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C:\Users\Humberto Rodriguez\Desktop\ASEQROO\3.3 ICFyD\3.3 MIR\"/>
    </mc:Choice>
  </mc:AlternateContent>
  <xr:revisionPtr revIDLastSave="0" documentId="8_{39C7A330-46EA-421B-9448-FFFD4E2EF023}" xr6:coauthVersionLast="36" xr6:coauthVersionMax="36" xr10:uidLastSave="{00000000-0000-0000-0000-000000000000}"/>
  <bookViews>
    <workbookView xWindow="0" yWindow="0" windowWidth="28800" windowHeight="11625" tabRatio="910" firstSheet="5" activeTab="5" xr2:uid="{5AAE478C-4A04-4E37-B17A-7DE86019E7F7}"/>
  </bookViews>
  <sheets>
    <sheet name="1.Árbol del problema" sheetId="41" state="hidden" r:id="rId1"/>
    <sheet name="2.Árbol de objetivos" sheetId="42" state="hidden" r:id="rId2"/>
    <sheet name="3.Árbol de alternativas" sheetId="43" state="hidden" r:id="rId3"/>
    <sheet name="4.Matriz de alternativas" sheetId="44" state="hidden" r:id="rId4"/>
    <sheet name=" Sintaxis MIR" sheetId="6" state="hidden" r:id="rId5"/>
    <sheet name="5. Pp (3 años)" sheetId="9" r:id="rId6"/>
    <sheet name="6. Pp (2025)" sheetId="15" state="hidden" r:id="rId7"/>
    <sheet name=" 7. Pp (2026)" sheetId="22" state="hidden" r:id="rId8"/>
    <sheet name=" 8. Pp (2027)" sheetId="23" state="hidden" r:id="rId9"/>
    <sheet name="9. METAS" sheetId="12" r:id="rId10"/>
    <sheet name="10. SEGUIMIENTO 2025" sheetId="19" state="hidden" r:id="rId11"/>
    <sheet name="12. SEGUIMIENTO 2027" sheetId="25" state="hidden" r:id="rId12"/>
    <sheet name="13. CEDULA0125" sheetId="27" state="hidden" r:id="rId13"/>
    <sheet name="14. CEDULA0225" sheetId="28" state="hidden" r:id="rId14"/>
    <sheet name="15. CEDULA0325" sheetId="29" state="hidden" r:id="rId15"/>
    <sheet name="16. CEDULA0425" sheetId="30" state="hidden" r:id="rId16"/>
    <sheet name="11. SEGUIMIENTO 2026" sheetId="24" state="hidden" r:id="rId17"/>
    <sheet name="17. CEDULA0126" sheetId="32" state="hidden" r:id="rId18"/>
    <sheet name="18. CEDULA0226" sheetId="33" state="hidden" r:id="rId19"/>
    <sheet name="19. CEDULA0326" sheetId="34" state="hidden" r:id="rId20"/>
    <sheet name="20. CEDULA0426" sheetId="35" state="hidden" r:id="rId21"/>
    <sheet name="21. CEDULA0127" sheetId="36" state="hidden" r:id="rId22"/>
    <sheet name="22. CEDULA0227" sheetId="37" state="hidden" r:id="rId23"/>
    <sheet name="23. CEDULA0327" sheetId="38" state="hidden" r:id="rId24"/>
    <sheet name="24. CEDULA0427" sheetId="40" state="hidden" r:id="rId25"/>
  </sheets>
  <definedNames>
    <definedName name="_3" localSheetId="0">#REF!</definedName>
    <definedName name="_3" localSheetId="1">#REF!</definedName>
    <definedName name="_3" localSheetId="2">#REF!</definedName>
    <definedName name="_3">#REF!</definedName>
    <definedName name="_xlnm._FilterDatabase" localSheetId="7" hidden="1">' 7. Pp (2026)'!$B$43:$P$66</definedName>
    <definedName name="_xlnm._FilterDatabase" localSheetId="8" hidden="1">' 8. Pp (2027)'!$B$37:$P$269</definedName>
    <definedName name="_xlnm._FilterDatabase" localSheetId="10" hidden="1">'10. SEGUIMIENTO 2025'!$C$13:$AC$244</definedName>
    <definedName name="_xlnm._FilterDatabase" localSheetId="16" hidden="1">'11. SEGUIMIENTO 2026'!$C$13:$AC$35</definedName>
    <definedName name="_xlnm._FilterDatabase" localSheetId="11" hidden="1">'12. SEGUIMIENTO 2027'!$C$13:$AC$244</definedName>
    <definedName name="_xlnm._FilterDatabase" localSheetId="12" hidden="1">'13. CEDULA0125'!$C$12:$P$251</definedName>
    <definedName name="_xlnm._FilterDatabase" localSheetId="13" hidden="1">'14. CEDULA0225'!$C$12:$P$251</definedName>
    <definedName name="_xlnm._FilterDatabase" localSheetId="14" hidden="1">'15. CEDULA0325'!$C$12:$P$251</definedName>
    <definedName name="_xlnm._FilterDatabase" localSheetId="15" hidden="1">'16. CEDULA0425'!$C$12:$P$251</definedName>
    <definedName name="_xlnm._FilterDatabase" localSheetId="17" hidden="1">'17. CEDULA0126'!$C$12:$P$56</definedName>
    <definedName name="_xlnm._FilterDatabase" localSheetId="18" hidden="1">'18. CEDULA0226'!$C$12:$P$56</definedName>
    <definedName name="_xlnm._FilterDatabase" localSheetId="19" hidden="1">'19. CEDULA0326'!$C$12:$P$56</definedName>
    <definedName name="_xlnm._FilterDatabase" localSheetId="20" hidden="1">'20. CEDULA0426'!$C$12:$P$56</definedName>
    <definedName name="_xlnm._FilterDatabase" localSheetId="21" hidden="1">'21. CEDULA0127'!$C$12:$P$251</definedName>
    <definedName name="_xlnm._FilterDatabase" localSheetId="22" hidden="1">'22. CEDULA0227'!$C$12:$P$251</definedName>
    <definedName name="_xlnm._FilterDatabase" localSheetId="23" hidden="1">'23. CEDULA0327'!$C$12:$P$251</definedName>
    <definedName name="_xlnm._FilterDatabase" localSheetId="24" hidden="1">'24. CEDULA0427'!$C$12:$P$251</definedName>
    <definedName name="_xlnm._FilterDatabase" localSheetId="5" hidden="1">'5. Pp (3 años)'!$B$43:$P$66</definedName>
    <definedName name="_xlnm._FilterDatabase" localSheetId="6" hidden="1">'6. Pp (2025)'!$B$37:$P$269</definedName>
    <definedName name="_xlnm._FilterDatabase" localSheetId="9" hidden="1">'9. METAS'!$C$18:$Y$41</definedName>
    <definedName name="adadad" localSheetId="0">#REF!</definedName>
    <definedName name="adadad" localSheetId="1">#REF!</definedName>
    <definedName name="adadad" localSheetId="2">#REF!</definedName>
    <definedName name="adadad">#REF!</definedName>
    <definedName name="adadgtd" localSheetId="0">#REF!</definedName>
    <definedName name="adadgtd" localSheetId="1">#REF!</definedName>
    <definedName name="adadgtd" localSheetId="2">#REF!</definedName>
    <definedName name="adadgtd">#REF!</definedName>
    <definedName name="ADFASDF" localSheetId="7">#REF!</definedName>
    <definedName name="ADFASDF" localSheetId="8">#REF!</definedName>
    <definedName name="ADFASDF" localSheetId="4">#REF!</definedName>
    <definedName name="ADFASDF" localSheetId="5">#REF!</definedName>
    <definedName name="ADFASDF" localSheetId="6">#REF!</definedName>
    <definedName name="ADFASDF">#REF!</definedName>
    <definedName name="_xlnm.Print_Area" localSheetId="8">' 8. Pp (2027)'!$B$4:$P$278</definedName>
    <definedName name="_xlnm.Print_Area" localSheetId="4">' Sintaxis MIR'!$E$1:$S$21</definedName>
    <definedName name="_xlnm.Print_Area" localSheetId="0">'1.Árbol del problema'!$A$1:$AJ$125</definedName>
    <definedName name="_xlnm.Print_Area" localSheetId="10">'10. SEGUIMIENTO 2025'!$C$5:$Z$244</definedName>
    <definedName name="_xlnm.Print_Area" localSheetId="11">'12. SEGUIMIENTO 2027'!$C$5:$Z$244</definedName>
    <definedName name="_xlnm.Print_Area" localSheetId="12">'13. CEDULA0125'!$C$5:$O$251</definedName>
    <definedName name="_xlnm.Print_Area" localSheetId="13">'14. CEDULA0225'!$C$5:$O$251</definedName>
    <definedName name="_xlnm.Print_Area" localSheetId="14">'15. CEDULA0325'!$C$5:$O$251</definedName>
    <definedName name="_xlnm.Print_Area" localSheetId="15">'16. CEDULA0425'!$C$5:$O$251</definedName>
    <definedName name="_xlnm.Print_Area" localSheetId="18">'18. CEDULA0226'!$C$5:$O$56</definedName>
    <definedName name="_xlnm.Print_Area" localSheetId="19">'19. CEDULA0326'!$C$5:$O$56</definedName>
    <definedName name="_xlnm.Print_Area" localSheetId="1">'2.Árbol de objetivos'!$A$1:$AJ$125</definedName>
    <definedName name="_xlnm.Print_Area" localSheetId="20">'20. CEDULA0426'!$C$5:$O$56</definedName>
    <definedName name="_xlnm.Print_Area" localSheetId="21">'21. CEDULA0127'!$C$5:$O$251</definedName>
    <definedName name="_xlnm.Print_Area" localSheetId="22">'22. CEDULA0227'!$C$5:$O$251</definedName>
    <definedName name="_xlnm.Print_Area" localSheetId="23">'23. CEDULA0327'!$C$5:$O$251</definedName>
    <definedName name="_xlnm.Print_Area" localSheetId="24">'24. CEDULA0427'!$C$5:$O$251</definedName>
    <definedName name="_xlnm.Print_Area" localSheetId="2">'3.Árbol de alternativas'!$A$1:$AJ$125</definedName>
    <definedName name="_xlnm.Print_Area" localSheetId="3">'4.Matriz de alternativas'!$B$10:$V$198</definedName>
    <definedName name="_xlnm.Print_Area" localSheetId="6">'6. Pp (2025)'!$B$4:$P$278</definedName>
    <definedName name="_xlnm.Print_Area" localSheetId="9">'9. METAS'!$C$5:$Y$41</definedName>
    <definedName name="averiguar" localSheetId="7">#REF!</definedName>
    <definedName name="averiguar" localSheetId="8">#REF!</definedName>
    <definedName name="averiguar" localSheetId="4">#REF!</definedName>
    <definedName name="averiguar" localSheetId="5">#REF!</definedName>
    <definedName name="averiguar" localSheetId="6">#REF!</definedName>
    <definedName name="averiguar">#REF!</definedName>
    <definedName name="averiguar2" localSheetId="7">#REF!</definedName>
    <definedName name="averiguar2" localSheetId="8">#REF!</definedName>
    <definedName name="averiguar2" localSheetId="4">#REF!</definedName>
    <definedName name="averiguar2" localSheetId="5">#REF!</definedName>
    <definedName name="averiguar2" localSheetId="6">#REF!</definedName>
    <definedName name="averiguar2">#REF!</definedName>
    <definedName name="averiguar3" localSheetId="7">#REF!</definedName>
    <definedName name="averiguar3" localSheetId="8">#REF!</definedName>
    <definedName name="averiguar3" localSheetId="4">#REF!</definedName>
    <definedName name="averiguar3" localSheetId="5">#REF!</definedName>
    <definedName name="averiguar3" localSheetId="6">#REF!</definedName>
    <definedName name="averiguar3">#REF!</definedName>
    <definedName name="cfdfda" localSheetId="0">#REF!</definedName>
    <definedName name="cfdfda" localSheetId="1">#REF!</definedName>
    <definedName name="cfdfda" localSheetId="2">#REF!</definedName>
    <definedName name="cfdfda">#REF!</definedName>
    <definedName name="d" localSheetId="0">#REF!</definedName>
    <definedName name="d" localSheetId="1">#REF!</definedName>
    <definedName name="d" localSheetId="2">#REF!</definedName>
    <definedName name="d">#REF!</definedName>
    <definedName name="ddddddd" localSheetId="0">#REF!</definedName>
    <definedName name="ddddddd" localSheetId="1">#REF!</definedName>
    <definedName name="ddddddd" localSheetId="2">#REF!</definedName>
    <definedName name="ddddddd">#REF!</definedName>
    <definedName name="e" localSheetId="0">#REF!</definedName>
    <definedName name="e" localSheetId="1">#REF!</definedName>
    <definedName name="e" localSheetId="2">#REF!</definedName>
    <definedName name="e">#REF!</definedName>
    <definedName name="ELI" localSheetId="0">#REF!</definedName>
    <definedName name="ELI" localSheetId="1">#REF!</definedName>
    <definedName name="ELI" localSheetId="2">#REF!</definedName>
    <definedName name="ELI">#REF!</definedName>
    <definedName name="fin" localSheetId="0">#REF!</definedName>
    <definedName name="fin" localSheetId="1">#REF!</definedName>
    <definedName name="fin" localSheetId="2">#REF!</definedName>
    <definedName name="fin">#REF!</definedName>
    <definedName name="final" localSheetId="0">#REF!</definedName>
    <definedName name="final" localSheetId="1">#REF!</definedName>
    <definedName name="final" localSheetId="2">#REF!</definedName>
    <definedName name="final">#REF!</definedName>
    <definedName name="finalidad" localSheetId="0">#REF!</definedName>
    <definedName name="finalidad" localSheetId="1">#REF!</definedName>
    <definedName name="finalidad" localSheetId="2">#REF!</definedName>
    <definedName name="finalidad">#REF!</definedName>
    <definedName name="finalidad10000" localSheetId="0">#REF!</definedName>
    <definedName name="finalidad10000" localSheetId="1">#REF!</definedName>
    <definedName name="finalidad10000" localSheetId="2">#REF!</definedName>
    <definedName name="finalidad10000">#REF!</definedName>
    <definedName name="finalidad10001" localSheetId="0">#REF!</definedName>
    <definedName name="finalidad10001" localSheetId="1">#REF!</definedName>
    <definedName name="finalidad10001" localSheetId="2">#REF!</definedName>
    <definedName name="finalidad10001">#REF!</definedName>
    <definedName name="FINALIDAD3" localSheetId="0">#REF!</definedName>
    <definedName name="FINALIDAD3" localSheetId="1">#REF!</definedName>
    <definedName name="FINALIDAD3" localSheetId="2">#REF!</definedName>
    <definedName name="FINALIDAD3">#REF!</definedName>
    <definedName name="FINALIDAD4" localSheetId="0">#REF!</definedName>
    <definedName name="FINALIDAD4" localSheetId="1">#REF!</definedName>
    <definedName name="FINALIDAD4" localSheetId="2">#REF!</definedName>
    <definedName name="FINALIDAD4">#REF!</definedName>
    <definedName name="finalidad82" localSheetId="0">#REF!</definedName>
    <definedName name="finalidad82" localSheetId="1">#REF!</definedName>
    <definedName name="finalidad82" localSheetId="2">#REF!</definedName>
    <definedName name="finalidad82">#REF!</definedName>
    <definedName name="formato2" localSheetId="7">#REF!</definedName>
    <definedName name="formato2" localSheetId="8">#REF!</definedName>
    <definedName name="formato2" localSheetId="4">#REF!</definedName>
    <definedName name="formato2" localSheetId="5">#REF!</definedName>
    <definedName name="formato2" localSheetId="6">#REF!</definedName>
    <definedName name="formato2">#REF!</definedName>
    <definedName name="fun" localSheetId="0">#REF!</definedName>
    <definedName name="fun" localSheetId="1">#REF!</definedName>
    <definedName name="fun" localSheetId="2">#REF!</definedName>
    <definedName name="fun">#REF!</definedName>
    <definedName name="funcion" localSheetId="0">#REF!</definedName>
    <definedName name="funcion" localSheetId="1">#REF!</definedName>
    <definedName name="funcion" localSheetId="2">#REF!</definedName>
    <definedName name="funcion">#REF!</definedName>
    <definedName name="funcion0" localSheetId="0">#REF!</definedName>
    <definedName name="funcion0" localSheetId="1">#REF!</definedName>
    <definedName name="funcion0" localSheetId="2">#REF!</definedName>
    <definedName name="funcion0">#REF!</definedName>
    <definedName name="FUNCION09" localSheetId="0">#REF!</definedName>
    <definedName name="FUNCION09" localSheetId="1">#REF!</definedName>
    <definedName name="FUNCION09" localSheetId="2">#REF!</definedName>
    <definedName name="FUNCION09">#REF!</definedName>
    <definedName name="funcion1" localSheetId="0">#REF!</definedName>
    <definedName name="funcion1" localSheetId="1">#REF!</definedName>
    <definedName name="funcion1" localSheetId="2">#REF!</definedName>
    <definedName name="funcion1">#REF!</definedName>
    <definedName name="funcion10" localSheetId="0">#REF!</definedName>
    <definedName name="funcion10" localSheetId="1">#REF!</definedName>
    <definedName name="funcion10" localSheetId="2">#REF!</definedName>
    <definedName name="funcion10">#REF!</definedName>
    <definedName name="funcion121" localSheetId="0">#REF!</definedName>
    <definedName name="funcion121" localSheetId="1">#REF!</definedName>
    <definedName name="funcion121" localSheetId="2">#REF!</definedName>
    <definedName name="funcion121">#REF!</definedName>
    <definedName name="funcion2" localSheetId="0">#REF!</definedName>
    <definedName name="funcion2" localSheetId="1">#REF!</definedName>
    <definedName name="funcion2" localSheetId="2">#REF!</definedName>
    <definedName name="funcion2">#REF!</definedName>
    <definedName name="funcion2000" localSheetId="0">#REF!</definedName>
    <definedName name="funcion2000" localSheetId="1">#REF!</definedName>
    <definedName name="funcion2000" localSheetId="2">#REF!</definedName>
    <definedName name="funcion2000">#REF!</definedName>
    <definedName name="funcion3" localSheetId="0">#REF!</definedName>
    <definedName name="funcion3" localSheetId="1">#REF!</definedName>
    <definedName name="funcion3" localSheetId="2">#REF!</definedName>
    <definedName name="funcion3">#REF!</definedName>
    <definedName name="funcion4" localSheetId="0">#REF!</definedName>
    <definedName name="funcion4" localSheetId="1">#REF!</definedName>
    <definedName name="funcion4" localSheetId="2">#REF!</definedName>
    <definedName name="funcion4">#REF!</definedName>
    <definedName name="funcion5" localSheetId="0">#REF!</definedName>
    <definedName name="funcion5" localSheetId="1">#REF!</definedName>
    <definedName name="funcion5" localSheetId="2">#REF!</definedName>
    <definedName name="funcion5">#REF!</definedName>
    <definedName name="funcion7842" localSheetId="0">#REF!</definedName>
    <definedName name="funcion7842" localSheetId="1">#REF!</definedName>
    <definedName name="funcion7842" localSheetId="2">#REF!</definedName>
    <definedName name="funcion7842">#REF!</definedName>
    <definedName name="FUNCION787" localSheetId="0">#REF!</definedName>
    <definedName name="FUNCION787" localSheetId="1">#REF!</definedName>
    <definedName name="FUNCION787" localSheetId="2">#REF!</definedName>
    <definedName name="FUNCION787">#REF!</definedName>
    <definedName name="FUNCION7894" localSheetId="0">#REF!</definedName>
    <definedName name="FUNCION7894" localSheetId="1">#REF!</definedName>
    <definedName name="FUNCION7894" localSheetId="2">#REF!</definedName>
    <definedName name="FUNCION7894">#REF!</definedName>
    <definedName name="funcion9" localSheetId="0">#REF!</definedName>
    <definedName name="funcion9" localSheetId="1">#REF!</definedName>
    <definedName name="funcion9" localSheetId="2">#REF!</definedName>
    <definedName name="funcion9">#REF!</definedName>
    <definedName name="g" localSheetId="0">#REF!</definedName>
    <definedName name="g" localSheetId="1">#REF!</definedName>
    <definedName name="g" localSheetId="2">#REF!</definedName>
    <definedName name="g">#REF!</definedName>
    <definedName name="jjj" localSheetId="0">#REF!</definedName>
    <definedName name="jjj" localSheetId="1">#REF!</definedName>
    <definedName name="jjj" localSheetId="2">#REF!</definedName>
    <definedName name="jjj">#REF!</definedName>
    <definedName name="jjjjjjjjjjjjjjjjjjjjjjjjjjjjjjjjjjjjjjjjjjjjjjj" localSheetId="0">#REF!</definedName>
    <definedName name="jjjjjjjjjjjjjjjjjjjjjjjjjjjjjjjjjjjjjjjjjjjjjjj" localSheetId="1">#REF!</definedName>
    <definedName name="jjjjjjjjjjjjjjjjjjjjjjjjjjjjjjjjjjjjjjjjjjjjjjj" localSheetId="2">#REF!</definedName>
    <definedName name="jjjjjjjjjjjjjjjjjjjjjjjjjjjjjjjjjjjjjjjjjjjjjjj">#REF!</definedName>
    <definedName name="jyutyutyu" localSheetId="0">#REF!</definedName>
    <definedName name="jyutyutyu" localSheetId="1">#REF!</definedName>
    <definedName name="jyutyutyu" localSheetId="2">#REF!</definedName>
    <definedName name="jyutyutyu">#REF!</definedName>
    <definedName name="M" localSheetId="7">#REF!</definedName>
    <definedName name="M" localSheetId="8">#REF!</definedName>
    <definedName name="M" localSheetId="4">#REF!</definedName>
    <definedName name="M" localSheetId="5">#REF!</definedName>
    <definedName name="M" localSheetId="6">#REF!</definedName>
    <definedName name="M">#REF!</definedName>
    <definedName name="MIRPRUEBA" localSheetId="7">#REF!</definedName>
    <definedName name="MIRPRUEBA" localSheetId="8">#REF!</definedName>
    <definedName name="MIRPRUEBA" localSheetId="4">#REF!</definedName>
    <definedName name="MIRPRUEBA" localSheetId="5">#REF!</definedName>
    <definedName name="MIRPRUEBA" localSheetId="6">#REF!</definedName>
    <definedName name="MIRPRUEBA">#REF!</definedName>
    <definedName name="programa" localSheetId="0">#REF!</definedName>
    <definedName name="programa" localSheetId="1">#REF!</definedName>
    <definedName name="programa" localSheetId="2">#REF!</definedName>
    <definedName name="programa">#REF!</definedName>
    <definedName name="programa7" localSheetId="0">#REF!</definedName>
    <definedName name="programa7" localSheetId="1">#REF!</definedName>
    <definedName name="programa7" localSheetId="2">#REF!</definedName>
    <definedName name="programa7">#REF!</definedName>
    <definedName name="programa8" localSheetId="0">#REF!</definedName>
    <definedName name="programa8" localSheetId="1">#REF!</definedName>
    <definedName name="programa8" localSheetId="2">#REF!</definedName>
    <definedName name="programa8">#REF!</definedName>
    <definedName name="Rfinalidad" localSheetId="0">#REF!</definedName>
    <definedName name="Rfinalidad" localSheetId="1">#REF!</definedName>
    <definedName name="Rfinalidad" localSheetId="2">#REF!</definedName>
    <definedName name="Rfinalidad">#REF!</definedName>
    <definedName name="Rfinalidad2" localSheetId="0">#REF!</definedName>
    <definedName name="Rfinalidad2" localSheetId="1">#REF!</definedName>
    <definedName name="Rfinalidad2" localSheetId="2">#REF!</definedName>
    <definedName name="Rfinalidad2">#REF!</definedName>
    <definedName name="Rfinalidad5" localSheetId="0">#REF!</definedName>
    <definedName name="Rfinalidad5" localSheetId="1">#REF!</definedName>
    <definedName name="Rfinalidad5" localSheetId="2">#REF!</definedName>
    <definedName name="Rfinalidad5">#REF!</definedName>
    <definedName name="rFINALIDAD6">#REF!</definedName>
    <definedName name="rfinalidad98" localSheetId="0">#REF!</definedName>
    <definedName name="rfinalidad98" localSheetId="1">#REF!</definedName>
    <definedName name="rfinalidad98" localSheetId="2">#REF!</definedName>
    <definedName name="rfinalidad98">#REF!</definedName>
    <definedName name="rfuncio4" localSheetId="0">#REF!</definedName>
    <definedName name="rfuncio4" localSheetId="1">#REF!</definedName>
    <definedName name="rfuncio4" localSheetId="2">#REF!</definedName>
    <definedName name="rfuncio4">#REF!</definedName>
    <definedName name="Rfuncion1" localSheetId="0">#REF!</definedName>
    <definedName name="Rfuncion1" localSheetId="1">#REF!</definedName>
    <definedName name="Rfuncion1" localSheetId="2">#REF!</definedName>
    <definedName name="Rfuncion1">#REF!</definedName>
    <definedName name="Rfuncion3" localSheetId="0">#REF!</definedName>
    <definedName name="Rfuncion3" localSheetId="1">#REF!</definedName>
    <definedName name="Rfuncion3" localSheetId="2">#REF!</definedName>
    <definedName name="Rfuncion3">#REF!</definedName>
    <definedName name="runcion" localSheetId="0">#REF!</definedName>
    <definedName name="runcion" localSheetId="1">#REF!</definedName>
    <definedName name="runcion" localSheetId="2">#REF!</definedName>
    <definedName name="runcion">#REF!</definedName>
    <definedName name="SN_S">#REF!</definedName>
    <definedName name="_xlnm.Print_Titles" localSheetId="7">' 7. Pp (2026)'!$41:$44</definedName>
    <definedName name="_xlnm.Print_Titles" localSheetId="8">' 8. Pp (2027)'!$35:$38</definedName>
    <definedName name="_xlnm.Print_Titles" localSheetId="4">' Sintaxis MIR'!$2:$5</definedName>
    <definedName name="_xlnm.Print_Titles" localSheetId="10">'10. SEGUIMIENTO 2025'!$5:$13</definedName>
    <definedName name="_xlnm.Print_Titles" localSheetId="16">'11. SEGUIMIENTO 2026'!$5:$13</definedName>
    <definedName name="_xlnm.Print_Titles" localSheetId="11">'12. SEGUIMIENTO 2027'!$5:$13</definedName>
    <definedName name="_xlnm.Print_Titles" localSheetId="12">'13. CEDULA0125'!$5:$12</definedName>
    <definedName name="_xlnm.Print_Titles" localSheetId="13">'14. CEDULA0225'!$5:$12</definedName>
    <definedName name="_xlnm.Print_Titles" localSheetId="14">'15. CEDULA0325'!$5:$12</definedName>
    <definedName name="_xlnm.Print_Titles" localSheetId="15">'16. CEDULA0425'!$5:$12</definedName>
    <definedName name="_xlnm.Print_Titles" localSheetId="17">'17. CEDULA0126'!$5:$12</definedName>
    <definedName name="_xlnm.Print_Titles" localSheetId="18">'18. CEDULA0226'!$5:$12</definedName>
    <definedName name="_xlnm.Print_Titles" localSheetId="19">'19. CEDULA0326'!$5:$12</definedName>
    <definedName name="_xlnm.Print_Titles" localSheetId="20">'20. CEDULA0426'!$5:$12</definedName>
    <definedName name="_xlnm.Print_Titles" localSheetId="21">'21. CEDULA0127'!$5:$12</definedName>
    <definedName name="_xlnm.Print_Titles" localSheetId="22">'22. CEDULA0227'!$5:$12</definedName>
    <definedName name="_xlnm.Print_Titles" localSheetId="23">'23. CEDULA0327'!$5:$12</definedName>
    <definedName name="_xlnm.Print_Titles" localSheetId="24">'24. CEDULA0427'!$5:$12</definedName>
    <definedName name="_xlnm.Print_Titles" localSheetId="5">'5. Pp (3 años)'!$41:$44</definedName>
    <definedName name="_xlnm.Print_Titles" localSheetId="6">'6. Pp (2025)'!$35:$38</definedName>
    <definedName name="_xlnm.Print_Titles" localSheetId="9">'9. METAS'!$5:$19</definedName>
    <definedName name="twgtdg" localSheetId="0">#REF!</definedName>
    <definedName name="twgtdg" localSheetId="1">#REF!</definedName>
    <definedName name="twgtdg" localSheetId="2">#REF!</definedName>
    <definedName name="twgtdg">#REF!</definedName>
    <definedName name="uimv" localSheetId="0">#REF!</definedName>
    <definedName name="uimv" localSheetId="1">#REF!</definedName>
    <definedName name="uimv" localSheetId="2">#REF!</definedName>
    <definedName name="uimv">#REF!</definedName>
    <definedName name="ya" localSheetId="0">#REF!</definedName>
    <definedName name="ya" localSheetId="1">#REF!</definedName>
    <definedName name="ya" localSheetId="2">#REF!</definedName>
    <definedName name="ya">#REF!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6" i="24" l="1"/>
  <c r="J15" i="24"/>
  <c r="R15" i="24" s="1"/>
  <c r="K15" i="24"/>
  <c r="L15" i="24"/>
  <c r="M15" i="24"/>
  <c r="J16" i="24"/>
  <c r="R16" i="24" s="1"/>
  <c r="K16" i="24"/>
  <c r="L16" i="24"/>
  <c r="M16" i="24"/>
  <c r="J17" i="24"/>
  <c r="K17" i="24"/>
  <c r="L17" i="24"/>
  <c r="M17" i="24"/>
  <c r="J18" i="24"/>
  <c r="K18" i="24"/>
  <c r="L18" i="24"/>
  <c r="M18" i="24"/>
  <c r="J19" i="24"/>
  <c r="K19" i="24"/>
  <c r="L19" i="24"/>
  <c r="M19" i="24"/>
  <c r="J20" i="24"/>
  <c r="K20" i="24"/>
  <c r="L20" i="24"/>
  <c r="M20" i="24"/>
  <c r="J21" i="24"/>
  <c r="K21" i="24"/>
  <c r="L21" i="24"/>
  <c r="M21" i="24"/>
  <c r="J22" i="24"/>
  <c r="K22" i="24"/>
  <c r="L22" i="24"/>
  <c r="M22" i="24"/>
  <c r="J23" i="24"/>
  <c r="K23" i="24"/>
  <c r="L23" i="24"/>
  <c r="M23" i="24"/>
  <c r="J24" i="24"/>
  <c r="K24" i="24"/>
  <c r="L24" i="24"/>
  <c r="M24" i="24"/>
  <c r="J25" i="24"/>
  <c r="K25" i="24"/>
  <c r="L25" i="24"/>
  <c r="M25" i="24"/>
  <c r="J26" i="24"/>
  <c r="K26" i="24"/>
  <c r="L26" i="24"/>
  <c r="M26" i="24"/>
  <c r="J27" i="24"/>
  <c r="K27" i="24"/>
  <c r="L27" i="24"/>
  <c r="M27" i="24"/>
  <c r="J28" i="24"/>
  <c r="K28" i="24"/>
  <c r="L28" i="24"/>
  <c r="M28" i="24"/>
  <c r="J29" i="24"/>
  <c r="K29" i="24"/>
  <c r="L29" i="24"/>
  <c r="M29" i="24"/>
  <c r="J30" i="24"/>
  <c r="K30" i="24"/>
  <c r="L30" i="24"/>
  <c r="M30" i="24"/>
  <c r="J31" i="24"/>
  <c r="K31" i="24"/>
  <c r="L31" i="24"/>
  <c r="M31" i="24"/>
  <c r="J32" i="24"/>
  <c r="K32" i="24"/>
  <c r="L32" i="24"/>
  <c r="M32" i="24"/>
  <c r="J33" i="24"/>
  <c r="K33" i="24"/>
  <c r="L33" i="24"/>
  <c r="M33" i="24"/>
  <c r="J34" i="24"/>
  <c r="R34" i="24" s="1"/>
  <c r="K34" i="24"/>
  <c r="L34" i="24"/>
  <c r="M34" i="24"/>
  <c r="J35" i="24"/>
  <c r="K35" i="24"/>
  <c r="L35" i="24"/>
  <c r="M35" i="24"/>
  <c r="I15" i="24"/>
  <c r="V15" i="24" s="1"/>
  <c r="I17" i="24"/>
  <c r="I18" i="24"/>
  <c r="I19" i="24"/>
  <c r="I20" i="24"/>
  <c r="I21" i="24"/>
  <c r="I22" i="24"/>
  <c r="I23" i="24"/>
  <c r="I24" i="24"/>
  <c r="I25" i="24"/>
  <c r="I26" i="24"/>
  <c r="I27" i="24"/>
  <c r="I28" i="24"/>
  <c r="I29" i="24"/>
  <c r="I30" i="24"/>
  <c r="I31" i="24"/>
  <c r="I32" i="24"/>
  <c r="I33" i="24"/>
  <c r="I34" i="24"/>
  <c r="I35" i="24"/>
  <c r="I21" i="12" l="1"/>
  <c r="J21" i="12"/>
  <c r="I22" i="12"/>
  <c r="J22" i="12"/>
  <c r="I23" i="12"/>
  <c r="J23" i="12"/>
  <c r="I24" i="12"/>
  <c r="J24" i="12"/>
  <c r="I25" i="12"/>
  <c r="J25" i="12"/>
  <c r="I26" i="12"/>
  <c r="J26" i="12"/>
  <c r="I27" i="12"/>
  <c r="J27" i="12"/>
  <c r="G17" i="27" l="1"/>
  <c r="M474" i="40"/>
  <c r="L474" i="40"/>
  <c r="K474" i="40"/>
  <c r="J474" i="40"/>
  <c r="M473" i="40"/>
  <c r="L473" i="40"/>
  <c r="K473" i="40"/>
  <c r="J473" i="40"/>
  <c r="H473" i="40"/>
  <c r="G473" i="40"/>
  <c r="F473" i="40"/>
  <c r="E473" i="40"/>
  <c r="D473" i="40"/>
  <c r="C473" i="40"/>
  <c r="M472" i="40"/>
  <c r="L472" i="40"/>
  <c r="K472" i="40"/>
  <c r="J472" i="40"/>
  <c r="M471" i="40"/>
  <c r="L471" i="40"/>
  <c r="K471" i="40"/>
  <c r="J471" i="40"/>
  <c r="H471" i="40"/>
  <c r="G471" i="40"/>
  <c r="F471" i="40"/>
  <c r="E471" i="40"/>
  <c r="D471" i="40"/>
  <c r="C471" i="40"/>
  <c r="M470" i="40"/>
  <c r="L470" i="40"/>
  <c r="K470" i="40"/>
  <c r="J470" i="40"/>
  <c r="M469" i="40"/>
  <c r="L469" i="40"/>
  <c r="K469" i="40"/>
  <c r="J469" i="40"/>
  <c r="H469" i="40"/>
  <c r="G469" i="40"/>
  <c r="F469" i="40"/>
  <c r="E469" i="40"/>
  <c r="D469" i="40"/>
  <c r="C469" i="40"/>
  <c r="M468" i="40"/>
  <c r="L468" i="40"/>
  <c r="K468" i="40"/>
  <c r="J468" i="40"/>
  <c r="M467" i="40"/>
  <c r="L467" i="40"/>
  <c r="K467" i="40"/>
  <c r="J467" i="40"/>
  <c r="H467" i="40"/>
  <c r="G467" i="40"/>
  <c r="F467" i="40"/>
  <c r="E467" i="40"/>
  <c r="D467" i="40"/>
  <c r="C467" i="40"/>
  <c r="M466" i="40"/>
  <c r="L466" i="40"/>
  <c r="K466" i="40"/>
  <c r="J466" i="40"/>
  <c r="M465" i="40"/>
  <c r="L465" i="40"/>
  <c r="K465" i="40"/>
  <c r="J465" i="40"/>
  <c r="H465" i="40"/>
  <c r="G465" i="40"/>
  <c r="F465" i="40"/>
  <c r="E465" i="40"/>
  <c r="D465" i="40"/>
  <c r="C465" i="40"/>
  <c r="M464" i="40"/>
  <c r="L464" i="40"/>
  <c r="K464" i="40"/>
  <c r="J464" i="40"/>
  <c r="M463" i="40"/>
  <c r="L463" i="40"/>
  <c r="K463" i="40"/>
  <c r="J463" i="40"/>
  <c r="H463" i="40"/>
  <c r="G463" i="40"/>
  <c r="F463" i="40"/>
  <c r="E463" i="40"/>
  <c r="D463" i="40"/>
  <c r="C463" i="40"/>
  <c r="M462" i="40"/>
  <c r="L462" i="40"/>
  <c r="K462" i="40"/>
  <c r="J462" i="40"/>
  <c r="M461" i="40"/>
  <c r="L461" i="40"/>
  <c r="K461" i="40"/>
  <c r="J461" i="40"/>
  <c r="H461" i="40"/>
  <c r="G461" i="40"/>
  <c r="F461" i="40"/>
  <c r="E461" i="40"/>
  <c r="D461" i="40"/>
  <c r="C461" i="40"/>
  <c r="M460" i="40"/>
  <c r="L460" i="40"/>
  <c r="K460" i="40"/>
  <c r="J460" i="40"/>
  <c r="M459" i="40"/>
  <c r="L459" i="40"/>
  <c r="K459" i="40"/>
  <c r="J459" i="40"/>
  <c r="H459" i="40"/>
  <c r="G459" i="40"/>
  <c r="F459" i="40"/>
  <c r="E459" i="40"/>
  <c r="D459" i="40"/>
  <c r="C459" i="40"/>
  <c r="M458" i="40"/>
  <c r="L458" i="40"/>
  <c r="K458" i="40"/>
  <c r="J458" i="40"/>
  <c r="M457" i="40"/>
  <c r="L457" i="40"/>
  <c r="K457" i="40"/>
  <c r="J457" i="40"/>
  <c r="H457" i="40"/>
  <c r="G457" i="40"/>
  <c r="F457" i="40"/>
  <c r="E457" i="40"/>
  <c r="D457" i="40"/>
  <c r="C457" i="40"/>
  <c r="M456" i="40"/>
  <c r="L456" i="40"/>
  <c r="K456" i="40"/>
  <c r="J456" i="40"/>
  <c r="M455" i="40"/>
  <c r="L455" i="40"/>
  <c r="K455" i="40"/>
  <c r="J455" i="40"/>
  <c r="H455" i="40"/>
  <c r="G455" i="40"/>
  <c r="F455" i="40"/>
  <c r="E455" i="40"/>
  <c r="D455" i="40"/>
  <c r="C455" i="40"/>
  <c r="M454" i="40"/>
  <c r="L454" i="40"/>
  <c r="K454" i="40"/>
  <c r="J454" i="40"/>
  <c r="M453" i="40"/>
  <c r="L453" i="40"/>
  <c r="K453" i="40"/>
  <c r="J453" i="40"/>
  <c r="H453" i="40"/>
  <c r="G453" i="40"/>
  <c r="F453" i="40"/>
  <c r="E453" i="40"/>
  <c r="D453" i="40"/>
  <c r="C453" i="40"/>
  <c r="M452" i="40"/>
  <c r="L452" i="40"/>
  <c r="K452" i="40"/>
  <c r="J452" i="40"/>
  <c r="M451" i="40"/>
  <c r="L451" i="40"/>
  <c r="K451" i="40"/>
  <c r="J451" i="40"/>
  <c r="H451" i="40"/>
  <c r="G451" i="40"/>
  <c r="F451" i="40"/>
  <c r="E451" i="40"/>
  <c r="D451" i="40"/>
  <c r="C451" i="40"/>
  <c r="M450" i="40"/>
  <c r="L450" i="40"/>
  <c r="K450" i="40"/>
  <c r="J450" i="40"/>
  <c r="M449" i="40"/>
  <c r="L449" i="40"/>
  <c r="K449" i="40"/>
  <c r="J449" i="40"/>
  <c r="H449" i="40"/>
  <c r="G449" i="40"/>
  <c r="F449" i="40"/>
  <c r="E449" i="40"/>
  <c r="D449" i="40"/>
  <c r="C449" i="40"/>
  <c r="M448" i="40"/>
  <c r="L448" i="40"/>
  <c r="K448" i="40"/>
  <c r="J448" i="40"/>
  <c r="M447" i="40"/>
  <c r="L447" i="40"/>
  <c r="K447" i="40"/>
  <c r="J447" i="40"/>
  <c r="H447" i="40"/>
  <c r="G447" i="40"/>
  <c r="F447" i="40"/>
  <c r="E447" i="40"/>
  <c r="D447" i="40"/>
  <c r="C447" i="40"/>
  <c r="M446" i="40"/>
  <c r="L446" i="40"/>
  <c r="K446" i="40"/>
  <c r="J446" i="40"/>
  <c r="M445" i="40"/>
  <c r="L445" i="40"/>
  <c r="K445" i="40"/>
  <c r="J445" i="40"/>
  <c r="H445" i="40"/>
  <c r="G445" i="40"/>
  <c r="F445" i="40"/>
  <c r="E445" i="40"/>
  <c r="D445" i="40"/>
  <c r="C445" i="40"/>
  <c r="M444" i="40"/>
  <c r="L444" i="40"/>
  <c r="K444" i="40"/>
  <c r="J444" i="40"/>
  <c r="M443" i="40"/>
  <c r="L443" i="40"/>
  <c r="K443" i="40"/>
  <c r="J443" i="40"/>
  <c r="H443" i="40"/>
  <c r="G443" i="40"/>
  <c r="F443" i="40"/>
  <c r="E443" i="40"/>
  <c r="D443" i="40"/>
  <c r="C443" i="40"/>
  <c r="M442" i="40"/>
  <c r="L442" i="40"/>
  <c r="K442" i="40"/>
  <c r="J442" i="40"/>
  <c r="M441" i="40"/>
  <c r="L441" i="40"/>
  <c r="K441" i="40"/>
  <c r="J441" i="40"/>
  <c r="H441" i="40"/>
  <c r="G441" i="40"/>
  <c r="F441" i="40"/>
  <c r="E441" i="40"/>
  <c r="D441" i="40"/>
  <c r="C441" i="40"/>
  <c r="M440" i="40"/>
  <c r="L440" i="40"/>
  <c r="K440" i="40"/>
  <c r="J440" i="40"/>
  <c r="M439" i="40"/>
  <c r="L439" i="40"/>
  <c r="K439" i="40"/>
  <c r="J439" i="40"/>
  <c r="H439" i="40"/>
  <c r="G439" i="40"/>
  <c r="F439" i="40"/>
  <c r="E439" i="40"/>
  <c r="D439" i="40"/>
  <c r="C439" i="40"/>
  <c r="M438" i="40"/>
  <c r="L438" i="40"/>
  <c r="K438" i="40"/>
  <c r="J438" i="40"/>
  <c r="M437" i="40"/>
  <c r="L437" i="40"/>
  <c r="K437" i="40"/>
  <c r="J437" i="40"/>
  <c r="H437" i="40"/>
  <c r="G437" i="40"/>
  <c r="F437" i="40"/>
  <c r="E437" i="40"/>
  <c r="D437" i="40"/>
  <c r="C437" i="40"/>
  <c r="M436" i="40"/>
  <c r="L436" i="40"/>
  <c r="K436" i="40"/>
  <c r="J436" i="40"/>
  <c r="M435" i="40"/>
  <c r="L435" i="40"/>
  <c r="K435" i="40"/>
  <c r="J435" i="40"/>
  <c r="H435" i="40"/>
  <c r="G435" i="40"/>
  <c r="F435" i="40"/>
  <c r="E435" i="40"/>
  <c r="D435" i="40"/>
  <c r="C435" i="40"/>
  <c r="M434" i="40"/>
  <c r="L434" i="40"/>
  <c r="K434" i="40"/>
  <c r="J434" i="40"/>
  <c r="M433" i="40"/>
  <c r="L433" i="40"/>
  <c r="K433" i="40"/>
  <c r="J433" i="40"/>
  <c r="H433" i="40"/>
  <c r="G433" i="40"/>
  <c r="F433" i="40"/>
  <c r="E433" i="40"/>
  <c r="D433" i="40"/>
  <c r="C433" i="40"/>
  <c r="M432" i="40"/>
  <c r="L432" i="40"/>
  <c r="K432" i="40"/>
  <c r="J432" i="40"/>
  <c r="M431" i="40"/>
  <c r="L431" i="40"/>
  <c r="K431" i="40"/>
  <c r="J431" i="40"/>
  <c r="H431" i="40"/>
  <c r="G431" i="40"/>
  <c r="F431" i="40"/>
  <c r="E431" i="40"/>
  <c r="D431" i="40"/>
  <c r="C431" i="40"/>
  <c r="M430" i="40"/>
  <c r="L430" i="40"/>
  <c r="K430" i="40"/>
  <c r="J430" i="40"/>
  <c r="M429" i="40"/>
  <c r="L429" i="40"/>
  <c r="K429" i="40"/>
  <c r="J429" i="40"/>
  <c r="H429" i="40"/>
  <c r="G429" i="40"/>
  <c r="F429" i="40"/>
  <c r="E429" i="40"/>
  <c r="D429" i="40"/>
  <c r="C429" i="40"/>
  <c r="M428" i="40"/>
  <c r="L428" i="40"/>
  <c r="K428" i="40"/>
  <c r="J428" i="40"/>
  <c r="M427" i="40"/>
  <c r="L427" i="40"/>
  <c r="K427" i="40"/>
  <c r="J427" i="40"/>
  <c r="H427" i="40"/>
  <c r="G427" i="40"/>
  <c r="F427" i="40"/>
  <c r="E427" i="40"/>
  <c r="D427" i="40"/>
  <c r="C427" i="40"/>
  <c r="M426" i="40"/>
  <c r="L426" i="40"/>
  <c r="K426" i="40"/>
  <c r="J426" i="40"/>
  <c r="M425" i="40"/>
  <c r="L425" i="40"/>
  <c r="K425" i="40"/>
  <c r="J425" i="40"/>
  <c r="H425" i="40"/>
  <c r="G425" i="40"/>
  <c r="F425" i="40"/>
  <c r="E425" i="40"/>
  <c r="D425" i="40"/>
  <c r="C425" i="40"/>
  <c r="M424" i="40"/>
  <c r="L424" i="40"/>
  <c r="K424" i="40"/>
  <c r="J424" i="40"/>
  <c r="M423" i="40"/>
  <c r="L423" i="40"/>
  <c r="K423" i="40"/>
  <c r="J423" i="40"/>
  <c r="H423" i="40"/>
  <c r="G423" i="40"/>
  <c r="F423" i="40"/>
  <c r="E423" i="40"/>
  <c r="D423" i="40"/>
  <c r="C423" i="40"/>
  <c r="M422" i="40"/>
  <c r="L422" i="40"/>
  <c r="K422" i="40"/>
  <c r="J422" i="40"/>
  <c r="M421" i="40"/>
  <c r="L421" i="40"/>
  <c r="K421" i="40"/>
  <c r="J421" i="40"/>
  <c r="H421" i="40"/>
  <c r="G421" i="40"/>
  <c r="F421" i="40"/>
  <c r="E421" i="40"/>
  <c r="D421" i="40"/>
  <c r="C421" i="40"/>
  <c r="M420" i="40"/>
  <c r="L420" i="40"/>
  <c r="K420" i="40"/>
  <c r="J420" i="40"/>
  <c r="M419" i="40"/>
  <c r="L419" i="40"/>
  <c r="K419" i="40"/>
  <c r="J419" i="40"/>
  <c r="H419" i="40"/>
  <c r="G419" i="40"/>
  <c r="F419" i="40"/>
  <c r="E419" i="40"/>
  <c r="D419" i="40"/>
  <c r="C419" i="40"/>
  <c r="M418" i="40"/>
  <c r="L418" i="40"/>
  <c r="K418" i="40"/>
  <c r="J418" i="40"/>
  <c r="M417" i="40"/>
  <c r="L417" i="40"/>
  <c r="K417" i="40"/>
  <c r="J417" i="40"/>
  <c r="H417" i="40"/>
  <c r="G417" i="40"/>
  <c r="F417" i="40"/>
  <c r="E417" i="40"/>
  <c r="D417" i="40"/>
  <c r="C417" i="40"/>
  <c r="M416" i="40"/>
  <c r="L416" i="40"/>
  <c r="K416" i="40"/>
  <c r="J416" i="40"/>
  <c r="M415" i="40"/>
  <c r="L415" i="40"/>
  <c r="K415" i="40"/>
  <c r="J415" i="40"/>
  <c r="H415" i="40"/>
  <c r="G415" i="40"/>
  <c r="F415" i="40"/>
  <c r="E415" i="40"/>
  <c r="D415" i="40"/>
  <c r="C415" i="40"/>
  <c r="M414" i="40"/>
  <c r="L414" i="40"/>
  <c r="K414" i="40"/>
  <c r="J414" i="40"/>
  <c r="M413" i="40"/>
  <c r="L413" i="40"/>
  <c r="K413" i="40"/>
  <c r="J413" i="40"/>
  <c r="H413" i="40"/>
  <c r="G413" i="40"/>
  <c r="F413" i="40"/>
  <c r="E413" i="40"/>
  <c r="D413" i="40"/>
  <c r="C413" i="40"/>
  <c r="M412" i="40"/>
  <c r="L412" i="40"/>
  <c r="K412" i="40"/>
  <c r="J412" i="40"/>
  <c r="M411" i="40"/>
  <c r="L411" i="40"/>
  <c r="K411" i="40"/>
  <c r="J411" i="40"/>
  <c r="H411" i="40"/>
  <c r="G411" i="40"/>
  <c r="F411" i="40"/>
  <c r="E411" i="40"/>
  <c r="D411" i="40"/>
  <c r="C411" i="40"/>
  <c r="M410" i="40"/>
  <c r="L410" i="40"/>
  <c r="K410" i="40"/>
  <c r="J410" i="40"/>
  <c r="M409" i="40"/>
  <c r="L409" i="40"/>
  <c r="K409" i="40"/>
  <c r="J409" i="40"/>
  <c r="H409" i="40"/>
  <c r="G409" i="40"/>
  <c r="F409" i="40"/>
  <c r="E409" i="40"/>
  <c r="D409" i="40"/>
  <c r="C409" i="40"/>
  <c r="M408" i="40"/>
  <c r="L408" i="40"/>
  <c r="K408" i="40"/>
  <c r="J408" i="40"/>
  <c r="M407" i="40"/>
  <c r="L407" i="40"/>
  <c r="K407" i="40"/>
  <c r="J407" i="40"/>
  <c r="H407" i="40"/>
  <c r="G407" i="40"/>
  <c r="F407" i="40"/>
  <c r="E407" i="40"/>
  <c r="D407" i="40"/>
  <c r="C407" i="40"/>
  <c r="M406" i="40"/>
  <c r="L406" i="40"/>
  <c r="K406" i="40"/>
  <c r="J406" i="40"/>
  <c r="M405" i="40"/>
  <c r="L405" i="40"/>
  <c r="K405" i="40"/>
  <c r="J405" i="40"/>
  <c r="H405" i="40"/>
  <c r="G405" i="40"/>
  <c r="F405" i="40"/>
  <c r="E405" i="40"/>
  <c r="D405" i="40"/>
  <c r="C405" i="40"/>
  <c r="M404" i="40"/>
  <c r="L404" i="40"/>
  <c r="K404" i="40"/>
  <c r="J404" i="40"/>
  <c r="M403" i="40"/>
  <c r="L403" i="40"/>
  <c r="K403" i="40"/>
  <c r="J403" i="40"/>
  <c r="H403" i="40"/>
  <c r="G403" i="40"/>
  <c r="F403" i="40"/>
  <c r="E403" i="40"/>
  <c r="D403" i="40"/>
  <c r="C403" i="40"/>
  <c r="M402" i="40"/>
  <c r="L402" i="40"/>
  <c r="K402" i="40"/>
  <c r="J402" i="40"/>
  <c r="M401" i="40"/>
  <c r="L401" i="40"/>
  <c r="K401" i="40"/>
  <c r="J401" i="40"/>
  <c r="H401" i="40"/>
  <c r="G401" i="40"/>
  <c r="F401" i="40"/>
  <c r="E401" i="40"/>
  <c r="D401" i="40"/>
  <c r="C401" i="40"/>
  <c r="M400" i="40"/>
  <c r="L400" i="40"/>
  <c r="K400" i="40"/>
  <c r="J400" i="40"/>
  <c r="M399" i="40"/>
  <c r="L399" i="40"/>
  <c r="K399" i="40"/>
  <c r="J399" i="40"/>
  <c r="H399" i="40"/>
  <c r="G399" i="40"/>
  <c r="F399" i="40"/>
  <c r="E399" i="40"/>
  <c r="D399" i="40"/>
  <c r="C399" i="40"/>
  <c r="M398" i="40"/>
  <c r="L398" i="40"/>
  <c r="K398" i="40"/>
  <c r="J398" i="40"/>
  <c r="M397" i="40"/>
  <c r="L397" i="40"/>
  <c r="K397" i="40"/>
  <c r="J397" i="40"/>
  <c r="H397" i="40"/>
  <c r="G397" i="40"/>
  <c r="F397" i="40"/>
  <c r="E397" i="40"/>
  <c r="D397" i="40"/>
  <c r="C397" i="40"/>
  <c r="M396" i="40"/>
  <c r="L396" i="40"/>
  <c r="K396" i="40"/>
  <c r="J396" i="40"/>
  <c r="M395" i="40"/>
  <c r="L395" i="40"/>
  <c r="K395" i="40"/>
  <c r="J395" i="40"/>
  <c r="H395" i="40"/>
  <c r="G395" i="40"/>
  <c r="F395" i="40"/>
  <c r="E395" i="40"/>
  <c r="D395" i="40"/>
  <c r="C395" i="40"/>
  <c r="M394" i="40"/>
  <c r="L394" i="40"/>
  <c r="K394" i="40"/>
  <c r="J394" i="40"/>
  <c r="M393" i="40"/>
  <c r="L393" i="40"/>
  <c r="K393" i="40"/>
  <c r="J393" i="40"/>
  <c r="H393" i="40"/>
  <c r="G393" i="40"/>
  <c r="F393" i="40"/>
  <c r="E393" i="40"/>
  <c r="D393" i="40"/>
  <c r="C393" i="40"/>
  <c r="M392" i="40"/>
  <c r="L392" i="40"/>
  <c r="K392" i="40"/>
  <c r="J392" i="40"/>
  <c r="M391" i="40"/>
  <c r="L391" i="40"/>
  <c r="K391" i="40"/>
  <c r="J391" i="40"/>
  <c r="H391" i="40"/>
  <c r="G391" i="40"/>
  <c r="F391" i="40"/>
  <c r="E391" i="40"/>
  <c r="D391" i="40"/>
  <c r="C391" i="40"/>
  <c r="M390" i="40"/>
  <c r="L390" i="40"/>
  <c r="K390" i="40"/>
  <c r="J390" i="40"/>
  <c r="M389" i="40"/>
  <c r="L389" i="40"/>
  <c r="K389" i="40"/>
  <c r="J389" i="40"/>
  <c r="H389" i="40"/>
  <c r="G389" i="40"/>
  <c r="F389" i="40"/>
  <c r="E389" i="40"/>
  <c r="D389" i="40"/>
  <c r="C389" i="40"/>
  <c r="M388" i="40"/>
  <c r="L388" i="40"/>
  <c r="K388" i="40"/>
  <c r="J388" i="40"/>
  <c r="M387" i="40"/>
  <c r="L387" i="40"/>
  <c r="K387" i="40"/>
  <c r="J387" i="40"/>
  <c r="H387" i="40"/>
  <c r="G387" i="40"/>
  <c r="F387" i="40"/>
  <c r="E387" i="40"/>
  <c r="D387" i="40"/>
  <c r="C387" i="40"/>
  <c r="M386" i="40"/>
  <c r="L386" i="40"/>
  <c r="K386" i="40"/>
  <c r="J386" i="40"/>
  <c r="M385" i="40"/>
  <c r="L385" i="40"/>
  <c r="K385" i="40"/>
  <c r="J385" i="40"/>
  <c r="H385" i="40"/>
  <c r="G385" i="40"/>
  <c r="F385" i="40"/>
  <c r="E385" i="40"/>
  <c r="D385" i="40"/>
  <c r="C385" i="40"/>
  <c r="M384" i="40"/>
  <c r="L384" i="40"/>
  <c r="K384" i="40"/>
  <c r="J384" i="40"/>
  <c r="M383" i="40"/>
  <c r="L383" i="40"/>
  <c r="K383" i="40"/>
  <c r="J383" i="40"/>
  <c r="H383" i="40"/>
  <c r="G383" i="40"/>
  <c r="F383" i="40"/>
  <c r="E383" i="40"/>
  <c r="D383" i="40"/>
  <c r="C383" i="40"/>
  <c r="M382" i="40"/>
  <c r="L382" i="40"/>
  <c r="K382" i="40"/>
  <c r="J382" i="40"/>
  <c r="M381" i="40"/>
  <c r="L381" i="40"/>
  <c r="K381" i="40"/>
  <c r="J381" i="40"/>
  <c r="H381" i="40"/>
  <c r="G381" i="40"/>
  <c r="F381" i="40"/>
  <c r="E381" i="40"/>
  <c r="D381" i="40"/>
  <c r="C381" i="40"/>
  <c r="M380" i="40"/>
  <c r="L380" i="40"/>
  <c r="K380" i="40"/>
  <c r="J380" i="40"/>
  <c r="M379" i="40"/>
  <c r="L379" i="40"/>
  <c r="K379" i="40"/>
  <c r="J379" i="40"/>
  <c r="H379" i="40"/>
  <c r="G379" i="40"/>
  <c r="F379" i="40"/>
  <c r="E379" i="40"/>
  <c r="D379" i="40"/>
  <c r="C379" i="40"/>
  <c r="M378" i="40"/>
  <c r="L378" i="40"/>
  <c r="K378" i="40"/>
  <c r="J378" i="40"/>
  <c r="M377" i="40"/>
  <c r="L377" i="40"/>
  <c r="K377" i="40"/>
  <c r="J377" i="40"/>
  <c r="H377" i="40"/>
  <c r="G377" i="40"/>
  <c r="F377" i="40"/>
  <c r="E377" i="40"/>
  <c r="D377" i="40"/>
  <c r="C377" i="40"/>
  <c r="M376" i="40"/>
  <c r="L376" i="40"/>
  <c r="K376" i="40"/>
  <c r="J376" i="40"/>
  <c r="M375" i="40"/>
  <c r="L375" i="40"/>
  <c r="K375" i="40"/>
  <c r="J375" i="40"/>
  <c r="H375" i="40"/>
  <c r="G375" i="40"/>
  <c r="F375" i="40"/>
  <c r="E375" i="40"/>
  <c r="D375" i="40"/>
  <c r="C375" i="40"/>
  <c r="M374" i="40"/>
  <c r="L374" i="40"/>
  <c r="K374" i="40"/>
  <c r="J374" i="40"/>
  <c r="M373" i="40"/>
  <c r="L373" i="40"/>
  <c r="K373" i="40"/>
  <c r="J373" i="40"/>
  <c r="H373" i="40"/>
  <c r="G373" i="40"/>
  <c r="F373" i="40"/>
  <c r="E373" i="40"/>
  <c r="D373" i="40"/>
  <c r="C373" i="40"/>
  <c r="M372" i="40"/>
  <c r="L372" i="40"/>
  <c r="K372" i="40"/>
  <c r="J372" i="40"/>
  <c r="M371" i="40"/>
  <c r="L371" i="40"/>
  <c r="K371" i="40"/>
  <c r="J371" i="40"/>
  <c r="H371" i="40"/>
  <c r="G371" i="40"/>
  <c r="F371" i="40"/>
  <c r="E371" i="40"/>
  <c r="D371" i="40"/>
  <c r="C371" i="40"/>
  <c r="M370" i="40"/>
  <c r="L370" i="40"/>
  <c r="K370" i="40"/>
  <c r="J370" i="40"/>
  <c r="M369" i="40"/>
  <c r="L369" i="40"/>
  <c r="K369" i="40"/>
  <c r="J369" i="40"/>
  <c r="H369" i="40"/>
  <c r="G369" i="40"/>
  <c r="F369" i="40"/>
  <c r="E369" i="40"/>
  <c r="D369" i="40"/>
  <c r="C369" i="40"/>
  <c r="M368" i="40"/>
  <c r="L368" i="40"/>
  <c r="K368" i="40"/>
  <c r="J368" i="40"/>
  <c r="M367" i="40"/>
  <c r="L367" i="40"/>
  <c r="K367" i="40"/>
  <c r="J367" i="40"/>
  <c r="H367" i="40"/>
  <c r="G367" i="40"/>
  <c r="F367" i="40"/>
  <c r="E367" i="40"/>
  <c r="D367" i="40"/>
  <c r="C367" i="40"/>
  <c r="M366" i="40"/>
  <c r="L366" i="40"/>
  <c r="K366" i="40"/>
  <c r="J366" i="40"/>
  <c r="M365" i="40"/>
  <c r="L365" i="40"/>
  <c r="K365" i="40"/>
  <c r="J365" i="40"/>
  <c r="H365" i="40"/>
  <c r="G365" i="40"/>
  <c r="F365" i="40"/>
  <c r="E365" i="40"/>
  <c r="D365" i="40"/>
  <c r="C365" i="40"/>
  <c r="M364" i="40"/>
  <c r="L364" i="40"/>
  <c r="K364" i="40"/>
  <c r="J364" i="40"/>
  <c r="M363" i="40"/>
  <c r="L363" i="40"/>
  <c r="K363" i="40"/>
  <c r="J363" i="40"/>
  <c r="H363" i="40"/>
  <c r="G363" i="40"/>
  <c r="F363" i="40"/>
  <c r="E363" i="40"/>
  <c r="D363" i="40"/>
  <c r="C363" i="40"/>
  <c r="M362" i="40"/>
  <c r="L362" i="40"/>
  <c r="K362" i="40"/>
  <c r="J362" i="40"/>
  <c r="M361" i="40"/>
  <c r="L361" i="40"/>
  <c r="K361" i="40"/>
  <c r="J361" i="40"/>
  <c r="H361" i="40"/>
  <c r="G361" i="40"/>
  <c r="F361" i="40"/>
  <c r="E361" i="40"/>
  <c r="D361" i="40"/>
  <c r="C361" i="40"/>
  <c r="M360" i="40"/>
  <c r="L360" i="40"/>
  <c r="K360" i="40"/>
  <c r="J360" i="40"/>
  <c r="M359" i="40"/>
  <c r="L359" i="40"/>
  <c r="K359" i="40"/>
  <c r="J359" i="40"/>
  <c r="H359" i="40"/>
  <c r="G359" i="40"/>
  <c r="F359" i="40"/>
  <c r="E359" i="40"/>
  <c r="D359" i="40"/>
  <c r="C359" i="40"/>
  <c r="M358" i="40"/>
  <c r="L358" i="40"/>
  <c r="K358" i="40"/>
  <c r="J358" i="40"/>
  <c r="M357" i="40"/>
  <c r="L357" i="40"/>
  <c r="K357" i="40"/>
  <c r="J357" i="40"/>
  <c r="H357" i="40"/>
  <c r="G357" i="40"/>
  <c r="F357" i="40"/>
  <c r="E357" i="40"/>
  <c r="D357" i="40"/>
  <c r="C357" i="40"/>
  <c r="M356" i="40"/>
  <c r="L356" i="40"/>
  <c r="K356" i="40"/>
  <c r="J356" i="40"/>
  <c r="M355" i="40"/>
  <c r="L355" i="40"/>
  <c r="K355" i="40"/>
  <c r="J355" i="40"/>
  <c r="H355" i="40"/>
  <c r="G355" i="40"/>
  <c r="F355" i="40"/>
  <c r="E355" i="40"/>
  <c r="D355" i="40"/>
  <c r="C355" i="40"/>
  <c r="M354" i="40"/>
  <c r="L354" i="40"/>
  <c r="K354" i="40"/>
  <c r="J354" i="40"/>
  <c r="M353" i="40"/>
  <c r="L353" i="40"/>
  <c r="K353" i="40"/>
  <c r="J353" i="40"/>
  <c r="H353" i="40"/>
  <c r="G353" i="40"/>
  <c r="F353" i="40"/>
  <c r="E353" i="40"/>
  <c r="D353" i="40"/>
  <c r="C353" i="40"/>
  <c r="M352" i="40"/>
  <c r="L352" i="40"/>
  <c r="K352" i="40"/>
  <c r="J352" i="40"/>
  <c r="M351" i="40"/>
  <c r="L351" i="40"/>
  <c r="K351" i="40"/>
  <c r="J351" i="40"/>
  <c r="H351" i="40"/>
  <c r="G351" i="40"/>
  <c r="F351" i="40"/>
  <c r="E351" i="40"/>
  <c r="D351" i="40"/>
  <c r="C351" i="40"/>
  <c r="M350" i="40"/>
  <c r="L350" i="40"/>
  <c r="K350" i="40"/>
  <c r="J350" i="40"/>
  <c r="M349" i="40"/>
  <c r="L349" i="40"/>
  <c r="K349" i="40"/>
  <c r="J349" i="40"/>
  <c r="H349" i="40"/>
  <c r="G349" i="40"/>
  <c r="F349" i="40"/>
  <c r="E349" i="40"/>
  <c r="D349" i="40"/>
  <c r="C349" i="40"/>
  <c r="M348" i="40"/>
  <c r="L348" i="40"/>
  <c r="K348" i="40"/>
  <c r="J348" i="40"/>
  <c r="M347" i="40"/>
  <c r="L347" i="40"/>
  <c r="K347" i="40"/>
  <c r="J347" i="40"/>
  <c r="H347" i="40"/>
  <c r="G347" i="40"/>
  <c r="F347" i="40"/>
  <c r="E347" i="40"/>
  <c r="D347" i="40"/>
  <c r="C347" i="40"/>
  <c r="M346" i="40"/>
  <c r="L346" i="40"/>
  <c r="K346" i="40"/>
  <c r="J346" i="40"/>
  <c r="M345" i="40"/>
  <c r="L345" i="40"/>
  <c r="K345" i="40"/>
  <c r="J345" i="40"/>
  <c r="H345" i="40"/>
  <c r="G345" i="40"/>
  <c r="F345" i="40"/>
  <c r="E345" i="40"/>
  <c r="D345" i="40"/>
  <c r="C345" i="40"/>
  <c r="M344" i="40"/>
  <c r="L344" i="40"/>
  <c r="K344" i="40"/>
  <c r="J344" i="40"/>
  <c r="M343" i="40"/>
  <c r="L343" i="40"/>
  <c r="K343" i="40"/>
  <c r="J343" i="40"/>
  <c r="H343" i="40"/>
  <c r="G343" i="40"/>
  <c r="F343" i="40"/>
  <c r="E343" i="40"/>
  <c r="D343" i="40"/>
  <c r="C343" i="40"/>
  <c r="M342" i="40"/>
  <c r="L342" i="40"/>
  <c r="K342" i="40"/>
  <c r="J342" i="40"/>
  <c r="M341" i="40"/>
  <c r="L341" i="40"/>
  <c r="K341" i="40"/>
  <c r="J341" i="40"/>
  <c r="H341" i="40"/>
  <c r="G341" i="40"/>
  <c r="F341" i="40"/>
  <c r="E341" i="40"/>
  <c r="D341" i="40"/>
  <c r="C341" i="40"/>
  <c r="M340" i="40"/>
  <c r="L340" i="40"/>
  <c r="K340" i="40"/>
  <c r="J340" i="40"/>
  <c r="M339" i="40"/>
  <c r="L339" i="40"/>
  <c r="K339" i="40"/>
  <c r="J339" i="40"/>
  <c r="H339" i="40"/>
  <c r="G339" i="40"/>
  <c r="F339" i="40"/>
  <c r="E339" i="40"/>
  <c r="D339" i="40"/>
  <c r="C339" i="40"/>
  <c r="M338" i="40"/>
  <c r="L338" i="40"/>
  <c r="K338" i="40"/>
  <c r="J338" i="40"/>
  <c r="M337" i="40"/>
  <c r="L337" i="40"/>
  <c r="K337" i="40"/>
  <c r="J337" i="40"/>
  <c r="H337" i="40"/>
  <c r="G337" i="40"/>
  <c r="F337" i="40"/>
  <c r="E337" i="40"/>
  <c r="D337" i="40"/>
  <c r="C337" i="40"/>
  <c r="M336" i="40"/>
  <c r="L336" i="40"/>
  <c r="K336" i="40"/>
  <c r="J336" i="40"/>
  <c r="M335" i="40"/>
  <c r="L335" i="40"/>
  <c r="K335" i="40"/>
  <c r="J335" i="40"/>
  <c r="H335" i="40"/>
  <c r="G335" i="40"/>
  <c r="F335" i="40"/>
  <c r="E335" i="40"/>
  <c r="D335" i="40"/>
  <c r="C335" i="40"/>
  <c r="M334" i="40"/>
  <c r="L334" i="40"/>
  <c r="K334" i="40"/>
  <c r="J334" i="40"/>
  <c r="M333" i="40"/>
  <c r="L333" i="40"/>
  <c r="K333" i="40"/>
  <c r="J333" i="40"/>
  <c r="H333" i="40"/>
  <c r="G333" i="40"/>
  <c r="F333" i="40"/>
  <c r="E333" i="40"/>
  <c r="D333" i="40"/>
  <c r="C333" i="40"/>
  <c r="M332" i="40"/>
  <c r="L332" i="40"/>
  <c r="K332" i="40"/>
  <c r="J332" i="40"/>
  <c r="M331" i="40"/>
  <c r="L331" i="40"/>
  <c r="K331" i="40"/>
  <c r="J331" i="40"/>
  <c r="H331" i="40"/>
  <c r="G331" i="40"/>
  <c r="F331" i="40"/>
  <c r="E331" i="40"/>
  <c r="D331" i="40"/>
  <c r="C331" i="40"/>
  <c r="M330" i="40"/>
  <c r="L330" i="40"/>
  <c r="K330" i="40"/>
  <c r="J330" i="40"/>
  <c r="M329" i="40"/>
  <c r="L329" i="40"/>
  <c r="K329" i="40"/>
  <c r="J329" i="40"/>
  <c r="H329" i="40"/>
  <c r="G329" i="40"/>
  <c r="F329" i="40"/>
  <c r="E329" i="40"/>
  <c r="D329" i="40"/>
  <c r="C329" i="40"/>
  <c r="M328" i="40"/>
  <c r="L328" i="40"/>
  <c r="K328" i="40"/>
  <c r="J328" i="40"/>
  <c r="M327" i="40"/>
  <c r="L327" i="40"/>
  <c r="K327" i="40"/>
  <c r="J327" i="40"/>
  <c r="H327" i="40"/>
  <c r="G327" i="40"/>
  <c r="F327" i="40"/>
  <c r="E327" i="40"/>
  <c r="D327" i="40"/>
  <c r="C327" i="40"/>
  <c r="M326" i="40"/>
  <c r="L326" i="40"/>
  <c r="K326" i="40"/>
  <c r="J326" i="40"/>
  <c r="M325" i="40"/>
  <c r="L325" i="40"/>
  <c r="K325" i="40"/>
  <c r="J325" i="40"/>
  <c r="H325" i="40"/>
  <c r="G325" i="40"/>
  <c r="F325" i="40"/>
  <c r="E325" i="40"/>
  <c r="D325" i="40"/>
  <c r="C325" i="40"/>
  <c r="M324" i="40"/>
  <c r="L324" i="40"/>
  <c r="K324" i="40"/>
  <c r="J324" i="40"/>
  <c r="M323" i="40"/>
  <c r="L323" i="40"/>
  <c r="K323" i="40"/>
  <c r="J323" i="40"/>
  <c r="H323" i="40"/>
  <c r="G323" i="40"/>
  <c r="F323" i="40"/>
  <c r="E323" i="40"/>
  <c r="D323" i="40"/>
  <c r="C323" i="40"/>
  <c r="M322" i="40"/>
  <c r="L322" i="40"/>
  <c r="K322" i="40"/>
  <c r="J322" i="40"/>
  <c r="M321" i="40"/>
  <c r="L321" i="40"/>
  <c r="K321" i="40"/>
  <c r="J321" i="40"/>
  <c r="H321" i="40"/>
  <c r="G321" i="40"/>
  <c r="F321" i="40"/>
  <c r="E321" i="40"/>
  <c r="D321" i="40"/>
  <c r="C321" i="40"/>
  <c r="M320" i="40"/>
  <c r="L320" i="40"/>
  <c r="K320" i="40"/>
  <c r="J320" i="40"/>
  <c r="M319" i="40"/>
  <c r="L319" i="40"/>
  <c r="K319" i="40"/>
  <c r="J319" i="40"/>
  <c r="H319" i="40"/>
  <c r="G319" i="40"/>
  <c r="F319" i="40"/>
  <c r="E319" i="40"/>
  <c r="D319" i="40"/>
  <c r="C319" i="40"/>
  <c r="M318" i="40"/>
  <c r="L318" i="40"/>
  <c r="K318" i="40"/>
  <c r="J318" i="40"/>
  <c r="M317" i="40"/>
  <c r="L317" i="40"/>
  <c r="K317" i="40"/>
  <c r="J317" i="40"/>
  <c r="H317" i="40"/>
  <c r="G317" i="40"/>
  <c r="F317" i="40"/>
  <c r="E317" i="40"/>
  <c r="D317" i="40"/>
  <c r="C317" i="40"/>
  <c r="M316" i="40"/>
  <c r="L316" i="40"/>
  <c r="K316" i="40"/>
  <c r="J316" i="40"/>
  <c r="M315" i="40"/>
  <c r="L315" i="40"/>
  <c r="K315" i="40"/>
  <c r="J315" i="40"/>
  <c r="H315" i="40"/>
  <c r="G315" i="40"/>
  <c r="F315" i="40"/>
  <c r="E315" i="40"/>
  <c r="D315" i="40"/>
  <c r="C315" i="40"/>
  <c r="M314" i="40"/>
  <c r="L314" i="40"/>
  <c r="K314" i="40"/>
  <c r="J314" i="40"/>
  <c r="M313" i="40"/>
  <c r="L313" i="40"/>
  <c r="K313" i="40"/>
  <c r="J313" i="40"/>
  <c r="H313" i="40"/>
  <c r="G313" i="40"/>
  <c r="F313" i="40"/>
  <c r="E313" i="40"/>
  <c r="D313" i="40"/>
  <c r="C313" i="40"/>
  <c r="M312" i="40"/>
  <c r="L312" i="40"/>
  <c r="K312" i="40"/>
  <c r="J312" i="40"/>
  <c r="M311" i="40"/>
  <c r="L311" i="40"/>
  <c r="K311" i="40"/>
  <c r="J311" i="40"/>
  <c r="H311" i="40"/>
  <c r="G311" i="40"/>
  <c r="F311" i="40"/>
  <c r="E311" i="40"/>
  <c r="D311" i="40"/>
  <c r="C311" i="40"/>
  <c r="M310" i="40"/>
  <c r="L310" i="40"/>
  <c r="K310" i="40"/>
  <c r="J310" i="40"/>
  <c r="M309" i="40"/>
  <c r="L309" i="40"/>
  <c r="K309" i="40"/>
  <c r="J309" i="40"/>
  <c r="H309" i="40"/>
  <c r="G309" i="40"/>
  <c r="F309" i="40"/>
  <c r="E309" i="40"/>
  <c r="D309" i="40"/>
  <c r="C309" i="40"/>
  <c r="M308" i="40"/>
  <c r="L308" i="40"/>
  <c r="K308" i="40"/>
  <c r="J308" i="40"/>
  <c r="M307" i="40"/>
  <c r="L307" i="40"/>
  <c r="K307" i="40"/>
  <c r="J307" i="40"/>
  <c r="H307" i="40"/>
  <c r="G307" i="40"/>
  <c r="F307" i="40"/>
  <c r="E307" i="40"/>
  <c r="D307" i="40"/>
  <c r="C307" i="40"/>
  <c r="M306" i="40"/>
  <c r="L306" i="40"/>
  <c r="K306" i="40"/>
  <c r="J306" i="40"/>
  <c r="M305" i="40"/>
  <c r="L305" i="40"/>
  <c r="K305" i="40"/>
  <c r="J305" i="40"/>
  <c r="H305" i="40"/>
  <c r="G305" i="40"/>
  <c r="F305" i="40"/>
  <c r="E305" i="40"/>
  <c r="D305" i="40"/>
  <c r="C305" i="40"/>
  <c r="M304" i="40"/>
  <c r="L304" i="40"/>
  <c r="K304" i="40"/>
  <c r="J304" i="40"/>
  <c r="M303" i="40"/>
  <c r="L303" i="40"/>
  <c r="K303" i="40"/>
  <c r="J303" i="40"/>
  <c r="H303" i="40"/>
  <c r="G303" i="40"/>
  <c r="F303" i="40"/>
  <c r="E303" i="40"/>
  <c r="D303" i="40"/>
  <c r="C303" i="40"/>
  <c r="M302" i="40"/>
  <c r="L302" i="40"/>
  <c r="K302" i="40"/>
  <c r="J302" i="40"/>
  <c r="M301" i="40"/>
  <c r="L301" i="40"/>
  <c r="K301" i="40"/>
  <c r="J301" i="40"/>
  <c r="H301" i="40"/>
  <c r="G301" i="40"/>
  <c r="F301" i="40"/>
  <c r="E301" i="40"/>
  <c r="D301" i="40"/>
  <c r="C301" i="40"/>
  <c r="M300" i="40"/>
  <c r="L300" i="40"/>
  <c r="K300" i="40"/>
  <c r="J300" i="40"/>
  <c r="M299" i="40"/>
  <c r="L299" i="40"/>
  <c r="K299" i="40"/>
  <c r="J299" i="40"/>
  <c r="H299" i="40"/>
  <c r="G299" i="40"/>
  <c r="F299" i="40"/>
  <c r="E299" i="40"/>
  <c r="D299" i="40"/>
  <c r="C299" i="40"/>
  <c r="M298" i="40"/>
  <c r="L298" i="40"/>
  <c r="K298" i="40"/>
  <c r="J298" i="40"/>
  <c r="M297" i="40"/>
  <c r="L297" i="40"/>
  <c r="K297" i="40"/>
  <c r="J297" i="40"/>
  <c r="H297" i="40"/>
  <c r="G297" i="40"/>
  <c r="F297" i="40"/>
  <c r="E297" i="40"/>
  <c r="D297" i="40"/>
  <c r="C297" i="40"/>
  <c r="M296" i="40"/>
  <c r="L296" i="40"/>
  <c r="K296" i="40"/>
  <c r="J296" i="40"/>
  <c r="M295" i="40"/>
  <c r="L295" i="40"/>
  <c r="K295" i="40"/>
  <c r="J295" i="40"/>
  <c r="H295" i="40"/>
  <c r="G295" i="40"/>
  <c r="F295" i="40"/>
  <c r="E295" i="40"/>
  <c r="D295" i="40"/>
  <c r="C295" i="40"/>
  <c r="M294" i="40"/>
  <c r="L294" i="40"/>
  <c r="K294" i="40"/>
  <c r="J294" i="40"/>
  <c r="M293" i="40"/>
  <c r="L293" i="40"/>
  <c r="K293" i="40"/>
  <c r="J293" i="40"/>
  <c r="H293" i="40"/>
  <c r="G293" i="40"/>
  <c r="F293" i="40"/>
  <c r="E293" i="40"/>
  <c r="D293" i="40"/>
  <c r="C293" i="40"/>
  <c r="M292" i="40"/>
  <c r="L292" i="40"/>
  <c r="K292" i="40"/>
  <c r="J292" i="40"/>
  <c r="M291" i="40"/>
  <c r="L291" i="40"/>
  <c r="K291" i="40"/>
  <c r="J291" i="40"/>
  <c r="H291" i="40"/>
  <c r="G291" i="40"/>
  <c r="F291" i="40"/>
  <c r="E291" i="40"/>
  <c r="D291" i="40"/>
  <c r="C291" i="40"/>
  <c r="M290" i="40"/>
  <c r="L290" i="40"/>
  <c r="K290" i="40"/>
  <c r="J290" i="40"/>
  <c r="M289" i="40"/>
  <c r="L289" i="40"/>
  <c r="K289" i="40"/>
  <c r="J289" i="40"/>
  <c r="H289" i="40"/>
  <c r="G289" i="40"/>
  <c r="F289" i="40"/>
  <c r="E289" i="40"/>
  <c r="D289" i="40"/>
  <c r="C289" i="40"/>
  <c r="M288" i="40"/>
  <c r="L288" i="40"/>
  <c r="K288" i="40"/>
  <c r="J288" i="40"/>
  <c r="M287" i="40"/>
  <c r="L287" i="40"/>
  <c r="K287" i="40"/>
  <c r="J287" i="40"/>
  <c r="H287" i="40"/>
  <c r="G287" i="40"/>
  <c r="F287" i="40"/>
  <c r="E287" i="40"/>
  <c r="D287" i="40"/>
  <c r="C287" i="40"/>
  <c r="M286" i="40"/>
  <c r="L286" i="40"/>
  <c r="K286" i="40"/>
  <c r="J286" i="40"/>
  <c r="M285" i="40"/>
  <c r="L285" i="40"/>
  <c r="K285" i="40"/>
  <c r="J285" i="40"/>
  <c r="H285" i="40"/>
  <c r="G285" i="40"/>
  <c r="F285" i="40"/>
  <c r="E285" i="40"/>
  <c r="D285" i="40"/>
  <c r="C285" i="40"/>
  <c r="M284" i="40"/>
  <c r="L284" i="40"/>
  <c r="K284" i="40"/>
  <c r="J284" i="40"/>
  <c r="M283" i="40"/>
  <c r="L283" i="40"/>
  <c r="K283" i="40"/>
  <c r="J283" i="40"/>
  <c r="H283" i="40"/>
  <c r="G283" i="40"/>
  <c r="F283" i="40"/>
  <c r="E283" i="40"/>
  <c r="D283" i="40"/>
  <c r="C283" i="40"/>
  <c r="M282" i="40"/>
  <c r="L282" i="40"/>
  <c r="K282" i="40"/>
  <c r="J282" i="40"/>
  <c r="M281" i="40"/>
  <c r="L281" i="40"/>
  <c r="K281" i="40"/>
  <c r="J281" i="40"/>
  <c r="H281" i="40"/>
  <c r="G281" i="40"/>
  <c r="F281" i="40"/>
  <c r="E281" i="40"/>
  <c r="D281" i="40"/>
  <c r="C281" i="40"/>
  <c r="M280" i="40"/>
  <c r="L280" i="40"/>
  <c r="K280" i="40"/>
  <c r="J280" i="40"/>
  <c r="M279" i="40"/>
  <c r="L279" i="40"/>
  <c r="K279" i="40"/>
  <c r="J279" i="40"/>
  <c r="H279" i="40"/>
  <c r="G279" i="40"/>
  <c r="F279" i="40"/>
  <c r="E279" i="40"/>
  <c r="D279" i="40"/>
  <c r="C279" i="40"/>
  <c r="M278" i="40"/>
  <c r="L278" i="40"/>
  <c r="K278" i="40"/>
  <c r="J278" i="40"/>
  <c r="M277" i="40"/>
  <c r="L277" i="40"/>
  <c r="K277" i="40"/>
  <c r="J277" i="40"/>
  <c r="H277" i="40"/>
  <c r="G277" i="40"/>
  <c r="F277" i="40"/>
  <c r="E277" i="40"/>
  <c r="D277" i="40"/>
  <c r="C277" i="40"/>
  <c r="M276" i="40"/>
  <c r="L276" i="40"/>
  <c r="K276" i="40"/>
  <c r="J276" i="40"/>
  <c r="M275" i="40"/>
  <c r="L275" i="40"/>
  <c r="K275" i="40"/>
  <c r="J275" i="40"/>
  <c r="H275" i="40"/>
  <c r="G275" i="40"/>
  <c r="F275" i="40"/>
  <c r="E275" i="40"/>
  <c r="D275" i="40"/>
  <c r="C275" i="40"/>
  <c r="M274" i="40"/>
  <c r="L274" i="40"/>
  <c r="K274" i="40"/>
  <c r="J274" i="40"/>
  <c r="M273" i="40"/>
  <c r="L273" i="40"/>
  <c r="K273" i="40"/>
  <c r="J273" i="40"/>
  <c r="H273" i="40"/>
  <c r="G273" i="40"/>
  <c r="F273" i="40"/>
  <c r="E273" i="40"/>
  <c r="D273" i="40"/>
  <c r="C273" i="40"/>
  <c r="M272" i="40"/>
  <c r="L272" i="40"/>
  <c r="K272" i="40"/>
  <c r="J272" i="40"/>
  <c r="M271" i="40"/>
  <c r="L271" i="40"/>
  <c r="K271" i="40"/>
  <c r="J271" i="40"/>
  <c r="H271" i="40"/>
  <c r="G271" i="40"/>
  <c r="F271" i="40"/>
  <c r="E271" i="40"/>
  <c r="D271" i="40"/>
  <c r="C271" i="40"/>
  <c r="M270" i="40"/>
  <c r="L270" i="40"/>
  <c r="K270" i="40"/>
  <c r="J270" i="40"/>
  <c r="M269" i="40"/>
  <c r="L269" i="40"/>
  <c r="K269" i="40"/>
  <c r="J269" i="40"/>
  <c r="H269" i="40"/>
  <c r="G269" i="40"/>
  <c r="F269" i="40"/>
  <c r="E269" i="40"/>
  <c r="D269" i="40"/>
  <c r="C269" i="40"/>
  <c r="M268" i="40"/>
  <c r="L268" i="40"/>
  <c r="K268" i="40"/>
  <c r="J268" i="40"/>
  <c r="M267" i="40"/>
  <c r="L267" i="40"/>
  <c r="K267" i="40"/>
  <c r="J267" i="40"/>
  <c r="H267" i="40"/>
  <c r="G267" i="40"/>
  <c r="F267" i="40"/>
  <c r="E267" i="40"/>
  <c r="D267" i="40"/>
  <c r="C267" i="40"/>
  <c r="M266" i="40"/>
  <c r="L266" i="40"/>
  <c r="K266" i="40"/>
  <c r="J266" i="40"/>
  <c r="M265" i="40"/>
  <c r="L265" i="40"/>
  <c r="K265" i="40"/>
  <c r="J265" i="40"/>
  <c r="H265" i="40"/>
  <c r="G265" i="40"/>
  <c r="F265" i="40"/>
  <c r="E265" i="40"/>
  <c r="D265" i="40"/>
  <c r="C265" i="40"/>
  <c r="M264" i="40"/>
  <c r="L264" i="40"/>
  <c r="K264" i="40"/>
  <c r="J264" i="40"/>
  <c r="M263" i="40"/>
  <c r="L263" i="40"/>
  <c r="K263" i="40"/>
  <c r="J263" i="40"/>
  <c r="H263" i="40"/>
  <c r="G263" i="40"/>
  <c r="F263" i="40"/>
  <c r="E263" i="40"/>
  <c r="D263" i="40"/>
  <c r="C263" i="40"/>
  <c r="M262" i="40"/>
  <c r="L262" i="40"/>
  <c r="K262" i="40"/>
  <c r="J262" i="40"/>
  <c r="M261" i="40"/>
  <c r="L261" i="40"/>
  <c r="K261" i="40"/>
  <c r="J261" i="40"/>
  <c r="H261" i="40"/>
  <c r="G261" i="40"/>
  <c r="F261" i="40"/>
  <c r="E261" i="40"/>
  <c r="D261" i="40"/>
  <c r="C261" i="40"/>
  <c r="M260" i="40"/>
  <c r="L260" i="40"/>
  <c r="K260" i="40"/>
  <c r="J260" i="40"/>
  <c r="M259" i="40"/>
  <c r="L259" i="40"/>
  <c r="K259" i="40"/>
  <c r="J259" i="40"/>
  <c r="H259" i="40"/>
  <c r="G259" i="40"/>
  <c r="F259" i="40"/>
  <c r="E259" i="40"/>
  <c r="D259" i="40"/>
  <c r="C259" i="40"/>
  <c r="M258" i="40"/>
  <c r="L258" i="40"/>
  <c r="K258" i="40"/>
  <c r="J258" i="40"/>
  <c r="M257" i="40"/>
  <c r="L257" i="40"/>
  <c r="K257" i="40"/>
  <c r="J257" i="40"/>
  <c r="H257" i="40"/>
  <c r="G257" i="40"/>
  <c r="F257" i="40"/>
  <c r="E257" i="40"/>
  <c r="D257" i="40"/>
  <c r="C257" i="40"/>
  <c r="M256" i="40"/>
  <c r="L256" i="40"/>
  <c r="K256" i="40"/>
  <c r="J256" i="40"/>
  <c r="M255" i="40"/>
  <c r="L255" i="40"/>
  <c r="K255" i="40"/>
  <c r="J255" i="40"/>
  <c r="H255" i="40"/>
  <c r="G255" i="40"/>
  <c r="F255" i="40"/>
  <c r="E255" i="40"/>
  <c r="D255" i="40"/>
  <c r="C255" i="40"/>
  <c r="M254" i="40"/>
  <c r="L254" i="40"/>
  <c r="K254" i="40"/>
  <c r="J254" i="40"/>
  <c r="M253" i="40"/>
  <c r="L253" i="40"/>
  <c r="K253" i="40"/>
  <c r="J253" i="40"/>
  <c r="H253" i="40"/>
  <c r="G253" i="40"/>
  <c r="F253" i="40"/>
  <c r="E253" i="40"/>
  <c r="D253" i="40"/>
  <c r="C253" i="40"/>
  <c r="M252" i="40"/>
  <c r="L252" i="40"/>
  <c r="K252" i="40"/>
  <c r="J252" i="40"/>
  <c r="M251" i="40"/>
  <c r="L251" i="40"/>
  <c r="K251" i="40"/>
  <c r="J251" i="40"/>
  <c r="H251" i="40"/>
  <c r="G251" i="40"/>
  <c r="F251" i="40"/>
  <c r="E251" i="40"/>
  <c r="D251" i="40"/>
  <c r="C251" i="40"/>
  <c r="M250" i="40"/>
  <c r="L250" i="40"/>
  <c r="K250" i="40"/>
  <c r="J250" i="40"/>
  <c r="M249" i="40"/>
  <c r="L249" i="40"/>
  <c r="K249" i="40"/>
  <c r="J249" i="40"/>
  <c r="H249" i="40"/>
  <c r="G249" i="40"/>
  <c r="F249" i="40"/>
  <c r="E249" i="40"/>
  <c r="D249" i="40"/>
  <c r="C249" i="40"/>
  <c r="M248" i="40"/>
  <c r="L248" i="40"/>
  <c r="K248" i="40"/>
  <c r="J248" i="40"/>
  <c r="M247" i="40"/>
  <c r="L247" i="40"/>
  <c r="K247" i="40"/>
  <c r="J247" i="40"/>
  <c r="H247" i="40"/>
  <c r="G247" i="40"/>
  <c r="F247" i="40"/>
  <c r="E247" i="40"/>
  <c r="D247" i="40"/>
  <c r="C247" i="40"/>
  <c r="M246" i="40"/>
  <c r="L246" i="40"/>
  <c r="K246" i="40"/>
  <c r="J246" i="40"/>
  <c r="M245" i="40"/>
  <c r="L245" i="40"/>
  <c r="K245" i="40"/>
  <c r="J245" i="40"/>
  <c r="H245" i="40"/>
  <c r="G245" i="40"/>
  <c r="F245" i="40"/>
  <c r="E245" i="40"/>
  <c r="D245" i="40"/>
  <c r="C245" i="40"/>
  <c r="M244" i="40"/>
  <c r="L244" i="40"/>
  <c r="K244" i="40"/>
  <c r="J244" i="40"/>
  <c r="M243" i="40"/>
  <c r="L243" i="40"/>
  <c r="K243" i="40"/>
  <c r="J243" i="40"/>
  <c r="H243" i="40"/>
  <c r="G243" i="40"/>
  <c r="F243" i="40"/>
  <c r="E243" i="40"/>
  <c r="D243" i="40"/>
  <c r="C243" i="40"/>
  <c r="M242" i="40"/>
  <c r="L242" i="40"/>
  <c r="K242" i="40"/>
  <c r="J242" i="40"/>
  <c r="M241" i="40"/>
  <c r="L241" i="40"/>
  <c r="K241" i="40"/>
  <c r="J241" i="40"/>
  <c r="H241" i="40"/>
  <c r="G241" i="40"/>
  <c r="F241" i="40"/>
  <c r="E241" i="40"/>
  <c r="D241" i="40"/>
  <c r="C241" i="40"/>
  <c r="M240" i="40"/>
  <c r="L240" i="40"/>
  <c r="K240" i="40"/>
  <c r="J240" i="40"/>
  <c r="M239" i="40"/>
  <c r="L239" i="40"/>
  <c r="K239" i="40"/>
  <c r="J239" i="40"/>
  <c r="H239" i="40"/>
  <c r="G239" i="40"/>
  <c r="F239" i="40"/>
  <c r="E239" i="40"/>
  <c r="D239" i="40"/>
  <c r="C239" i="40"/>
  <c r="M238" i="40"/>
  <c r="L238" i="40"/>
  <c r="K238" i="40"/>
  <c r="J238" i="40"/>
  <c r="M237" i="40"/>
  <c r="L237" i="40"/>
  <c r="K237" i="40"/>
  <c r="J237" i="40"/>
  <c r="H237" i="40"/>
  <c r="G237" i="40"/>
  <c r="F237" i="40"/>
  <c r="E237" i="40"/>
  <c r="D237" i="40"/>
  <c r="C237" i="40"/>
  <c r="M236" i="40"/>
  <c r="L236" i="40"/>
  <c r="K236" i="40"/>
  <c r="J236" i="40"/>
  <c r="M235" i="40"/>
  <c r="L235" i="40"/>
  <c r="K235" i="40"/>
  <c r="J235" i="40"/>
  <c r="H235" i="40"/>
  <c r="G235" i="40"/>
  <c r="F235" i="40"/>
  <c r="E235" i="40"/>
  <c r="D235" i="40"/>
  <c r="C235" i="40"/>
  <c r="M234" i="40"/>
  <c r="L234" i="40"/>
  <c r="K234" i="40"/>
  <c r="J234" i="40"/>
  <c r="M233" i="40"/>
  <c r="L233" i="40"/>
  <c r="K233" i="40"/>
  <c r="J233" i="40"/>
  <c r="H233" i="40"/>
  <c r="G233" i="40"/>
  <c r="F233" i="40"/>
  <c r="E233" i="40"/>
  <c r="D233" i="40"/>
  <c r="C233" i="40"/>
  <c r="M232" i="40"/>
  <c r="L232" i="40"/>
  <c r="K232" i="40"/>
  <c r="J232" i="40"/>
  <c r="M231" i="40"/>
  <c r="L231" i="40"/>
  <c r="K231" i="40"/>
  <c r="J231" i="40"/>
  <c r="H231" i="40"/>
  <c r="G231" i="40"/>
  <c r="F231" i="40"/>
  <c r="E231" i="40"/>
  <c r="D231" i="40"/>
  <c r="C231" i="40"/>
  <c r="M230" i="40"/>
  <c r="L230" i="40"/>
  <c r="K230" i="40"/>
  <c r="J230" i="40"/>
  <c r="M229" i="40"/>
  <c r="L229" i="40"/>
  <c r="K229" i="40"/>
  <c r="J229" i="40"/>
  <c r="H229" i="40"/>
  <c r="G229" i="40"/>
  <c r="F229" i="40"/>
  <c r="E229" i="40"/>
  <c r="D229" i="40"/>
  <c r="C229" i="40"/>
  <c r="M228" i="40"/>
  <c r="L228" i="40"/>
  <c r="K228" i="40"/>
  <c r="J228" i="40"/>
  <c r="M227" i="40"/>
  <c r="L227" i="40"/>
  <c r="K227" i="40"/>
  <c r="J227" i="40"/>
  <c r="H227" i="40"/>
  <c r="G227" i="40"/>
  <c r="F227" i="40"/>
  <c r="E227" i="40"/>
  <c r="D227" i="40"/>
  <c r="C227" i="40"/>
  <c r="M226" i="40"/>
  <c r="L226" i="40"/>
  <c r="K226" i="40"/>
  <c r="J226" i="40"/>
  <c r="M225" i="40"/>
  <c r="L225" i="40"/>
  <c r="K225" i="40"/>
  <c r="J225" i="40"/>
  <c r="H225" i="40"/>
  <c r="G225" i="40"/>
  <c r="F225" i="40"/>
  <c r="E225" i="40"/>
  <c r="D225" i="40"/>
  <c r="C225" i="40"/>
  <c r="M224" i="40"/>
  <c r="L224" i="40"/>
  <c r="K224" i="40"/>
  <c r="J224" i="40"/>
  <c r="M223" i="40"/>
  <c r="L223" i="40"/>
  <c r="K223" i="40"/>
  <c r="J223" i="40"/>
  <c r="H223" i="40"/>
  <c r="G223" i="40"/>
  <c r="F223" i="40"/>
  <c r="E223" i="40"/>
  <c r="D223" i="40"/>
  <c r="C223" i="40"/>
  <c r="M222" i="40"/>
  <c r="L222" i="40"/>
  <c r="K222" i="40"/>
  <c r="J222" i="40"/>
  <c r="M221" i="40"/>
  <c r="L221" i="40"/>
  <c r="K221" i="40"/>
  <c r="J221" i="40"/>
  <c r="H221" i="40"/>
  <c r="G221" i="40"/>
  <c r="F221" i="40"/>
  <c r="E221" i="40"/>
  <c r="D221" i="40"/>
  <c r="C221" i="40"/>
  <c r="M220" i="40"/>
  <c r="L220" i="40"/>
  <c r="K220" i="40"/>
  <c r="J220" i="40"/>
  <c r="M219" i="40"/>
  <c r="L219" i="40"/>
  <c r="K219" i="40"/>
  <c r="J219" i="40"/>
  <c r="H219" i="40"/>
  <c r="G219" i="40"/>
  <c r="F219" i="40"/>
  <c r="E219" i="40"/>
  <c r="D219" i="40"/>
  <c r="C219" i="40"/>
  <c r="M218" i="40"/>
  <c r="L218" i="40"/>
  <c r="K218" i="40"/>
  <c r="J218" i="40"/>
  <c r="M217" i="40"/>
  <c r="L217" i="40"/>
  <c r="K217" i="40"/>
  <c r="J217" i="40"/>
  <c r="H217" i="40"/>
  <c r="G217" i="40"/>
  <c r="F217" i="40"/>
  <c r="E217" i="40"/>
  <c r="D217" i="40"/>
  <c r="C217" i="40"/>
  <c r="M216" i="40"/>
  <c r="L216" i="40"/>
  <c r="K216" i="40"/>
  <c r="J216" i="40"/>
  <c r="M215" i="40"/>
  <c r="L215" i="40"/>
  <c r="K215" i="40"/>
  <c r="J215" i="40"/>
  <c r="H215" i="40"/>
  <c r="G215" i="40"/>
  <c r="F215" i="40"/>
  <c r="E215" i="40"/>
  <c r="D215" i="40"/>
  <c r="C215" i="40"/>
  <c r="M214" i="40"/>
  <c r="L214" i="40"/>
  <c r="K214" i="40"/>
  <c r="J214" i="40"/>
  <c r="M213" i="40"/>
  <c r="L213" i="40"/>
  <c r="K213" i="40"/>
  <c r="J213" i="40"/>
  <c r="H213" i="40"/>
  <c r="G213" i="40"/>
  <c r="F213" i="40"/>
  <c r="E213" i="40"/>
  <c r="D213" i="40"/>
  <c r="C213" i="40"/>
  <c r="M212" i="40"/>
  <c r="L212" i="40"/>
  <c r="K212" i="40"/>
  <c r="J212" i="40"/>
  <c r="M211" i="40"/>
  <c r="L211" i="40"/>
  <c r="K211" i="40"/>
  <c r="J211" i="40"/>
  <c r="H211" i="40"/>
  <c r="G211" i="40"/>
  <c r="F211" i="40"/>
  <c r="E211" i="40"/>
  <c r="D211" i="40"/>
  <c r="C211" i="40"/>
  <c r="M210" i="40"/>
  <c r="L210" i="40"/>
  <c r="K210" i="40"/>
  <c r="J210" i="40"/>
  <c r="M209" i="40"/>
  <c r="L209" i="40"/>
  <c r="K209" i="40"/>
  <c r="J209" i="40"/>
  <c r="H209" i="40"/>
  <c r="G209" i="40"/>
  <c r="F209" i="40"/>
  <c r="E209" i="40"/>
  <c r="D209" i="40"/>
  <c r="C209" i="40"/>
  <c r="M208" i="40"/>
  <c r="L208" i="40"/>
  <c r="K208" i="40"/>
  <c r="J208" i="40"/>
  <c r="M207" i="40"/>
  <c r="L207" i="40"/>
  <c r="K207" i="40"/>
  <c r="J207" i="40"/>
  <c r="H207" i="40"/>
  <c r="G207" i="40"/>
  <c r="F207" i="40"/>
  <c r="E207" i="40"/>
  <c r="D207" i="40"/>
  <c r="C207" i="40"/>
  <c r="M206" i="40"/>
  <c r="L206" i="40"/>
  <c r="K206" i="40"/>
  <c r="J206" i="40"/>
  <c r="M205" i="40"/>
  <c r="L205" i="40"/>
  <c r="K205" i="40"/>
  <c r="J205" i="40"/>
  <c r="H205" i="40"/>
  <c r="G205" i="40"/>
  <c r="F205" i="40"/>
  <c r="E205" i="40"/>
  <c r="D205" i="40"/>
  <c r="C205" i="40"/>
  <c r="M204" i="40"/>
  <c r="L204" i="40"/>
  <c r="K204" i="40"/>
  <c r="J204" i="40"/>
  <c r="M203" i="40"/>
  <c r="L203" i="40"/>
  <c r="K203" i="40"/>
  <c r="J203" i="40"/>
  <c r="H203" i="40"/>
  <c r="G203" i="40"/>
  <c r="F203" i="40"/>
  <c r="E203" i="40"/>
  <c r="D203" i="40"/>
  <c r="C203" i="40"/>
  <c r="M202" i="40"/>
  <c r="L202" i="40"/>
  <c r="K202" i="40"/>
  <c r="J202" i="40"/>
  <c r="M201" i="40"/>
  <c r="L201" i="40"/>
  <c r="K201" i="40"/>
  <c r="J201" i="40"/>
  <c r="H201" i="40"/>
  <c r="G201" i="40"/>
  <c r="F201" i="40"/>
  <c r="E201" i="40"/>
  <c r="D201" i="40"/>
  <c r="C201" i="40"/>
  <c r="M200" i="40"/>
  <c r="L200" i="40"/>
  <c r="K200" i="40"/>
  <c r="J200" i="40"/>
  <c r="M199" i="40"/>
  <c r="L199" i="40"/>
  <c r="K199" i="40"/>
  <c r="J199" i="40"/>
  <c r="H199" i="40"/>
  <c r="G199" i="40"/>
  <c r="F199" i="40"/>
  <c r="E199" i="40"/>
  <c r="D199" i="40"/>
  <c r="C199" i="40"/>
  <c r="M198" i="40"/>
  <c r="L198" i="40"/>
  <c r="K198" i="40"/>
  <c r="J198" i="40"/>
  <c r="M197" i="40"/>
  <c r="L197" i="40"/>
  <c r="K197" i="40"/>
  <c r="J197" i="40"/>
  <c r="H197" i="40"/>
  <c r="G197" i="40"/>
  <c r="F197" i="40"/>
  <c r="E197" i="40"/>
  <c r="D197" i="40"/>
  <c r="C197" i="40"/>
  <c r="M196" i="40"/>
  <c r="L196" i="40"/>
  <c r="K196" i="40"/>
  <c r="J196" i="40"/>
  <c r="M195" i="40"/>
  <c r="L195" i="40"/>
  <c r="K195" i="40"/>
  <c r="J195" i="40"/>
  <c r="H195" i="40"/>
  <c r="G195" i="40"/>
  <c r="F195" i="40"/>
  <c r="E195" i="40"/>
  <c r="D195" i="40"/>
  <c r="C195" i="40"/>
  <c r="M194" i="40"/>
  <c r="L194" i="40"/>
  <c r="K194" i="40"/>
  <c r="J194" i="40"/>
  <c r="M193" i="40"/>
  <c r="L193" i="40"/>
  <c r="K193" i="40"/>
  <c r="J193" i="40"/>
  <c r="H193" i="40"/>
  <c r="G193" i="40"/>
  <c r="F193" i="40"/>
  <c r="E193" i="40"/>
  <c r="D193" i="40"/>
  <c r="C193" i="40"/>
  <c r="M192" i="40"/>
  <c r="L192" i="40"/>
  <c r="K192" i="40"/>
  <c r="J192" i="40"/>
  <c r="M191" i="40"/>
  <c r="L191" i="40"/>
  <c r="K191" i="40"/>
  <c r="J191" i="40"/>
  <c r="H191" i="40"/>
  <c r="G191" i="40"/>
  <c r="F191" i="40"/>
  <c r="E191" i="40"/>
  <c r="D191" i="40"/>
  <c r="C191" i="40"/>
  <c r="M190" i="40"/>
  <c r="L190" i="40"/>
  <c r="K190" i="40"/>
  <c r="J190" i="40"/>
  <c r="M189" i="40"/>
  <c r="L189" i="40"/>
  <c r="K189" i="40"/>
  <c r="J189" i="40"/>
  <c r="H189" i="40"/>
  <c r="G189" i="40"/>
  <c r="F189" i="40"/>
  <c r="E189" i="40"/>
  <c r="D189" i="40"/>
  <c r="C189" i="40"/>
  <c r="M188" i="40"/>
  <c r="L188" i="40"/>
  <c r="K188" i="40"/>
  <c r="J188" i="40"/>
  <c r="M187" i="40"/>
  <c r="L187" i="40"/>
  <c r="K187" i="40"/>
  <c r="J187" i="40"/>
  <c r="H187" i="40"/>
  <c r="G187" i="40"/>
  <c r="F187" i="40"/>
  <c r="E187" i="40"/>
  <c r="D187" i="40"/>
  <c r="C187" i="40"/>
  <c r="M186" i="40"/>
  <c r="L186" i="40"/>
  <c r="K186" i="40"/>
  <c r="J186" i="40"/>
  <c r="M185" i="40"/>
  <c r="L185" i="40"/>
  <c r="K185" i="40"/>
  <c r="J185" i="40"/>
  <c r="H185" i="40"/>
  <c r="G185" i="40"/>
  <c r="F185" i="40"/>
  <c r="E185" i="40"/>
  <c r="D185" i="40"/>
  <c r="C185" i="40"/>
  <c r="M184" i="40"/>
  <c r="L184" i="40"/>
  <c r="K184" i="40"/>
  <c r="J184" i="40"/>
  <c r="M183" i="40"/>
  <c r="L183" i="40"/>
  <c r="K183" i="40"/>
  <c r="J183" i="40"/>
  <c r="H183" i="40"/>
  <c r="G183" i="40"/>
  <c r="F183" i="40"/>
  <c r="E183" i="40"/>
  <c r="D183" i="40"/>
  <c r="C183" i="40"/>
  <c r="M182" i="40"/>
  <c r="L182" i="40"/>
  <c r="K182" i="40"/>
  <c r="J182" i="40"/>
  <c r="M181" i="40"/>
  <c r="L181" i="40"/>
  <c r="K181" i="40"/>
  <c r="J181" i="40"/>
  <c r="H181" i="40"/>
  <c r="G181" i="40"/>
  <c r="F181" i="40"/>
  <c r="E181" i="40"/>
  <c r="D181" i="40"/>
  <c r="C181" i="40"/>
  <c r="M180" i="40"/>
  <c r="L180" i="40"/>
  <c r="K180" i="40"/>
  <c r="J180" i="40"/>
  <c r="M179" i="40"/>
  <c r="L179" i="40"/>
  <c r="K179" i="40"/>
  <c r="J179" i="40"/>
  <c r="H179" i="40"/>
  <c r="G179" i="40"/>
  <c r="F179" i="40"/>
  <c r="E179" i="40"/>
  <c r="D179" i="40"/>
  <c r="C179" i="40"/>
  <c r="M178" i="40"/>
  <c r="L178" i="40"/>
  <c r="K178" i="40"/>
  <c r="J178" i="40"/>
  <c r="M177" i="40"/>
  <c r="L177" i="40"/>
  <c r="K177" i="40"/>
  <c r="J177" i="40"/>
  <c r="H177" i="40"/>
  <c r="G177" i="40"/>
  <c r="F177" i="40"/>
  <c r="E177" i="40"/>
  <c r="D177" i="40"/>
  <c r="C177" i="40"/>
  <c r="M176" i="40"/>
  <c r="L176" i="40"/>
  <c r="K176" i="40"/>
  <c r="J176" i="40"/>
  <c r="M175" i="40"/>
  <c r="L175" i="40"/>
  <c r="K175" i="40"/>
  <c r="J175" i="40"/>
  <c r="H175" i="40"/>
  <c r="G175" i="40"/>
  <c r="F175" i="40"/>
  <c r="E175" i="40"/>
  <c r="D175" i="40"/>
  <c r="C175" i="40"/>
  <c r="M174" i="40"/>
  <c r="L174" i="40"/>
  <c r="K174" i="40"/>
  <c r="J174" i="40"/>
  <c r="M173" i="40"/>
  <c r="L173" i="40"/>
  <c r="K173" i="40"/>
  <c r="J173" i="40"/>
  <c r="H173" i="40"/>
  <c r="G173" i="40"/>
  <c r="F173" i="40"/>
  <c r="E173" i="40"/>
  <c r="D173" i="40"/>
  <c r="C173" i="40"/>
  <c r="M172" i="40"/>
  <c r="L172" i="40"/>
  <c r="K172" i="40"/>
  <c r="J172" i="40"/>
  <c r="M171" i="40"/>
  <c r="L171" i="40"/>
  <c r="K171" i="40"/>
  <c r="J171" i="40"/>
  <c r="H171" i="40"/>
  <c r="G171" i="40"/>
  <c r="F171" i="40"/>
  <c r="E171" i="40"/>
  <c r="D171" i="40"/>
  <c r="C171" i="40"/>
  <c r="M170" i="40"/>
  <c r="L170" i="40"/>
  <c r="K170" i="40"/>
  <c r="J170" i="40"/>
  <c r="M169" i="40"/>
  <c r="L169" i="40"/>
  <c r="K169" i="40"/>
  <c r="J169" i="40"/>
  <c r="H169" i="40"/>
  <c r="G169" i="40"/>
  <c r="F169" i="40"/>
  <c r="E169" i="40"/>
  <c r="D169" i="40"/>
  <c r="C169" i="40"/>
  <c r="M168" i="40"/>
  <c r="L168" i="40"/>
  <c r="K168" i="40"/>
  <c r="J168" i="40"/>
  <c r="M167" i="40"/>
  <c r="L167" i="40"/>
  <c r="K167" i="40"/>
  <c r="J167" i="40"/>
  <c r="H167" i="40"/>
  <c r="G167" i="40"/>
  <c r="F167" i="40"/>
  <c r="E167" i="40"/>
  <c r="D167" i="40"/>
  <c r="C167" i="40"/>
  <c r="M166" i="40"/>
  <c r="L166" i="40"/>
  <c r="K166" i="40"/>
  <c r="J166" i="40"/>
  <c r="M165" i="40"/>
  <c r="L165" i="40"/>
  <c r="K165" i="40"/>
  <c r="J165" i="40"/>
  <c r="H165" i="40"/>
  <c r="G165" i="40"/>
  <c r="F165" i="40"/>
  <c r="E165" i="40"/>
  <c r="D165" i="40"/>
  <c r="C165" i="40"/>
  <c r="M164" i="40"/>
  <c r="L164" i="40"/>
  <c r="K164" i="40"/>
  <c r="J164" i="40"/>
  <c r="M163" i="40"/>
  <c r="L163" i="40"/>
  <c r="K163" i="40"/>
  <c r="J163" i="40"/>
  <c r="H163" i="40"/>
  <c r="G163" i="40"/>
  <c r="F163" i="40"/>
  <c r="E163" i="40"/>
  <c r="D163" i="40"/>
  <c r="C163" i="40"/>
  <c r="M162" i="40"/>
  <c r="L162" i="40"/>
  <c r="K162" i="40"/>
  <c r="J162" i="40"/>
  <c r="M161" i="40"/>
  <c r="L161" i="40"/>
  <c r="K161" i="40"/>
  <c r="J161" i="40"/>
  <c r="H161" i="40"/>
  <c r="G161" i="40"/>
  <c r="F161" i="40"/>
  <c r="E161" i="40"/>
  <c r="D161" i="40"/>
  <c r="C161" i="40"/>
  <c r="M160" i="40"/>
  <c r="L160" i="40"/>
  <c r="K160" i="40"/>
  <c r="J160" i="40"/>
  <c r="M159" i="40"/>
  <c r="L159" i="40"/>
  <c r="K159" i="40"/>
  <c r="J159" i="40"/>
  <c r="H159" i="40"/>
  <c r="G159" i="40"/>
  <c r="F159" i="40"/>
  <c r="E159" i="40"/>
  <c r="D159" i="40"/>
  <c r="C159" i="40"/>
  <c r="M158" i="40"/>
  <c r="L158" i="40"/>
  <c r="K158" i="40"/>
  <c r="J158" i="40"/>
  <c r="M157" i="40"/>
  <c r="L157" i="40"/>
  <c r="K157" i="40"/>
  <c r="J157" i="40"/>
  <c r="H157" i="40"/>
  <c r="G157" i="40"/>
  <c r="F157" i="40"/>
  <c r="E157" i="40"/>
  <c r="D157" i="40"/>
  <c r="C157" i="40"/>
  <c r="M156" i="40"/>
  <c r="L156" i="40"/>
  <c r="K156" i="40"/>
  <c r="J156" i="40"/>
  <c r="M155" i="40"/>
  <c r="L155" i="40"/>
  <c r="K155" i="40"/>
  <c r="J155" i="40"/>
  <c r="H155" i="40"/>
  <c r="G155" i="40"/>
  <c r="F155" i="40"/>
  <c r="E155" i="40"/>
  <c r="D155" i="40"/>
  <c r="C155" i="40"/>
  <c r="M154" i="40"/>
  <c r="L154" i="40"/>
  <c r="K154" i="40"/>
  <c r="J154" i="40"/>
  <c r="M153" i="40"/>
  <c r="L153" i="40"/>
  <c r="K153" i="40"/>
  <c r="J153" i="40"/>
  <c r="H153" i="40"/>
  <c r="G153" i="40"/>
  <c r="F153" i="40"/>
  <c r="E153" i="40"/>
  <c r="D153" i="40"/>
  <c r="C153" i="40"/>
  <c r="M152" i="40"/>
  <c r="L152" i="40"/>
  <c r="K152" i="40"/>
  <c r="J152" i="40"/>
  <c r="M151" i="40"/>
  <c r="L151" i="40"/>
  <c r="K151" i="40"/>
  <c r="J151" i="40"/>
  <c r="H151" i="40"/>
  <c r="G151" i="40"/>
  <c r="F151" i="40"/>
  <c r="E151" i="40"/>
  <c r="D151" i="40"/>
  <c r="C151" i="40"/>
  <c r="M150" i="40"/>
  <c r="L150" i="40"/>
  <c r="K150" i="40"/>
  <c r="J150" i="40"/>
  <c r="M149" i="40"/>
  <c r="L149" i="40"/>
  <c r="K149" i="40"/>
  <c r="J149" i="40"/>
  <c r="H149" i="40"/>
  <c r="G149" i="40"/>
  <c r="F149" i="40"/>
  <c r="E149" i="40"/>
  <c r="D149" i="40"/>
  <c r="C149" i="40"/>
  <c r="M148" i="40"/>
  <c r="L148" i="40"/>
  <c r="K148" i="40"/>
  <c r="J148" i="40"/>
  <c r="M147" i="40"/>
  <c r="L147" i="40"/>
  <c r="K147" i="40"/>
  <c r="J147" i="40"/>
  <c r="H147" i="40"/>
  <c r="G147" i="40"/>
  <c r="F147" i="40"/>
  <c r="E147" i="40"/>
  <c r="D147" i="40"/>
  <c r="C147" i="40"/>
  <c r="M146" i="40"/>
  <c r="L146" i="40"/>
  <c r="K146" i="40"/>
  <c r="J146" i="40"/>
  <c r="M145" i="40"/>
  <c r="L145" i="40"/>
  <c r="K145" i="40"/>
  <c r="J145" i="40"/>
  <c r="H145" i="40"/>
  <c r="G145" i="40"/>
  <c r="F145" i="40"/>
  <c r="E145" i="40"/>
  <c r="D145" i="40"/>
  <c r="C145" i="40"/>
  <c r="M144" i="40"/>
  <c r="L144" i="40"/>
  <c r="K144" i="40"/>
  <c r="J144" i="40"/>
  <c r="M143" i="40"/>
  <c r="L143" i="40"/>
  <c r="K143" i="40"/>
  <c r="J143" i="40"/>
  <c r="H143" i="40"/>
  <c r="G143" i="40"/>
  <c r="F143" i="40"/>
  <c r="E143" i="40"/>
  <c r="D143" i="40"/>
  <c r="C143" i="40"/>
  <c r="M142" i="40"/>
  <c r="L142" i="40"/>
  <c r="K142" i="40"/>
  <c r="J142" i="40"/>
  <c r="M141" i="40"/>
  <c r="L141" i="40"/>
  <c r="K141" i="40"/>
  <c r="J141" i="40"/>
  <c r="H141" i="40"/>
  <c r="G141" i="40"/>
  <c r="F141" i="40"/>
  <c r="E141" i="40"/>
  <c r="D141" i="40"/>
  <c r="C141" i="40"/>
  <c r="M140" i="40"/>
  <c r="L140" i="40"/>
  <c r="K140" i="40"/>
  <c r="J140" i="40"/>
  <c r="M139" i="40"/>
  <c r="L139" i="40"/>
  <c r="K139" i="40"/>
  <c r="J139" i="40"/>
  <c r="H139" i="40"/>
  <c r="G139" i="40"/>
  <c r="F139" i="40"/>
  <c r="E139" i="40"/>
  <c r="D139" i="40"/>
  <c r="C139" i="40"/>
  <c r="M138" i="40"/>
  <c r="L138" i="40"/>
  <c r="K138" i="40"/>
  <c r="J138" i="40"/>
  <c r="M137" i="40"/>
  <c r="L137" i="40"/>
  <c r="K137" i="40"/>
  <c r="J137" i="40"/>
  <c r="H137" i="40"/>
  <c r="G137" i="40"/>
  <c r="F137" i="40"/>
  <c r="E137" i="40"/>
  <c r="D137" i="40"/>
  <c r="C137" i="40"/>
  <c r="M136" i="40"/>
  <c r="L136" i="40"/>
  <c r="K136" i="40"/>
  <c r="J136" i="40"/>
  <c r="M135" i="40"/>
  <c r="L135" i="40"/>
  <c r="K135" i="40"/>
  <c r="J135" i="40"/>
  <c r="H135" i="40"/>
  <c r="G135" i="40"/>
  <c r="F135" i="40"/>
  <c r="E135" i="40"/>
  <c r="D135" i="40"/>
  <c r="C135" i="40"/>
  <c r="M134" i="40"/>
  <c r="L134" i="40"/>
  <c r="K134" i="40"/>
  <c r="J134" i="40"/>
  <c r="M133" i="40"/>
  <c r="L133" i="40"/>
  <c r="K133" i="40"/>
  <c r="J133" i="40"/>
  <c r="H133" i="40"/>
  <c r="G133" i="40"/>
  <c r="F133" i="40"/>
  <c r="E133" i="40"/>
  <c r="D133" i="40"/>
  <c r="C133" i="40"/>
  <c r="M132" i="40"/>
  <c r="L132" i="40"/>
  <c r="K132" i="40"/>
  <c r="J132" i="40"/>
  <c r="M131" i="40"/>
  <c r="L131" i="40"/>
  <c r="K131" i="40"/>
  <c r="J131" i="40"/>
  <c r="H131" i="40"/>
  <c r="G131" i="40"/>
  <c r="F131" i="40"/>
  <c r="E131" i="40"/>
  <c r="D131" i="40"/>
  <c r="C131" i="40"/>
  <c r="M130" i="40"/>
  <c r="L130" i="40"/>
  <c r="K130" i="40"/>
  <c r="J130" i="40"/>
  <c r="M129" i="40"/>
  <c r="L129" i="40"/>
  <c r="K129" i="40"/>
  <c r="J129" i="40"/>
  <c r="H129" i="40"/>
  <c r="G129" i="40"/>
  <c r="F129" i="40"/>
  <c r="E129" i="40"/>
  <c r="D129" i="40"/>
  <c r="C129" i="40"/>
  <c r="M128" i="40"/>
  <c r="L128" i="40"/>
  <c r="K128" i="40"/>
  <c r="J128" i="40"/>
  <c r="M127" i="40"/>
  <c r="L127" i="40"/>
  <c r="K127" i="40"/>
  <c r="J127" i="40"/>
  <c r="H127" i="40"/>
  <c r="G127" i="40"/>
  <c r="F127" i="40"/>
  <c r="E127" i="40"/>
  <c r="D127" i="40"/>
  <c r="C127" i="40"/>
  <c r="M126" i="40"/>
  <c r="L126" i="40"/>
  <c r="K126" i="40"/>
  <c r="J126" i="40"/>
  <c r="M125" i="40"/>
  <c r="L125" i="40"/>
  <c r="K125" i="40"/>
  <c r="J125" i="40"/>
  <c r="H125" i="40"/>
  <c r="G125" i="40"/>
  <c r="F125" i="40"/>
  <c r="E125" i="40"/>
  <c r="D125" i="40"/>
  <c r="C125" i="40"/>
  <c r="M124" i="40"/>
  <c r="L124" i="40"/>
  <c r="K124" i="40"/>
  <c r="J124" i="40"/>
  <c r="M123" i="40"/>
  <c r="L123" i="40"/>
  <c r="K123" i="40"/>
  <c r="J123" i="40"/>
  <c r="H123" i="40"/>
  <c r="G123" i="40"/>
  <c r="F123" i="40"/>
  <c r="E123" i="40"/>
  <c r="D123" i="40"/>
  <c r="C123" i="40"/>
  <c r="M122" i="40"/>
  <c r="L122" i="40"/>
  <c r="K122" i="40"/>
  <c r="J122" i="40"/>
  <c r="M121" i="40"/>
  <c r="L121" i="40"/>
  <c r="K121" i="40"/>
  <c r="J121" i="40"/>
  <c r="H121" i="40"/>
  <c r="G121" i="40"/>
  <c r="F121" i="40"/>
  <c r="E121" i="40"/>
  <c r="D121" i="40"/>
  <c r="C121" i="40"/>
  <c r="M120" i="40"/>
  <c r="L120" i="40"/>
  <c r="K120" i="40"/>
  <c r="J120" i="40"/>
  <c r="M119" i="40"/>
  <c r="L119" i="40"/>
  <c r="K119" i="40"/>
  <c r="J119" i="40"/>
  <c r="H119" i="40"/>
  <c r="G119" i="40"/>
  <c r="F119" i="40"/>
  <c r="E119" i="40"/>
  <c r="D119" i="40"/>
  <c r="C119" i="40"/>
  <c r="M118" i="40"/>
  <c r="L118" i="40"/>
  <c r="K118" i="40"/>
  <c r="J118" i="40"/>
  <c r="M117" i="40"/>
  <c r="L117" i="40"/>
  <c r="K117" i="40"/>
  <c r="J117" i="40"/>
  <c r="H117" i="40"/>
  <c r="G117" i="40"/>
  <c r="F117" i="40"/>
  <c r="E117" i="40"/>
  <c r="D117" i="40"/>
  <c r="C117" i="40"/>
  <c r="M116" i="40"/>
  <c r="L116" i="40"/>
  <c r="K116" i="40"/>
  <c r="J116" i="40"/>
  <c r="M115" i="40"/>
  <c r="L115" i="40"/>
  <c r="K115" i="40"/>
  <c r="J115" i="40"/>
  <c r="H115" i="40"/>
  <c r="G115" i="40"/>
  <c r="F115" i="40"/>
  <c r="E115" i="40"/>
  <c r="D115" i="40"/>
  <c r="C115" i="40"/>
  <c r="M114" i="40"/>
  <c r="L114" i="40"/>
  <c r="K114" i="40"/>
  <c r="J114" i="40"/>
  <c r="M113" i="40"/>
  <c r="L113" i="40"/>
  <c r="K113" i="40"/>
  <c r="J113" i="40"/>
  <c r="H113" i="40"/>
  <c r="G113" i="40"/>
  <c r="F113" i="40"/>
  <c r="E113" i="40"/>
  <c r="D113" i="40"/>
  <c r="C113" i="40"/>
  <c r="M112" i="40"/>
  <c r="L112" i="40"/>
  <c r="K112" i="40"/>
  <c r="J112" i="40"/>
  <c r="M111" i="40"/>
  <c r="L111" i="40"/>
  <c r="K111" i="40"/>
  <c r="J111" i="40"/>
  <c r="H111" i="40"/>
  <c r="G111" i="40"/>
  <c r="F111" i="40"/>
  <c r="E111" i="40"/>
  <c r="D111" i="40"/>
  <c r="C111" i="40"/>
  <c r="M110" i="40"/>
  <c r="L110" i="40"/>
  <c r="K110" i="40"/>
  <c r="J110" i="40"/>
  <c r="M109" i="40"/>
  <c r="L109" i="40"/>
  <c r="K109" i="40"/>
  <c r="J109" i="40"/>
  <c r="H109" i="40"/>
  <c r="G109" i="40"/>
  <c r="F109" i="40"/>
  <c r="E109" i="40"/>
  <c r="D109" i="40"/>
  <c r="C109" i="40"/>
  <c r="M108" i="40"/>
  <c r="L108" i="40"/>
  <c r="K108" i="40"/>
  <c r="J108" i="40"/>
  <c r="M107" i="40"/>
  <c r="L107" i="40"/>
  <c r="K107" i="40"/>
  <c r="J107" i="40"/>
  <c r="H107" i="40"/>
  <c r="G107" i="40"/>
  <c r="F107" i="40"/>
  <c r="E107" i="40"/>
  <c r="D107" i="40"/>
  <c r="C107" i="40"/>
  <c r="M106" i="40"/>
  <c r="L106" i="40"/>
  <c r="K106" i="40"/>
  <c r="J106" i="40"/>
  <c r="M105" i="40"/>
  <c r="L105" i="40"/>
  <c r="K105" i="40"/>
  <c r="J105" i="40"/>
  <c r="H105" i="40"/>
  <c r="G105" i="40"/>
  <c r="F105" i="40"/>
  <c r="E105" i="40"/>
  <c r="D105" i="40"/>
  <c r="C105" i="40"/>
  <c r="M104" i="40"/>
  <c r="L104" i="40"/>
  <c r="K104" i="40"/>
  <c r="J104" i="40"/>
  <c r="M103" i="40"/>
  <c r="L103" i="40"/>
  <c r="K103" i="40"/>
  <c r="J103" i="40"/>
  <c r="H103" i="40"/>
  <c r="G103" i="40"/>
  <c r="F103" i="40"/>
  <c r="E103" i="40"/>
  <c r="D103" i="40"/>
  <c r="C103" i="40"/>
  <c r="M102" i="40"/>
  <c r="L102" i="40"/>
  <c r="K102" i="40"/>
  <c r="J102" i="40"/>
  <c r="M101" i="40"/>
  <c r="L101" i="40"/>
  <c r="K101" i="40"/>
  <c r="J101" i="40"/>
  <c r="H101" i="40"/>
  <c r="G101" i="40"/>
  <c r="F101" i="40"/>
  <c r="E101" i="40"/>
  <c r="D101" i="40"/>
  <c r="C101" i="40"/>
  <c r="M100" i="40"/>
  <c r="L100" i="40"/>
  <c r="K100" i="40"/>
  <c r="J100" i="40"/>
  <c r="M99" i="40"/>
  <c r="L99" i="40"/>
  <c r="K99" i="40"/>
  <c r="J99" i="40"/>
  <c r="H99" i="40"/>
  <c r="G99" i="40"/>
  <c r="F99" i="40"/>
  <c r="E99" i="40"/>
  <c r="D99" i="40"/>
  <c r="C99" i="40"/>
  <c r="M98" i="40"/>
  <c r="L98" i="40"/>
  <c r="K98" i="40"/>
  <c r="J98" i="40"/>
  <c r="M97" i="40"/>
  <c r="L97" i="40"/>
  <c r="K97" i="40"/>
  <c r="J97" i="40"/>
  <c r="H97" i="40"/>
  <c r="G97" i="40"/>
  <c r="F97" i="40"/>
  <c r="E97" i="40"/>
  <c r="D97" i="40"/>
  <c r="C97" i="40"/>
  <c r="M96" i="40"/>
  <c r="L96" i="40"/>
  <c r="K96" i="40"/>
  <c r="J96" i="40"/>
  <c r="M95" i="40"/>
  <c r="L95" i="40"/>
  <c r="K95" i="40"/>
  <c r="J95" i="40"/>
  <c r="H95" i="40"/>
  <c r="G95" i="40"/>
  <c r="F95" i="40"/>
  <c r="E95" i="40"/>
  <c r="D95" i="40"/>
  <c r="C95" i="40"/>
  <c r="M94" i="40"/>
  <c r="L94" i="40"/>
  <c r="K94" i="40"/>
  <c r="J94" i="40"/>
  <c r="M93" i="40"/>
  <c r="L93" i="40"/>
  <c r="K93" i="40"/>
  <c r="J93" i="40"/>
  <c r="H93" i="40"/>
  <c r="G93" i="40"/>
  <c r="F93" i="40"/>
  <c r="E93" i="40"/>
  <c r="D93" i="40"/>
  <c r="C93" i="40"/>
  <c r="M92" i="40"/>
  <c r="L92" i="40"/>
  <c r="K92" i="40"/>
  <c r="J92" i="40"/>
  <c r="M91" i="40"/>
  <c r="L91" i="40"/>
  <c r="K91" i="40"/>
  <c r="J91" i="40"/>
  <c r="H91" i="40"/>
  <c r="G91" i="40"/>
  <c r="F91" i="40"/>
  <c r="E91" i="40"/>
  <c r="D91" i="40"/>
  <c r="C91" i="40"/>
  <c r="M90" i="40"/>
  <c r="L90" i="40"/>
  <c r="K90" i="40"/>
  <c r="J90" i="40"/>
  <c r="M89" i="40"/>
  <c r="L89" i="40"/>
  <c r="K89" i="40"/>
  <c r="J89" i="40"/>
  <c r="H89" i="40"/>
  <c r="G89" i="40"/>
  <c r="F89" i="40"/>
  <c r="E89" i="40"/>
  <c r="D89" i="40"/>
  <c r="C89" i="40"/>
  <c r="M88" i="40"/>
  <c r="L88" i="40"/>
  <c r="K88" i="40"/>
  <c r="J88" i="40"/>
  <c r="M87" i="40"/>
  <c r="L87" i="40"/>
  <c r="K87" i="40"/>
  <c r="J87" i="40"/>
  <c r="H87" i="40"/>
  <c r="G87" i="40"/>
  <c r="F87" i="40"/>
  <c r="E87" i="40"/>
  <c r="D87" i="40"/>
  <c r="C87" i="40"/>
  <c r="M86" i="40"/>
  <c r="L86" i="40"/>
  <c r="K86" i="40"/>
  <c r="J86" i="40"/>
  <c r="M85" i="40"/>
  <c r="L85" i="40"/>
  <c r="K85" i="40"/>
  <c r="J85" i="40"/>
  <c r="H85" i="40"/>
  <c r="G85" i="40"/>
  <c r="F85" i="40"/>
  <c r="E85" i="40"/>
  <c r="D85" i="40"/>
  <c r="C85" i="40"/>
  <c r="M84" i="40"/>
  <c r="L84" i="40"/>
  <c r="K84" i="40"/>
  <c r="J84" i="40"/>
  <c r="M83" i="40"/>
  <c r="L83" i="40"/>
  <c r="K83" i="40"/>
  <c r="J83" i="40"/>
  <c r="H83" i="40"/>
  <c r="G83" i="40"/>
  <c r="F83" i="40"/>
  <c r="E83" i="40"/>
  <c r="D83" i="40"/>
  <c r="C83" i="40"/>
  <c r="M82" i="40"/>
  <c r="L82" i="40"/>
  <c r="K82" i="40"/>
  <c r="J82" i="40"/>
  <c r="M81" i="40"/>
  <c r="L81" i="40"/>
  <c r="K81" i="40"/>
  <c r="J81" i="40"/>
  <c r="H81" i="40"/>
  <c r="G81" i="40"/>
  <c r="F81" i="40"/>
  <c r="E81" i="40"/>
  <c r="D81" i="40"/>
  <c r="C81" i="40"/>
  <c r="M80" i="40"/>
  <c r="L80" i="40"/>
  <c r="K80" i="40"/>
  <c r="J80" i="40"/>
  <c r="M79" i="40"/>
  <c r="L79" i="40"/>
  <c r="K79" i="40"/>
  <c r="J79" i="40"/>
  <c r="H79" i="40"/>
  <c r="G79" i="40"/>
  <c r="F79" i="40"/>
  <c r="E79" i="40"/>
  <c r="D79" i="40"/>
  <c r="C79" i="40"/>
  <c r="M78" i="40"/>
  <c r="L78" i="40"/>
  <c r="K78" i="40"/>
  <c r="J78" i="40"/>
  <c r="M77" i="40"/>
  <c r="L77" i="40"/>
  <c r="K77" i="40"/>
  <c r="J77" i="40"/>
  <c r="H77" i="40"/>
  <c r="G77" i="40"/>
  <c r="F77" i="40"/>
  <c r="E77" i="40"/>
  <c r="D77" i="40"/>
  <c r="C77" i="40"/>
  <c r="M76" i="40"/>
  <c r="L76" i="40"/>
  <c r="K76" i="40"/>
  <c r="J76" i="40"/>
  <c r="M75" i="40"/>
  <c r="L75" i="40"/>
  <c r="K75" i="40"/>
  <c r="J75" i="40"/>
  <c r="H75" i="40"/>
  <c r="G75" i="40"/>
  <c r="F75" i="40"/>
  <c r="E75" i="40"/>
  <c r="D75" i="40"/>
  <c r="C75" i="40"/>
  <c r="M74" i="40"/>
  <c r="L74" i="40"/>
  <c r="K74" i="40"/>
  <c r="J74" i="40"/>
  <c r="M73" i="40"/>
  <c r="L73" i="40"/>
  <c r="K73" i="40"/>
  <c r="J73" i="40"/>
  <c r="H73" i="40"/>
  <c r="G73" i="40"/>
  <c r="F73" i="40"/>
  <c r="E73" i="40"/>
  <c r="D73" i="40"/>
  <c r="C73" i="40"/>
  <c r="M72" i="40"/>
  <c r="L72" i="40"/>
  <c r="K72" i="40"/>
  <c r="J72" i="40"/>
  <c r="M71" i="40"/>
  <c r="L71" i="40"/>
  <c r="K71" i="40"/>
  <c r="J71" i="40"/>
  <c r="H71" i="40"/>
  <c r="G71" i="40"/>
  <c r="F71" i="40"/>
  <c r="E71" i="40"/>
  <c r="D71" i="40"/>
  <c r="C71" i="40"/>
  <c r="M70" i="40"/>
  <c r="L70" i="40"/>
  <c r="K70" i="40"/>
  <c r="J70" i="40"/>
  <c r="M69" i="40"/>
  <c r="L69" i="40"/>
  <c r="K69" i="40"/>
  <c r="J69" i="40"/>
  <c r="H69" i="40"/>
  <c r="G69" i="40"/>
  <c r="F69" i="40"/>
  <c r="E69" i="40"/>
  <c r="D69" i="40"/>
  <c r="C69" i="40"/>
  <c r="M68" i="40"/>
  <c r="L68" i="40"/>
  <c r="K68" i="40"/>
  <c r="J68" i="40"/>
  <c r="M67" i="40"/>
  <c r="L67" i="40"/>
  <c r="K67" i="40"/>
  <c r="J67" i="40"/>
  <c r="H67" i="40"/>
  <c r="G67" i="40"/>
  <c r="F67" i="40"/>
  <c r="E67" i="40"/>
  <c r="D67" i="40"/>
  <c r="C67" i="40"/>
  <c r="M66" i="40"/>
  <c r="L66" i="40"/>
  <c r="K66" i="40"/>
  <c r="J66" i="40"/>
  <c r="M65" i="40"/>
  <c r="L65" i="40"/>
  <c r="K65" i="40"/>
  <c r="J65" i="40"/>
  <c r="H65" i="40"/>
  <c r="G65" i="40"/>
  <c r="F65" i="40"/>
  <c r="E65" i="40"/>
  <c r="D65" i="40"/>
  <c r="C65" i="40"/>
  <c r="M64" i="40"/>
  <c r="L64" i="40"/>
  <c r="K64" i="40"/>
  <c r="J64" i="40"/>
  <c r="M63" i="40"/>
  <c r="L63" i="40"/>
  <c r="K63" i="40"/>
  <c r="J63" i="40"/>
  <c r="H63" i="40"/>
  <c r="G63" i="40"/>
  <c r="F63" i="40"/>
  <c r="E63" i="40"/>
  <c r="D63" i="40"/>
  <c r="C63" i="40"/>
  <c r="M62" i="40"/>
  <c r="L62" i="40"/>
  <c r="K62" i="40"/>
  <c r="J62" i="40"/>
  <c r="M61" i="40"/>
  <c r="L61" i="40"/>
  <c r="K61" i="40"/>
  <c r="J61" i="40"/>
  <c r="H61" i="40"/>
  <c r="G61" i="40"/>
  <c r="F61" i="40"/>
  <c r="E61" i="40"/>
  <c r="D61" i="40"/>
  <c r="C61" i="40"/>
  <c r="M60" i="40"/>
  <c r="L60" i="40"/>
  <c r="K60" i="40"/>
  <c r="J60" i="40"/>
  <c r="M59" i="40"/>
  <c r="L59" i="40"/>
  <c r="K59" i="40"/>
  <c r="J59" i="40"/>
  <c r="H59" i="40"/>
  <c r="G59" i="40"/>
  <c r="F59" i="40"/>
  <c r="E59" i="40"/>
  <c r="D59" i="40"/>
  <c r="C59" i="40"/>
  <c r="M58" i="40"/>
  <c r="L58" i="40"/>
  <c r="K58" i="40"/>
  <c r="J58" i="40"/>
  <c r="M57" i="40"/>
  <c r="L57" i="40"/>
  <c r="K57" i="40"/>
  <c r="J57" i="40"/>
  <c r="H57" i="40"/>
  <c r="G57" i="40"/>
  <c r="F57" i="40"/>
  <c r="E57" i="40"/>
  <c r="D57" i="40"/>
  <c r="C57" i="40"/>
  <c r="M56" i="40"/>
  <c r="L56" i="40"/>
  <c r="K56" i="40"/>
  <c r="J56" i="40"/>
  <c r="M55" i="40"/>
  <c r="L55" i="40"/>
  <c r="K55" i="40"/>
  <c r="J55" i="40"/>
  <c r="H55" i="40"/>
  <c r="G55" i="40"/>
  <c r="F55" i="40"/>
  <c r="E55" i="40"/>
  <c r="D55" i="40"/>
  <c r="C55" i="40"/>
  <c r="M54" i="40"/>
  <c r="L54" i="40"/>
  <c r="K54" i="40"/>
  <c r="J54" i="40"/>
  <c r="M53" i="40"/>
  <c r="L53" i="40"/>
  <c r="K53" i="40"/>
  <c r="J53" i="40"/>
  <c r="H53" i="40"/>
  <c r="G53" i="40"/>
  <c r="F53" i="40"/>
  <c r="E53" i="40"/>
  <c r="D53" i="40"/>
  <c r="C53" i="40"/>
  <c r="M52" i="40"/>
  <c r="L52" i="40"/>
  <c r="K52" i="40"/>
  <c r="J52" i="40"/>
  <c r="M51" i="40"/>
  <c r="L51" i="40"/>
  <c r="K51" i="40"/>
  <c r="J51" i="40"/>
  <c r="H51" i="40"/>
  <c r="G51" i="40"/>
  <c r="F51" i="40"/>
  <c r="E51" i="40"/>
  <c r="D51" i="40"/>
  <c r="C51" i="40"/>
  <c r="M50" i="40"/>
  <c r="L50" i="40"/>
  <c r="K50" i="40"/>
  <c r="J50" i="40"/>
  <c r="M49" i="40"/>
  <c r="L49" i="40"/>
  <c r="K49" i="40"/>
  <c r="J49" i="40"/>
  <c r="H49" i="40"/>
  <c r="G49" i="40"/>
  <c r="F49" i="40"/>
  <c r="E49" i="40"/>
  <c r="D49" i="40"/>
  <c r="C49" i="40"/>
  <c r="M48" i="40"/>
  <c r="L48" i="40"/>
  <c r="K48" i="40"/>
  <c r="J48" i="40"/>
  <c r="M47" i="40"/>
  <c r="L47" i="40"/>
  <c r="K47" i="40"/>
  <c r="J47" i="40"/>
  <c r="H47" i="40"/>
  <c r="G47" i="40"/>
  <c r="F47" i="40"/>
  <c r="E47" i="40"/>
  <c r="D47" i="40"/>
  <c r="C47" i="40"/>
  <c r="M46" i="40"/>
  <c r="L46" i="40"/>
  <c r="K46" i="40"/>
  <c r="J46" i="40"/>
  <c r="M45" i="40"/>
  <c r="L45" i="40"/>
  <c r="K45" i="40"/>
  <c r="J45" i="40"/>
  <c r="H45" i="40"/>
  <c r="G45" i="40"/>
  <c r="F45" i="40"/>
  <c r="E45" i="40"/>
  <c r="D45" i="40"/>
  <c r="C45" i="40"/>
  <c r="M44" i="40"/>
  <c r="L44" i="40"/>
  <c r="K44" i="40"/>
  <c r="J44" i="40"/>
  <c r="M43" i="40"/>
  <c r="L43" i="40"/>
  <c r="K43" i="40"/>
  <c r="J43" i="40"/>
  <c r="H43" i="40"/>
  <c r="G43" i="40"/>
  <c r="F43" i="40"/>
  <c r="E43" i="40"/>
  <c r="D43" i="40"/>
  <c r="C43" i="40"/>
  <c r="M42" i="40"/>
  <c r="L42" i="40"/>
  <c r="K42" i="40"/>
  <c r="J42" i="40"/>
  <c r="M41" i="40"/>
  <c r="L41" i="40"/>
  <c r="K41" i="40"/>
  <c r="J41" i="40"/>
  <c r="H41" i="40"/>
  <c r="G41" i="40"/>
  <c r="F41" i="40"/>
  <c r="E41" i="40"/>
  <c r="D41" i="40"/>
  <c r="C41" i="40"/>
  <c r="M40" i="40"/>
  <c r="L40" i="40"/>
  <c r="K40" i="40"/>
  <c r="J40" i="40"/>
  <c r="M39" i="40"/>
  <c r="L39" i="40"/>
  <c r="K39" i="40"/>
  <c r="J39" i="40"/>
  <c r="H39" i="40"/>
  <c r="G39" i="40"/>
  <c r="F39" i="40"/>
  <c r="E39" i="40"/>
  <c r="D39" i="40"/>
  <c r="C39" i="40"/>
  <c r="M38" i="40"/>
  <c r="L38" i="40"/>
  <c r="K38" i="40"/>
  <c r="J38" i="40"/>
  <c r="M37" i="40"/>
  <c r="L37" i="40"/>
  <c r="K37" i="40"/>
  <c r="J37" i="40"/>
  <c r="H37" i="40"/>
  <c r="G37" i="40"/>
  <c r="F37" i="40"/>
  <c r="E37" i="40"/>
  <c r="D37" i="40"/>
  <c r="C37" i="40"/>
  <c r="M36" i="40"/>
  <c r="L36" i="40"/>
  <c r="K36" i="40"/>
  <c r="J36" i="40"/>
  <c r="M35" i="40"/>
  <c r="L35" i="40"/>
  <c r="K35" i="40"/>
  <c r="J35" i="40"/>
  <c r="H35" i="40"/>
  <c r="G35" i="40"/>
  <c r="F35" i="40"/>
  <c r="E35" i="40"/>
  <c r="D35" i="40"/>
  <c r="C35" i="40"/>
  <c r="M34" i="40"/>
  <c r="L34" i="40"/>
  <c r="K34" i="40"/>
  <c r="J34" i="40"/>
  <c r="M33" i="40"/>
  <c r="L33" i="40"/>
  <c r="K33" i="40"/>
  <c r="J33" i="40"/>
  <c r="H33" i="40"/>
  <c r="G33" i="40"/>
  <c r="F33" i="40"/>
  <c r="E33" i="40"/>
  <c r="D33" i="40"/>
  <c r="C33" i="40"/>
  <c r="M32" i="40"/>
  <c r="L32" i="40"/>
  <c r="K32" i="40"/>
  <c r="J32" i="40"/>
  <c r="M31" i="40"/>
  <c r="L31" i="40"/>
  <c r="K31" i="40"/>
  <c r="J31" i="40"/>
  <c r="H31" i="40"/>
  <c r="G31" i="40"/>
  <c r="F31" i="40"/>
  <c r="E31" i="40"/>
  <c r="D31" i="40"/>
  <c r="C31" i="40"/>
  <c r="M30" i="40"/>
  <c r="L30" i="40"/>
  <c r="K30" i="40"/>
  <c r="J30" i="40"/>
  <c r="M29" i="40"/>
  <c r="L29" i="40"/>
  <c r="K29" i="40"/>
  <c r="J29" i="40"/>
  <c r="H29" i="40"/>
  <c r="G29" i="40"/>
  <c r="F29" i="40"/>
  <c r="E29" i="40"/>
  <c r="D29" i="40"/>
  <c r="C29" i="40"/>
  <c r="M28" i="40"/>
  <c r="L28" i="40"/>
  <c r="K28" i="40"/>
  <c r="J28" i="40"/>
  <c r="M27" i="40"/>
  <c r="L27" i="40"/>
  <c r="K27" i="40"/>
  <c r="J27" i="40"/>
  <c r="H27" i="40"/>
  <c r="G27" i="40"/>
  <c r="F27" i="40"/>
  <c r="E27" i="40"/>
  <c r="D27" i="40"/>
  <c r="C27" i="40"/>
  <c r="M26" i="40"/>
  <c r="L26" i="40"/>
  <c r="K26" i="40"/>
  <c r="J26" i="40"/>
  <c r="M25" i="40"/>
  <c r="L25" i="40"/>
  <c r="K25" i="40"/>
  <c r="J25" i="40"/>
  <c r="H25" i="40"/>
  <c r="G25" i="40"/>
  <c r="F25" i="40"/>
  <c r="E25" i="40"/>
  <c r="D25" i="40"/>
  <c r="C25" i="40"/>
  <c r="M24" i="40"/>
  <c r="L24" i="40"/>
  <c r="K24" i="40"/>
  <c r="J24" i="40"/>
  <c r="M23" i="40"/>
  <c r="L23" i="40"/>
  <c r="K23" i="40"/>
  <c r="J23" i="40"/>
  <c r="H23" i="40"/>
  <c r="G23" i="40"/>
  <c r="F23" i="40"/>
  <c r="E23" i="40"/>
  <c r="D23" i="40"/>
  <c r="C23" i="40"/>
  <c r="M22" i="40"/>
  <c r="L22" i="40"/>
  <c r="K22" i="40"/>
  <c r="J22" i="40"/>
  <c r="M21" i="40"/>
  <c r="L21" i="40"/>
  <c r="K21" i="40"/>
  <c r="J21" i="40"/>
  <c r="H21" i="40"/>
  <c r="G21" i="40"/>
  <c r="F21" i="40"/>
  <c r="E21" i="40"/>
  <c r="D21" i="40"/>
  <c r="C21" i="40"/>
  <c r="M20" i="40"/>
  <c r="L20" i="40"/>
  <c r="K20" i="40"/>
  <c r="J20" i="40"/>
  <c r="M19" i="40"/>
  <c r="L19" i="40"/>
  <c r="K19" i="40"/>
  <c r="J19" i="40"/>
  <c r="H19" i="40"/>
  <c r="G19" i="40"/>
  <c r="F19" i="40"/>
  <c r="E19" i="40"/>
  <c r="D19" i="40"/>
  <c r="C19" i="40"/>
  <c r="M18" i="40"/>
  <c r="L18" i="40"/>
  <c r="K18" i="40"/>
  <c r="J18" i="40"/>
  <c r="M17" i="40"/>
  <c r="L17" i="40"/>
  <c r="K17" i="40"/>
  <c r="J17" i="40"/>
  <c r="H17" i="40"/>
  <c r="G17" i="40"/>
  <c r="F17" i="40"/>
  <c r="E17" i="40"/>
  <c r="D17" i="40"/>
  <c r="C17" i="40"/>
  <c r="M16" i="40"/>
  <c r="L16" i="40"/>
  <c r="K16" i="40"/>
  <c r="J16" i="40"/>
  <c r="M15" i="40"/>
  <c r="L15" i="40"/>
  <c r="K15" i="40"/>
  <c r="J15" i="40"/>
  <c r="H15" i="40"/>
  <c r="G15" i="40"/>
  <c r="F15" i="40"/>
  <c r="E15" i="40"/>
  <c r="D15" i="40"/>
  <c r="C15" i="40"/>
  <c r="M14" i="40"/>
  <c r="L14" i="40"/>
  <c r="K14" i="40"/>
  <c r="J14" i="40"/>
  <c r="M13" i="40"/>
  <c r="L13" i="40"/>
  <c r="K13" i="40"/>
  <c r="J13" i="40"/>
  <c r="H13" i="40"/>
  <c r="G13" i="40"/>
  <c r="F13" i="40"/>
  <c r="E13" i="40"/>
  <c r="D13" i="40"/>
  <c r="C13" i="40"/>
  <c r="M474" i="38"/>
  <c r="L474" i="38"/>
  <c r="K474" i="38"/>
  <c r="J474" i="38"/>
  <c r="M473" i="38"/>
  <c r="L473" i="38"/>
  <c r="K473" i="38"/>
  <c r="J473" i="38"/>
  <c r="H473" i="38"/>
  <c r="G473" i="38"/>
  <c r="F473" i="38"/>
  <c r="E473" i="38"/>
  <c r="D473" i="38"/>
  <c r="C473" i="38"/>
  <c r="M472" i="38"/>
  <c r="L472" i="38"/>
  <c r="K472" i="38"/>
  <c r="J472" i="38"/>
  <c r="M471" i="38"/>
  <c r="L471" i="38"/>
  <c r="K471" i="38"/>
  <c r="J471" i="38"/>
  <c r="H471" i="38"/>
  <c r="G471" i="38"/>
  <c r="F471" i="38"/>
  <c r="E471" i="38"/>
  <c r="D471" i="38"/>
  <c r="C471" i="38"/>
  <c r="M470" i="38"/>
  <c r="L470" i="38"/>
  <c r="K470" i="38"/>
  <c r="J470" i="38"/>
  <c r="M469" i="38"/>
  <c r="L469" i="38"/>
  <c r="K469" i="38"/>
  <c r="J469" i="38"/>
  <c r="H469" i="38"/>
  <c r="G469" i="38"/>
  <c r="F469" i="38"/>
  <c r="E469" i="38"/>
  <c r="D469" i="38"/>
  <c r="C469" i="38"/>
  <c r="M468" i="38"/>
  <c r="L468" i="38"/>
  <c r="K468" i="38"/>
  <c r="J468" i="38"/>
  <c r="M467" i="38"/>
  <c r="L467" i="38"/>
  <c r="K467" i="38"/>
  <c r="J467" i="38"/>
  <c r="H467" i="38"/>
  <c r="G467" i="38"/>
  <c r="F467" i="38"/>
  <c r="E467" i="38"/>
  <c r="D467" i="38"/>
  <c r="C467" i="38"/>
  <c r="M466" i="38"/>
  <c r="L466" i="38"/>
  <c r="K466" i="38"/>
  <c r="J466" i="38"/>
  <c r="M465" i="38"/>
  <c r="L465" i="38"/>
  <c r="K465" i="38"/>
  <c r="J465" i="38"/>
  <c r="H465" i="38"/>
  <c r="G465" i="38"/>
  <c r="F465" i="38"/>
  <c r="E465" i="38"/>
  <c r="D465" i="38"/>
  <c r="C465" i="38"/>
  <c r="M464" i="38"/>
  <c r="L464" i="38"/>
  <c r="K464" i="38"/>
  <c r="J464" i="38"/>
  <c r="M463" i="38"/>
  <c r="L463" i="38"/>
  <c r="K463" i="38"/>
  <c r="J463" i="38"/>
  <c r="H463" i="38"/>
  <c r="G463" i="38"/>
  <c r="F463" i="38"/>
  <c r="E463" i="38"/>
  <c r="D463" i="38"/>
  <c r="C463" i="38"/>
  <c r="M462" i="38"/>
  <c r="L462" i="38"/>
  <c r="K462" i="38"/>
  <c r="J462" i="38"/>
  <c r="M461" i="38"/>
  <c r="L461" i="38"/>
  <c r="K461" i="38"/>
  <c r="J461" i="38"/>
  <c r="H461" i="38"/>
  <c r="G461" i="38"/>
  <c r="F461" i="38"/>
  <c r="E461" i="38"/>
  <c r="D461" i="38"/>
  <c r="C461" i="38"/>
  <c r="M460" i="38"/>
  <c r="L460" i="38"/>
  <c r="K460" i="38"/>
  <c r="J460" i="38"/>
  <c r="M459" i="38"/>
  <c r="L459" i="38"/>
  <c r="K459" i="38"/>
  <c r="J459" i="38"/>
  <c r="H459" i="38"/>
  <c r="G459" i="38"/>
  <c r="F459" i="38"/>
  <c r="E459" i="38"/>
  <c r="D459" i="38"/>
  <c r="C459" i="38"/>
  <c r="M458" i="38"/>
  <c r="L458" i="38"/>
  <c r="K458" i="38"/>
  <c r="J458" i="38"/>
  <c r="M457" i="38"/>
  <c r="L457" i="38"/>
  <c r="K457" i="38"/>
  <c r="J457" i="38"/>
  <c r="H457" i="38"/>
  <c r="G457" i="38"/>
  <c r="F457" i="38"/>
  <c r="E457" i="38"/>
  <c r="D457" i="38"/>
  <c r="C457" i="38"/>
  <c r="M456" i="38"/>
  <c r="L456" i="38"/>
  <c r="K456" i="38"/>
  <c r="J456" i="38"/>
  <c r="M455" i="38"/>
  <c r="L455" i="38"/>
  <c r="K455" i="38"/>
  <c r="J455" i="38"/>
  <c r="H455" i="38"/>
  <c r="G455" i="38"/>
  <c r="F455" i="38"/>
  <c r="E455" i="38"/>
  <c r="D455" i="38"/>
  <c r="C455" i="38"/>
  <c r="M454" i="38"/>
  <c r="L454" i="38"/>
  <c r="K454" i="38"/>
  <c r="J454" i="38"/>
  <c r="M453" i="38"/>
  <c r="L453" i="38"/>
  <c r="K453" i="38"/>
  <c r="J453" i="38"/>
  <c r="H453" i="38"/>
  <c r="G453" i="38"/>
  <c r="F453" i="38"/>
  <c r="E453" i="38"/>
  <c r="D453" i="38"/>
  <c r="C453" i="38"/>
  <c r="M452" i="38"/>
  <c r="L452" i="38"/>
  <c r="K452" i="38"/>
  <c r="J452" i="38"/>
  <c r="M451" i="38"/>
  <c r="L451" i="38"/>
  <c r="K451" i="38"/>
  <c r="J451" i="38"/>
  <c r="H451" i="38"/>
  <c r="G451" i="38"/>
  <c r="F451" i="38"/>
  <c r="E451" i="38"/>
  <c r="D451" i="38"/>
  <c r="C451" i="38"/>
  <c r="M450" i="38"/>
  <c r="L450" i="38"/>
  <c r="K450" i="38"/>
  <c r="J450" i="38"/>
  <c r="M449" i="38"/>
  <c r="L449" i="38"/>
  <c r="K449" i="38"/>
  <c r="J449" i="38"/>
  <c r="H449" i="38"/>
  <c r="G449" i="38"/>
  <c r="F449" i="38"/>
  <c r="E449" i="38"/>
  <c r="D449" i="38"/>
  <c r="C449" i="38"/>
  <c r="M448" i="38"/>
  <c r="L448" i="38"/>
  <c r="K448" i="38"/>
  <c r="J448" i="38"/>
  <c r="M447" i="38"/>
  <c r="L447" i="38"/>
  <c r="K447" i="38"/>
  <c r="J447" i="38"/>
  <c r="H447" i="38"/>
  <c r="G447" i="38"/>
  <c r="F447" i="38"/>
  <c r="E447" i="38"/>
  <c r="D447" i="38"/>
  <c r="C447" i="38"/>
  <c r="M446" i="38"/>
  <c r="L446" i="38"/>
  <c r="K446" i="38"/>
  <c r="J446" i="38"/>
  <c r="M445" i="38"/>
  <c r="L445" i="38"/>
  <c r="K445" i="38"/>
  <c r="J445" i="38"/>
  <c r="H445" i="38"/>
  <c r="G445" i="38"/>
  <c r="F445" i="38"/>
  <c r="E445" i="38"/>
  <c r="D445" i="38"/>
  <c r="C445" i="38"/>
  <c r="M444" i="38"/>
  <c r="L444" i="38"/>
  <c r="K444" i="38"/>
  <c r="J444" i="38"/>
  <c r="M443" i="38"/>
  <c r="L443" i="38"/>
  <c r="K443" i="38"/>
  <c r="J443" i="38"/>
  <c r="H443" i="38"/>
  <c r="G443" i="38"/>
  <c r="F443" i="38"/>
  <c r="E443" i="38"/>
  <c r="D443" i="38"/>
  <c r="C443" i="38"/>
  <c r="M442" i="38"/>
  <c r="L442" i="38"/>
  <c r="K442" i="38"/>
  <c r="J442" i="38"/>
  <c r="M441" i="38"/>
  <c r="L441" i="38"/>
  <c r="K441" i="38"/>
  <c r="J441" i="38"/>
  <c r="H441" i="38"/>
  <c r="G441" i="38"/>
  <c r="F441" i="38"/>
  <c r="E441" i="38"/>
  <c r="D441" i="38"/>
  <c r="C441" i="38"/>
  <c r="M440" i="38"/>
  <c r="L440" i="38"/>
  <c r="K440" i="38"/>
  <c r="J440" i="38"/>
  <c r="M439" i="38"/>
  <c r="L439" i="38"/>
  <c r="K439" i="38"/>
  <c r="J439" i="38"/>
  <c r="H439" i="38"/>
  <c r="G439" i="38"/>
  <c r="F439" i="38"/>
  <c r="E439" i="38"/>
  <c r="D439" i="38"/>
  <c r="C439" i="38"/>
  <c r="M438" i="38"/>
  <c r="L438" i="38"/>
  <c r="K438" i="38"/>
  <c r="J438" i="38"/>
  <c r="M437" i="38"/>
  <c r="L437" i="38"/>
  <c r="K437" i="38"/>
  <c r="J437" i="38"/>
  <c r="H437" i="38"/>
  <c r="G437" i="38"/>
  <c r="F437" i="38"/>
  <c r="E437" i="38"/>
  <c r="D437" i="38"/>
  <c r="C437" i="38"/>
  <c r="M436" i="38"/>
  <c r="L436" i="38"/>
  <c r="K436" i="38"/>
  <c r="J436" i="38"/>
  <c r="M435" i="38"/>
  <c r="L435" i="38"/>
  <c r="K435" i="38"/>
  <c r="J435" i="38"/>
  <c r="H435" i="38"/>
  <c r="G435" i="38"/>
  <c r="F435" i="38"/>
  <c r="E435" i="38"/>
  <c r="D435" i="38"/>
  <c r="C435" i="38"/>
  <c r="M434" i="38"/>
  <c r="L434" i="38"/>
  <c r="K434" i="38"/>
  <c r="J434" i="38"/>
  <c r="M433" i="38"/>
  <c r="L433" i="38"/>
  <c r="K433" i="38"/>
  <c r="J433" i="38"/>
  <c r="H433" i="38"/>
  <c r="G433" i="38"/>
  <c r="F433" i="38"/>
  <c r="E433" i="38"/>
  <c r="D433" i="38"/>
  <c r="C433" i="38"/>
  <c r="M432" i="38"/>
  <c r="L432" i="38"/>
  <c r="K432" i="38"/>
  <c r="J432" i="38"/>
  <c r="M431" i="38"/>
  <c r="L431" i="38"/>
  <c r="K431" i="38"/>
  <c r="J431" i="38"/>
  <c r="H431" i="38"/>
  <c r="G431" i="38"/>
  <c r="F431" i="38"/>
  <c r="E431" i="38"/>
  <c r="D431" i="38"/>
  <c r="C431" i="38"/>
  <c r="M430" i="38"/>
  <c r="L430" i="38"/>
  <c r="K430" i="38"/>
  <c r="J430" i="38"/>
  <c r="M429" i="38"/>
  <c r="L429" i="38"/>
  <c r="K429" i="38"/>
  <c r="J429" i="38"/>
  <c r="H429" i="38"/>
  <c r="G429" i="38"/>
  <c r="F429" i="38"/>
  <c r="E429" i="38"/>
  <c r="D429" i="38"/>
  <c r="C429" i="38"/>
  <c r="M428" i="38"/>
  <c r="L428" i="38"/>
  <c r="K428" i="38"/>
  <c r="J428" i="38"/>
  <c r="M427" i="38"/>
  <c r="L427" i="38"/>
  <c r="K427" i="38"/>
  <c r="J427" i="38"/>
  <c r="H427" i="38"/>
  <c r="G427" i="38"/>
  <c r="F427" i="38"/>
  <c r="E427" i="38"/>
  <c r="D427" i="38"/>
  <c r="C427" i="38"/>
  <c r="M426" i="38"/>
  <c r="L426" i="38"/>
  <c r="K426" i="38"/>
  <c r="J426" i="38"/>
  <c r="M425" i="38"/>
  <c r="L425" i="38"/>
  <c r="K425" i="38"/>
  <c r="J425" i="38"/>
  <c r="H425" i="38"/>
  <c r="G425" i="38"/>
  <c r="F425" i="38"/>
  <c r="E425" i="38"/>
  <c r="D425" i="38"/>
  <c r="C425" i="38"/>
  <c r="M424" i="38"/>
  <c r="L424" i="38"/>
  <c r="K424" i="38"/>
  <c r="J424" i="38"/>
  <c r="M423" i="38"/>
  <c r="L423" i="38"/>
  <c r="K423" i="38"/>
  <c r="J423" i="38"/>
  <c r="H423" i="38"/>
  <c r="G423" i="38"/>
  <c r="F423" i="38"/>
  <c r="E423" i="38"/>
  <c r="D423" i="38"/>
  <c r="C423" i="38"/>
  <c r="M422" i="38"/>
  <c r="L422" i="38"/>
  <c r="K422" i="38"/>
  <c r="J422" i="38"/>
  <c r="M421" i="38"/>
  <c r="L421" i="38"/>
  <c r="K421" i="38"/>
  <c r="J421" i="38"/>
  <c r="H421" i="38"/>
  <c r="G421" i="38"/>
  <c r="F421" i="38"/>
  <c r="E421" i="38"/>
  <c r="D421" i="38"/>
  <c r="C421" i="38"/>
  <c r="M420" i="38"/>
  <c r="L420" i="38"/>
  <c r="K420" i="38"/>
  <c r="J420" i="38"/>
  <c r="M419" i="38"/>
  <c r="L419" i="38"/>
  <c r="K419" i="38"/>
  <c r="J419" i="38"/>
  <c r="H419" i="38"/>
  <c r="G419" i="38"/>
  <c r="F419" i="38"/>
  <c r="E419" i="38"/>
  <c r="D419" i="38"/>
  <c r="C419" i="38"/>
  <c r="M418" i="38"/>
  <c r="L418" i="38"/>
  <c r="K418" i="38"/>
  <c r="J418" i="38"/>
  <c r="M417" i="38"/>
  <c r="L417" i="38"/>
  <c r="K417" i="38"/>
  <c r="J417" i="38"/>
  <c r="H417" i="38"/>
  <c r="G417" i="38"/>
  <c r="F417" i="38"/>
  <c r="E417" i="38"/>
  <c r="D417" i="38"/>
  <c r="C417" i="38"/>
  <c r="M416" i="38"/>
  <c r="L416" i="38"/>
  <c r="K416" i="38"/>
  <c r="J416" i="38"/>
  <c r="M415" i="38"/>
  <c r="L415" i="38"/>
  <c r="K415" i="38"/>
  <c r="J415" i="38"/>
  <c r="H415" i="38"/>
  <c r="G415" i="38"/>
  <c r="F415" i="38"/>
  <c r="E415" i="38"/>
  <c r="D415" i="38"/>
  <c r="C415" i="38"/>
  <c r="M414" i="38"/>
  <c r="L414" i="38"/>
  <c r="K414" i="38"/>
  <c r="J414" i="38"/>
  <c r="M413" i="38"/>
  <c r="L413" i="38"/>
  <c r="K413" i="38"/>
  <c r="J413" i="38"/>
  <c r="H413" i="38"/>
  <c r="G413" i="38"/>
  <c r="F413" i="38"/>
  <c r="E413" i="38"/>
  <c r="D413" i="38"/>
  <c r="C413" i="38"/>
  <c r="M412" i="38"/>
  <c r="L412" i="38"/>
  <c r="K412" i="38"/>
  <c r="J412" i="38"/>
  <c r="M411" i="38"/>
  <c r="L411" i="38"/>
  <c r="K411" i="38"/>
  <c r="J411" i="38"/>
  <c r="H411" i="38"/>
  <c r="G411" i="38"/>
  <c r="F411" i="38"/>
  <c r="E411" i="38"/>
  <c r="D411" i="38"/>
  <c r="C411" i="38"/>
  <c r="M410" i="38"/>
  <c r="L410" i="38"/>
  <c r="K410" i="38"/>
  <c r="J410" i="38"/>
  <c r="M409" i="38"/>
  <c r="L409" i="38"/>
  <c r="K409" i="38"/>
  <c r="J409" i="38"/>
  <c r="H409" i="38"/>
  <c r="G409" i="38"/>
  <c r="F409" i="38"/>
  <c r="E409" i="38"/>
  <c r="D409" i="38"/>
  <c r="C409" i="38"/>
  <c r="M408" i="38"/>
  <c r="L408" i="38"/>
  <c r="K408" i="38"/>
  <c r="J408" i="38"/>
  <c r="M407" i="38"/>
  <c r="L407" i="38"/>
  <c r="K407" i="38"/>
  <c r="J407" i="38"/>
  <c r="H407" i="38"/>
  <c r="G407" i="38"/>
  <c r="F407" i="38"/>
  <c r="E407" i="38"/>
  <c r="D407" i="38"/>
  <c r="C407" i="38"/>
  <c r="M406" i="38"/>
  <c r="L406" i="38"/>
  <c r="K406" i="38"/>
  <c r="J406" i="38"/>
  <c r="M405" i="38"/>
  <c r="L405" i="38"/>
  <c r="K405" i="38"/>
  <c r="J405" i="38"/>
  <c r="H405" i="38"/>
  <c r="G405" i="38"/>
  <c r="F405" i="38"/>
  <c r="E405" i="38"/>
  <c r="D405" i="38"/>
  <c r="C405" i="38"/>
  <c r="M404" i="38"/>
  <c r="L404" i="38"/>
  <c r="K404" i="38"/>
  <c r="J404" i="38"/>
  <c r="M403" i="38"/>
  <c r="L403" i="38"/>
  <c r="K403" i="38"/>
  <c r="J403" i="38"/>
  <c r="H403" i="38"/>
  <c r="G403" i="38"/>
  <c r="F403" i="38"/>
  <c r="E403" i="38"/>
  <c r="D403" i="38"/>
  <c r="C403" i="38"/>
  <c r="M402" i="38"/>
  <c r="L402" i="38"/>
  <c r="K402" i="38"/>
  <c r="J402" i="38"/>
  <c r="M401" i="38"/>
  <c r="L401" i="38"/>
  <c r="K401" i="38"/>
  <c r="J401" i="38"/>
  <c r="H401" i="38"/>
  <c r="G401" i="38"/>
  <c r="F401" i="38"/>
  <c r="E401" i="38"/>
  <c r="D401" i="38"/>
  <c r="C401" i="38"/>
  <c r="M400" i="38"/>
  <c r="L400" i="38"/>
  <c r="K400" i="38"/>
  <c r="J400" i="38"/>
  <c r="M399" i="38"/>
  <c r="L399" i="38"/>
  <c r="K399" i="38"/>
  <c r="J399" i="38"/>
  <c r="H399" i="38"/>
  <c r="G399" i="38"/>
  <c r="F399" i="38"/>
  <c r="E399" i="38"/>
  <c r="D399" i="38"/>
  <c r="C399" i="38"/>
  <c r="M398" i="38"/>
  <c r="L398" i="38"/>
  <c r="K398" i="38"/>
  <c r="J398" i="38"/>
  <c r="M397" i="38"/>
  <c r="L397" i="38"/>
  <c r="K397" i="38"/>
  <c r="J397" i="38"/>
  <c r="H397" i="38"/>
  <c r="G397" i="38"/>
  <c r="F397" i="38"/>
  <c r="E397" i="38"/>
  <c r="D397" i="38"/>
  <c r="C397" i="38"/>
  <c r="M396" i="38"/>
  <c r="L396" i="38"/>
  <c r="K396" i="38"/>
  <c r="J396" i="38"/>
  <c r="M395" i="38"/>
  <c r="L395" i="38"/>
  <c r="K395" i="38"/>
  <c r="J395" i="38"/>
  <c r="H395" i="38"/>
  <c r="G395" i="38"/>
  <c r="F395" i="38"/>
  <c r="E395" i="38"/>
  <c r="D395" i="38"/>
  <c r="C395" i="38"/>
  <c r="M394" i="38"/>
  <c r="L394" i="38"/>
  <c r="K394" i="38"/>
  <c r="J394" i="38"/>
  <c r="M393" i="38"/>
  <c r="L393" i="38"/>
  <c r="K393" i="38"/>
  <c r="J393" i="38"/>
  <c r="H393" i="38"/>
  <c r="G393" i="38"/>
  <c r="F393" i="38"/>
  <c r="E393" i="38"/>
  <c r="D393" i="38"/>
  <c r="C393" i="38"/>
  <c r="M392" i="38"/>
  <c r="L392" i="38"/>
  <c r="K392" i="38"/>
  <c r="J392" i="38"/>
  <c r="M391" i="38"/>
  <c r="L391" i="38"/>
  <c r="K391" i="38"/>
  <c r="J391" i="38"/>
  <c r="H391" i="38"/>
  <c r="G391" i="38"/>
  <c r="F391" i="38"/>
  <c r="E391" i="38"/>
  <c r="D391" i="38"/>
  <c r="C391" i="38"/>
  <c r="M390" i="38"/>
  <c r="L390" i="38"/>
  <c r="K390" i="38"/>
  <c r="J390" i="38"/>
  <c r="M389" i="38"/>
  <c r="L389" i="38"/>
  <c r="K389" i="38"/>
  <c r="J389" i="38"/>
  <c r="H389" i="38"/>
  <c r="G389" i="38"/>
  <c r="F389" i="38"/>
  <c r="E389" i="38"/>
  <c r="D389" i="38"/>
  <c r="C389" i="38"/>
  <c r="M388" i="38"/>
  <c r="L388" i="38"/>
  <c r="K388" i="38"/>
  <c r="J388" i="38"/>
  <c r="M387" i="38"/>
  <c r="L387" i="38"/>
  <c r="K387" i="38"/>
  <c r="J387" i="38"/>
  <c r="H387" i="38"/>
  <c r="G387" i="38"/>
  <c r="F387" i="38"/>
  <c r="E387" i="38"/>
  <c r="D387" i="38"/>
  <c r="C387" i="38"/>
  <c r="M386" i="38"/>
  <c r="L386" i="38"/>
  <c r="K386" i="38"/>
  <c r="J386" i="38"/>
  <c r="M385" i="38"/>
  <c r="L385" i="38"/>
  <c r="K385" i="38"/>
  <c r="J385" i="38"/>
  <c r="H385" i="38"/>
  <c r="G385" i="38"/>
  <c r="F385" i="38"/>
  <c r="E385" i="38"/>
  <c r="D385" i="38"/>
  <c r="C385" i="38"/>
  <c r="M384" i="38"/>
  <c r="L384" i="38"/>
  <c r="K384" i="38"/>
  <c r="J384" i="38"/>
  <c r="M383" i="38"/>
  <c r="L383" i="38"/>
  <c r="K383" i="38"/>
  <c r="J383" i="38"/>
  <c r="H383" i="38"/>
  <c r="G383" i="38"/>
  <c r="F383" i="38"/>
  <c r="E383" i="38"/>
  <c r="D383" i="38"/>
  <c r="C383" i="38"/>
  <c r="M382" i="38"/>
  <c r="L382" i="38"/>
  <c r="K382" i="38"/>
  <c r="J382" i="38"/>
  <c r="M381" i="38"/>
  <c r="L381" i="38"/>
  <c r="K381" i="38"/>
  <c r="J381" i="38"/>
  <c r="H381" i="38"/>
  <c r="G381" i="38"/>
  <c r="F381" i="38"/>
  <c r="E381" i="38"/>
  <c r="D381" i="38"/>
  <c r="C381" i="38"/>
  <c r="M380" i="38"/>
  <c r="L380" i="38"/>
  <c r="K380" i="38"/>
  <c r="J380" i="38"/>
  <c r="M379" i="38"/>
  <c r="L379" i="38"/>
  <c r="K379" i="38"/>
  <c r="J379" i="38"/>
  <c r="H379" i="38"/>
  <c r="G379" i="38"/>
  <c r="F379" i="38"/>
  <c r="E379" i="38"/>
  <c r="D379" i="38"/>
  <c r="C379" i="38"/>
  <c r="M378" i="38"/>
  <c r="L378" i="38"/>
  <c r="K378" i="38"/>
  <c r="J378" i="38"/>
  <c r="M377" i="38"/>
  <c r="L377" i="38"/>
  <c r="K377" i="38"/>
  <c r="J377" i="38"/>
  <c r="H377" i="38"/>
  <c r="G377" i="38"/>
  <c r="F377" i="38"/>
  <c r="E377" i="38"/>
  <c r="D377" i="38"/>
  <c r="C377" i="38"/>
  <c r="M376" i="38"/>
  <c r="L376" i="38"/>
  <c r="K376" i="38"/>
  <c r="J376" i="38"/>
  <c r="M375" i="38"/>
  <c r="L375" i="38"/>
  <c r="K375" i="38"/>
  <c r="J375" i="38"/>
  <c r="H375" i="38"/>
  <c r="G375" i="38"/>
  <c r="F375" i="38"/>
  <c r="E375" i="38"/>
  <c r="D375" i="38"/>
  <c r="C375" i="38"/>
  <c r="M374" i="38"/>
  <c r="L374" i="38"/>
  <c r="K374" i="38"/>
  <c r="J374" i="38"/>
  <c r="M373" i="38"/>
  <c r="L373" i="38"/>
  <c r="K373" i="38"/>
  <c r="J373" i="38"/>
  <c r="H373" i="38"/>
  <c r="G373" i="38"/>
  <c r="F373" i="38"/>
  <c r="E373" i="38"/>
  <c r="D373" i="38"/>
  <c r="C373" i="38"/>
  <c r="M372" i="38"/>
  <c r="L372" i="38"/>
  <c r="K372" i="38"/>
  <c r="J372" i="38"/>
  <c r="M371" i="38"/>
  <c r="L371" i="38"/>
  <c r="K371" i="38"/>
  <c r="J371" i="38"/>
  <c r="H371" i="38"/>
  <c r="G371" i="38"/>
  <c r="F371" i="38"/>
  <c r="E371" i="38"/>
  <c r="D371" i="38"/>
  <c r="C371" i="38"/>
  <c r="M370" i="38"/>
  <c r="L370" i="38"/>
  <c r="K370" i="38"/>
  <c r="J370" i="38"/>
  <c r="M369" i="38"/>
  <c r="L369" i="38"/>
  <c r="K369" i="38"/>
  <c r="J369" i="38"/>
  <c r="H369" i="38"/>
  <c r="G369" i="38"/>
  <c r="F369" i="38"/>
  <c r="E369" i="38"/>
  <c r="D369" i="38"/>
  <c r="C369" i="38"/>
  <c r="M368" i="38"/>
  <c r="L368" i="38"/>
  <c r="K368" i="38"/>
  <c r="J368" i="38"/>
  <c r="M367" i="38"/>
  <c r="L367" i="38"/>
  <c r="K367" i="38"/>
  <c r="J367" i="38"/>
  <c r="H367" i="38"/>
  <c r="G367" i="38"/>
  <c r="F367" i="38"/>
  <c r="E367" i="38"/>
  <c r="D367" i="38"/>
  <c r="C367" i="38"/>
  <c r="M366" i="38"/>
  <c r="L366" i="38"/>
  <c r="K366" i="38"/>
  <c r="J366" i="38"/>
  <c r="M365" i="38"/>
  <c r="L365" i="38"/>
  <c r="K365" i="38"/>
  <c r="J365" i="38"/>
  <c r="H365" i="38"/>
  <c r="G365" i="38"/>
  <c r="F365" i="38"/>
  <c r="E365" i="38"/>
  <c r="D365" i="38"/>
  <c r="C365" i="38"/>
  <c r="M364" i="38"/>
  <c r="L364" i="38"/>
  <c r="K364" i="38"/>
  <c r="J364" i="38"/>
  <c r="M363" i="38"/>
  <c r="L363" i="38"/>
  <c r="K363" i="38"/>
  <c r="J363" i="38"/>
  <c r="H363" i="38"/>
  <c r="G363" i="38"/>
  <c r="F363" i="38"/>
  <c r="E363" i="38"/>
  <c r="D363" i="38"/>
  <c r="C363" i="38"/>
  <c r="M362" i="38"/>
  <c r="L362" i="38"/>
  <c r="K362" i="38"/>
  <c r="J362" i="38"/>
  <c r="M361" i="38"/>
  <c r="L361" i="38"/>
  <c r="K361" i="38"/>
  <c r="J361" i="38"/>
  <c r="H361" i="38"/>
  <c r="G361" i="38"/>
  <c r="F361" i="38"/>
  <c r="E361" i="38"/>
  <c r="D361" i="38"/>
  <c r="C361" i="38"/>
  <c r="M360" i="38"/>
  <c r="L360" i="38"/>
  <c r="K360" i="38"/>
  <c r="J360" i="38"/>
  <c r="M359" i="38"/>
  <c r="L359" i="38"/>
  <c r="K359" i="38"/>
  <c r="J359" i="38"/>
  <c r="H359" i="38"/>
  <c r="G359" i="38"/>
  <c r="F359" i="38"/>
  <c r="E359" i="38"/>
  <c r="D359" i="38"/>
  <c r="C359" i="38"/>
  <c r="M358" i="38"/>
  <c r="L358" i="38"/>
  <c r="K358" i="38"/>
  <c r="J358" i="38"/>
  <c r="M357" i="38"/>
  <c r="L357" i="38"/>
  <c r="K357" i="38"/>
  <c r="J357" i="38"/>
  <c r="H357" i="38"/>
  <c r="G357" i="38"/>
  <c r="F357" i="38"/>
  <c r="E357" i="38"/>
  <c r="D357" i="38"/>
  <c r="C357" i="38"/>
  <c r="M356" i="38"/>
  <c r="L356" i="38"/>
  <c r="K356" i="38"/>
  <c r="J356" i="38"/>
  <c r="M355" i="38"/>
  <c r="L355" i="38"/>
  <c r="K355" i="38"/>
  <c r="J355" i="38"/>
  <c r="H355" i="38"/>
  <c r="G355" i="38"/>
  <c r="F355" i="38"/>
  <c r="E355" i="38"/>
  <c r="D355" i="38"/>
  <c r="C355" i="38"/>
  <c r="M354" i="38"/>
  <c r="L354" i="38"/>
  <c r="K354" i="38"/>
  <c r="J354" i="38"/>
  <c r="M353" i="38"/>
  <c r="L353" i="38"/>
  <c r="K353" i="38"/>
  <c r="J353" i="38"/>
  <c r="H353" i="38"/>
  <c r="G353" i="38"/>
  <c r="F353" i="38"/>
  <c r="E353" i="38"/>
  <c r="D353" i="38"/>
  <c r="C353" i="38"/>
  <c r="M352" i="38"/>
  <c r="L352" i="38"/>
  <c r="K352" i="38"/>
  <c r="J352" i="38"/>
  <c r="M351" i="38"/>
  <c r="L351" i="38"/>
  <c r="K351" i="38"/>
  <c r="J351" i="38"/>
  <c r="H351" i="38"/>
  <c r="G351" i="38"/>
  <c r="F351" i="38"/>
  <c r="E351" i="38"/>
  <c r="D351" i="38"/>
  <c r="C351" i="38"/>
  <c r="M350" i="38"/>
  <c r="L350" i="38"/>
  <c r="K350" i="38"/>
  <c r="J350" i="38"/>
  <c r="M349" i="38"/>
  <c r="L349" i="38"/>
  <c r="K349" i="38"/>
  <c r="J349" i="38"/>
  <c r="H349" i="38"/>
  <c r="G349" i="38"/>
  <c r="F349" i="38"/>
  <c r="E349" i="38"/>
  <c r="D349" i="38"/>
  <c r="C349" i="38"/>
  <c r="M348" i="38"/>
  <c r="L348" i="38"/>
  <c r="K348" i="38"/>
  <c r="J348" i="38"/>
  <c r="M347" i="38"/>
  <c r="L347" i="38"/>
  <c r="K347" i="38"/>
  <c r="J347" i="38"/>
  <c r="H347" i="38"/>
  <c r="G347" i="38"/>
  <c r="F347" i="38"/>
  <c r="E347" i="38"/>
  <c r="D347" i="38"/>
  <c r="C347" i="38"/>
  <c r="M346" i="38"/>
  <c r="L346" i="38"/>
  <c r="K346" i="38"/>
  <c r="J346" i="38"/>
  <c r="M345" i="38"/>
  <c r="L345" i="38"/>
  <c r="K345" i="38"/>
  <c r="J345" i="38"/>
  <c r="H345" i="38"/>
  <c r="G345" i="38"/>
  <c r="F345" i="38"/>
  <c r="E345" i="38"/>
  <c r="D345" i="38"/>
  <c r="C345" i="38"/>
  <c r="M344" i="38"/>
  <c r="L344" i="38"/>
  <c r="K344" i="38"/>
  <c r="J344" i="38"/>
  <c r="M343" i="38"/>
  <c r="L343" i="38"/>
  <c r="K343" i="38"/>
  <c r="J343" i="38"/>
  <c r="H343" i="38"/>
  <c r="G343" i="38"/>
  <c r="F343" i="38"/>
  <c r="E343" i="38"/>
  <c r="D343" i="38"/>
  <c r="C343" i="38"/>
  <c r="M342" i="38"/>
  <c r="L342" i="38"/>
  <c r="K342" i="38"/>
  <c r="J342" i="38"/>
  <c r="M341" i="38"/>
  <c r="L341" i="38"/>
  <c r="K341" i="38"/>
  <c r="J341" i="38"/>
  <c r="H341" i="38"/>
  <c r="G341" i="38"/>
  <c r="F341" i="38"/>
  <c r="E341" i="38"/>
  <c r="D341" i="38"/>
  <c r="C341" i="38"/>
  <c r="M340" i="38"/>
  <c r="L340" i="38"/>
  <c r="K340" i="38"/>
  <c r="J340" i="38"/>
  <c r="M339" i="38"/>
  <c r="L339" i="38"/>
  <c r="K339" i="38"/>
  <c r="J339" i="38"/>
  <c r="H339" i="38"/>
  <c r="G339" i="38"/>
  <c r="F339" i="38"/>
  <c r="E339" i="38"/>
  <c r="D339" i="38"/>
  <c r="C339" i="38"/>
  <c r="M338" i="38"/>
  <c r="L338" i="38"/>
  <c r="K338" i="38"/>
  <c r="J338" i="38"/>
  <c r="M337" i="38"/>
  <c r="L337" i="38"/>
  <c r="K337" i="38"/>
  <c r="J337" i="38"/>
  <c r="H337" i="38"/>
  <c r="G337" i="38"/>
  <c r="F337" i="38"/>
  <c r="E337" i="38"/>
  <c r="D337" i="38"/>
  <c r="C337" i="38"/>
  <c r="M336" i="38"/>
  <c r="L336" i="38"/>
  <c r="K336" i="38"/>
  <c r="J336" i="38"/>
  <c r="M335" i="38"/>
  <c r="L335" i="38"/>
  <c r="K335" i="38"/>
  <c r="J335" i="38"/>
  <c r="H335" i="38"/>
  <c r="G335" i="38"/>
  <c r="F335" i="38"/>
  <c r="E335" i="38"/>
  <c r="D335" i="38"/>
  <c r="C335" i="38"/>
  <c r="M334" i="38"/>
  <c r="L334" i="38"/>
  <c r="K334" i="38"/>
  <c r="J334" i="38"/>
  <c r="M333" i="38"/>
  <c r="L333" i="38"/>
  <c r="K333" i="38"/>
  <c r="J333" i="38"/>
  <c r="H333" i="38"/>
  <c r="G333" i="38"/>
  <c r="F333" i="38"/>
  <c r="E333" i="38"/>
  <c r="D333" i="38"/>
  <c r="C333" i="38"/>
  <c r="M332" i="38"/>
  <c r="L332" i="38"/>
  <c r="K332" i="38"/>
  <c r="J332" i="38"/>
  <c r="M331" i="38"/>
  <c r="L331" i="38"/>
  <c r="K331" i="38"/>
  <c r="J331" i="38"/>
  <c r="H331" i="38"/>
  <c r="G331" i="38"/>
  <c r="F331" i="38"/>
  <c r="E331" i="38"/>
  <c r="D331" i="38"/>
  <c r="C331" i="38"/>
  <c r="M330" i="38"/>
  <c r="L330" i="38"/>
  <c r="K330" i="38"/>
  <c r="J330" i="38"/>
  <c r="M329" i="38"/>
  <c r="L329" i="38"/>
  <c r="K329" i="38"/>
  <c r="J329" i="38"/>
  <c r="H329" i="38"/>
  <c r="G329" i="38"/>
  <c r="F329" i="38"/>
  <c r="E329" i="38"/>
  <c r="D329" i="38"/>
  <c r="C329" i="38"/>
  <c r="M328" i="38"/>
  <c r="L328" i="38"/>
  <c r="K328" i="38"/>
  <c r="J328" i="38"/>
  <c r="M327" i="38"/>
  <c r="L327" i="38"/>
  <c r="K327" i="38"/>
  <c r="J327" i="38"/>
  <c r="H327" i="38"/>
  <c r="G327" i="38"/>
  <c r="F327" i="38"/>
  <c r="E327" i="38"/>
  <c r="D327" i="38"/>
  <c r="C327" i="38"/>
  <c r="M326" i="38"/>
  <c r="L326" i="38"/>
  <c r="K326" i="38"/>
  <c r="J326" i="38"/>
  <c r="M325" i="38"/>
  <c r="L325" i="38"/>
  <c r="K325" i="38"/>
  <c r="J325" i="38"/>
  <c r="H325" i="38"/>
  <c r="G325" i="38"/>
  <c r="F325" i="38"/>
  <c r="E325" i="38"/>
  <c r="D325" i="38"/>
  <c r="C325" i="38"/>
  <c r="M324" i="38"/>
  <c r="L324" i="38"/>
  <c r="K324" i="38"/>
  <c r="J324" i="38"/>
  <c r="M323" i="38"/>
  <c r="L323" i="38"/>
  <c r="K323" i="38"/>
  <c r="J323" i="38"/>
  <c r="H323" i="38"/>
  <c r="G323" i="38"/>
  <c r="F323" i="38"/>
  <c r="E323" i="38"/>
  <c r="D323" i="38"/>
  <c r="C323" i="38"/>
  <c r="M322" i="38"/>
  <c r="L322" i="38"/>
  <c r="K322" i="38"/>
  <c r="J322" i="38"/>
  <c r="M321" i="38"/>
  <c r="L321" i="38"/>
  <c r="K321" i="38"/>
  <c r="J321" i="38"/>
  <c r="H321" i="38"/>
  <c r="G321" i="38"/>
  <c r="F321" i="38"/>
  <c r="E321" i="38"/>
  <c r="D321" i="38"/>
  <c r="C321" i="38"/>
  <c r="M320" i="38"/>
  <c r="L320" i="38"/>
  <c r="K320" i="38"/>
  <c r="J320" i="38"/>
  <c r="M319" i="38"/>
  <c r="L319" i="38"/>
  <c r="K319" i="38"/>
  <c r="J319" i="38"/>
  <c r="H319" i="38"/>
  <c r="G319" i="38"/>
  <c r="F319" i="38"/>
  <c r="E319" i="38"/>
  <c r="D319" i="38"/>
  <c r="C319" i="38"/>
  <c r="M318" i="38"/>
  <c r="L318" i="38"/>
  <c r="K318" i="38"/>
  <c r="J318" i="38"/>
  <c r="M317" i="38"/>
  <c r="L317" i="38"/>
  <c r="K317" i="38"/>
  <c r="J317" i="38"/>
  <c r="H317" i="38"/>
  <c r="G317" i="38"/>
  <c r="F317" i="38"/>
  <c r="E317" i="38"/>
  <c r="D317" i="38"/>
  <c r="C317" i="38"/>
  <c r="M316" i="38"/>
  <c r="L316" i="38"/>
  <c r="K316" i="38"/>
  <c r="J316" i="38"/>
  <c r="M315" i="38"/>
  <c r="L315" i="38"/>
  <c r="K315" i="38"/>
  <c r="J315" i="38"/>
  <c r="H315" i="38"/>
  <c r="G315" i="38"/>
  <c r="F315" i="38"/>
  <c r="E315" i="38"/>
  <c r="D315" i="38"/>
  <c r="C315" i="38"/>
  <c r="M314" i="38"/>
  <c r="L314" i="38"/>
  <c r="K314" i="38"/>
  <c r="J314" i="38"/>
  <c r="M313" i="38"/>
  <c r="L313" i="38"/>
  <c r="K313" i="38"/>
  <c r="J313" i="38"/>
  <c r="H313" i="38"/>
  <c r="G313" i="38"/>
  <c r="F313" i="38"/>
  <c r="E313" i="38"/>
  <c r="D313" i="38"/>
  <c r="C313" i="38"/>
  <c r="M312" i="38"/>
  <c r="L312" i="38"/>
  <c r="K312" i="38"/>
  <c r="J312" i="38"/>
  <c r="M311" i="38"/>
  <c r="L311" i="38"/>
  <c r="K311" i="38"/>
  <c r="J311" i="38"/>
  <c r="H311" i="38"/>
  <c r="G311" i="38"/>
  <c r="F311" i="38"/>
  <c r="E311" i="38"/>
  <c r="D311" i="38"/>
  <c r="C311" i="38"/>
  <c r="M310" i="38"/>
  <c r="L310" i="38"/>
  <c r="K310" i="38"/>
  <c r="J310" i="38"/>
  <c r="M309" i="38"/>
  <c r="L309" i="38"/>
  <c r="K309" i="38"/>
  <c r="J309" i="38"/>
  <c r="H309" i="38"/>
  <c r="G309" i="38"/>
  <c r="F309" i="38"/>
  <c r="E309" i="38"/>
  <c r="D309" i="38"/>
  <c r="C309" i="38"/>
  <c r="M308" i="38"/>
  <c r="L308" i="38"/>
  <c r="K308" i="38"/>
  <c r="J308" i="38"/>
  <c r="M307" i="38"/>
  <c r="L307" i="38"/>
  <c r="K307" i="38"/>
  <c r="J307" i="38"/>
  <c r="H307" i="38"/>
  <c r="G307" i="38"/>
  <c r="F307" i="38"/>
  <c r="E307" i="38"/>
  <c r="D307" i="38"/>
  <c r="C307" i="38"/>
  <c r="M306" i="38"/>
  <c r="L306" i="38"/>
  <c r="K306" i="38"/>
  <c r="J306" i="38"/>
  <c r="M305" i="38"/>
  <c r="L305" i="38"/>
  <c r="K305" i="38"/>
  <c r="J305" i="38"/>
  <c r="H305" i="38"/>
  <c r="G305" i="38"/>
  <c r="F305" i="38"/>
  <c r="E305" i="38"/>
  <c r="D305" i="38"/>
  <c r="C305" i="38"/>
  <c r="M304" i="38"/>
  <c r="L304" i="38"/>
  <c r="K304" i="38"/>
  <c r="J304" i="38"/>
  <c r="M303" i="38"/>
  <c r="L303" i="38"/>
  <c r="K303" i="38"/>
  <c r="J303" i="38"/>
  <c r="H303" i="38"/>
  <c r="G303" i="38"/>
  <c r="F303" i="38"/>
  <c r="E303" i="38"/>
  <c r="D303" i="38"/>
  <c r="C303" i="38"/>
  <c r="M302" i="38"/>
  <c r="L302" i="38"/>
  <c r="K302" i="38"/>
  <c r="J302" i="38"/>
  <c r="M301" i="38"/>
  <c r="L301" i="38"/>
  <c r="K301" i="38"/>
  <c r="J301" i="38"/>
  <c r="H301" i="38"/>
  <c r="G301" i="38"/>
  <c r="F301" i="38"/>
  <c r="E301" i="38"/>
  <c r="D301" i="38"/>
  <c r="C301" i="38"/>
  <c r="M300" i="38"/>
  <c r="L300" i="38"/>
  <c r="K300" i="38"/>
  <c r="J300" i="38"/>
  <c r="M299" i="38"/>
  <c r="L299" i="38"/>
  <c r="K299" i="38"/>
  <c r="J299" i="38"/>
  <c r="H299" i="38"/>
  <c r="G299" i="38"/>
  <c r="F299" i="38"/>
  <c r="E299" i="38"/>
  <c r="D299" i="38"/>
  <c r="C299" i="38"/>
  <c r="M298" i="38"/>
  <c r="L298" i="38"/>
  <c r="K298" i="38"/>
  <c r="J298" i="38"/>
  <c r="M297" i="38"/>
  <c r="L297" i="38"/>
  <c r="K297" i="38"/>
  <c r="J297" i="38"/>
  <c r="H297" i="38"/>
  <c r="G297" i="38"/>
  <c r="F297" i="38"/>
  <c r="E297" i="38"/>
  <c r="D297" i="38"/>
  <c r="C297" i="38"/>
  <c r="M296" i="38"/>
  <c r="L296" i="38"/>
  <c r="K296" i="38"/>
  <c r="J296" i="38"/>
  <c r="M295" i="38"/>
  <c r="L295" i="38"/>
  <c r="K295" i="38"/>
  <c r="J295" i="38"/>
  <c r="H295" i="38"/>
  <c r="G295" i="38"/>
  <c r="F295" i="38"/>
  <c r="E295" i="38"/>
  <c r="D295" i="38"/>
  <c r="C295" i="38"/>
  <c r="M294" i="38"/>
  <c r="L294" i="38"/>
  <c r="K294" i="38"/>
  <c r="J294" i="38"/>
  <c r="M293" i="38"/>
  <c r="L293" i="38"/>
  <c r="K293" i="38"/>
  <c r="J293" i="38"/>
  <c r="H293" i="38"/>
  <c r="G293" i="38"/>
  <c r="F293" i="38"/>
  <c r="E293" i="38"/>
  <c r="D293" i="38"/>
  <c r="C293" i="38"/>
  <c r="M292" i="38"/>
  <c r="L292" i="38"/>
  <c r="K292" i="38"/>
  <c r="J292" i="38"/>
  <c r="M291" i="38"/>
  <c r="L291" i="38"/>
  <c r="K291" i="38"/>
  <c r="J291" i="38"/>
  <c r="H291" i="38"/>
  <c r="G291" i="38"/>
  <c r="F291" i="38"/>
  <c r="E291" i="38"/>
  <c r="D291" i="38"/>
  <c r="C291" i="38"/>
  <c r="M290" i="38"/>
  <c r="L290" i="38"/>
  <c r="K290" i="38"/>
  <c r="J290" i="38"/>
  <c r="M289" i="38"/>
  <c r="L289" i="38"/>
  <c r="K289" i="38"/>
  <c r="J289" i="38"/>
  <c r="H289" i="38"/>
  <c r="G289" i="38"/>
  <c r="F289" i="38"/>
  <c r="E289" i="38"/>
  <c r="D289" i="38"/>
  <c r="C289" i="38"/>
  <c r="M288" i="38"/>
  <c r="L288" i="38"/>
  <c r="K288" i="38"/>
  <c r="J288" i="38"/>
  <c r="M287" i="38"/>
  <c r="L287" i="38"/>
  <c r="K287" i="38"/>
  <c r="J287" i="38"/>
  <c r="H287" i="38"/>
  <c r="G287" i="38"/>
  <c r="F287" i="38"/>
  <c r="E287" i="38"/>
  <c r="D287" i="38"/>
  <c r="C287" i="38"/>
  <c r="M286" i="38"/>
  <c r="L286" i="38"/>
  <c r="K286" i="38"/>
  <c r="J286" i="38"/>
  <c r="M285" i="38"/>
  <c r="L285" i="38"/>
  <c r="K285" i="38"/>
  <c r="J285" i="38"/>
  <c r="H285" i="38"/>
  <c r="G285" i="38"/>
  <c r="F285" i="38"/>
  <c r="E285" i="38"/>
  <c r="D285" i="38"/>
  <c r="C285" i="38"/>
  <c r="M284" i="38"/>
  <c r="L284" i="38"/>
  <c r="K284" i="38"/>
  <c r="J284" i="38"/>
  <c r="M283" i="38"/>
  <c r="L283" i="38"/>
  <c r="K283" i="38"/>
  <c r="J283" i="38"/>
  <c r="H283" i="38"/>
  <c r="G283" i="38"/>
  <c r="F283" i="38"/>
  <c r="E283" i="38"/>
  <c r="D283" i="38"/>
  <c r="C283" i="38"/>
  <c r="M282" i="38"/>
  <c r="L282" i="38"/>
  <c r="K282" i="38"/>
  <c r="J282" i="38"/>
  <c r="M281" i="38"/>
  <c r="L281" i="38"/>
  <c r="K281" i="38"/>
  <c r="J281" i="38"/>
  <c r="H281" i="38"/>
  <c r="G281" i="38"/>
  <c r="F281" i="38"/>
  <c r="E281" i="38"/>
  <c r="D281" i="38"/>
  <c r="C281" i="38"/>
  <c r="M280" i="38"/>
  <c r="L280" i="38"/>
  <c r="K280" i="38"/>
  <c r="J280" i="38"/>
  <c r="M279" i="38"/>
  <c r="L279" i="38"/>
  <c r="K279" i="38"/>
  <c r="J279" i="38"/>
  <c r="H279" i="38"/>
  <c r="G279" i="38"/>
  <c r="F279" i="38"/>
  <c r="E279" i="38"/>
  <c r="D279" i="38"/>
  <c r="C279" i="38"/>
  <c r="M278" i="38"/>
  <c r="L278" i="38"/>
  <c r="K278" i="38"/>
  <c r="J278" i="38"/>
  <c r="M277" i="38"/>
  <c r="L277" i="38"/>
  <c r="K277" i="38"/>
  <c r="J277" i="38"/>
  <c r="H277" i="38"/>
  <c r="G277" i="38"/>
  <c r="F277" i="38"/>
  <c r="E277" i="38"/>
  <c r="D277" i="38"/>
  <c r="C277" i="38"/>
  <c r="M276" i="38"/>
  <c r="L276" i="38"/>
  <c r="K276" i="38"/>
  <c r="J276" i="38"/>
  <c r="M275" i="38"/>
  <c r="L275" i="38"/>
  <c r="K275" i="38"/>
  <c r="J275" i="38"/>
  <c r="H275" i="38"/>
  <c r="G275" i="38"/>
  <c r="F275" i="38"/>
  <c r="E275" i="38"/>
  <c r="D275" i="38"/>
  <c r="C275" i="38"/>
  <c r="M274" i="38"/>
  <c r="L274" i="38"/>
  <c r="K274" i="38"/>
  <c r="J274" i="38"/>
  <c r="M273" i="38"/>
  <c r="L273" i="38"/>
  <c r="K273" i="38"/>
  <c r="J273" i="38"/>
  <c r="H273" i="38"/>
  <c r="G273" i="38"/>
  <c r="F273" i="38"/>
  <c r="E273" i="38"/>
  <c r="D273" i="38"/>
  <c r="C273" i="38"/>
  <c r="M272" i="38"/>
  <c r="L272" i="38"/>
  <c r="K272" i="38"/>
  <c r="J272" i="38"/>
  <c r="M271" i="38"/>
  <c r="L271" i="38"/>
  <c r="K271" i="38"/>
  <c r="J271" i="38"/>
  <c r="H271" i="38"/>
  <c r="G271" i="38"/>
  <c r="F271" i="38"/>
  <c r="E271" i="38"/>
  <c r="D271" i="38"/>
  <c r="C271" i="38"/>
  <c r="M270" i="38"/>
  <c r="L270" i="38"/>
  <c r="K270" i="38"/>
  <c r="J270" i="38"/>
  <c r="M269" i="38"/>
  <c r="L269" i="38"/>
  <c r="K269" i="38"/>
  <c r="J269" i="38"/>
  <c r="H269" i="38"/>
  <c r="G269" i="38"/>
  <c r="F269" i="38"/>
  <c r="E269" i="38"/>
  <c r="D269" i="38"/>
  <c r="C269" i="38"/>
  <c r="M268" i="38"/>
  <c r="L268" i="38"/>
  <c r="K268" i="38"/>
  <c r="J268" i="38"/>
  <c r="M267" i="38"/>
  <c r="L267" i="38"/>
  <c r="K267" i="38"/>
  <c r="J267" i="38"/>
  <c r="H267" i="38"/>
  <c r="G267" i="38"/>
  <c r="F267" i="38"/>
  <c r="E267" i="38"/>
  <c r="D267" i="38"/>
  <c r="C267" i="38"/>
  <c r="M266" i="38"/>
  <c r="L266" i="38"/>
  <c r="K266" i="38"/>
  <c r="J266" i="38"/>
  <c r="M265" i="38"/>
  <c r="L265" i="38"/>
  <c r="K265" i="38"/>
  <c r="J265" i="38"/>
  <c r="H265" i="38"/>
  <c r="G265" i="38"/>
  <c r="F265" i="38"/>
  <c r="E265" i="38"/>
  <c r="D265" i="38"/>
  <c r="C265" i="38"/>
  <c r="M264" i="38"/>
  <c r="L264" i="38"/>
  <c r="K264" i="38"/>
  <c r="J264" i="38"/>
  <c r="M263" i="38"/>
  <c r="L263" i="38"/>
  <c r="K263" i="38"/>
  <c r="J263" i="38"/>
  <c r="H263" i="38"/>
  <c r="G263" i="38"/>
  <c r="F263" i="38"/>
  <c r="E263" i="38"/>
  <c r="D263" i="38"/>
  <c r="C263" i="38"/>
  <c r="M262" i="38"/>
  <c r="L262" i="38"/>
  <c r="K262" i="38"/>
  <c r="J262" i="38"/>
  <c r="M261" i="38"/>
  <c r="L261" i="38"/>
  <c r="K261" i="38"/>
  <c r="J261" i="38"/>
  <c r="H261" i="38"/>
  <c r="G261" i="38"/>
  <c r="F261" i="38"/>
  <c r="E261" i="38"/>
  <c r="D261" i="38"/>
  <c r="C261" i="38"/>
  <c r="M260" i="38"/>
  <c r="L260" i="38"/>
  <c r="K260" i="38"/>
  <c r="J260" i="38"/>
  <c r="M259" i="38"/>
  <c r="L259" i="38"/>
  <c r="K259" i="38"/>
  <c r="J259" i="38"/>
  <c r="H259" i="38"/>
  <c r="G259" i="38"/>
  <c r="F259" i="38"/>
  <c r="E259" i="38"/>
  <c r="D259" i="38"/>
  <c r="C259" i="38"/>
  <c r="M258" i="38"/>
  <c r="L258" i="38"/>
  <c r="K258" i="38"/>
  <c r="J258" i="38"/>
  <c r="M257" i="38"/>
  <c r="L257" i="38"/>
  <c r="K257" i="38"/>
  <c r="J257" i="38"/>
  <c r="H257" i="38"/>
  <c r="G257" i="38"/>
  <c r="F257" i="38"/>
  <c r="E257" i="38"/>
  <c r="D257" i="38"/>
  <c r="C257" i="38"/>
  <c r="M256" i="38"/>
  <c r="L256" i="38"/>
  <c r="K256" i="38"/>
  <c r="J256" i="38"/>
  <c r="M255" i="38"/>
  <c r="L255" i="38"/>
  <c r="K255" i="38"/>
  <c r="J255" i="38"/>
  <c r="H255" i="38"/>
  <c r="G255" i="38"/>
  <c r="F255" i="38"/>
  <c r="E255" i="38"/>
  <c r="D255" i="38"/>
  <c r="C255" i="38"/>
  <c r="M254" i="38"/>
  <c r="L254" i="38"/>
  <c r="K254" i="38"/>
  <c r="J254" i="38"/>
  <c r="M253" i="38"/>
  <c r="L253" i="38"/>
  <c r="K253" i="38"/>
  <c r="J253" i="38"/>
  <c r="H253" i="38"/>
  <c r="G253" i="38"/>
  <c r="F253" i="38"/>
  <c r="E253" i="38"/>
  <c r="D253" i="38"/>
  <c r="C253" i="38"/>
  <c r="M252" i="38"/>
  <c r="L252" i="38"/>
  <c r="K252" i="38"/>
  <c r="J252" i="38"/>
  <c r="M251" i="38"/>
  <c r="L251" i="38"/>
  <c r="K251" i="38"/>
  <c r="J251" i="38"/>
  <c r="H251" i="38"/>
  <c r="G251" i="38"/>
  <c r="F251" i="38"/>
  <c r="E251" i="38"/>
  <c r="D251" i="38"/>
  <c r="C251" i="38"/>
  <c r="M250" i="38"/>
  <c r="L250" i="38"/>
  <c r="K250" i="38"/>
  <c r="J250" i="38"/>
  <c r="M249" i="38"/>
  <c r="L249" i="38"/>
  <c r="K249" i="38"/>
  <c r="J249" i="38"/>
  <c r="H249" i="38"/>
  <c r="G249" i="38"/>
  <c r="F249" i="38"/>
  <c r="E249" i="38"/>
  <c r="D249" i="38"/>
  <c r="C249" i="38"/>
  <c r="M248" i="38"/>
  <c r="L248" i="38"/>
  <c r="K248" i="38"/>
  <c r="J248" i="38"/>
  <c r="M247" i="38"/>
  <c r="L247" i="38"/>
  <c r="K247" i="38"/>
  <c r="J247" i="38"/>
  <c r="H247" i="38"/>
  <c r="G247" i="38"/>
  <c r="F247" i="38"/>
  <c r="E247" i="38"/>
  <c r="D247" i="38"/>
  <c r="C247" i="38"/>
  <c r="M246" i="38"/>
  <c r="L246" i="38"/>
  <c r="K246" i="38"/>
  <c r="J246" i="38"/>
  <c r="M245" i="38"/>
  <c r="L245" i="38"/>
  <c r="K245" i="38"/>
  <c r="J245" i="38"/>
  <c r="H245" i="38"/>
  <c r="G245" i="38"/>
  <c r="F245" i="38"/>
  <c r="E245" i="38"/>
  <c r="D245" i="38"/>
  <c r="C245" i="38"/>
  <c r="M244" i="38"/>
  <c r="L244" i="38"/>
  <c r="K244" i="38"/>
  <c r="J244" i="38"/>
  <c r="M243" i="38"/>
  <c r="L243" i="38"/>
  <c r="K243" i="38"/>
  <c r="J243" i="38"/>
  <c r="H243" i="38"/>
  <c r="G243" i="38"/>
  <c r="F243" i="38"/>
  <c r="E243" i="38"/>
  <c r="D243" i="38"/>
  <c r="C243" i="38"/>
  <c r="M242" i="38"/>
  <c r="L242" i="38"/>
  <c r="K242" i="38"/>
  <c r="J242" i="38"/>
  <c r="M241" i="38"/>
  <c r="L241" i="38"/>
  <c r="K241" i="38"/>
  <c r="J241" i="38"/>
  <c r="H241" i="38"/>
  <c r="G241" i="38"/>
  <c r="F241" i="38"/>
  <c r="E241" i="38"/>
  <c r="D241" i="38"/>
  <c r="C241" i="38"/>
  <c r="M240" i="38"/>
  <c r="L240" i="38"/>
  <c r="K240" i="38"/>
  <c r="J240" i="38"/>
  <c r="M239" i="38"/>
  <c r="L239" i="38"/>
  <c r="K239" i="38"/>
  <c r="J239" i="38"/>
  <c r="H239" i="38"/>
  <c r="G239" i="38"/>
  <c r="F239" i="38"/>
  <c r="E239" i="38"/>
  <c r="D239" i="38"/>
  <c r="C239" i="38"/>
  <c r="M238" i="38"/>
  <c r="L238" i="38"/>
  <c r="K238" i="38"/>
  <c r="J238" i="38"/>
  <c r="M237" i="38"/>
  <c r="L237" i="38"/>
  <c r="K237" i="38"/>
  <c r="J237" i="38"/>
  <c r="H237" i="38"/>
  <c r="G237" i="38"/>
  <c r="F237" i="38"/>
  <c r="E237" i="38"/>
  <c r="D237" i="38"/>
  <c r="C237" i="38"/>
  <c r="M236" i="38"/>
  <c r="L236" i="38"/>
  <c r="K236" i="38"/>
  <c r="J236" i="38"/>
  <c r="M235" i="38"/>
  <c r="L235" i="38"/>
  <c r="K235" i="38"/>
  <c r="J235" i="38"/>
  <c r="H235" i="38"/>
  <c r="G235" i="38"/>
  <c r="F235" i="38"/>
  <c r="E235" i="38"/>
  <c r="D235" i="38"/>
  <c r="C235" i="38"/>
  <c r="M234" i="38"/>
  <c r="L234" i="38"/>
  <c r="K234" i="38"/>
  <c r="J234" i="38"/>
  <c r="M233" i="38"/>
  <c r="L233" i="38"/>
  <c r="K233" i="38"/>
  <c r="J233" i="38"/>
  <c r="H233" i="38"/>
  <c r="G233" i="38"/>
  <c r="F233" i="38"/>
  <c r="E233" i="38"/>
  <c r="D233" i="38"/>
  <c r="C233" i="38"/>
  <c r="M232" i="38"/>
  <c r="L232" i="38"/>
  <c r="K232" i="38"/>
  <c r="J232" i="38"/>
  <c r="M231" i="38"/>
  <c r="L231" i="38"/>
  <c r="K231" i="38"/>
  <c r="J231" i="38"/>
  <c r="H231" i="38"/>
  <c r="G231" i="38"/>
  <c r="F231" i="38"/>
  <c r="E231" i="38"/>
  <c r="D231" i="38"/>
  <c r="C231" i="38"/>
  <c r="M230" i="38"/>
  <c r="L230" i="38"/>
  <c r="K230" i="38"/>
  <c r="J230" i="38"/>
  <c r="M229" i="38"/>
  <c r="L229" i="38"/>
  <c r="K229" i="38"/>
  <c r="J229" i="38"/>
  <c r="H229" i="38"/>
  <c r="G229" i="38"/>
  <c r="F229" i="38"/>
  <c r="E229" i="38"/>
  <c r="D229" i="38"/>
  <c r="C229" i="38"/>
  <c r="M228" i="38"/>
  <c r="L228" i="38"/>
  <c r="K228" i="38"/>
  <c r="J228" i="38"/>
  <c r="M227" i="38"/>
  <c r="L227" i="38"/>
  <c r="K227" i="38"/>
  <c r="J227" i="38"/>
  <c r="H227" i="38"/>
  <c r="G227" i="38"/>
  <c r="F227" i="38"/>
  <c r="E227" i="38"/>
  <c r="D227" i="38"/>
  <c r="C227" i="38"/>
  <c r="M226" i="38"/>
  <c r="L226" i="38"/>
  <c r="K226" i="38"/>
  <c r="J226" i="38"/>
  <c r="M225" i="38"/>
  <c r="L225" i="38"/>
  <c r="K225" i="38"/>
  <c r="J225" i="38"/>
  <c r="H225" i="38"/>
  <c r="G225" i="38"/>
  <c r="F225" i="38"/>
  <c r="E225" i="38"/>
  <c r="D225" i="38"/>
  <c r="C225" i="38"/>
  <c r="M224" i="38"/>
  <c r="L224" i="38"/>
  <c r="K224" i="38"/>
  <c r="J224" i="38"/>
  <c r="M223" i="38"/>
  <c r="L223" i="38"/>
  <c r="K223" i="38"/>
  <c r="J223" i="38"/>
  <c r="H223" i="38"/>
  <c r="G223" i="38"/>
  <c r="F223" i="38"/>
  <c r="E223" i="38"/>
  <c r="D223" i="38"/>
  <c r="C223" i="38"/>
  <c r="M222" i="38"/>
  <c r="L222" i="38"/>
  <c r="K222" i="38"/>
  <c r="J222" i="38"/>
  <c r="M221" i="38"/>
  <c r="L221" i="38"/>
  <c r="K221" i="38"/>
  <c r="J221" i="38"/>
  <c r="H221" i="38"/>
  <c r="G221" i="38"/>
  <c r="F221" i="38"/>
  <c r="E221" i="38"/>
  <c r="D221" i="38"/>
  <c r="C221" i="38"/>
  <c r="M220" i="38"/>
  <c r="L220" i="38"/>
  <c r="K220" i="38"/>
  <c r="J220" i="38"/>
  <c r="M219" i="38"/>
  <c r="L219" i="38"/>
  <c r="K219" i="38"/>
  <c r="J219" i="38"/>
  <c r="H219" i="38"/>
  <c r="G219" i="38"/>
  <c r="F219" i="38"/>
  <c r="E219" i="38"/>
  <c r="D219" i="38"/>
  <c r="C219" i="38"/>
  <c r="M218" i="38"/>
  <c r="L218" i="38"/>
  <c r="K218" i="38"/>
  <c r="J218" i="38"/>
  <c r="M217" i="38"/>
  <c r="L217" i="38"/>
  <c r="K217" i="38"/>
  <c r="J217" i="38"/>
  <c r="H217" i="38"/>
  <c r="G217" i="38"/>
  <c r="F217" i="38"/>
  <c r="E217" i="38"/>
  <c r="D217" i="38"/>
  <c r="C217" i="38"/>
  <c r="M216" i="38"/>
  <c r="L216" i="38"/>
  <c r="K216" i="38"/>
  <c r="J216" i="38"/>
  <c r="M215" i="38"/>
  <c r="L215" i="38"/>
  <c r="K215" i="38"/>
  <c r="J215" i="38"/>
  <c r="H215" i="38"/>
  <c r="G215" i="38"/>
  <c r="F215" i="38"/>
  <c r="E215" i="38"/>
  <c r="D215" i="38"/>
  <c r="C215" i="38"/>
  <c r="M214" i="38"/>
  <c r="L214" i="38"/>
  <c r="K214" i="38"/>
  <c r="J214" i="38"/>
  <c r="M213" i="38"/>
  <c r="L213" i="38"/>
  <c r="K213" i="38"/>
  <c r="J213" i="38"/>
  <c r="H213" i="38"/>
  <c r="G213" i="38"/>
  <c r="F213" i="38"/>
  <c r="E213" i="38"/>
  <c r="D213" i="38"/>
  <c r="C213" i="38"/>
  <c r="M212" i="38"/>
  <c r="L212" i="38"/>
  <c r="K212" i="38"/>
  <c r="J212" i="38"/>
  <c r="M211" i="38"/>
  <c r="L211" i="38"/>
  <c r="K211" i="38"/>
  <c r="J211" i="38"/>
  <c r="H211" i="38"/>
  <c r="G211" i="38"/>
  <c r="F211" i="38"/>
  <c r="E211" i="38"/>
  <c r="D211" i="38"/>
  <c r="C211" i="38"/>
  <c r="M210" i="38"/>
  <c r="L210" i="38"/>
  <c r="K210" i="38"/>
  <c r="J210" i="38"/>
  <c r="M209" i="38"/>
  <c r="L209" i="38"/>
  <c r="K209" i="38"/>
  <c r="J209" i="38"/>
  <c r="H209" i="38"/>
  <c r="G209" i="38"/>
  <c r="F209" i="38"/>
  <c r="E209" i="38"/>
  <c r="D209" i="38"/>
  <c r="C209" i="38"/>
  <c r="M208" i="38"/>
  <c r="L208" i="38"/>
  <c r="K208" i="38"/>
  <c r="J208" i="38"/>
  <c r="M207" i="38"/>
  <c r="L207" i="38"/>
  <c r="K207" i="38"/>
  <c r="J207" i="38"/>
  <c r="H207" i="38"/>
  <c r="G207" i="38"/>
  <c r="F207" i="38"/>
  <c r="E207" i="38"/>
  <c r="D207" i="38"/>
  <c r="C207" i="38"/>
  <c r="M206" i="38"/>
  <c r="L206" i="38"/>
  <c r="K206" i="38"/>
  <c r="J206" i="38"/>
  <c r="M205" i="38"/>
  <c r="L205" i="38"/>
  <c r="K205" i="38"/>
  <c r="J205" i="38"/>
  <c r="H205" i="38"/>
  <c r="G205" i="38"/>
  <c r="F205" i="38"/>
  <c r="E205" i="38"/>
  <c r="D205" i="38"/>
  <c r="C205" i="38"/>
  <c r="M204" i="38"/>
  <c r="L204" i="38"/>
  <c r="K204" i="38"/>
  <c r="J204" i="38"/>
  <c r="M203" i="38"/>
  <c r="L203" i="38"/>
  <c r="K203" i="38"/>
  <c r="J203" i="38"/>
  <c r="H203" i="38"/>
  <c r="G203" i="38"/>
  <c r="F203" i="38"/>
  <c r="E203" i="38"/>
  <c r="D203" i="38"/>
  <c r="C203" i="38"/>
  <c r="M202" i="38"/>
  <c r="L202" i="38"/>
  <c r="K202" i="38"/>
  <c r="J202" i="38"/>
  <c r="M201" i="38"/>
  <c r="L201" i="38"/>
  <c r="K201" i="38"/>
  <c r="J201" i="38"/>
  <c r="H201" i="38"/>
  <c r="G201" i="38"/>
  <c r="F201" i="38"/>
  <c r="E201" i="38"/>
  <c r="D201" i="38"/>
  <c r="C201" i="38"/>
  <c r="M200" i="38"/>
  <c r="L200" i="38"/>
  <c r="K200" i="38"/>
  <c r="J200" i="38"/>
  <c r="M199" i="38"/>
  <c r="L199" i="38"/>
  <c r="K199" i="38"/>
  <c r="J199" i="38"/>
  <c r="H199" i="38"/>
  <c r="G199" i="38"/>
  <c r="F199" i="38"/>
  <c r="E199" i="38"/>
  <c r="D199" i="38"/>
  <c r="C199" i="38"/>
  <c r="M198" i="38"/>
  <c r="L198" i="38"/>
  <c r="K198" i="38"/>
  <c r="J198" i="38"/>
  <c r="M197" i="38"/>
  <c r="L197" i="38"/>
  <c r="K197" i="38"/>
  <c r="J197" i="38"/>
  <c r="H197" i="38"/>
  <c r="G197" i="38"/>
  <c r="F197" i="38"/>
  <c r="E197" i="38"/>
  <c r="D197" i="38"/>
  <c r="C197" i="38"/>
  <c r="M196" i="38"/>
  <c r="L196" i="38"/>
  <c r="K196" i="38"/>
  <c r="J196" i="38"/>
  <c r="M195" i="38"/>
  <c r="L195" i="38"/>
  <c r="K195" i="38"/>
  <c r="J195" i="38"/>
  <c r="H195" i="38"/>
  <c r="G195" i="38"/>
  <c r="F195" i="38"/>
  <c r="E195" i="38"/>
  <c r="D195" i="38"/>
  <c r="C195" i="38"/>
  <c r="M194" i="38"/>
  <c r="L194" i="38"/>
  <c r="K194" i="38"/>
  <c r="J194" i="38"/>
  <c r="M193" i="38"/>
  <c r="L193" i="38"/>
  <c r="K193" i="38"/>
  <c r="J193" i="38"/>
  <c r="H193" i="38"/>
  <c r="G193" i="38"/>
  <c r="F193" i="38"/>
  <c r="E193" i="38"/>
  <c r="D193" i="38"/>
  <c r="C193" i="38"/>
  <c r="M192" i="38"/>
  <c r="L192" i="38"/>
  <c r="K192" i="38"/>
  <c r="J192" i="38"/>
  <c r="M191" i="38"/>
  <c r="L191" i="38"/>
  <c r="K191" i="38"/>
  <c r="J191" i="38"/>
  <c r="H191" i="38"/>
  <c r="G191" i="38"/>
  <c r="F191" i="38"/>
  <c r="E191" i="38"/>
  <c r="D191" i="38"/>
  <c r="C191" i="38"/>
  <c r="M190" i="38"/>
  <c r="L190" i="38"/>
  <c r="K190" i="38"/>
  <c r="J190" i="38"/>
  <c r="M189" i="38"/>
  <c r="L189" i="38"/>
  <c r="K189" i="38"/>
  <c r="J189" i="38"/>
  <c r="H189" i="38"/>
  <c r="G189" i="38"/>
  <c r="F189" i="38"/>
  <c r="E189" i="38"/>
  <c r="D189" i="38"/>
  <c r="C189" i="38"/>
  <c r="M188" i="38"/>
  <c r="L188" i="38"/>
  <c r="K188" i="38"/>
  <c r="J188" i="38"/>
  <c r="M187" i="38"/>
  <c r="L187" i="38"/>
  <c r="K187" i="38"/>
  <c r="J187" i="38"/>
  <c r="H187" i="38"/>
  <c r="G187" i="38"/>
  <c r="F187" i="38"/>
  <c r="E187" i="38"/>
  <c r="D187" i="38"/>
  <c r="C187" i="38"/>
  <c r="M186" i="38"/>
  <c r="L186" i="38"/>
  <c r="K186" i="38"/>
  <c r="J186" i="38"/>
  <c r="M185" i="38"/>
  <c r="L185" i="38"/>
  <c r="K185" i="38"/>
  <c r="J185" i="38"/>
  <c r="H185" i="38"/>
  <c r="G185" i="38"/>
  <c r="F185" i="38"/>
  <c r="E185" i="38"/>
  <c r="D185" i="38"/>
  <c r="C185" i="38"/>
  <c r="M184" i="38"/>
  <c r="L184" i="38"/>
  <c r="K184" i="38"/>
  <c r="J184" i="38"/>
  <c r="M183" i="38"/>
  <c r="L183" i="38"/>
  <c r="K183" i="38"/>
  <c r="J183" i="38"/>
  <c r="H183" i="38"/>
  <c r="G183" i="38"/>
  <c r="F183" i="38"/>
  <c r="E183" i="38"/>
  <c r="D183" i="38"/>
  <c r="C183" i="38"/>
  <c r="M182" i="38"/>
  <c r="L182" i="38"/>
  <c r="K182" i="38"/>
  <c r="J182" i="38"/>
  <c r="M181" i="38"/>
  <c r="L181" i="38"/>
  <c r="K181" i="38"/>
  <c r="J181" i="38"/>
  <c r="H181" i="38"/>
  <c r="G181" i="38"/>
  <c r="F181" i="38"/>
  <c r="E181" i="38"/>
  <c r="D181" i="38"/>
  <c r="C181" i="38"/>
  <c r="M180" i="38"/>
  <c r="L180" i="38"/>
  <c r="K180" i="38"/>
  <c r="J180" i="38"/>
  <c r="M179" i="38"/>
  <c r="L179" i="38"/>
  <c r="K179" i="38"/>
  <c r="J179" i="38"/>
  <c r="H179" i="38"/>
  <c r="G179" i="38"/>
  <c r="F179" i="38"/>
  <c r="E179" i="38"/>
  <c r="D179" i="38"/>
  <c r="C179" i="38"/>
  <c r="M178" i="38"/>
  <c r="L178" i="38"/>
  <c r="K178" i="38"/>
  <c r="J178" i="38"/>
  <c r="M177" i="38"/>
  <c r="L177" i="38"/>
  <c r="K177" i="38"/>
  <c r="J177" i="38"/>
  <c r="H177" i="38"/>
  <c r="G177" i="38"/>
  <c r="F177" i="38"/>
  <c r="E177" i="38"/>
  <c r="D177" i="38"/>
  <c r="C177" i="38"/>
  <c r="M176" i="38"/>
  <c r="L176" i="38"/>
  <c r="K176" i="38"/>
  <c r="J176" i="38"/>
  <c r="M175" i="38"/>
  <c r="L175" i="38"/>
  <c r="K175" i="38"/>
  <c r="J175" i="38"/>
  <c r="H175" i="38"/>
  <c r="G175" i="38"/>
  <c r="F175" i="38"/>
  <c r="E175" i="38"/>
  <c r="D175" i="38"/>
  <c r="C175" i="38"/>
  <c r="M174" i="38"/>
  <c r="L174" i="38"/>
  <c r="K174" i="38"/>
  <c r="J174" i="38"/>
  <c r="M173" i="38"/>
  <c r="L173" i="38"/>
  <c r="K173" i="38"/>
  <c r="J173" i="38"/>
  <c r="H173" i="38"/>
  <c r="G173" i="38"/>
  <c r="F173" i="38"/>
  <c r="E173" i="38"/>
  <c r="D173" i="38"/>
  <c r="C173" i="38"/>
  <c r="M172" i="38"/>
  <c r="L172" i="38"/>
  <c r="K172" i="38"/>
  <c r="J172" i="38"/>
  <c r="M171" i="38"/>
  <c r="L171" i="38"/>
  <c r="K171" i="38"/>
  <c r="J171" i="38"/>
  <c r="H171" i="38"/>
  <c r="G171" i="38"/>
  <c r="F171" i="38"/>
  <c r="E171" i="38"/>
  <c r="D171" i="38"/>
  <c r="C171" i="38"/>
  <c r="M170" i="38"/>
  <c r="L170" i="38"/>
  <c r="K170" i="38"/>
  <c r="J170" i="38"/>
  <c r="M169" i="38"/>
  <c r="L169" i="38"/>
  <c r="K169" i="38"/>
  <c r="J169" i="38"/>
  <c r="H169" i="38"/>
  <c r="G169" i="38"/>
  <c r="F169" i="38"/>
  <c r="E169" i="38"/>
  <c r="D169" i="38"/>
  <c r="C169" i="38"/>
  <c r="M168" i="38"/>
  <c r="L168" i="38"/>
  <c r="K168" i="38"/>
  <c r="J168" i="38"/>
  <c r="M167" i="38"/>
  <c r="L167" i="38"/>
  <c r="K167" i="38"/>
  <c r="J167" i="38"/>
  <c r="H167" i="38"/>
  <c r="G167" i="38"/>
  <c r="F167" i="38"/>
  <c r="E167" i="38"/>
  <c r="D167" i="38"/>
  <c r="C167" i="38"/>
  <c r="M166" i="38"/>
  <c r="L166" i="38"/>
  <c r="K166" i="38"/>
  <c r="J166" i="38"/>
  <c r="M165" i="38"/>
  <c r="L165" i="38"/>
  <c r="K165" i="38"/>
  <c r="J165" i="38"/>
  <c r="H165" i="38"/>
  <c r="G165" i="38"/>
  <c r="F165" i="38"/>
  <c r="E165" i="38"/>
  <c r="D165" i="38"/>
  <c r="C165" i="38"/>
  <c r="M164" i="38"/>
  <c r="L164" i="38"/>
  <c r="K164" i="38"/>
  <c r="J164" i="38"/>
  <c r="M163" i="38"/>
  <c r="L163" i="38"/>
  <c r="K163" i="38"/>
  <c r="J163" i="38"/>
  <c r="H163" i="38"/>
  <c r="G163" i="38"/>
  <c r="F163" i="38"/>
  <c r="E163" i="38"/>
  <c r="D163" i="38"/>
  <c r="C163" i="38"/>
  <c r="M162" i="38"/>
  <c r="L162" i="38"/>
  <c r="K162" i="38"/>
  <c r="J162" i="38"/>
  <c r="M161" i="38"/>
  <c r="L161" i="38"/>
  <c r="K161" i="38"/>
  <c r="J161" i="38"/>
  <c r="H161" i="38"/>
  <c r="G161" i="38"/>
  <c r="F161" i="38"/>
  <c r="E161" i="38"/>
  <c r="D161" i="38"/>
  <c r="C161" i="38"/>
  <c r="M160" i="38"/>
  <c r="L160" i="38"/>
  <c r="K160" i="38"/>
  <c r="J160" i="38"/>
  <c r="M159" i="38"/>
  <c r="L159" i="38"/>
  <c r="K159" i="38"/>
  <c r="J159" i="38"/>
  <c r="H159" i="38"/>
  <c r="G159" i="38"/>
  <c r="F159" i="38"/>
  <c r="E159" i="38"/>
  <c r="D159" i="38"/>
  <c r="C159" i="38"/>
  <c r="M158" i="38"/>
  <c r="L158" i="38"/>
  <c r="K158" i="38"/>
  <c r="J158" i="38"/>
  <c r="M157" i="38"/>
  <c r="L157" i="38"/>
  <c r="K157" i="38"/>
  <c r="J157" i="38"/>
  <c r="H157" i="38"/>
  <c r="G157" i="38"/>
  <c r="F157" i="38"/>
  <c r="E157" i="38"/>
  <c r="D157" i="38"/>
  <c r="C157" i="38"/>
  <c r="M156" i="38"/>
  <c r="L156" i="38"/>
  <c r="K156" i="38"/>
  <c r="J156" i="38"/>
  <c r="M155" i="38"/>
  <c r="L155" i="38"/>
  <c r="K155" i="38"/>
  <c r="J155" i="38"/>
  <c r="H155" i="38"/>
  <c r="G155" i="38"/>
  <c r="F155" i="38"/>
  <c r="E155" i="38"/>
  <c r="D155" i="38"/>
  <c r="C155" i="38"/>
  <c r="M154" i="38"/>
  <c r="L154" i="38"/>
  <c r="K154" i="38"/>
  <c r="J154" i="38"/>
  <c r="M153" i="38"/>
  <c r="L153" i="38"/>
  <c r="K153" i="38"/>
  <c r="J153" i="38"/>
  <c r="H153" i="38"/>
  <c r="G153" i="38"/>
  <c r="F153" i="38"/>
  <c r="E153" i="38"/>
  <c r="D153" i="38"/>
  <c r="C153" i="38"/>
  <c r="M152" i="38"/>
  <c r="L152" i="38"/>
  <c r="K152" i="38"/>
  <c r="J152" i="38"/>
  <c r="M151" i="38"/>
  <c r="L151" i="38"/>
  <c r="K151" i="38"/>
  <c r="J151" i="38"/>
  <c r="H151" i="38"/>
  <c r="G151" i="38"/>
  <c r="F151" i="38"/>
  <c r="E151" i="38"/>
  <c r="D151" i="38"/>
  <c r="C151" i="38"/>
  <c r="M150" i="38"/>
  <c r="L150" i="38"/>
  <c r="K150" i="38"/>
  <c r="J150" i="38"/>
  <c r="M149" i="38"/>
  <c r="L149" i="38"/>
  <c r="K149" i="38"/>
  <c r="J149" i="38"/>
  <c r="H149" i="38"/>
  <c r="G149" i="38"/>
  <c r="F149" i="38"/>
  <c r="E149" i="38"/>
  <c r="D149" i="38"/>
  <c r="C149" i="38"/>
  <c r="M148" i="38"/>
  <c r="L148" i="38"/>
  <c r="K148" i="38"/>
  <c r="J148" i="38"/>
  <c r="M147" i="38"/>
  <c r="L147" i="38"/>
  <c r="K147" i="38"/>
  <c r="J147" i="38"/>
  <c r="H147" i="38"/>
  <c r="G147" i="38"/>
  <c r="F147" i="38"/>
  <c r="E147" i="38"/>
  <c r="D147" i="38"/>
  <c r="C147" i="38"/>
  <c r="M146" i="38"/>
  <c r="L146" i="38"/>
  <c r="K146" i="38"/>
  <c r="J146" i="38"/>
  <c r="M145" i="38"/>
  <c r="L145" i="38"/>
  <c r="K145" i="38"/>
  <c r="J145" i="38"/>
  <c r="H145" i="38"/>
  <c r="G145" i="38"/>
  <c r="F145" i="38"/>
  <c r="E145" i="38"/>
  <c r="D145" i="38"/>
  <c r="C145" i="38"/>
  <c r="M144" i="38"/>
  <c r="L144" i="38"/>
  <c r="K144" i="38"/>
  <c r="J144" i="38"/>
  <c r="M143" i="38"/>
  <c r="L143" i="38"/>
  <c r="K143" i="38"/>
  <c r="J143" i="38"/>
  <c r="H143" i="38"/>
  <c r="G143" i="38"/>
  <c r="F143" i="38"/>
  <c r="E143" i="38"/>
  <c r="D143" i="38"/>
  <c r="C143" i="38"/>
  <c r="M142" i="38"/>
  <c r="L142" i="38"/>
  <c r="K142" i="38"/>
  <c r="J142" i="38"/>
  <c r="M141" i="38"/>
  <c r="L141" i="38"/>
  <c r="K141" i="38"/>
  <c r="J141" i="38"/>
  <c r="H141" i="38"/>
  <c r="G141" i="38"/>
  <c r="F141" i="38"/>
  <c r="E141" i="38"/>
  <c r="D141" i="38"/>
  <c r="C141" i="38"/>
  <c r="M140" i="38"/>
  <c r="L140" i="38"/>
  <c r="K140" i="38"/>
  <c r="J140" i="38"/>
  <c r="M139" i="38"/>
  <c r="L139" i="38"/>
  <c r="K139" i="38"/>
  <c r="J139" i="38"/>
  <c r="H139" i="38"/>
  <c r="G139" i="38"/>
  <c r="F139" i="38"/>
  <c r="E139" i="38"/>
  <c r="D139" i="38"/>
  <c r="C139" i="38"/>
  <c r="M138" i="38"/>
  <c r="L138" i="38"/>
  <c r="K138" i="38"/>
  <c r="J138" i="38"/>
  <c r="M137" i="38"/>
  <c r="L137" i="38"/>
  <c r="K137" i="38"/>
  <c r="J137" i="38"/>
  <c r="H137" i="38"/>
  <c r="G137" i="38"/>
  <c r="F137" i="38"/>
  <c r="E137" i="38"/>
  <c r="D137" i="38"/>
  <c r="C137" i="38"/>
  <c r="M136" i="38"/>
  <c r="L136" i="38"/>
  <c r="K136" i="38"/>
  <c r="J136" i="38"/>
  <c r="M135" i="38"/>
  <c r="L135" i="38"/>
  <c r="K135" i="38"/>
  <c r="J135" i="38"/>
  <c r="H135" i="38"/>
  <c r="G135" i="38"/>
  <c r="F135" i="38"/>
  <c r="E135" i="38"/>
  <c r="D135" i="38"/>
  <c r="C135" i="38"/>
  <c r="M134" i="38"/>
  <c r="L134" i="38"/>
  <c r="K134" i="38"/>
  <c r="J134" i="38"/>
  <c r="M133" i="38"/>
  <c r="L133" i="38"/>
  <c r="K133" i="38"/>
  <c r="J133" i="38"/>
  <c r="H133" i="38"/>
  <c r="G133" i="38"/>
  <c r="F133" i="38"/>
  <c r="E133" i="38"/>
  <c r="D133" i="38"/>
  <c r="C133" i="38"/>
  <c r="M132" i="38"/>
  <c r="L132" i="38"/>
  <c r="K132" i="38"/>
  <c r="J132" i="38"/>
  <c r="M131" i="38"/>
  <c r="L131" i="38"/>
  <c r="K131" i="38"/>
  <c r="J131" i="38"/>
  <c r="H131" i="38"/>
  <c r="G131" i="38"/>
  <c r="F131" i="38"/>
  <c r="E131" i="38"/>
  <c r="D131" i="38"/>
  <c r="C131" i="38"/>
  <c r="M130" i="38"/>
  <c r="L130" i="38"/>
  <c r="K130" i="38"/>
  <c r="J130" i="38"/>
  <c r="M129" i="38"/>
  <c r="L129" i="38"/>
  <c r="K129" i="38"/>
  <c r="J129" i="38"/>
  <c r="H129" i="38"/>
  <c r="G129" i="38"/>
  <c r="F129" i="38"/>
  <c r="E129" i="38"/>
  <c r="D129" i="38"/>
  <c r="C129" i="38"/>
  <c r="M128" i="38"/>
  <c r="L128" i="38"/>
  <c r="K128" i="38"/>
  <c r="J128" i="38"/>
  <c r="M127" i="38"/>
  <c r="L127" i="38"/>
  <c r="K127" i="38"/>
  <c r="J127" i="38"/>
  <c r="H127" i="38"/>
  <c r="G127" i="38"/>
  <c r="F127" i="38"/>
  <c r="E127" i="38"/>
  <c r="D127" i="38"/>
  <c r="C127" i="38"/>
  <c r="M126" i="38"/>
  <c r="L126" i="38"/>
  <c r="K126" i="38"/>
  <c r="J126" i="38"/>
  <c r="M125" i="38"/>
  <c r="L125" i="38"/>
  <c r="K125" i="38"/>
  <c r="J125" i="38"/>
  <c r="H125" i="38"/>
  <c r="G125" i="38"/>
  <c r="F125" i="38"/>
  <c r="E125" i="38"/>
  <c r="D125" i="38"/>
  <c r="C125" i="38"/>
  <c r="M124" i="38"/>
  <c r="L124" i="38"/>
  <c r="K124" i="38"/>
  <c r="J124" i="38"/>
  <c r="M123" i="38"/>
  <c r="L123" i="38"/>
  <c r="K123" i="38"/>
  <c r="J123" i="38"/>
  <c r="H123" i="38"/>
  <c r="G123" i="38"/>
  <c r="F123" i="38"/>
  <c r="E123" i="38"/>
  <c r="D123" i="38"/>
  <c r="C123" i="38"/>
  <c r="M122" i="38"/>
  <c r="L122" i="38"/>
  <c r="K122" i="38"/>
  <c r="J122" i="38"/>
  <c r="M121" i="38"/>
  <c r="L121" i="38"/>
  <c r="K121" i="38"/>
  <c r="J121" i="38"/>
  <c r="H121" i="38"/>
  <c r="G121" i="38"/>
  <c r="F121" i="38"/>
  <c r="E121" i="38"/>
  <c r="D121" i="38"/>
  <c r="C121" i="38"/>
  <c r="M120" i="38"/>
  <c r="L120" i="38"/>
  <c r="K120" i="38"/>
  <c r="J120" i="38"/>
  <c r="M119" i="38"/>
  <c r="L119" i="38"/>
  <c r="K119" i="38"/>
  <c r="J119" i="38"/>
  <c r="H119" i="38"/>
  <c r="G119" i="38"/>
  <c r="F119" i="38"/>
  <c r="E119" i="38"/>
  <c r="D119" i="38"/>
  <c r="C119" i="38"/>
  <c r="M118" i="38"/>
  <c r="L118" i="38"/>
  <c r="K118" i="38"/>
  <c r="J118" i="38"/>
  <c r="M117" i="38"/>
  <c r="L117" i="38"/>
  <c r="K117" i="38"/>
  <c r="J117" i="38"/>
  <c r="H117" i="38"/>
  <c r="G117" i="38"/>
  <c r="F117" i="38"/>
  <c r="E117" i="38"/>
  <c r="D117" i="38"/>
  <c r="C117" i="38"/>
  <c r="M116" i="38"/>
  <c r="L116" i="38"/>
  <c r="K116" i="38"/>
  <c r="J116" i="38"/>
  <c r="M115" i="38"/>
  <c r="L115" i="38"/>
  <c r="K115" i="38"/>
  <c r="J115" i="38"/>
  <c r="H115" i="38"/>
  <c r="G115" i="38"/>
  <c r="F115" i="38"/>
  <c r="E115" i="38"/>
  <c r="D115" i="38"/>
  <c r="C115" i="38"/>
  <c r="M114" i="38"/>
  <c r="L114" i="38"/>
  <c r="K114" i="38"/>
  <c r="J114" i="38"/>
  <c r="M113" i="38"/>
  <c r="L113" i="38"/>
  <c r="K113" i="38"/>
  <c r="J113" i="38"/>
  <c r="H113" i="38"/>
  <c r="G113" i="38"/>
  <c r="F113" i="38"/>
  <c r="E113" i="38"/>
  <c r="D113" i="38"/>
  <c r="C113" i="38"/>
  <c r="M112" i="38"/>
  <c r="L112" i="38"/>
  <c r="K112" i="38"/>
  <c r="J112" i="38"/>
  <c r="M111" i="38"/>
  <c r="L111" i="38"/>
  <c r="K111" i="38"/>
  <c r="J111" i="38"/>
  <c r="H111" i="38"/>
  <c r="G111" i="38"/>
  <c r="F111" i="38"/>
  <c r="E111" i="38"/>
  <c r="D111" i="38"/>
  <c r="C111" i="38"/>
  <c r="M110" i="38"/>
  <c r="L110" i="38"/>
  <c r="K110" i="38"/>
  <c r="J110" i="38"/>
  <c r="M109" i="38"/>
  <c r="L109" i="38"/>
  <c r="K109" i="38"/>
  <c r="J109" i="38"/>
  <c r="H109" i="38"/>
  <c r="G109" i="38"/>
  <c r="F109" i="38"/>
  <c r="E109" i="38"/>
  <c r="D109" i="38"/>
  <c r="C109" i="38"/>
  <c r="M108" i="38"/>
  <c r="L108" i="38"/>
  <c r="K108" i="38"/>
  <c r="J108" i="38"/>
  <c r="M107" i="38"/>
  <c r="L107" i="38"/>
  <c r="K107" i="38"/>
  <c r="J107" i="38"/>
  <c r="H107" i="38"/>
  <c r="G107" i="38"/>
  <c r="F107" i="38"/>
  <c r="E107" i="38"/>
  <c r="D107" i="38"/>
  <c r="C107" i="38"/>
  <c r="M106" i="38"/>
  <c r="L106" i="38"/>
  <c r="K106" i="38"/>
  <c r="J106" i="38"/>
  <c r="M105" i="38"/>
  <c r="L105" i="38"/>
  <c r="K105" i="38"/>
  <c r="J105" i="38"/>
  <c r="H105" i="38"/>
  <c r="G105" i="38"/>
  <c r="F105" i="38"/>
  <c r="E105" i="38"/>
  <c r="D105" i="38"/>
  <c r="C105" i="38"/>
  <c r="M104" i="38"/>
  <c r="L104" i="38"/>
  <c r="K104" i="38"/>
  <c r="J104" i="38"/>
  <c r="M103" i="38"/>
  <c r="L103" i="38"/>
  <c r="K103" i="38"/>
  <c r="J103" i="38"/>
  <c r="H103" i="38"/>
  <c r="G103" i="38"/>
  <c r="F103" i="38"/>
  <c r="E103" i="38"/>
  <c r="D103" i="38"/>
  <c r="C103" i="38"/>
  <c r="M102" i="38"/>
  <c r="L102" i="38"/>
  <c r="K102" i="38"/>
  <c r="J102" i="38"/>
  <c r="M101" i="38"/>
  <c r="L101" i="38"/>
  <c r="K101" i="38"/>
  <c r="J101" i="38"/>
  <c r="H101" i="38"/>
  <c r="G101" i="38"/>
  <c r="F101" i="38"/>
  <c r="E101" i="38"/>
  <c r="D101" i="38"/>
  <c r="C101" i="38"/>
  <c r="M100" i="38"/>
  <c r="L100" i="38"/>
  <c r="K100" i="38"/>
  <c r="J100" i="38"/>
  <c r="M99" i="38"/>
  <c r="L99" i="38"/>
  <c r="K99" i="38"/>
  <c r="J99" i="38"/>
  <c r="H99" i="38"/>
  <c r="G99" i="38"/>
  <c r="F99" i="38"/>
  <c r="E99" i="38"/>
  <c r="D99" i="38"/>
  <c r="C99" i="38"/>
  <c r="M98" i="38"/>
  <c r="L98" i="38"/>
  <c r="K98" i="38"/>
  <c r="J98" i="38"/>
  <c r="M97" i="38"/>
  <c r="L97" i="38"/>
  <c r="K97" i="38"/>
  <c r="J97" i="38"/>
  <c r="H97" i="38"/>
  <c r="G97" i="38"/>
  <c r="F97" i="38"/>
  <c r="E97" i="38"/>
  <c r="D97" i="38"/>
  <c r="C97" i="38"/>
  <c r="M96" i="38"/>
  <c r="L96" i="38"/>
  <c r="K96" i="38"/>
  <c r="J96" i="38"/>
  <c r="M95" i="38"/>
  <c r="L95" i="38"/>
  <c r="K95" i="38"/>
  <c r="J95" i="38"/>
  <c r="H95" i="38"/>
  <c r="G95" i="38"/>
  <c r="F95" i="38"/>
  <c r="E95" i="38"/>
  <c r="D95" i="38"/>
  <c r="C95" i="38"/>
  <c r="M94" i="38"/>
  <c r="L94" i="38"/>
  <c r="K94" i="38"/>
  <c r="J94" i="38"/>
  <c r="M93" i="38"/>
  <c r="L93" i="38"/>
  <c r="K93" i="38"/>
  <c r="J93" i="38"/>
  <c r="H93" i="38"/>
  <c r="G93" i="38"/>
  <c r="F93" i="38"/>
  <c r="E93" i="38"/>
  <c r="D93" i="38"/>
  <c r="C93" i="38"/>
  <c r="M92" i="38"/>
  <c r="L92" i="38"/>
  <c r="K92" i="38"/>
  <c r="J92" i="38"/>
  <c r="M91" i="38"/>
  <c r="L91" i="38"/>
  <c r="K91" i="38"/>
  <c r="J91" i="38"/>
  <c r="H91" i="38"/>
  <c r="G91" i="38"/>
  <c r="F91" i="38"/>
  <c r="E91" i="38"/>
  <c r="D91" i="38"/>
  <c r="C91" i="38"/>
  <c r="M90" i="38"/>
  <c r="L90" i="38"/>
  <c r="K90" i="38"/>
  <c r="J90" i="38"/>
  <c r="M89" i="38"/>
  <c r="L89" i="38"/>
  <c r="K89" i="38"/>
  <c r="J89" i="38"/>
  <c r="H89" i="38"/>
  <c r="G89" i="38"/>
  <c r="F89" i="38"/>
  <c r="E89" i="38"/>
  <c r="D89" i="38"/>
  <c r="C89" i="38"/>
  <c r="M88" i="38"/>
  <c r="L88" i="38"/>
  <c r="K88" i="38"/>
  <c r="J88" i="38"/>
  <c r="M87" i="38"/>
  <c r="L87" i="38"/>
  <c r="K87" i="38"/>
  <c r="J87" i="38"/>
  <c r="H87" i="38"/>
  <c r="G87" i="38"/>
  <c r="F87" i="38"/>
  <c r="E87" i="38"/>
  <c r="D87" i="38"/>
  <c r="C87" i="38"/>
  <c r="M86" i="38"/>
  <c r="L86" i="38"/>
  <c r="K86" i="38"/>
  <c r="J86" i="38"/>
  <c r="M85" i="38"/>
  <c r="L85" i="38"/>
  <c r="K85" i="38"/>
  <c r="J85" i="38"/>
  <c r="H85" i="38"/>
  <c r="G85" i="38"/>
  <c r="F85" i="38"/>
  <c r="E85" i="38"/>
  <c r="D85" i="38"/>
  <c r="C85" i="38"/>
  <c r="M84" i="38"/>
  <c r="L84" i="38"/>
  <c r="K84" i="38"/>
  <c r="J84" i="38"/>
  <c r="M83" i="38"/>
  <c r="L83" i="38"/>
  <c r="K83" i="38"/>
  <c r="J83" i="38"/>
  <c r="H83" i="38"/>
  <c r="G83" i="38"/>
  <c r="F83" i="38"/>
  <c r="E83" i="38"/>
  <c r="D83" i="38"/>
  <c r="C83" i="38"/>
  <c r="M82" i="38"/>
  <c r="L82" i="38"/>
  <c r="K82" i="38"/>
  <c r="J82" i="38"/>
  <c r="M81" i="38"/>
  <c r="L81" i="38"/>
  <c r="K81" i="38"/>
  <c r="J81" i="38"/>
  <c r="H81" i="38"/>
  <c r="G81" i="38"/>
  <c r="F81" i="38"/>
  <c r="E81" i="38"/>
  <c r="D81" i="38"/>
  <c r="C81" i="38"/>
  <c r="M80" i="38"/>
  <c r="L80" i="38"/>
  <c r="K80" i="38"/>
  <c r="J80" i="38"/>
  <c r="M79" i="38"/>
  <c r="L79" i="38"/>
  <c r="K79" i="38"/>
  <c r="J79" i="38"/>
  <c r="H79" i="38"/>
  <c r="G79" i="38"/>
  <c r="F79" i="38"/>
  <c r="E79" i="38"/>
  <c r="D79" i="38"/>
  <c r="C79" i="38"/>
  <c r="M78" i="38"/>
  <c r="L78" i="38"/>
  <c r="K78" i="38"/>
  <c r="J78" i="38"/>
  <c r="M77" i="38"/>
  <c r="L77" i="38"/>
  <c r="K77" i="38"/>
  <c r="J77" i="38"/>
  <c r="H77" i="38"/>
  <c r="G77" i="38"/>
  <c r="F77" i="38"/>
  <c r="E77" i="38"/>
  <c r="D77" i="38"/>
  <c r="C77" i="38"/>
  <c r="M76" i="38"/>
  <c r="L76" i="38"/>
  <c r="K76" i="38"/>
  <c r="J76" i="38"/>
  <c r="M75" i="38"/>
  <c r="L75" i="38"/>
  <c r="K75" i="38"/>
  <c r="J75" i="38"/>
  <c r="H75" i="38"/>
  <c r="G75" i="38"/>
  <c r="F75" i="38"/>
  <c r="E75" i="38"/>
  <c r="D75" i="38"/>
  <c r="C75" i="38"/>
  <c r="M74" i="38"/>
  <c r="L74" i="38"/>
  <c r="K74" i="38"/>
  <c r="J74" i="38"/>
  <c r="M73" i="38"/>
  <c r="L73" i="38"/>
  <c r="K73" i="38"/>
  <c r="J73" i="38"/>
  <c r="H73" i="38"/>
  <c r="G73" i="38"/>
  <c r="F73" i="38"/>
  <c r="E73" i="38"/>
  <c r="D73" i="38"/>
  <c r="C73" i="38"/>
  <c r="M72" i="38"/>
  <c r="L72" i="38"/>
  <c r="K72" i="38"/>
  <c r="J72" i="38"/>
  <c r="M71" i="38"/>
  <c r="L71" i="38"/>
  <c r="K71" i="38"/>
  <c r="J71" i="38"/>
  <c r="H71" i="38"/>
  <c r="G71" i="38"/>
  <c r="F71" i="38"/>
  <c r="E71" i="38"/>
  <c r="D71" i="38"/>
  <c r="C71" i="38"/>
  <c r="M70" i="38"/>
  <c r="L70" i="38"/>
  <c r="K70" i="38"/>
  <c r="J70" i="38"/>
  <c r="M69" i="38"/>
  <c r="L69" i="38"/>
  <c r="K69" i="38"/>
  <c r="J69" i="38"/>
  <c r="H69" i="38"/>
  <c r="G69" i="38"/>
  <c r="F69" i="38"/>
  <c r="E69" i="38"/>
  <c r="D69" i="38"/>
  <c r="C69" i="38"/>
  <c r="M68" i="38"/>
  <c r="L68" i="38"/>
  <c r="K68" i="38"/>
  <c r="J68" i="38"/>
  <c r="M67" i="38"/>
  <c r="L67" i="38"/>
  <c r="K67" i="38"/>
  <c r="J67" i="38"/>
  <c r="H67" i="38"/>
  <c r="G67" i="38"/>
  <c r="F67" i="38"/>
  <c r="E67" i="38"/>
  <c r="D67" i="38"/>
  <c r="C67" i="38"/>
  <c r="M66" i="38"/>
  <c r="L66" i="38"/>
  <c r="K66" i="38"/>
  <c r="J66" i="38"/>
  <c r="M65" i="38"/>
  <c r="L65" i="38"/>
  <c r="K65" i="38"/>
  <c r="J65" i="38"/>
  <c r="H65" i="38"/>
  <c r="G65" i="38"/>
  <c r="F65" i="38"/>
  <c r="E65" i="38"/>
  <c r="D65" i="38"/>
  <c r="C65" i="38"/>
  <c r="M64" i="38"/>
  <c r="L64" i="38"/>
  <c r="K64" i="38"/>
  <c r="J64" i="38"/>
  <c r="M63" i="38"/>
  <c r="L63" i="38"/>
  <c r="K63" i="38"/>
  <c r="J63" i="38"/>
  <c r="H63" i="38"/>
  <c r="G63" i="38"/>
  <c r="F63" i="38"/>
  <c r="E63" i="38"/>
  <c r="D63" i="38"/>
  <c r="C63" i="38"/>
  <c r="M62" i="38"/>
  <c r="L62" i="38"/>
  <c r="K62" i="38"/>
  <c r="J62" i="38"/>
  <c r="M61" i="38"/>
  <c r="L61" i="38"/>
  <c r="K61" i="38"/>
  <c r="J61" i="38"/>
  <c r="H61" i="38"/>
  <c r="G61" i="38"/>
  <c r="F61" i="38"/>
  <c r="E61" i="38"/>
  <c r="D61" i="38"/>
  <c r="C61" i="38"/>
  <c r="M60" i="38"/>
  <c r="L60" i="38"/>
  <c r="K60" i="38"/>
  <c r="J60" i="38"/>
  <c r="M59" i="38"/>
  <c r="L59" i="38"/>
  <c r="K59" i="38"/>
  <c r="J59" i="38"/>
  <c r="H59" i="38"/>
  <c r="G59" i="38"/>
  <c r="F59" i="38"/>
  <c r="E59" i="38"/>
  <c r="D59" i="38"/>
  <c r="C59" i="38"/>
  <c r="M58" i="38"/>
  <c r="L58" i="38"/>
  <c r="K58" i="38"/>
  <c r="J58" i="38"/>
  <c r="M57" i="38"/>
  <c r="L57" i="38"/>
  <c r="K57" i="38"/>
  <c r="J57" i="38"/>
  <c r="H57" i="38"/>
  <c r="G57" i="38"/>
  <c r="F57" i="38"/>
  <c r="E57" i="38"/>
  <c r="D57" i="38"/>
  <c r="C57" i="38"/>
  <c r="M56" i="38"/>
  <c r="L56" i="38"/>
  <c r="K56" i="38"/>
  <c r="J56" i="38"/>
  <c r="M55" i="38"/>
  <c r="L55" i="38"/>
  <c r="K55" i="38"/>
  <c r="J55" i="38"/>
  <c r="H55" i="38"/>
  <c r="G55" i="38"/>
  <c r="F55" i="38"/>
  <c r="E55" i="38"/>
  <c r="D55" i="38"/>
  <c r="C55" i="38"/>
  <c r="M54" i="38"/>
  <c r="L54" i="38"/>
  <c r="K54" i="38"/>
  <c r="J54" i="38"/>
  <c r="M53" i="38"/>
  <c r="L53" i="38"/>
  <c r="K53" i="38"/>
  <c r="J53" i="38"/>
  <c r="H53" i="38"/>
  <c r="G53" i="38"/>
  <c r="F53" i="38"/>
  <c r="E53" i="38"/>
  <c r="D53" i="38"/>
  <c r="C53" i="38"/>
  <c r="M52" i="38"/>
  <c r="L52" i="38"/>
  <c r="K52" i="38"/>
  <c r="J52" i="38"/>
  <c r="M51" i="38"/>
  <c r="L51" i="38"/>
  <c r="K51" i="38"/>
  <c r="J51" i="38"/>
  <c r="H51" i="38"/>
  <c r="G51" i="38"/>
  <c r="F51" i="38"/>
  <c r="E51" i="38"/>
  <c r="D51" i="38"/>
  <c r="C51" i="38"/>
  <c r="M50" i="38"/>
  <c r="L50" i="38"/>
  <c r="K50" i="38"/>
  <c r="J50" i="38"/>
  <c r="M49" i="38"/>
  <c r="L49" i="38"/>
  <c r="K49" i="38"/>
  <c r="J49" i="38"/>
  <c r="H49" i="38"/>
  <c r="G49" i="38"/>
  <c r="F49" i="38"/>
  <c r="E49" i="38"/>
  <c r="D49" i="38"/>
  <c r="C49" i="38"/>
  <c r="M48" i="38"/>
  <c r="L48" i="38"/>
  <c r="K48" i="38"/>
  <c r="J48" i="38"/>
  <c r="M47" i="38"/>
  <c r="L47" i="38"/>
  <c r="K47" i="38"/>
  <c r="J47" i="38"/>
  <c r="H47" i="38"/>
  <c r="G47" i="38"/>
  <c r="F47" i="38"/>
  <c r="E47" i="38"/>
  <c r="D47" i="38"/>
  <c r="C47" i="38"/>
  <c r="M46" i="38"/>
  <c r="L46" i="38"/>
  <c r="K46" i="38"/>
  <c r="J46" i="38"/>
  <c r="M45" i="38"/>
  <c r="L45" i="38"/>
  <c r="K45" i="38"/>
  <c r="J45" i="38"/>
  <c r="H45" i="38"/>
  <c r="G45" i="38"/>
  <c r="F45" i="38"/>
  <c r="E45" i="38"/>
  <c r="D45" i="38"/>
  <c r="C45" i="38"/>
  <c r="M44" i="38"/>
  <c r="L44" i="38"/>
  <c r="K44" i="38"/>
  <c r="J44" i="38"/>
  <c r="M43" i="38"/>
  <c r="L43" i="38"/>
  <c r="K43" i="38"/>
  <c r="J43" i="38"/>
  <c r="H43" i="38"/>
  <c r="G43" i="38"/>
  <c r="F43" i="38"/>
  <c r="E43" i="38"/>
  <c r="D43" i="38"/>
  <c r="C43" i="38"/>
  <c r="M42" i="38"/>
  <c r="L42" i="38"/>
  <c r="K42" i="38"/>
  <c r="J42" i="38"/>
  <c r="M41" i="38"/>
  <c r="L41" i="38"/>
  <c r="K41" i="38"/>
  <c r="J41" i="38"/>
  <c r="H41" i="38"/>
  <c r="G41" i="38"/>
  <c r="F41" i="38"/>
  <c r="E41" i="38"/>
  <c r="D41" i="38"/>
  <c r="C41" i="38"/>
  <c r="M40" i="38"/>
  <c r="L40" i="38"/>
  <c r="K40" i="38"/>
  <c r="J40" i="38"/>
  <c r="M39" i="38"/>
  <c r="L39" i="38"/>
  <c r="K39" i="38"/>
  <c r="J39" i="38"/>
  <c r="H39" i="38"/>
  <c r="G39" i="38"/>
  <c r="F39" i="38"/>
  <c r="E39" i="38"/>
  <c r="D39" i="38"/>
  <c r="C39" i="38"/>
  <c r="M38" i="38"/>
  <c r="L38" i="38"/>
  <c r="K38" i="38"/>
  <c r="J38" i="38"/>
  <c r="M37" i="38"/>
  <c r="L37" i="38"/>
  <c r="K37" i="38"/>
  <c r="J37" i="38"/>
  <c r="H37" i="38"/>
  <c r="G37" i="38"/>
  <c r="F37" i="38"/>
  <c r="E37" i="38"/>
  <c r="D37" i="38"/>
  <c r="C37" i="38"/>
  <c r="M36" i="38"/>
  <c r="L36" i="38"/>
  <c r="K36" i="38"/>
  <c r="J36" i="38"/>
  <c r="M35" i="38"/>
  <c r="L35" i="38"/>
  <c r="K35" i="38"/>
  <c r="J35" i="38"/>
  <c r="H35" i="38"/>
  <c r="G35" i="38"/>
  <c r="F35" i="38"/>
  <c r="E35" i="38"/>
  <c r="D35" i="38"/>
  <c r="C35" i="38"/>
  <c r="M34" i="38"/>
  <c r="L34" i="38"/>
  <c r="K34" i="38"/>
  <c r="J34" i="38"/>
  <c r="M33" i="38"/>
  <c r="L33" i="38"/>
  <c r="K33" i="38"/>
  <c r="J33" i="38"/>
  <c r="H33" i="38"/>
  <c r="G33" i="38"/>
  <c r="F33" i="38"/>
  <c r="E33" i="38"/>
  <c r="D33" i="38"/>
  <c r="C33" i="38"/>
  <c r="M32" i="38"/>
  <c r="L32" i="38"/>
  <c r="K32" i="38"/>
  <c r="J32" i="38"/>
  <c r="M31" i="38"/>
  <c r="L31" i="38"/>
  <c r="K31" i="38"/>
  <c r="J31" i="38"/>
  <c r="H31" i="38"/>
  <c r="G31" i="38"/>
  <c r="F31" i="38"/>
  <c r="E31" i="38"/>
  <c r="D31" i="38"/>
  <c r="C31" i="38"/>
  <c r="M30" i="38"/>
  <c r="L30" i="38"/>
  <c r="K30" i="38"/>
  <c r="J30" i="38"/>
  <c r="M29" i="38"/>
  <c r="L29" i="38"/>
  <c r="K29" i="38"/>
  <c r="J29" i="38"/>
  <c r="H29" i="38"/>
  <c r="G29" i="38"/>
  <c r="F29" i="38"/>
  <c r="E29" i="38"/>
  <c r="D29" i="38"/>
  <c r="C29" i="38"/>
  <c r="M28" i="38"/>
  <c r="L28" i="38"/>
  <c r="K28" i="38"/>
  <c r="J28" i="38"/>
  <c r="M27" i="38"/>
  <c r="L27" i="38"/>
  <c r="K27" i="38"/>
  <c r="J27" i="38"/>
  <c r="H27" i="38"/>
  <c r="G27" i="38"/>
  <c r="F27" i="38"/>
  <c r="E27" i="38"/>
  <c r="D27" i="38"/>
  <c r="C27" i="38"/>
  <c r="M26" i="38"/>
  <c r="L26" i="38"/>
  <c r="K26" i="38"/>
  <c r="J26" i="38"/>
  <c r="M25" i="38"/>
  <c r="L25" i="38"/>
  <c r="K25" i="38"/>
  <c r="J25" i="38"/>
  <c r="H25" i="38"/>
  <c r="G25" i="38"/>
  <c r="F25" i="38"/>
  <c r="E25" i="38"/>
  <c r="D25" i="38"/>
  <c r="C25" i="38"/>
  <c r="M24" i="38"/>
  <c r="L24" i="38"/>
  <c r="K24" i="38"/>
  <c r="J24" i="38"/>
  <c r="M23" i="38"/>
  <c r="L23" i="38"/>
  <c r="K23" i="38"/>
  <c r="J23" i="38"/>
  <c r="H23" i="38"/>
  <c r="G23" i="38"/>
  <c r="F23" i="38"/>
  <c r="E23" i="38"/>
  <c r="D23" i="38"/>
  <c r="C23" i="38"/>
  <c r="M22" i="38"/>
  <c r="L22" i="38"/>
  <c r="K22" i="38"/>
  <c r="J22" i="38"/>
  <c r="M21" i="38"/>
  <c r="L21" i="38"/>
  <c r="K21" i="38"/>
  <c r="J21" i="38"/>
  <c r="H21" i="38"/>
  <c r="G21" i="38"/>
  <c r="F21" i="38"/>
  <c r="E21" i="38"/>
  <c r="D21" i="38"/>
  <c r="C21" i="38"/>
  <c r="M20" i="38"/>
  <c r="L20" i="38"/>
  <c r="K20" i="38"/>
  <c r="J20" i="38"/>
  <c r="M19" i="38"/>
  <c r="L19" i="38"/>
  <c r="K19" i="38"/>
  <c r="J19" i="38"/>
  <c r="H19" i="38"/>
  <c r="G19" i="38"/>
  <c r="F19" i="38"/>
  <c r="E19" i="38"/>
  <c r="D19" i="38"/>
  <c r="C19" i="38"/>
  <c r="M18" i="38"/>
  <c r="L18" i="38"/>
  <c r="K18" i="38"/>
  <c r="J18" i="38"/>
  <c r="M17" i="38"/>
  <c r="L17" i="38"/>
  <c r="K17" i="38"/>
  <c r="J17" i="38"/>
  <c r="H17" i="38"/>
  <c r="G17" i="38"/>
  <c r="F17" i="38"/>
  <c r="E17" i="38"/>
  <c r="D17" i="38"/>
  <c r="C17" i="38"/>
  <c r="M16" i="38"/>
  <c r="L16" i="38"/>
  <c r="K16" i="38"/>
  <c r="J16" i="38"/>
  <c r="M15" i="38"/>
  <c r="L15" i="38"/>
  <c r="K15" i="38"/>
  <c r="J15" i="38"/>
  <c r="H15" i="38"/>
  <c r="G15" i="38"/>
  <c r="F15" i="38"/>
  <c r="E15" i="38"/>
  <c r="D15" i="38"/>
  <c r="C15" i="38"/>
  <c r="M14" i="38"/>
  <c r="L14" i="38"/>
  <c r="K14" i="38"/>
  <c r="J14" i="38"/>
  <c r="M13" i="38"/>
  <c r="L13" i="38"/>
  <c r="K13" i="38"/>
  <c r="J13" i="38"/>
  <c r="H13" i="38"/>
  <c r="G13" i="38"/>
  <c r="F13" i="38"/>
  <c r="E13" i="38"/>
  <c r="D13" i="38"/>
  <c r="C13" i="38"/>
  <c r="M474" i="37"/>
  <c r="L474" i="37"/>
  <c r="K474" i="37"/>
  <c r="J474" i="37"/>
  <c r="M473" i="37"/>
  <c r="L473" i="37"/>
  <c r="K473" i="37"/>
  <c r="J473" i="37"/>
  <c r="H473" i="37"/>
  <c r="G473" i="37"/>
  <c r="F473" i="37"/>
  <c r="E473" i="37"/>
  <c r="D473" i="37"/>
  <c r="C473" i="37"/>
  <c r="M472" i="37"/>
  <c r="L472" i="37"/>
  <c r="K472" i="37"/>
  <c r="J472" i="37"/>
  <c r="M471" i="37"/>
  <c r="L471" i="37"/>
  <c r="K471" i="37"/>
  <c r="J471" i="37"/>
  <c r="H471" i="37"/>
  <c r="G471" i="37"/>
  <c r="F471" i="37"/>
  <c r="E471" i="37"/>
  <c r="D471" i="37"/>
  <c r="C471" i="37"/>
  <c r="M470" i="37"/>
  <c r="L470" i="37"/>
  <c r="K470" i="37"/>
  <c r="J470" i="37"/>
  <c r="M469" i="37"/>
  <c r="L469" i="37"/>
  <c r="K469" i="37"/>
  <c r="J469" i="37"/>
  <c r="H469" i="37"/>
  <c r="G469" i="37"/>
  <c r="F469" i="37"/>
  <c r="E469" i="37"/>
  <c r="D469" i="37"/>
  <c r="C469" i="37"/>
  <c r="M468" i="37"/>
  <c r="L468" i="37"/>
  <c r="K468" i="37"/>
  <c r="J468" i="37"/>
  <c r="M467" i="37"/>
  <c r="L467" i="37"/>
  <c r="K467" i="37"/>
  <c r="J467" i="37"/>
  <c r="H467" i="37"/>
  <c r="G467" i="37"/>
  <c r="F467" i="37"/>
  <c r="E467" i="37"/>
  <c r="D467" i="37"/>
  <c r="C467" i="37"/>
  <c r="M466" i="37"/>
  <c r="L466" i="37"/>
  <c r="K466" i="37"/>
  <c r="J466" i="37"/>
  <c r="M465" i="37"/>
  <c r="L465" i="37"/>
  <c r="K465" i="37"/>
  <c r="J465" i="37"/>
  <c r="H465" i="37"/>
  <c r="G465" i="37"/>
  <c r="F465" i="37"/>
  <c r="E465" i="37"/>
  <c r="D465" i="37"/>
  <c r="C465" i="37"/>
  <c r="M464" i="37"/>
  <c r="L464" i="37"/>
  <c r="K464" i="37"/>
  <c r="J464" i="37"/>
  <c r="M463" i="37"/>
  <c r="L463" i="37"/>
  <c r="K463" i="37"/>
  <c r="J463" i="37"/>
  <c r="H463" i="37"/>
  <c r="G463" i="37"/>
  <c r="F463" i="37"/>
  <c r="E463" i="37"/>
  <c r="D463" i="37"/>
  <c r="C463" i="37"/>
  <c r="M462" i="37"/>
  <c r="L462" i="37"/>
  <c r="K462" i="37"/>
  <c r="J462" i="37"/>
  <c r="M461" i="37"/>
  <c r="L461" i="37"/>
  <c r="K461" i="37"/>
  <c r="J461" i="37"/>
  <c r="H461" i="37"/>
  <c r="G461" i="37"/>
  <c r="F461" i="37"/>
  <c r="E461" i="37"/>
  <c r="D461" i="37"/>
  <c r="C461" i="37"/>
  <c r="M460" i="37"/>
  <c r="L460" i="37"/>
  <c r="K460" i="37"/>
  <c r="J460" i="37"/>
  <c r="M459" i="37"/>
  <c r="L459" i="37"/>
  <c r="K459" i="37"/>
  <c r="J459" i="37"/>
  <c r="H459" i="37"/>
  <c r="G459" i="37"/>
  <c r="F459" i="37"/>
  <c r="E459" i="37"/>
  <c r="D459" i="37"/>
  <c r="C459" i="37"/>
  <c r="M458" i="37"/>
  <c r="L458" i="37"/>
  <c r="K458" i="37"/>
  <c r="J458" i="37"/>
  <c r="M457" i="37"/>
  <c r="L457" i="37"/>
  <c r="K457" i="37"/>
  <c r="J457" i="37"/>
  <c r="H457" i="37"/>
  <c r="G457" i="37"/>
  <c r="F457" i="37"/>
  <c r="E457" i="37"/>
  <c r="D457" i="37"/>
  <c r="C457" i="37"/>
  <c r="M456" i="37"/>
  <c r="L456" i="37"/>
  <c r="K456" i="37"/>
  <c r="J456" i="37"/>
  <c r="M455" i="37"/>
  <c r="L455" i="37"/>
  <c r="K455" i="37"/>
  <c r="J455" i="37"/>
  <c r="H455" i="37"/>
  <c r="G455" i="37"/>
  <c r="F455" i="37"/>
  <c r="E455" i="37"/>
  <c r="D455" i="37"/>
  <c r="C455" i="37"/>
  <c r="M454" i="37"/>
  <c r="L454" i="37"/>
  <c r="K454" i="37"/>
  <c r="J454" i="37"/>
  <c r="M453" i="37"/>
  <c r="L453" i="37"/>
  <c r="K453" i="37"/>
  <c r="J453" i="37"/>
  <c r="H453" i="37"/>
  <c r="G453" i="37"/>
  <c r="F453" i="37"/>
  <c r="E453" i="37"/>
  <c r="D453" i="37"/>
  <c r="C453" i="37"/>
  <c r="M452" i="37"/>
  <c r="L452" i="37"/>
  <c r="K452" i="37"/>
  <c r="J452" i="37"/>
  <c r="M451" i="37"/>
  <c r="L451" i="37"/>
  <c r="K451" i="37"/>
  <c r="J451" i="37"/>
  <c r="H451" i="37"/>
  <c r="G451" i="37"/>
  <c r="F451" i="37"/>
  <c r="E451" i="37"/>
  <c r="D451" i="37"/>
  <c r="C451" i="37"/>
  <c r="M450" i="37"/>
  <c r="L450" i="37"/>
  <c r="K450" i="37"/>
  <c r="J450" i="37"/>
  <c r="M449" i="37"/>
  <c r="L449" i="37"/>
  <c r="K449" i="37"/>
  <c r="J449" i="37"/>
  <c r="H449" i="37"/>
  <c r="G449" i="37"/>
  <c r="F449" i="37"/>
  <c r="E449" i="37"/>
  <c r="D449" i="37"/>
  <c r="C449" i="37"/>
  <c r="M448" i="37"/>
  <c r="L448" i="37"/>
  <c r="K448" i="37"/>
  <c r="J448" i="37"/>
  <c r="M447" i="37"/>
  <c r="L447" i="37"/>
  <c r="K447" i="37"/>
  <c r="J447" i="37"/>
  <c r="H447" i="37"/>
  <c r="G447" i="37"/>
  <c r="F447" i="37"/>
  <c r="E447" i="37"/>
  <c r="D447" i="37"/>
  <c r="C447" i="37"/>
  <c r="M446" i="37"/>
  <c r="L446" i="37"/>
  <c r="K446" i="37"/>
  <c r="J446" i="37"/>
  <c r="M445" i="37"/>
  <c r="L445" i="37"/>
  <c r="K445" i="37"/>
  <c r="J445" i="37"/>
  <c r="H445" i="37"/>
  <c r="G445" i="37"/>
  <c r="F445" i="37"/>
  <c r="E445" i="37"/>
  <c r="D445" i="37"/>
  <c r="C445" i="37"/>
  <c r="M444" i="37"/>
  <c r="L444" i="37"/>
  <c r="K444" i="37"/>
  <c r="J444" i="37"/>
  <c r="M443" i="37"/>
  <c r="L443" i="37"/>
  <c r="K443" i="37"/>
  <c r="J443" i="37"/>
  <c r="H443" i="37"/>
  <c r="G443" i="37"/>
  <c r="F443" i="37"/>
  <c r="E443" i="37"/>
  <c r="D443" i="37"/>
  <c r="C443" i="37"/>
  <c r="M442" i="37"/>
  <c r="L442" i="37"/>
  <c r="K442" i="37"/>
  <c r="J442" i="37"/>
  <c r="M441" i="37"/>
  <c r="L441" i="37"/>
  <c r="K441" i="37"/>
  <c r="J441" i="37"/>
  <c r="H441" i="37"/>
  <c r="G441" i="37"/>
  <c r="F441" i="37"/>
  <c r="E441" i="37"/>
  <c r="D441" i="37"/>
  <c r="C441" i="37"/>
  <c r="M440" i="37"/>
  <c r="L440" i="37"/>
  <c r="K440" i="37"/>
  <c r="J440" i="37"/>
  <c r="M439" i="37"/>
  <c r="L439" i="37"/>
  <c r="K439" i="37"/>
  <c r="J439" i="37"/>
  <c r="H439" i="37"/>
  <c r="G439" i="37"/>
  <c r="F439" i="37"/>
  <c r="E439" i="37"/>
  <c r="D439" i="37"/>
  <c r="C439" i="37"/>
  <c r="M438" i="37"/>
  <c r="L438" i="37"/>
  <c r="K438" i="37"/>
  <c r="J438" i="37"/>
  <c r="M437" i="37"/>
  <c r="L437" i="37"/>
  <c r="K437" i="37"/>
  <c r="J437" i="37"/>
  <c r="H437" i="37"/>
  <c r="G437" i="37"/>
  <c r="F437" i="37"/>
  <c r="E437" i="37"/>
  <c r="D437" i="37"/>
  <c r="C437" i="37"/>
  <c r="M436" i="37"/>
  <c r="L436" i="37"/>
  <c r="K436" i="37"/>
  <c r="J436" i="37"/>
  <c r="M435" i="37"/>
  <c r="L435" i="37"/>
  <c r="K435" i="37"/>
  <c r="J435" i="37"/>
  <c r="H435" i="37"/>
  <c r="G435" i="37"/>
  <c r="F435" i="37"/>
  <c r="E435" i="37"/>
  <c r="D435" i="37"/>
  <c r="C435" i="37"/>
  <c r="M434" i="37"/>
  <c r="L434" i="37"/>
  <c r="K434" i="37"/>
  <c r="J434" i="37"/>
  <c r="M433" i="37"/>
  <c r="L433" i="37"/>
  <c r="K433" i="37"/>
  <c r="J433" i="37"/>
  <c r="H433" i="37"/>
  <c r="G433" i="37"/>
  <c r="F433" i="37"/>
  <c r="E433" i="37"/>
  <c r="D433" i="37"/>
  <c r="C433" i="37"/>
  <c r="M432" i="37"/>
  <c r="L432" i="37"/>
  <c r="K432" i="37"/>
  <c r="J432" i="37"/>
  <c r="M431" i="37"/>
  <c r="L431" i="37"/>
  <c r="K431" i="37"/>
  <c r="J431" i="37"/>
  <c r="H431" i="37"/>
  <c r="G431" i="37"/>
  <c r="F431" i="37"/>
  <c r="E431" i="37"/>
  <c r="D431" i="37"/>
  <c r="C431" i="37"/>
  <c r="M430" i="37"/>
  <c r="L430" i="37"/>
  <c r="K430" i="37"/>
  <c r="J430" i="37"/>
  <c r="M429" i="37"/>
  <c r="L429" i="37"/>
  <c r="K429" i="37"/>
  <c r="J429" i="37"/>
  <c r="H429" i="37"/>
  <c r="G429" i="37"/>
  <c r="F429" i="37"/>
  <c r="E429" i="37"/>
  <c r="D429" i="37"/>
  <c r="C429" i="37"/>
  <c r="M428" i="37"/>
  <c r="L428" i="37"/>
  <c r="K428" i="37"/>
  <c r="J428" i="37"/>
  <c r="M427" i="37"/>
  <c r="L427" i="37"/>
  <c r="K427" i="37"/>
  <c r="J427" i="37"/>
  <c r="H427" i="37"/>
  <c r="G427" i="37"/>
  <c r="F427" i="37"/>
  <c r="E427" i="37"/>
  <c r="D427" i="37"/>
  <c r="C427" i="37"/>
  <c r="M426" i="37"/>
  <c r="L426" i="37"/>
  <c r="K426" i="37"/>
  <c r="J426" i="37"/>
  <c r="M425" i="37"/>
  <c r="L425" i="37"/>
  <c r="K425" i="37"/>
  <c r="J425" i="37"/>
  <c r="H425" i="37"/>
  <c r="G425" i="37"/>
  <c r="F425" i="37"/>
  <c r="E425" i="37"/>
  <c r="D425" i="37"/>
  <c r="C425" i="37"/>
  <c r="M424" i="37"/>
  <c r="L424" i="37"/>
  <c r="K424" i="37"/>
  <c r="J424" i="37"/>
  <c r="M423" i="37"/>
  <c r="L423" i="37"/>
  <c r="K423" i="37"/>
  <c r="J423" i="37"/>
  <c r="H423" i="37"/>
  <c r="G423" i="37"/>
  <c r="F423" i="37"/>
  <c r="E423" i="37"/>
  <c r="D423" i="37"/>
  <c r="C423" i="37"/>
  <c r="M422" i="37"/>
  <c r="L422" i="37"/>
  <c r="K422" i="37"/>
  <c r="J422" i="37"/>
  <c r="M421" i="37"/>
  <c r="L421" i="37"/>
  <c r="K421" i="37"/>
  <c r="J421" i="37"/>
  <c r="H421" i="37"/>
  <c r="G421" i="37"/>
  <c r="F421" i="37"/>
  <c r="E421" i="37"/>
  <c r="D421" i="37"/>
  <c r="C421" i="37"/>
  <c r="M420" i="37"/>
  <c r="L420" i="37"/>
  <c r="K420" i="37"/>
  <c r="J420" i="37"/>
  <c r="M419" i="37"/>
  <c r="L419" i="37"/>
  <c r="K419" i="37"/>
  <c r="J419" i="37"/>
  <c r="H419" i="37"/>
  <c r="G419" i="37"/>
  <c r="F419" i="37"/>
  <c r="E419" i="37"/>
  <c r="D419" i="37"/>
  <c r="C419" i="37"/>
  <c r="M418" i="37"/>
  <c r="L418" i="37"/>
  <c r="K418" i="37"/>
  <c r="J418" i="37"/>
  <c r="M417" i="37"/>
  <c r="L417" i="37"/>
  <c r="K417" i="37"/>
  <c r="J417" i="37"/>
  <c r="H417" i="37"/>
  <c r="G417" i="37"/>
  <c r="F417" i="37"/>
  <c r="E417" i="37"/>
  <c r="D417" i="37"/>
  <c r="C417" i="37"/>
  <c r="M416" i="37"/>
  <c r="L416" i="37"/>
  <c r="K416" i="37"/>
  <c r="J416" i="37"/>
  <c r="M415" i="37"/>
  <c r="L415" i="37"/>
  <c r="K415" i="37"/>
  <c r="J415" i="37"/>
  <c r="H415" i="37"/>
  <c r="G415" i="37"/>
  <c r="F415" i="37"/>
  <c r="E415" i="37"/>
  <c r="D415" i="37"/>
  <c r="C415" i="37"/>
  <c r="M414" i="37"/>
  <c r="L414" i="37"/>
  <c r="K414" i="37"/>
  <c r="J414" i="37"/>
  <c r="M413" i="37"/>
  <c r="L413" i="37"/>
  <c r="K413" i="37"/>
  <c r="J413" i="37"/>
  <c r="H413" i="37"/>
  <c r="G413" i="37"/>
  <c r="F413" i="37"/>
  <c r="E413" i="37"/>
  <c r="D413" i="37"/>
  <c r="C413" i="37"/>
  <c r="M412" i="37"/>
  <c r="L412" i="37"/>
  <c r="K412" i="37"/>
  <c r="J412" i="37"/>
  <c r="M411" i="37"/>
  <c r="L411" i="37"/>
  <c r="K411" i="37"/>
  <c r="J411" i="37"/>
  <c r="H411" i="37"/>
  <c r="G411" i="37"/>
  <c r="F411" i="37"/>
  <c r="E411" i="37"/>
  <c r="D411" i="37"/>
  <c r="C411" i="37"/>
  <c r="M410" i="37"/>
  <c r="L410" i="37"/>
  <c r="K410" i="37"/>
  <c r="J410" i="37"/>
  <c r="M409" i="37"/>
  <c r="L409" i="37"/>
  <c r="K409" i="37"/>
  <c r="J409" i="37"/>
  <c r="H409" i="37"/>
  <c r="G409" i="37"/>
  <c r="F409" i="37"/>
  <c r="E409" i="37"/>
  <c r="D409" i="37"/>
  <c r="C409" i="37"/>
  <c r="M408" i="37"/>
  <c r="L408" i="37"/>
  <c r="K408" i="37"/>
  <c r="J408" i="37"/>
  <c r="M407" i="37"/>
  <c r="L407" i="37"/>
  <c r="K407" i="37"/>
  <c r="J407" i="37"/>
  <c r="H407" i="37"/>
  <c r="G407" i="37"/>
  <c r="F407" i="37"/>
  <c r="E407" i="37"/>
  <c r="D407" i="37"/>
  <c r="C407" i="37"/>
  <c r="M406" i="37"/>
  <c r="L406" i="37"/>
  <c r="K406" i="37"/>
  <c r="J406" i="37"/>
  <c r="M405" i="37"/>
  <c r="L405" i="37"/>
  <c r="K405" i="37"/>
  <c r="J405" i="37"/>
  <c r="H405" i="37"/>
  <c r="G405" i="37"/>
  <c r="F405" i="37"/>
  <c r="E405" i="37"/>
  <c r="D405" i="37"/>
  <c r="C405" i="37"/>
  <c r="M404" i="37"/>
  <c r="L404" i="37"/>
  <c r="K404" i="37"/>
  <c r="J404" i="37"/>
  <c r="M403" i="37"/>
  <c r="L403" i="37"/>
  <c r="K403" i="37"/>
  <c r="J403" i="37"/>
  <c r="H403" i="37"/>
  <c r="G403" i="37"/>
  <c r="F403" i="37"/>
  <c r="E403" i="37"/>
  <c r="D403" i="37"/>
  <c r="C403" i="37"/>
  <c r="M402" i="37"/>
  <c r="L402" i="37"/>
  <c r="K402" i="37"/>
  <c r="J402" i="37"/>
  <c r="M401" i="37"/>
  <c r="L401" i="37"/>
  <c r="K401" i="37"/>
  <c r="J401" i="37"/>
  <c r="H401" i="37"/>
  <c r="G401" i="37"/>
  <c r="F401" i="37"/>
  <c r="E401" i="37"/>
  <c r="D401" i="37"/>
  <c r="C401" i="37"/>
  <c r="M400" i="37"/>
  <c r="L400" i="37"/>
  <c r="K400" i="37"/>
  <c r="J400" i="37"/>
  <c r="M399" i="37"/>
  <c r="L399" i="37"/>
  <c r="K399" i="37"/>
  <c r="J399" i="37"/>
  <c r="H399" i="37"/>
  <c r="G399" i="37"/>
  <c r="F399" i="37"/>
  <c r="E399" i="37"/>
  <c r="D399" i="37"/>
  <c r="C399" i="37"/>
  <c r="M398" i="37"/>
  <c r="L398" i="37"/>
  <c r="K398" i="37"/>
  <c r="J398" i="37"/>
  <c r="M397" i="37"/>
  <c r="L397" i="37"/>
  <c r="K397" i="37"/>
  <c r="J397" i="37"/>
  <c r="H397" i="37"/>
  <c r="G397" i="37"/>
  <c r="F397" i="37"/>
  <c r="E397" i="37"/>
  <c r="D397" i="37"/>
  <c r="C397" i="37"/>
  <c r="M396" i="37"/>
  <c r="L396" i="37"/>
  <c r="K396" i="37"/>
  <c r="J396" i="37"/>
  <c r="M395" i="37"/>
  <c r="L395" i="37"/>
  <c r="K395" i="37"/>
  <c r="J395" i="37"/>
  <c r="H395" i="37"/>
  <c r="G395" i="37"/>
  <c r="F395" i="37"/>
  <c r="E395" i="37"/>
  <c r="D395" i="37"/>
  <c r="C395" i="37"/>
  <c r="M394" i="37"/>
  <c r="L394" i="37"/>
  <c r="K394" i="37"/>
  <c r="J394" i="37"/>
  <c r="M393" i="37"/>
  <c r="L393" i="37"/>
  <c r="K393" i="37"/>
  <c r="J393" i="37"/>
  <c r="H393" i="37"/>
  <c r="G393" i="37"/>
  <c r="F393" i="37"/>
  <c r="E393" i="37"/>
  <c r="D393" i="37"/>
  <c r="C393" i="37"/>
  <c r="M392" i="37"/>
  <c r="L392" i="37"/>
  <c r="K392" i="37"/>
  <c r="J392" i="37"/>
  <c r="M391" i="37"/>
  <c r="L391" i="37"/>
  <c r="K391" i="37"/>
  <c r="J391" i="37"/>
  <c r="H391" i="37"/>
  <c r="G391" i="37"/>
  <c r="F391" i="37"/>
  <c r="E391" i="37"/>
  <c r="D391" i="37"/>
  <c r="C391" i="37"/>
  <c r="M390" i="37"/>
  <c r="L390" i="37"/>
  <c r="K390" i="37"/>
  <c r="J390" i="37"/>
  <c r="M389" i="37"/>
  <c r="L389" i="37"/>
  <c r="K389" i="37"/>
  <c r="J389" i="37"/>
  <c r="H389" i="37"/>
  <c r="G389" i="37"/>
  <c r="F389" i="37"/>
  <c r="E389" i="37"/>
  <c r="D389" i="37"/>
  <c r="C389" i="37"/>
  <c r="M388" i="37"/>
  <c r="L388" i="37"/>
  <c r="K388" i="37"/>
  <c r="J388" i="37"/>
  <c r="M387" i="37"/>
  <c r="L387" i="37"/>
  <c r="K387" i="37"/>
  <c r="J387" i="37"/>
  <c r="H387" i="37"/>
  <c r="G387" i="37"/>
  <c r="F387" i="37"/>
  <c r="E387" i="37"/>
  <c r="D387" i="37"/>
  <c r="C387" i="37"/>
  <c r="M386" i="37"/>
  <c r="L386" i="37"/>
  <c r="K386" i="37"/>
  <c r="J386" i="37"/>
  <c r="M385" i="37"/>
  <c r="L385" i="37"/>
  <c r="K385" i="37"/>
  <c r="J385" i="37"/>
  <c r="H385" i="37"/>
  <c r="G385" i="37"/>
  <c r="F385" i="37"/>
  <c r="E385" i="37"/>
  <c r="D385" i="37"/>
  <c r="C385" i="37"/>
  <c r="M384" i="37"/>
  <c r="L384" i="37"/>
  <c r="K384" i="37"/>
  <c r="J384" i="37"/>
  <c r="M383" i="37"/>
  <c r="L383" i="37"/>
  <c r="K383" i="37"/>
  <c r="J383" i="37"/>
  <c r="H383" i="37"/>
  <c r="G383" i="37"/>
  <c r="F383" i="37"/>
  <c r="E383" i="37"/>
  <c r="D383" i="37"/>
  <c r="C383" i="37"/>
  <c r="M382" i="37"/>
  <c r="L382" i="37"/>
  <c r="K382" i="37"/>
  <c r="J382" i="37"/>
  <c r="M381" i="37"/>
  <c r="L381" i="37"/>
  <c r="K381" i="37"/>
  <c r="J381" i="37"/>
  <c r="H381" i="37"/>
  <c r="G381" i="37"/>
  <c r="F381" i="37"/>
  <c r="E381" i="37"/>
  <c r="D381" i="37"/>
  <c r="C381" i="37"/>
  <c r="M380" i="37"/>
  <c r="L380" i="37"/>
  <c r="K380" i="37"/>
  <c r="J380" i="37"/>
  <c r="M379" i="37"/>
  <c r="L379" i="37"/>
  <c r="K379" i="37"/>
  <c r="J379" i="37"/>
  <c r="H379" i="37"/>
  <c r="G379" i="37"/>
  <c r="F379" i="37"/>
  <c r="E379" i="37"/>
  <c r="D379" i="37"/>
  <c r="C379" i="37"/>
  <c r="M378" i="37"/>
  <c r="L378" i="37"/>
  <c r="K378" i="37"/>
  <c r="J378" i="37"/>
  <c r="M377" i="37"/>
  <c r="L377" i="37"/>
  <c r="K377" i="37"/>
  <c r="J377" i="37"/>
  <c r="H377" i="37"/>
  <c r="G377" i="37"/>
  <c r="F377" i="37"/>
  <c r="E377" i="37"/>
  <c r="D377" i="37"/>
  <c r="C377" i="37"/>
  <c r="M376" i="37"/>
  <c r="L376" i="37"/>
  <c r="K376" i="37"/>
  <c r="J376" i="37"/>
  <c r="M375" i="37"/>
  <c r="L375" i="37"/>
  <c r="K375" i="37"/>
  <c r="J375" i="37"/>
  <c r="H375" i="37"/>
  <c r="G375" i="37"/>
  <c r="F375" i="37"/>
  <c r="E375" i="37"/>
  <c r="D375" i="37"/>
  <c r="C375" i="37"/>
  <c r="M374" i="37"/>
  <c r="L374" i="37"/>
  <c r="K374" i="37"/>
  <c r="J374" i="37"/>
  <c r="M373" i="37"/>
  <c r="L373" i="37"/>
  <c r="K373" i="37"/>
  <c r="J373" i="37"/>
  <c r="H373" i="37"/>
  <c r="G373" i="37"/>
  <c r="F373" i="37"/>
  <c r="E373" i="37"/>
  <c r="D373" i="37"/>
  <c r="C373" i="37"/>
  <c r="M372" i="37"/>
  <c r="L372" i="37"/>
  <c r="K372" i="37"/>
  <c r="J372" i="37"/>
  <c r="M371" i="37"/>
  <c r="L371" i="37"/>
  <c r="K371" i="37"/>
  <c r="J371" i="37"/>
  <c r="H371" i="37"/>
  <c r="G371" i="37"/>
  <c r="F371" i="37"/>
  <c r="E371" i="37"/>
  <c r="D371" i="37"/>
  <c r="C371" i="37"/>
  <c r="M370" i="37"/>
  <c r="L370" i="37"/>
  <c r="K370" i="37"/>
  <c r="J370" i="37"/>
  <c r="M369" i="37"/>
  <c r="L369" i="37"/>
  <c r="K369" i="37"/>
  <c r="J369" i="37"/>
  <c r="H369" i="37"/>
  <c r="G369" i="37"/>
  <c r="F369" i="37"/>
  <c r="E369" i="37"/>
  <c r="D369" i="37"/>
  <c r="C369" i="37"/>
  <c r="M368" i="37"/>
  <c r="L368" i="37"/>
  <c r="K368" i="37"/>
  <c r="J368" i="37"/>
  <c r="M367" i="37"/>
  <c r="L367" i="37"/>
  <c r="K367" i="37"/>
  <c r="J367" i="37"/>
  <c r="H367" i="37"/>
  <c r="G367" i="37"/>
  <c r="F367" i="37"/>
  <c r="E367" i="37"/>
  <c r="D367" i="37"/>
  <c r="C367" i="37"/>
  <c r="M366" i="37"/>
  <c r="L366" i="37"/>
  <c r="K366" i="37"/>
  <c r="J366" i="37"/>
  <c r="M365" i="37"/>
  <c r="L365" i="37"/>
  <c r="K365" i="37"/>
  <c r="J365" i="37"/>
  <c r="H365" i="37"/>
  <c r="G365" i="37"/>
  <c r="F365" i="37"/>
  <c r="E365" i="37"/>
  <c r="D365" i="37"/>
  <c r="C365" i="37"/>
  <c r="M364" i="37"/>
  <c r="L364" i="37"/>
  <c r="K364" i="37"/>
  <c r="J364" i="37"/>
  <c r="M363" i="37"/>
  <c r="L363" i="37"/>
  <c r="K363" i="37"/>
  <c r="J363" i="37"/>
  <c r="H363" i="37"/>
  <c r="G363" i="37"/>
  <c r="F363" i="37"/>
  <c r="E363" i="37"/>
  <c r="D363" i="37"/>
  <c r="C363" i="37"/>
  <c r="M362" i="37"/>
  <c r="L362" i="37"/>
  <c r="K362" i="37"/>
  <c r="J362" i="37"/>
  <c r="M361" i="37"/>
  <c r="L361" i="37"/>
  <c r="K361" i="37"/>
  <c r="J361" i="37"/>
  <c r="H361" i="37"/>
  <c r="G361" i="37"/>
  <c r="F361" i="37"/>
  <c r="E361" i="37"/>
  <c r="D361" i="37"/>
  <c r="C361" i="37"/>
  <c r="M360" i="37"/>
  <c r="L360" i="37"/>
  <c r="K360" i="37"/>
  <c r="J360" i="37"/>
  <c r="M359" i="37"/>
  <c r="L359" i="37"/>
  <c r="K359" i="37"/>
  <c r="J359" i="37"/>
  <c r="H359" i="37"/>
  <c r="G359" i="37"/>
  <c r="F359" i="37"/>
  <c r="E359" i="37"/>
  <c r="D359" i="37"/>
  <c r="C359" i="37"/>
  <c r="M358" i="37"/>
  <c r="L358" i="37"/>
  <c r="K358" i="37"/>
  <c r="J358" i="37"/>
  <c r="M357" i="37"/>
  <c r="L357" i="37"/>
  <c r="K357" i="37"/>
  <c r="J357" i="37"/>
  <c r="H357" i="37"/>
  <c r="G357" i="37"/>
  <c r="F357" i="37"/>
  <c r="E357" i="37"/>
  <c r="D357" i="37"/>
  <c r="C357" i="37"/>
  <c r="M356" i="37"/>
  <c r="L356" i="37"/>
  <c r="K356" i="37"/>
  <c r="J356" i="37"/>
  <c r="M355" i="37"/>
  <c r="L355" i="37"/>
  <c r="K355" i="37"/>
  <c r="J355" i="37"/>
  <c r="H355" i="37"/>
  <c r="G355" i="37"/>
  <c r="F355" i="37"/>
  <c r="E355" i="37"/>
  <c r="D355" i="37"/>
  <c r="C355" i="37"/>
  <c r="M354" i="37"/>
  <c r="L354" i="37"/>
  <c r="K354" i="37"/>
  <c r="J354" i="37"/>
  <c r="M353" i="37"/>
  <c r="L353" i="37"/>
  <c r="K353" i="37"/>
  <c r="J353" i="37"/>
  <c r="H353" i="37"/>
  <c r="G353" i="37"/>
  <c r="F353" i="37"/>
  <c r="E353" i="37"/>
  <c r="D353" i="37"/>
  <c r="C353" i="37"/>
  <c r="M352" i="37"/>
  <c r="L352" i="37"/>
  <c r="K352" i="37"/>
  <c r="J352" i="37"/>
  <c r="M351" i="37"/>
  <c r="L351" i="37"/>
  <c r="K351" i="37"/>
  <c r="J351" i="37"/>
  <c r="H351" i="37"/>
  <c r="G351" i="37"/>
  <c r="F351" i="37"/>
  <c r="E351" i="37"/>
  <c r="D351" i="37"/>
  <c r="C351" i="37"/>
  <c r="M350" i="37"/>
  <c r="L350" i="37"/>
  <c r="K350" i="37"/>
  <c r="J350" i="37"/>
  <c r="M349" i="37"/>
  <c r="L349" i="37"/>
  <c r="K349" i="37"/>
  <c r="J349" i="37"/>
  <c r="H349" i="37"/>
  <c r="G349" i="37"/>
  <c r="F349" i="37"/>
  <c r="E349" i="37"/>
  <c r="D349" i="37"/>
  <c r="C349" i="37"/>
  <c r="M348" i="37"/>
  <c r="L348" i="37"/>
  <c r="K348" i="37"/>
  <c r="J348" i="37"/>
  <c r="M347" i="37"/>
  <c r="L347" i="37"/>
  <c r="K347" i="37"/>
  <c r="J347" i="37"/>
  <c r="H347" i="37"/>
  <c r="G347" i="37"/>
  <c r="F347" i="37"/>
  <c r="E347" i="37"/>
  <c r="D347" i="37"/>
  <c r="C347" i="37"/>
  <c r="M346" i="37"/>
  <c r="L346" i="37"/>
  <c r="K346" i="37"/>
  <c r="J346" i="37"/>
  <c r="M345" i="37"/>
  <c r="L345" i="37"/>
  <c r="K345" i="37"/>
  <c r="J345" i="37"/>
  <c r="H345" i="37"/>
  <c r="G345" i="37"/>
  <c r="F345" i="37"/>
  <c r="E345" i="37"/>
  <c r="D345" i="37"/>
  <c r="C345" i="37"/>
  <c r="M344" i="37"/>
  <c r="L344" i="37"/>
  <c r="K344" i="37"/>
  <c r="J344" i="37"/>
  <c r="M343" i="37"/>
  <c r="L343" i="37"/>
  <c r="K343" i="37"/>
  <c r="J343" i="37"/>
  <c r="H343" i="37"/>
  <c r="G343" i="37"/>
  <c r="F343" i="37"/>
  <c r="E343" i="37"/>
  <c r="D343" i="37"/>
  <c r="C343" i="37"/>
  <c r="M342" i="37"/>
  <c r="L342" i="37"/>
  <c r="K342" i="37"/>
  <c r="J342" i="37"/>
  <c r="M341" i="37"/>
  <c r="L341" i="37"/>
  <c r="K341" i="37"/>
  <c r="J341" i="37"/>
  <c r="H341" i="37"/>
  <c r="G341" i="37"/>
  <c r="F341" i="37"/>
  <c r="E341" i="37"/>
  <c r="D341" i="37"/>
  <c r="C341" i="37"/>
  <c r="M340" i="37"/>
  <c r="L340" i="37"/>
  <c r="K340" i="37"/>
  <c r="J340" i="37"/>
  <c r="M339" i="37"/>
  <c r="L339" i="37"/>
  <c r="K339" i="37"/>
  <c r="J339" i="37"/>
  <c r="H339" i="37"/>
  <c r="G339" i="37"/>
  <c r="F339" i="37"/>
  <c r="E339" i="37"/>
  <c r="D339" i="37"/>
  <c r="C339" i="37"/>
  <c r="M338" i="37"/>
  <c r="L338" i="37"/>
  <c r="K338" i="37"/>
  <c r="J338" i="37"/>
  <c r="M337" i="37"/>
  <c r="L337" i="37"/>
  <c r="K337" i="37"/>
  <c r="J337" i="37"/>
  <c r="H337" i="37"/>
  <c r="G337" i="37"/>
  <c r="F337" i="37"/>
  <c r="E337" i="37"/>
  <c r="D337" i="37"/>
  <c r="C337" i="37"/>
  <c r="M336" i="37"/>
  <c r="L336" i="37"/>
  <c r="K336" i="37"/>
  <c r="J336" i="37"/>
  <c r="M335" i="37"/>
  <c r="L335" i="37"/>
  <c r="K335" i="37"/>
  <c r="J335" i="37"/>
  <c r="H335" i="37"/>
  <c r="G335" i="37"/>
  <c r="F335" i="37"/>
  <c r="E335" i="37"/>
  <c r="D335" i="37"/>
  <c r="C335" i="37"/>
  <c r="M334" i="37"/>
  <c r="L334" i="37"/>
  <c r="K334" i="37"/>
  <c r="J334" i="37"/>
  <c r="M333" i="37"/>
  <c r="L333" i="37"/>
  <c r="K333" i="37"/>
  <c r="J333" i="37"/>
  <c r="H333" i="37"/>
  <c r="G333" i="37"/>
  <c r="F333" i="37"/>
  <c r="E333" i="37"/>
  <c r="D333" i="37"/>
  <c r="C333" i="37"/>
  <c r="M332" i="37"/>
  <c r="L332" i="37"/>
  <c r="K332" i="37"/>
  <c r="J332" i="37"/>
  <c r="M331" i="37"/>
  <c r="L331" i="37"/>
  <c r="K331" i="37"/>
  <c r="J331" i="37"/>
  <c r="H331" i="37"/>
  <c r="G331" i="37"/>
  <c r="F331" i="37"/>
  <c r="E331" i="37"/>
  <c r="D331" i="37"/>
  <c r="C331" i="37"/>
  <c r="M330" i="37"/>
  <c r="L330" i="37"/>
  <c r="K330" i="37"/>
  <c r="J330" i="37"/>
  <c r="M329" i="37"/>
  <c r="L329" i="37"/>
  <c r="K329" i="37"/>
  <c r="J329" i="37"/>
  <c r="H329" i="37"/>
  <c r="G329" i="37"/>
  <c r="F329" i="37"/>
  <c r="E329" i="37"/>
  <c r="D329" i="37"/>
  <c r="C329" i="37"/>
  <c r="M328" i="37"/>
  <c r="L328" i="37"/>
  <c r="K328" i="37"/>
  <c r="J328" i="37"/>
  <c r="M327" i="37"/>
  <c r="L327" i="37"/>
  <c r="K327" i="37"/>
  <c r="J327" i="37"/>
  <c r="H327" i="37"/>
  <c r="G327" i="37"/>
  <c r="F327" i="37"/>
  <c r="E327" i="37"/>
  <c r="D327" i="37"/>
  <c r="C327" i="37"/>
  <c r="M326" i="37"/>
  <c r="L326" i="37"/>
  <c r="K326" i="37"/>
  <c r="J326" i="37"/>
  <c r="M325" i="37"/>
  <c r="L325" i="37"/>
  <c r="K325" i="37"/>
  <c r="J325" i="37"/>
  <c r="H325" i="37"/>
  <c r="G325" i="37"/>
  <c r="F325" i="37"/>
  <c r="E325" i="37"/>
  <c r="D325" i="37"/>
  <c r="C325" i="37"/>
  <c r="M324" i="37"/>
  <c r="L324" i="37"/>
  <c r="K324" i="37"/>
  <c r="J324" i="37"/>
  <c r="M323" i="37"/>
  <c r="L323" i="37"/>
  <c r="K323" i="37"/>
  <c r="J323" i="37"/>
  <c r="H323" i="37"/>
  <c r="G323" i="37"/>
  <c r="F323" i="37"/>
  <c r="E323" i="37"/>
  <c r="D323" i="37"/>
  <c r="C323" i="37"/>
  <c r="M322" i="37"/>
  <c r="L322" i="37"/>
  <c r="K322" i="37"/>
  <c r="J322" i="37"/>
  <c r="M321" i="37"/>
  <c r="L321" i="37"/>
  <c r="K321" i="37"/>
  <c r="J321" i="37"/>
  <c r="H321" i="37"/>
  <c r="G321" i="37"/>
  <c r="F321" i="37"/>
  <c r="E321" i="37"/>
  <c r="D321" i="37"/>
  <c r="C321" i="37"/>
  <c r="M320" i="37"/>
  <c r="L320" i="37"/>
  <c r="K320" i="37"/>
  <c r="J320" i="37"/>
  <c r="M319" i="37"/>
  <c r="L319" i="37"/>
  <c r="K319" i="37"/>
  <c r="J319" i="37"/>
  <c r="H319" i="37"/>
  <c r="G319" i="37"/>
  <c r="F319" i="37"/>
  <c r="E319" i="37"/>
  <c r="D319" i="37"/>
  <c r="C319" i="37"/>
  <c r="M318" i="37"/>
  <c r="L318" i="37"/>
  <c r="K318" i="37"/>
  <c r="J318" i="37"/>
  <c r="M317" i="37"/>
  <c r="L317" i="37"/>
  <c r="K317" i="37"/>
  <c r="J317" i="37"/>
  <c r="H317" i="37"/>
  <c r="G317" i="37"/>
  <c r="F317" i="37"/>
  <c r="E317" i="37"/>
  <c r="D317" i="37"/>
  <c r="C317" i="37"/>
  <c r="M316" i="37"/>
  <c r="L316" i="37"/>
  <c r="K316" i="37"/>
  <c r="J316" i="37"/>
  <c r="M315" i="37"/>
  <c r="L315" i="37"/>
  <c r="K315" i="37"/>
  <c r="J315" i="37"/>
  <c r="H315" i="37"/>
  <c r="G315" i="37"/>
  <c r="F315" i="37"/>
  <c r="E315" i="37"/>
  <c r="D315" i="37"/>
  <c r="C315" i="37"/>
  <c r="M314" i="37"/>
  <c r="L314" i="37"/>
  <c r="K314" i="37"/>
  <c r="J314" i="37"/>
  <c r="M313" i="37"/>
  <c r="L313" i="37"/>
  <c r="K313" i="37"/>
  <c r="J313" i="37"/>
  <c r="H313" i="37"/>
  <c r="G313" i="37"/>
  <c r="F313" i="37"/>
  <c r="E313" i="37"/>
  <c r="D313" i="37"/>
  <c r="C313" i="37"/>
  <c r="M312" i="37"/>
  <c r="L312" i="37"/>
  <c r="K312" i="37"/>
  <c r="J312" i="37"/>
  <c r="M311" i="37"/>
  <c r="L311" i="37"/>
  <c r="K311" i="37"/>
  <c r="J311" i="37"/>
  <c r="H311" i="37"/>
  <c r="G311" i="37"/>
  <c r="F311" i="37"/>
  <c r="E311" i="37"/>
  <c r="D311" i="37"/>
  <c r="C311" i="37"/>
  <c r="M310" i="37"/>
  <c r="L310" i="37"/>
  <c r="K310" i="37"/>
  <c r="J310" i="37"/>
  <c r="M309" i="37"/>
  <c r="L309" i="37"/>
  <c r="K309" i="37"/>
  <c r="J309" i="37"/>
  <c r="H309" i="37"/>
  <c r="G309" i="37"/>
  <c r="F309" i="37"/>
  <c r="E309" i="37"/>
  <c r="D309" i="37"/>
  <c r="C309" i="37"/>
  <c r="M308" i="37"/>
  <c r="L308" i="37"/>
  <c r="K308" i="37"/>
  <c r="J308" i="37"/>
  <c r="M307" i="37"/>
  <c r="L307" i="37"/>
  <c r="K307" i="37"/>
  <c r="J307" i="37"/>
  <c r="H307" i="37"/>
  <c r="G307" i="37"/>
  <c r="F307" i="37"/>
  <c r="E307" i="37"/>
  <c r="D307" i="37"/>
  <c r="C307" i="37"/>
  <c r="M306" i="37"/>
  <c r="L306" i="37"/>
  <c r="K306" i="37"/>
  <c r="J306" i="37"/>
  <c r="M305" i="37"/>
  <c r="L305" i="37"/>
  <c r="K305" i="37"/>
  <c r="J305" i="37"/>
  <c r="H305" i="37"/>
  <c r="G305" i="37"/>
  <c r="F305" i="37"/>
  <c r="E305" i="37"/>
  <c r="D305" i="37"/>
  <c r="C305" i="37"/>
  <c r="M304" i="37"/>
  <c r="L304" i="37"/>
  <c r="K304" i="37"/>
  <c r="J304" i="37"/>
  <c r="M303" i="37"/>
  <c r="L303" i="37"/>
  <c r="K303" i="37"/>
  <c r="J303" i="37"/>
  <c r="H303" i="37"/>
  <c r="G303" i="37"/>
  <c r="F303" i="37"/>
  <c r="E303" i="37"/>
  <c r="D303" i="37"/>
  <c r="C303" i="37"/>
  <c r="M302" i="37"/>
  <c r="L302" i="37"/>
  <c r="K302" i="37"/>
  <c r="J302" i="37"/>
  <c r="M301" i="37"/>
  <c r="L301" i="37"/>
  <c r="K301" i="37"/>
  <c r="J301" i="37"/>
  <c r="H301" i="37"/>
  <c r="G301" i="37"/>
  <c r="F301" i="37"/>
  <c r="E301" i="37"/>
  <c r="D301" i="37"/>
  <c r="C301" i="37"/>
  <c r="M300" i="37"/>
  <c r="L300" i="37"/>
  <c r="K300" i="37"/>
  <c r="J300" i="37"/>
  <c r="M299" i="37"/>
  <c r="L299" i="37"/>
  <c r="K299" i="37"/>
  <c r="J299" i="37"/>
  <c r="H299" i="37"/>
  <c r="G299" i="37"/>
  <c r="F299" i="37"/>
  <c r="E299" i="37"/>
  <c r="D299" i="37"/>
  <c r="C299" i="37"/>
  <c r="M298" i="37"/>
  <c r="L298" i="37"/>
  <c r="K298" i="37"/>
  <c r="J298" i="37"/>
  <c r="M297" i="37"/>
  <c r="L297" i="37"/>
  <c r="K297" i="37"/>
  <c r="J297" i="37"/>
  <c r="H297" i="37"/>
  <c r="G297" i="37"/>
  <c r="F297" i="37"/>
  <c r="E297" i="37"/>
  <c r="D297" i="37"/>
  <c r="C297" i="37"/>
  <c r="M296" i="37"/>
  <c r="L296" i="37"/>
  <c r="K296" i="37"/>
  <c r="J296" i="37"/>
  <c r="M295" i="37"/>
  <c r="L295" i="37"/>
  <c r="K295" i="37"/>
  <c r="J295" i="37"/>
  <c r="H295" i="37"/>
  <c r="G295" i="37"/>
  <c r="F295" i="37"/>
  <c r="E295" i="37"/>
  <c r="D295" i="37"/>
  <c r="C295" i="37"/>
  <c r="M294" i="37"/>
  <c r="L294" i="37"/>
  <c r="K294" i="37"/>
  <c r="J294" i="37"/>
  <c r="M293" i="37"/>
  <c r="L293" i="37"/>
  <c r="K293" i="37"/>
  <c r="J293" i="37"/>
  <c r="H293" i="37"/>
  <c r="G293" i="37"/>
  <c r="F293" i="37"/>
  <c r="E293" i="37"/>
  <c r="D293" i="37"/>
  <c r="C293" i="37"/>
  <c r="M292" i="37"/>
  <c r="L292" i="37"/>
  <c r="K292" i="37"/>
  <c r="J292" i="37"/>
  <c r="M291" i="37"/>
  <c r="L291" i="37"/>
  <c r="K291" i="37"/>
  <c r="J291" i="37"/>
  <c r="H291" i="37"/>
  <c r="G291" i="37"/>
  <c r="F291" i="37"/>
  <c r="E291" i="37"/>
  <c r="D291" i="37"/>
  <c r="C291" i="37"/>
  <c r="M290" i="37"/>
  <c r="L290" i="37"/>
  <c r="K290" i="37"/>
  <c r="J290" i="37"/>
  <c r="M289" i="37"/>
  <c r="L289" i="37"/>
  <c r="K289" i="37"/>
  <c r="J289" i="37"/>
  <c r="H289" i="37"/>
  <c r="G289" i="37"/>
  <c r="F289" i="37"/>
  <c r="E289" i="37"/>
  <c r="D289" i="37"/>
  <c r="C289" i="37"/>
  <c r="M288" i="37"/>
  <c r="L288" i="37"/>
  <c r="K288" i="37"/>
  <c r="J288" i="37"/>
  <c r="M287" i="37"/>
  <c r="L287" i="37"/>
  <c r="K287" i="37"/>
  <c r="J287" i="37"/>
  <c r="H287" i="37"/>
  <c r="G287" i="37"/>
  <c r="F287" i="37"/>
  <c r="E287" i="37"/>
  <c r="D287" i="37"/>
  <c r="C287" i="37"/>
  <c r="M286" i="37"/>
  <c r="L286" i="37"/>
  <c r="K286" i="37"/>
  <c r="J286" i="37"/>
  <c r="M285" i="37"/>
  <c r="L285" i="37"/>
  <c r="K285" i="37"/>
  <c r="J285" i="37"/>
  <c r="H285" i="37"/>
  <c r="G285" i="37"/>
  <c r="F285" i="37"/>
  <c r="E285" i="37"/>
  <c r="D285" i="37"/>
  <c r="C285" i="37"/>
  <c r="M284" i="37"/>
  <c r="L284" i="37"/>
  <c r="K284" i="37"/>
  <c r="J284" i="37"/>
  <c r="M283" i="37"/>
  <c r="L283" i="37"/>
  <c r="K283" i="37"/>
  <c r="J283" i="37"/>
  <c r="H283" i="37"/>
  <c r="G283" i="37"/>
  <c r="F283" i="37"/>
  <c r="E283" i="37"/>
  <c r="D283" i="37"/>
  <c r="C283" i="37"/>
  <c r="M282" i="37"/>
  <c r="L282" i="37"/>
  <c r="K282" i="37"/>
  <c r="J282" i="37"/>
  <c r="M281" i="37"/>
  <c r="L281" i="37"/>
  <c r="K281" i="37"/>
  <c r="J281" i="37"/>
  <c r="H281" i="37"/>
  <c r="G281" i="37"/>
  <c r="F281" i="37"/>
  <c r="E281" i="37"/>
  <c r="D281" i="37"/>
  <c r="C281" i="37"/>
  <c r="M280" i="37"/>
  <c r="L280" i="37"/>
  <c r="K280" i="37"/>
  <c r="J280" i="37"/>
  <c r="M279" i="37"/>
  <c r="L279" i="37"/>
  <c r="K279" i="37"/>
  <c r="J279" i="37"/>
  <c r="H279" i="37"/>
  <c r="G279" i="37"/>
  <c r="F279" i="37"/>
  <c r="E279" i="37"/>
  <c r="D279" i="37"/>
  <c r="C279" i="37"/>
  <c r="M278" i="37"/>
  <c r="L278" i="37"/>
  <c r="K278" i="37"/>
  <c r="J278" i="37"/>
  <c r="M277" i="37"/>
  <c r="L277" i="37"/>
  <c r="K277" i="37"/>
  <c r="J277" i="37"/>
  <c r="H277" i="37"/>
  <c r="G277" i="37"/>
  <c r="F277" i="37"/>
  <c r="E277" i="37"/>
  <c r="D277" i="37"/>
  <c r="C277" i="37"/>
  <c r="M276" i="37"/>
  <c r="L276" i="37"/>
  <c r="K276" i="37"/>
  <c r="J276" i="37"/>
  <c r="M275" i="37"/>
  <c r="L275" i="37"/>
  <c r="K275" i="37"/>
  <c r="J275" i="37"/>
  <c r="H275" i="37"/>
  <c r="G275" i="37"/>
  <c r="F275" i="37"/>
  <c r="E275" i="37"/>
  <c r="D275" i="37"/>
  <c r="C275" i="37"/>
  <c r="M274" i="37"/>
  <c r="L274" i="37"/>
  <c r="K274" i="37"/>
  <c r="J274" i="37"/>
  <c r="M273" i="37"/>
  <c r="L273" i="37"/>
  <c r="K273" i="37"/>
  <c r="J273" i="37"/>
  <c r="H273" i="37"/>
  <c r="G273" i="37"/>
  <c r="F273" i="37"/>
  <c r="E273" i="37"/>
  <c r="D273" i="37"/>
  <c r="C273" i="37"/>
  <c r="M272" i="37"/>
  <c r="L272" i="37"/>
  <c r="K272" i="37"/>
  <c r="J272" i="37"/>
  <c r="M271" i="37"/>
  <c r="L271" i="37"/>
  <c r="K271" i="37"/>
  <c r="J271" i="37"/>
  <c r="H271" i="37"/>
  <c r="G271" i="37"/>
  <c r="F271" i="37"/>
  <c r="E271" i="37"/>
  <c r="D271" i="37"/>
  <c r="C271" i="37"/>
  <c r="M270" i="37"/>
  <c r="L270" i="37"/>
  <c r="K270" i="37"/>
  <c r="J270" i="37"/>
  <c r="M269" i="37"/>
  <c r="L269" i="37"/>
  <c r="K269" i="37"/>
  <c r="J269" i="37"/>
  <c r="H269" i="37"/>
  <c r="G269" i="37"/>
  <c r="F269" i="37"/>
  <c r="E269" i="37"/>
  <c r="D269" i="37"/>
  <c r="C269" i="37"/>
  <c r="M268" i="37"/>
  <c r="L268" i="37"/>
  <c r="K268" i="37"/>
  <c r="J268" i="37"/>
  <c r="M267" i="37"/>
  <c r="L267" i="37"/>
  <c r="K267" i="37"/>
  <c r="J267" i="37"/>
  <c r="H267" i="37"/>
  <c r="G267" i="37"/>
  <c r="F267" i="37"/>
  <c r="E267" i="37"/>
  <c r="D267" i="37"/>
  <c r="C267" i="37"/>
  <c r="M266" i="37"/>
  <c r="L266" i="37"/>
  <c r="K266" i="37"/>
  <c r="J266" i="37"/>
  <c r="M265" i="37"/>
  <c r="L265" i="37"/>
  <c r="K265" i="37"/>
  <c r="J265" i="37"/>
  <c r="H265" i="37"/>
  <c r="G265" i="37"/>
  <c r="F265" i="37"/>
  <c r="E265" i="37"/>
  <c r="D265" i="37"/>
  <c r="C265" i="37"/>
  <c r="M264" i="37"/>
  <c r="L264" i="37"/>
  <c r="K264" i="37"/>
  <c r="J264" i="37"/>
  <c r="M263" i="37"/>
  <c r="L263" i="37"/>
  <c r="K263" i="37"/>
  <c r="J263" i="37"/>
  <c r="H263" i="37"/>
  <c r="G263" i="37"/>
  <c r="F263" i="37"/>
  <c r="E263" i="37"/>
  <c r="D263" i="37"/>
  <c r="C263" i="37"/>
  <c r="M262" i="37"/>
  <c r="L262" i="37"/>
  <c r="K262" i="37"/>
  <c r="J262" i="37"/>
  <c r="M261" i="37"/>
  <c r="L261" i="37"/>
  <c r="K261" i="37"/>
  <c r="J261" i="37"/>
  <c r="H261" i="37"/>
  <c r="G261" i="37"/>
  <c r="F261" i="37"/>
  <c r="E261" i="37"/>
  <c r="D261" i="37"/>
  <c r="C261" i="37"/>
  <c r="M260" i="37"/>
  <c r="L260" i="37"/>
  <c r="K260" i="37"/>
  <c r="J260" i="37"/>
  <c r="M259" i="37"/>
  <c r="L259" i="37"/>
  <c r="K259" i="37"/>
  <c r="J259" i="37"/>
  <c r="H259" i="37"/>
  <c r="G259" i="37"/>
  <c r="F259" i="37"/>
  <c r="E259" i="37"/>
  <c r="D259" i="37"/>
  <c r="C259" i="37"/>
  <c r="M258" i="37"/>
  <c r="L258" i="37"/>
  <c r="K258" i="37"/>
  <c r="J258" i="37"/>
  <c r="M257" i="37"/>
  <c r="L257" i="37"/>
  <c r="K257" i="37"/>
  <c r="J257" i="37"/>
  <c r="H257" i="37"/>
  <c r="G257" i="37"/>
  <c r="F257" i="37"/>
  <c r="E257" i="37"/>
  <c r="D257" i="37"/>
  <c r="C257" i="37"/>
  <c r="M256" i="37"/>
  <c r="L256" i="37"/>
  <c r="K256" i="37"/>
  <c r="J256" i="37"/>
  <c r="M255" i="37"/>
  <c r="L255" i="37"/>
  <c r="K255" i="37"/>
  <c r="J255" i="37"/>
  <c r="H255" i="37"/>
  <c r="G255" i="37"/>
  <c r="F255" i="37"/>
  <c r="E255" i="37"/>
  <c r="D255" i="37"/>
  <c r="C255" i="37"/>
  <c r="M254" i="37"/>
  <c r="L254" i="37"/>
  <c r="K254" i="37"/>
  <c r="J254" i="37"/>
  <c r="M253" i="37"/>
  <c r="L253" i="37"/>
  <c r="K253" i="37"/>
  <c r="J253" i="37"/>
  <c r="H253" i="37"/>
  <c r="G253" i="37"/>
  <c r="F253" i="37"/>
  <c r="E253" i="37"/>
  <c r="D253" i="37"/>
  <c r="C253" i="37"/>
  <c r="M252" i="37"/>
  <c r="L252" i="37"/>
  <c r="K252" i="37"/>
  <c r="J252" i="37"/>
  <c r="M251" i="37"/>
  <c r="L251" i="37"/>
  <c r="K251" i="37"/>
  <c r="J251" i="37"/>
  <c r="H251" i="37"/>
  <c r="G251" i="37"/>
  <c r="F251" i="37"/>
  <c r="E251" i="37"/>
  <c r="D251" i="37"/>
  <c r="C251" i="37"/>
  <c r="M250" i="37"/>
  <c r="L250" i="37"/>
  <c r="K250" i="37"/>
  <c r="J250" i="37"/>
  <c r="M249" i="37"/>
  <c r="L249" i="37"/>
  <c r="K249" i="37"/>
  <c r="J249" i="37"/>
  <c r="H249" i="37"/>
  <c r="G249" i="37"/>
  <c r="F249" i="37"/>
  <c r="E249" i="37"/>
  <c r="D249" i="37"/>
  <c r="C249" i="37"/>
  <c r="M248" i="37"/>
  <c r="L248" i="37"/>
  <c r="K248" i="37"/>
  <c r="J248" i="37"/>
  <c r="M247" i="37"/>
  <c r="L247" i="37"/>
  <c r="K247" i="37"/>
  <c r="J247" i="37"/>
  <c r="H247" i="37"/>
  <c r="G247" i="37"/>
  <c r="F247" i="37"/>
  <c r="E247" i="37"/>
  <c r="D247" i="37"/>
  <c r="C247" i="37"/>
  <c r="M246" i="37"/>
  <c r="L246" i="37"/>
  <c r="K246" i="37"/>
  <c r="J246" i="37"/>
  <c r="M245" i="37"/>
  <c r="L245" i="37"/>
  <c r="K245" i="37"/>
  <c r="J245" i="37"/>
  <c r="H245" i="37"/>
  <c r="G245" i="37"/>
  <c r="F245" i="37"/>
  <c r="E245" i="37"/>
  <c r="D245" i="37"/>
  <c r="C245" i="37"/>
  <c r="M244" i="37"/>
  <c r="L244" i="37"/>
  <c r="K244" i="37"/>
  <c r="J244" i="37"/>
  <c r="M243" i="37"/>
  <c r="L243" i="37"/>
  <c r="K243" i="37"/>
  <c r="J243" i="37"/>
  <c r="H243" i="37"/>
  <c r="G243" i="37"/>
  <c r="F243" i="37"/>
  <c r="E243" i="37"/>
  <c r="D243" i="37"/>
  <c r="C243" i="37"/>
  <c r="M242" i="37"/>
  <c r="L242" i="37"/>
  <c r="K242" i="37"/>
  <c r="J242" i="37"/>
  <c r="M241" i="37"/>
  <c r="L241" i="37"/>
  <c r="K241" i="37"/>
  <c r="J241" i="37"/>
  <c r="H241" i="37"/>
  <c r="G241" i="37"/>
  <c r="F241" i="37"/>
  <c r="E241" i="37"/>
  <c r="D241" i="37"/>
  <c r="C241" i="37"/>
  <c r="M240" i="37"/>
  <c r="L240" i="37"/>
  <c r="K240" i="37"/>
  <c r="J240" i="37"/>
  <c r="M239" i="37"/>
  <c r="L239" i="37"/>
  <c r="K239" i="37"/>
  <c r="J239" i="37"/>
  <c r="H239" i="37"/>
  <c r="G239" i="37"/>
  <c r="F239" i="37"/>
  <c r="E239" i="37"/>
  <c r="D239" i="37"/>
  <c r="C239" i="37"/>
  <c r="M238" i="37"/>
  <c r="L238" i="37"/>
  <c r="K238" i="37"/>
  <c r="J238" i="37"/>
  <c r="M237" i="37"/>
  <c r="L237" i="37"/>
  <c r="K237" i="37"/>
  <c r="J237" i="37"/>
  <c r="H237" i="37"/>
  <c r="G237" i="37"/>
  <c r="F237" i="37"/>
  <c r="E237" i="37"/>
  <c r="D237" i="37"/>
  <c r="C237" i="37"/>
  <c r="M236" i="37"/>
  <c r="L236" i="37"/>
  <c r="K236" i="37"/>
  <c r="J236" i="37"/>
  <c r="M235" i="37"/>
  <c r="L235" i="37"/>
  <c r="K235" i="37"/>
  <c r="J235" i="37"/>
  <c r="H235" i="37"/>
  <c r="G235" i="37"/>
  <c r="F235" i="37"/>
  <c r="E235" i="37"/>
  <c r="D235" i="37"/>
  <c r="C235" i="37"/>
  <c r="M234" i="37"/>
  <c r="L234" i="37"/>
  <c r="K234" i="37"/>
  <c r="J234" i="37"/>
  <c r="M233" i="37"/>
  <c r="L233" i="37"/>
  <c r="K233" i="37"/>
  <c r="J233" i="37"/>
  <c r="H233" i="37"/>
  <c r="G233" i="37"/>
  <c r="F233" i="37"/>
  <c r="E233" i="37"/>
  <c r="D233" i="37"/>
  <c r="C233" i="37"/>
  <c r="M232" i="37"/>
  <c r="L232" i="37"/>
  <c r="K232" i="37"/>
  <c r="J232" i="37"/>
  <c r="M231" i="37"/>
  <c r="L231" i="37"/>
  <c r="K231" i="37"/>
  <c r="J231" i="37"/>
  <c r="H231" i="37"/>
  <c r="G231" i="37"/>
  <c r="F231" i="37"/>
  <c r="E231" i="37"/>
  <c r="D231" i="37"/>
  <c r="C231" i="37"/>
  <c r="M230" i="37"/>
  <c r="L230" i="37"/>
  <c r="K230" i="37"/>
  <c r="J230" i="37"/>
  <c r="M229" i="37"/>
  <c r="L229" i="37"/>
  <c r="K229" i="37"/>
  <c r="J229" i="37"/>
  <c r="H229" i="37"/>
  <c r="G229" i="37"/>
  <c r="F229" i="37"/>
  <c r="E229" i="37"/>
  <c r="D229" i="37"/>
  <c r="C229" i="37"/>
  <c r="M228" i="37"/>
  <c r="L228" i="37"/>
  <c r="K228" i="37"/>
  <c r="J228" i="37"/>
  <c r="M227" i="37"/>
  <c r="L227" i="37"/>
  <c r="K227" i="37"/>
  <c r="J227" i="37"/>
  <c r="H227" i="37"/>
  <c r="G227" i="37"/>
  <c r="F227" i="37"/>
  <c r="E227" i="37"/>
  <c r="D227" i="37"/>
  <c r="C227" i="37"/>
  <c r="M226" i="37"/>
  <c r="L226" i="37"/>
  <c r="K226" i="37"/>
  <c r="J226" i="37"/>
  <c r="M225" i="37"/>
  <c r="L225" i="37"/>
  <c r="K225" i="37"/>
  <c r="J225" i="37"/>
  <c r="H225" i="37"/>
  <c r="G225" i="37"/>
  <c r="F225" i="37"/>
  <c r="E225" i="37"/>
  <c r="D225" i="37"/>
  <c r="C225" i="37"/>
  <c r="M224" i="37"/>
  <c r="L224" i="37"/>
  <c r="K224" i="37"/>
  <c r="J224" i="37"/>
  <c r="M223" i="37"/>
  <c r="L223" i="37"/>
  <c r="K223" i="37"/>
  <c r="J223" i="37"/>
  <c r="H223" i="37"/>
  <c r="G223" i="37"/>
  <c r="F223" i="37"/>
  <c r="E223" i="37"/>
  <c r="D223" i="37"/>
  <c r="C223" i="37"/>
  <c r="M222" i="37"/>
  <c r="L222" i="37"/>
  <c r="K222" i="37"/>
  <c r="J222" i="37"/>
  <c r="M221" i="37"/>
  <c r="L221" i="37"/>
  <c r="K221" i="37"/>
  <c r="J221" i="37"/>
  <c r="H221" i="37"/>
  <c r="G221" i="37"/>
  <c r="F221" i="37"/>
  <c r="E221" i="37"/>
  <c r="D221" i="37"/>
  <c r="C221" i="37"/>
  <c r="M220" i="37"/>
  <c r="L220" i="37"/>
  <c r="K220" i="37"/>
  <c r="J220" i="37"/>
  <c r="M219" i="37"/>
  <c r="L219" i="37"/>
  <c r="K219" i="37"/>
  <c r="J219" i="37"/>
  <c r="H219" i="37"/>
  <c r="G219" i="37"/>
  <c r="F219" i="37"/>
  <c r="E219" i="37"/>
  <c r="D219" i="37"/>
  <c r="C219" i="37"/>
  <c r="M218" i="37"/>
  <c r="L218" i="37"/>
  <c r="K218" i="37"/>
  <c r="J218" i="37"/>
  <c r="M217" i="37"/>
  <c r="L217" i="37"/>
  <c r="K217" i="37"/>
  <c r="J217" i="37"/>
  <c r="H217" i="37"/>
  <c r="G217" i="37"/>
  <c r="F217" i="37"/>
  <c r="E217" i="37"/>
  <c r="D217" i="37"/>
  <c r="C217" i="37"/>
  <c r="M216" i="37"/>
  <c r="L216" i="37"/>
  <c r="K216" i="37"/>
  <c r="J216" i="37"/>
  <c r="M215" i="37"/>
  <c r="L215" i="37"/>
  <c r="K215" i="37"/>
  <c r="J215" i="37"/>
  <c r="H215" i="37"/>
  <c r="G215" i="37"/>
  <c r="F215" i="37"/>
  <c r="E215" i="37"/>
  <c r="D215" i="37"/>
  <c r="C215" i="37"/>
  <c r="M214" i="37"/>
  <c r="L214" i="37"/>
  <c r="K214" i="37"/>
  <c r="J214" i="37"/>
  <c r="M213" i="37"/>
  <c r="L213" i="37"/>
  <c r="K213" i="37"/>
  <c r="J213" i="37"/>
  <c r="H213" i="37"/>
  <c r="G213" i="37"/>
  <c r="F213" i="37"/>
  <c r="E213" i="37"/>
  <c r="D213" i="37"/>
  <c r="C213" i="37"/>
  <c r="M212" i="37"/>
  <c r="L212" i="37"/>
  <c r="K212" i="37"/>
  <c r="J212" i="37"/>
  <c r="M211" i="37"/>
  <c r="L211" i="37"/>
  <c r="K211" i="37"/>
  <c r="J211" i="37"/>
  <c r="H211" i="37"/>
  <c r="G211" i="37"/>
  <c r="F211" i="37"/>
  <c r="E211" i="37"/>
  <c r="D211" i="37"/>
  <c r="C211" i="37"/>
  <c r="M210" i="37"/>
  <c r="L210" i="37"/>
  <c r="K210" i="37"/>
  <c r="J210" i="37"/>
  <c r="M209" i="37"/>
  <c r="L209" i="37"/>
  <c r="K209" i="37"/>
  <c r="J209" i="37"/>
  <c r="H209" i="37"/>
  <c r="G209" i="37"/>
  <c r="F209" i="37"/>
  <c r="E209" i="37"/>
  <c r="D209" i="37"/>
  <c r="C209" i="37"/>
  <c r="M208" i="37"/>
  <c r="L208" i="37"/>
  <c r="K208" i="37"/>
  <c r="J208" i="37"/>
  <c r="M207" i="37"/>
  <c r="L207" i="37"/>
  <c r="K207" i="37"/>
  <c r="J207" i="37"/>
  <c r="H207" i="37"/>
  <c r="G207" i="37"/>
  <c r="F207" i="37"/>
  <c r="E207" i="37"/>
  <c r="D207" i="37"/>
  <c r="C207" i="37"/>
  <c r="M206" i="37"/>
  <c r="L206" i="37"/>
  <c r="K206" i="37"/>
  <c r="J206" i="37"/>
  <c r="M205" i="37"/>
  <c r="L205" i="37"/>
  <c r="K205" i="37"/>
  <c r="J205" i="37"/>
  <c r="H205" i="37"/>
  <c r="G205" i="37"/>
  <c r="F205" i="37"/>
  <c r="E205" i="37"/>
  <c r="D205" i="37"/>
  <c r="C205" i="37"/>
  <c r="M204" i="37"/>
  <c r="L204" i="37"/>
  <c r="K204" i="37"/>
  <c r="J204" i="37"/>
  <c r="M203" i="37"/>
  <c r="L203" i="37"/>
  <c r="K203" i="37"/>
  <c r="J203" i="37"/>
  <c r="H203" i="37"/>
  <c r="G203" i="37"/>
  <c r="F203" i="37"/>
  <c r="E203" i="37"/>
  <c r="D203" i="37"/>
  <c r="C203" i="37"/>
  <c r="M202" i="37"/>
  <c r="L202" i="37"/>
  <c r="K202" i="37"/>
  <c r="J202" i="37"/>
  <c r="M201" i="37"/>
  <c r="L201" i="37"/>
  <c r="K201" i="37"/>
  <c r="J201" i="37"/>
  <c r="H201" i="37"/>
  <c r="G201" i="37"/>
  <c r="F201" i="37"/>
  <c r="E201" i="37"/>
  <c r="D201" i="37"/>
  <c r="C201" i="37"/>
  <c r="M200" i="37"/>
  <c r="L200" i="37"/>
  <c r="K200" i="37"/>
  <c r="J200" i="37"/>
  <c r="M199" i="37"/>
  <c r="L199" i="37"/>
  <c r="K199" i="37"/>
  <c r="J199" i="37"/>
  <c r="H199" i="37"/>
  <c r="G199" i="37"/>
  <c r="F199" i="37"/>
  <c r="E199" i="37"/>
  <c r="D199" i="37"/>
  <c r="C199" i="37"/>
  <c r="M198" i="37"/>
  <c r="L198" i="37"/>
  <c r="K198" i="37"/>
  <c r="J198" i="37"/>
  <c r="M197" i="37"/>
  <c r="L197" i="37"/>
  <c r="K197" i="37"/>
  <c r="J197" i="37"/>
  <c r="H197" i="37"/>
  <c r="G197" i="37"/>
  <c r="F197" i="37"/>
  <c r="E197" i="37"/>
  <c r="D197" i="37"/>
  <c r="C197" i="37"/>
  <c r="M196" i="37"/>
  <c r="L196" i="37"/>
  <c r="K196" i="37"/>
  <c r="J196" i="37"/>
  <c r="M195" i="37"/>
  <c r="L195" i="37"/>
  <c r="K195" i="37"/>
  <c r="J195" i="37"/>
  <c r="H195" i="37"/>
  <c r="G195" i="37"/>
  <c r="F195" i="37"/>
  <c r="E195" i="37"/>
  <c r="D195" i="37"/>
  <c r="C195" i="37"/>
  <c r="M194" i="37"/>
  <c r="L194" i="37"/>
  <c r="K194" i="37"/>
  <c r="J194" i="37"/>
  <c r="M193" i="37"/>
  <c r="L193" i="37"/>
  <c r="K193" i="37"/>
  <c r="J193" i="37"/>
  <c r="H193" i="37"/>
  <c r="G193" i="37"/>
  <c r="F193" i="37"/>
  <c r="E193" i="37"/>
  <c r="D193" i="37"/>
  <c r="C193" i="37"/>
  <c r="M192" i="37"/>
  <c r="L192" i="37"/>
  <c r="K192" i="37"/>
  <c r="J192" i="37"/>
  <c r="M191" i="37"/>
  <c r="L191" i="37"/>
  <c r="K191" i="37"/>
  <c r="J191" i="37"/>
  <c r="H191" i="37"/>
  <c r="G191" i="37"/>
  <c r="F191" i="37"/>
  <c r="E191" i="37"/>
  <c r="D191" i="37"/>
  <c r="C191" i="37"/>
  <c r="M190" i="37"/>
  <c r="L190" i="37"/>
  <c r="K190" i="37"/>
  <c r="J190" i="37"/>
  <c r="M189" i="37"/>
  <c r="L189" i="37"/>
  <c r="K189" i="37"/>
  <c r="J189" i="37"/>
  <c r="H189" i="37"/>
  <c r="G189" i="37"/>
  <c r="F189" i="37"/>
  <c r="E189" i="37"/>
  <c r="D189" i="37"/>
  <c r="C189" i="37"/>
  <c r="M188" i="37"/>
  <c r="L188" i="37"/>
  <c r="K188" i="37"/>
  <c r="J188" i="37"/>
  <c r="M187" i="37"/>
  <c r="L187" i="37"/>
  <c r="K187" i="37"/>
  <c r="J187" i="37"/>
  <c r="H187" i="37"/>
  <c r="G187" i="37"/>
  <c r="F187" i="37"/>
  <c r="E187" i="37"/>
  <c r="D187" i="37"/>
  <c r="C187" i="37"/>
  <c r="M186" i="37"/>
  <c r="L186" i="37"/>
  <c r="K186" i="37"/>
  <c r="J186" i="37"/>
  <c r="M185" i="37"/>
  <c r="L185" i="37"/>
  <c r="K185" i="37"/>
  <c r="J185" i="37"/>
  <c r="H185" i="37"/>
  <c r="G185" i="37"/>
  <c r="F185" i="37"/>
  <c r="E185" i="37"/>
  <c r="D185" i="37"/>
  <c r="C185" i="37"/>
  <c r="M184" i="37"/>
  <c r="L184" i="37"/>
  <c r="K184" i="37"/>
  <c r="J184" i="37"/>
  <c r="M183" i="37"/>
  <c r="L183" i="37"/>
  <c r="K183" i="37"/>
  <c r="J183" i="37"/>
  <c r="H183" i="37"/>
  <c r="G183" i="37"/>
  <c r="F183" i="37"/>
  <c r="E183" i="37"/>
  <c r="D183" i="37"/>
  <c r="C183" i="37"/>
  <c r="M182" i="37"/>
  <c r="L182" i="37"/>
  <c r="K182" i="37"/>
  <c r="J182" i="37"/>
  <c r="M181" i="37"/>
  <c r="L181" i="37"/>
  <c r="K181" i="37"/>
  <c r="J181" i="37"/>
  <c r="H181" i="37"/>
  <c r="G181" i="37"/>
  <c r="F181" i="37"/>
  <c r="E181" i="37"/>
  <c r="D181" i="37"/>
  <c r="C181" i="37"/>
  <c r="M180" i="37"/>
  <c r="L180" i="37"/>
  <c r="K180" i="37"/>
  <c r="J180" i="37"/>
  <c r="M179" i="37"/>
  <c r="L179" i="37"/>
  <c r="K179" i="37"/>
  <c r="J179" i="37"/>
  <c r="H179" i="37"/>
  <c r="G179" i="37"/>
  <c r="F179" i="37"/>
  <c r="E179" i="37"/>
  <c r="D179" i="37"/>
  <c r="C179" i="37"/>
  <c r="M178" i="37"/>
  <c r="L178" i="37"/>
  <c r="K178" i="37"/>
  <c r="J178" i="37"/>
  <c r="M177" i="37"/>
  <c r="L177" i="37"/>
  <c r="K177" i="37"/>
  <c r="J177" i="37"/>
  <c r="H177" i="37"/>
  <c r="G177" i="37"/>
  <c r="F177" i="37"/>
  <c r="E177" i="37"/>
  <c r="D177" i="37"/>
  <c r="C177" i="37"/>
  <c r="M176" i="37"/>
  <c r="L176" i="37"/>
  <c r="K176" i="37"/>
  <c r="J176" i="37"/>
  <c r="M175" i="37"/>
  <c r="L175" i="37"/>
  <c r="K175" i="37"/>
  <c r="J175" i="37"/>
  <c r="H175" i="37"/>
  <c r="G175" i="37"/>
  <c r="F175" i="37"/>
  <c r="E175" i="37"/>
  <c r="D175" i="37"/>
  <c r="C175" i="37"/>
  <c r="M174" i="37"/>
  <c r="L174" i="37"/>
  <c r="K174" i="37"/>
  <c r="J174" i="37"/>
  <c r="M173" i="37"/>
  <c r="L173" i="37"/>
  <c r="K173" i="37"/>
  <c r="J173" i="37"/>
  <c r="H173" i="37"/>
  <c r="G173" i="37"/>
  <c r="F173" i="37"/>
  <c r="E173" i="37"/>
  <c r="D173" i="37"/>
  <c r="C173" i="37"/>
  <c r="M172" i="37"/>
  <c r="L172" i="37"/>
  <c r="K172" i="37"/>
  <c r="J172" i="37"/>
  <c r="M171" i="37"/>
  <c r="L171" i="37"/>
  <c r="K171" i="37"/>
  <c r="J171" i="37"/>
  <c r="H171" i="37"/>
  <c r="G171" i="37"/>
  <c r="F171" i="37"/>
  <c r="E171" i="37"/>
  <c r="D171" i="37"/>
  <c r="C171" i="37"/>
  <c r="M170" i="37"/>
  <c r="L170" i="37"/>
  <c r="K170" i="37"/>
  <c r="J170" i="37"/>
  <c r="M169" i="37"/>
  <c r="L169" i="37"/>
  <c r="K169" i="37"/>
  <c r="J169" i="37"/>
  <c r="H169" i="37"/>
  <c r="G169" i="37"/>
  <c r="F169" i="37"/>
  <c r="E169" i="37"/>
  <c r="D169" i="37"/>
  <c r="C169" i="37"/>
  <c r="M168" i="37"/>
  <c r="L168" i="37"/>
  <c r="K168" i="37"/>
  <c r="J168" i="37"/>
  <c r="M167" i="37"/>
  <c r="L167" i="37"/>
  <c r="K167" i="37"/>
  <c r="J167" i="37"/>
  <c r="H167" i="37"/>
  <c r="G167" i="37"/>
  <c r="F167" i="37"/>
  <c r="E167" i="37"/>
  <c r="D167" i="37"/>
  <c r="C167" i="37"/>
  <c r="M166" i="37"/>
  <c r="L166" i="37"/>
  <c r="K166" i="37"/>
  <c r="J166" i="37"/>
  <c r="M165" i="37"/>
  <c r="L165" i="37"/>
  <c r="K165" i="37"/>
  <c r="J165" i="37"/>
  <c r="H165" i="37"/>
  <c r="G165" i="37"/>
  <c r="F165" i="37"/>
  <c r="E165" i="37"/>
  <c r="D165" i="37"/>
  <c r="C165" i="37"/>
  <c r="M164" i="37"/>
  <c r="L164" i="37"/>
  <c r="K164" i="37"/>
  <c r="J164" i="37"/>
  <c r="M163" i="37"/>
  <c r="L163" i="37"/>
  <c r="K163" i="37"/>
  <c r="J163" i="37"/>
  <c r="H163" i="37"/>
  <c r="G163" i="37"/>
  <c r="F163" i="37"/>
  <c r="E163" i="37"/>
  <c r="D163" i="37"/>
  <c r="C163" i="37"/>
  <c r="M162" i="37"/>
  <c r="L162" i="37"/>
  <c r="K162" i="37"/>
  <c r="J162" i="37"/>
  <c r="M161" i="37"/>
  <c r="L161" i="37"/>
  <c r="K161" i="37"/>
  <c r="J161" i="37"/>
  <c r="H161" i="37"/>
  <c r="G161" i="37"/>
  <c r="F161" i="37"/>
  <c r="E161" i="37"/>
  <c r="D161" i="37"/>
  <c r="C161" i="37"/>
  <c r="M160" i="37"/>
  <c r="L160" i="37"/>
  <c r="K160" i="37"/>
  <c r="J160" i="37"/>
  <c r="M159" i="37"/>
  <c r="L159" i="37"/>
  <c r="K159" i="37"/>
  <c r="J159" i="37"/>
  <c r="H159" i="37"/>
  <c r="G159" i="37"/>
  <c r="F159" i="37"/>
  <c r="E159" i="37"/>
  <c r="D159" i="37"/>
  <c r="C159" i="37"/>
  <c r="M158" i="37"/>
  <c r="L158" i="37"/>
  <c r="K158" i="37"/>
  <c r="J158" i="37"/>
  <c r="M157" i="37"/>
  <c r="L157" i="37"/>
  <c r="K157" i="37"/>
  <c r="J157" i="37"/>
  <c r="H157" i="37"/>
  <c r="G157" i="37"/>
  <c r="F157" i="37"/>
  <c r="E157" i="37"/>
  <c r="D157" i="37"/>
  <c r="C157" i="37"/>
  <c r="M156" i="37"/>
  <c r="L156" i="37"/>
  <c r="K156" i="37"/>
  <c r="J156" i="37"/>
  <c r="M155" i="37"/>
  <c r="L155" i="37"/>
  <c r="K155" i="37"/>
  <c r="J155" i="37"/>
  <c r="H155" i="37"/>
  <c r="G155" i="37"/>
  <c r="F155" i="37"/>
  <c r="E155" i="37"/>
  <c r="D155" i="37"/>
  <c r="C155" i="37"/>
  <c r="M154" i="37"/>
  <c r="L154" i="37"/>
  <c r="K154" i="37"/>
  <c r="J154" i="37"/>
  <c r="M153" i="37"/>
  <c r="L153" i="37"/>
  <c r="K153" i="37"/>
  <c r="J153" i="37"/>
  <c r="H153" i="37"/>
  <c r="G153" i="37"/>
  <c r="F153" i="37"/>
  <c r="E153" i="37"/>
  <c r="D153" i="37"/>
  <c r="C153" i="37"/>
  <c r="M152" i="37"/>
  <c r="L152" i="37"/>
  <c r="K152" i="37"/>
  <c r="J152" i="37"/>
  <c r="M151" i="37"/>
  <c r="L151" i="37"/>
  <c r="K151" i="37"/>
  <c r="J151" i="37"/>
  <c r="H151" i="37"/>
  <c r="G151" i="37"/>
  <c r="F151" i="37"/>
  <c r="E151" i="37"/>
  <c r="D151" i="37"/>
  <c r="C151" i="37"/>
  <c r="M150" i="37"/>
  <c r="L150" i="37"/>
  <c r="K150" i="37"/>
  <c r="J150" i="37"/>
  <c r="M149" i="37"/>
  <c r="L149" i="37"/>
  <c r="K149" i="37"/>
  <c r="J149" i="37"/>
  <c r="H149" i="37"/>
  <c r="G149" i="37"/>
  <c r="F149" i="37"/>
  <c r="E149" i="37"/>
  <c r="D149" i="37"/>
  <c r="C149" i="37"/>
  <c r="M148" i="37"/>
  <c r="L148" i="37"/>
  <c r="K148" i="37"/>
  <c r="J148" i="37"/>
  <c r="M147" i="37"/>
  <c r="L147" i="37"/>
  <c r="K147" i="37"/>
  <c r="J147" i="37"/>
  <c r="H147" i="37"/>
  <c r="G147" i="37"/>
  <c r="F147" i="37"/>
  <c r="E147" i="37"/>
  <c r="D147" i="37"/>
  <c r="C147" i="37"/>
  <c r="M146" i="37"/>
  <c r="L146" i="37"/>
  <c r="K146" i="37"/>
  <c r="J146" i="37"/>
  <c r="M145" i="37"/>
  <c r="L145" i="37"/>
  <c r="K145" i="37"/>
  <c r="J145" i="37"/>
  <c r="H145" i="37"/>
  <c r="G145" i="37"/>
  <c r="F145" i="37"/>
  <c r="E145" i="37"/>
  <c r="D145" i="37"/>
  <c r="C145" i="37"/>
  <c r="M144" i="37"/>
  <c r="L144" i="37"/>
  <c r="K144" i="37"/>
  <c r="J144" i="37"/>
  <c r="M143" i="37"/>
  <c r="L143" i="37"/>
  <c r="K143" i="37"/>
  <c r="J143" i="37"/>
  <c r="H143" i="37"/>
  <c r="G143" i="37"/>
  <c r="F143" i="37"/>
  <c r="E143" i="37"/>
  <c r="D143" i="37"/>
  <c r="C143" i="37"/>
  <c r="M142" i="37"/>
  <c r="L142" i="37"/>
  <c r="K142" i="37"/>
  <c r="J142" i="37"/>
  <c r="M141" i="37"/>
  <c r="L141" i="37"/>
  <c r="K141" i="37"/>
  <c r="J141" i="37"/>
  <c r="H141" i="37"/>
  <c r="G141" i="37"/>
  <c r="F141" i="37"/>
  <c r="E141" i="37"/>
  <c r="D141" i="37"/>
  <c r="C141" i="37"/>
  <c r="M140" i="37"/>
  <c r="L140" i="37"/>
  <c r="K140" i="37"/>
  <c r="J140" i="37"/>
  <c r="M139" i="37"/>
  <c r="L139" i="37"/>
  <c r="K139" i="37"/>
  <c r="J139" i="37"/>
  <c r="H139" i="37"/>
  <c r="G139" i="37"/>
  <c r="F139" i="37"/>
  <c r="E139" i="37"/>
  <c r="D139" i="37"/>
  <c r="C139" i="37"/>
  <c r="M138" i="37"/>
  <c r="L138" i="37"/>
  <c r="K138" i="37"/>
  <c r="J138" i="37"/>
  <c r="M137" i="37"/>
  <c r="L137" i="37"/>
  <c r="K137" i="37"/>
  <c r="J137" i="37"/>
  <c r="H137" i="37"/>
  <c r="G137" i="37"/>
  <c r="F137" i="37"/>
  <c r="E137" i="37"/>
  <c r="D137" i="37"/>
  <c r="C137" i="37"/>
  <c r="M136" i="37"/>
  <c r="L136" i="37"/>
  <c r="K136" i="37"/>
  <c r="J136" i="37"/>
  <c r="M135" i="37"/>
  <c r="L135" i="37"/>
  <c r="K135" i="37"/>
  <c r="J135" i="37"/>
  <c r="H135" i="37"/>
  <c r="G135" i="37"/>
  <c r="F135" i="37"/>
  <c r="E135" i="37"/>
  <c r="D135" i="37"/>
  <c r="C135" i="37"/>
  <c r="M134" i="37"/>
  <c r="L134" i="37"/>
  <c r="K134" i="37"/>
  <c r="J134" i="37"/>
  <c r="M133" i="37"/>
  <c r="L133" i="37"/>
  <c r="K133" i="37"/>
  <c r="J133" i="37"/>
  <c r="H133" i="37"/>
  <c r="G133" i="37"/>
  <c r="F133" i="37"/>
  <c r="E133" i="37"/>
  <c r="D133" i="37"/>
  <c r="C133" i="37"/>
  <c r="M132" i="37"/>
  <c r="L132" i="37"/>
  <c r="K132" i="37"/>
  <c r="J132" i="37"/>
  <c r="M131" i="37"/>
  <c r="L131" i="37"/>
  <c r="K131" i="37"/>
  <c r="J131" i="37"/>
  <c r="H131" i="37"/>
  <c r="G131" i="37"/>
  <c r="F131" i="37"/>
  <c r="E131" i="37"/>
  <c r="D131" i="37"/>
  <c r="C131" i="37"/>
  <c r="M130" i="37"/>
  <c r="L130" i="37"/>
  <c r="K130" i="37"/>
  <c r="J130" i="37"/>
  <c r="M129" i="37"/>
  <c r="L129" i="37"/>
  <c r="K129" i="37"/>
  <c r="J129" i="37"/>
  <c r="H129" i="37"/>
  <c r="G129" i="37"/>
  <c r="F129" i="37"/>
  <c r="E129" i="37"/>
  <c r="D129" i="37"/>
  <c r="C129" i="37"/>
  <c r="M128" i="37"/>
  <c r="L128" i="37"/>
  <c r="K128" i="37"/>
  <c r="J128" i="37"/>
  <c r="M127" i="37"/>
  <c r="L127" i="37"/>
  <c r="K127" i="37"/>
  <c r="J127" i="37"/>
  <c r="H127" i="37"/>
  <c r="G127" i="37"/>
  <c r="F127" i="37"/>
  <c r="E127" i="37"/>
  <c r="D127" i="37"/>
  <c r="C127" i="37"/>
  <c r="M126" i="37"/>
  <c r="L126" i="37"/>
  <c r="K126" i="37"/>
  <c r="J126" i="37"/>
  <c r="M125" i="37"/>
  <c r="L125" i="37"/>
  <c r="K125" i="37"/>
  <c r="J125" i="37"/>
  <c r="H125" i="37"/>
  <c r="G125" i="37"/>
  <c r="F125" i="37"/>
  <c r="E125" i="37"/>
  <c r="D125" i="37"/>
  <c r="C125" i="37"/>
  <c r="M124" i="37"/>
  <c r="L124" i="37"/>
  <c r="K124" i="37"/>
  <c r="J124" i="37"/>
  <c r="M123" i="37"/>
  <c r="L123" i="37"/>
  <c r="K123" i="37"/>
  <c r="J123" i="37"/>
  <c r="H123" i="37"/>
  <c r="G123" i="37"/>
  <c r="F123" i="37"/>
  <c r="E123" i="37"/>
  <c r="D123" i="37"/>
  <c r="C123" i="37"/>
  <c r="M122" i="37"/>
  <c r="L122" i="37"/>
  <c r="K122" i="37"/>
  <c r="J122" i="37"/>
  <c r="M121" i="37"/>
  <c r="L121" i="37"/>
  <c r="K121" i="37"/>
  <c r="J121" i="37"/>
  <c r="H121" i="37"/>
  <c r="G121" i="37"/>
  <c r="F121" i="37"/>
  <c r="E121" i="37"/>
  <c r="D121" i="37"/>
  <c r="C121" i="37"/>
  <c r="M120" i="37"/>
  <c r="L120" i="37"/>
  <c r="K120" i="37"/>
  <c r="J120" i="37"/>
  <c r="M119" i="37"/>
  <c r="L119" i="37"/>
  <c r="K119" i="37"/>
  <c r="J119" i="37"/>
  <c r="H119" i="37"/>
  <c r="G119" i="37"/>
  <c r="F119" i="37"/>
  <c r="E119" i="37"/>
  <c r="D119" i="37"/>
  <c r="C119" i="37"/>
  <c r="M118" i="37"/>
  <c r="L118" i="37"/>
  <c r="K118" i="37"/>
  <c r="J118" i="37"/>
  <c r="M117" i="37"/>
  <c r="L117" i="37"/>
  <c r="K117" i="37"/>
  <c r="J117" i="37"/>
  <c r="H117" i="37"/>
  <c r="G117" i="37"/>
  <c r="F117" i="37"/>
  <c r="E117" i="37"/>
  <c r="D117" i="37"/>
  <c r="C117" i="37"/>
  <c r="M116" i="37"/>
  <c r="L116" i="37"/>
  <c r="K116" i="37"/>
  <c r="J116" i="37"/>
  <c r="M115" i="37"/>
  <c r="L115" i="37"/>
  <c r="K115" i="37"/>
  <c r="J115" i="37"/>
  <c r="H115" i="37"/>
  <c r="G115" i="37"/>
  <c r="F115" i="37"/>
  <c r="E115" i="37"/>
  <c r="D115" i="37"/>
  <c r="C115" i="37"/>
  <c r="M114" i="37"/>
  <c r="L114" i="37"/>
  <c r="K114" i="37"/>
  <c r="J114" i="37"/>
  <c r="M113" i="37"/>
  <c r="L113" i="37"/>
  <c r="K113" i="37"/>
  <c r="J113" i="37"/>
  <c r="H113" i="37"/>
  <c r="G113" i="37"/>
  <c r="F113" i="37"/>
  <c r="E113" i="37"/>
  <c r="D113" i="37"/>
  <c r="C113" i="37"/>
  <c r="M112" i="37"/>
  <c r="L112" i="37"/>
  <c r="K112" i="37"/>
  <c r="J112" i="37"/>
  <c r="M111" i="37"/>
  <c r="L111" i="37"/>
  <c r="K111" i="37"/>
  <c r="J111" i="37"/>
  <c r="H111" i="37"/>
  <c r="G111" i="37"/>
  <c r="F111" i="37"/>
  <c r="E111" i="37"/>
  <c r="D111" i="37"/>
  <c r="C111" i="37"/>
  <c r="M110" i="37"/>
  <c r="L110" i="37"/>
  <c r="K110" i="37"/>
  <c r="J110" i="37"/>
  <c r="M109" i="37"/>
  <c r="L109" i="37"/>
  <c r="K109" i="37"/>
  <c r="J109" i="37"/>
  <c r="H109" i="37"/>
  <c r="G109" i="37"/>
  <c r="F109" i="37"/>
  <c r="E109" i="37"/>
  <c r="D109" i="37"/>
  <c r="C109" i="37"/>
  <c r="M108" i="37"/>
  <c r="L108" i="37"/>
  <c r="K108" i="37"/>
  <c r="J108" i="37"/>
  <c r="M107" i="37"/>
  <c r="L107" i="37"/>
  <c r="K107" i="37"/>
  <c r="J107" i="37"/>
  <c r="H107" i="37"/>
  <c r="G107" i="37"/>
  <c r="F107" i="37"/>
  <c r="E107" i="37"/>
  <c r="D107" i="37"/>
  <c r="C107" i="37"/>
  <c r="M106" i="37"/>
  <c r="L106" i="37"/>
  <c r="K106" i="37"/>
  <c r="J106" i="37"/>
  <c r="M105" i="37"/>
  <c r="L105" i="37"/>
  <c r="K105" i="37"/>
  <c r="J105" i="37"/>
  <c r="H105" i="37"/>
  <c r="G105" i="37"/>
  <c r="F105" i="37"/>
  <c r="E105" i="37"/>
  <c r="D105" i="37"/>
  <c r="C105" i="37"/>
  <c r="M104" i="37"/>
  <c r="L104" i="37"/>
  <c r="K104" i="37"/>
  <c r="J104" i="37"/>
  <c r="M103" i="37"/>
  <c r="L103" i="37"/>
  <c r="K103" i="37"/>
  <c r="J103" i="37"/>
  <c r="H103" i="37"/>
  <c r="G103" i="37"/>
  <c r="F103" i="37"/>
  <c r="E103" i="37"/>
  <c r="D103" i="37"/>
  <c r="C103" i="37"/>
  <c r="M102" i="37"/>
  <c r="L102" i="37"/>
  <c r="K102" i="37"/>
  <c r="J102" i="37"/>
  <c r="M101" i="37"/>
  <c r="L101" i="37"/>
  <c r="K101" i="37"/>
  <c r="J101" i="37"/>
  <c r="H101" i="37"/>
  <c r="G101" i="37"/>
  <c r="F101" i="37"/>
  <c r="E101" i="37"/>
  <c r="D101" i="37"/>
  <c r="C101" i="37"/>
  <c r="M100" i="37"/>
  <c r="L100" i="37"/>
  <c r="K100" i="37"/>
  <c r="J100" i="37"/>
  <c r="M99" i="37"/>
  <c r="L99" i="37"/>
  <c r="K99" i="37"/>
  <c r="J99" i="37"/>
  <c r="H99" i="37"/>
  <c r="G99" i="37"/>
  <c r="F99" i="37"/>
  <c r="E99" i="37"/>
  <c r="D99" i="37"/>
  <c r="C99" i="37"/>
  <c r="M98" i="37"/>
  <c r="L98" i="37"/>
  <c r="K98" i="37"/>
  <c r="J98" i="37"/>
  <c r="M97" i="37"/>
  <c r="L97" i="37"/>
  <c r="K97" i="37"/>
  <c r="J97" i="37"/>
  <c r="H97" i="37"/>
  <c r="G97" i="37"/>
  <c r="F97" i="37"/>
  <c r="E97" i="37"/>
  <c r="D97" i="37"/>
  <c r="C97" i="37"/>
  <c r="M96" i="37"/>
  <c r="L96" i="37"/>
  <c r="K96" i="37"/>
  <c r="J96" i="37"/>
  <c r="M95" i="37"/>
  <c r="L95" i="37"/>
  <c r="K95" i="37"/>
  <c r="J95" i="37"/>
  <c r="H95" i="37"/>
  <c r="G95" i="37"/>
  <c r="F95" i="37"/>
  <c r="E95" i="37"/>
  <c r="D95" i="37"/>
  <c r="C95" i="37"/>
  <c r="M94" i="37"/>
  <c r="L94" i="37"/>
  <c r="K94" i="37"/>
  <c r="J94" i="37"/>
  <c r="M93" i="37"/>
  <c r="L93" i="37"/>
  <c r="K93" i="37"/>
  <c r="J93" i="37"/>
  <c r="H93" i="37"/>
  <c r="G93" i="37"/>
  <c r="F93" i="37"/>
  <c r="E93" i="37"/>
  <c r="D93" i="37"/>
  <c r="C93" i="37"/>
  <c r="M92" i="37"/>
  <c r="L92" i="37"/>
  <c r="K92" i="37"/>
  <c r="J92" i="37"/>
  <c r="M91" i="37"/>
  <c r="L91" i="37"/>
  <c r="K91" i="37"/>
  <c r="J91" i="37"/>
  <c r="H91" i="37"/>
  <c r="G91" i="37"/>
  <c r="F91" i="37"/>
  <c r="E91" i="37"/>
  <c r="D91" i="37"/>
  <c r="C91" i="37"/>
  <c r="M90" i="37"/>
  <c r="L90" i="37"/>
  <c r="K90" i="37"/>
  <c r="J90" i="37"/>
  <c r="M89" i="37"/>
  <c r="L89" i="37"/>
  <c r="K89" i="37"/>
  <c r="J89" i="37"/>
  <c r="H89" i="37"/>
  <c r="G89" i="37"/>
  <c r="F89" i="37"/>
  <c r="E89" i="37"/>
  <c r="D89" i="37"/>
  <c r="C89" i="37"/>
  <c r="M88" i="37"/>
  <c r="L88" i="37"/>
  <c r="K88" i="37"/>
  <c r="J88" i="37"/>
  <c r="M87" i="37"/>
  <c r="L87" i="37"/>
  <c r="K87" i="37"/>
  <c r="J87" i="37"/>
  <c r="H87" i="37"/>
  <c r="G87" i="37"/>
  <c r="F87" i="37"/>
  <c r="E87" i="37"/>
  <c r="D87" i="37"/>
  <c r="C87" i="37"/>
  <c r="M86" i="37"/>
  <c r="L86" i="37"/>
  <c r="K86" i="37"/>
  <c r="J86" i="37"/>
  <c r="M85" i="37"/>
  <c r="L85" i="37"/>
  <c r="K85" i="37"/>
  <c r="J85" i="37"/>
  <c r="H85" i="37"/>
  <c r="G85" i="37"/>
  <c r="F85" i="37"/>
  <c r="E85" i="37"/>
  <c r="D85" i="37"/>
  <c r="C85" i="37"/>
  <c r="M84" i="37"/>
  <c r="L84" i="37"/>
  <c r="K84" i="37"/>
  <c r="J84" i="37"/>
  <c r="M83" i="37"/>
  <c r="L83" i="37"/>
  <c r="K83" i="37"/>
  <c r="J83" i="37"/>
  <c r="H83" i="37"/>
  <c r="G83" i="37"/>
  <c r="F83" i="37"/>
  <c r="E83" i="37"/>
  <c r="D83" i="37"/>
  <c r="C83" i="37"/>
  <c r="M82" i="37"/>
  <c r="L82" i="37"/>
  <c r="K82" i="37"/>
  <c r="J82" i="37"/>
  <c r="M81" i="37"/>
  <c r="L81" i="37"/>
  <c r="K81" i="37"/>
  <c r="J81" i="37"/>
  <c r="H81" i="37"/>
  <c r="G81" i="37"/>
  <c r="F81" i="37"/>
  <c r="E81" i="37"/>
  <c r="D81" i="37"/>
  <c r="C81" i="37"/>
  <c r="M80" i="37"/>
  <c r="L80" i="37"/>
  <c r="K80" i="37"/>
  <c r="J80" i="37"/>
  <c r="M79" i="37"/>
  <c r="L79" i="37"/>
  <c r="K79" i="37"/>
  <c r="J79" i="37"/>
  <c r="H79" i="37"/>
  <c r="G79" i="37"/>
  <c r="F79" i="37"/>
  <c r="E79" i="37"/>
  <c r="D79" i="37"/>
  <c r="C79" i="37"/>
  <c r="M78" i="37"/>
  <c r="L78" i="37"/>
  <c r="K78" i="37"/>
  <c r="J78" i="37"/>
  <c r="M77" i="37"/>
  <c r="L77" i="37"/>
  <c r="K77" i="37"/>
  <c r="J77" i="37"/>
  <c r="H77" i="37"/>
  <c r="G77" i="37"/>
  <c r="F77" i="37"/>
  <c r="E77" i="37"/>
  <c r="D77" i="37"/>
  <c r="C77" i="37"/>
  <c r="M76" i="37"/>
  <c r="L76" i="37"/>
  <c r="K76" i="37"/>
  <c r="J76" i="37"/>
  <c r="M75" i="37"/>
  <c r="L75" i="37"/>
  <c r="K75" i="37"/>
  <c r="J75" i="37"/>
  <c r="H75" i="37"/>
  <c r="G75" i="37"/>
  <c r="F75" i="37"/>
  <c r="E75" i="37"/>
  <c r="D75" i="37"/>
  <c r="C75" i="37"/>
  <c r="M74" i="37"/>
  <c r="L74" i="37"/>
  <c r="K74" i="37"/>
  <c r="J74" i="37"/>
  <c r="M73" i="37"/>
  <c r="L73" i="37"/>
  <c r="K73" i="37"/>
  <c r="J73" i="37"/>
  <c r="H73" i="37"/>
  <c r="G73" i="37"/>
  <c r="F73" i="37"/>
  <c r="E73" i="37"/>
  <c r="D73" i="37"/>
  <c r="C73" i="37"/>
  <c r="M72" i="37"/>
  <c r="L72" i="37"/>
  <c r="K72" i="37"/>
  <c r="J72" i="37"/>
  <c r="M71" i="37"/>
  <c r="L71" i="37"/>
  <c r="K71" i="37"/>
  <c r="J71" i="37"/>
  <c r="H71" i="37"/>
  <c r="G71" i="37"/>
  <c r="F71" i="37"/>
  <c r="E71" i="37"/>
  <c r="D71" i="37"/>
  <c r="C71" i="37"/>
  <c r="M70" i="37"/>
  <c r="L70" i="37"/>
  <c r="K70" i="37"/>
  <c r="J70" i="37"/>
  <c r="M69" i="37"/>
  <c r="L69" i="37"/>
  <c r="K69" i="37"/>
  <c r="J69" i="37"/>
  <c r="H69" i="37"/>
  <c r="G69" i="37"/>
  <c r="F69" i="37"/>
  <c r="E69" i="37"/>
  <c r="D69" i="37"/>
  <c r="C69" i="37"/>
  <c r="M68" i="37"/>
  <c r="L68" i="37"/>
  <c r="K68" i="37"/>
  <c r="J68" i="37"/>
  <c r="M67" i="37"/>
  <c r="L67" i="37"/>
  <c r="K67" i="37"/>
  <c r="J67" i="37"/>
  <c r="H67" i="37"/>
  <c r="G67" i="37"/>
  <c r="F67" i="37"/>
  <c r="E67" i="37"/>
  <c r="D67" i="37"/>
  <c r="C67" i="37"/>
  <c r="M66" i="37"/>
  <c r="L66" i="37"/>
  <c r="K66" i="37"/>
  <c r="J66" i="37"/>
  <c r="M65" i="37"/>
  <c r="L65" i="37"/>
  <c r="K65" i="37"/>
  <c r="J65" i="37"/>
  <c r="H65" i="37"/>
  <c r="G65" i="37"/>
  <c r="F65" i="37"/>
  <c r="E65" i="37"/>
  <c r="D65" i="37"/>
  <c r="C65" i="37"/>
  <c r="M64" i="37"/>
  <c r="L64" i="37"/>
  <c r="K64" i="37"/>
  <c r="J64" i="37"/>
  <c r="M63" i="37"/>
  <c r="L63" i="37"/>
  <c r="K63" i="37"/>
  <c r="J63" i="37"/>
  <c r="H63" i="37"/>
  <c r="G63" i="37"/>
  <c r="F63" i="37"/>
  <c r="E63" i="37"/>
  <c r="D63" i="37"/>
  <c r="C63" i="37"/>
  <c r="M62" i="37"/>
  <c r="L62" i="37"/>
  <c r="K62" i="37"/>
  <c r="J62" i="37"/>
  <c r="M61" i="37"/>
  <c r="L61" i="37"/>
  <c r="K61" i="37"/>
  <c r="J61" i="37"/>
  <c r="H61" i="37"/>
  <c r="G61" i="37"/>
  <c r="F61" i="37"/>
  <c r="E61" i="37"/>
  <c r="D61" i="37"/>
  <c r="C61" i="37"/>
  <c r="M60" i="37"/>
  <c r="L60" i="37"/>
  <c r="K60" i="37"/>
  <c r="J60" i="37"/>
  <c r="M59" i="37"/>
  <c r="L59" i="37"/>
  <c r="K59" i="37"/>
  <c r="J59" i="37"/>
  <c r="H59" i="37"/>
  <c r="G59" i="37"/>
  <c r="F59" i="37"/>
  <c r="E59" i="37"/>
  <c r="D59" i="37"/>
  <c r="C59" i="37"/>
  <c r="M58" i="37"/>
  <c r="L58" i="37"/>
  <c r="K58" i="37"/>
  <c r="J58" i="37"/>
  <c r="M57" i="37"/>
  <c r="L57" i="37"/>
  <c r="K57" i="37"/>
  <c r="J57" i="37"/>
  <c r="H57" i="37"/>
  <c r="G57" i="37"/>
  <c r="F57" i="37"/>
  <c r="E57" i="37"/>
  <c r="D57" i="37"/>
  <c r="C57" i="37"/>
  <c r="M56" i="37"/>
  <c r="L56" i="37"/>
  <c r="K56" i="37"/>
  <c r="J56" i="37"/>
  <c r="M55" i="37"/>
  <c r="L55" i="37"/>
  <c r="K55" i="37"/>
  <c r="J55" i="37"/>
  <c r="H55" i="37"/>
  <c r="G55" i="37"/>
  <c r="F55" i="37"/>
  <c r="E55" i="37"/>
  <c r="D55" i="37"/>
  <c r="C55" i="37"/>
  <c r="M54" i="37"/>
  <c r="L54" i="37"/>
  <c r="K54" i="37"/>
  <c r="J54" i="37"/>
  <c r="M53" i="37"/>
  <c r="L53" i="37"/>
  <c r="K53" i="37"/>
  <c r="J53" i="37"/>
  <c r="H53" i="37"/>
  <c r="G53" i="37"/>
  <c r="F53" i="37"/>
  <c r="E53" i="37"/>
  <c r="D53" i="37"/>
  <c r="C53" i="37"/>
  <c r="M52" i="37"/>
  <c r="L52" i="37"/>
  <c r="K52" i="37"/>
  <c r="J52" i="37"/>
  <c r="M51" i="37"/>
  <c r="L51" i="37"/>
  <c r="K51" i="37"/>
  <c r="J51" i="37"/>
  <c r="H51" i="37"/>
  <c r="G51" i="37"/>
  <c r="F51" i="37"/>
  <c r="E51" i="37"/>
  <c r="D51" i="37"/>
  <c r="C51" i="37"/>
  <c r="M50" i="37"/>
  <c r="L50" i="37"/>
  <c r="K50" i="37"/>
  <c r="J50" i="37"/>
  <c r="M49" i="37"/>
  <c r="L49" i="37"/>
  <c r="K49" i="37"/>
  <c r="J49" i="37"/>
  <c r="H49" i="37"/>
  <c r="G49" i="37"/>
  <c r="F49" i="37"/>
  <c r="E49" i="37"/>
  <c r="D49" i="37"/>
  <c r="C49" i="37"/>
  <c r="M48" i="37"/>
  <c r="L48" i="37"/>
  <c r="K48" i="37"/>
  <c r="J48" i="37"/>
  <c r="M47" i="37"/>
  <c r="L47" i="37"/>
  <c r="K47" i="37"/>
  <c r="J47" i="37"/>
  <c r="H47" i="37"/>
  <c r="G47" i="37"/>
  <c r="F47" i="37"/>
  <c r="E47" i="37"/>
  <c r="D47" i="37"/>
  <c r="C47" i="37"/>
  <c r="M46" i="37"/>
  <c r="L46" i="37"/>
  <c r="K46" i="37"/>
  <c r="J46" i="37"/>
  <c r="M45" i="37"/>
  <c r="L45" i="37"/>
  <c r="K45" i="37"/>
  <c r="J45" i="37"/>
  <c r="H45" i="37"/>
  <c r="G45" i="37"/>
  <c r="F45" i="37"/>
  <c r="E45" i="37"/>
  <c r="D45" i="37"/>
  <c r="C45" i="37"/>
  <c r="M44" i="37"/>
  <c r="L44" i="37"/>
  <c r="K44" i="37"/>
  <c r="J44" i="37"/>
  <c r="M43" i="37"/>
  <c r="L43" i="37"/>
  <c r="K43" i="37"/>
  <c r="J43" i="37"/>
  <c r="H43" i="37"/>
  <c r="G43" i="37"/>
  <c r="F43" i="37"/>
  <c r="E43" i="37"/>
  <c r="D43" i="37"/>
  <c r="C43" i="37"/>
  <c r="M42" i="37"/>
  <c r="L42" i="37"/>
  <c r="K42" i="37"/>
  <c r="J42" i="37"/>
  <c r="M41" i="37"/>
  <c r="L41" i="37"/>
  <c r="K41" i="37"/>
  <c r="J41" i="37"/>
  <c r="H41" i="37"/>
  <c r="G41" i="37"/>
  <c r="F41" i="37"/>
  <c r="E41" i="37"/>
  <c r="D41" i="37"/>
  <c r="C41" i="37"/>
  <c r="M40" i="37"/>
  <c r="L40" i="37"/>
  <c r="K40" i="37"/>
  <c r="J40" i="37"/>
  <c r="M39" i="37"/>
  <c r="L39" i="37"/>
  <c r="K39" i="37"/>
  <c r="J39" i="37"/>
  <c r="H39" i="37"/>
  <c r="G39" i="37"/>
  <c r="F39" i="37"/>
  <c r="E39" i="37"/>
  <c r="D39" i="37"/>
  <c r="C39" i="37"/>
  <c r="M38" i="37"/>
  <c r="L38" i="37"/>
  <c r="K38" i="37"/>
  <c r="J38" i="37"/>
  <c r="M37" i="37"/>
  <c r="L37" i="37"/>
  <c r="K37" i="37"/>
  <c r="J37" i="37"/>
  <c r="H37" i="37"/>
  <c r="G37" i="37"/>
  <c r="F37" i="37"/>
  <c r="E37" i="37"/>
  <c r="D37" i="37"/>
  <c r="C37" i="37"/>
  <c r="M36" i="37"/>
  <c r="L36" i="37"/>
  <c r="K36" i="37"/>
  <c r="J36" i="37"/>
  <c r="M35" i="37"/>
  <c r="L35" i="37"/>
  <c r="K35" i="37"/>
  <c r="J35" i="37"/>
  <c r="H35" i="37"/>
  <c r="G35" i="37"/>
  <c r="F35" i="37"/>
  <c r="E35" i="37"/>
  <c r="D35" i="37"/>
  <c r="C35" i="37"/>
  <c r="M34" i="37"/>
  <c r="L34" i="37"/>
  <c r="K34" i="37"/>
  <c r="J34" i="37"/>
  <c r="M33" i="37"/>
  <c r="L33" i="37"/>
  <c r="K33" i="37"/>
  <c r="J33" i="37"/>
  <c r="H33" i="37"/>
  <c r="G33" i="37"/>
  <c r="F33" i="37"/>
  <c r="E33" i="37"/>
  <c r="D33" i="37"/>
  <c r="C33" i="37"/>
  <c r="M32" i="37"/>
  <c r="L32" i="37"/>
  <c r="K32" i="37"/>
  <c r="J32" i="37"/>
  <c r="M31" i="37"/>
  <c r="L31" i="37"/>
  <c r="K31" i="37"/>
  <c r="J31" i="37"/>
  <c r="H31" i="37"/>
  <c r="G31" i="37"/>
  <c r="F31" i="37"/>
  <c r="E31" i="37"/>
  <c r="D31" i="37"/>
  <c r="C31" i="37"/>
  <c r="M30" i="37"/>
  <c r="L30" i="37"/>
  <c r="K30" i="37"/>
  <c r="J30" i="37"/>
  <c r="M29" i="37"/>
  <c r="L29" i="37"/>
  <c r="K29" i="37"/>
  <c r="J29" i="37"/>
  <c r="H29" i="37"/>
  <c r="G29" i="37"/>
  <c r="F29" i="37"/>
  <c r="E29" i="37"/>
  <c r="D29" i="37"/>
  <c r="C29" i="37"/>
  <c r="M28" i="37"/>
  <c r="L28" i="37"/>
  <c r="K28" i="37"/>
  <c r="J28" i="37"/>
  <c r="M27" i="37"/>
  <c r="L27" i="37"/>
  <c r="K27" i="37"/>
  <c r="J27" i="37"/>
  <c r="H27" i="37"/>
  <c r="G27" i="37"/>
  <c r="F27" i="37"/>
  <c r="E27" i="37"/>
  <c r="D27" i="37"/>
  <c r="C27" i="37"/>
  <c r="M26" i="37"/>
  <c r="L26" i="37"/>
  <c r="K26" i="37"/>
  <c r="J26" i="37"/>
  <c r="M25" i="37"/>
  <c r="L25" i="37"/>
  <c r="K25" i="37"/>
  <c r="J25" i="37"/>
  <c r="H25" i="37"/>
  <c r="G25" i="37"/>
  <c r="F25" i="37"/>
  <c r="E25" i="37"/>
  <c r="D25" i="37"/>
  <c r="C25" i="37"/>
  <c r="M24" i="37"/>
  <c r="L24" i="37"/>
  <c r="K24" i="37"/>
  <c r="J24" i="37"/>
  <c r="M23" i="37"/>
  <c r="L23" i="37"/>
  <c r="K23" i="37"/>
  <c r="J23" i="37"/>
  <c r="H23" i="37"/>
  <c r="G23" i="37"/>
  <c r="F23" i="37"/>
  <c r="E23" i="37"/>
  <c r="D23" i="37"/>
  <c r="C23" i="37"/>
  <c r="M22" i="37"/>
  <c r="L22" i="37"/>
  <c r="K22" i="37"/>
  <c r="J22" i="37"/>
  <c r="M21" i="37"/>
  <c r="L21" i="37"/>
  <c r="K21" i="37"/>
  <c r="J21" i="37"/>
  <c r="H21" i="37"/>
  <c r="G21" i="37"/>
  <c r="F21" i="37"/>
  <c r="E21" i="37"/>
  <c r="D21" i="37"/>
  <c r="C21" i="37"/>
  <c r="M20" i="37"/>
  <c r="L20" i="37"/>
  <c r="K20" i="37"/>
  <c r="J20" i="37"/>
  <c r="M19" i="37"/>
  <c r="L19" i="37"/>
  <c r="K19" i="37"/>
  <c r="J19" i="37"/>
  <c r="H19" i="37"/>
  <c r="G19" i="37"/>
  <c r="F19" i="37"/>
  <c r="E19" i="37"/>
  <c r="D19" i="37"/>
  <c r="C19" i="37"/>
  <c r="M18" i="37"/>
  <c r="L18" i="37"/>
  <c r="K18" i="37"/>
  <c r="J18" i="37"/>
  <c r="M17" i="37"/>
  <c r="L17" i="37"/>
  <c r="K17" i="37"/>
  <c r="J17" i="37"/>
  <c r="H17" i="37"/>
  <c r="G17" i="37"/>
  <c r="F17" i="37"/>
  <c r="E17" i="37"/>
  <c r="D17" i="37"/>
  <c r="C17" i="37"/>
  <c r="M16" i="37"/>
  <c r="L16" i="37"/>
  <c r="K16" i="37"/>
  <c r="J16" i="37"/>
  <c r="M15" i="37"/>
  <c r="L15" i="37"/>
  <c r="K15" i="37"/>
  <c r="J15" i="37"/>
  <c r="H15" i="37"/>
  <c r="G15" i="37"/>
  <c r="F15" i="37"/>
  <c r="E15" i="37"/>
  <c r="D15" i="37"/>
  <c r="C15" i="37"/>
  <c r="M14" i="37"/>
  <c r="L14" i="37"/>
  <c r="K14" i="37"/>
  <c r="J14" i="37"/>
  <c r="M13" i="37"/>
  <c r="L13" i="37"/>
  <c r="K13" i="37"/>
  <c r="J13" i="37"/>
  <c r="H13" i="37"/>
  <c r="G13" i="37"/>
  <c r="F13" i="37"/>
  <c r="E13" i="37"/>
  <c r="D13" i="37"/>
  <c r="C13" i="37"/>
  <c r="H15" i="36"/>
  <c r="H17" i="36"/>
  <c r="H19" i="36"/>
  <c r="H21" i="36"/>
  <c r="H23" i="36"/>
  <c r="H25" i="36"/>
  <c r="H27" i="36"/>
  <c r="H29" i="36"/>
  <c r="H31" i="36"/>
  <c r="H33" i="36"/>
  <c r="H35" i="36"/>
  <c r="H37" i="36"/>
  <c r="H39" i="36"/>
  <c r="H41" i="36"/>
  <c r="H43" i="36"/>
  <c r="H45" i="36"/>
  <c r="H47" i="36"/>
  <c r="H49" i="36"/>
  <c r="H51" i="36"/>
  <c r="H53" i="36"/>
  <c r="H55" i="36"/>
  <c r="H57" i="36"/>
  <c r="H59" i="36"/>
  <c r="H61" i="36"/>
  <c r="H63" i="36"/>
  <c r="H65" i="36"/>
  <c r="H67" i="36"/>
  <c r="H69" i="36"/>
  <c r="H71" i="36"/>
  <c r="H73" i="36"/>
  <c r="H75" i="36"/>
  <c r="H77" i="36"/>
  <c r="H79" i="36"/>
  <c r="H81" i="36"/>
  <c r="H83" i="36"/>
  <c r="H85" i="36"/>
  <c r="H87" i="36"/>
  <c r="H89" i="36"/>
  <c r="H91" i="36"/>
  <c r="H93" i="36"/>
  <c r="H95" i="36"/>
  <c r="H97" i="36"/>
  <c r="H99" i="36"/>
  <c r="H101" i="36"/>
  <c r="H103" i="36"/>
  <c r="H105" i="36"/>
  <c r="H107" i="36"/>
  <c r="H109" i="36"/>
  <c r="H111" i="36"/>
  <c r="H113" i="36"/>
  <c r="H115" i="36"/>
  <c r="H117" i="36"/>
  <c r="H119" i="36"/>
  <c r="H121" i="36"/>
  <c r="H123" i="36"/>
  <c r="H125" i="36"/>
  <c r="H127" i="36"/>
  <c r="H129" i="36"/>
  <c r="H131" i="36"/>
  <c r="H133" i="36"/>
  <c r="H135" i="36"/>
  <c r="H137" i="36"/>
  <c r="H139" i="36"/>
  <c r="H141" i="36"/>
  <c r="H143" i="36"/>
  <c r="H145" i="36"/>
  <c r="H147" i="36"/>
  <c r="H149" i="36"/>
  <c r="H151" i="36"/>
  <c r="H153" i="36"/>
  <c r="H155" i="36"/>
  <c r="H157" i="36"/>
  <c r="H159" i="36"/>
  <c r="H161" i="36"/>
  <c r="H163" i="36"/>
  <c r="H165" i="36"/>
  <c r="H167" i="36"/>
  <c r="H169" i="36"/>
  <c r="H171" i="36"/>
  <c r="H173" i="36"/>
  <c r="H175" i="36"/>
  <c r="H177" i="36"/>
  <c r="H179" i="36"/>
  <c r="H181" i="36"/>
  <c r="H183" i="36"/>
  <c r="H185" i="36"/>
  <c r="H187" i="36"/>
  <c r="H189" i="36"/>
  <c r="H191" i="36"/>
  <c r="H193" i="36"/>
  <c r="H195" i="36"/>
  <c r="H197" i="36"/>
  <c r="H199" i="36"/>
  <c r="H201" i="36"/>
  <c r="H203" i="36"/>
  <c r="H205" i="36"/>
  <c r="H207" i="36"/>
  <c r="H209" i="36"/>
  <c r="H211" i="36"/>
  <c r="H213" i="36"/>
  <c r="H215" i="36"/>
  <c r="H217" i="36"/>
  <c r="H219" i="36"/>
  <c r="H221" i="36"/>
  <c r="H223" i="36"/>
  <c r="H225" i="36"/>
  <c r="H227" i="36"/>
  <c r="H229" i="36"/>
  <c r="H231" i="36"/>
  <c r="H233" i="36"/>
  <c r="H235" i="36"/>
  <c r="H237" i="36"/>
  <c r="H239" i="36"/>
  <c r="H241" i="36"/>
  <c r="H243" i="36"/>
  <c r="H245" i="36"/>
  <c r="H247" i="36"/>
  <c r="H249" i="36"/>
  <c r="H251" i="36"/>
  <c r="H253" i="36"/>
  <c r="H255" i="36"/>
  <c r="H257" i="36"/>
  <c r="H259" i="36"/>
  <c r="H261" i="36"/>
  <c r="H263" i="36"/>
  <c r="H265" i="36"/>
  <c r="H267" i="36"/>
  <c r="H269" i="36"/>
  <c r="H271" i="36"/>
  <c r="H273" i="36"/>
  <c r="H275" i="36"/>
  <c r="H277" i="36"/>
  <c r="H279" i="36"/>
  <c r="H281" i="36"/>
  <c r="H283" i="36"/>
  <c r="H285" i="36"/>
  <c r="H287" i="36"/>
  <c r="H289" i="36"/>
  <c r="H291" i="36"/>
  <c r="H293" i="36"/>
  <c r="H295" i="36"/>
  <c r="H297" i="36"/>
  <c r="H299" i="36"/>
  <c r="H301" i="36"/>
  <c r="H303" i="36"/>
  <c r="H305" i="36"/>
  <c r="H307" i="36"/>
  <c r="H309" i="36"/>
  <c r="H311" i="36"/>
  <c r="H313" i="36"/>
  <c r="H315" i="36"/>
  <c r="H317" i="36"/>
  <c r="H319" i="36"/>
  <c r="H321" i="36"/>
  <c r="H323" i="36"/>
  <c r="H325" i="36"/>
  <c r="H327" i="36"/>
  <c r="H329" i="36"/>
  <c r="H331" i="36"/>
  <c r="H333" i="36"/>
  <c r="H335" i="36"/>
  <c r="H337" i="36"/>
  <c r="H339" i="36"/>
  <c r="H341" i="36"/>
  <c r="H343" i="36"/>
  <c r="H345" i="36"/>
  <c r="H347" i="36"/>
  <c r="H349" i="36"/>
  <c r="H351" i="36"/>
  <c r="H353" i="36"/>
  <c r="H355" i="36"/>
  <c r="H357" i="36"/>
  <c r="H359" i="36"/>
  <c r="H361" i="36"/>
  <c r="H363" i="36"/>
  <c r="H365" i="36"/>
  <c r="H367" i="36"/>
  <c r="H369" i="36"/>
  <c r="H371" i="36"/>
  <c r="H373" i="36"/>
  <c r="H375" i="36"/>
  <c r="H377" i="36"/>
  <c r="H379" i="36"/>
  <c r="H381" i="36"/>
  <c r="H383" i="36"/>
  <c r="H385" i="36"/>
  <c r="H387" i="36"/>
  <c r="H389" i="36"/>
  <c r="H391" i="36"/>
  <c r="H393" i="36"/>
  <c r="H395" i="36"/>
  <c r="H397" i="36"/>
  <c r="H399" i="36"/>
  <c r="H401" i="36"/>
  <c r="H403" i="36"/>
  <c r="H405" i="36"/>
  <c r="H407" i="36"/>
  <c r="H409" i="36"/>
  <c r="H411" i="36"/>
  <c r="H413" i="36"/>
  <c r="H415" i="36"/>
  <c r="H417" i="36"/>
  <c r="H419" i="36"/>
  <c r="H421" i="36"/>
  <c r="H423" i="36"/>
  <c r="H425" i="36"/>
  <c r="H427" i="36"/>
  <c r="H429" i="36"/>
  <c r="H431" i="36"/>
  <c r="H433" i="36"/>
  <c r="H435" i="36"/>
  <c r="H437" i="36"/>
  <c r="H439" i="36"/>
  <c r="H441" i="36"/>
  <c r="H443" i="36"/>
  <c r="H445" i="36"/>
  <c r="H447" i="36"/>
  <c r="H449" i="36"/>
  <c r="H451" i="36"/>
  <c r="H453" i="36"/>
  <c r="H455" i="36"/>
  <c r="H457" i="36"/>
  <c r="H459" i="36"/>
  <c r="H461" i="36"/>
  <c r="H463" i="36"/>
  <c r="H465" i="36"/>
  <c r="H467" i="36"/>
  <c r="H469" i="36"/>
  <c r="H471" i="36"/>
  <c r="H473" i="36"/>
  <c r="J14" i="36"/>
  <c r="K14" i="36"/>
  <c r="L14" i="36"/>
  <c r="M14" i="36"/>
  <c r="J15" i="36"/>
  <c r="K15" i="36"/>
  <c r="L15" i="36"/>
  <c r="M15" i="36"/>
  <c r="J16" i="36"/>
  <c r="K16" i="36"/>
  <c r="L16" i="36"/>
  <c r="M16" i="36"/>
  <c r="J17" i="36"/>
  <c r="K17" i="36"/>
  <c r="L17" i="36"/>
  <c r="M17" i="36"/>
  <c r="J18" i="36"/>
  <c r="K18" i="36"/>
  <c r="L18" i="36"/>
  <c r="M18" i="36"/>
  <c r="J19" i="36"/>
  <c r="K19" i="36"/>
  <c r="L19" i="36"/>
  <c r="M19" i="36"/>
  <c r="J20" i="36"/>
  <c r="K20" i="36"/>
  <c r="L20" i="36"/>
  <c r="M20" i="36"/>
  <c r="J21" i="36"/>
  <c r="K21" i="36"/>
  <c r="L21" i="36"/>
  <c r="M21" i="36"/>
  <c r="J22" i="36"/>
  <c r="K22" i="36"/>
  <c r="L22" i="36"/>
  <c r="M22" i="36"/>
  <c r="J23" i="36"/>
  <c r="K23" i="36"/>
  <c r="L23" i="36"/>
  <c r="M23" i="36"/>
  <c r="J24" i="36"/>
  <c r="K24" i="36"/>
  <c r="L24" i="36"/>
  <c r="M24" i="36"/>
  <c r="J25" i="36"/>
  <c r="K25" i="36"/>
  <c r="L25" i="36"/>
  <c r="M25" i="36"/>
  <c r="J26" i="36"/>
  <c r="K26" i="36"/>
  <c r="L26" i="36"/>
  <c r="M26" i="36"/>
  <c r="J27" i="36"/>
  <c r="K27" i="36"/>
  <c r="L27" i="36"/>
  <c r="M27" i="36"/>
  <c r="J28" i="36"/>
  <c r="K28" i="36"/>
  <c r="L28" i="36"/>
  <c r="M28" i="36"/>
  <c r="J29" i="36"/>
  <c r="K29" i="36"/>
  <c r="L29" i="36"/>
  <c r="M29" i="36"/>
  <c r="J30" i="36"/>
  <c r="K30" i="36"/>
  <c r="L30" i="36"/>
  <c r="M30" i="36"/>
  <c r="J31" i="36"/>
  <c r="K31" i="36"/>
  <c r="L31" i="36"/>
  <c r="M31" i="36"/>
  <c r="J32" i="36"/>
  <c r="K32" i="36"/>
  <c r="L32" i="36"/>
  <c r="M32" i="36"/>
  <c r="J33" i="36"/>
  <c r="K33" i="36"/>
  <c r="L33" i="36"/>
  <c r="M33" i="36"/>
  <c r="J34" i="36"/>
  <c r="K34" i="36"/>
  <c r="L34" i="36"/>
  <c r="M34" i="36"/>
  <c r="J35" i="36"/>
  <c r="K35" i="36"/>
  <c r="L35" i="36"/>
  <c r="M35" i="36"/>
  <c r="J36" i="36"/>
  <c r="K36" i="36"/>
  <c r="L36" i="36"/>
  <c r="M36" i="36"/>
  <c r="J37" i="36"/>
  <c r="K37" i="36"/>
  <c r="L37" i="36"/>
  <c r="M37" i="36"/>
  <c r="J38" i="36"/>
  <c r="K38" i="36"/>
  <c r="L38" i="36"/>
  <c r="M38" i="36"/>
  <c r="J39" i="36"/>
  <c r="K39" i="36"/>
  <c r="L39" i="36"/>
  <c r="M39" i="36"/>
  <c r="J40" i="36"/>
  <c r="K40" i="36"/>
  <c r="L40" i="36"/>
  <c r="M40" i="36"/>
  <c r="J41" i="36"/>
  <c r="K41" i="36"/>
  <c r="L41" i="36"/>
  <c r="M41" i="36"/>
  <c r="J42" i="36"/>
  <c r="K42" i="36"/>
  <c r="L42" i="36"/>
  <c r="M42" i="36"/>
  <c r="J43" i="36"/>
  <c r="K43" i="36"/>
  <c r="L43" i="36"/>
  <c r="M43" i="36"/>
  <c r="J44" i="36"/>
  <c r="K44" i="36"/>
  <c r="L44" i="36"/>
  <c r="M44" i="36"/>
  <c r="J45" i="36"/>
  <c r="K45" i="36"/>
  <c r="L45" i="36"/>
  <c r="M45" i="36"/>
  <c r="J46" i="36"/>
  <c r="K46" i="36"/>
  <c r="L46" i="36"/>
  <c r="M46" i="36"/>
  <c r="J47" i="36"/>
  <c r="K47" i="36"/>
  <c r="L47" i="36"/>
  <c r="M47" i="36"/>
  <c r="J48" i="36"/>
  <c r="K48" i="36"/>
  <c r="L48" i="36"/>
  <c r="M48" i="36"/>
  <c r="J49" i="36"/>
  <c r="K49" i="36"/>
  <c r="L49" i="36"/>
  <c r="M49" i="36"/>
  <c r="J50" i="36"/>
  <c r="K50" i="36"/>
  <c r="L50" i="36"/>
  <c r="M50" i="36"/>
  <c r="J51" i="36"/>
  <c r="K51" i="36"/>
  <c r="L51" i="36"/>
  <c r="M51" i="36"/>
  <c r="J52" i="36"/>
  <c r="K52" i="36"/>
  <c r="L52" i="36"/>
  <c r="M52" i="36"/>
  <c r="J53" i="36"/>
  <c r="K53" i="36"/>
  <c r="L53" i="36"/>
  <c r="M53" i="36"/>
  <c r="J54" i="36"/>
  <c r="K54" i="36"/>
  <c r="L54" i="36"/>
  <c r="M54" i="36"/>
  <c r="J55" i="36"/>
  <c r="K55" i="36"/>
  <c r="L55" i="36"/>
  <c r="M55" i="36"/>
  <c r="J56" i="36"/>
  <c r="K56" i="36"/>
  <c r="L56" i="36"/>
  <c r="M56" i="36"/>
  <c r="J57" i="36"/>
  <c r="K57" i="36"/>
  <c r="L57" i="36"/>
  <c r="M57" i="36"/>
  <c r="J58" i="36"/>
  <c r="K58" i="36"/>
  <c r="L58" i="36"/>
  <c r="M58" i="36"/>
  <c r="J59" i="36"/>
  <c r="K59" i="36"/>
  <c r="L59" i="36"/>
  <c r="M59" i="36"/>
  <c r="J60" i="36"/>
  <c r="K60" i="36"/>
  <c r="L60" i="36"/>
  <c r="M60" i="36"/>
  <c r="J61" i="36"/>
  <c r="K61" i="36"/>
  <c r="L61" i="36"/>
  <c r="M61" i="36"/>
  <c r="J62" i="36"/>
  <c r="K62" i="36"/>
  <c r="L62" i="36"/>
  <c r="M62" i="36"/>
  <c r="J63" i="36"/>
  <c r="K63" i="36"/>
  <c r="L63" i="36"/>
  <c r="M63" i="36"/>
  <c r="J64" i="36"/>
  <c r="K64" i="36"/>
  <c r="L64" i="36"/>
  <c r="M64" i="36"/>
  <c r="J65" i="36"/>
  <c r="K65" i="36"/>
  <c r="L65" i="36"/>
  <c r="M65" i="36"/>
  <c r="J66" i="36"/>
  <c r="K66" i="36"/>
  <c r="L66" i="36"/>
  <c r="M66" i="36"/>
  <c r="J67" i="36"/>
  <c r="K67" i="36"/>
  <c r="L67" i="36"/>
  <c r="M67" i="36"/>
  <c r="J68" i="36"/>
  <c r="K68" i="36"/>
  <c r="L68" i="36"/>
  <c r="M68" i="36"/>
  <c r="J69" i="36"/>
  <c r="K69" i="36"/>
  <c r="L69" i="36"/>
  <c r="M69" i="36"/>
  <c r="J70" i="36"/>
  <c r="K70" i="36"/>
  <c r="L70" i="36"/>
  <c r="M70" i="36"/>
  <c r="J71" i="36"/>
  <c r="K71" i="36"/>
  <c r="L71" i="36"/>
  <c r="M71" i="36"/>
  <c r="J72" i="36"/>
  <c r="K72" i="36"/>
  <c r="L72" i="36"/>
  <c r="M72" i="36"/>
  <c r="J73" i="36"/>
  <c r="K73" i="36"/>
  <c r="L73" i="36"/>
  <c r="M73" i="36"/>
  <c r="J74" i="36"/>
  <c r="K74" i="36"/>
  <c r="L74" i="36"/>
  <c r="M74" i="36"/>
  <c r="J75" i="36"/>
  <c r="K75" i="36"/>
  <c r="L75" i="36"/>
  <c r="M75" i="36"/>
  <c r="J76" i="36"/>
  <c r="K76" i="36"/>
  <c r="L76" i="36"/>
  <c r="M76" i="36"/>
  <c r="J77" i="36"/>
  <c r="K77" i="36"/>
  <c r="L77" i="36"/>
  <c r="M77" i="36"/>
  <c r="J78" i="36"/>
  <c r="K78" i="36"/>
  <c r="L78" i="36"/>
  <c r="M78" i="36"/>
  <c r="J79" i="36"/>
  <c r="K79" i="36"/>
  <c r="L79" i="36"/>
  <c r="M79" i="36"/>
  <c r="J80" i="36"/>
  <c r="K80" i="36"/>
  <c r="L80" i="36"/>
  <c r="M80" i="36"/>
  <c r="J81" i="36"/>
  <c r="K81" i="36"/>
  <c r="L81" i="36"/>
  <c r="M81" i="36"/>
  <c r="J82" i="36"/>
  <c r="K82" i="36"/>
  <c r="L82" i="36"/>
  <c r="M82" i="36"/>
  <c r="J83" i="36"/>
  <c r="K83" i="36"/>
  <c r="L83" i="36"/>
  <c r="M83" i="36"/>
  <c r="J84" i="36"/>
  <c r="K84" i="36"/>
  <c r="L84" i="36"/>
  <c r="M84" i="36"/>
  <c r="J85" i="36"/>
  <c r="K85" i="36"/>
  <c r="L85" i="36"/>
  <c r="M85" i="36"/>
  <c r="J86" i="36"/>
  <c r="K86" i="36"/>
  <c r="L86" i="36"/>
  <c r="M86" i="36"/>
  <c r="J87" i="36"/>
  <c r="K87" i="36"/>
  <c r="L87" i="36"/>
  <c r="M87" i="36"/>
  <c r="J88" i="36"/>
  <c r="K88" i="36"/>
  <c r="L88" i="36"/>
  <c r="M88" i="36"/>
  <c r="J89" i="36"/>
  <c r="K89" i="36"/>
  <c r="L89" i="36"/>
  <c r="M89" i="36"/>
  <c r="J90" i="36"/>
  <c r="K90" i="36"/>
  <c r="L90" i="36"/>
  <c r="M90" i="36"/>
  <c r="J91" i="36"/>
  <c r="K91" i="36"/>
  <c r="L91" i="36"/>
  <c r="M91" i="36"/>
  <c r="J92" i="36"/>
  <c r="K92" i="36"/>
  <c r="L92" i="36"/>
  <c r="M92" i="36"/>
  <c r="J93" i="36"/>
  <c r="K93" i="36"/>
  <c r="L93" i="36"/>
  <c r="M93" i="36"/>
  <c r="J94" i="36"/>
  <c r="K94" i="36"/>
  <c r="L94" i="36"/>
  <c r="M94" i="36"/>
  <c r="J95" i="36"/>
  <c r="K95" i="36"/>
  <c r="L95" i="36"/>
  <c r="M95" i="36"/>
  <c r="J96" i="36"/>
  <c r="K96" i="36"/>
  <c r="L96" i="36"/>
  <c r="M96" i="36"/>
  <c r="J97" i="36"/>
  <c r="K97" i="36"/>
  <c r="L97" i="36"/>
  <c r="M97" i="36"/>
  <c r="J98" i="36"/>
  <c r="K98" i="36"/>
  <c r="L98" i="36"/>
  <c r="M98" i="36"/>
  <c r="J99" i="36"/>
  <c r="K99" i="36"/>
  <c r="L99" i="36"/>
  <c r="M99" i="36"/>
  <c r="J100" i="36"/>
  <c r="K100" i="36"/>
  <c r="L100" i="36"/>
  <c r="M100" i="36"/>
  <c r="J101" i="36"/>
  <c r="K101" i="36"/>
  <c r="L101" i="36"/>
  <c r="M101" i="36"/>
  <c r="J102" i="36"/>
  <c r="K102" i="36"/>
  <c r="L102" i="36"/>
  <c r="M102" i="36"/>
  <c r="J103" i="36"/>
  <c r="K103" i="36"/>
  <c r="L103" i="36"/>
  <c r="M103" i="36"/>
  <c r="J104" i="36"/>
  <c r="K104" i="36"/>
  <c r="L104" i="36"/>
  <c r="M104" i="36"/>
  <c r="J105" i="36"/>
  <c r="K105" i="36"/>
  <c r="L105" i="36"/>
  <c r="M105" i="36"/>
  <c r="J106" i="36"/>
  <c r="K106" i="36"/>
  <c r="L106" i="36"/>
  <c r="M106" i="36"/>
  <c r="J107" i="36"/>
  <c r="K107" i="36"/>
  <c r="L107" i="36"/>
  <c r="M107" i="36"/>
  <c r="J108" i="36"/>
  <c r="K108" i="36"/>
  <c r="L108" i="36"/>
  <c r="M108" i="36"/>
  <c r="J109" i="36"/>
  <c r="K109" i="36"/>
  <c r="L109" i="36"/>
  <c r="M109" i="36"/>
  <c r="J110" i="36"/>
  <c r="K110" i="36"/>
  <c r="L110" i="36"/>
  <c r="M110" i="36"/>
  <c r="J111" i="36"/>
  <c r="K111" i="36"/>
  <c r="L111" i="36"/>
  <c r="M111" i="36"/>
  <c r="J112" i="36"/>
  <c r="K112" i="36"/>
  <c r="L112" i="36"/>
  <c r="M112" i="36"/>
  <c r="J113" i="36"/>
  <c r="K113" i="36"/>
  <c r="L113" i="36"/>
  <c r="M113" i="36"/>
  <c r="J114" i="36"/>
  <c r="K114" i="36"/>
  <c r="L114" i="36"/>
  <c r="M114" i="36"/>
  <c r="J115" i="36"/>
  <c r="K115" i="36"/>
  <c r="L115" i="36"/>
  <c r="M115" i="36"/>
  <c r="J116" i="36"/>
  <c r="K116" i="36"/>
  <c r="L116" i="36"/>
  <c r="M116" i="36"/>
  <c r="J117" i="36"/>
  <c r="K117" i="36"/>
  <c r="L117" i="36"/>
  <c r="M117" i="36"/>
  <c r="J118" i="36"/>
  <c r="K118" i="36"/>
  <c r="L118" i="36"/>
  <c r="M118" i="36"/>
  <c r="J119" i="36"/>
  <c r="K119" i="36"/>
  <c r="L119" i="36"/>
  <c r="M119" i="36"/>
  <c r="J120" i="36"/>
  <c r="K120" i="36"/>
  <c r="L120" i="36"/>
  <c r="M120" i="36"/>
  <c r="J121" i="36"/>
  <c r="K121" i="36"/>
  <c r="L121" i="36"/>
  <c r="M121" i="36"/>
  <c r="J122" i="36"/>
  <c r="K122" i="36"/>
  <c r="L122" i="36"/>
  <c r="M122" i="36"/>
  <c r="J123" i="36"/>
  <c r="K123" i="36"/>
  <c r="L123" i="36"/>
  <c r="M123" i="36"/>
  <c r="J124" i="36"/>
  <c r="K124" i="36"/>
  <c r="L124" i="36"/>
  <c r="M124" i="36"/>
  <c r="J125" i="36"/>
  <c r="K125" i="36"/>
  <c r="L125" i="36"/>
  <c r="M125" i="36"/>
  <c r="J126" i="36"/>
  <c r="K126" i="36"/>
  <c r="L126" i="36"/>
  <c r="M126" i="36"/>
  <c r="J127" i="36"/>
  <c r="K127" i="36"/>
  <c r="L127" i="36"/>
  <c r="M127" i="36"/>
  <c r="J128" i="36"/>
  <c r="K128" i="36"/>
  <c r="L128" i="36"/>
  <c r="M128" i="36"/>
  <c r="J129" i="36"/>
  <c r="K129" i="36"/>
  <c r="L129" i="36"/>
  <c r="M129" i="36"/>
  <c r="J130" i="36"/>
  <c r="K130" i="36"/>
  <c r="L130" i="36"/>
  <c r="M130" i="36"/>
  <c r="J131" i="36"/>
  <c r="K131" i="36"/>
  <c r="L131" i="36"/>
  <c r="M131" i="36"/>
  <c r="J132" i="36"/>
  <c r="K132" i="36"/>
  <c r="L132" i="36"/>
  <c r="M132" i="36"/>
  <c r="J133" i="36"/>
  <c r="K133" i="36"/>
  <c r="L133" i="36"/>
  <c r="M133" i="36"/>
  <c r="J134" i="36"/>
  <c r="K134" i="36"/>
  <c r="L134" i="36"/>
  <c r="M134" i="36"/>
  <c r="J135" i="36"/>
  <c r="K135" i="36"/>
  <c r="L135" i="36"/>
  <c r="M135" i="36"/>
  <c r="J136" i="36"/>
  <c r="K136" i="36"/>
  <c r="L136" i="36"/>
  <c r="M136" i="36"/>
  <c r="J137" i="36"/>
  <c r="K137" i="36"/>
  <c r="L137" i="36"/>
  <c r="M137" i="36"/>
  <c r="J138" i="36"/>
  <c r="K138" i="36"/>
  <c r="L138" i="36"/>
  <c r="M138" i="36"/>
  <c r="J139" i="36"/>
  <c r="K139" i="36"/>
  <c r="L139" i="36"/>
  <c r="M139" i="36"/>
  <c r="J140" i="36"/>
  <c r="K140" i="36"/>
  <c r="L140" i="36"/>
  <c r="M140" i="36"/>
  <c r="J141" i="36"/>
  <c r="K141" i="36"/>
  <c r="L141" i="36"/>
  <c r="M141" i="36"/>
  <c r="J142" i="36"/>
  <c r="K142" i="36"/>
  <c r="L142" i="36"/>
  <c r="M142" i="36"/>
  <c r="J143" i="36"/>
  <c r="K143" i="36"/>
  <c r="L143" i="36"/>
  <c r="M143" i="36"/>
  <c r="J144" i="36"/>
  <c r="K144" i="36"/>
  <c r="L144" i="36"/>
  <c r="M144" i="36"/>
  <c r="J145" i="36"/>
  <c r="K145" i="36"/>
  <c r="L145" i="36"/>
  <c r="M145" i="36"/>
  <c r="J146" i="36"/>
  <c r="K146" i="36"/>
  <c r="L146" i="36"/>
  <c r="M146" i="36"/>
  <c r="J147" i="36"/>
  <c r="K147" i="36"/>
  <c r="L147" i="36"/>
  <c r="M147" i="36"/>
  <c r="J148" i="36"/>
  <c r="K148" i="36"/>
  <c r="L148" i="36"/>
  <c r="M148" i="36"/>
  <c r="J149" i="36"/>
  <c r="K149" i="36"/>
  <c r="L149" i="36"/>
  <c r="M149" i="36"/>
  <c r="J150" i="36"/>
  <c r="K150" i="36"/>
  <c r="L150" i="36"/>
  <c r="M150" i="36"/>
  <c r="J151" i="36"/>
  <c r="K151" i="36"/>
  <c r="L151" i="36"/>
  <c r="M151" i="36"/>
  <c r="J152" i="36"/>
  <c r="K152" i="36"/>
  <c r="L152" i="36"/>
  <c r="M152" i="36"/>
  <c r="J153" i="36"/>
  <c r="K153" i="36"/>
  <c r="L153" i="36"/>
  <c r="M153" i="36"/>
  <c r="J154" i="36"/>
  <c r="K154" i="36"/>
  <c r="L154" i="36"/>
  <c r="M154" i="36"/>
  <c r="J155" i="36"/>
  <c r="K155" i="36"/>
  <c r="L155" i="36"/>
  <c r="M155" i="36"/>
  <c r="J156" i="36"/>
  <c r="K156" i="36"/>
  <c r="L156" i="36"/>
  <c r="M156" i="36"/>
  <c r="J157" i="36"/>
  <c r="K157" i="36"/>
  <c r="L157" i="36"/>
  <c r="M157" i="36"/>
  <c r="J158" i="36"/>
  <c r="K158" i="36"/>
  <c r="L158" i="36"/>
  <c r="M158" i="36"/>
  <c r="J159" i="36"/>
  <c r="K159" i="36"/>
  <c r="L159" i="36"/>
  <c r="M159" i="36"/>
  <c r="J160" i="36"/>
  <c r="K160" i="36"/>
  <c r="L160" i="36"/>
  <c r="M160" i="36"/>
  <c r="J161" i="36"/>
  <c r="K161" i="36"/>
  <c r="L161" i="36"/>
  <c r="M161" i="36"/>
  <c r="J162" i="36"/>
  <c r="K162" i="36"/>
  <c r="L162" i="36"/>
  <c r="M162" i="36"/>
  <c r="J163" i="36"/>
  <c r="K163" i="36"/>
  <c r="L163" i="36"/>
  <c r="M163" i="36"/>
  <c r="J164" i="36"/>
  <c r="K164" i="36"/>
  <c r="L164" i="36"/>
  <c r="M164" i="36"/>
  <c r="J165" i="36"/>
  <c r="K165" i="36"/>
  <c r="L165" i="36"/>
  <c r="M165" i="36"/>
  <c r="J166" i="36"/>
  <c r="K166" i="36"/>
  <c r="L166" i="36"/>
  <c r="M166" i="36"/>
  <c r="J167" i="36"/>
  <c r="K167" i="36"/>
  <c r="L167" i="36"/>
  <c r="M167" i="36"/>
  <c r="J168" i="36"/>
  <c r="K168" i="36"/>
  <c r="L168" i="36"/>
  <c r="M168" i="36"/>
  <c r="J169" i="36"/>
  <c r="K169" i="36"/>
  <c r="L169" i="36"/>
  <c r="M169" i="36"/>
  <c r="J170" i="36"/>
  <c r="K170" i="36"/>
  <c r="L170" i="36"/>
  <c r="M170" i="36"/>
  <c r="J171" i="36"/>
  <c r="K171" i="36"/>
  <c r="L171" i="36"/>
  <c r="M171" i="36"/>
  <c r="J172" i="36"/>
  <c r="K172" i="36"/>
  <c r="L172" i="36"/>
  <c r="M172" i="36"/>
  <c r="J173" i="36"/>
  <c r="K173" i="36"/>
  <c r="L173" i="36"/>
  <c r="M173" i="36"/>
  <c r="J174" i="36"/>
  <c r="K174" i="36"/>
  <c r="L174" i="36"/>
  <c r="M174" i="36"/>
  <c r="J175" i="36"/>
  <c r="K175" i="36"/>
  <c r="L175" i="36"/>
  <c r="M175" i="36"/>
  <c r="J176" i="36"/>
  <c r="K176" i="36"/>
  <c r="L176" i="36"/>
  <c r="M176" i="36"/>
  <c r="J177" i="36"/>
  <c r="K177" i="36"/>
  <c r="L177" i="36"/>
  <c r="M177" i="36"/>
  <c r="J178" i="36"/>
  <c r="K178" i="36"/>
  <c r="L178" i="36"/>
  <c r="M178" i="36"/>
  <c r="J179" i="36"/>
  <c r="K179" i="36"/>
  <c r="L179" i="36"/>
  <c r="M179" i="36"/>
  <c r="J180" i="36"/>
  <c r="K180" i="36"/>
  <c r="L180" i="36"/>
  <c r="M180" i="36"/>
  <c r="J181" i="36"/>
  <c r="K181" i="36"/>
  <c r="L181" i="36"/>
  <c r="M181" i="36"/>
  <c r="J182" i="36"/>
  <c r="K182" i="36"/>
  <c r="L182" i="36"/>
  <c r="M182" i="36"/>
  <c r="J183" i="36"/>
  <c r="K183" i="36"/>
  <c r="L183" i="36"/>
  <c r="M183" i="36"/>
  <c r="J184" i="36"/>
  <c r="K184" i="36"/>
  <c r="L184" i="36"/>
  <c r="M184" i="36"/>
  <c r="J185" i="36"/>
  <c r="K185" i="36"/>
  <c r="L185" i="36"/>
  <c r="M185" i="36"/>
  <c r="J186" i="36"/>
  <c r="K186" i="36"/>
  <c r="L186" i="36"/>
  <c r="M186" i="36"/>
  <c r="J187" i="36"/>
  <c r="K187" i="36"/>
  <c r="L187" i="36"/>
  <c r="M187" i="36"/>
  <c r="J188" i="36"/>
  <c r="K188" i="36"/>
  <c r="L188" i="36"/>
  <c r="M188" i="36"/>
  <c r="J189" i="36"/>
  <c r="K189" i="36"/>
  <c r="L189" i="36"/>
  <c r="M189" i="36"/>
  <c r="J190" i="36"/>
  <c r="K190" i="36"/>
  <c r="L190" i="36"/>
  <c r="M190" i="36"/>
  <c r="J191" i="36"/>
  <c r="K191" i="36"/>
  <c r="L191" i="36"/>
  <c r="M191" i="36"/>
  <c r="J192" i="36"/>
  <c r="K192" i="36"/>
  <c r="L192" i="36"/>
  <c r="M192" i="36"/>
  <c r="J193" i="36"/>
  <c r="K193" i="36"/>
  <c r="L193" i="36"/>
  <c r="M193" i="36"/>
  <c r="J194" i="36"/>
  <c r="K194" i="36"/>
  <c r="L194" i="36"/>
  <c r="M194" i="36"/>
  <c r="J195" i="36"/>
  <c r="K195" i="36"/>
  <c r="L195" i="36"/>
  <c r="M195" i="36"/>
  <c r="J196" i="36"/>
  <c r="K196" i="36"/>
  <c r="L196" i="36"/>
  <c r="M196" i="36"/>
  <c r="J197" i="36"/>
  <c r="K197" i="36"/>
  <c r="L197" i="36"/>
  <c r="M197" i="36"/>
  <c r="J198" i="36"/>
  <c r="K198" i="36"/>
  <c r="L198" i="36"/>
  <c r="M198" i="36"/>
  <c r="J199" i="36"/>
  <c r="K199" i="36"/>
  <c r="L199" i="36"/>
  <c r="M199" i="36"/>
  <c r="J200" i="36"/>
  <c r="K200" i="36"/>
  <c r="L200" i="36"/>
  <c r="M200" i="36"/>
  <c r="J201" i="36"/>
  <c r="K201" i="36"/>
  <c r="L201" i="36"/>
  <c r="M201" i="36"/>
  <c r="J202" i="36"/>
  <c r="K202" i="36"/>
  <c r="L202" i="36"/>
  <c r="M202" i="36"/>
  <c r="J203" i="36"/>
  <c r="K203" i="36"/>
  <c r="L203" i="36"/>
  <c r="M203" i="36"/>
  <c r="J204" i="36"/>
  <c r="K204" i="36"/>
  <c r="L204" i="36"/>
  <c r="M204" i="36"/>
  <c r="J205" i="36"/>
  <c r="K205" i="36"/>
  <c r="L205" i="36"/>
  <c r="M205" i="36"/>
  <c r="J206" i="36"/>
  <c r="K206" i="36"/>
  <c r="L206" i="36"/>
  <c r="M206" i="36"/>
  <c r="J207" i="36"/>
  <c r="K207" i="36"/>
  <c r="L207" i="36"/>
  <c r="M207" i="36"/>
  <c r="J208" i="36"/>
  <c r="K208" i="36"/>
  <c r="L208" i="36"/>
  <c r="M208" i="36"/>
  <c r="J209" i="36"/>
  <c r="K209" i="36"/>
  <c r="L209" i="36"/>
  <c r="M209" i="36"/>
  <c r="J210" i="36"/>
  <c r="K210" i="36"/>
  <c r="L210" i="36"/>
  <c r="M210" i="36"/>
  <c r="J211" i="36"/>
  <c r="K211" i="36"/>
  <c r="L211" i="36"/>
  <c r="M211" i="36"/>
  <c r="J212" i="36"/>
  <c r="K212" i="36"/>
  <c r="L212" i="36"/>
  <c r="M212" i="36"/>
  <c r="J213" i="36"/>
  <c r="K213" i="36"/>
  <c r="L213" i="36"/>
  <c r="M213" i="36"/>
  <c r="J214" i="36"/>
  <c r="K214" i="36"/>
  <c r="L214" i="36"/>
  <c r="M214" i="36"/>
  <c r="J215" i="36"/>
  <c r="K215" i="36"/>
  <c r="L215" i="36"/>
  <c r="M215" i="36"/>
  <c r="J216" i="36"/>
  <c r="K216" i="36"/>
  <c r="L216" i="36"/>
  <c r="M216" i="36"/>
  <c r="J217" i="36"/>
  <c r="K217" i="36"/>
  <c r="L217" i="36"/>
  <c r="M217" i="36"/>
  <c r="J218" i="36"/>
  <c r="K218" i="36"/>
  <c r="L218" i="36"/>
  <c r="M218" i="36"/>
  <c r="J219" i="36"/>
  <c r="K219" i="36"/>
  <c r="L219" i="36"/>
  <c r="M219" i="36"/>
  <c r="J220" i="36"/>
  <c r="K220" i="36"/>
  <c r="L220" i="36"/>
  <c r="M220" i="36"/>
  <c r="J221" i="36"/>
  <c r="K221" i="36"/>
  <c r="L221" i="36"/>
  <c r="M221" i="36"/>
  <c r="J222" i="36"/>
  <c r="K222" i="36"/>
  <c r="L222" i="36"/>
  <c r="M222" i="36"/>
  <c r="J223" i="36"/>
  <c r="K223" i="36"/>
  <c r="L223" i="36"/>
  <c r="M223" i="36"/>
  <c r="J224" i="36"/>
  <c r="K224" i="36"/>
  <c r="L224" i="36"/>
  <c r="M224" i="36"/>
  <c r="J225" i="36"/>
  <c r="K225" i="36"/>
  <c r="L225" i="36"/>
  <c r="M225" i="36"/>
  <c r="J226" i="36"/>
  <c r="K226" i="36"/>
  <c r="L226" i="36"/>
  <c r="M226" i="36"/>
  <c r="J227" i="36"/>
  <c r="K227" i="36"/>
  <c r="L227" i="36"/>
  <c r="M227" i="36"/>
  <c r="J228" i="36"/>
  <c r="K228" i="36"/>
  <c r="L228" i="36"/>
  <c r="M228" i="36"/>
  <c r="J229" i="36"/>
  <c r="K229" i="36"/>
  <c r="L229" i="36"/>
  <c r="M229" i="36"/>
  <c r="J230" i="36"/>
  <c r="K230" i="36"/>
  <c r="L230" i="36"/>
  <c r="M230" i="36"/>
  <c r="J231" i="36"/>
  <c r="K231" i="36"/>
  <c r="L231" i="36"/>
  <c r="M231" i="36"/>
  <c r="J232" i="36"/>
  <c r="K232" i="36"/>
  <c r="L232" i="36"/>
  <c r="M232" i="36"/>
  <c r="J233" i="36"/>
  <c r="K233" i="36"/>
  <c r="L233" i="36"/>
  <c r="M233" i="36"/>
  <c r="J234" i="36"/>
  <c r="K234" i="36"/>
  <c r="L234" i="36"/>
  <c r="M234" i="36"/>
  <c r="J235" i="36"/>
  <c r="K235" i="36"/>
  <c r="L235" i="36"/>
  <c r="M235" i="36"/>
  <c r="J236" i="36"/>
  <c r="K236" i="36"/>
  <c r="L236" i="36"/>
  <c r="M236" i="36"/>
  <c r="J237" i="36"/>
  <c r="K237" i="36"/>
  <c r="L237" i="36"/>
  <c r="M237" i="36"/>
  <c r="J238" i="36"/>
  <c r="K238" i="36"/>
  <c r="L238" i="36"/>
  <c r="M238" i="36"/>
  <c r="J239" i="36"/>
  <c r="K239" i="36"/>
  <c r="L239" i="36"/>
  <c r="M239" i="36"/>
  <c r="J240" i="36"/>
  <c r="K240" i="36"/>
  <c r="L240" i="36"/>
  <c r="M240" i="36"/>
  <c r="J241" i="36"/>
  <c r="K241" i="36"/>
  <c r="L241" i="36"/>
  <c r="M241" i="36"/>
  <c r="J242" i="36"/>
  <c r="K242" i="36"/>
  <c r="L242" i="36"/>
  <c r="M242" i="36"/>
  <c r="J243" i="36"/>
  <c r="K243" i="36"/>
  <c r="L243" i="36"/>
  <c r="M243" i="36"/>
  <c r="J244" i="36"/>
  <c r="K244" i="36"/>
  <c r="L244" i="36"/>
  <c r="M244" i="36"/>
  <c r="J245" i="36"/>
  <c r="K245" i="36"/>
  <c r="L245" i="36"/>
  <c r="M245" i="36"/>
  <c r="J246" i="36"/>
  <c r="K246" i="36"/>
  <c r="L246" i="36"/>
  <c r="M246" i="36"/>
  <c r="J247" i="36"/>
  <c r="K247" i="36"/>
  <c r="L247" i="36"/>
  <c r="M247" i="36"/>
  <c r="J248" i="36"/>
  <c r="K248" i="36"/>
  <c r="L248" i="36"/>
  <c r="M248" i="36"/>
  <c r="J249" i="36"/>
  <c r="K249" i="36"/>
  <c r="L249" i="36"/>
  <c r="M249" i="36"/>
  <c r="J250" i="36"/>
  <c r="K250" i="36"/>
  <c r="L250" i="36"/>
  <c r="M250" i="36"/>
  <c r="J251" i="36"/>
  <c r="K251" i="36"/>
  <c r="L251" i="36"/>
  <c r="M251" i="36"/>
  <c r="J252" i="36"/>
  <c r="K252" i="36"/>
  <c r="L252" i="36"/>
  <c r="M252" i="36"/>
  <c r="J253" i="36"/>
  <c r="K253" i="36"/>
  <c r="L253" i="36"/>
  <c r="M253" i="36"/>
  <c r="J254" i="36"/>
  <c r="K254" i="36"/>
  <c r="L254" i="36"/>
  <c r="M254" i="36"/>
  <c r="J255" i="36"/>
  <c r="K255" i="36"/>
  <c r="L255" i="36"/>
  <c r="M255" i="36"/>
  <c r="J256" i="36"/>
  <c r="K256" i="36"/>
  <c r="L256" i="36"/>
  <c r="M256" i="36"/>
  <c r="J257" i="36"/>
  <c r="K257" i="36"/>
  <c r="L257" i="36"/>
  <c r="M257" i="36"/>
  <c r="J258" i="36"/>
  <c r="K258" i="36"/>
  <c r="L258" i="36"/>
  <c r="M258" i="36"/>
  <c r="J259" i="36"/>
  <c r="K259" i="36"/>
  <c r="L259" i="36"/>
  <c r="M259" i="36"/>
  <c r="J260" i="36"/>
  <c r="K260" i="36"/>
  <c r="L260" i="36"/>
  <c r="M260" i="36"/>
  <c r="J261" i="36"/>
  <c r="K261" i="36"/>
  <c r="L261" i="36"/>
  <c r="M261" i="36"/>
  <c r="J262" i="36"/>
  <c r="K262" i="36"/>
  <c r="L262" i="36"/>
  <c r="M262" i="36"/>
  <c r="J263" i="36"/>
  <c r="K263" i="36"/>
  <c r="L263" i="36"/>
  <c r="M263" i="36"/>
  <c r="J264" i="36"/>
  <c r="K264" i="36"/>
  <c r="L264" i="36"/>
  <c r="M264" i="36"/>
  <c r="J265" i="36"/>
  <c r="K265" i="36"/>
  <c r="L265" i="36"/>
  <c r="M265" i="36"/>
  <c r="J266" i="36"/>
  <c r="K266" i="36"/>
  <c r="L266" i="36"/>
  <c r="M266" i="36"/>
  <c r="J267" i="36"/>
  <c r="K267" i="36"/>
  <c r="L267" i="36"/>
  <c r="M267" i="36"/>
  <c r="J268" i="36"/>
  <c r="K268" i="36"/>
  <c r="L268" i="36"/>
  <c r="M268" i="36"/>
  <c r="J269" i="36"/>
  <c r="K269" i="36"/>
  <c r="L269" i="36"/>
  <c r="M269" i="36"/>
  <c r="J270" i="36"/>
  <c r="K270" i="36"/>
  <c r="L270" i="36"/>
  <c r="M270" i="36"/>
  <c r="J271" i="36"/>
  <c r="K271" i="36"/>
  <c r="L271" i="36"/>
  <c r="M271" i="36"/>
  <c r="J272" i="36"/>
  <c r="K272" i="36"/>
  <c r="L272" i="36"/>
  <c r="M272" i="36"/>
  <c r="J273" i="36"/>
  <c r="K273" i="36"/>
  <c r="L273" i="36"/>
  <c r="M273" i="36"/>
  <c r="J274" i="36"/>
  <c r="K274" i="36"/>
  <c r="L274" i="36"/>
  <c r="M274" i="36"/>
  <c r="J275" i="36"/>
  <c r="K275" i="36"/>
  <c r="L275" i="36"/>
  <c r="M275" i="36"/>
  <c r="J276" i="36"/>
  <c r="K276" i="36"/>
  <c r="L276" i="36"/>
  <c r="M276" i="36"/>
  <c r="J277" i="36"/>
  <c r="K277" i="36"/>
  <c r="L277" i="36"/>
  <c r="M277" i="36"/>
  <c r="J278" i="36"/>
  <c r="K278" i="36"/>
  <c r="L278" i="36"/>
  <c r="M278" i="36"/>
  <c r="J279" i="36"/>
  <c r="K279" i="36"/>
  <c r="L279" i="36"/>
  <c r="M279" i="36"/>
  <c r="J280" i="36"/>
  <c r="K280" i="36"/>
  <c r="L280" i="36"/>
  <c r="M280" i="36"/>
  <c r="J281" i="36"/>
  <c r="K281" i="36"/>
  <c r="L281" i="36"/>
  <c r="M281" i="36"/>
  <c r="J282" i="36"/>
  <c r="K282" i="36"/>
  <c r="L282" i="36"/>
  <c r="M282" i="36"/>
  <c r="J283" i="36"/>
  <c r="K283" i="36"/>
  <c r="L283" i="36"/>
  <c r="M283" i="36"/>
  <c r="J284" i="36"/>
  <c r="K284" i="36"/>
  <c r="L284" i="36"/>
  <c r="M284" i="36"/>
  <c r="J285" i="36"/>
  <c r="K285" i="36"/>
  <c r="L285" i="36"/>
  <c r="M285" i="36"/>
  <c r="J286" i="36"/>
  <c r="K286" i="36"/>
  <c r="L286" i="36"/>
  <c r="M286" i="36"/>
  <c r="J287" i="36"/>
  <c r="K287" i="36"/>
  <c r="L287" i="36"/>
  <c r="M287" i="36"/>
  <c r="J288" i="36"/>
  <c r="K288" i="36"/>
  <c r="L288" i="36"/>
  <c r="M288" i="36"/>
  <c r="J289" i="36"/>
  <c r="K289" i="36"/>
  <c r="L289" i="36"/>
  <c r="M289" i="36"/>
  <c r="J290" i="36"/>
  <c r="K290" i="36"/>
  <c r="L290" i="36"/>
  <c r="M290" i="36"/>
  <c r="J291" i="36"/>
  <c r="K291" i="36"/>
  <c r="L291" i="36"/>
  <c r="M291" i="36"/>
  <c r="J292" i="36"/>
  <c r="K292" i="36"/>
  <c r="L292" i="36"/>
  <c r="M292" i="36"/>
  <c r="J293" i="36"/>
  <c r="K293" i="36"/>
  <c r="L293" i="36"/>
  <c r="M293" i="36"/>
  <c r="J294" i="36"/>
  <c r="K294" i="36"/>
  <c r="L294" i="36"/>
  <c r="M294" i="36"/>
  <c r="J295" i="36"/>
  <c r="K295" i="36"/>
  <c r="L295" i="36"/>
  <c r="M295" i="36"/>
  <c r="J296" i="36"/>
  <c r="K296" i="36"/>
  <c r="L296" i="36"/>
  <c r="M296" i="36"/>
  <c r="J297" i="36"/>
  <c r="K297" i="36"/>
  <c r="L297" i="36"/>
  <c r="M297" i="36"/>
  <c r="J298" i="36"/>
  <c r="K298" i="36"/>
  <c r="L298" i="36"/>
  <c r="M298" i="36"/>
  <c r="J299" i="36"/>
  <c r="K299" i="36"/>
  <c r="L299" i="36"/>
  <c r="M299" i="36"/>
  <c r="J300" i="36"/>
  <c r="K300" i="36"/>
  <c r="L300" i="36"/>
  <c r="M300" i="36"/>
  <c r="J301" i="36"/>
  <c r="K301" i="36"/>
  <c r="L301" i="36"/>
  <c r="M301" i="36"/>
  <c r="J302" i="36"/>
  <c r="K302" i="36"/>
  <c r="L302" i="36"/>
  <c r="M302" i="36"/>
  <c r="J303" i="36"/>
  <c r="K303" i="36"/>
  <c r="L303" i="36"/>
  <c r="M303" i="36"/>
  <c r="J304" i="36"/>
  <c r="K304" i="36"/>
  <c r="L304" i="36"/>
  <c r="M304" i="36"/>
  <c r="J305" i="36"/>
  <c r="K305" i="36"/>
  <c r="L305" i="36"/>
  <c r="M305" i="36"/>
  <c r="J306" i="36"/>
  <c r="K306" i="36"/>
  <c r="L306" i="36"/>
  <c r="M306" i="36"/>
  <c r="J307" i="36"/>
  <c r="K307" i="36"/>
  <c r="L307" i="36"/>
  <c r="M307" i="36"/>
  <c r="J308" i="36"/>
  <c r="K308" i="36"/>
  <c r="L308" i="36"/>
  <c r="M308" i="36"/>
  <c r="J309" i="36"/>
  <c r="K309" i="36"/>
  <c r="L309" i="36"/>
  <c r="M309" i="36"/>
  <c r="J310" i="36"/>
  <c r="K310" i="36"/>
  <c r="L310" i="36"/>
  <c r="M310" i="36"/>
  <c r="J311" i="36"/>
  <c r="K311" i="36"/>
  <c r="L311" i="36"/>
  <c r="M311" i="36"/>
  <c r="J312" i="36"/>
  <c r="K312" i="36"/>
  <c r="L312" i="36"/>
  <c r="M312" i="36"/>
  <c r="J313" i="36"/>
  <c r="K313" i="36"/>
  <c r="L313" i="36"/>
  <c r="M313" i="36"/>
  <c r="J314" i="36"/>
  <c r="K314" i="36"/>
  <c r="L314" i="36"/>
  <c r="M314" i="36"/>
  <c r="J315" i="36"/>
  <c r="K315" i="36"/>
  <c r="L315" i="36"/>
  <c r="M315" i="36"/>
  <c r="J316" i="36"/>
  <c r="K316" i="36"/>
  <c r="L316" i="36"/>
  <c r="M316" i="36"/>
  <c r="J317" i="36"/>
  <c r="K317" i="36"/>
  <c r="L317" i="36"/>
  <c r="M317" i="36"/>
  <c r="J318" i="36"/>
  <c r="K318" i="36"/>
  <c r="L318" i="36"/>
  <c r="M318" i="36"/>
  <c r="J319" i="36"/>
  <c r="K319" i="36"/>
  <c r="L319" i="36"/>
  <c r="M319" i="36"/>
  <c r="J320" i="36"/>
  <c r="K320" i="36"/>
  <c r="L320" i="36"/>
  <c r="M320" i="36"/>
  <c r="J321" i="36"/>
  <c r="K321" i="36"/>
  <c r="L321" i="36"/>
  <c r="M321" i="36"/>
  <c r="J322" i="36"/>
  <c r="K322" i="36"/>
  <c r="L322" i="36"/>
  <c r="M322" i="36"/>
  <c r="J323" i="36"/>
  <c r="K323" i="36"/>
  <c r="L323" i="36"/>
  <c r="M323" i="36"/>
  <c r="J324" i="36"/>
  <c r="K324" i="36"/>
  <c r="L324" i="36"/>
  <c r="M324" i="36"/>
  <c r="J325" i="36"/>
  <c r="K325" i="36"/>
  <c r="L325" i="36"/>
  <c r="M325" i="36"/>
  <c r="J326" i="36"/>
  <c r="K326" i="36"/>
  <c r="L326" i="36"/>
  <c r="M326" i="36"/>
  <c r="J327" i="36"/>
  <c r="K327" i="36"/>
  <c r="L327" i="36"/>
  <c r="M327" i="36"/>
  <c r="J328" i="36"/>
  <c r="K328" i="36"/>
  <c r="L328" i="36"/>
  <c r="M328" i="36"/>
  <c r="J329" i="36"/>
  <c r="K329" i="36"/>
  <c r="L329" i="36"/>
  <c r="M329" i="36"/>
  <c r="J330" i="36"/>
  <c r="K330" i="36"/>
  <c r="L330" i="36"/>
  <c r="M330" i="36"/>
  <c r="J331" i="36"/>
  <c r="K331" i="36"/>
  <c r="L331" i="36"/>
  <c r="M331" i="36"/>
  <c r="J332" i="36"/>
  <c r="K332" i="36"/>
  <c r="L332" i="36"/>
  <c r="M332" i="36"/>
  <c r="J333" i="36"/>
  <c r="K333" i="36"/>
  <c r="L333" i="36"/>
  <c r="M333" i="36"/>
  <c r="J334" i="36"/>
  <c r="K334" i="36"/>
  <c r="L334" i="36"/>
  <c r="M334" i="36"/>
  <c r="J335" i="36"/>
  <c r="K335" i="36"/>
  <c r="L335" i="36"/>
  <c r="M335" i="36"/>
  <c r="J336" i="36"/>
  <c r="K336" i="36"/>
  <c r="L336" i="36"/>
  <c r="M336" i="36"/>
  <c r="J337" i="36"/>
  <c r="K337" i="36"/>
  <c r="L337" i="36"/>
  <c r="M337" i="36"/>
  <c r="J338" i="36"/>
  <c r="K338" i="36"/>
  <c r="L338" i="36"/>
  <c r="M338" i="36"/>
  <c r="J339" i="36"/>
  <c r="K339" i="36"/>
  <c r="L339" i="36"/>
  <c r="M339" i="36"/>
  <c r="J340" i="36"/>
  <c r="K340" i="36"/>
  <c r="L340" i="36"/>
  <c r="M340" i="36"/>
  <c r="J341" i="36"/>
  <c r="K341" i="36"/>
  <c r="L341" i="36"/>
  <c r="M341" i="36"/>
  <c r="J342" i="36"/>
  <c r="K342" i="36"/>
  <c r="L342" i="36"/>
  <c r="M342" i="36"/>
  <c r="J343" i="36"/>
  <c r="K343" i="36"/>
  <c r="L343" i="36"/>
  <c r="M343" i="36"/>
  <c r="J344" i="36"/>
  <c r="K344" i="36"/>
  <c r="L344" i="36"/>
  <c r="M344" i="36"/>
  <c r="J345" i="36"/>
  <c r="K345" i="36"/>
  <c r="L345" i="36"/>
  <c r="M345" i="36"/>
  <c r="J346" i="36"/>
  <c r="K346" i="36"/>
  <c r="L346" i="36"/>
  <c r="M346" i="36"/>
  <c r="J347" i="36"/>
  <c r="K347" i="36"/>
  <c r="L347" i="36"/>
  <c r="M347" i="36"/>
  <c r="J348" i="36"/>
  <c r="K348" i="36"/>
  <c r="L348" i="36"/>
  <c r="M348" i="36"/>
  <c r="J349" i="36"/>
  <c r="K349" i="36"/>
  <c r="L349" i="36"/>
  <c r="M349" i="36"/>
  <c r="J350" i="36"/>
  <c r="K350" i="36"/>
  <c r="L350" i="36"/>
  <c r="M350" i="36"/>
  <c r="J351" i="36"/>
  <c r="K351" i="36"/>
  <c r="L351" i="36"/>
  <c r="M351" i="36"/>
  <c r="J352" i="36"/>
  <c r="K352" i="36"/>
  <c r="L352" i="36"/>
  <c r="M352" i="36"/>
  <c r="J353" i="36"/>
  <c r="K353" i="36"/>
  <c r="L353" i="36"/>
  <c r="M353" i="36"/>
  <c r="J354" i="36"/>
  <c r="K354" i="36"/>
  <c r="L354" i="36"/>
  <c r="M354" i="36"/>
  <c r="J355" i="36"/>
  <c r="K355" i="36"/>
  <c r="L355" i="36"/>
  <c r="M355" i="36"/>
  <c r="J356" i="36"/>
  <c r="K356" i="36"/>
  <c r="L356" i="36"/>
  <c r="M356" i="36"/>
  <c r="J357" i="36"/>
  <c r="K357" i="36"/>
  <c r="L357" i="36"/>
  <c r="M357" i="36"/>
  <c r="J358" i="36"/>
  <c r="K358" i="36"/>
  <c r="L358" i="36"/>
  <c r="M358" i="36"/>
  <c r="J359" i="36"/>
  <c r="K359" i="36"/>
  <c r="L359" i="36"/>
  <c r="M359" i="36"/>
  <c r="J360" i="36"/>
  <c r="K360" i="36"/>
  <c r="L360" i="36"/>
  <c r="M360" i="36"/>
  <c r="J361" i="36"/>
  <c r="K361" i="36"/>
  <c r="L361" i="36"/>
  <c r="M361" i="36"/>
  <c r="J362" i="36"/>
  <c r="K362" i="36"/>
  <c r="L362" i="36"/>
  <c r="M362" i="36"/>
  <c r="J363" i="36"/>
  <c r="K363" i="36"/>
  <c r="L363" i="36"/>
  <c r="M363" i="36"/>
  <c r="J364" i="36"/>
  <c r="K364" i="36"/>
  <c r="L364" i="36"/>
  <c r="M364" i="36"/>
  <c r="J365" i="36"/>
  <c r="K365" i="36"/>
  <c r="L365" i="36"/>
  <c r="M365" i="36"/>
  <c r="J366" i="36"/>
  <c r="K366" i="36"/>
  <c r="L366" i="36"/>
  <c r="M366" i="36"/>
  <c r="J367" i="36"/>
  <c r="K367" i="36"/>
  <c r="L367" i="36"/>
  <c r="M367" i="36"/>
  <c r="J368" i="36"/>
  <c r="K368" i="36"/>
  <c r="L368" i="36"/>
  <c r="M368" i="36"/>
  <c r="J369" i="36"/>
  <c r="K369" i="36"/>
  <c r="L369" i="36"/>
  <c r="M369" i="36"/>
  <c r="J370" i="36"/>
  <c r="K370" i="36"/>
  <c r="L370" i="36"/>
  <c r="M370" i="36"/>
  <c r="J371" i="36"/>
  <c r="K371" i="36"/>
  <c r="L371" i="36"/>
  <c r="M371" i="36"/>
  <c r="J372" i="36"/>
  <c r="K372" i="36"/>
  <c r="L372" i="36"/>
  <c r="M372" i="36"/>
  <c r="J373" i="36"/>
  <c r="K373" i="36"/>
  <c r="L373" i="36"/>
  <c r="M373" i="36"/>
  <c r="J374" i="36"/>
  <c r="K374" i="36"/>
  <c r="L374" i="36"/>
  <c r="M374" i="36"/>
  <c r="J375" i="36"/>
  <c r="K375" i="36"/>
  <c r="L375" i="36"/>
  <c r="M375" i="36"/>
  <c r="J376" i="36"/>
  <c r="K376" i="36"/>
  <c r="L376" i="36"/>
  <c r="M376" i="36"/>
  <c r="J377" i="36"/>
  <c r="K377" i="36"/>
  <c r="L377" i="36"/>
  <c r="M377" i="36"/>
  <c r="J378" i="36"/>
  <c r="K378" i="36"/>
  <c r="L378" i="36"/>
  <c r="M378" i="36"/>
  <c r="J379" i="36"/>
  <c r="K379" i="36"/>
  <c r="L379" i="36"/>
  <c r="M379" i="36"/>
  <c r="J380" i="36"/>
  <c r="K380" i="36"/>
  <c r="L380" i="36"/>
  <c r="M380" i="36"/>
  <c r="J381" i="36"/>
  <c r="K381" i="36"/>
  <c r="L381" i="36"/>
  <c r="M381" i="36"/>
  <c r="J382" i="36"/>
  <c r="K382" i="36"/>
  <c r="L382" i="36"/>
  <c r="M382" i="36"/>
  <c r="J383" i="36"/>
  <c r="K383" i="36"/>
  <c r="L383" i="36"/>
  <c r="M383" i="36"/>
  <c r="J384" i="36"/>
  <c r="K384" i="36"/>
  <c r="L384" i="36"/>
  <c r="M384" i="36"/>
  <c r="J385" i="36"/>
  <c r="K385" i="36"/>
  <c r="L385" i="36"/>
  <c r="M385" i="36"/>
  <c r="J386" i="36"/>
  <c r="K386" i="36"/>
  <c r="L386" i="36"/>
  <c r="M386" i="36"/>
  <c r="J387" i="36"/>
  <c r="K387" i="36"/>
  <c r="L387" i="36"/>
  <c r="M387" i="36"/>
  <c r="J388" i="36"/>
  <c r="K388" i="36"/>
  <c r="L388" i="36"/>
  <c r="M388" i="36"/>
  <c r="J389" i="36"/>
  <c r="K389" i="36"/>
  <c r="L389" i="36"/>
  <c r="M389" i="36"/>
  <c r="J390" i="36"/>
  <c r="K390" i="36"/>
  <c r="L390" i="36"/>
  <c r="M390" i="36"/>
  <c r="J391" i="36"/>
  <c r="K391" i="36"/>
  <c r="L391" i="36"/>
  <c r="M391" i="36"/>
  <c r="J392" i="36"/>
  <c r="K392" i="36"/>
  <c r="L392" i="36"/>
  <c r="M392" i="36"/>
  <c r="J393" i="36"/>
  <c r="K393" i="36"/>
  <c r="L393" i="36"/>
  <c r="M393" i="36"/>
  <c r="J394" i="36"/>
  <c r="K394" i="36"/>
  <c r="L394" i="36"/>
  <c r="M394" i="36"/>
  <c r="J395" i="36"/>
  <c r="K395" i="36"/>
  <c r="L395" i="36"/>
  <c r="M395" i="36"/>
  <c r="J396" i="36"/>
  <c r="K396" i="36"/>
  <c r="L396" i="36"/>
  <c r="M396" i="36"/>
  <c r="J397" i="36"/>
  <c r="K397" i="36"/>
  <c r="L397" i="36"/>
  <c r="M397" i="36"/>
  <c r="J398" i="36"/>
  <c r="K398" i="36"/>
  <c r="L398" i="36"/>
  <c r="M398" i="36"/>
  <c r="J399" i="36"/>
  <c r="K399" i="36"/>
  <c r="L399" i="36"/>
  <c r="M399" i="36"/>
  <c r="J400" i="36"/>
  <c r="K400" i="36"/>
  <c r="L400" i="36"/>
  <c r="M400" i="36"/>
  <c r="J401" i="36"/>
  <c r="K401" i="36"/>
  <c r="L401" i="36"/>
  <c r="M401" i="36"/>
  <c r="J402" i="36"/>
  <c r="K402" i="36"/>
  <c r="L402" i="36"/>
  <c r="M402" i="36"/>
  <c r="J403" i="36"/>
  <c r="K403" i="36"/>
  <c r="L403" i="36"/>
  <c r="M403" i="36"/>
  <c r="J404" i="36"/>
  <c r="K404" i="36"/>
  <c r="L404" i="36"/>
  <c r="M404" i="36"/>
  <c r="J405" i="36"/>
  <c r="K405" i="36"/>
  <c r="L405" i="36"/>
  <c r="M405" i="36"/>
  <c r="J406" i="36"/>
  <c r="K406" i="36"/>
  <c r="L406" i="36"/>
  <c r="M406" i="36"/>
  <c r="J407" i="36"/>
  <c r="K407" i="36"/>
  <c r="L407" i="36"/>
  <c r="M407" i="36"/>
  <c r="J408" i="36"/>
  <c r="K408" i="36"/>
  <c r="L408" i="36"/>
  <c r="M408" i="36"/>
  <c r="J409" i="36"/>
  <c r="K409" i="36"/>
  <c r="L409" i="36"/>
  <c r="M409" i="36"/>
  <c r="J410" i="36"/>
  <c r="K410" i="36"/>
  <c r="L410" i="36"/>
  <c r="M410" i="36"/>
  <c r="J411" i="36"/>
  <c r="K411" i="36"/>
  <c r="L411" i="36"/>
  <c r="M411" i="36"/>
  <c r="J412" i="36"/>
  <c r="K412" i="36"/>
  <c r="L412" i="36"/>
  <c r="M412" i="36"/>
  <c r="J413" i="36"/>
  <c r="K413" i="36"/>
  <c r="L413" i="36"/>
  <c r="M413" i="36"/>
  <c r="J414" i="36"/>
  <c r="K414" i="36"/>
  <c r="L414" i="36"/>
  <c r="M414" i="36"/>
  <c r="J415" i="36"/>
  <c r="K415" i="36"/>
  <c r="L415" i="36"/>
  <c r="M415" i="36"/>
  <c r="J416" i="36"/>
  <c r="K416" i="36"/>
  <c r="L416" i="36"/>
  <c r="M416" i="36"/>
  <c r="J417" i="36"/>
  <c r="K417" i="36"/>
  <c r="L417" i="36"/>
  <c r="M417" i="36"/>
  <c r="J418" i="36"/>
  <c r="K418" i="36"/>
  <c r="L418" i="36"/>
  <c r="M418" i="36"/>
  <c r="J419" i="36"/>
  <c r="K419" i="36"/>
  <c r="L419" i="36"/>
  <c r="M419" i="36"/>
  <c r="J420" i="36"/>
  <c r="K420" i="36"/>
  <c r="L420" i="36"/>
  <c r="M420" i="36"/>
  <c r="J421" i="36"/>
  <c r="K421" i="36"/>
  <c r="L421" i="36"/>
  <c r="M421" i="36"/>
  <c r="J422" i="36"/>
  <c r="K422" i="36"/>
  <c r="L422" i="36"/>
  <c r="M422" i="36"/>
  <c r="J423" i="36"/>
  <c r="K423" i="36"/>
  <c r="L423" i="36"/>
  <c r="M423" i="36"/>
  <c r="J424" i="36"/>
  <c r="K424" i="36"/>
  <c r="L424" i="36"/>
  <c r="M424" i="36"/>
  <c r="J425" i="36"/>
  <c r="K425" i="36"/>
  <c r="L425" i="36"/>
  <c r="M425" i="36"/>
  <c r="J426" i="36"/>
  <c r="K426" i="36"/>
  <c r="L426" i="36"/>
  <c r="M426" i="36"/>
  <c r="J427" i="36"/>
  <c r="K427" i="36"/>
  <c r="L427" i="36"/>
  <c r="M427" i="36"/>
  <c r="J428" i="36"/>
  <c r="K428" i="36"/>
  <c r="L428" i="36"/>
  <c r="M428" i="36"/>
  <c r="J429" i="36"/>
  <c r="K429" i="36"/>
  <c r="L429" i="36"/>
  <c r="M429" i="36"/>
  <c r="J430" i="36"/>
  <c r="K430" i="36"/>
  <c r="L430" i="36"/>
  <c r="M430" i="36"/>
  <c r="J431" i="36"/>
  <c r="K431" i="36"/>
  <c r="L431" i="36"/>
  <c r="M431" i="36"/>
  <c r="J432" i="36"/>
  <c r="K432" i="36"/>
  <c r="L432" i="36"/>
  <c r="M432" i="36"/>
  <c r="J433" i="36"/>
  <c r="K433" i="36"/>
  <c r="L433" i="36"/>
  <c r="M433" i="36"/>
  <c r="J434" i="36"/>
  <c r="K434" i="36"/>
  <c r="L434" i="36"/>
  <c r="M434" i="36"/>
  <c r="J435" i="36"/>
  <c r="K435" i="36"/>
  <c r="L435" i="36"/>
  <c r="M435" i="36"/>
  <c r="J436" i="36"/>
  <c r="K436" i="36"/>
  <c r="L436" i="36"/>
  <c r="M436" i="36"/>
  <c r="J437" i="36"/>
  <c r="K437" i="36"/>
  <c r="L437" i="36"/>
  <c r="M437" i="36"/>
  <c r="J438" i="36"/>
  <c r="K438" i="36"/>
  <c r="L438" i="36"/>
  <c r="M438" i="36"/>
  <c r="J439" i="36"/>
  <c r="K439" i="36"/>
  <c r="L439" i="36"/>
  <c r="M439" i="36"/>
  <c r="J440" i="36"/>
  <c r="K440" i="36"/>
  <c r="L440" i="36"/>
  <c r="M440" i="36"/>
  <c r="J441" i="36"/>
  <c r="K441" i="36"/>
  <c r="L441" i="36"/>
  <c r="M441" i="36"/>
  <c r="J442" i="36"/>
  <c r="K442" i="36"/>
  <c r="L442" i="36"/>
  <c r="M442" i="36"/>
  <c r="J443" i="36"/>
  <c r="K443" i="36"/>
  <c r="L443" i="36"/>
  <c r="M443" i="36"/>
  <c r="J444" i="36"/>
  <c r="K444" i="36"/>
  <c r="L444" i="36"/>
  <c r="M444" i="36"/>
  <c r="J445" i="36"/>
  <c r="K445" i="36"/>
  <c r="L445" i="36"/>
  <c r="M445" i="36"/>
  <c r="J446" i="36"/>
  <c r="K446" i="36"/>
  <c r="L446" i="36"/>
  <c r="M446" i="36"/>
  <c r="J447" i="36"/>
  <c r="K447" i="36"/>
  <c r="L447" i="36"/>
  <c r="M447" i="36"/>
  <c r="J448" i="36"/>
  <c r="K448" i="36"/>
  <c r="L448" i="36"/>
  <c r="M448" i="36"/>
  <c r="J449" i="36"/>
  <c r="K449" i="36"/>
  <c r="L449" i="36"/>
  <c r="M449" i="36"/>
  <c r="J450" i="36"/>
  <c r="K450" i="36"/>
  <c r="L450" i="36"/>
  <c r="M450" i="36"/>
  <c r="J451" i="36"/>
  <c r="K451" i="36"/>
  <c r="L451" i="36"/>
  <c r="M451" i="36"/>
  <c r="J452" i="36"/>
  <c r="K452" i="36"/>
  <c r="L452" i="36"/>
  <c r="M452" i="36"/>
  <c r="J453" i="36"/>
  <c r="K453" i="36"/>
  <c r="L453" i="36"/>
  <c r="M453" i="36"/>
  <c r="J454" i="36"/>
  <c r="K454" i="36"/>
  <c r="L454" i="36"/>
  <c r="M454" i="36"/>
  <c r="J455" i="36"/>
  <c r="K455" i="36"/>
  <c r="L455" i="36"/>
  <c r="M455" i="36"/>
  <c r="J456" i="36"/>
  <c r="K456" i="36"/>
  <c r="L456" i="36"/>
  <c r="M456" i="36"/>
  <c r="J457" i="36"/>
  <c r="K457" i="36"/>
  <c r="L457" i="36"/>
  <c r="M457" i="36"/>
  <c r="J458" i="36"/>
  <c r="K458" i="36"/>
  <c r="L458" i="36"/>
  <c r="M458" i="36"/>
  <c r="J459" i="36"/>
  <c r="K459" i="36"/>
  <c r="L459" i="36"/>
  <c r="M459" i="36"/>
  <c r="J460" i="36"/>
  <c r="K460" i="36"/>
  <c r="L460" i="36"/>
  <c r="M460" i="36"/>
  <c r="J461" i="36"/>
  <c r="K461" i="36"/>
  <c r="L461" i="36"/>
  <c r="M461" i="36"/>
  <c r="J462" i="36"/>
  <c r="K462" i="36"/>
  <c r="L462" i="36"/>
  <c r="M462" i="36"/>
  <c r="J463" i="36"/>
  <c r="K463" i="36"/>
  <c r="L463" i="36"/>
  <c r="M463" i="36"/>
  <c r="J464" i="36"/>
  <c r="K464" i="36"/>
  <c r="L464" i="36"/>
  <c r="M464" i="36"/>
  <c r="J465" i="36"/>
  <c r="K465" i="36"/>
  <c r="L465" i="36"/>
  <c r="M465" i="36"/>
  <c r="J466" i="36"/>
  <c r="K466" i="36"/>
  <c r="L466" i="36"/>
  <c r="M466" i="36"/>
  <c r="J467" i="36"/>
  <c r="K467" i="36"/>
  <c r="L467" i="36"/>
  <c r="M467" i="36"/>
  <c r="J468" i="36"/>
  <c r="K468" i="36"/>
  <c r="L468" i="36"/>
  <c r="M468" i="36"/>
  <c r="J469" i="36"/>
  <c r="K469" i="36"/>
  <c r="L469" i="36"/>
  <c r="M469" i="36"/>
  <c r="J470" i="36"/>
  <c r="K470" i="36"/>
  <c r="L470" i="36"/>
  <c r="M470" i="36"/>
  <c r="J471" i="36"/>
  <c r="K471" i="36"/>
  <c r="L471" i="36"/>
  <c r="M471" i="36"/>
  <c r="J472" i="36"/>
  <c r="K472" i="36"/>
  <c r="L472" i="36"/>
  <c r="M472" i="36"/>
  <c r="J473" i="36"/>
  <c r="K473" i="36"/>
  <c r="L473" i="36"/>
  <c r="M473" i="36"/>
  <c r="J474" i="36"/>
  <c r="K474" i="36"/>
  <c r="L474" i="36"/>
  <c r="M474" i="36"/>
  <c r="M13" i="36"/>
  <c r="L13" i="36"/>
  <c r="K13" i="36"/>
  <c r="J13" i="36"/>
  <c r="H13" i="36"/>
  <c r="G473" i="36"/>
  <c r="F473" i="36"/>
  <c r="E473" i="36"/>
  <c r="D473" i="36"/>
  <c r="C473" i="36"/>
  <c r="G471" i="36"/>
  <c r="F471" i="36"/>
  <c r="E471" i="36"/>
  <c r="D471" i="36"/>
  <c r="C471" i="36"/>
  <c r="G469" i="36"/>
  <c r="F469" i="36"/>
  <c r="E469" i="36"/>
  <c r="D469" i="36"/>
  <c r="C469" i="36"/>
  <c r="G467" i="36"/>
  <c r="F467" i="36"/>
  <c r="E467" i="36"/>
  <c r="D467" i="36"/>
  <c r="C467" i="36"/>
  <c r="G465" i="36"/>
  <c r="F465" i="36"/>
  <c r="E465" i="36"/>
  <c r="D465" i="36"/>
  <c r="C465" i="36"/>
  <c r="G463" i="36"/>
  <c r="F463" i="36"/>
  <c r="E463" i="36"/>
  <c r="D463" i="36"/>
  <c r="C463" i="36"/>
  <c r="G461" i="36"/>
  <c r="F461" i="36"/>
  <c r="E461" i="36"/>
  <c r="D461" i="36"/>
  <c r="C461" i="36"/>
  <c r="G459" i="36"/>
  <c r="F459" i="36"/>
  <c r="E459" i="36"/>
  <c r="D459" i="36"/>
  <c r="C459" i="36"/>
  <c r="G457" i="36"/>
  <c r="F457" i="36"/>
  <c r="E457" i="36"/>
  <c r="D457" i="36"/>
  <c r="C457" i="36"/>
  <c r="G455" i="36"/>
  <c r="F455" i="36"/>
  <c r="E455" i="36"/>
  <c r="D455" i="36"/>
  <c r="C455" i="36"/>
  <c r="G453" i="36"/>
  <c r="F453" i="36"/>
  <c r="E453" i="36"/>
  <c r="D453" i="36"/>
  <c r="C453" i="36"/>
  <c r="G451" i="36"/>
  <c r="F451" i="36"/>
  <c r="E451" i="36"/>
  <c r="D451" i="36"/>
  <c r="C451" i="36"/>
  <c r="G449" i="36"/>
  <c r="F449" i="36"/>
  <c r="E449" i="36"/>
  <c r="D449" i="36"/>
  <c r="C449" i="36"/>
  <c r="G447" i="36"/>
  <c r="F447" i="36"/>
  <c r="E447" i="36"/>
  <c r="D447" i="36"/>
  <c r="C447" i="36"/>
  <c r="G445" i="36"/>
  <c r="F445" i="36"/>
  <c r="E445" i="36"/>
  <c r="D445" i="36"/>
  <c r="C445" i="36"/>
  <c r="G443" i="36"/>
  <c r="F443" i="36"/>
  <c r="E443" i="36"/>
  <c r="D443" i="36"/>
  <c r="C443" i="36"/>
  <c r="G441" i="36"/>
  <c r="F441" i="36"/>
  <c r="E441" i="36"/>
  <c r="D441" i="36"/>
  <c r="C441" i="36"/>
  <c r="G439" i="36"/>
  <c r="F439" i="36"/>
  <c r="E439" i="36"/>
  <c r="D439" i="36"/>
  <c r="C439" i="36"/>
  <c r="G437" i="36"/>
  <c r="F437" i="36"/>
  <c r="E437" i="36"/>
  <c r="D437" i="36"/>
  <c r="C437" i="36"/>
  <c r="G435" i="36"/>
  <c r="F435" i="36"/>
  <c r="E435" i="36"/>
  <c r="D435" i="36"/>
  <c r="C435" i="36"/>
  <c r="G433" i="36"/>
  <c r="F433" i="36"/>
  <c r="E433" i="36"/>
  <c r="D433" i="36"/>
  <c r="C433" i="36"/>
  <c r="G431" i="36"/>
  <c r="F431" i="36"/>
  <c r="E431" i="36"/>
  <c r="D431" i="36"/>
  <c r="C431" i="36"/>
  <c r="G429" i="36"/>
  <c r="F429" i="36"/>
  <c r="E429" i="36"/>
  <c r="D429" i="36"/>
  <c r="C429" i="36"/>
  <c r="G427" i="36"/>
  <c r="F427" i="36"/>
  <c r="E427" i="36"/>
  <c r="D427" i="36"/>
  <c r="C427" i="36"/>
  <c r="G425" i="36"/>
  <c r="F425" i="36"/>
  <c r="E425" i="36"/>
  <c r="D425" i="36"/>
  <c r="C425" i="36"/>
  <c r="G423" i="36"/>
  <c r="F423" i="36"/>
  <c r="E423" i="36"/>
  <c r="D423" i="36"/>
  <c r="C423" i="36"/>
  <c r="G421" i="36"/>
  <c r="F421" i="36"/>
  <c r="E421" i="36"/>
  <c r="D421" i="36"/>
  <c r="C421" i="36"/>
  <c r="G419" i="36"/>
  <c r="F419" i="36"/>
  <c r="E419" i="36"/>
  <c r="D419" i="36"/>
  <c r="C419" i="36"/>
  <c r="G417" i="36"/>
  <c r="F417" i="36"/>
  <c r="E417" i="36"/>
  <c r="D417" i="36"/>
  <c r="C417" i="36"/>
  <c r="G415" i="36"/>
  <c r="F415" i="36"/>
  <c r="E415" i="36"/>
  <c r="D415" i="36"/>
  <c r="C415" i="36"/>
  <c r="G413" i="36"/>
  <c r="F413" i="36"/>
  <c r="E413" i="36"/>
  <c r="D413" i="36"/>
  <c r="C413" i="36"/>
  <c r="G411" i="36"/>
  <c r="F411" i="36"/>
  <c r="E411" i="36"/>
  <c r="D411" i="36"/>
  <c r="C411" i="36"/>
  <c r="G409" i="36"/>
  <c r="F409" i="36"/>
  <c r="E409" i="36"/>
  <c r="D409" i="36"/>
  <c r="C409" i="36"/>
  <c r="G407" i="36"/>
  <c r="F407" i="36"/>
  <c r="E407" i="36"/>
  <c r="D407" i="36"/>
  <c r="C407" i="36"/>
  <c r="G405" i="36"/>
  <c r="F405" i="36"/>
  <c r="E405" i="36"/>
  <c r="D405" i="36"/>
  <c r="C405" i="36"/>
  <c r="G403" i="36"/>
  <c r="F403" i="36"/>
  <c r="E403" i="36"/>
  <c r="D403" i="36"/>
  <c r="C403" i="36"/>
  <c r="G401" i="36"/>
  <c r="F401" i="36"/>
  <c r="E401" i="36"/>
  <c r="D401" i="36"/>
  <c r="C401" i="36"/>
  <c r="G399" i="36"/>
  <c r="F399" i="36"/>
  <c r="E399" i="36"/>
  <c r="D399" i="36"/>
  <c r="C399" i="36"/>
  <c r="G397" i="36"/>
  <c r="F397" i="36"/>
  <c r="E397" i="36"/>
  <c r="D397" i="36"/>
  <c r="C397" i="36"/>
  <c r="G395" i="36"/>
  <c r="F395" i="36"/>
  <c r="E395" i="36"/>
  <c r="D395" i="36"/>
  <c r="C395" i="36"/>
  <c r="G393" i="36"/>
  <c r="F393" i="36"/>
  <c r="E393" i="36"/>
  <c r="D393" i="36"/>
  <c r="C393" i="36"/>
  <c r="G391" i="36"/>
  <c r="F391" i="36"/>
  <c r="E391" i="36"/>
  <c r="D391" i="36"/>
  <c r="C391" i="36"/>
  <c r="G389" i="36"/>
  <c r="F389" i="36"/>
  <c r="E389" i="36"/>
  <c r="D389" i="36"/>
  <c r="C389" i="36"/>
  <c r="G387" i="36"/>
  <c r="F387" i="36"/>
  <c r="E387" i="36"/>
  <c r="D387" i="36"/>
  <c r="C387" i="36"/>
  <c r="G385" i="36"/>
  <c r="F385" i="36"/>
  <c r="E385" i="36"/>
  <c r="D385" i="36"/>
  <c r="C385" i="36"/>
  <c r="G383" i="36"/>
  <c r="F383" i="36"/>
  <c r="E383" i="36"/>
  <c r="D383" i="36"/>
  <c r="C383" i="36"/>
  <c r="G381" i="36"/>
  <c r="F381" i="36"/>
  <c r="E381" i="36"/>
  <c r="D381" i="36"/>
  <c r="C381" i="36"/>
  <c r="G379" i="36"/>
  <c r="F379" i="36"/>
  <c r="E379" i="36"/>
  <c r="D379" i="36"/>
  <c r="C379" i="36"/>
  <c r="G377" i="36"/>
  <c r="F377" i="36"/>
  <c r="E377" i="36"/>
  <c r="D377" i="36"/>
  <c r="C377" i="36"/>
  <c r="G375" i="36"/>
  <c r="F375" i="36"/>
  <c r="E375" i="36"/>
  <c r="D375" i="36"/>
  <c r="C375" i="36"/>
  <c r="G373" i="36"/>
  <c r="F373" i="36"/>
  <c r="E373" i="36"/>
  <c r="D373" i="36"/>
  <c r="C373" i="36"/>
  <c r="G371" i="36"/>
  <c r="F371" i="36"/>
  <c r="E371" i="36"/>
  <c r="D371" i="36"/>
  <c r="C371" i="36"/>
  <c r="G369" i="36"/>
  <c r="F369" i="36"/>
  <c r="E369" i="36"/>
  <c r="D369" i="36"/>
  <c r="C369" i="36"/>
  <c r="G367" i="36"/>
  <c r="F367" i="36"/>
  <c r="E367" i="36"/>
  <c r="D367" i="36"/>
  <c r="C367" i="36"/>
  <c r="G365" i="36"/>
  <c r="F365" i="36"/>
  <c r="E365" i="36"/>
  <c r="D365" i="36"/>
  <c r="C365" i="36"/>
  <c r="G363" i="36"/>
  <c r="F363" i="36"/>
  <c r="E363" i="36"/>
  <c r="D363" i="36"/>
  <c r="C363" i="36"/>
  <c r="G361" i="36"/>
  <c r="F361" i="36"/>
  <c r="E361" i="36"/>
  <c r="D361" i="36"/>
  <c r="C361" i="36"/>
  <c r="G359" i="36"/>
  <c r="F359" i="36"/>
  <c r="E359" i="36"/>
  <c r="D359" i="36"/>
  <c r="C359" i="36"/>
  <c r="G357" i="36"/>
  <c r="F357" i="36"/>
  <c r="E357" i="36"/>
  <c r="D357" i="36"/>
  <c r="C357" i="36"/>
  <c r="G355" i="36"/>
  <c r="F355" i="36"/>
  <c r="E355" i="36"/>
  <c r="D355" i="36"/>
  <c r="C355" i="36"/>
  <c r="G353" i="36"/>
  <c r="F353" i="36"/>
  <c r="E353" i="36"/>
  <c r="D353" i="36"/>
  <c r="C353" i="36"/>
  <c r="G351" i="36"/>
  <c r="F351" i="36"/>
  <c r="E351" i="36"/>
  <c r="D351" i="36"/>
  <c r="C351" i="36"/>
  <c r="G349" i="36"/>
  <c r="F349" i="36"/>
  <c r="E349" i="36"/>
  <c r="D349" i="36"/>
  <c r="C349" i="36"/>
  <c r="G347" i="36"/>
  <c r="F347" i="36"/>
  <c r="E347" i="36"/>
  <c r="D347" i="36"/>
  <c r="C347" i="36"/>
  <c r="G345" i="36"/>
  <c r="F345" i="36"/>
  <c r="E345" i="36"/>
  <c r="D345" i="36"/>
  <c r="C345" i="36"/>
  <c r="G343" i="36"/>
  <c r="F343" i="36"/>
  <c r="E343" i="36"/>
  <c r="D343" i="36"/>
  <c r="C343" i="36"/>
  <c r="G341" i="36"/>
  <c r="F341" i="36"/>
  <c r="E341" i="36"/>
  <c r="D341" i="36"/>
  <c r="C341" i="36"/>
  <c r="G339" i="36"/>
  <c r="F339" i="36"/>
  <c r="E339" i="36"/>
  <c r="D339" i="36"/>
  <c r="C339" i="36"/>
  <c r="G337" i="36"/>
  <c r="F337" i="36"/>
  <c r="E337" i="36"/>
  <c r="D337" i="36"/>
  <c r="C337" i="36"/>
  <c r="G335" i="36"/>
  <c r="F335" i="36"/>
  <c r="E335" i="36"/>
  <c r="D335" i="36"/>
  <c r="C335" i="36"/>
  <c r="G333" i="36"/>
  <c r="F333" i="36"/>
  <c r="E333" i="36"/>
  <c r="D333" i="36"/>
  <c r="C333" i="36"/>
  <c r="G331" i="36"/>
  <c r="F331" i="36"/>
  <c r="E331" i="36"/>
  <c r="D331" i="36"/>
  <c r="C331" i="36"/>
  <c r="G329" i="36"/>
  <c r="F329" i="36"/>
  <c r="E329" i="36"/>
  <c r="D329" i="36"/>
  <c r="C329" i="36"/>
  <c r="G327" i="36"/>
  <c r="F327" i="36"/>
  <c r="E327" i="36"/>
  <c r="D327" i="36"/>
  <c r="C327" i="36"/>
  <c r="G325" i="36"/>
  <c r="F325" i="36"/>
  <c r="E325" i="36"/>
  <c r="D325" i="36"/>
  <c r="C325" i="36"/>
  <c r="G323" i="36"/>
  <c r="F323" i="36"/>
  <c r="E323" i="36"/>
  <c r="D323" i="36"/>
  <c r="C323" i="36"/>
  <c r="G321" i="36"/>
  <c r="F321" i="36"/>
  <c r="E321" i="36"/>
  <c r="D321" i="36"/>
  <c r="C321" i="36"/>
  <c r="G319" i="36"/>
  <c r="F319" i="36"/>
  <c r="E319" i="36"/>
  <c r="D319" i="36"/>
  <c r="C319" i="36"/>
  <c r="G317" i="36"/>
  <c r="F317" i="36"/>
  <c r="E317" i="36"/>
  <c r="D317" i="36"/>
  <c r="C317" i="36"/>
  <c r="G315" i="36"/>
  <c r="F315" i="36"/>
  <c r="E315" i="36"/>
  <c r="D315" i="36"/>
  <c r="C315" i="36"/>
  <c r="G313" i="36"/>
  <c r="F313" i="36"/>
  <c r="E313" i="36"/>
  <c r="D313" i="36"/>
  <c r="C313" i="36"/>
  <c r="G311" i="36"/>
  <c r="F311" i="36"/>
  <c r="E311" i="36"/>
  <c r="D311" i="36"/>
  <c r="C311" i="36"/>
  <c r="G309" i="36"/>
  <c r="F309" i="36"/>
  <c r="E309" i="36"/>
  <c r="D309" i="36"/>
  <c r="C309" i="36"/>
  <c r="G307" i="36"/>
  <c r="F307" i="36"/>
  <c r="E307" i="36"/>
  <c r="D307" i="36"/>
  <c r="C307" i="36"/>
  <c r="G305" i="36"/>
  <c r="F305" i="36"/>
  <c r="E305" i="36"/>
  <c r="D305" i="36"/>
  <c r="C305" i="36"/>
  <c r="G303" i="36"/>
  <c r="F303" i="36"/>
  <c r="E303" i="36"/>
  <c r="D303" i="36"/>
  <c r="C303" i="36"/>
  <c r="G301" i="36"/>
  <c r="F301" i="36"/>
  <c r="E301" i="36"/>
  <c r="D301" i="36"/>
  <c r="C301" i="36"/>
  <c r="G299" i="36"/>
  <c r="F299" i="36"/>
  <c r="E299" i="36"/>
  <c r="D299" i="36"/>
  <c r="C299" i="36"/>
  <c r="G297" i="36"/>
  <c r="F297" i="36"/>
  <c r="E297" i="36"/>
  <c r="D297" i="36"/>
  <c r="C297" i="36"/>
  <c r="G295" i="36"/>
  <c r="F295" i="36"/>
  <c r="E295" i="36"/>
  <c r="D295" i="36"/>
  <c r="C295" i="36"/>
  <c r="G293" i="36"/>
  <c r="F293" i="36"/>
  <c r="E293" i="36"/>
  <c r="D293" i="36"/>
  <c r="C293" i="36"/>
  <c r="G291" i="36"/>
  <c r="F291" i="36"/>
  <c r="E291" i="36"/>
  <c r="D291" i="36"/>
  <c r="C291" i="36"/>
  <c r="G289" i="36"/>
  <c r="F289" i="36"/>
  <c r="E289" i="36"/>
  <c r="D289" i="36"/>
  <c r="C289" i="36"/>
  <c r="G287" i="36"/>
  <c r="F287" i="36"/>
  <c r="E287" i="36"/>
  <c r="D287" i="36"/>
  <c r="C287" i="36"/>
  <c r="G285" i="36"/>
  <c r="F285" i="36"/>
  <c r="E285" i="36"/>
  <c r="D285" i="36"/>
  <c r="C285" i="36"/>
  <c r="G283" i="36"/>
  <c r="F283" i="36"/>
  <c r="E283" i="36"/>
  <c r="D283" i="36"/>
  <c r="C283" i="36"/>
  <c r="G281" i="36"/>
  <c r="F281" i="36"/>
  <c r="E281" i="36"/>
  <c r="D281" i="36"/>
  <c r="C281" i="36"/>
  <c r="G279" i="36"/>
  <c r="F279" i="36"/>
  <c r="E279" i="36"/>
  <c r="D279" i="36"/>
  <c r="C279" i="36"/>
  <c r="G277" i="36"/>
  <c r="F277" i="36"/>
  <c r="E277" i="36"/>
  <c r="D277" i="36"/>
  <c r="C277" i="36"/>
  <c r="G275" i="36"/>
  <c r="F275" i="36"/>
  <c r="E275" i="36"/>
  <c r="D275" i="36"/>
  <c r="C275" i="36"/>
  <c r="G273" i="36"/>
  <c r="F273" i="36"/>
  <c r="E273" i="36"/>
  <c r="D273" i="36"/>
  <c r="C273" i="36"/>
  <c r="G271" i="36"/>
  <c r="F271" i="36"/>
  <c r="E271" i="36"/>
  <c r="D271" i="36"/>
  <c r="C271" i="36"/>
  <c r="G269" i="36"/>
  <c r="F269" i="36"/>
  <c r="E269" i="36"/>
  <c r="D269" i="36"/>
  <c r="C269" i="36"/>
  <c r="G267" i="36"/>
  <c r="F267" i="36"/>
  <c r="E267" i="36"/>
  <c r="D267" i="36"/>
  <c r="C267" i="36"/>
  <c r="G265" i="36"/>
  <c r="F265" i="36"/>
  <c r="E265" i="36"/>
  <c r="D265" i="36"/>
  <c r="C265" i="36"/>
  <c r="G263" i="36"/>
  <c r="F263" i="36"/>
  <c r="E263" i="36"/>
  <c r="D263" i="36"/>
  <c r="C263" i="36"/>
  <c r="G261" i="36"/>
  <c r="F261" i="36"/>
  <c r="E261" i="36"/>
  <c r="D261" i="36"/>
  <c r="C261" i="36"/>
  <c r="G259" i="36"/>
  <c r="F259" i="36"/>
  <c r="E259" i="36"/>
  <c r="D259" i="36"/>
  <c r="C259" i="36"/>
  <c r="G257" i="36"/>
  <c r="F257" i="36"/>
  <c r="E257" i="36"/>
  <c r="D257" i="36"/>
  <c r="C257" i="36"/>
  <c r="G255" i="36"/>
  <c r="F255" i="36"/>
  <c r="E255" i="36"/>
  <c r="D255" i="36"/>
  <c r="C255" i="36"/>
  <c r="G253" i="36"/>
  <c r="F253" i="36"/>
  <c r="E253" i="36"/>
  <c r="D253" i="36"/>
  <c r="C253" i="36"/>
  <c r="G251" i="36"/>
  <c r="F251" i="36"/>
  <c r="E251" i="36"/>
  <c r="D251" i="36"/>
  <c r="C251" i="36"/>
  <c r="G249" i="36"/>
  <c r="F249" i="36"/>
  <c r="E249" i="36"/>
  <c r="D249" i="36"/>
  <c r="C249" i="36"/>
  <c r="G247" i="36"/>
  <c r="F247" i="36"/>
  <c r="E247" i="36"/>
  <c r="D247" i="36"/>
  <c r="C247" i="36"/>
  <c r="G245" i="36"/>
  <c r="F245" i="36"/>
  <c r="E245" i="36"/>
  <c r="D245" i="36"/>
  <c r="C245" i="36"/>
  <c r="G243" i="36"/>
  <c r="F243" i="36"/>
  <c r="E243" i="36"/>
  <c r="D243" i="36"/>
  <c r="C243" i="36"/>
  <c r="G241" i="36"/>
  <c r="F241" i="36"/>
  <c r="E241" i="36"/>
  <c r="D241" i="36"/>
  <c r="C241" i="36"/>
  <c r="G239" i="36"/>
  <c r="F239" i="36"/>
  <c r="E239" i="36"/>
  <c r="D239" i="36"/>
  <c r="C239" i="36"/>
  <c r="G237" i="36"/>
  <c r="F237" i="36"/>
  <c r="E237" i="36"/>
  <c r="D237" i="36"/>
  <c r="C237" i="36"/>
  <c r="G235" i="36"/>
  <c r="F235" i="36"/>
  <c r="E235" i="36"/>
  <c r="D235" i="36"/>
  <c r="C235" i="36"/>
  <c r="G233" i="36"/>
  <c r="F233" i="36"/>
  <c r="E233" i="36"/>
  <c r="D233" i="36"/>
  <c r="C233" i="36"/>
  <c r="G231" i="36"/>
  <c r="F231" i="36"/>
  <c r="E231" i="36"/>
  <c r="D231" i="36"/>
  <c r="C231" i="36"/>
  <c r="G229" i="36"/>
  <c r="F229" i="36"/>
  <c r="E229" i="36"/>
  <c r="D229" i="36"/>
  <c r="C229" i="36"/>
  <c r="G227" i="36"/>
  <c r="F227" i="36"/>
  <c r="E227" i="36"/>
  <c r="D227" i="36"/>
  <c r="C227" i="36"/>
  <c r="G225" i="36"/>
  <c r="F225" i="36"/>
  <c r="E225" i="36"/>
  <c r="D225" i="36"/>
  <c r="C225" i="36"/>
  <c r="G223" i="36"/>
  <c r="F223" i="36"/>
  <c r="E223" i="36"/>
  <c r="D223" i="36"/>
  <c r="C223" i="36"/>
  <c r="G221" i="36"/>
  <c r="F221" i="36"/>
  <c r="E221" i="36"/>
  <c r="D221" i="36"/>
  <c r="C221" i="36"/>
  <c r="G219" i="36"/>
  <c r="F219" i="36"/>
  <c r="E219" i="36"/>
  <c r="D219" i="36"/>
  <c r="C219" i="36"/>
  <c r="G217" i="36"/>
  <c r="F217" i="36"/>
  <c r="E217" i="36"/>
  <c r="D217" i="36"/>
  <c r="C217" i="36"/>
  <c r="G215" i="36"/>
  <c r="F215" i="36"/>
  <c r="E215" i="36"/>
  <c r="D215" i="36"/>
  <c r="C215" i="36"/>
  <c r="G213" i="36"/>
  <c r="F213" i="36"/>
  <c r="E213" i="36"/>
  <c r="D213" i="36"/>
  <c r="C213" i="36"/>
  <c r="G211" i="36"/>
  <c r="F211" i="36"/>
  <c r="E211" i="36"/>
  <c r="D211" i="36"/>
  <c r="C211" i="36"/>
  <c r="G209" i="36"/>
  <c r="F209" i="36"/>
  <c r="E209" i="36"/>
  <c r="D209" i="36"/>
  <c r="C209" i="36"/>
  <c r="G207" i="36"/>
  <c r="F207" i="36"/>
  <c r="E207" i="36"/>
  <c r="D207" i="36"/>
  <c r="C207" i="36"/>
  <c r="G205" i="36"/>
  <c r="F205" i="36"/>
  <c r="E205" i="36"/>
  <c r="D205" i="36"/>
  <c r="C205" i="36"/>
  <c r="G203" i="36"/>
  <c r="F203" i="36"/>
  <c r="E203" i="36"/>
  <c r="D203" i="36"/>
  <c r="C203" i="36"/>
  <c r="G201" i="36"/>
  <c r="F201" i="36"/>
  <c r="E201" i="36"/>
  <c r="D201" i="36"/>
  <c r="C201" i="36"/>
  <c r="G199" i="36"/>
  <c r="F199" i="36"/>
  <c r="E199" i="36"/>
  <c r="D199" i="36"/>
  <c r="C199" i="36"/>
  <c r="G197" i="36"/>
  <c r="F197" i="36"/>
  <c r="E197" i="36"/>
  <c r="D197" i="36"/>
  <c r="C197" i="36"/>
  <c r="G195" i="36"/>
  <c r="F195" i="36"/>
  <c r="E195" i="36"/>
  <c r="D195" i="36"/>
  <c r="C195" i="36"/>
  <c r="G193" i="36"/>
  <c r="F193" i="36"/>
  <c r="E193" i="36"/>
  <c r="D193" i="36"/>
  <c r="C193" i="36"/>
  <c r="G191" i="36"/>
  <c r="F191" i="36"/>
  <c r="E191" i="36"/>
  <c r="D191" i="36"/>
  <c r="C191" i="36"/>
  <c r="G189" i="36"/>
  <c r="F189" i="36"/>
  <c r="E189" i="36"/>
  <c r="D189" i="36"/>
  <c r="C189" i="36"/>
  <c r="G187" i="36"/>
  <c r="F187" i="36"/>
  <c r="E187" i="36"/>
  <c r="D187" i="36"/>
  <c r="C187" i="36"/>
  <c r="G185" i="36"/>
  <c r="F185" i="36"/>
  <c r="E185" i="36"/>
  <c r="D185" i="36"/>
  <c r="C185" i="36"/>
  <c r="G183" i="36"/>
  <c r="F183" i="36"/>
  <c r="E183" i="36"/>
  <c r="D183" i="36"/>
  <c r="C183" i="36"/>
  <c r="G181" i="36"/>
  <c r="F181" i="36"/>
  <c r="E181" i="36"/>
  <c r="D181" i="36"/>
  <c r="C181" i="36"/>
  <c r="G179" i="36"/>
  <c r="F179" i="36"/>
  <c r="E179" i="36"/>
  <c r="D179" i="36"/>
  <c r="C179" i="36"/>
  <c r="G177" i="36"/>
  <c r="F177" i="36"/>
  <c r="E177" i="36"/>
  <c r="D177" i="36"/>
  <c r="C177" i="36"/>
  <c r="G175" i="36"/>
  <c r="F175" i="36"/>
  <c r="E175" i="36"/>
  <c r="D175" i="36"/>
  <c r="C175" i="36"/>
  <c r="G173" i="36"/>
  <c r="F173" i="36"/>
  <c r="E173" i="36"/>
  <c r="D173" i="36"/>
  <c r="C173" i="36"/>
  <c r="G171" i="36"/>
  <c r="F171" i="36"/>
  <c r="E171" i="36"/>
  <c r="D171" i="36"/>
  <c r="C171" i="36"/>
  <c r="G169" i="36"/>
  <c r="F169" i="36"/>
  <c r="E169" i="36"/>
  <c r="D169" i="36"/>
  <c r="C169" i="36"/>
  <c r="G167" i="36"/>
  <c r="F167" i="36"/>
  <c r="E167" i="36"/>
  <c r="D167" i="36"/>
  <c r="C167" i="36"/>
  <c r="G165" i="36"/>
  <c r="F165" i="36"/>
  <c r="E165" i="36"/>
  <c r="D165" i="36"/>
  <c r="C165" i="36"/>
  <c r="G163" i="36"/>
  <c r="F163" i="36"/>
  <c r="E163" i="36"/>
  <c r="D163" i="36"/>
  <c r="C163" i="36"/>
  <c r="G161" i="36"/>
  <c r="F161" i="36"/>
  <c r="E161" i="36"/>
  <c r="D161" i="36"/>
  <c r="C161" i="36"/>
  <c r="G159" i="36"/>
  <c r="F159" i="36"/>
  <c r="E159" i="36"/>
  <c r="D159" i="36"/>
  <c r="C159" i="36"/>
  <c r="G157" i="36"/>
  <c r="F157" i="36"/>
  <c r="E157" i="36"/>
  <c r="D157" i="36"/>
  <c r="C157" i="36"/>
  <c r="G155" i="36"/>
  <c r="F155" i="36"/>
  <c r="E155" i="36"/>
  <c r="D155" i="36"/>
  <c r="C155" i="36"/>
  <c r="G153" i="36"/>
  <c r="F153" i="36"/>
  <c r="E153" i="36"/>
  <c r="D153" i="36"/>
  <c r="C153" i="36"/>
  <c r="G151" i="36"/>
  <c r="F151" i="36"/>
  <c r="E151" i="36"/>
  <c r="D151" i="36"/>
  <c r="C151" i="36"/>
  <c r="G149" i="36"/>
  <c r="F149" i="36"/>
  <c r="E149" i="36"/>
  <c r="D149" i="36"/>
  <c r="C149" i="36"/>
  <c r="G147" i="36"/>
  <c r="F147" i="36"/>
  <c r="E147" i="36"/>
  <c r="D147" i="36"/>
  <c r="C147" i="36"/>
  <c r="G145" i="36"/>
  <c r="F145" i="36"/>
  <c r="E145" i="36"/>
  <c r="D145" i="36"/>
  <c r="C145" i="36"/>
  <c r="G143" i="36"/>
  <c r="F143" i="36"/>
  <c r="E143" i="36"/>
  <c r="D143" i="36"/>
  <c r="C143" i="36"/>
  <c r="G141" i="36"/>
  <c r="F141" i="36"/>
  <c r="E141" i="36"/>
  <c r="D141" i="36"/>
  <c r="C141" i="36"/>
  <c r="G139" i="36"/>
  <c r="F139" i="36"/>
  <c r="E139" i="36"/>
  <c r="D139" i="36"/>
  <c r="C139" i="36"/>
  <c r="G137" i="36"/>
  <c r="F137" i="36"/>
  <c r="E137" i="36"/>
  <c r="D137" i="36"/>
  <c r="C137" i="36"/>
  <c r="G135" i="36"/>
  <c r="F135" i="36"/>
  <c r="E135" i="36"/>
  <c r="D135" i="36"/>
  <c r="C135" i="36"/>
  <c r="G133" i="36"/>
  <c r="F133" i="36"/>
  <c r="E133" i="36"/>
  <c r="D133" i="36"/>
  <c r="C133" i="36"/>
  <c r="G131" i="36"/>
  <c r="F131" i="36"/>
  <c r="E131" i="36"/>
  <c r="D131" i="36"/>
  <c r="C131" i="36"/>
  <c r="G129" i="36"/>
  <c r="F129" i="36"/>
  <c r="E129" i="36"/>
  <c r="D129" i="36"/>
  <c r="C129" i="36"/>
  <c r="G127" i="36"/>
  <c r="F127" i="36"/>
  <c r="E127" i="36"/>
  <c r="D127" i="36"/>
  <c r="C127" i="36"/>
  <c r="G125" i="36"/>
  <c r="F125" i="36"/>
  <c r="E125" i="36"/>
  <c r="D125" i="36"/>
  <c r="C125" i="36"/>
  <c r="G123" i="36"/>
  <c r="F123" i="36"/>
  <c r="E123" i="36"/>
  <c r="D123" i="36"/>
  <c r="C123" i="36"/>
  <c r="G121" i="36"/>
  <c r="F121" i="36"/>
  <c r="E121" i="36"/>
  <c r="D121" i="36"/>
  <c r="C121" i="36"/>
  <c r="G119" i="36"/>
  <c r="F119" i="36"/>
  <c r="E119" i="36"/>
  <c r="D119" i="36"/>
  <c r="C119" i="36"/>
  <c r="G117" i="36"/>
  <c r="F117" i="36"/>
  <c r="E117" i="36"/>
  <c r="D117" i="36"/>
  <c r="C117" i="36"/>
  <c r="G115" i="36"/>
  <c r="F115" i="36"/>
  <c r="E115" i="36"/>
  <c r="D115" i="36"/>
  <c r="C115" i="36"/>
  <c r="G113" i="36"/>
  <c r="F113" i="36"/>
  <c r="E113" i="36"/>
  <c r="D113" i="36"/>
  <c r="C113" i="36"/>
  <c r="G111" i="36"/>
  <c r="F111" i="36"/>
  <c r="E111" i="36"/>
  <c r="D111" i="36"/>
  <c r="C111" i="36"/>
  <c r="G109" i="36"/>
  <c r="F109" i="36"/>
  <c r="E109" i="36"/>
  <c r="D109" i="36"/>
  <c r="C109" i="36"/>
  <c r="G107" i="36"/>
  <c r="F107" i="36"/>
  <c r="E107" i="36"/>
  <c r="D107" i="36"/>
  <c r="C107" i="36"/>
  <c r="G105" i="36"/>
  <c r="F105" i="36"/>
  <c r="E105" i="36"/>
  <c r="D105" i="36"/>
  <c r="C105" i="36"/>
  <c r="G103" i="36"/>
  <c r="F103" i="36"/>
  <c r="E103" i="36"/>
  <c r="D103" i="36"/>
  <c r="C103" i="36"/>
  <c r="G101" i="36"/>
  <c r="F101" i="36"/>
  <c r="E101" i="36"/>
  <c r="D101" i="36"/>
  <c r="C101" i="36"/>
  <c r="G99" i="36"/>
  <c r="F99" i="36"/>
  <c r="E99" i="36"/>
  <c r="D99" i="36"/>
  <c r="C99" i="36"/>
  <c r="G97" i="36"/>
  <c r="F97" i="36"/>
  <c r="E97" i="36"/>
  <c r="D97" i="36"/>
  <c r="C97" i="36"/>
  <c r="G95" i="36"/>
  <c r="F95" i="36"/>
  <c r="E95" i="36"/>
  <c r="D95" i="36"/>
  <c r="C95" i="36"/>
  <c r="G93" i="36"/>
  <c r="F93" i="36"/>
  <c r="E93" i="36"/>
  <c r="D93" i="36"/>
  <c r="C93" i="36"/>
  <c r="G91" i="36"/>
  <c r="F91" i="36"/>
  <c r="E91" i="36"/>
  <c r="D91" i="36"/>
  <c r="C91" i="36"/>
  <c r="G89" i="36"/>
  <c r="F89" i="36"/>
  <c r="E89" i="36"/>
  <c r="D89" i="36"/>
  <c r="C89" i="36"/>
  <c r="G87" i="36"/>
  <c r="F87" i="36"/>
  <c r="E87" i="36"/>
  <c r="D87" i="36"/>
  <c r="C87" i="36"/>
  <c r="G85" i="36"/>
  <c r="F85" i="36"/>
  <c r="E85" i="36"/>
  <c r="D85" i="36"/>
  <c r="C85" i="36"/>
  <c r="G83" i="36"/>
  <c r="F83" i="36"/>
  <c r="E83" i="36"/>
  <c r="D83" i="36"/>
  <c r="C83" i="36"/>
  <c r="G81" i="36"/>
  <c r="F81" i="36"/>
  <c r="E81" i="36"/>
  <c r="D81" i="36"/>
  <c r="C81" i="36"/>
  <c r="G79" i="36"/>
  <c r="F79" i="36"/>
  <c r="E79" i="36"/>
  <c r="D79" i="36"/>
  <c r="C79" i="36"/>
  <c r="G77" i="36"/>
  <c r="F77" i="36"/>
  <c r="E77" i="36"/>
  <c r="D77" i="36"/>
  <c r="C77" i="36"/>
  <c r="G75" i="36"/>
  <c r="F75" i="36"/>
  <c r="E75" i="36"/>
  <c r="D75" i="36"/>
  <c r="C75" i="36"/>
  <c r="G73" i="36"/>
  <c r="F73" i="36"/>
  <c r="E73" i="36"/>
  <c r="D73" i="36"/>
  <c r="C73" i="36"/>
  <c r="G71" i="36"/>
  <c r="F71" i="36"/>
  <c r="E71" i="36"/>
  <c r="D71" i="36"/>
  <c r="C71" i="36"/>
  <c r="G69" i="36"/>
  <c r="F69" i="36"/>
  <c r="E69" i="36"/>
  <c r="D69" i="36"/>
  <c r="C69" i="36"/>
  <c r="G67" i="36"/>
  <c r="F67" i="36"/>
  <c r="E67" i="36"/>
  <c r="D67" i="36"/>
  <c r="C67" i="36"/>
  <c r="G65" i="36"/>
  <c r="F65" i="36"/>
  <c r="E65" i="36"/>
  <c r="D65" i="36"/>
  <c r="C65" i="36"/>
  <c r="G63" i="36"/>
  <c r="F63" i="36"/>
  <c r="E63" i="36"/>
  <c r="D63" i="36"/>
  <c r="C63" i="36"/>
  <c r="G61" i="36"/>
  <c r="F61" i="36"/>
  <c r="E61" i="36"/>
  <c r="D61" i="36"/>
  <c r="C61" i="36"/>
  <c r="G59" i="36"/>
  <c r="F59" i="36"/>
  <c r="E59" i="36"/>
  <c r="D59" i="36"/>
  <c r="C59" i="36"/>
  <c r="G57" i="36"/>
  <c r="F57" i="36"/>
  <c r="E57" i="36"/>
  <c r="D57" i="36"/>
  <c r="C57" i="36"/>
  <c r="G55" i="36"/>
  <c r="F55" i="36"/>
  <c r="E55" i="36"/>
  <c r="D55" i="36"/>
  <c r="C55" i="36"/>
  <c r="G53" i="36"/>
  <c r="F53" i="36"/>
  <c r="E53" i="36"/>
  <c r="D53" i="36"/>
  <c r="C53" i="36"/>
  <c r="G51" i="36"/>
  <c r="F51" i="36"/>
  <c r="E51" i="36"/>
  <c r="D51" i="36"/>
  <c r="C51" i="36"/>
  <c r="G49" i="36"/>
  <c r="F49" i="36"/>
  <c r="E49" i="36"/>
  <c r="D49" i="36"/>
  <c r="C49" i="36"/>
  <c r="G47" i="36"/>
  <c r="F47" i="36"/>
  <c r="E47" i="36"/>
  <c r="D47" i="36"/>
  <c r="C47" i="36"/>
  <c r="G45" i="36"/>
  <c r="F45" i="36"/>
  <c r="E45" i="36"/>
  <c r="D45" i="36"/>
  <c r="C45" i="36"/>
  <c r="G43" i="36"/>
  <c r="F43" i="36"/>
  <c r="E43" i="36"/>
  <c r="D43" i="36"/>
  <c r="C43" i="36"/>
  <c r="G41" i="36"/>
  <c r="F41" i="36"/>
  <c r="E41" i="36"/>
  <c r="D41" i="36"/>
  <c r="C41" i="36"/>
  <c r="G39" i="36"/>
  <c r="F39" i="36"/>
  <c r="E39" i="36"/>
  <c r="D39" i="36"/>
  <c r="C39" i="36"/>
  <c r="G37" i="36"/>
  <c r="F37" i="36"/>
  <c r="E37" i="36"/>
  <c r="D37" i="36"/>
  <c r="C37" i="36"/>
  <c r="G35" i="36"/>
  <c r="F35" i="36"/>
  <c r="E35" i="36"/>
  <c r="D35" i="36"/>
  <c r="C35" i="36"/>
  <c r="G33" i="36"/>
  <c r="F33" i="36"/>
  <c r="E33" i="36"/>
  <c r="D33" i="36"/>
  <c r="C33" i="36"/>
  <c r="G31" i="36"/>
  <c r="F31" i="36"/>
  <c r="E31" i="36"/>
  <c r="D31" i="36"/>
  <c r="C31" i="36"/>
  <c r="G29" i="36"/>
  <c r="F29" i="36"/>
  <c r="E29" i="36"/>
  <c r="D29" i="36"/>
  <c r="C29" i="36"/>
  <c r="G27" i="36"/>
  <c r="F27" i="36"/>
  <c r="E27" i="36"/>
  <c r="D27" i="36"/>
  <c r="C27" i="36"/>
  <c r="G25" i="36"/>
  <c r="F25" i="36"/>
  <c r="E25" i="36"/>
  <c r="D25" i="36"/>
  <c r="C25" i="36"/>
  <c r="G23" i="36"/>
  <c r="F23" i="36"/>
  <c r="E23" i="36"/>
  <c r="D23" i="36"/>
  <c r="C23" i="36"/>
  <c r="G21" i="36"/>
  <c r="F21" i="36"/>
  <c r="E21" i="36"/>
  <c r="D21" i="36"/>
  <c r="C21" i="36"/>
  <c r="G19" i="36"/>
  <c r="F19" i="36"/>
  <c r="E19" i="36"/>
  <c r="D19" i="36"/>
  <c r="C19" i="36"/>
  <c r="G17" i="36"/>
  <c r="F17" i="36"/>
  <c r="E17" i="36"/>
  <c r="D17" i="36"/>
  <c r="C17" i="36"/>
  <c r="G15" i="36"/>
  <c r="F15" i="36"/>
  <c r="E15" i="36"/>
  <c r="D15" i="36"/>
  <c r="C15" i="36"/>
  <c r="G13" i="36"/>
  <c r="F13" i="36"/>
  <c r="E13" i="36"/>
  <c r="D13" i="36"/>
  <c r="C13" i="36"/>
  <c r="M56" i="35"/>
  <c r="L56" i="35"/>
  <c r="K56" i="35"/>
  <c r="J56" i="35"/>
  <c r="M55" i="35"/>
  <c r="L55" i="35"/>
  <c r="K55" i="35"/>
  <c r="J55" i="35"/>
  <c r="H55" i="35"/>
  <c r="G55" i="35"/>
  <c r="F55" i="35"/>
  <c r="E55" i="35"/>
  <c r="D55" i="35"/>
  <c r="C55" i="35"/>
  <c r="M54" i="35"/>
  <c r="L54" i="35"/>
  <c r="K54" i="35"/>
  <c r="J54" i="35"/>
  <c r="M53" i="35"/>
  <c r="L53" i="35"/>
  <c r="K53" i="35"/>
  <c r="J53" i="35"/>
  <c r="H53" i="35"/>
  <c r="G53" i="35"/>
  <c r="F53" i="35"/>
  <c r="E53" i="35"/>
  <c r="D53" i="35"/>
  <c r="C53" i="35"/>
  <c r="M52" i="35"/>
  <c r="L52" i="35"/>
  <c r="K52" i="35"/>
  <c r="J52" i="35"/>
  <c r="M51" i="35"/>
  <c r="L51" i="35"/>
  <c r="K51" i="35"/>
  <c r="J51" i="35"/>
  <c r="H51" i="35"/>
  <c r="G51" i="35"/>
  <c r="F51" i="35"/>
  <c r="E51" i="35"/>
  <c r="D51" i="35"/>
  <c r="C51" i="35"/>
  <c r="M50" i="35"/>
  <c r="L50" i="35"/>
  <c r="K50" i="35"/>
  <c r="J50" i="35"/>
  <c r="M49" i="35"/>
  <c r="L49" i="35"/>
  <c r="K49" i="35"/>
  <c r="J49" i="35"/>
  <c r="H49" i="35"/>
  <c r="G49" i="35"/>
  <c r="F49" i="35"/>
  <c r="E49" i="35"/>
  <c r="D49" i="35"/>
  <c r="C49" i="35"/>
  <c r="M48" i="35"/>
  <c r="L48" i="35"/>
  <c r="K48" i="35"/>
  <c r="J48" i="35"/>
  <c r="M47" i="35"/>
  <c r="L47" i="35"/>
  <c r="K47" i="35"/>
  <c r="J47" i="35"/>
  <c r="H47" i="35"/>
  <c r="G47" i="35"/>
  <c r="F47" i="35"/>
  <c r="E47" i="35"/>
  <c r="D47" i="35"/>
  <c r="C47" i="35"/>
  <c r="M46" i="35"/>
  <c r="L46" i="35"/>
  <c r="K46" i="35"/>
  <c r="J46" i="35"/>
  <c r="M45" i="35"/>
  <c r="L45" i="35"/>
  <c r="K45" i="35"/>
  <c r="J45" i="35"/>
  <c r="H45" i="35"/>
  <c r="G45" i="35"/>
  <c r="F45" i="35"/>
  <c r="E45" i="35"/>
  <c r="D45" i="35"/>
  <c r="C45" i="35"/>
  <c r="M44" i="35"/>
  <c r="L44" i="35"/>
  <c r="K44" i="35"/>
  <c r="J44" i="35"/>
  <c r="M43" i="35"/>
  <c r="L43" i="35"/>
  <c r="K43" i="35"/>
  <c r="J43" i="35"/>
  <c r="H43" i="35"/>
  <c r="G43" i="35"/>
  <c r="F43" i="35"/>
  <c r="E43" i="35"/>
  <c r="D43" i="35"/>
  <c r="C43" i="35"/>
  <c r="M42" i="35"/>
  <c r="L42" i="35"/>
  <c r="K42" i="35"/>
  <c r="J42" i="35"/>
  <c r="M41" i="35"/>
  <c r="L41" i="35"/>
  <c r="K41" i="35"/>
  <c r="J41" i="35"/>
  <c r="H41" i="35"/>
  <c r="G41" i="35"/>
  <c r="F41" i="35"/>
  <c r="E41" i="35"/>
  <c r="D41" i="35"/>
  <c r="C41" i="35"/>
  <c r="M40" i="35"/>
  <c r="L40" i="35"/>
  <c r="K40" i="35"/>
  <c r="J40" i="35"/>
  <c r="M39" i="35"/>
  <c r="L39" i="35"/>
  <c r="K39" i="35"/>
  <c r="J39" i="35"/>
  <c r="H39" i="35"/>
  <c r="G39" i="35"/>
  <c r="F39" i="35"/>
  <c r="E39" i="35"/>
  <c r="D39" i="35"/>
  <c r="C39" i="35"/>
  <c r="M38" i="35"/>
  <c r="L38" i="35"/>
  <c r="K38" i="35"/>
  <c r="J38" i="35"/>
  <c r="M37" i="35"/>
  <c r="L37" i="35"/>
  <c r="K37" i="35"/>
  <c r="J37" i="35"/>
  <c r="H37" i="35"/>
  <c r="G37" i="35"/>
  <c r="F37" i="35"/>
  <c r="E37" i="35"/>
  <c r="D37" i="35"/>
  <c r="C37" i="35"/>
  <c r="M36" i="35"/>
  <c r="L36" i="35"/>
  <c r="K36" i="35"/>
  <c r="J36" i="35"/>
  <c r="M35" i="35"/>
  <c r="L35" i="35"/>
  <c r="K35" i="35"/>
  <c r="J35" i="35"/>
  <c r="H35" i="35"/>
  <c r="G35" i="35"/>
  <c r="F35" i="35"/>
  <c r="E35" i="35"/>
  <c r="D35" i="35"/>
  <c r="C35" i="35"/>
  <c r="M34" i="35"/>
  <c r="L34" i="35"/>
  <c r="K34" i="35"/>
  <c r="J34" i="35"/>
  <c r="M33" i="35"/>
  <c r="L33" i="35"/>
  <c r="K33" i="35"/>
  <c r="J33" i="35"/>
  <c r="H33" i="35"/>
  <c r="G33" i="35"/>
  <c r="F33" i="35"/>
  <c r="E33" i="35"/>
  <c r="D33" i="35"/>
  <c r="C33" i="35"/>
  <c r="M32" i="35"/>
  <c r="L32" i="35"/>
  <c r="K32" i="35"/>
  <c r="J32" i="35"/>
  <c r="M31" i="35"/>
  <c r="L31" i="35"/>
  <c r="K31" i="35"/>
  <c r="J31" i="35"/>
  <c r="H31" i="35"/>
  <c r="G31" i="35"/>
  <c r="F31" i="35"/>
  <c r="E31" i="35"/>
  <c r="D31" i="35"/>
  <c r="C31" i="35"/>
  <c r="M30" i="35"/>
  <c r="L30" i="35"/>
  <c r="K30" i="35"/>
  <c r="J30" i="35"/>
  <c r="M29" i="35"/>
  <c r="L29" i="35"/>
  <c r="K29" i="35"/>
  <c r="J29" i="35"/>
  <c r="H29" i="35"/>
  <c r="G29" i="35"/>
  <c r="F29" i="35"/>
  <c r="E29" i="35"/>
  <c r="D29" i="35"/>
  <c r="C29" i="35"/>
  <c r="M28" i="35"/>
  <c r="L28" i="35"/>
  <c r="K28" i="35"/>
  <c r="J28" i="35"/>
  <c r="M27" i="35"/>
  <c r="L27" i="35"/>
  <c r="K27" i="35"/>
  <c r="J27" i="35"/>
  <c r="H27" i="35"/>
  <c r="G27" i="35"/>
  <c r="F27" i="35"/>
  <c r="E27" i="35"/>
  <c r="D27" i="35"/>
  <c r="C27" i="35"/>
  <c r="M26" i="35"/>
  <c r="L26" i="35"/>
  <c r="K26" i="35"/>
  <c r="J26" i="35"/>
  <c r="M25" i="35"/>
  <c r="L25" i="35"/>
  <c r="K25" i="35"/>
  <c r="J25" i="35"/>
  <c r="H25" i="35"/>
  <c r="G25" i="35"/>
  <c r="F25" i="35"/>
  <c r="E25" i="35"/>
  <c r="D25" i="35"/>
  <c r="C25" i="35"/>
  <c r="M24" i="35"/>
  <c r="L24" i="35"/>
  <c r="K24" i="35"/>
  <c r="J24" i="35"/>
  <c r="M23" i="35"/>
  <c r="L23" i="35"/>
  <c r="K23" i="35"/>
  <c r="J23" i="35"/>
  <c r="H23" i="35"/>
  <c r="G23" i="35"/>
  <c r="F23" i="35"/>
  <c r="E23" i="35"/>
  <c r="D23" i="35"/>
  <c r="C23" i="35"/>
  <c r="M22" i="35"/>
  <c r="L22" i="35"/>
  <c r="K22" i="35"/>
  <c r="J22" i="35"/>
  <c r="M21" i="35"/>
  <c r="L21" i="35"/>
  <c r="K21" i="35"/>
  <c r="J21" i="35"/>
  <c r="H21" i="35"/>
  <c r="G21" i="35"/>
  <c r="F21" i="35"/>
  <c r="E21" i="35"/>
  <c r="D21" i="35"/>
  <c r="C21" i="35"/>
  <c r="M20" i="35"/>
  <c r="L20" i="35"/>
  <c r="K20" i="35"/>
  <c r="J20" i="35"/>
  <c r="M19" i="35"/>
  <c r="L19" i="35"/>
  <c r="K19" i="35"/>
  <c r="J19" i="35"/>
  <c r="H19" i="35"/>
  <c r="G19" i="35"/>
  <c r="F19" i="35"/>
  <c r="E19" i="35"/>
  <c r="D19" i="35"/>
  <c r="C19" i="35"/>
  <c r="M18" i="35"/>
  <c r="L18" i="35"/>
  <c r="K18" i="35"/>
  <c r="J18" i="35"/>
  <c r="M17" i="35"/>
  <c r="L17" i="35"/>
  <c r="K17" i="35"/>
  <c r="J17" i="35"/>
  <c r="H17" i="35"/>
  <c r="G17" i="35"/>
  <c r="F17" i="35"/>
  <c r="E17" i="35"/>
  <c r="D17" i="35"/>
  <c r="C17" i="35"/>
  <c r="M16" i="35"/>
  <c r="L16" i="35"/>
  <c r="K16" i="35"/>
  <c r="J16" i="35"/>
  <c r="M15" i="35"/>
  <c r="L15" i="35"/>
  <c r="K15" i="35"/>
  <c r="J15" i="35"/>
  <c r="H15" i="35"/>
  <c r="G15" i="35"/>
  <c r="F15" i="35"/>
  <c r="E15" i="35"/>
  <c r="D15" i="35"/>
  <c r="C15" i="35"/>
  <c r="M14" i="35"/>
  <c r="L14" i="35"/>
  <c r="K14" i="35"/>
  <c r="J14" i="35"/>
  <c r="M13" i="35"/>
  <c r="L13" i="35"/>
  <c r="K13" i="35"/>
  <c r="J13" i="35"/>
  <c r="H13" i="35"/>
  <c r="G13" i="35"/>
  <c r="F13" i="35"/>
  <c r="E13" i="35"/>
  <c r="D13" i="35"/>
  <c r="C13" i="35"/>
  <c r="M56" i="34"/>
  <c r="L56" i="34"/>
  <c r="K56" i="34"/>
  <c r="J56" i="34"/>
  <c r="M55" i="34"/>
  <c r="L55" i="34"/>
  <c r="K55" i="34"/>
  <c r="J55" i="34"/>
  <c r="H55" i="34"/>
  <c r="G55" i="34"/>
  <c r="F55" i="34"/>
  <c r="E55" i="34"/>
  <c r="D55" i="34"/>
  <c r="C55" i="34"/>
  <c r="M54" i="34"/>
  <c r="L54" i="34"/>
  <c r="K54" i="34"/>
  <c r="J54" i="34"/>
  <c r="M53" i="34"/>
  <c r="L53" i="34"/>
  <c r="K53" i="34"/>
  <c r="J53" i="34"/>
  <c r="H53" i="34"/>
  <c r="G53" i="34"/>
  <c r="F53" i="34"/>
  <c r="E53" i="34"/>
  <c r="D53" i="34"/>
  <c r="C53" i="34"/>
  <c r="M52" i="34"/>
  <c r="L52" i="34"/>
  <c r="K52" i="34"/>
  <c r="J52" i="34"/>
  <c r="M51" i="34"/>
  <c r="L51" i="34"/>
  <c r="K51" i="34"/>
  <c r="J51" i="34"/>
  <c r="H51" i="34"/>
  <c r="G51" i="34"/>
  <c r="F51" i="34"/>
  <c r="E51" i="34"/>
  <c r="D51" i="34"/>
  <c r="C51" i="34"/>
  <c r="M50" i="34"/>
  <c r="L50" i="34"/>
  <c r="K50" i="34"/>
  <c r="J50" i="34"/>
  <c r="M49" i="34"/>
  <c r="L49" i="34"/>
  <c r="K49" i="34"/>
  <c r="J49" i="34"/>
  <c r="H49" i="34"/>
  <c r="G49" i="34"/>
  <c r="F49" i="34"/>
  <c r="E49" i="34"/>
  <c r="D49" i="34"/>
  <c r="C49" i="34"/>
  <c r="M48" i="34"/>
  <c r="L48" i="34"/>
  <c r="K48" i="34"/>
  <c r="J48" i="34"/>
  <c r="M47" i="34"/>
  <c r="L47" i="34"/>
  <c r="K47" i="34"/>
  <c r="J47" i="34"/>
  <c r="H47" i="34"/>
  <c r="G47" i="34"/>
  <c r="F47" i="34"/>
  <c r="E47" i="34"/>
  <c r="D47" i="34"/>
  <c r="C47" i="34"/>
  <c r="M46" i="34"/>
  <c r="L46" i="34"/>
  <c r="K46" i="34"/>
  <c r="J46" i="34"/>
  <c r="M45" i="34"/>
  <c r="L45" i="34"/>
  <c r="K45" i="34"/>
  <c r="J45" i="34"/>
  <c r="H45" i="34"/>
  <c r="G45" i="34"/>
  <c r="F45" i="34"/>
  <c r="E45" i="34"/>
  <c r="D45" i="34"/>
  <c r="C45" i="34"/>
  <c r="M44" i="34"/>
  <c r="L44" i="34"/>
  <c r="K44" i="34"/>
  <c r="J44" i="34"/>
  <c r="M43" i="34"/>
  <c r="L43" i="34"/>
  <c r="K43" i="34"/>
  <c r="J43" i="34"/>
  <c r="H43" i="34"/>
  <c r="G43" i="34"/>
  <c r="F43" i="34"/>
  <c r="E43" i="34"/>
  <c r="D43" i="34"/>
  <c r="C43" i="34"/>
  <c r="M42" i="34"/>
  <c r="L42" i="34"/>
  <c r="K42" i="34"/>
  <c r="J42" i="34"/>
  <c r="M41" i="34"/>
  <c r="L41" i="34"/>
  <c r="K41" i="34"/>
  <c r="J41" i="34"/>
  <c r="H41" i="34"/>
  <c r="G41" i="34"/>
  <c r="F41" i="34"/>
  <c r="E41" i="34"/>
  <c r="D41" i="34"/>
  <c r="C41" i="34"/>
  <c r="M40" i="34"/>
  <c r="L40" i="34"/>
  <c r="K40" i="34"/>
  <c r="J40" i="34"/>
  <c r="M39" i="34"/>
  <c r="L39" i="34"/>
  <c r="K39" i="34"/>
  <c r="J39" i="34"/>
  <c r="H39" i="34"/>
  <c r="G39" i="34"/>
  <c r="F39" i="34"/>
  <c r="E39" i="34"/>
  <c r="D39" i="34"/>
  <c r="C39" i="34"/>
  <c r="M38" i="34"/>
  <c r="L38" i="34"/>
  <c r="K38" i="34"/>
  <c r="J38" i="34"/>
  <c r="M37" i="34"/>
  <c r="L37" i="34"/>
  <c r="K37" i="34"/>
  <c r="J37" i="34"/>
  <c r="H37" i="34"/>
  <c r="G37" i="34"/>
  <c r="F37" i="34"/>
  <c r="E37" i="34"/>
  <c r="D37" i="34"/>
  <c r="C37" i="34"/>
  <c r="M36" i="34"/>
  <c r="L36" i="34"/>
  <c r="K36" i="34"/>
  <c r="J36" i="34"/>
  <c r="M35" i="34"/>
  <c r="L35" i="34"/>
  <c r="K35" i="34"/>
  <c r="J35" i="34"/>
  <c r="H35" i="34"/>
  <c r="G35" i="34"/>
  <c r="F35" i="34"/>
  <c r="E35" i="34"/>
  <c r="D35" i="34"/>
  <c r="C35" i="34"/>
  <c r="M34" i="34"/>
  <c r="L34" i="34"/>
  <c r="K34" i="34"/>
  <c r="J34" i="34"/>
  <c r="M33" i="34"/>
  <c r="L33" i="34"/>
  <c r="K33" i="34"/>
  <c r="J33" i="34"/>
  <c r="H33" i="34"/>
  <c r="G33" i="34"/>
  <c r="F33" i="34"/>
  <c r="E33" i="34"/>
  <c r="D33" i="34"/>
  <c r="C33" i="34"/>
  <c r="M32" i="34"/>
  <c r="L32" i="34"/>
  <c r="K32" i="34"/>
  <c r="J32" i="34"/>
  <c r="M31" i="34"/>
  <c r="L31" i="34"/>
  <c r="K31" i="34"/>
  <c r="J31" i="34"/>
  <c r="H31" i="34"/>
  <c r="G31" i="34"/>
  <c r="F31" i="34"/>
  <c r="E31" i="34"/>
  <c r="D31" i="34"/>
  <c r="C31" i="34"/>
  <c r="M30" i="34"/>
  <c r="L30" i="34"/>
  <c r="K30" i="34"/>
  <c r="J30" i="34"/>
  <c r="M29" i="34"/>
  <c r="L29" i="34"/>
  <c r="K29" i="34"/>
  <c r="J29" i="34"/>
  <c r="H29" i="34"/>
  <c r="G29" i="34"/>
  <c r="F29" i="34"/>
  <c r="E29" i="34"/>
  <c r="D29" i="34"/>
  <c r="C29" i="34"/>
  <c r="M28" i="34"/>
  <c r="L28" i="34"/>
  <c r="K28" i="34"/>
  <c r="J28" i="34"/>
  <c r="M27" i="34"/>
  <c r="L27" i="34"/>
  <c r="K27" i="34"/>
  <c r="J27" i="34"/>
  <c r="H27" i="34"/>
  <c r="G27" i="34"/>
  <c r="F27" i="34"/>
  <c r="E27" i="34"/>
  <c r="D27" i="34"/>
  <c r="C27" i="34"/>
  <c r="M26" i="34"/>
  <c r="L26" i="34"/>
  <c r="K26" i="34"/>
  <c r="J26" i="34"/>
  <c r="M25" i="34"/>
  <c r="L25" i="34"/>
  <c r="K25" i="34"/>
  <c r="J25" i="34"/>
  <c r="H25" i="34"/>
  <c r="G25" i="34"/>
  <c r="F25" i="34"/>
  <c r="E25" i="34"/>
  <c r="D25" i="34"/>
  <c r="C25" i="34"/>
  <c r="M24" i="34"/>
  <c r="L24" i="34"/>
  <c r="K24" i="34"/>
  <c r="J24" i="34"/>
  <c r="M23" i="34"/>
  <c r="L23" i="34"/>
  <c r="K23" i="34"/>
  <c r="J23" i="34"/>
  <c r="H23" i="34"/>
  <c r="G23" i="34"/>
  <c r="F23" i="34"/>
  <c r="E23" i="34"/>
  <c r="D23" i="34"/>
  <c r="C23" i="34"/>
  <c r="M22" i="34"/>
  <c r="L22" i="34"/>
  <c r="K22" i="34"/>
  <c r="J22" i="34"/>
  <c r="M21" i="34"/>
  <c r="L21" i="34"/>
  <c r="K21" i="34"/>
  <c r="J21" i="34"/>
  <c r="H21" i="34"/>
  <c r="G21" i="34"/>
  <c r="F21" i="34"/>
  <c r="E21" i="34"/>
  <c r="D21" i="34"/>
  <c r="C21" i="34"/>
  <c r="M20" i="34"/>
  <c r="L20" i="34"/>
  <c r="K20" i="34"/>
  <c r="J20" i="34"/>
  <c r="M19" i="34"/>
  <c r="L19" i="34"/>
  <c r="K19" i="34"/>
  <c r="J19" i="34"/>
  <c r="H19" i="34"/>
  <c r="G19" i="34"/>
  <c r="F19" i="34"/>
  <c r="E19" i="34"/>
  <c r="D19" i="34"/>
  <c r="C19" i="34"/>
  <c r="M18" i="34"/>
  <c r="L18" i="34"/>
  <c r="K18" i="34"/>
  <c r="J18" i="34"/>
  <c r="M17" i="34"/>
  <c r="L17" i="34"/>
  <c r="K17" i="34"/>
  <c r="J17" i="34"/>
  <c r="H17" i="34"/>
  <c r="G17" i="34"/>
  <c r="F17" i="34"/>
  <c r="E17" i="34"/>
  <c r="D17" i="34"/>
  <c r="C17" i="34"/>
  <c r="M16" i="34"/>
  <c r="L16" i="34"/>
  <c r="K16" i="34"/>
  <c r="J16" i="34"/>
  <c r="M15" i="34"/>
  <c r="L15" i="34"/>
  <c r="K15" i="34"/>
  <c r="J15" i="34"/>
  <c r="H15" i="34"/>
  <c r="G15" i="34"/>
  <c r="F15" i="34"/>
  <c r="E15" i="34"/>
  <c r="D15" i="34"/>
  <c r="C15" i="34"/>
  <c r="M14" i="34"/>
  <c r="L14" i="34"/>
  <c r="K14" i="34"/>
  <c r="J14" i="34"/>
  <c r="M13" i="34"/>
  <c r="L13" i="34"/>
  <c r="K13" i="34"/>
  <c r="J13" i="34"/>
  <c r="H13" i="34"/>
  <c r="G13" i="34"/>
  <c r="F13" i="34"/>
  <c r="E13" i="34"/>
  <c r="D13" i="34"/>
  <c r="C13" i="34"/>
  <c r="M56" i="33"/>
  <c r="L56" i="33"/>
  <c r="K56" i="33"/>
  <c r="J56" i="33"/>
  <c r="M55" i="33"/>
  <c r="L55" i="33"/>
  <c r="K55" i="33"/>
  <c r="J55" i="33"/>
  <c r="H55" i="33"/>
  <c r="G55" i="33"/>
  <c r="F55" i="33"/>
  <c r="E55" i="33"/>
  <c r="D55" i="33"/>
  <c r="C55" i="33"/>
  <c r="M54" i="33"/>
  <c r="L54" i="33"/>
  <c r="K54" i="33"/>
  <c r="J54" i="33"/>
  <c r="M53" i="33"/>
  <c r="L53" i="33"/>
  <c r="K53" i="33"/>
  <c r="J53" i="33"/>
  <c r="H53" i="33"/>
  <c r="G53" i="33"/>
  <c r="F53" i="33"/>
  <c r="E53" i="33"/>
  <c r="D53" i="33"/>
  <c r="C53" i="33"/>
  <c r="M52" i="33"/>
  <c r="L52" i="33"/>
  <c r="K52" i="33"/>
  <c r="J52" i="33"/>
  <c r="M51" i="33"/>
  <c r="L51" i="33"/>
  <c r="K51" i="33"/>
  <c r="J51" i="33"/>
  <c r="H51" i="33"/>
  <c r="G51" i="33"/>
  <c r="F51" i="33"/>
  <c r="E51" i="33"/>
  <c r="D51" i="33"/>
  <c r="C51" i="33"/>
  <c r="M50" i="33"/>
  <c r="L50" i="33"/>
  <c r="K50" i="33"/>
  <c r="J50" i="33"/>
  <c r="M49" i="33"/>
  <c r="L49" i="33"/>
  <c r="K49" i="33"/>
  <c r="J49" i="33"/>
  <c r="H49" i="33"/>
  <c r="G49" i="33"/>
  <c r="F49" i="33"/>
  <c r="E49" i="33"/>
  <c r="D49" i="33"/>
  <c r="C49" i="33"/>
  <c r="M48" i="33"/>
  <c r="L48" i="33"/>
  <c r="K48" i="33"/>
  <c r="J48" i="33"/>
  <c r="M47" i="33"/>
  <c r="L47" i="33"/>
  <c r="K47" i="33"/>
  <c r="J47" i="33"/>
  <c r="H47" i="33"/>
  <c r="G47" i="33"/>
  <c r="F47" i="33"/>
  <c r="E47" i="33"/>
  <c r="D47" i="33"/>
  <c r="C47" i="33"/>
  <c r="M46" i="33"/>
  <c r="L46" i="33"/>
  <c r="K46" i="33"/>
  <c r="J46" i="33"/>
  <c r="M45" i="33"/>
  <c r="L45" i="33"/>
  <c r="K45" i="33"/>
  <c r="J45" i="33"/>
  <c r="H45" i="33"/>
  <c r="G45" i="33"/>
  <c r="F45" i="33"/>
  <c r="E45" i="33"/>
  <c r="D45" i="33"/>
  <c r="C45" i="33"/>
  <c r="M44" i="33"/>
  <c r="L44" i="33"/>
  <c r="K44" i="33"/>
  <c r="J44" i="33"/>
  <c r="M43" i="33"/>
  <c r="L43" i="33"/>
  <c r="K43" i="33"/>
  <c r="J43" i="33"/>
  <c r="H43" i="33"/>
  <c r="G43" i="33"/>
  <c r="F43" i="33"/>
  <c r="E43" i="33"/>
  <c r="D43" i="33"/>
  <c r="C43" i="33"/>
  <c r="M42" i="33"/>
  <c r="L42" i="33"/>
  <c r="K42" i="33"/>
  <c r="J42" i="33"/>
  <c r="M41" i="33"/>
  <c r="L41" i="33"/>
  <c r="K41" i="33"/>
  <c r="J41" i="33"/>
  <c r="H41" i="33"/>
  <c r="G41" i="33"/>
  <c r="F41" i="33"/>
  <c r="E41" i="33"/>
  <c r="D41" i="33"/>
  <c r="C41" i="33"/>
  <c r="M40" i="33"/>
  <c r="L40" i="33"/>
  <c r="K40" i="33"/>
  <c r="J40" i="33"/>
  <c r="M39" i="33"/>
  <c r="L39" i="33"/>
  <c r="K39" i="33"/>
  <c r="J39" i="33"/>
  <c r="H39" i="33"/>
  <c r="G39" i="33"/>
  <c r="F39" i="33"/>
  <c r="E39" i="33"/>
  <c r="D39" i="33"/>
  <c r="C39" i="33"/>
  <c r="M38" i="33"/>
  <c r="L38" i="33"/>
  <c r="K38" i="33"/>
  <c r="J38" i="33"/>
  <c r="M37" i="33"/>
  <c r="L37" i="33"/>
  <c r="K37" i="33"/>
  <c r="J37" i="33"/>
  <c r="H37" i="33"/>
  <c r="G37" i="33"/>
  <c r="F37" i="33"/>
  <c r="E37" i="33"/>
  <c r="D37" i="33"/>
  <c r="C37" i="33"/>
  <c r="M36" i="33"/>
  <c r="L36" i="33"/>
  <c r="K36" i="33"/>
  <c r="J36" i="33"/>
  <c r="M35" i="33"/>
  <c r="L35" i="33"/>
  <c r="K35" i="33"/>
  <c r="J35" i="33"/>
  <c r="H35" i="33"/>
  <c r="G35" i="33"/>
  <c r="F35" i="33"/>
  <c r="E35" i="33"/>
  <c r="D35" i="33"/>
  <c r="C35" i="33"/>
  <c r="M34" i="33"/>
  <c r="L34" i="33"/>
  <c r="K34" i="33"/>
  <c r="J34" i="33"/>
  <c r="M33" i="33"/>
  <c r="L33" i="33"/>
  <c r="K33" i="33"/>
  <c r="J33" i="33"/>
  <c r="H33" i="33"/>
  <c r="G33" i="33"/>
  <c r="F33" i="33"/>
  <c r="E33" i="33"/>
  <c r="D33" i="33"/>
  <c r="C33" i="33"/>
  <c r="M32" i="33"/>
  <c r="L32" i="33"/>
  <c r="K32" i="33"/>
  <c r="J32" i="33"/>
  <c r="M31" i="33"/>
  <c r="L31" i="33"/>
  <c r="K31" i="33"/>
  <c r="J31" i="33"/>
  <c r="H31" i="33"/>
  <c r="G31" i="33"/>
  <c r="F31" i="33"/>
  <c r="E31" i="33"/>
  <c r="D31" i="33"/>
  <c r="C31" i="33"/>
  <c r="M30" i="33"/>
  <c r="L30" i="33"/>
  <c r="K30" i="33"/>
  <c r="J30" i="33"/>
  <c r="M29" i="33"/>
  <c r="L29" i="33"/>
  <c r="K29" i="33"/>
  <c r="J29" i="33"/>
  <c r="H29" i="33"/>
  <c r="G29" i="33"/>
  <c r="F29" i="33"/>
  <c r="E29" i="33"/>
  <c r="D29" i="33"/>
  <c r="C29" i="33"/>
  <c r="M28" i="33"/>
  <c r="L28" i="33"/>
  <c r="K28" i="33"/>
  <c r="J28" i="33"/>
  <c r="M27" i="33"/>
  <c r="L27" i="33"/>
  <c r="K27" i="33"/>
  <c r="J27" i="33"/>
  <c r="H27" i="33"/>
  <c r="G27" i="33"/>
  <c r="F27" i="33"/>
  <c r="E27" i="33"/>
  <c r="D27" i="33"/>
  <c r="C27" i="33"/>
  <c r="M26" i="33"/>
  <c r="L26" i="33"/>
  <c r="K26" i="33"/>
  <c r="J26" i="33"/>
  <c r="M25" i="33"/>
  <c r="L25" i="33"/>
  <c r="K25" i="33"/>
  <c r="J25" i="33"/>
  <c r="H25" i="33"/>
  <c r="G25" i="33"/>
  <c r="F25" i="33"/>
  <c r="E25" i="33"/>
  <c r="D25" i="33"/>
  <c r="C25" i="33"/>
  <c r="M24" i="33"/>
  <c r="L24" i="33"/>
  <c r="K24" i="33"/>
  <c r="J24" i="33"/>
  <c r="M23" i="33"/>
  <c r="L23" i="33"/>
  <c r="K23" i="33"/>
  <c r="J23" i="33"/>
  <c r="H23" i="33"/>
  <c r="G23" i="33"/>
  <c r="F23" i="33"/>
  <c r="E23" i="33"/>
  <c r="D23" i="33"/>
  <c r="C23" i="33"/>
  <c r="M22" i="33"/>
  <c r="L22" i="33"/>
  <c r="K22" i="33"/>
  <c r="J22" i="33"/>
  <c r="M21" i="33"/>
  <c r="L21" i="33"/>
  <c r="K21" i="33"/>
  <c r="J21" i="33"/>
  <c r="H21" i="33"/>
  <c r="G21" i="33"/>
  <c r="F21" i="33"/>
  <c r="E21" i="33"/>
  <c r="D21" i="33"/>
  <c r="C21" i="33"/>
  <c r="M20" i="33"/>
  <c r="L20" i="33"/>
  <c r="K20" i="33"/>
  <c r="J20" i="33"/>
  <c r="M19" i="33"/>
  <c r="L19" i="33"/>
  <c r="K19" i="33"/>
  <c r="J19" i="33"/>
  <c r="H19" i="33"/>
  <c r="G19" i="33"/>
  <c r="F19" i="33"/>
  <c r="E19" i="33"/>
  <c r="D19" i="33"/>
  <c r="C19" i="33"/>
  <c r="M18" i="33"/>
  <c r="L18" i="33"/>
  <c r="K18" i="33"/>
  <c r="J18" i="33"/>
  <c r="M17" i="33"/>
  <c r="L17" i="33"/>
  <c r="K17" i="33"/>
  <c r="J17" i="33"/>
  <c r="H17" i="33"/>
  <c r="G17" i="33"/>
  <c r="F17" i="33"/>
  <c r="E17" i="33"/>
  <c r="D17" i="33"/>
  <c r="C17" i="33"/>
  <c r="M16" i="33"/>
  <c r="L16" i="33"/>
  <c r="K16" i="33"/>
  <c r="J16" i="33"/>
  <c r="M15" i="33"/>
  <c r="L15" i="33"/>
  <c r="K15" i="33"/>
  <c r="J15" i="33"/>
  <c r="H15" i="33"/>
  <c r="G15" i="33"/>
  <c r="F15" i="33"/>
  <c r="E15" i="33"/>
  <c r="D15" i="33"/>
  <c r="C15" i="33"/>
  <c r="M14" i="33"/>
  <c r="L14" i="33"/>
  <c r="K14" i="33"/>
  <c r="J14" i="33"/>
  <c r="M13" i="33"/>
  <c r="L13" i="33"/>
  <c r="K13" i="33"/>
  <c r="J13" i="33"/>
  <c r="H13" i="33"/>
  <c r="G13" i="33"/>
  <c r="F13" i="33"/>
  <c r="E13" i="33"/>
  <c r="D13" i="33"/>
  <c r="C13" i="33"/>
  <c r="J14" i="32"/>
  <c r="K14" i="32"/>
  <c r="L14" i="32"/>
  <c r="M14" i="32"/>
  <c r="J15" i="32"/>
  <c r="K15" i="32"/>
  <c r="L15" i="32"/>
  <c r="M15" i="32"/>
  <c r="J16" i="32"/>
  <c r="K16" i="32"/>
  <c r="L16" i="32"/>
  <c r="M16" i="32"/>
  <c r="J17" i="32"/>
  <c r="K17" i="32"/>
  <c r="L17" i="32"/>
  <c r="M17" i="32"/>
  <c r="J18" i="32"/>
  <c r="K18" i="32"/>
  <c r="L18" i="32"/>
  <c r="M18" i="32"/>
  <c r="J19" i="32"/>
  <c r="K19" i="32"/>
  <c r="L19" i="32"/>
  <c r="M19" i="32"/>
  <c r="J20" i="32"/>
  <c r="K20" i="32"/>
  <c r="L20" i="32"/>
  <c r="M20" i="32"/>
  <c r="J21" i="32"/>
  <c r="K21" i="32"/>
  <c r="L21" i="32"/>
  <c r="M21" i="32"/>
  <c r="J22" i="32"/>
  <c r="K22" i="32"/>
  <c r="L22" i="32"/>
  <c r="M22" i="32"/>
  <c r="J23" i="32"/>
  <c r="K23" i="32"/>
  <c r="L23" i="32"/>
  <c r="M23" i="32"/>
  <c r="J24" i="32"/>
  <c r="K24" i="32"/>
  <c r="L24" i="32"/>
  <c r="M24" i="32"/>
  <c r="J25" i="32"/>
  <c r="K25" i="32"/>
  <c r="L25" i="32"/>
  <c r="M25" i="32"/>
  <c r="J26" i="32"/>
  <c r="K26" i="32"/>
  <c r="L26" i="32"/>
  <c r="M26" i="32"/>
  <c r="J27" i="32"/>
  <c r="K27" i="32"/>
  <c r="L27" i="32"/>
  <c r="M27" i="32"/>
  <c r="J28" i="32"/>
  <c r="K28" i="32"/>
  <c r="L28" i="32"/>
  <c r="M28" i="32"/>
  <c r="J29" i="32"/>
  <c r="K29" i="32"/>
  <c r="L29" i="32"/>
  <c r="M29" i="32"/>
  <c r="J30" i="32"/>
  <c r="K30" i="32"/>
  <c r="L30" i="32"/>
  <c r="M30" i="32"/>
  <c r="J31" i="32"/>
  <c r="K31" i="32"/>
  <c r="L31" i="32"/>
  <c r="M31" i="32"/>
  <c r="J32" i="32"/>
  <c r="K32" i="32"/>
  <c r="L32" i="32"/>
  <c r="M32" i="32"/>
  <c r="J33" i="32"/>
  <c r="K33" i="32"/>
  <c r="L33" i="32"/>
  <c r="M33" i="32"/>
  <c r="J34" i="32"/>
  <c r="K34" i="32"/>
  <c r="L34" i="32"/>
  <c r="M34" i="32"/>
  <c r="J35" i="32"/>
  <c r="K35" i="32"/>
  <c r="L35" i="32"/>
  <c r="M35" i="32"/>
  <c r="J36" i="32"/>
  <c r="K36" i="32"/>
  <c r="L36" i="32"/>
  <c r="M36" i="32"/>
  <c r="J37" i="32"/>
  <c r="K37" i="32"/>
  <c r="L37" i="32"/>
  <c r="M37" i="32"/>
  <c r="J38" i="32"/>
  <c r="K38" i="32"/>
  <c r="L38" i="32"/>
  <c r="M38" i="32"/>
  <c r="J39" i="32"/>
  <c r="K39" i="32"/>
  <c r="L39" i="32"/>
  <c r="M39" i="32"/>
  <c r="J40" i="32"/>
  <c r="K40" i="32"/>
  <c r="L40" i="32"/>
  <c r="M40" i="32"/>
  <c r="J41" i="32"/>
  <c r="K41" i="32"/>
  <c r="L41" i="32"/>
  <c r="M41" i="32"/>
  <c r="J42" i="32"/>
  <c r="K42" i="32"/>
  <c r="L42" i="32"/>
  <c r="M42" i="32"/>
  <c r="J43" i="32"/>
  <c r="K43" i="32"/>
  <c r="L43" i="32"/>
  <c r="M43" i="32"/>
  <c r="J44" i="32"/>
  <c r="K44" i="32"/>
  <c r="L44" i="32"/>
  <c r="M44" i="32"/>
  <c r="J45" i="32"/>
  <c r="K45" i="32"/>
  <c r="L45" i="32"/>
  <c r="M45" i="32"/>
  <c r="J46" i="32"/>
  <c r="K46" i="32"/>
  <c r="L46" i="32"/>
  <c r="M46" i="32"/>
  <c r="J47" i="32"/>
  <c r="K47" i="32"/>
  <c r="L47" i="32"/>
  <c r="M47" i="32"/>
  <c r="J48" i="32"/>
  <c r="K48" i="32"/>
  <c r="L48" i="32"/>
  <c r="M48" i="32"/>
  <c r="J49" i="32"/>
  <c r="K49" i="32"/>
  <c r="L49" i="32"/>
  <c r="M49" i="32"/>
  <c r="J50" i="32"/>
  <c r="K50" i="32"/>
  <c r="L50" i="32"/>
  <c r="M50" i="32"/>
  <c r="J51" i="32"/>
  <c r="K51" i="32"/>
  <c r="L51" i="32"/>
  <c r="M51" i="32"/>
  <c r="J52" i="32"/>
  <c r="K52" i="32"/>
  <c r="L52" i="32"/>
  <c r="M52" i="32"/>
  <c r="J53" i="32"/>
  <c r="K53" i="32"/>
  <c r="L53" i="32"/>
  <c r="M53" i="32"/>
  <c r="J54" i="32"/>
  <c r="K54" i="32"/>
  <c r="L54" i="32"/>
  <c r="M54" i="32"/>
  <c r="J55" i="32"/>
  <c r="K55" i="32"/>
  <c r="L55" i="32"/>
  <c r="M55" i="32"/>
  <c r="J56" i="32"/>
  <c r="K56" i="32"/>
  <c r="L56" i="32"/>
  <c r="M56" i="32"/>
  <c r="M13" i="32"/>
  <c r="L13" i="32"/>
  <c r="K13" i="32"/>
  <c r="J13" i="32"/>
  <c r="H15" i="32"/>
  <c r="H17" i="32"/>
  <c r="H19" i="32"/>
  <c r="H21" i="32"/>
  <c r="H23" i="32"/>
  <c r="H25" i="32"/>
  <c r="H27" i="32"/>
  <c r="H29" i="32"/>
  <c r="H31" i="32"/>
  <c r="H33" i="32"/>
  <c r="H35" i="32"/>
  <c r="H37" i="32"/>
  <c r="H39" i="32"/>
  <c r="H41" i="32"/>
  <c r="H43" i="32"/>
  <c r="H45" i="32"/>
  <c r="H47" i="32"/>
  <c r="H49" i="32"/>
  <c r="H51" i="32"/>
  <c r="H53" i="32"/>
  <c r="H55" i="32"/>
  <c r="H13" i="32"/>
  <c r="G55" i="32"/>
  <c r="F55" i="32"/>
  <c r="E55" i="32"/>
  <c r="D55" i="32"/>
  <c r="C55" i="32"/>
  <c r="G53" i="32"/>
  <c r="F53" i="32"/>
  <c r="E53" i="32"/>
  <c r="D53" i="32"/>
  <c r="C53" i="32"/>
  <c r="G51" i="32"/>
  <c r="F51" i="32"/>
  <c r="E51" i="32"/>
  <c r="D51" i="32"/>
  <c r="C51" i="32"/>
  <c r="G49" i="32"/>
  <c r="F49" i="32"/>
  <c r="E49" i="32"/>
  <c r="D49" i="32"/>
  <c r="C49" i="32"/>
  <c r="G47" i="32"/>
  <c r="F47" i="32"/>
  <c r="E47" i="32"/>
  <c r="D47" i="32"/>
  <c r="C47" i="32"/>
  <c r="G45" i="32"/>
  <c r="F45" i="32"/>
  <c r="E45" i="32"/>
  <c r="D45" i="32"/>
  <c r="C45" i="32"/>
  <c r="G43" i="32"/>
  <c r="F43" i="32"/>
  <c r="E43" i="32"/>
  <c r="D43" i="32"/>
  <c r="C43" i="32"/>
  <c r="G41" i="32"/>
  <c r="F41" i="32"/>
  <c r="E41" i="32"/>
  <c r="D41" i="32"/>
  <c r="C41" i="32"/>
  <c r="G39" i="32"/>
  <c r="F39" i="32"/>
  <c r="E39" i="32"/>
  <c r="D39" i="32"/>
  <c r="C39" i="32"/>
  <c r="G37" i="32"/>
  <c r="F37" i="32"/>
  <c r="E37" i="32"/>
  <c r="D37" i="32"/>
  <c r="C37" i="32"/>
  <c r="G35" i="32"/>
  <c r="F35" i="32"/>
  <c r="E35" i="32"/>
  <c r="D35" i="32"/>
  <c r="C35" i="32"/>
  <c r="G33" i="32"/>
  <c r="F33" i="32"/>
  <c r="E33" i="32"/>
  <c r="D33" i="32"/>
  <c r="C33" i="32"/>
  <c r="G31" i="32"/>
  <c r="F31" i="32"/>
  <c r="E31" i="32"/>
  <c r="D31" i="32"/>
  <c r="C31" i="32"/>
  <c r="G29" i="32"/>
  <c r="F29" i="32"/>
  <c r="E29" i="32"/>
  <c r="D29" i="32"/>
  <c r="C29" i="32"/>
  <c r="G27" i="32"/>
  <c r="F27" i="32"/>
  <c r="E27" i="32"/>
  <c r="D27" i="32"/>
  <c r="C27" i="32"/>
  <c r="G25" i="32"/>
  <c r="F25" i="32"/>
  <c r="E25" i="32"/>
  <c r="D25" i="32"/>
  <c r="C25" i="32"/>
  <c r="G23" i="32"/>
  <c r="F23" i="32"/>
  <c r="E23" i="32"/>
  <c r="D23" i="32"/>
  <c r="C23" i="32"/>
  <c r="G21" i="32"/>
  <c r="F21" i="32"/>
  <c r="E21" i="32"/>
  <c r="D21" i="32"/>
  <c r="C21" i="32"/>
  <c r="G19" i="32"/>
  <c r="F19" i="32"/>
  <c r="E19" i="32"/>
  <c r="D19" i="32"/>
  <c r="C19" i="32"/>
  <c r="G17" i="32"/>
  <c r="F17" i="32"/>
  <c r="E17" i="32"/>
  <c r="D17" i="32"/>
  <c r="C17" i="32"/>
  <c r="G15" i="32"/>
  <c r="F15" i="32"/>
  <c r="E15" i="32"/>
  <c r="D15" i="32"/>
  <c r="C15" i="32"/>
  <c r="G13" i="32"/>
  <c r="F13" i="32"/>
  <c r="E13" i="32"/>
  <c r="D13" i="32"/>
  <c r="C13" i="32"/>
  <c r="O273" i="40" l="1"/>
  <c r="O271" i="40"/>
  <c r="O269" i="40"/>
  <c r="O267" i="40"/>
  <c r="O265" i="40"/>
  <c r="O263" i="40"/>
  <c r="O261" i="40"/>
  <c r="O259" i="40"/>
  <c r="O257" i="40"/>
  <c r="O59" i="40"/>
  <c r="O57" i="40"/>
  <c r="O55" i="40"/>
  <c r="O53" i="40"/>
  <c r="O51" i="40"/>
  <c r="O49" i="40"/>
  <c r="O47" i="40"/>
  <c r="O45" i="40"/>
  <c r="O43" i="40"/>
  <c r="O41" i="40"/>
  <c r="O473" i="40"/>
  <c r="O471" i="40"/>
  <c r="O469" i="40"/>
  <c r="O467" i="40"/>
  <c r="O465" i="40"/>
  <c r="O463" i="40"/>
  <c r="O461" i="40"/>
  <c r="O459" i="40"/>
  <c r="O457" i="40"/>
  <c r="O455" i="40"/>
  <c r="O453" i="40"/>
  <c r="O451" i="40"/>
  <c r="O449" i="40"/>
  <c r="O447" i="40"/>
  <c r="O445" i="40"/>
  <c r="O443" i="40"/>
  <c r="O441" i="40"/>
  <c r="O439" i="40"/>
  <c r="O437" i="40"/>
  <c r="O435" i="40"/>
  <c r="O433" i="40"/>
  <c r="O431" i="40"/>
  <c r="O429" i="40"/>
  <c r="O427" i="40"/>
  <c r="O425" i="40"/>
  <c r="O423" i="40"/>
  <c r="O421" i="40"/>
  <c r="O419" i="40"/>
  <c r="O417" i="40"/>
  <c r="O415" i="40"/>
  <c r="O413" i="40"/>
  <c r="O411" i="40"/>
  <c r="O409" i="40"/>
  <c r="O407" i="40"/>
  <c r="O405" i="40"/>
  <c r="O403" i="40"/>
  <c r="O401" i="40"/>
  <c r="O399" i="40"/>
  <c r="O397" i="40"/>
  <c r="O395" i="40"/>
  <c r="O393" i="40"/>
  <c r="O391" i="40"/>
  <c r="O389" i="40"/>
  <c r="O387" i="40"/>
  <c r="O385" i="40"/>
  <c r="O383" i="40"/>
  <c r="O381" i="40"/>
  <c r="O379" i="40"/>
  <c r="O377" i="40"/>
  <c r="O375" i="40"/>
  <c r="O373" i="40"/>
  <c r="O371" i="40"/>
  <c r="O369" i="40"/>
  <c r="O367" i="40"/>
  <c r="O365" i="40"/>
  <c r="O363" i="40"/>
  <c r="O361" i="40"/>
  <c r="O359" i="40"/>
  <c r="O357" i="40"/>
  <c r="O355" i="40"/>
  <c r="O353" i="40"/>
  <c r="O351" i="40"/>
  <c r="O349" i="40"/>
  <c r="O347" i="40"/>
  <c r="O345" i="40"/>
  <c r="O343" i="40"/>
  <c r="O341" i="40"/>
  <c r="O339" i="40"/>
  <c r="O337" i="40"/>
  <c r="O335" i="40"/>
  <c r="O333" i="40"/>
  <c r="O331" i="40"/>
  <c r="O329" i="40"/>
  <c r="O327" i="40"/>
  <c r="O325" i="40"/>
  <c r="O323" i="40"/>
  <c r="O321" i="40"/>
  <c r="O319" i="40"/>
  <c r="O317" i="40"/>
  <c r="O315" i="40"/>
  <c r="O313" i="40"/>
  <c r="O311" i="40"/>
  <c r="O309" i="40"/>
  <c r="O307" i="40"/>
  <c r="O305" i="40"/>
  <c r="O303" i="40"/>
  <c r="O301" i="40"/>
  <c r="O299" i="40"/>
  <c r="O297" i="40"/>
  <c r="O295" i="40"/>
  <c r="O293" i="40"/>
  <c r="O291" i="40"/>
  <c r="O289" i="40"/>
  <c r="O287" i="40"/>
  <c r="O285" i="40"/>
  <c r="O283" i="40"/>
  <c r="O281" i="40"/>
  <c r="O279" i="40"/>
  <c r="O277" i="40"/>
  <c r="O275" i="40"/>
  <c r="O255" i="40"/>
  <c r="O253" i="40"/>
  <c r="O251" i="40"/>
  <c r="O249" i="40"/>
  <c r="O247" i="40"/>
  <c r="O245" i="40"/>
  <c r="O243" i="40"/>
  <c r="O241" i="40"/>
  <c r="O239" i="40"/>
  <c r="O237" i="40"/>
  <c r="O235" i="40"/>
  <c r="O233" i="40"/>
  <c r="O231" i="40"/>
  <c r="O229" i="40"/>
  <c r="O227" i="40"/>
  <c r="O225" i="40"/>
  <c r="O223" i="40"/>
  <c r="O221" i="40"/>
  <c r="O219" i="40"/>
  <c r="O217" i="40"/>
  <c r="O215" i="40"/>
  <c r="O213" i="40"/>
  <c r="O211" i="40"/>
  <c r="O209" i="40"/>
  <c r="O207" i="40"/>
  <c r="O205" i="40"/>
  <c r="O203" i="40"/>
  <c r="O201" i="40"/>
  <c r="O199" i="40"/>
  <c r="O197" i="40"/>
  <c r="O195" i="40"/>
  <c r="O193" i="40"/>
  <c r="O191" i="40"/>
  <c r="O189" i="40"/>
  <c r="O187" i="40"/>
  <c r="O185" i="40"/>
  <c r="O183" i="40"/>
  <c r="O181" i="40"/>
  <c r="O179" i="40"/>
  <c r="O177" i="40"/>
  <c r="O175" i="40"/>
  <c r="O173" i="40"/>
  <c r="O171" i="40"/>
  <c r="O169" i="40"/>
  <c r="O167" i="40"/>
  <c r="O165" i="40"/>
  <c r="O163" i="40"/>
  <c r="O161" i="40"/>
  <c r="O159" i="40"/>
  <c r="O157" i="40"/>
  <c r="O155" i="40"/>
  <c r="O153" i="40"/>
  <c r="O151" i="40"/>
  <c r="O149" i="40"/>
  <c r="O147" i="40"/>
  <c r="O145" i="40"/>
  <c r="O143" i="40"/>
  <c r="O141" i="40"/>
  <c r="O139" i="40"/>
  <c r="O137" i="40"/>
  <c r="O135" i="40"/>
  <c r="O133" i="40"/>
  <c r="O131" i="40"/>
  <c r="O129" i="40"/>
  <c r="O127" i="40"/>
  <c r="O125" i="40"/>
  <c r="O123" i="40"/>
  <c r="O121" i="40"/>
  <c r="O119" i="40"/>
  <c r="O117" i="40"/>
  <c r="O115" i="40"/>
  <c r="O113" i="40"/>
  <c r="O111" i="40"/>
  <c r="O109" i="40"/>
  <c r="O107" i="40"/>
  <c r="O105" i="40"/>
  <c r="O103" i="40"/>
  <c r="O101" i="40"/>
  <c r="O99" i="40"/>
  <c r="O97" i="40"/>
  <c r="O95" i="40"/>
  <c r="O93" i="40"/>
  <c r="O91" i="40"/>
  <c r="O89" i="40"/>
  <c r="O87" i="40"/>
  <c r="O85" i="40"/>
  <c r="O83" i="40"/>
  <c r="O81" i="40"/>
  <c r="O79" i="40"/>
  <c r="O77" i="40"/>
  <c r="O75" i="40"/>
  <c r="O73" i="40"/>
  <c r="O71" i="40"/>
  <c r="O69" i="40"/>
  <c r="O67" i="40"/>
  <c r="O65" i="40"/>
  <c r="O63" i="40"/>
  <c r="O61" i="40"/>
  <c r="O39" i="40"/>
  <c r="O37" i="40"/>
  <c r="O35" i="40"/>
  <c r="O33" i="40"/>
  <c r="O31" i="40"/>
  <c r="O29" i="40"/>
  <c r="O27" i="40"/>
  <c r="O25" i="40"/>
  <c r="O23" i="40"/>
  <c r="O21" i="40"/>
  <c r="O19" i="40"/>
  <c r="O17" i="40"/>
  <c r="O37" i="37"/>
  <c r="O35" i="37"/>
  <c r="O33" i="37"/>
  <c r="O15" i="40"/>
  <c r="O13" i="40"/>
  <c r="O471" i="38"/>
  <c r="O327" i="38"/>
  <c r="O325" i="38"/>
  <c r="O323" i="38"/>
  <c r="O321" i="38"/>
  <c r="O319" i="38"/>
  <c r="O317" i="38"/>
  <c r="O315" i="38"/>
  <c r="O313" i="38"/>
  <c r="O311" i="38"/>
  <c r="O309" i="38"/>
  <c r="O307" i="38"/>
  <c r="O305" i="38"/>
  <c r="O303" i="38"/>
  <c r="O301" i="38"/>
  <c r="O299" i="38"/>
  <c r="O297" i="38"/>
  <c r="O295" i="38"/>
  <c r="O293" i="38"/>
  <c r="O291" i="38"/>
  <c r="O289" i="38"/>
  <c r="O287" i="38"/>
  <c r="O285" i="38"/>
  <c r="O283" i="38"/>
  <c r="O281" i="38"/>
  <c r="O279" i="38"/>
  <c r="O277" i="38"/>
  <c r="O275" i="38"/>
  <c r="O273" i="38"/>
  <c r="O271" i="38"/>
  <c r="O269" i="38"/>
  <c r="O267" i="38"/>
  <c r="O265" i="38"/>
  <c r="O263" i="38"/>
  <c r="O261" i="38"/>
  <c r="O259" i="38"/>
  <c r="O257" i="38"/>
  <c r="O255" i="38"/>
  <c r="O253" i="38"/>
  <c r="O329" i="38"/>
  <c r="O469" i="38"/>
  <c r="O467" i="38"/>
  <c r="O465" i="38"/>
  <c r="O463" i="38"/>
  <c r="O461" i="38"/>
  <c r="O459" i="38"/>
  <c r="O457" i="38"/>
  <c r="O455" i="38"/>
  <c r="O453" i="38"/>
  <c r="O451" i="38"/>
  <c r="O449" i="38"/>
  <c r="O447" i="38"/>
  <c r="O445" i="38"/>
  <c r="O443" i="38"/>
  <c r="O441" i="38"/>
  <c r="O439" i="38"/>
  <c r="O437" i="38"/>
  <c r="O435" i="38"/>
  <c r="O433" i="38"/>
  <c r="O431" i="38"/>
  <c r="O429" i="38"/>
  <c r="O427" i="38"/>
  <c r="O425" i="38"/>
  <c r="O423" i="38"/>
  <c r="O421" i="38"/>
  <c r="O419" i="38"/>
  <c r="O417" i="38"/>
  <c r="O415" i="38"/>
  <c r="O413" i="38"/>
  <c r="O411" i="38"/>
  <c r="O409" i="38"/>
  <c r="O407" i="38"/>
  <c r="O405" i="38"/>
  <c r="O403" i="38"/>
  <c r="O401" i="38"/>
  <c r="O399" i="38"/>
  <c r="O397" i="38"/>
  <c r="O395" i="38"/>
  <c r="O393" i="38"/>
  <c r="O391" i="38"/>
  <c r="O389" i="38"/>
  <c r="O387" i="38"/>
  <c r="O385" i="38"/>
  <c r="O383" i="38"/>
  <c r="O381" i="38"/>
  <c r="O379" i="38"/>
  <c r="O377" i="38"/>
  <c r="O375" i="38"/>
  <c r="O373" i="38"/>
  <c r="O371" i="38"/>
  <c r="O369" i="38"/>
  <c r="O367" i="38"/>
  <c r="O365" i="38"/>
  <c r="O363" i="38"/>
  <c r="O361" i="38"/>
  <c r="O359" i="38"/>
  <c r="O357" i="38"/>
  <c r="O355" i="38"/>
  <c r="O353" i="38"/>
  <c r="O351" i="38"/>
  <c r="O349" i="38"/>
  <c r="O347" i="38"/>
  <c r="O345" i="38"/>
  <c r="O343" i="38"/>
  <c r="O341" i="38"/>
  <c r="O339" i="38"/>
  <c r="O337" i="38"/>
  <c r="O335" i="38"/>
  <c r="O333" i="38"/>
  <c r="O331" i="38"/>
  <c r="O251" i="38"/>
  <c r="O249" i="38"/>
  <c r="O247" i="38"/>
  <c r="O245" i="38"/>
  <c r="O243" i="38"/>
  <c r="O241" i="38"/>
  <c r="O239" i="38"/>
  <c r="O237" i="38"/>
  <c r="O235" i="38"/>
  <c r="O233" i="38"/>
  <c r="O231" i="38"/>
  <c r="O229" i="38"/>
  <c r="O227" i="38"/>
  <c r="O225" i="38"/>
  <c r="O223" i="38"/>
  <c r="O221" i="38"/>
  <c r="O219" i="38"/>
  <c r="O217" i="38"/>
  <c r="O215" i="38"/>
  <c r="O213" i="38"/>
  <c r="O211" i="38"/>
  <c r="O209" i="38"/>
  <c r="O207" i="38"/>
  <c r="O205" i="38"/>
  <c r="O203" i="38"/>
  <c r="O201" i="38"/>
  <c r="O199" i="38"/>
  <c r="O197" i="38"/>
  <c r="O195" i="38"/>
  <c r="O193" i="38"/>
  <c r="O191" i="38"/>
  <c r="O189" i="38"/>
  <c r="O187" i="38"/>
  <c r="O185" i="38"/>
  <c r="O183" i="38"/>
  <c r="O181" i="38"/>
  <c r="O179" i="38"/>
  <c r="O177" i="38"/>
  <c r="O175" i="38"/>
  <c r="O173" i="38"/>
  <c r="O171" i="38"/>
  <c r="O169" i="38"/>
  <c r="O167" i="38"/>
  <c r="O165" i="38"/>
  <c r="O163" i="38"/>
  <c r="O161" i="38"/>
  <c r="O159" i="38"/>
  <c r="O157" i="38"/>
  <c r="O155" i="38"/>
  <c r="O153" i="38"/>
  <c r="O151" i="38"/>
  <c r="O149" i="38"/>
  <c r="O147" i="38"/>
  <c r="O145" i="38"/>
  <c r="O143" i="38"/>
  <c r="O141" i="38"/>
  <c r="O139" i="38"/>
  <c r="O137" i="38"/>
  <c r="O135" i="38"/>
  <c r="O133" i="38"/>
  <c r="O131" i="38"/>
  <c r="O129" i="38"/>
  <c r="O127" i="38"/>
  <c r="O125" i="38"/>
  <c r="O123" i="38"/>
  <c r="O121" i="38"/>
  <c r="O119" i="38"/>
  <c r="O117" i="38"/>
  <c r="O115" i="38"/>
  <c r="O113" i="38"/>
  <c r="O111" i="38"/>
  <c r="O109" i="38"/>
  <c r="O107" i="38"/>
  <c r="O105" i="38"/>
  <c r="O103" i="38"/>
  <c r="O101" i="38"/>
  <c r="O99" i="38"/>
  <c r="O97" i="38"/>
  <c r="O95" i="38"/>
  <c r="O93" i="38"/>
  <c r="O91" i="38"/>
  <c r="O89" i="38"/>
  <c r="O87" i="38"/>
  <c r="O85" i="38"/>
  <c r="O83" i="38"/>
  <c r="O81" i="38"/>
  <c r="O79" i="38"/>
  <c r="O77" i="38"/>
  <c r="O75" i="38"/>
  <c r="O73" i="38"/>
  <c r="O71" i="38"/>
  <c r="O69" i="38"/>
  <c r="O67" i="38"/>
  <c r="O65" i="38"/>
  <c r="O63" i="38"/>
  <c r="O61" i="38"/>
  <c r="O59" i="38"/>
  <c r="O57" i="38"/>
  <c r="O55" i="38"/>
  <c r="O53" i="38"/>
  <c r="O51" i="38"/>
  <c r="O49" i="38"/>
  <c r="O47" i="38"/>
  <c r="O45" i="38"/>
  <c r="O43" i="38"/>
  <c r="O41" i="38"/>
  <c r="O39" i="38"/>
  <c r="O37" i="38"/>
  <c r="O35" i="38"/>
  <c r="O33" i="38"/>
  <c r="O31" i="38"/>
  <c r="O29" i="38"/>
  <c r="O27" i="38"/>
  <c r="O25" i="38"/>
  <c r="O23" i="38"/>
  <c r="O21" i="38"/>
  <c r="O19" i="38"/>
  <c r="O17" i="38"/>
  <c r="O473" i="38"/>
  <c r="O15" i="38"/>
  <c r="O13" i="38"/>
  <c r="O471" i="37"/>
  <c r="O467" i="37"/>
  <c r="O265" i="37"/>
  <c r="O263" i="37"/>
  <c r="O261" i="37"/>
  <c r="O251" i="37"/>
  <c r="O249" i="37"/>
  <c r="O59" i="37"/>
  <c r="O57" i="37"/>
  <c r="O55" i="37"/>
  <c r="O53" i="37"/>
  <c r="O51" i="37"/>
  <c r="O49" i="37"/>
  <c r="O47" i="37"/>
  <c r="O45" i="37"/>
  <c r="O43" i="37"/>
  <c r="O41" i="37"/>
  <c r="O473" i="37"/>
  <c r="O469" i="37"/>
  <c r="O465" i="37"/>
  <c r="O463" i="37"/>
  <c r="O461" i="37"/>
  <c r="O459" i="37"/>
  <c r="O457" i="37"/>
  <c r="O455" i="37"/>
  <c r="O453" i="37"/>
  <c r="O451" i="37"/>
  <c r="O449" i="37"/>
  <c r="O447" i="37"/>
  <c r="O445" i="37"/>
  <c r="O443" i="37"/>
  <c r="O441" i="37"/>
  <c r="O439" i="37"/>
  <c r="O437" i="37"/>
  <c r="O435" i="37"/>
  <c r="O433" i="37"/>
  <c r="O431" i="37"/>
  <c r="O429" i="37"/>
  <c r="O427" i="37"/>
  <c r="O425" i="37"/>
  <c r="O423" i="37"/>
  <c r="O421" i="37"/>
  <c r="O419" i="37"/>
  <c r="O417" i="37"/>
  <c r="O415" i="37"/>
  <c r="O413" i="37"/>
  <c r="O411" i="37"/>
  <c r="O409" i="37"/>
  <c r="O407" i="37"/>
  <c r="O405" i="37"/>
  <c r="O403" i="37"/>
  <c r="O401" i="37"/>
  <c r="O399" i="37"/>
  <c r="O397" i="37"/>
  <c r="O395" i="37"/>
  <c r="O393" i="37"/>
  <c r="O391" i="37"/>
  <c r="O389" i="37"/>
  <c r="O387" i="37"/>
  <c r="O385" i="37"/>
  <c r="O383" i="37"/>
  <c r="O381" i="37"/>
  <c r="O379" i="37"/>
  <c r="O377" i="37"/>
  <c r="O375" i="37"/>
  <c r="O373" i="37"/>
  <c r="O371" i="37"/>
  <c r="O369" i="37"/>
  <c r="O367" i="37"/>
  <c r="O365" i="37"/>
  <c r="O363" i="37"/>
  <c r="O361" i="37"/>
  <c r="O359" i="37"/>
  <c r="O357" i="37"/>
  <c r="O355" i="37"/>
  <c r="O353" i="37"/>
  <c r="O351" i="37"/>
  <c r="O349" i="37"/>
  <c r="O347" i="37"/>
  <c r="O345" i="37"/>
  <c r="O343" i="37"/>
  <c r="O341" i="37"/>
  <c r="O339" i="37"/>
  <c r="O337" i="37"/>
  <c r="O335" i="37"/>
  <c r="O333" i="37"/>
  <c r="O331" i="37"/>
  <c r="O329" i="37"/>
  <c r="O327" i="37"/>
  <c r="O325" i="37"/>
  <c r="O323" i="37"/>
  <c r="O321" i="37"/>
  <c r="O319" i="37"/>
  <c r="O317" i="37"/>
  <c r="O315" i="37"/>
  <c r="O313" i="37"/>
  <c r="O311" i="37"/>
  <c r="O309" i="37"/>
  <c r="O307" i="37"/>
  <c r="O305" i="37"/>
  <c r="O303" i="37"/>
  <c r="O301" i="37"/>
  <c r="O299" i="37"/>
  <c r="O297" i="37"/>
  <c r="O295" i="37"/>
  <c r="O293" i="37"/>
  <c r="O291" i="37"/>
  <c r="O289" i="37"/>
  <c r="O287" i="37"/>
  <c r="O285" i="37"/>
  <c r="O283" i="37"/>
  <c r="O281" i="37"/>
  <c r="O279" i="37"/>
  <c r="O277" i="37"/>
  <c r="O275" i="37"/>
  <c r="O273" i="37"/>
  <c r="O271" i="37"/>
  <c r="O269" i="37"/>
  <c r="O267" i="37"/>
  <c r="O259" i="37"/>
  <c r="O257" i="37"/>
  <c r="O255" i="37"/>
  <c r="O253" i="37"/>
  <c r="O247" i="37"/>
  <c r="O245" i="37"/>
  <c r="O243" i="37"/>
  <c r="O241" i="37"/>
  <c r="O239" i="37"/>
  <c r="O237" i="37"/>
  <c r="O235" i="37"/>
  <c r="O233" i="37"/>
  <c r="O231" i="37"/>
  <c r="O229" i="37"/>
  <c r="O227" i="37"/>
  <c r="O225" i="37"/>
  <c r="O223" i="37"/>
  <c r="O221" i="37"/>
  <c r="O219" i="37"/>
  <c r="O217" i="37"/>
  <c r="O215" i="37"/>
  <c r="O213" i="37"/>
  <c r="O211" i="37"/>
  <c r="O209" i="37"/>
  <c r="O207" i="37"/>
  <c r="O205" i="37"/>
  <c r="O203" i="37"/>
  <c r="O201" i="37"/>
  <c r="O199" i="37"/>
  <c r="O197" i="37"/>
  <c r="O195" i="37"/>
  <c r="O193" i="37"/>
  <c r="O191" i="37"/>
  <c r="O189" i="37"/>
  <c r="O187" i="37"/>
  <c r="O185" i="37"/>
  <c r="O183" i="37"/>
  <c r="O181" i="37"/>
  <c r="O179" i="37"/>
  <c r="O177" i="37"/>
  <c r="O175" i="37"/>
  <c r="O173" i="37"/>
  <c r="O171" i="37"/>
  <c r="O169" i="37"/>
  <c r="O167" i="37"/>
  <c r="O165" i="37"/>
  <c r="O163" i="37"/>
  <c r="O161" i="37"/>
  <c r="O159" i="37"/>
  <c r="O157" i="37"/>
  <c r="O155" i="37"/>
  <c r="O153" i="37"/>
  <c r="O151" i="37"/>
  <c r="O149" i="37"/>
  <c r="O147" i="37"/>
  <c r="O145" i="37"/>
  <c r="O143" i="37"/>
  <c r="O141" i="37"/>
  <c r="O139" i="37"/>
  <c r="O137" i="37"/>
  <c r="O135" i="37"/>
  <c r="O133" i="37"/>
  <c r="O131" i="37"/>
  <c r="O129" i="37"/>
  <c r="O127" i="37"/>
  <c r="O125" i="37"/>
  <c r="O123" i="37"/>
  <c r="O121" i="37"/>
  <c r="O119" i="37"/>
  <c r="O117" i="37"/>
  <c r="O115" i="37"/>
  <c r="O113" i="37"/>
  <c r="O111" i="37"/>
  <c r="O109" i="37"/>
  <c r="O107" i="37"/>
  <c r="O105" i="37"/>
  <c r="O103" i="37"/>
  <c r="O101" i="37"/>
  <c r="O99" i="37"/>
  <c r="O97" i="37"/>
  <c r="O95" i="37"/>
  <c r="O93" i="37"/>
  <c r="O91" i="37"/>
  <c r="O89" i="37"/>
  <c r="O87" i="37"/>
  <c r="O85" i="37"/>
  <c r="O83" i="37"/>
  <c r="O81" i="37"/>
  <c r="O79" i="37"/>
  <c r="O77" i="37"/>
  <c r="O75" i="37"/>
  <c r="O73" i="37"/>
  <c r="O71" i="37"/>
  <c r="O69" i="37"/>
  <c r="O67" i="37"/>
  <c r="O65" i="37"/>
  <c r="O63" i="37"/>
  <c r="O61" i="37"/>
  <c r="O39" i="37"/>
  <c r="O31" i="37"/>
  <c r="O29" i="37"/>
  <c r="O27" i="37"/>
  <c r="O25" i="37"/>
  <c r="O23" i="37"/>
  <c r="O21" i="37"/>
  <c r="O19" i="37"/>
  <c r="O17" i="37"/>
  <c r="O15" i="37"/>
  <c r="O13" i="37"/>
  <c r="O13" i="36"/>
  <c r="O13" i="35"/>
  <c r="O13" i="34"/>
  <c r="O27" i="35"/>
  <c r="O25" i="35"/>
  <c r="O55" i="35"/>
  <c r="O53" i="35"/>
  <c r="O51" i="35"/>
  <c r="O49" i="35"/>
  <c r="O47" i="35"/>
  <c r="O45" i="35"/>
  <c r="O43" i="35"/>
  <c r="O41" i="35"/>
  <c r="O39" i="35"/>
  <c r="O37" i="35"/>
  <c r="O35" i="35"/>
  <c r="O33" i="35"/>
  <c r="O31" i="35"/>
  <c r="O29" i="35"/>
  <c r="O23" i="35"/>
  <c r="O21" i="35"/>
  <c r="O19" i="35"/>
  <c r="O17" i="35"/>
  <c r="O15" i="35"/>
  <c r="O25" i="34"/>
  <c r="O23" i="34"/>
  <c r="O21" i="34"/>
  <c r="O55" i="34"/>
  <c r="O53" i="34"/>
  <c r="O51" i="34"/>
  <c r="O49" i="34"/>
  <c r="O47" i="34"/>
  <c r="O45" i="34"/>
  <c r="O43" i="34"/>
  <c r="O41" i="34"/>
  <c r="O39" i="34"/>
  <c r="O37" i="34"/>
  <c r="O35" i="34"/>
  <c r="O33" i="34"/>
  <c r="O31" i="34"/>
  <c r="O29" i="34"/>
  <c r="O27" i="34"/>
  <c r="O19" i="34"/>
  <c r="O17" i="34"/>
  <c r="O15" i="34"/>
  <c r="O55" i="33"/>
  <c r="O53" i="33"/>
  <c r="O51" i="33"/>
  <c r="O49" i="33"/>
  <c r="O47" i="33"/>
  <c r="O45" i="33"/>
  <c r="O43" i="33"/>
  <c r="O41" i="33"/>
  <c r="O39" i="33"/>
  <c r="O37" i="33"/>
  <c r="O35" i="33"/>
  <c r="O33" i="33"/>
  <c r="O31" i="33"/>
  <c r="O29" i="33"/>
  <c r="O27" i="33"/>
  <c r="O25" i="33"/>
  <c r="O23" i="33"/>
  <c r="O21" i="33"/>
  <c r="O19" i="33"/>
  <c r="O17" i="33"/>
  <c r="O15" i="33"/>
  <c r="O13" i="33"/>
  <c r="N371" i="40"/>
  <c r="N387" i="40"/>
  <c r="N257" i="40"/>
  <c r="N337" i="40"/>
  <c r="N127" i="40"/>
  <c r="N255" i="40"/>
  <c r="N449" i="40"/>
  <c r="N233" i="40"/>
  <c r="N237" i="40"/>
  <c r="N249" i="40"/>
  <c r="N253" i="40"/>
  <c r="N137" i="40"/>
  <c r="N123" i="40"/>
  <c r="N139" i="40"/>
  <c r="N143" i="40"/>
  <c r="N235" i="40"/>
  <c r="N239" i="40"/>
  <c r="N141" i="40"/>
  <c r="N157" i="40"/>
  <c r="N221" i="40"/>
  <c r="N225" i="40"/>
  <c r="N251" i="40"/>
  <c r="N317" i="40"/>
  <c r="N335" i="40"/>
  <c r="N155" i="40"/>
  <c r="N215" i="40"/>
  <c r="N223" i="40"/>
  <c r="N241" i="40"/>
  <c r="N315" i="40"/>
  <c r="N307" i="40"/>
  <c r="N333" i="40"/>
  <c r="N417" i="40"/>
  <c r="N125" i="40"/>
  <c r="N153" i="40"/>
  <c r="N219" i="40"/>
  <c r="N231" i="40"/>
  <c r="N247" i="40"/>
  <c r="N263" i="40"/>
  <c r="N265" i="40"/>
  <c r="N267" i="40"/>
  <c r="N269" i="40"/>
  <c r="N271" i="40"/>
  <c r="N273" i="40"/>
  <c r="N275" i="40"/>
  <c r="N277" i="40"/>
  <c r="N279" i="40"/>
  <c r="N281" i="40"/>
  <c r="N283" i="40"/>
  <c r="N285" i="40"/>
  <c r="N287" i="40"/>
  <c r="N289" i="40"/>
  <c r="N291" i="40"/>
  <c r="N293" i="40"/>
  <c r="N295" i="40"/>
  <c r="N297" i="40"/>
  <c r="N299" i="40"/>
  <c r="N301" i="40"/>
  <c r="N303" i="40"/>
  <c r="N399" i="40"/>
  <c r="N229" i="40"/>
  <c r="N245" i="40"/>
  <c r="N261" i="40"/>
  <c r="N121" i="40"/>
  <c r="N217" i="40"/>
  <c r="N227" i="40"/>
  <c r="N243" i="40"/>
  <c r="N259" i="40"/>
  <c r="N397" i="40"/>
  <c r="N163" i="40"/>
  <c r="N161" i="40"/>
  <c r="N169" i="40"/>
  <c r="N81" i="38"/>
  <c r="N119" i="40"/>
  <c r="N135" i="40"/>
  <c r="N151" i="40"/>
  <c r="N159" i="40"/>
  <c r="N167" i="40"/>
  <c r="N165" i="37"/>
  <c r="N319" i="38"/>
  <c r="N323" i="38"/>
  <c r="N431" i="38"/>
  <c r="N13" i="40"/>
  <c r="N15" i="40"/>
  <c r="N17" i="40"/>
  <c r="N19" i="40"/>
  <c r="N21" i="40"/>
  <c r="N23" i="40"/>
  <c r="N25" i="40"/>
  <c r="N27" i="40"/>
  <c r="N29" i="40"/>
  <c r="N31" i="40"/>
  <c r="N33" i="40"/>
  <c r="N35" i="40"/>
  <c r="N37" i="40"/>
  <c r="N39" i="40"/>
  <c r="N41" i="40"/>
  <c r="N43" i="40"/>
  <c r="N45" i="40"/>
  <c r="N47" i="40"/>
  <c r="N49" i="40"/>
  <c r="N51" i="40"/>
  <c r="N53" i="40"/>
  <c r="N55" i="40"/>
  <c r="N57" i="40"/>
  <c r="N59" i="40"/>
  <c r="N61" i="40"/>
  <c r="N63" i="40"/>
  <c r="N65" i="40"/>
  <c r="N67" i="40"/>
  <c r="N69" i="40"/>
  <c r="N71" i="40"/>
  <c r="N73" i="40"/>
  <c r="N75" i="40"/>
  <c r="N77" i="40"/>
  <c r="N79" i="40"/>
  <c r="N81" i="40"/>
  <c r="N83" i="40"/>
  <c r="N85" i="40"/>
  <c r="N87" i="40"/>
  <c r="N89" i="40"/>
  <c r="N91" i="40"/>
  <c r="N93" i="40"/>
  <c r="N95" i="40"/>
  <c r="N97" i="40"/>
  <c r="N99" i="40"/>
  <c r="N101" i="40"/>
  <c r="N103" i="40"/>
  <c r="N105" i="40"/>
  <c r="N107" i="40"/>
  <c r="N109" i="40"/>
  <c r="N111" i="40"/>
  <c r="N113" i="40"/>
  <c r="N115" i="40"/>
  <c r="N117" i="40"/>
  <c r="N133" i="40"/>
  <c r="N149" i="40"/>
  <c r="N131" i="40"/>
  <c r="N147" i="40"/>
  <c r="N165" i="40"/>
  <c r="N129" i="40"/>
  <c r="N145" i="40"/>
  <c r="N467" i="40"/>
  <c r="N171" i="40"/>
  <c r="N173" i="40"/>
  <c r="N175" i="40"/>
  <c r="N177" i="40"/>
  <c r="N179" i="40"/>
  <c r="N181" i="40"/>
  <c r="N183" i="40"/>
  <c r="N185" i="40"/>
  <c r="N187" i="40"/>
  <c r="N189" i="40"/>
  <c r="N191" i="40"/>
  <c r="N193" i="40"/>
  <c r="N195" i="40"/>
  <c r="N197" i="40"/>
  <c r="N199" i="40"/>
  <c r="N201" i="40"/>
  <c r="N203" i="40"/>
  <c r="N205" i="40"/>
  <c r="N207" i="40"/>
  <c r="N209" i="40"/>
  <c r="N211" i="40"/>
  <c r="N213" i="40"/>
  <c r="N305" i="40"/>
  <c r="N369" i="40"/>
  <c r="N429" i="40"/>
  <c r="N447" i="40"/>
  <c r="N349" i="40"/>
  <c r="N367" i="40"/>
  <c r="N445" i="40"/>
  <c r="N339" i="40"/>
  <c r="N365" i="40"/>
  <c r="N401" i="40"/>
  <c r="N419" i="40"/>
  <c r="N37" i="38"/>
  <c r="N53" i="38"/>
  <c r="N69" i="38"/>
  <c r="N161" i="37"/>
  <c r="N323" i="40"/>
  <c r="N355" i="40"/>
  <c r="N415" i="40"/>
  <c r="N435" i="40"/>
  <c r="N465" i="40"/>
  <c r="N331" i="40"/>
  <c r="N385" i="40"/>
  <c r="N413" i="40"/>
  <c r="N463" i="40"/>
  <c r="N321" i="40"/>
  <c r="N353" i="40"/>
  <c r="N383" i="40"/>
  <c r="N403" i="40"/>
  <c r="N433" i="40"/>
  <c r="N319" i="40"/>
  <c r="N351" i="40"/>
  <c r="N381" i="40"/>
  <c r="N431" i="40"/>
  <c r="N451" i="40"/>
  <c r="N461" i="40"/>
  <c r="N347" i="40"/>
  <c r="N363" i="40"/>
  <c r="N379" i="40"/>
  <c r="N395" i="40"/>
  <c r="N411" i="40"/>
  <c r="N427" i="40"/>
  <c r="N443" i="40"/>
  <c r="N459" i="40"/>
  <c r="N473" i="40"/>
  <c r="N313" i="40"/>
  <c r="N329" i="40"/>
  <c r="N345" i="40"/>
  <c r="N361" i="40"/>
  <c r="N377" i="40"/>
  <c r="N393" i="40"/>
  <c r="N409" i="40"/>
  <c r="N425" i="40"/>
  <c r="N441" i="40"/>
  <c r="N457" i="40"/>
  <c r="N311" i="40"/>
  <c r="N327" i="40"/>
  <c r="N343" i="40"/>
  <c r="N359" i="40"/>
  <c r="N375" i="40"/>
  <c r="N391" i="40"/>
  <c r="N407" i="40"/>
  <c r="N423" i="40"/>
  <c r="N439" i="40"/>
  <c r="N455" i="40"/>
  <c r="N471" i="40"/>
  <c r="N309" i="40"/>
  <c r="N325" i="40"/>
  <c r="N341" i="40"/>
  <c r="N357" i="40"/>
  <c r="N373" i="40"/>
  <c r="N389" i="40"/>
  <c r="N405" i="40"/>
  <c r="N421" i="40"/>
  <c r="N437" i="40"/>
  <c r="N453" i="40"/>
  <c r="N469" i="40"/>
  <c r="N373" i="38"/>
  <c r="N389" i="38"/>
  <c r="N91" i="38"/>
  <c r="N33" i="38"/>
  <c r="N363" i="38"/>
  <c r="N379" i="38"/>
  <c r="N113" i="38"/>
  <c r="N129" i="38"/>
  <c r="N137" i="38"/>
  <c r="N145" i="38"/>
  <c r="N313" i="38"/>
  <c r="N85" i="38"/>
  <c r="N43" i="38"/>
  <c r="N59" i="38"/>
  <c r="N75" i="38"/>
  <c r="N101" i="38"/>
  <c r="N213" i="38"/>
  <c r="N49" i="38"/>
  <c r="N65" i="38"/>
  <c r="N103" i="38"/>
  <c r="N107" i="38"/>
  <c r="N119" i="38"/>
  <c r="N123" i="38"/>
  <c r="N135" i="38"/>
  <c r="N139" i="38"/>
  <c r="N147" i="38"/>
  <c r="N421" i="38"/>
  <c r="N411" i="38"/>
  <c r="N427" i="38"/>
  <c r="N459" i="38"/>
  <c r="N21" i="38"/>
  <c r="N97" i="38"/>
  <c r="N221" i="38"/>
  <c r="N449" i="38"/>
  <c r="N453" i="38"/>
  <c r="N23" i="38"/>
  <c r="N27" i="38"/>
  <c r="N127" i="38"/>
  <c r="N143" i="38"/>
  <c r="N443" i="38"/>
  <c r="N447" i="38"/>
  <c r="N17" i="38"/>
  <c r="N117" i="38"/>
  <c r="N133" i="38"/>
  <c r="N199" i="38"/>
  <c r="N401" i="38"/>
  <c r="N405" i="38"/>
  <c r="N329" i="38"/>
  <c r="N333" i="38"/>
  <c r="N345" i="38"/>
  <c r="N395" i="38"/>
  <c r="N399" i="38"/>
  <c r="N345" i="37"/>
  <c r="N469" i="37"/>
  <c r="N55" i="38"/>
  <c r="N71" i="38"/>
  <c r="N115" i="38"/>
  <c r="N125" i="38"/>
  <c r="N153" i="38"/>
  <c r="N211" i="38"/>
  <c r="N349" i="38"/>
  <c r="N367" i="38"/>
  <c r="N417" i="38"/>
  <c r="N185" i="38"/>
  <c r="N335" i="38"/>
  <c r="N415" i="38"/>
  <c r="N463" i="38"/>
  <c r="N39" i="38"/>
  <c r="N151" i="38"/>
  <c r="N201" i="38"/>
  <c r="N351" i="38"/>
  <c r="N355" i="38"/>
  <c r="N219" i="37"/>
  <c r="N87" i="38"/>
  <c r="N121" i="38"/>
  <c r="N131" i="38"/>
  <c r="N141" i="38"/>
  <c r="N167" i="38"/>
  <c r="N183" i="38"/>
  <c r="N383" i="38"/>
  <c r="N19" i="38"/>
  <c r="N35" i="38"/>
  <c r="N51" i="38"/>
  <c r="N67" i="38"/>
  <c r="N83" i="38"/>
  <c r="N99" i="38"/>
  <c r="N163" i="38"/>
  <c r="N365" i="38"/>
  <c r="N381" i="38"/>
  <c r="N397" i="38"/>
  <c r="N413" i="38"/>
  <c r="N429" i="38"/>
  <c r="N445" i="38"/>
  <c r="N461" i="38"/>
  <c r="N175" i="37"/>
  <c r="N207" i="37"/>
  <c r="N15" i="38"/>
  <c r="N31" i="38"/>
  <c r="N47" i="38"/>
  <c r="N63" i="38"/>
  <c r="N79" i="38"/>
  <c r="N95" i="38"/>
  <c r="N111" i="38"/>
  <c r="N169" i="38"/>
  <c r="N219" i="38"/>
  <c r="N361" i="38"/>
  <c r="N377" i="38"/>
  <c r="N393" i="38"/>
  <c r="N409" i="38"/>
  <c r="N425" i="38"/>
  <c r="N441" i="38"/>
  <c r="N457" i="38"/>
  <c r="N473" i="38"/>
  <c r="N13" i="38"/>
  <c r="N29" i="38"/>
  <c r="N45" i="38"/>
  <c r="N61" i="38"/>
  <c r="N77" i="38"/>
  <c r="N93" i="38"/>
  <c r="N109" i="38"/>
  <c r="N179" i="38"/>
  <c r="N217" i="38"/>
  <c r="N331" i="38"/>
  <c r="N375" i="38"/>
  <c r="N391" i="38"/>
  <c r="N407" i="38"/>
  <c r="N423" i="38"/>
  <c r="N439" i="38"/>
  <c r="N455" i="38"/>
  <c r="N471" i="38"/>
  <c r="N437" i="38"/>
  <c r="N469" i="38"/>
  <c r="N25" i="38"/>
  <c r="N41" i="38"/>
  <c r="N57" i="38"/>
  <c r="N73" i="38"/>
  <c r="N89" i="38"/>
  <c r="N105" i="38"/>
  <c r="N215" i="38"/>
  <c r="N371" i="38"/>
  <c r="N387" i="38"/>
  <c r="N403" i="38"/>
  <c r="N419" i="38"/>
  <c r="N435" i="38"/>
  <c r="N451" i="38"/>
  <c r="N467" i="38"/>
  <c r="N195" i="38"/>
  <c r="N317" i="38"/>
  <c r="N369" i="38"/>
  <c r="N385" i="38"/>
  <c r="N433" i="38"/>
  <c r="N465" i="38"/>
  <c r="N227" i="38"/>
  <c r="N235" i="38"/>
  <c r="N243" i="38"/>
  <c r="N251" i="38"/>
  <c r="N259" i="38"/>
  <c r="N267" i="38"/>
  <c r="N275" i="38"/>
  <c r="N283" i="38"/>
  <c r="N291" i="38"/>
  <c r="N299" i="38"/>
  <c r="N149" i="38"/>
  <c r="N165" i="38"/>
  <c r="N181" i="38"/>
  <c r="N197" i="38"/>
  <c r="N225" i="38"/>
  <c r="N233" i="38"/>
  <c r="N241" i="38"/>
  <c r="N249" i="38"/>
  <c r="N257" i="38"/>
  <c r="N265" i="38"/>
  <c r="N273" i="38"/>
  <c r="N281" i="38"/>
  <c r="N289" i="38"/>
  <c r="N297" i="38"/>
  <c r="N305" i="38"/>
  <c r="N337" i="38"/>
  <c r="N161" i="38"/>
  <c r="N177" i="38"/>
  <c r="N193" i="38"/>
  <c r="N209" i="38"/>
  <c r="N327" i="37"/>
  <c r="N343" i="37"/>
  <c r="N159" i="38"/>
  <c r="N175" i="38"/>
  <c r="N191" i="38"/>
  <c r="N207" i="38"/>
  <c r="N223" i="38"/>
  <c r="N231" i="38"/>
  <c r="N239" i="38"/>
  <c r="N247" i="38"/>
  <c r="N255" i="38"/>
  <c r="N263" i="38"/>
  <c r="N271" i="38"/>
  <c r="N279" i="38"/>
  <c r="N287" i="38"/>
  <c r="N295" i="38"/>
  <c r="N303" i="38"/>
  <c r="N307" i="38"/>
  <c r="N339" i="38"/>
  <c r="N157" i="38"/>
  <c r="N173" i="38"/>
  <c r="N189" i="38"/>
  <c r="N205" i="38"/>
  <c r="N341" i="37"/>
  <c r="N155" i="38"/>
  <c r="N171" i="38"/>
  <c r="N187" i="38"/>
  <c r="N203" i="38"/>
  <c r="N229" i="38"/>
  <c r="N237" i="38"/>
  <c r="N245" i="38"/>
  <c r="N253" i="38"/>
  <c r="N261" i="38"/>
  <c r="N269" i="38"/>
  <c r="N277" i="38"/>
  <c r="N285" i="38"/>
  <c r="N293" i="38"/>
  <c r="N301" i="38"/>
  <c r="N315" i="38"/>
  <c r="N321" i="38"/>
  <c r="N347" i="38"/>
  <c r="N353" i="38"/>
  <c r="N203" i="37"/>
  <c r="N311" i="38"/>
  <c r="N327" i="38"/>
  <c r="N343" i="38"/>
  <c r="N359" i="38"/>
  <c r="N309" i="38"/>
  <c r="N325" i="38"/>
  <c r="N341" i="38"/>
  <c r="N357" i="38"/>
  <c r="N171" i="37"/>
  <c r="N209" i="37"/>
  <c r="N315" i="37"/>
  <c r="N347" i="37"/>
  <c r="N359" i="37"/>
  <c r="N357" i="37"/>
  <c r="N241" i="37"/>
  <c r="N257" i="37"/>
  <c r="N269" i="37"/>
  <c r="N273" i="37"/>
  <c r="N313" i="37"/>
  <c r="N325" i="37"/>
  <c r="N177" i="37"/>
  <c r="N181" i="37"/>
  <c r="N197" i="37"/>
  <c r="N223" i="37"/>
  <c r="N239" i="37"/>
  <c r="N255" i="37"/>
  <c r="N155" i="37"/>
  <c r="N159" i="37"/>
  <c r="N193" i="37"/>
  <c r="N271" i="37"/>
  <c r="N311" i="37"/>
  <c r="N235" i="37"/>
  <c r="N187" i="37"/>
  <c r="N191" i="37"/>
  <c r="N225" i="37"/>
  <c r="N229" i="37"/>
  <c r="N251" i="37"/>
  <c r="N267" i="37"/>
  <c r="N363" i="37"/>
  <c r="N467" i="37"/>
  <c r="N285" i="37"/>
  <c r="N361" i="37"/>
  <c r="N465" i="37"/>
  <c r="N473" i="37"/>
  <c r="N283" i="37"/>
  <c r="N309" i="37"/>
  <c r="N331" i="37"/>
  <c r="N253" i="37"/>
  <c r="N471" i="37"/>
  <c r="N213" i="37"/>
  <c r="N329" i="37"/>
  <c r="N369" i="37"/>
  <c r="N377" i="37"/>
  <c r="N385" i="37"/>
  <c r="N291" i="37"/>
  <c r="N299" i="37"/>
  <c r="N307" i="37"/>
  <c r="N319" i="37"/>
  <c r="N393" i="37"/>
  <c r="N157" i="37"/>
  <c r="N173" i="37"/>
  <c r="N189" i="37"/>
  <c r="N205" i="37"/>
  <c r="N221" i="37"/>
  <c r="N237" i="37"/>
  <c r="N337" i="37"/>
  <c r="N367" i="37"/>
  <c r="N289" i="37"/>
  <c r="N297" i="37"/>
  <c r="N305" i="37"/>
  <c r="N317" i="37"/>
  <c r="N153" i="37"/>
  <c r="N169" i="37"/>
  <c r="N185" i="37"/>
  <c r="N201" i="37"/>
  <c r="N217" i="37"/>
  <c r="N233" i="37"/>
  <c r="N249" i="37"/>
  <c r="N265" i="37"/>
  <c r="N281" i="37"/>
  <c r="N335" i="37"/>
  <c r="N13" i="37"/>
  <c r="N15" i="37"/>
  <c r="N17" i="37"/>
  <c r="N19" i="37"/>
  <c r="N21" i="37"/>
  <c r="N23" i="37"/>
  <c r="N25" i="37"/>
  <c r="N27" i="37"/>
  <c r="N29" i="37"/>
  <c r="N31" i="37"/>
  <c r="N33" i="37"/>
  <c r="N35" i="37"/>
  <c r="N37" i="37"/>
  <c r="N39" i="37"/>
  <c r="N41" i="37"/>
  <c r="N43" i="37"/>
  <c r="N45" i="37"/>
  <c r="N47" i="37"/>
  <c r="N49" i="37"/>
  <c r="N51" i="37"/>
  <c r="N53" i="37"/>
  <c r="N55" i="37"/>
  <c r="N57" i="37"/>
  <c r="N59" i="37"/>
  <c r="N61" i="37"/>
  <c r="N63" i="37"/>
  <c r="N65" i="37"/>
  <c r="N67" i="37"/>
  <c r="N69" i="37"/>
  <c r="N71" i="37"/>
  <c r="N73" i="37"/>
  <c r="N75" i="37"/>
  <c r="N77" i="37"/>
  <c r="N79" i="37"/>
  <c r="N81" i="37"/>
  <c r="N83" i="37"/>
  <c r="N85" i="37"/>
  <c r="N87" i="37"/>
  <c r="N89" i="37"/>
  <c r="N91" i="37"/>
  <c r="N93" i="37"/>
  <c r="N95" i="37"/>
  <c r="N97" i="37"/>
  <c r="N99" i="37"/>
  <c r="N101" i="37"/>
  <c r="N103" i="37"/>
  <c r="N105" i="37"/>
  <c r="N107" i="37"/>
  <c r="N109" i="37"/>
  <c r="N111" i="37"/>
  <c r="N113" i="37"/>
  <c r="N115" i="37"/>
  <c r="N117" i="37"/>
  <c r="N119" i="37"/>
  <c r="N121" i="37"/>
  <c r="N123" i="37"/>
  <c r="N125" i="37"/>
  <c r="N127" i="37"/>
  <c r="N129" i="37"/>
  <c r="N131" i="37"/>
  <c r="N133" i="37"/>
  <c r="N135" i="37"/>
  <c r="N137" i="37"/>
  <c r="N139" i="37"/>
  <c r="N141" i="37"/>
  <c r="N143" i="37"/>
  <c r="N145" i="37"/>
  <c r="N147" i="37"/>
  <c r="N149" i="37"/>
  <c r="N151" i="37"/>
  <c r="N167" i="37"/>
  <c r="N183" i="37"/>
  <c r="N199" i="37"/>
  <c r="N215" i="37"/>
  <c r="N231" i="37"/>
  <c r="N247" i="37"/>
  <c r="N263" i="37"/>
  <c r="N279" i="37"/>
  <c r="N287" i="37"/>
  <c r="N295" i="37"/>
  <c r="N303" i="37"/>
  <c r="N353" i="37"/>
  <c r="N245" i="37"/>
  <c r="N261" i="37"/>
  <c r="N277" i="37"/>
  <c r="N333" i="37"/>
  <c r="N163" i="37"/>
  <c r="N179" i="37"/>
  <c r="N195" i="37"/>
  <c r="N211" i="37"/>
  <c r="N227" i="37"/>
  <c r="N243" i="37"/>
  <c r="N259" i="37"/>
  <c r="N275" i="37"/>
  <c r="N293" i="37"/>
  <c r="N301" i="37"/>
  <c r="N321" i="37"/>
  <c r="N351" i="37"/>
  <c r="N375" i="37"/>
  <c r="N383" i="37"/>
  <c r="N391" i="37"/>
  <c r="N399" i="37"/>
  <c r="N323" i="37"/>
  <c r="N339" i="37"/>
  <c r="N355" i="37"/>
  <c r="N373" i="37"/>
  <c r="N381" i="37"/>
  <c r="N389" i="37"/>
  <c r="N397" i="37"/>
  <c r="N349" i="37"/>
  <c r="N365" i="37"/>
  <c r="N371" i="37"/>
  <c r="N379" i="37"/>
  <c r="N387" i="37"/>
  <c r="N395" i="37"/>
  <c r="N401" i="37"/>
  <c r="N403" i="37"/>
  <c r="N405" i="37"/>
  <c r="N407" i="37"/>
  <c r="N409" i="37"/>
  <c r="N411" i="37"/>
  <c r="N413" i="37"/>
  <c r="N415" i="37"/>
  <c r="N417" i="37"/>
  <c r="N419" i="37"/>
  <c r="N421" i="37"/>
  <c r="N423" i="37"/>
  <c r="N425" i="37"/>
  <c r="N427" i="37"/>
  <c r="N429" i="37"/>
  <c r="N431" i="37"/>
  <c r="N433" i="37"/>
  <c r="N435" i="37"/>
  <c r="N437" i="37"/>
  <c r="N439" i="37"/>
  <c r="N441" i="37"/>
  <c r="N443" i="37"/>
  <c r="N445" i="37"/>
  <c r="N447" i="37"/>
  <c r="N449" i="37"/>
  <c r="N451" i="37"/>
  <c r="N453" i="37"/>
  <c r="N455" i="37"/>
  <c r="N457" i="37"/>
  <c r="N459" i="37"/>
  <c r="N461" i="37"/>
  <c r="N463" i="37"/>
  <c r="N13" i="36"/>
  <c r="O173" i="36"/>
  <c r="O185" i="36"/>
  <c r="O201" i="36"/>
  <c r="N391" i="36"/>
  <c r="N387" i="36"/>
  <c r="O427" i="36"/>
  <c r="O435" i="36"/>
  <c r="O443" i="36"/>
  <c r="O451" i="36"/>
  <c r="O459" i="36"/>
  <c r="O467" i="36"/>
  <c r="O207" i="36"/>
  <c r="N313" i="36"/>
  <c r="N357" i="36"/>
  <c r="N389" i="36"/>
  <c r="O213" i="36"/>
  <c r="N419" i="36"/>
  <c r="N427" i="36"/>
  <c r="N435" i="36"/>
  <c r="N443" i="36"/>
  <c r="N451" i="36"/>
  <c r="N463" i="36"/>
  <c r="N471" i="36"/>
  <c r="N187" i="36"/>
  <c r="N195" i="36"/>
  <c r="O243" i="36"/>
  <c r="N405" i="36"/>
  <c r="N417" i="36"/>
  <c r="N425" i="36"/>
  <c r="N433" i="36"/>
  <c r="N441" i="36"/>
  <c r="N449" i="36"/>
  <c r="N461" i="36"/>
  <c r="N469" i="36"/>
  <c r="O421" i="36"/>
  <c r="O429" i="36"/>
  <c r="O437" i="36"/>
  <c r="O445" i="36"/>
  <c r="O453" i="36"/>
  <c r="O461" i="36"/>
  <c r="O469" i="36"/>
  <c r="O163" i="36"/>
  <c r="O241" i="36"/>
  <c r="O279" i="36"/>
  <c r="O311" i="36"/>
  <c r="O309" i="36"/>
  <c r="O145" i="36"/>
  <c r="O161" i="36"/>
  <c r="O167" i="36"/>
  <c r="O249" i="36"/>
  <c r="O165" i="36"/>
  <c r="O219" i="36"/>
  <c r="O95" i="36"/>
  <c r="O127" i="36"/>
  <c r="N423" i="36"/>
  <c r="N431" i="36"/>
  <c r="N439" i="36"/>
  <c r="N447" i="36"/>
  <c r="N455" i="36"/>
  <c r="N459" i="36"/>
  <c r="N467" i="36"/>
  <c r="O115" i="36"/>
  <c r="O369" i="36"/>
  <c r="O385" i="36"/>
  <c r="O425" i="36"/>
  <c r="O433" i="36"/>
  <c r="O441" i="36"/>
  <c r="O449" i="36"/>
  <c r="O457" i="36"/>
  <c r="O465" i="36"/>
  <c r="O473" i="36"/>
  <c r="O211" i="36"/>
  <c r="N247" i="36"/>
  <c r="N259" i="36"/>
  <c r="N339" i="36"/>
  <c r="N355" i="36"/>
  <c r="N421" i="36"/>
  <c r="N429" i="36"/>
  <c r="N437" i="36"/>
  <c r="N445" i="36"/>
  <c r="N453" i="36"/>
  <c r="N457" i="36"/>
  <c r="N465" i="36"/>
  <c r="N473" i="36"/>
  <c r="O353" i="36"/>
  <c r="O113" i="36"/>
  <c r="O171" i="36"/>
  <c r="N229" i="36"/>
  <c r="N359" i="36"/>
  <c r="O423" i="36"/>
  <c r="O431" i="36"/>
  <c r="O439" i="36"/>
  <c r="O447" i="36"/>
  <c r="O455" i="36"/>
  <c r="O463" i="36"/>
  <c r="O471" i="36"/>
  <c r="O151" i="36"/>
  <c r="O159" i="36"/>
  <c r="O221" i="36"/>
  <c r="O245" i="36"/>
  <c r="O319" i="36"/>
  <c r="O125" i="36"/>
  <c r="N123" i="36"/>
  <c r="O209" i="36"/>
  <c r="O331" i="36"/>
  <c r="O339" i="36"/>
  <c r="O259" i="36"/>
  <c r="N263" i="36"/>
  <c r="N131" i="36"/>
  <c r="N139" i="36"/>
  <c r="O175" i="36"/>
  <c r="N249" i="36"/>
  <c r="N261" i="36"/>
  <c r="N265" i="36"/>
  <c r="N293" i="36"/>
  <c r="O355" i="36"/>
  <c r="N369" i="36"/>
  <c r="O141" i="36"/>
  <c r="N149" i="36"/>
  <c r="N167" i="36"/>
  <c r="N201" i="36"/>
  <c r="N291" i="36"/>
  <c r="N121" i="36"/>
  <c r="N373" i="36"/>
  <c r="N385" i="36"/>
  <c r="O281" i="36"/>
  <c r="O299" i="36"/>
  <c r="O403" i="36"/>
  <c r="O111" i="36"/>
  <c r="O129" i="36"/>
  <c r="O199" i="36"/>
  <c r="O341" i="36"/>
  <c r="O371" i="36"/>
  <c r="O401" i="36"/>
  <c r="N309" i="36"/>
  <c r="N353" i="36"/>
  <c r="N407" i="36"/>
  <c r="O109" i="36"/>
  <c r="N217" i="36"/>
  <c r="N375" i="36"/>
  <c r="O419" i="36"/>
  <c r="O99" i="36"/>
  <c r="N159" i="36"/>
  <c r="N181" i="36"/>
  <c r="N205" i="36"/>
  <c r="O215" i="36"/>
  <c r="O233" i="36"/>
  <c r="O261" i="36"/>
  <c r="N281" i="36"/>
  <c r="O295" i="36"/>
  <c r="O387" i="36"/>
  <c r="N403" i="36"/>
  <c r="O417" i="36"/>
  <c r="N115" i="36"/>
  <c r="N169" i="36"/>
  <c r="N215" i="36"/>
  <c r="N241" i="36"/>
  <c r="N341" i="36"/>
  <c r="N371" i="36"/>
  <c r="N401" i="36"/>
  <c r="O43" i="36"/>
  <c r="N43" i="36"/>
  <c r="O75" i="36"/>
  <c r="N75" i="36"/>
  <c r="O83" i="36"/>
  <c r="N83" i="36"/>
  <c r="O19" i="36"/>
  <c r="N19" i="36"/>
  <c r="O27" i="36"/>
  <c r="N27" i="36"/>
  <c r="O91" i="36"/>
  <c r="N91" i="36"/>
  <c r="N157" i="36"/>
  <c r="O157" i="36"/>
  <c r="O363" i="36"/>
  <c r="N363" i="36"/>
  <c r="O395" i="36"/>
  <c r="N395" i="36"/>
  <c r="N235" i="36"/>
  <c r="O235" i="36"/>
  <c r="O41" i="36"/>
  <c r="N41" i="36"/>
  <c r="O131" i="36"/>
  <c r="O153" i="36"/>
  <c r="N203" i="36"/>
  <c r="O203" i="36"/>
  <c r="N225" i="36"/>
  <c r="O225" i="36"/>
  <c r="O277" i="36"/>
  <c r="N277" i="36"/>
  <c r="N237" i="36"/>
  <c r="O237" i="36"/>
  <c r="N189" i="36"/>
  <c r="O189" i="36"/>
  <c r="O325" i="36"/>
  <c r="N325" i="36"/>
  <c r="O351" i="36"/>
  <c r="N351" i="36"/>
  <c r="O383" i="36"/>
  <c r="N383" i="36"/>
  <c r="O415" i="36"/>
  <c r="N415" i="36"/>
  <c r="O25" i="36"/>
  <c r="N25" i="36"/>
  <c r="O49" i="36"/>
  <c r="N49" i="36"/>
  <c r="O57" i="36"/>
  <c r="N57" i="36"/>
  <c r="O81" i="36"/>
  <c r="N81" i="36"/>
  <c r="O89" i="36"/>
  <c r="N89" i="36"/>
  <c r="O297" i="36"/>
  <c r="N297" i="36"/>
  <c r="O15" i="36"/>
  <c r="N15" i="36"/>
  <c r="O23" i="36"/>
  <c r="N23" i="36"/>
  <c r="O31" i="36"/>
  <c r="N31" i="36"/>
  <c r="O39" i="36"/>
  <c r="N39" i="36"/>
  <c r="O47" i="36"/>
  <c r="N47" i="36"/>
  <c r="O55" i="36"/>
  <c r="N55" i="36"/>
  <c r="O63" i="36"/>
  <c r="N63" i="36"/>
  <c r="O71" i="36"/>
  <c r="N71" i="36"/>
  <c r="O79" i="36"/>
  <c r="N79" i="36"/>
  <c r="O87" i="36"/>
  <c r="N87" i="36"/>
  <c r="N105" i="36"/>
  <c r="O139" i="36"/>
  <c r="N153" i="36"/>
  <c r="N193" i="36"/>
  <c r="O193" i="36"/>
  <c r="O329" i="36"/>
  <c r="N329" i="36"/>
  <c r="O347" i="36"/>
  <c r="N347" i="36"/>
  <c r="O367" i="36"/>
  <c r="N367" i="36"/>
  <c r="O379" i="36"/>
  <c r="N379" i="36"/>
  <c r="O399" i="36"/>
  <c r="N399" i="36"/>
  <c r="O411" i="36"/>
  <c r="N411" i="36"/>
  <c r="O67" i="36"/>
  <c r="N67" i="36"/>
  <c r="O73" i="36"/>
  <c r="N73" i="36"/>
  <c r="O287" i="36"/>
  <c r="O315" i="36"/>
  <c r="O381" i="36"/>
  <c r="N381" i="36"/>
  <c r="N183" i="36"/>
  <c r="O187" i="36"/>
  <c r="O205" i="36"/>
  <c r="N213" i="36"/>
  <c r="N223" i="36"/>
  <c r="O223" i="36"/>
  <c r="N239" i="36"/>
  <c r="O239" i="36"/>
  <c r="O275" i="36"/>
  <c r="N275" i="36"/>
  <c r="O35" i="36"/>
  <c r="N35" i="36"/>
  <c r="O51" i="36"/>
  <c r="N51" i="36"/>
  <c r="O59" i="36"/>
  <c r="N59" i="36"/>
  <c r="O307" i="36"/>
  <c r="N307" i="36"/>
  <c r="N179" i="36"/>
  <c r="O179" i="36"/>
  <c r="N227" i="36"/>
  <c r="O227" i="36"/>
  <c r="O17" i="36"/>
  <c r="N17" i="36"/>
  <c r="O33" i="36"/>
  <c r="N33" i="36"/>
  <c r="O65" i="36"/>
  <c r="N65" i="36"/>
  <c r="N147" i="36"/>
  <c r="O147" i="36"/>
  <c r="N155" i="36"/>
  <c r="O155" i="36"/>
  <c r="N177" i="36"/>
  <c r="O349" i="36"/>
  <c r="N349" i="36"/>
  <c r="O413" i="36"/>
  <c r="N413" i="36"/>
  <c r="O21" i="36"/>
  <c r="N21" i="36"/>
  <c r="O29" i="36"/>
  <c r="N29" i="36"/>
  <c r="O37" i="36"/>
  <c r="N37" i="36"/>
  <c r="O45" i="36"/>
  <c r="N45" i="36"/>
  <c r="O53" i="36"/>
  <c r="N53" i="36"/>
  <c r="O61" i="36"/>
  <c r="N61" i="36"/>
  <c r="O69" i="36"/>
  <c r="N69" i="36"/>
  <c r="O77" i="36"/>
  <c r="N77" i="36"/>
  <c r="O85" i="36"/>
  <c r="N85" i="36"/>
  <c r="O93" i="36"/>
  <c r="O143" i="36"/>
  <c r="O169" i="36"/>
  <c r="O177" i="36"/>
  <c r="O181" i="36"/>
  <c r="N191" i="36"/>
  <c r="O191" i="36"/>
  <c r="O195" i="36"/>
  <c r="O247" i="36"/>
  <c r="O327" i="36"/>
  <c r="N327" i="36"/>
  <c r="O365" i="36"/>
  <c r="N365" i="36"/>
  <c r="O397" i="36"/>
  <c r="N397" i="36"/>
  <c r="O323" i="36"/>
  <c r="O335" i="36"/>
  <c r="O345" i="36"/>
  <c r="O361" i="36"/>
  <c r="O377" i="36"/>
  <c r="O393" i="36"/>
  <c r="O409" i="36"/>
  <c r="N165" i="36"/>
  <c r="N175" i="36"/>
  <c r="N199" i="36"/>
  <c r="N211" i="36"/>
  <c r="N221" i="36"/>
  <c r="N233" i="36"/>
  <c r="N279" i="36"/>
  <c r="O293" i="36"/>
  <c r="O303" i="36"/>
  <c r="O313" i="36"/>
  <c r="O359" i="36"/>
  <c r="O375" i="36"/>
  <c r="O391" i="36"/>
  <c r="O407" i="36"/>
  <c r="N99" i="36"/>
  <c r="N151" i="36"/>
  <c r="N163" i="36"/>
  <c r="N173" i="36"/>
  <c r="N185" i="36"/>
  <c r="O197" i="36"/>
  <c r="N209" i="36"/>
  <c r="N219" i="36"/>
  <c r="O231" i="36"/>
  <c r="N245" i="36"/>
  <c r="O283" i="36"/>
  <c r="O291" i="36"/>
  <c r="O343" i="36"/>
  <c r="O357" i="36"/>
  <c r="O373" i="36"/>
  <c r="O389" i="36"/>
  <c r="O405" i="36"/>
  <c r="O97" i="36"/>
  <c r="N107" i="36"/>
  <c r="N137" i="36"/>
  <c r="O149" i="36"/>
  <c r="N161" i="36"/>
  <c r="N171" i="36"/>
  <c r="O183" i="36"/>
  <c r="N197" i="36"/>
  <c r="N207" i="36"/>
  <c r="O217" i="36"/>
  <c r="N231" i="36"/>
  <c r="N243" i="36"/>
  <c r="O229" i="36"/>
  <c r="N323" i="36"/>
  <c r="N345" i="36"/>
  <c r="N361" i="36"/>
  <c r="N377" i="36"/>
  <c r="N393" i="36"/>
  <c r="N409" i="36"/>
  <c r="O257" i="36"/>
  <c r="N257" i="36"/>
  <c r="N135" i="36"/>
  <c r="O135" i="36"/>
  <c r="O337" i="36"/>
  <c r="N337" i="36"/>
  <c r="N103" i="36"/>
  <c r="O103" i="36"/>
  <c r="O317" i="36"/>
  <c r="N317" i="36"/>
  <c r="N119" i="36"/>
  <c r="O119" i="36"/>
  <c r="O289" i="36"/>
  <c r="N289" i="36"/>
  <c r="O269" i="36"/>
  <c r="N269" i="36"/>
  <c r="N101" i="36"/>
  <c r="N117" i="36"/>
  <c r="N133" i="36"/>
  <c r="O305" i="36"/>
  <c r="N305" i="36"/>
  <c r="O107" i="36"/>
  <c r="O123" i="36"/>
  <c r="O285" i="36"/>
  <c r="N285" i="36"/>
  <c r="N97" i="36"/>
  <c r="O105" i="36"/>
  <c r="N113" i="36"/>
  <c r="O121" i="36"/>
  <c r="N129" i="36"/>
  <c r="O137" i="36"/>
  <c r="N145" i="36"/>
  <c r="O273" i="36"/>
  <c r="N273" i="36"/>
  <c r="N95" i="36"/>
  <c r="N111" i="36"/>
  <c r="N127" i="36"/>
  <c r="N143" i="36"/>
  <c r="O253" i="36"/>
  <c r="N253" i="36"/>
  <c r="O321" i="36"/>
  <c r="N321" i="36"/>
  <c r="O333" i="36"/>
  <c r="N333" i="36"/>
  <c r="N93" i="36"/>
  <c r="O101" i="36"/>
  <c r="N109" i="36"/>
  <c r="O117" i="36"/>
  <c r="N125" i="36"/>
  <c r="O133" i="36"/>
  <c r="N141" i="36"/>
  <c r="O301" i="36"/>
  <c r="N301" i="36"/>
  <c r="O255" i="36"/>
  <c r="O271" i="36"/>
  <c r="N295" i="36"/>
  <c r="N311" i="36"/>
  <c r="N343" i="36"/>
  <c r="O251" i="36"/>
  <c r="O267" i="36"/>
  <c r="O265" i="36"/>
  <c r="N255" i="36"/>
  <c r="O263" i="36"/>
  <c r="N271" i="36"/>
  <c r="N287" i="36"/>
  <c r="N303" i="36"/>
  <c r="N319" i="36"/>
  <c r="N335" i="36"/>
  <c r="N251" i="36"/>
  <c r="N267" i="36"/>
  <c r="N283" i="36"/>
  <c r="N299" i="36"/>
  <c r="N315" i="36"/>
  <c r="N331" i="36"/>
  <c r="N17" i="35"/>
  <c r="N25" i="35"/>
  <c r="N33" i="35"/>
  <c r="N41" i="35"/>
  <c r="N49" i="35"/>
  <c r="N15" i="35"/>
  <c r="N23" i="35"/>
  <c r="N31" i="35"/>
  <c r="N39" i="35"/>
  <c r="N47" i="35"/>
  <c r="N55" i="35"/>
  <c r="N37" i="35"/>
  <c r="N45" i="35"/>
  <c r="N53" i="35"/>
  <c r="N13" i="35"/>
  <c r="N21" i="35"/>
  <c r="N29" i="35"/>
  <c r="N19" i="35"/>
  <c r="N27" i="35"/>
  <c r="N35" i="35"/>
  <c r="N43" i="35"/>
  <c r="N51" i="35"/>
  <c r="N29" i="34"/>
  <c r="N41" i="34"/>
  <c r="N45" i="34"/>
  <c r="N39" i="34"/>
  <c r="N23" i="34"/>
  <c r="N27" i="34"/>
  <c r="N25" i="34"/>
  <c r="N55" i="34"/>
  <c r="N43" i="34"/>
  <c r="N53" i="34"/>
  <c r="N21" i="34"/>
  <c r="N37" i="34"/>
  <c r="N19" i="34"/>
  <c r="N35" i="34"/>
  <c r="N51" i="34"/>
  <c r="N13" i="32"/>
  <c r="N13" i="34"/>
  <c r="N15" i="34"/>
  <c r="N17" i="34"/>
  <c r="N33" i="34"/>
  <c r="N49" i="34"/>
  <c r="N31" i="34"/>
  <c r="N47" i="34"/>
  <c r="N13" i="33"/>
  <c r="N15" i="33"/>
  <c r="N17" i="33"/>
  <c r="N19" i="33"/>
  <c r="N21" i="33"/>
  <c r="N23" i="33"/>
  <c r="N25" i="33"/>
  <c r="N27" i="33"/>
  <c r="N29" i="33"/>
  <c r="N31" i="33"/>
  <c r="N33" i="33"/>
  <c r="N35" i="33"/>
  <c r="N37" i="33"/>
  <c r="N39" i="33"/>
  <c r="N41" i="33"/>
  <c r="N43" i="33"/>
  <c r="N45" i="33"/>
  <c r="N47" i="33"/>
  <c r="N49" i="33"/>
  <c r="N51" i="33"/>
  <c r="N53" i="33"/>
  <c r="N55" i="33"/>
  <c r="O13" i="32"/>
  <c r="O17" i="32"/>
  <c r="O19" i="32"/>
  <c r="O25" i="32"/>
  <c r="O27" i="32"/>
  <c r="N43" i="32"/>
  <c r="N21" i="32"/>
  <c r="N29" i="32"/>
  <c r="N45" i="32"/>
  <c r="N15" i="32"/>
  <c r="N19" i="32"/>
  <c r="N27" i="32"/>
  <c r="O45" i="32"/>
  <c r="N25" i="32"/>
  <c r="N31" i="32"/>
  <c r="O53" i="32"/>
  <c r="N17" i="32"/>
  <c r="O15" i="32"/>
  <c r="O39" i="32"/>
  <c r="O37" i="32"/>
  <c r="O55" i="32"/>
  <c r="N23" i="32"/>
  <c r="N41" i="32"/>
  <c r="N47" i="32"/>
  <c r="O33" i="32"/>
  <c r="O49" i="32"/>
  <c r="O29" i="32"/>
  <c r="O31" i="32"/>
  <c r="N39" i="32"/>
  <c r="O47" i="32"/>
  <c r="N55" i="32"/>
  <c r="N37" i="32"/>
  <c r="N53" i="32"/>
  <c r="O35" i="32"/>
  <c r="O51" i="32"/>
  <c r="N35" i="32"/>
  <c r="O43" i="32"/>
  <c r="N51" i="32"/>
  <c r="O23" i="32"/>
  <c r="N33" i="32"/>
  <c r="O41" i="32"/>
  <c r="N49" i="32"/>
  <c r="O21" i="32"/>
  <c r="M474" i="30"/>
  <c r="M473" i="30"/>
  <c r="M472" i="30"/>
  <c r="M471" i="30"/>
  <c r="M470" i="30"/>
  <c r="M469" i="30"/>
  <c r="M468" i="30"/>
  <c r="M467" i="30"/>
  <c r="M466" i="30"/>
  <c r="M465" i="30"/>
  <c r="M464" i="30"/>
  <c r="M463" i="30"/>
  <c r="M462" i="30"/>
  <c r="M461" i="30"/>
  <c r="M460" i="30"/>
  <c r="M459" i="30"/>
  <c r="M458" i="30"/>
  <c r="M457" i="30"/>
  <c r="M456" i="30"/>
  <c r="M455" i="30"/>
  <c r="M454" i="30"/>
  <c r="M453" i="30"/>
  <c r="M452" i="30"/>
  <c r="M451" i="30"/>
  <c r="M450" i="30"/>
  <c r="M449" i="30"/>
  <c r="M448" i="30"/>
  <c r="M447" i="30"/>
  <c r="M446" i="30"/>
  <c r="M445" i="30"/>
  <c r="M444" i="30"/>
  <c r="M443" i="30"/>
  <c r="M442" i="30"/>
  <c r="M441" i="30"/>
  <c r="M440" i="30"/>
  <c r="M439" i="30"/>
  <c r="M438" i="30"/>
  <c r="M437" i="30"/>
  <c r="M436" i="30"/>
  <c r="M435" i="30"/>
  <c r="M434" i="30"/>
  <c r="M433" i="30"/>
  <c r="M432" i="30"/>
  <c r="M431" i="30"/>
  <c r="M430" i="30"/>
  <c r="M429" i="30"/>
  <c r="M428" i="30"/>
  <c r="M427" i="30"/>
  <c r="M426" i="30"/>
  <c r="M425" i="30"/>
  <c r="M424" i="30"/>
  <c r="M423" i="30"/>
  <c r="M422" i="30"/>
  <c r="M421" i="30"/>
  <c r="M420" i="30"/>
  <c r="M419" i="30"/>
  <c r="M418" i="30"/>
  <c r="M417" i="30"/>
  <c r="M416" i="30"/>
  <c r="M415" i="30"/>
  <c r="M414" i="30"/>
  <c r="M413" i="30"/>
  <c r="M412" i="30"/>
  <c r="M411" i="30"/>
  <c r="M410" i="30"/>
  <c r="M409" i="30"/>
  <c r="M408" i="30"/>
  <c r="M407" i="30"/>
  <c r="M406" i="30"/>
  <c r="M405" i="30"/>
  <c r="M404" i="30"/>
  <c r="M403" i="30"/>
  <c r="M402" i="30"/>
  <c r="M401" i="30"/>
  <c r="M400" i="30"/>
  <c r="M399" i="30"/>
  <c r="M398" i="30"/>
  <c r="M397" i="30"/>
  <c r="M396" i="30"/>
  <c r="M395" i="30"/>
  <c r="M394" i="30"/>
  <c r="M393" i="30"/>
  <c r="M392" i="30"/>
  <c r="M391" i="30"/>
  <c r="M390" i="30"/>
  <c r="M389" i="30"/>
  <c r="M388" i="30"/>
  <c r="M387" i="30"/>
  <c r="M386" i="30"/>
  <c r="M385" i="30"/>
  <c r="M384" i="30"/>
  <c r="M383" i="30"/>
  <c r="M382" i="30"/>
  <c r="M381" i="30"/>
  <c r="M380" i="30"/>
  <c r="M379" i="30"/>
  <c r="M378" i="30"/>
  <c r="M377" i="30"/>
  <c r="M376" i="30"/>
  <c r="M375" i="30"/>
  <c r="M374" i="30"/>
  <c r="M373" i="30"/>
  <c r="M372" i="30"/>
  <c r="M371" i="30"/>
  <c r="M370" i="30"/>
  <c r="M369" i="30"/>
  <c r="M368" i="30"/>
  <c r="M367" i="30"/>
  <c r="M366" i="30"/>
  <c r="M365" i="30"/>
  <c r="M364" i="30"/>
  <c r="M363" i="30"/>
  <c r="M362" i="30"/>
  <c r="M361" i="30"/>
  <c r="M360" i="30"/>
  <c r="M359" i="30"/>
  <c r="M358" i="30"/>
  <c r="M357" i="30"/>
  <c r="M356" i="30"/>
  <c r="M355" i="30"/>
  <c r="M354" i="30"/>
  <c r="M353" i="30"/>
  <c r="M352" i="30"/>
  <c r="M351" i="30"/>
  <c r="M350" i="30"/>
  <c r="M349" i="30"/>
  <c r="M348" i="30"/>
  <c r="M347" i="30"/>
  <c r="M346" i="30"/>
  <c r="M345" i="30"/>
  <c r="M344" i="30"/>
  <c r="M343" i="30"/>
  <c r="M342" i="30"/>
  <c r="M341" i="30"/>
  <c r="M340" i="30"/>
  <c r="M339" i="30"/>
  <c r="M338" i="30"/>
  <c r="M337" i="30"/>
  <c r="M336" i="30"/>
  <c r="M335" i="30"/>
  <c r="M334" i="30"/>
  <c r="M333" i="30"/>
  <c r="M332" i="30"/>
  <c r="M331" i="30"/>
  <c r="M330" i="30"/>
  <c r="M329" i="30"/>
  <c r="M328" i="30"/>
  <c r="M327" i="30"/>
  <c r="M326" i="30"/>
  <c r="M325" i="30"/>
  <c r="M324" i="30"/>
  <c r="M323" i="30"/>
  <c r="M322" i="30"/>
  <c r="M321" i="30"/>
  <c r="M320" i="30"/>
  <c r="M319" i="30"/>
  <c r="M318" i="30"/>
  <c r="M317" i="30"/>
  <c r="M316" i="30"/>
  <c r="M315" i="30"/>
  <c r="M314" i="30"/>
  <c r="M313" i="30"/>
  <c r="M312" i="30"/>
  <c r="M311" i="30"/>
  <c r="M310" i="30"/>
  <c r="M309" i="30"/>
  <c r="M308" i="30"/>
  <c r="M307" i="30"/>
  <c r="M306" i="30"/>
  <c r="M305" i="30"/>
  <c r="M304" i="30"/>
  <c r="M303" i="30"/>
  <c r="M302" i="30"/>
  <c r="M301" i="30"/>
  <c r="M300" i="30"/>
  <c r="M299" i="30"/>
  <c r="M298" i="30"/>
  <c r="M297" i="30"/>
  <c r="M296" i="30"/>
  <c r="M295" i="30"/>
  <c r="M294" i="30"/>
  <c r="M293" i="30"/>
  <c r="M292" i="30"/>
  <c r="M291" i="30"/>
  <c r="M290" i="30"/>
  <c r="M289" i="30"/>
  <c r="M288" i="30"/>
  <c r="M287" i="30"/>
  <c r="M286" i="30"/>
  <c r="M285" i="30"/>
  <c r="M284" i="30"/>
  <c r="M283" i="30"/>
  <c r="M282" i="30"/>
  <c r="M281" i="30"/>
  <c r="M280" i="30"/>
  <c r="M279" i="30"/>
  <c r="M278" i="30"/>
  <c r="M277" i="30"/>
  <c r="M276" i="30"/>
  <c r="M275" i="30"/>
  <c r="M274" i="30"/>
  <c r="M273" i="30"/>
  <c r="M272" i="30"/>
  <c r="M271" i="30"/>
  <c r="M270" i="30"/>
  <c r="M269" i="30"/>
  <c r="M268" i="30"/>
  <c r="M267" i="30"/>
  <c r="M266" i="30"/>
  <c r="M265" i="30"/>
  <c r="M264" i="30"/>
  <c r="M263" i="30"/>
  <c r="M262" i="30"/>
  <c r="M261" i="30"/>
  <c r="M260" i="30"/>
  <c r="M259" i="30"/>
  <c r="M258" i="30"/>
  <c r="M257" i="30"/>
  <c r="M256" i="30"/>
  <c r="M255" i="30"/>
  <c r="M254" i="30"/>
  <c r="M253" i="30"/>
  <c r="M252" i="30"/>
  <c r="M251" i="30"/>
  <c r="M250" i="30"/>
  <c r="M249" i="30"/>
  <c r="M248" i="30"/>
  <c r="M247" i="30"/>
  <c r="M246" i="30"/>
  <c r="M245" i="30"/>
  <c r="M244" i="30"/>
  <c r="M243" i="30"/>
  <c r="M242" i="30"/>
  <c r="M241" i="30"/>
  <c r="M240" i="30"/>
  <c r="M239" i="30"/>
  <c r="M238" i="30"/>
  <c r="M237" i="30"/>
  <c r="M236" i="30"/>
  <c r="M235" i="30"/>
  <c r="M234" i="30"/>
  <c r="M233" i="30"/>
  <c r="M232" i="30"/>
  <c r="M231" i="30"/>
  <c r="M230" i="30"/>
  <c r="M229" i="30"/>
  <c r="M228" i="30"/>
  <c r="M227" i="30"/>
  <c r="M226" i="30"/>
  <c r="M225" i="30"/>
  <c r="M224" i="30"/>
  <c r="M223" i="30"/>
  <c r="M222" i="30"/>
  <c r="M221" i="30"/>
  <c r="M220" i="30"/>
  <c r="M219" i="30"/>
  <c r="M218" i="30"/>
  <c r="M217" i="30"/>
  <c r="M216" i="30"/>
  <c r="M215" i="30"/>
  <c r="M214" i="30"/>
  <c r="M213" i="30"/>
  <c r="M212" i="30"/>
  <c r="M211" i="30"/>
  <c r="M210" i="30"/>
  <c r="M209" i="30"/>
  <c r="M208" i="30"/>
  <c r="M207" i="30"/>
  <c r="M206" i="30"/>
  <c r="M205" i="30"/>
  <c r="M204" i="30"/>
  <c r="M203" i="30"/>
  <c r="M202" i="30"/>
  <c r="M201" i="30"/>
  <c r="M200" i="30"/>
  <c r="M199" i="30"/>
  <c r="M198" i="30"/>
  <c r="M197" i="30"/>
  <c r="M196" i="30"/>
  <c r="M195" i="30"/>
  <c r="M194" i="30"/>
  <c r="M193" i="30"/>
  <c r="M192" i="30"/>
  <c r="M191" i="30"/>
  <c r="M190" i="30"/>
  <c r="M189" i="30"/>
  <c r="M188" i="30"/>
  <c r="M187" i="30"/>
  <c r="M186" i="30"/>
  <c r="M185" i="30"/>
  <c r="M184" i="30"/>
  <c r="M183" i="30"/>
  <c r="M182" i="30"/>
  <c r="M181" i="30"/>
  <c r="M180" i="30"/>
  <c r="M179" i="30"/>
  <c r="M178" i="30"/>
  <c r="M177" i="30"/>
  <c r="M176" i="30"/>
  <c r="M175" i="30"/>
  <c r="M174" i="30"/>
  <c r="M173" i="30"/>
  <c r="M172" i="30"/>
  <c r="M171" i="30"/>
  <c r="M170" i="30"/>
  <c r="M169" i="30"/>
  <c r="M168" i="30"/>
  <c r="M167" i="30"/>
  <c r="M166" i="30"/>
  <c r="M165" i="30"/>
  <c r="M164" i="30"/>
  <c r="M163" i="30"/>
  <c r="M162" i="30"/>
  <c r="M161" i="30"/>
  <c r="M160" i="30"/>
  <c r="M159" i="30"/>
  <c r="M158" i="30"/>
  <c r="M157" i="30"/>
  <c r="M156" i="30"/>
  <c r="M155" i="30"/>
  <c r="M154" i="30"/>
  <c r="M153" i="30"/>
  <c r="M152" i="30"/>
  <c r="M151" i="30"/>
  <c r="M150" i="30"/>
  <c r="M149" i="30"/>
  <c r="M148" i="30"/>
  <c r="M147" i="30"/>
  <c r="M146" i="30"/>
  <c r="M145" i="30"/>
  <c r="M144" i="30"/>
  <c r="M143" i="30"/>
  <c r="M142" i="30"/>
  <c r="M141" i="30"/>
  <c r="M140" i="30"/>
  <c r="M139" i="30"/>
  <c r="M138" i="30"/>
  <c r="M137" i="30"/>
  <c r="M136" i="30"/>
  <c r="M135" i="30"/>
  <c r="M134" i="30"/>
  <c r="M133" i="30"/>
  <c r="M132" i="30"/>
  <c r="M131" i="30"/>
  <c r="M130" i="30"/>
  <c r="M129" i="30"/>
  <c r="M128" i="30"/>
  <c r="M127" i="30"/>
  <c r="M126" i="30"/>
  <c r="M125" i="30"/>
  <c r="M124" i="30"/>
  <c r="M123" i="30"/>
  <c r="M122" i="30"/>
  <c r="M121" i="30"/>
  <c r="M120" i="30"/>
  <c r="M119" i="30"/>
  <c r="M118" i="30"/>
  <c r="M117" i="30"/>
  <c r="M116" i="30"/>
  <c r="M115" i="30"/>
  <c r="M114" i="30"/>
  <c r="M113" i="30"/>
  <c r="M112" i="30"/>
  <c r="M111" i="30"/>
  <c r="M110" i="30"/>
  <c r="M109" i="30"/>
  <c r="M108" i="30"/>
  <c r="M107" i="30"/>
  <c r="M106" i="30"/>
  <c r="M105" i="30"/>
  <c r="M104" i="30"/>
  <c r="M103" i="30"/>
  <c r="M102" i="30"/>
  <c r="M101" i="30"/>
  <c r="M100" i="30"/>
  <c r="M99" i="30"/>
  <c r="M98" i="30"/>
  <c r="M97" i="30"/>
  <c r="M96" i="30"/>
  <c r="M95" i="30"/>
  <c r="M94" i="30"/>
  <c r="M93" i="30"/>
  <c r="M92" i="30"/>
  <c r="M91" i="30"/>
  <c r="M90" i="30"/>
  <c r="M89" i="30"/>
  <c r="M88" i="30"/>
  <c r="M87" i="30"/>
  <c r="M86" i="30"/>
  <c r="M85" i="30"/>
  <c r="M84" i="30"/>
  <c r="M83" i="30"/>
  <c r="M82" i="30"/>
  <c r="M81" i="30"/>
  <c r="M80" i="30"/>
  <c r="M79" i="30"/>
  <c r="M78" i="30"/>
  <c r="M77" i="30"/>
  <c r="M76" i="30"/>
  <c r="M75" i="30"/>
  <c r="M74" i="30"/>
  <c r="M73" i="30"/>
  <c r="M72" i="30"/>
  <c r="M71" i="30"/>
  <c r="M70" i="30"/>
  <c r="M69" i="30"/>
  <c r="M68" i="30"/>
  <c r="M67" i="30"/>
  <c r="M66" i="30"/>
  <c r="M65" i="30"/>
  <c r="M64" i="30"/>
  <c r="M63" i="30"/>
  <c r="M62" i="30"/>
  <c r="M61" i="30"/>
  <c r="M60" i="30"/>
  <c r="M59" i="30"/>
  <c r="M58" i="30"/>
  <c r="M57" i="30"/>
  <c r="M56" i="30"/>
  <c r="M55" i="30"/>
  <c r="M54" i="30"/>
  <c r="M53" i="30"/>
  <c r="M52" i="30"/>
  <c r="M51" i="30"/>
  <c r="M50" i="30"/>
  <c r="M49" i="30"/>
  <c r="M48" i="30"/>
  <c r="M47" i="30"/>
  <c r="M46" i="30"/>
  <c r="M45" i="30"/>
  <c r="M44" i="30"/>
  <c r="M43" i="30"/>
  <c r="M42" i="30"/>
  <c r="M41" i="30"/>
  <c r="M40" i="30"/>
  <c r="M39" i="30"/>
  <c r="M38" i="30"/>
  <c r="M37" i="30"/>
  <c r="M36" i="30"/>
  <c r="M35" i="30"/>
  <c r="M34" i="30"/>
  <c r="M33" i="30"/>
  <c r="M32" i="30"/>
  <c r="M31" i="30"/>
  <c r="M30" i="30"/>
  <c r="M29" i="30"/>
  <c r="M28" i="30"/>
  <c r="M27" i="30"/>
  <c r="M26" i="30"/>
  <c r="M25" i="30"/>
  <c r="M24" i="30"/>
  <c r="M23" i="30"/>
  <c r="M22" i="30"/>
  <c r="M21" i="30"/>
  <c r="M20" i="30"/>
  <c r="M19" i="30"/>
  <c r="M18" i="30"/>
  <c r="M17" i="30"/>
  <c r="M16" i="30"/>
  <c r="M15" i="30"/>
  <c r="M14" i="30"/>
  <c r="M13" i="30"/>
  <c r="M474" i="29"/>
  <c r="M473" i="29"/>
  <c r="M472" i="29"/>
  <c r="M471" i="29"/>
  <c r="M470" i="29"/>
  <c r="M469" i="29"/>
  <c r="M468" i="29"/>
  <c r="M467" i="29"/>
  <c r="M466" i="29"/>
  <c r="M465" i="29"/>
  <c r="M464" i="29"/>
  <c r="M463" i="29"/>
  <c r="M462" i="29"/>
  <c r="M461" i="29"/>
  <c r="M460" i="29"/>
  <c r="M459" i="29"/>
  <c r="M458" i="29"/>
  <c r="M457" i="29"/>
  <c r="M456" i="29"/>
  <c r="M455" i="29"/>
  <c r="M454" i="29"/>
  <c r="M453" i="29"/>
  <c r="M452" i="29"/>
  <c r="M451" i="29"/>
  <c r="M450" i="29"/>
  <c r="M449" i="29"/>
  <c r="M448" i="29"/>
  <c r="M447" i="29"/>
  <c r="M446" i="29"/>
  <c r="M445" i="29"/>
  <c r="M444" i="29"/>
  <c r="M443" i="29"/>
  <c r="M442" i="29"/>
  <c r="M441" i="29"/>
  <c r="M440" i="29"/>
  <c r="M439" i="29"/>
  <c r="M438" i="29"/>
  <c r="M437" i="29"/>
  <c r="M436" i="29"/>
  <c r="M435" i="29"/>
  <c r="M434" i="29"/>
  <c r="M433" i="29"/>
  <c r="M432" i="29"/>
  <c r="M431" i="29"/>
  <c r="M430" i="29"/>
  <c r="M429" i="29"/>
  <c r="M428" i="29"/>
  <c r="M427" i="29"/>
  <c r="M426" i="29"/>
  <c r="M425" i="29"/>
  <c r="M424" i="29"/>
  <c r="M423" i="29"/>
  <c r="M422" i="29"/>
  <c r="M421" i="29"/>
  <c r="M420" i="29"/>
  <c r="M419" i="29"/>
  <c r="M418" i="29"/>
  <c r="M417" i="29"/>
  <c r="M416" i="29"/>
  <c r="M415" i="29"/>
  <c r="M414" i="29"/>
  <c r="M413" i="29"/>
  <c r="M412" i="29"/>
  <c r="M411" i="29"/>
  <c r="M410" i="29"/>
  <c r="M409" i="29"/>
  <c r="M408" i="29"/>
  <c r="M407" i="29"/>
  <c r="M406" i="29"/>
  <c r="M405" i="29"/>
  <c r="M404" i="29"/>
  <c r="M403" i="29"/>
  <c r="M402" i="29"/>
  <c r="M401" i="29"/>
  <c r="M400" i="29"/>
  <c r="M399" i="29"/>
  <c r="M398" i="29"/>
  <c r="M397" i="29"/>
  <c r="M396" i="29"/>
  <c r="M395" i="29"/>
  <c r="M394" i="29"/>
  <c r="M393" i="29"/>
  <c r="M392" i="29"/>
  <c r="M391" i="29"/>
  <c r="M390" i="29"/>
  <c r="M389" i="29"/>
  <c r="M388" i="29"/>
  <c r="M387" i="29"/>
  <c r="M386" i="29"/>
  <c r="M385" i="29"/>
  <c r="M384" i="29"/>
  <c r="M383" i="29"/>
  <c r="M382" i="29"/>
  <c r="M381" i="29"/>
  <c r="M380" i="29"/>
  <c r="M379" i="29"/>
  <c r="M378" i="29"/>
  <c r="M377" i="29"/>
  <c r="M376" i="29"/>
  <c r="M375" i="29"/>
  <c r="M374" i="29"/>
  <c r="M373" i="29"/>
  <c r="M372" i="29"/>
  <c r="M371" i="29"/>
  <c r="M370" i="29"/>
  <c r="M369" i="29"/>
  <c r="M368" i="29"/>
  <c r="M367" i="29"/>
  <c r="M366" i="29"/>
  <c r="M365" i="29"/>
  <c r="M364" i="29"/>
  <c r="M363" i="29"/>
  <c r="M362" i="29"/>
  <c r="M361" i="29"/>
  <c r="M360" i="29"/>
  <c r="M359" i="29"/>
  <c r="M358" i="29"/>
  <c r="M357" i="29"/>
  <c r="M356" i="29"/>
  <c r="M355" i="29"/>
  <c r="M354" i="29"/>
  <c r="M353" i="29"/>
  <c r="M352" i="29"/>
  <c r="M351" i="29"/>
  <c r="M350" i="29"/>
  <c r="M349" i="29"/>
  <c r="M348" i="29"/>
  <c r="M347" i="29"/>
  <c r="M346" i="29"/>
  <c r="M345" i="29"/>
  <c r="M344" i="29"/>
  <c r="M343" i="29"/>
  <c r="M342" i="29"/>
  <c r="M341" i="29"/>
  <c r="M340" i="29"/>
  <c r="M339" i="29"/>
  <c r="M338" i="29"/>
  <c r="M337" i="29"/>
  <c r="M336" i="29"/>
  <c r="M335" i="29"/>
  <c r="M334" i="29"/>
  <c r="M333" i="29"/>
  <c r="M332" i="29"/>
  <c r="M331" i="29"/>
  <c r="M330" i="29"/>
  <c r="M329" i="29"/>
  <c r="M328" i="29"/>
  <c r="M327" i="29"/>
  <c r="M326" i="29"/>
  <c r="M325" i="29"/>
  <c r="M324" i="29"/>
  <c r="M323" i="29"/>
  <c r="M322" i="29"/>
  <c r="M321" i="29"/>
  <c r="M320" i="29"/>
  <c r="M319" i="29"/>
  <c r="M318" i="29"/>
  <c r="M317" i="29"/>
  <c r="M316" i="29"/>
  <c r="M315" i="29"/>
  <c r="M314" i="29"/>
  <c r="M313" i="29"/>
  <c r="M312" i="29"/>
  <c r="M311" i="29"/>
  <c r="M310" i="29"/>
  <c r="M309" i="29"/>
  <c r="M308" i="29"/>
  <c r="M307" i="29"/>
  <c r="M306" i="29"/>
  <c r="M305" i="29"/>
  <c r="M304" i="29"/>
  <c r="M303" i="29"/>
  <c r="M302" i="29"/>
  <c r="M301" i="29"/>
  <c r="M300" i="29"/>
  <c r="M299" i="29"/>
  <c r="M298" i="29"/>
  <c r="M297" i="29"/>
  <c r="M296" i="29"/>
  <c r="M295" i="29"/>
  <c r="M294" i="29"/>
  <c r="M293" i="29"/>
  <c r="M292" i="29"/>
  <c r="M291" i="29"/>
  <c r="M290" i="29"/>
  <c r="M289" i="29"/>
  <c r="M288" i="29"/>
  <c r="M287" i="29"/>
  <c r="M286" i="29"/>
  <c r="M285" i="29"/>
  <c r="M284" i="29"/>
  <c r="M283" i="29"/>
  <c r="M282" i="29"/>
  <c r="M281" i="29"/>
  <c r="M280" i="29"/>
  <c r="M279" i="29"/>
  <c r="M278" i="29"/>
  <c r="M277" i="29"/>
  <c r="M276" i="29"/>
  <c r="M275" i="29"/>
  <c r="M274" i="29"/>
  <c r="M273" i="29"/>
  <c r="M272" i="29"/>
  <c r="M271" i="29"/>
  <c r="M270" i="29"/>
  <c r="M269" i="29"/>
  <c r="M268" i="29"/>
  <c r="M267" i="29"/>
  <c r="M266" i="29"/>
  <c r="M265" i="29"/>
  <c r="M264" i="29"/>
  <c r="M263" i="29"/>
  <c r="M262" i="29"/>
  <c r="M261" i="29"/>
  <c r="M260" i="29"/>
  <c r="M259" i="29"/>
  <c r="M258" i="29"/>
  <c r="M257" i="29"/>
  <c r="M256" i="29"/>
  <c r="M255" i="29"/>
  <c r="M254" i="29"/>
  <c r="M253" i="29"/>
  <c r="M252" i="29"/>
  <c r="M251" i="29"/>
  <c r="M250" i="29"/>
  <c r="M249" i="29"/>
  <c r="M248" i="29"/>
  <c r="M247" i="29"/>
  <c r="M246" i="29"/>
  <c r="M245" i="29"/>
  <c r="M244" i="29"/>
  <c r="M243" i="29"/>
  <c r="M242" i="29"/>
  <c r="M241" i="29"/>
  <c r="M240" i="29"/>
  <c r="M239" i="29"/>
  <c r="M238" i="29"/>
  <c r="M237" i="29"/>
  <c r="M236" i="29"/>
  <c r="M235" i="29"/>
  <c r="M234" i="29"/>
  <c r="M233" i="29"/>
  <c r="M232" i="29"/>
  <c r="M231" i="29"/>
  <c r="M230" i="29"/>
  <c r="M229" i="29"/>
  <c r="M228" i="29"/>
  <c r="M227" i="29"/>
  <c r="M226" i="29"/>
  <c r="M225" i="29"/>
  <c r="M224" i="29"/>
  <c r="M223" i="29"/>
  <c r="M222" i="29"/>
  <c r="M221" i="29"/>
  <c r="M220" i="29"/>
  <c r="M219" i="29"/>
  <c r="M218" i="29"/>
  <c r="M217" i="29"/>
  <c r="M216" i="29"/>
  <c r="M215" i="29"/>
  <c r="M214" i="29"/>
  <c r="M213" i="29"/>
  <c r="M212" i="29"/>
  <c r="M211" i="29"/>
  <c r="M210" i="29"/>
  <c r="M209" i="29"/>
  <c r="M208" i="29"/>
  <c r="M207" i="29"/>
  <c r="M206" i="29"/>
  <c r="M205" i="29"/>
  <c r="M204" i="29"/>
  <c r="M203" i="29"/>
  <c r="M202" i="29"/>
  <c r="M201" i="29"/>
  <c r="M200" i="29"/>
  <c r="M199" i="29"/>
  <c r="M198" i="29"/>
  <c r="M197" i="29"/>
  <c r="M196" i="29"/>
  <c r="M195" i="29"/>
  <c r="M194" i="29"/>
  <c r="M193" i="29"/>
  <c r="M192" i="29"/>
  <c r="M191" i="29"/>
  <c r="M190" i="29"/>
  <c r="M189" i="29"/>
  <c r="M188" i="29"/>
  <c r="M187" i="29"/>
  <c r="M186" i="29"/>
  <c r="M185" i="29"/>
  <c r="M184" i="29"/>
  <c r="M183" i="29"/>
  <c r="M182" i="29"/>
  <c r="M181" i="29"/>
  <c r="M180" i="29"/>
  <c r="M179" i="29"/>
  <c r="M178" i="29"/>
  <c r="M177" i="29"/>
  <c r="M176" i="29"/>
  <c r="M175" i="29"/>
  <c r="M174" i="29"/>
  <c r="M173" i="29"/>
  <c r="M172" i="29"/>
  <c r="M171" i="29"/>
  <c r="M170" i="29"/>
  <c r="M169" i="29"/>
  <c r="M168" i="29"/>
  <c r="M167" i="29"/>
  <c r="M166" i="29"/>
  <c r="M165" i="29"/>
  <c r="M164" i="29"/>
  <c r="M163" i="29"/>
  <c r="M162" i="29"/>
  <c r="M161" i="29"/>
  <c r="M160" i="29"/>
  <c r="M159" i="29"/>
  <c r="M158" i="29"/>
  <c r="M157" i="29"/>
  <c r="M156" i="29"/>
  <c r="M155" i="29"/>
  <c r="M154" i="29"/>
  <c r="M153" i="29"/>
  <c r="M152" i="29"/>
  <c r="M151" i="29"/>
  <c r="M150" i="29"/>
  <c r="M149" i="29"/>
  <c r="M148" i="29"/>
  <c r="M147" i="29"/>
  <c r="M146" i="29"/>
  <c r="M145" i="29"/>
  <c r="M144" i="29"/>
  <c r="M143" i="29"/>
  <c r="M142" i="29"/>
  <c r="M141" i="29"/>
  <c r="M140" i="29"/>
  <c r="M139" i="29"/>
  <c r="M138" i="29"/>
  <c r="M137" i="29"/>
  <c r="M136" i="29"/>
  <c r="M135" i="29"/>
  <c r="M134" i="29"/>
  <c r="M133" i="29"/>
  <c r="M132" i="29"/>
  <c r="M131" i="29"/>
  <c r="M130" i="29"/>
  <c r="M129" i="29"/>
  <c r="M128" i="29"/>
  <c r="M127" i="29"/>
  <c r="M126" i="29"/>
  <c r="M125" i="29"/>
  <c r="M124" i="29"/>
  <c r="M123" i="29"/>
  <c r="M122" i="29"/>
  <c r="M121" i="29"/>
  <c r="M120" i="29"/>
  <c r="M119" i="29"/>
  <c r="M118" i="29"/>
  <c r="M117" i="29"/>
  <c r="M116" i="29"/>
  <c r="M115" i="29"/>
  <c r="M114" i="29"/>
  <c r="M113" i="29"/>
  <c r="M112" i="29"/>
  <c r="M111" i="29"/>
  <c r="M110" i="29"/>
  <c r="M109" i="29"/>
  <c r="M108" i="29"/>
  <c r="M107" i="29"/>
  <c r="M106" i="29"/>
  <c r="M105" i="29"/>
  <c r="M104" i="29"/>
  <c r="M103" i="29"/>
  <c r="M102" i="29"/>
  <c r="M101" i="29"/>
  <c r="M100" i="29"/>
  <c r="M99" i="29"/>
  <c r="M98" i="29"/>
  <c r="M97" i="29"/>
  <c r="M96" i="29"/>
  <c r="M95" i="29"/>
  <c r="M94" i="29"/>
  <c r="M93" i="29"/>
  <c r="M92" i="29"/>
  <c r="M91" i="29"/>
  <c r="M90" i="29"/>
  <c r="M89" i="29"/>
  <c r="M88" i="29"/>
  <c r="M87" i="29"/>
  <c r="M86" i="29"/>
  <c r="M85" i="29"/>
  <c r="M84" i="29"/>
  <c r="M83" i="29"/>
  <c r="M82" i="29"/>
  <c r="M81" i="29"/>
  <c r="M80" i="29"/>
  <c r="M79" i="29"/>
  <c r="M78" i="29"/>
  <c r="M77" i="29"/>
  <c r="M76" i="29"/>
  <c r="M75" i="29"/>
  <c r="M74" i="29"/>
  <c r="M73" i="29"/>
  <c r="M72" i="29"/>
  <c r="M71" i="29"/>
  <c r="M70" i="29"/>
  <c r="M69" i="29"/>
  <c r="M68" i="29"/>
  <c r="M67" i="29"/>
  <c r="M66" i="29"/>
  <c r="M65" i="29"/>
  <c r="M64" i="29"/>
  <c r="M63" i="29"/>
  <c r="M62" i="29"/>
  <c r="M61" i="29"/>
  <c r="M60" i="29"/>
  <c r="M59" i="29"/>
  <c r="M58" i="29"/>
  <c r="M57" i="29"/>
  <c r="M56" i="29"/>
  <c r="M55" i="29"/>
  <c r="M54" i="29"/>
  <c r="M53" i="29"/>
  <c r="M52" i="29"/>
  <c r="M51" i="29"/>
  <c r="M50" i="29"/>
  <c r="M49" i="29"/>
  <c r="M48" i="29"/>
  <c r="M47" i="29"/>
  <c r="M46" i="29"/>
  <c r="M45" i="29"/>
  <c r="M44" i="29"/>
  <c r="M43" i="29"/>
  <c r="M42" i="29"/>
  <c r="M41" i="29"/>
  <c r="M40" i="29"/>
  <c r="M39" i="29"/>
  <c r="M38" i="29"/>
  <c r="M37" i="29"/>
  <c r="M36" i="29"/>
  <c r="M35" i="29"/>
  <c r="M34" i="29"/>
  <c r="M33" i="29"/>
  <c r="M32" i="29"/>
  <c r="M31" i="29"/>
  <c r="M30" i="29"/>
  <c r="M29" i="29"/>
  <c r="M28" i="29"/>
  <c r="M27" i="29"/>
  <c r="M26" i="29"/>
  <c r="M25" i="29"/>
  <c r="M24" i="29"/>
  <c r="M23" i="29"/>
  <c r="M22" i="29"/>
  <c r="M21" i="29"/>
  <c r="M20" i="29"/>
  <c r="M19" i="29"/>
  <c r="M18" i="29"/>
  <c r="M17" i="29"/>
  <c r="M16" i="29"/>
  <c r="M15" i="29"/>
  <c r="M14" i="29"/>
  <c r="M13" i="29"/>
  <c r="M474" i="28"/>
  <c r="M473" i="28"/>
  <c r="M472" i="28"/>
  <c r="M471" i="28"/>
  <c r="M470" i="28"/>
  <c r="M469" i="28"/>
  <c r="M468" i="28"/>
  <c r="M467" i="28"/>
  <c r="M466" i="28"/>
  <c r="M465" i="28"/>
  <c r="M464" i="28"/>
  <c r="M463" i="28"/>
  <c r="M462" i="28"/>
  <c r="M461" i="28"/>
  <c r="M460" i="28"/>
  <c r="M459" i="28"/>
  <c r="M458" i="28"/>
  <c r="M457" i="28"/>
  <c r="M456" i="28"/>
  <c r="M455" i="28"/>
  <c r="M454" i="28"/>
  <c r="M453" i="28"/>
  <c r="M452" i="28"/>
  <c r="M451" i="28"/>
  <c r="M450" i="28"/>
  <c r="M449" i="28"/>
  <c r="M448" i="28"/>
  <c r="M447" i="28"/>
  <c r="M446" i="28"/>
  <c r="M445" i="28"/>
  <c r="M444" i="28"/>
  <c r="M443" i="28"/>
  <c r="M442" i="28"/>
  <c r="M441" i="28"/>
  <c r="M440" i="28"/>
  <c r="M439" i="28"/>
  <c r="M438" i="28"/>
  <c r="M437" i="28"/>
  <c r="M436" i="28"/>
  <c r="M435" i="28"/>
  <c r="M434" i="28"/>
  <c r="M433" i="28"/>
  <c r="M432" i="28"/>
  <c r="M431" i="28"/>
  <c r="M430" i="28"/>
  <c r="M429" i="28"/>
  <c r="M428" i="28"/>
  <c r="M427" i="28"/>
  <c r="M426" i="28"/>
  <c r="M425" i="28"/>
  <c r="M424" i="28"/>
  <c r="M423" i="28"/>
  <c r="M422" i="28"/>
  <c r="M421" i="28"/>
  <c r="M420" i="28"/>
  <c r="M419" i="28"/>
  <c r="M418" i="28"/>
  <c r="M417" i="28"/>
  <c r="M416" i="28"/>
  <c r="M415" i="28"/>
  <c r="M414" i="28"/>
  <c r="M413" i="28"/>
  <c r="M412" i="28"/>
  <c r="M411" i="28"/>
  <c r="M410" i="28"/>
  <c r="M409" i="28"/>
  <c r="M408" i="28"/>
  <c r="M407" i="28"/>
  <c r="M406" i="28"/>
  <c r="M405" i="28"/>
  <c r="M404" i="28"/>
  <c r="M403" i="28"/>
  <c r="M402" i="28"/>
  <c r="M401" i="28"/>
  <c r="M400" i="28"/>
  <c r="M399" i="28"/>
  <c r="M398" i="28"/>
  <c r="M397" i="28"/>
  <c r="M396" i="28"/>
  <c r="M395" i="28"/>
  <c r="M394" i="28"/>
  <c r="M393" i="28"/>
  <c r="M392" i="28"/>
  <c r="M391" i="28"/>
  <c r="M390" i="28"/>
  <c r="M389" i="28"/>
  <c r="M388" i="28"/>
  <c r="M387" i="28"/>
  <c r="M386" i="28"/>
  <c r="M385" i="28"/>
  <c r="M384" i="28"/>
  <c r="M383" i="28"/>
  <c r="M382" i="28"/>
  <c r="M381" i="28"/>
  <c r="M380" i="28"/>
  <c r="M379" i="28"/>
  <c r="M378" i="28"/>
  <c r="M377" i="28"/>
  <c r="M376" i="28"/>
  <c r="M375" i="28"/>
  <c r="M374" i="28"/>
  <c r="M373" i="28"/>
  <c r="M372" i="28"/>
  <c r="M371" i="28"/>
  <c r="M370" i="28"/>
  <c r="M369" i="28"/>
  <c r="M368" i="28"/>
  <c r="M367" i="28"/>
  <c r="M366" i="28"/>
  <c r="M365" i="28"/>
  <c r="M364" i="28"/>
  <c r="M363" i="28"/>
  <c r="M362" i="28"/>
  <c r="M361" i="28"/>
  <c r="M360" i="28"/>
  <c r="M359" i="28"/>
  <c r="M358" i="28"/>
  <c r="M357" i="28"/>
  <c r="M356" i="28"/>
  <c r="M355" i="28"/>
  <c r="M354" i="28"/>
  <c r="M353" i="28"/>
  <c r="M352" i="28"/>
  <c r="M351" i="28"/>
  <c r="M350" i="28"/>
  <c r="M349" i="28"/>
  <c r="M348" i="28"/>
  <c r="M347" i="28"/>
  <c r="M346" i="28"/>
  <c r="M345" i="28"/>
  <c r="M344" i="28"/>
  <c r="M343" i="28"/>
  <c r="M342" i="28"/>
  <c r="M341" i="28"/>
  <c r="M340" i="28"/>
  <c r="M339" i="28"/>
  <c r="M338" i="28"/>
  <c r="M337" i="28"/>
  <c r="M336" i="28"/>
  <c r="M335" i="28"/>
  <c r="M334" i="28"/>
  <c r="M333" i="28"/>
  <c r="M332" i="28"/>
  <c r="M331" i="28"/>
  <c r="M330" i="28"/>
  <c r="M329" i="28"/>
  <c r="M328" i="28"/>
  <c r="M327" i="28"/>
  <c r="M326" i="28"/>
  <c r="M325" i="28"/>
  <c r="M324" i="28"/>
  <c r="M323" i="28"/>
  <c r="M322" i="28"/>
  <c r="M321" i="28"/>
  <c r="M320" i="28"/>
  <c r="M319" i="28"/>
  <c r="M318" i="28"/>
  <c r="M317" i="28"/>
  <c r="M316" i="28"/>
  <c r="M315" i="28"/>
  <c r="M314" i="28"/>
  <c r="M313" i="28"/>
  <c r="M312" i="28"/>
  <c r="M311" i="28"/>
  <c r="M310" i="28"/>
  <c r="M309" i="28"/>
  <c r="M308" i="28"/>
  <c r="M307" i="28"/>
  <c r="M306" i="28"/>
  <c r="M305" i="28"/>
  <c r="M304" i="28"/>
  <c r="M303" i="28"/>
  <c r="M302" i="28"/>
  <c r="M301" i="28"/>
  <c r="M300" i="28"/>
  <c r="M299" i="28"/>
  <c r="M298" i="28"/>
  <c r="M297" i="28"/>
  <c r="M296" i="28"/>
  <c r="M295" i="28"/>
  <c r="M294" i="28"/>
  <c r="M293" i="28"/>
  <c r="M292" i="28"/>
  <c r="M291" i="28"/>
  <c r="M290" i="28"/>
  <c r="M289" i="28"/>
  <c r="M288" i="28"/>
  <c r="M287" i="28"/>
  <c r="M286" i="28"/>
  <c r="M285" i="28"/>
  <c r="M284" i="28"/>
  <c r="M283" i="28"/>
  <c r="M282" i="28"/>
  <c r="M281" i="28"/>
  <c r="M280" i="28"/>
  <c r="M279" i="28"/>
  <c r="M278" i="28"/>
  <c r="M277" i="28"/>
  <c r="M276" i="28"/>
  <c r="M275" i="28"/>
  <c r="M274" i="28"/>
  <c r="M273" i="28"/>
  <c r="M272" i="28"/>
  <c r="M271" i="28"/>
  <c r="M270" i="28"/>
  <c r="M269" i="28"/>
  <c r="M268" i="28"/>
  <c r="M267" i="28"/>
  <c r="M266" i="28"/>
  <c r="M265" i="28"/>
  <c r="M264" i="28"/>
  <c r="M263" i="28"/>
  <c r="M262" i="28"/>
  <c r="M261" i="28"/>
  <c r="M260" i="28"/>
  <c r="M259" i="28"/>
  <c r="M258" i="28"/>
  <c r="M257" i="28"/>
  <c r="M256" i="28"/>
  <c r="M255" i="28"/>
  <c r="M254" i="28"/>
  <c r="M253" i="28"/>
  <c r="M252" i="28"/>
  <c r="M251" i="28"/>
  <c r="M250" i="28"/>
  <c r="M249" i="28"/>
  <c r="M248" i="28"/>
  <c r="M247" i="28"/>
  <c r="M246" i="28"/>
  <c r="M245" i="28"/>
  <c r="M244" i="28"/>
  <c r="M243" i="28"/>
  <c r="M242" i="28"/>
  <c r="M241" i="28"/>
  <c r="M240" i="28"/>
  <c r="M239" i="28"/>
  <c r="M238" i="28"/>
  <c r="M237" i="28"/>
  <c r="M236" i="28"/>
  <c r="M235" i="28"/>
  <c r="M234" i="28"/>
  <c r="M233" i="28"/>
  <c r="M232" i="28"/>
  <c r="M231" i="28"/>
  <c r="M230" i="28"/>
  <c r="M229" i="28"/>
  <c r="M228" i="28"/>
  <c r="M227" i="28"/>
  <c r="M226" i="28"/>
  <c r="M225" i="28"/>
  <c r="M224" i="28"/>
  <c r="M223" i="28"/>
  <c r="M222" i="28"/>
  <c r="M221" i="28"/>
  <c r="M220" i="28"/>
  <c r="M219" i="28"/>
  <c r="M218" i="28"/>
  <c r="M217" i="28"/>
  <c r="M216" i="28"/>
  <c r="M215" i="28"/>
  <c r="M214" i="28"/>
  <c r="M213" i="28"/>
  <c r="M212" i="28"/>
  <c r="M211" i="28"/>
  <c r="M210" i="28"/>
  <c r="M209" i="28"/>
  <c r="M208" i="28"/>
  <c r="M207" i="28"/>
  <c r="M206" i="28"/>
  <c r="M205" i="28"/>
  <c r="M204" i="28"/>
  <c r="M203" i="28"/>
  <c r="M202" i="28"/>
  <c r="M201" i="28"/>
  <c r="M200" i="28"/>
  <c r="M199" i="28"/>
  <c r="M198" i="28"/>
  <c r="M197" i="28"/>
  <c r="M196" i="28"/>
  <c r="M195" i="28"/>
  <c r="M194" i="28"/>
  <c r="M193" i="28"/>
  <c r="M192" i="28"/>
  <c r="M191" i="28"/>
  <c r="M190" i="28"/>
  <c r="M189" i="28"/>
  <c r="M188" i="28"/>
  <c r="M187" i="28"/>
  <c r="M186" i="28"/>
  <c r="M185" i="28"/>
  <c r="M184" i="28"/>
  <c r="M183" i="28"/>
  <c r="M182" i="28"/>
  <c r="M181" i="28"/>
  <c r="M180" i="28"/>
  <c r="M179" i="28"/>
  <c r="M178" i="28"/>
  <c r="M177" i="28"/>
  <c r="M176" i="28"/>
  <c r="M175" i="28"/>
  <c r="M174" i="28"/>
  <c r="M173" i="28"/>
  <c r="M172" i="28"/>
  <c r="M171" i="28"/>
  <c r="M170" i="28"/>
  <c r="M169" i="28"/>
  <c r="M168" i="28"/>
  <c r="M167" i="28"/>
  <c r="M166" i="28"/>
  <c r="M165" i="28"/>
  <c r="M164" i="28"/>
  <c r="M163" i="28"/>
  <c r="M162" i="28"/>
  <c r="M161" i="28"/>
  <c r="M160" i="28"/>
  <c r="M159" i="28"/>
  <c r="M158" i="28"/>
  <c r="M157" i="28"/>
  <c r="M156" i="28"/>
  <c r="M155" i="28"/>
  <c r="M154" i="28"/>
  <c r="M153" i="28"/>
  <c r="M152" i="28"/>
  <c r="M151" i="28"/>
  <c r="M150" i="28"/>
  <c r="M149" i="28"/>
  <c r="M148" i="28"/>
  <c r="M147" i="28"/>
  <c r="M146" i="28"/>
  <c r="M145" i="28"/>
  <c r="M144" i="28"/>
  <c r="M143" i="28"/>
  <c r="M142" i="28"/>
  <c r="M141" i="28"/>
  <c r="M140" i="28"/>
  <c r="M139" i="28"/>
  <c r="M138" i="28"/>
  <c r="M137" i="28"/>
  <c r="M136" i="28"/>
  <c r="M135" i="28"/>
  <c r="M134" i="28"/>
  <c r="M133" i="28"/>
  <c r="M132" i="28"/>
  <c r="M131" i="28"/>
  <c r="M130" i="28"/>
  <c r="M129" i="28"/>
  <c r="M128" i="28"/>
  <c r="M127" i="28"/>
  <c r="M126" i="28"/>
  <c r="M125" i="28"/>
  <c r="M124" i="28"/>
  <c r="M123" i="28"/>
  <c r="M122" i="28"/>
  <c r="M121" i="28"/>
  <c r="M120" i="28"/>
  <c r="M119" i="28"/>
  <c r="M118" i="28"/>
  <c r="M117" i="28"/>
  <c r="M116" i="28"/>
  <c r="M115" i="28"/>
  <c r="M114" i="28"/>
  <c r="M113" i="28"/>
  <c r="M112" i="28"/>
  <c r="M111" i="28"/>
  <c r="M110" i="28"/>
  <c r="M109" i="28"/>
  <c r="M108" i="28"/>
  <c r="M107" i="28"/>
  <c r="M106" i="28"/>
  <c r="M105" i="28"/>
  <c r="M104" i="28"/>
  <c r="M103" i="28"/>
  <c r="M102" i="28"/>
  <c r="M101" i="28"/>
  <c r="M100" i="28"/>
  <c r="M99" i="28"/>
  <c r="M98" i="28"/>
  <c r="M97" i="28"/>
  <c r="M96" i="28"/>
  <c r="M95" i="28"/>
  <c r="M94" i="28"/>
  <c r="M93" i="28"/>
  <c r="M92" i="28"/>
  <c r="M91" i="28"/>
  <c r="M90" i="28"/>
  <c r="M89" i="28"/>
  <c r="M88" i="28"/>
  <c r="M87" i="28"/>
  <c r="M86" i="28"/>
  <c r="M85" i="28"/>
  <c r="M84" i="28"/>
  <c r="M83" i="28"/>
  <c r="M82" i="28"/>
  <c r="M81" i="28"/>
  <c r="M80" i="28"/>
  <c r="M79" i="28"/>
  <c r="M78" i="28"/>
  <c r="M77" i="28"/>
  <c r="M76" i="28"/>
  <c r="M75" i="28"/>
  <c r="M74" i="28"/>
  <c r="M73" i="28"/>
  <c r="M72" i="28"/>
  <c r="M71" i="28"/>
  <c r="M70" i="28"/>
  <c r="M69" i="28"/>
  <c r="M68" i="28"/>
  <c r="M67" i="28"/>
  <c r="M66" i="28"/>
  <c r="M65" i="28"/>
  <c r="M64" i="28"/>
  <c r="M63" i="28"/>
  <c r="M62" i="28"/>
  <c r="M61" i="28"/>
  <c r="M60" i="28"/>
  <c r="M59" i="28"/>
  <c r="M58" i="28"/>
  <c r="M57" i="28"/>
  <c r="M56" i="28"/>
  <c r="M55" i="28"/>
  <c r="M54" i="28"/>
  <c r="M53" i="28"/>
  <c r="M52" i="28"/>
  <c r="M51" i="28"/>
  <c r="M50" i="28"/>
  <c r="M49" i="28"/>
  <c r="M48" i="28"/>
  <c r="M47" i="28"/>
  <c r="M46" i="28"/>
  <c r="M45" i="28"/>
  <c r="M44" i="28"/>
  <c r="M43" i="28"/>
  <c r="M42" i="28"/>
  <c r="M41" i="28"/>
  <c r="M40" i="28"/>
  <c r="M39" i="28"/>
  <c r="M38" i="28"/>
  <c r="M37" i="28"/>
  <c r="M36" i="28"/>
  <c r="M35" i="28"/>
  <c r="M34" i="28"/>
  <c r="M33" i="28"/>
  <c r="M32" i="28"/>
  <c r="M31" i="28"/>
  <c r="M30" i="28"/>
  <c r="M29" i="28"/>
  <c r="M28" i="28"/>
  <c r="M27" i="28"/>
  <c r="M26" i="28"/>
  <c r="M25" i="28"/>
  <c r="M24" i="28"/>
  <c r="M23" i="28"/>
  <c r="M22" i="28"/>
  <c r="M21" i="28"/>
  <c r="M20" i="28"/>
  <c r="M19" i="28"/>
  <c r="M18" i="28"/>
  <c r="M17" i="28"/>
  <c r="M16" i="28"/>
  <c r="M15" i="28"/>
  <c r="M14" i="28"/>
  <c r="M13" i="28"/>
  <c r="M14" i="27"/>
  <c r="M15" i="27"/>
  <c r="M16" i="27"/>
  <c r="M17" i="27"/>
  <c r="M18" i="27"/>
  <c r="M19" i="27"/>
  <c r="M20" i="27"/>
  <c r="M21" i="27"/>
  <c r="M22" i="27"/>
  <c r="M23" i="27"/>
  <c r="M24" i="27"/>
  <c r="M25" i="27"/>
  <c r="M26" i="27"/>
  <c r="M27" i="27"/>
  <c r="M28" i="27"/>
  <c r="M29" i="27"/>
  <c r="M30" i="27"/>
  <c r="M31" i="27"/>
  <c r="M32" i="27"/>
  <c r="M33" i="27"/>
  <c r="M34" i="27"/>
  <c r="M35" i="27"/>
  <c r="M36" i="27"/>
  <c r="M37" i="27"/>
  <c r="M38" i="27"/>
  <c r="M39" i="27"/>
  <c r="M40" i="27"/>
  <c r="M41" i="27"/>
  <c r="M42" i="27"/>
  <c r="M43" i="27"/>
  <c r="M44" i="27"/>
  <c r="M45" i="27"/>
  <c r="M46" i="27"/>
  <c r="M47" i="27"/>
  <c r="M48" i="27"/>
  <c r="M49" i="27"/>
  <c r="M50" i="27"/>
  <c r="M51" i="27"/>
  <c r="M52" i="27"/>
  <c r="M53" i="27"/>
  <c r="M54" i="27"/>
  <c r="M55" i="27"/>
  <c r="M56" i="27"/>
  <c r="M57" i="27"/>
  <c r="M58" i="27"/>
  <c r="M59" i="27"/>
  <c r="M60" i="27"/>
  <c r="M61" i="27"/>
  <c r="M62" i="27"/>
  <c r="M63" i="27"/>
  <c r="M64" i="27"/>
  <c r="M65" i="27"/>
  <c r="M66" i="27"/>
  <c r="M67" i="27"/>
  <c r="M68" i="27"/>
  <c r="M69" i="27"/>
  <c r="M70" i="27"/>
  <c r="M71" i="27"/>
  <c r="M72" i="27"/>
  <c r="M73" i="27"/>
  <c r="M74" i="27"/>
  <c r="M75" i="27"/>
  <c r="M76" i="27"/>
  <c r="M77" i="27"/>
  <c r="M78" i="27"/>
  <c r="M79" i="27"/>
  <c r="M80" i="27"/>
  <c r="M81" i="27"/>
  <c r="M82" i="27"/>
  <c r="M83" i="27"/>
  <c r="M84" i="27"/>
  <c r="M85" i="27"/>
  <c r="M86" i="27"/>
  <c r="M87" i="27"/>
  <c r="M88" i="27"/>
  <c r="M89" i="27"/>
  <c r="M90" i="27"/>
  <c r="M91" i="27"/>
  <c r="M92" i="27"/>
  <c r="M93" i="27"/>
  <c r="M94" i="27"/>
  <c r="M95" i="27"/>
  <c r="M96" i="27"/>
  <c r="M97" i="27"/>
  <c r="M98" i="27"/>
  <c r="M99" i="27"/>
  <c r="M100" i="27"/>
  <c r="M101" i="27"/>
  <c r="M102" i="27"/>
  <c r="M103" i="27"/>
  <c r="M104" i="27"/>
  <c r="M105" i="27"/>
  <c r="M106" i="27"/>
  <c r="M107" i="27"/>
  <c r="M108" i="27"/>
  <c r="M109" i="27"/>
  <c r="M110" i="27"/>
  <c r="M111" i="27"/>
  <c r="M112" i="27"/>
  <c r="M113" i="27"/>
  <c r="M114" i="27"/>
  <c r="M115" i="27"/>
  <c r="M116" i="27"/>
  <c r="M117" i="27"/>
  <c r="M118" i="27"/>
  <c r="M119" i="27"/>
  <c r="M120" i="27"/>
  <c r="M121" i="27"/>
  <c r="M122" i="27"/>
  <c r="M123" i="27"/>
  <c r="M124" i="27"/>
  <c r="M125" i="27"/>
  <c r="M126" i="27"/>
  <c r="M127" i="27"/>
  <c r="M128" i="27"/>
  <c r="M129" i="27"/>
  <c r="M130" i="27"/>
  <c r="M131" i="27"/>
  <c r="M132" i="27"/>
  <c r="M133" i="27"/>
  <c r="M134" i="27"/>
  <c r="M135" i="27"/>
  <c r="M136" i="27"/>
  <c r="M137" i="27"/>
  <c r="M138" i="27"/>
  <c r="M139" i="27"/>
  <c r="M140" i="27"/>
  <c r="M141" i="27"/>
  <c r="M142" i="27"/>
  <c r="M143" i="27"/>
  <c r="M144" i="27"/>
  <c r="M145" i="27"/>
  <c r="M146" i="27"/>
  <c r="M147" i="27"/>
  <c r="M148" i="27"/>
  <c r="M149" i="27"/>
  <c r="M150" i="27"/>
  <c r="M151" i="27"/>
  <c r="M152" i="27"/>
  <c r="M153" i="27"/>
  <c r="M154" i="27"/>
  <c r="M155" i="27"/>
  <c r="M156" i="27"/>
  <c r="M157" i="27"/>
  <c r="M158" i="27"/>
  <c r="M159" i="27"/>
  <c r="M160" i="27"/>
  <c r="M161" i="27"/>
  <c r="M162" i="27"/>
  <c r="M163" i="27"/>
  <c r="M164" i="27"/>
  <c r="M165" i="27"/>
  <c r="M166" i="27"/>
  <c r="M167" i="27"/>
  <c r="M168" i="27"/>
  <c r="M169" i="27"/>
  <c r="M170" i="27"/>
  <c r="M171" i="27"/>
  <c r="M172" i="27"/>
  <c r="M173" i="27"/>
  <c r="M174" i="27"/>
  <c r="M175" i="27"/>
  <c r="M176" i="27"/>
  <c r="M177" i="27"/>
  <c r="M178" i="27"/>
  <c r="M179" i="27"/>
  <c r="M180" i="27"/>
  <c r="M181" i="27"/>
  <c r="M182" i="27"/>
  <c r="M183" i="27"/>
  <c r="M184" i="27"/>
  <c r="M185" i="27"/>
  <c r="M186" i="27"/>
  <c r="M187" i="27"/>
  <c r="M188" i="27"/>
  <c r="M189" i="27"/>
  <c r="M190" i="27"/>
  <c r="M191" i="27"/>
  <c r="M192" i="27"/>
  <c r="M193" i="27"/>
  <c r="M194" i="27"/>
  <c r="M195" i="27"/>
  <c r="M196" i="27"/>
  <c r="M197" i="27"/>
  <c r="M198" i="27"/>
  <c r="M199" i="27"/>
  <c r="M200" i="27"/>
  <c r="M201" i="27"/>
  <c r="M202" i="27"/>
  <c r="M203" i="27"/>
  <c r="M204" i="27"/>
  <c r="M205" i="27"/>
  <c r="M206" i="27"/>
  <c r="M207" i="27"/>
  <c r="M208" i="27"/>
  <c r="M209" i="27"/>
  <c r="M210" i="27"/>
  <c r="M211" i="27"/>
  <c r="M212" i="27"/>
  <c r="M213" i="27"/>
  <c r="M214" i="27"/>
  <c r="M215" i="27"/>
  <c r="M216" i="27"/>
  <c r="M217" i="27"/>
  <c r="M218" i="27"/>
  <c r="M219" i="27"/>
  <c r="M220" i="27"/>
  <c r="M221" i="27"/>
  <c r="M222" i="27"/>
  <c r="M223" i="27"/>
  <c r="M224" i="27"/>
  <c r="M225" i="27"/>
  <c r="M226" i="27"/>
  <c r="M227" i="27"/>
  <c r="M228" i="27"/>
  <c r="M229" i="27"/>
  <c r="M230" i="27"/>
  <c r="M231" i="27"/>
  <c r="M232" i="27"/>
  <c r="M233" i="27"/>
  <c r="M234" i="27"/>
  <c r="M235" i="27"/>
  <c r="M236" i="27"/>
  <c r="M237" i="27"/>
  <c r="M238" i="27"/>
  <c r="M239" i="27"/>
  <c r="M240" i="27"/>
  <c r="M241" i="27"/>
  <c r="M242" i="27"/>
  <c r="M243" i="27"/>
  <c r="M244" i="27"/>
  <c r="M245" i="27"/>
  <c r="M246" i="27"/>
  <c r="M247" i="27"/>
  <c r="M248" i="27"/>
  <c r="M249" i="27"/>
  <c r="M250" i="27"/>
  <c r="M251" i="27"/>
  <c r="M252" i="27"/>
  <c r="M253" i="27"/>
  <c r="M254" i="27"/>
  <c r="M255" i="27"/>
  <c r="M256" i="27"/>
  <c r="M257" i="27"/>
  <c r="M258" i="27"/>
  <c r="M259" i="27"/>
  <c r="M260" i="27"/>
  <c r="M261" i="27"/>
  <c r="M262" i="27"/>
  <c r="M263" i="27"/>
  <c r="M264" i="27"/>
  <c r="M265" i="27"/>
  <c r="M266" i="27"/>
  <c r="M267" i="27"/>
  <c r="M268" i="27"/>
  <c r="M269" i="27"/>
  <c r="M270" i="27"/>
  <c r="M271" i="27"/>
  <c r="M272" i="27"/>
  <c r="M273" i="27"/>
  <c r="M274" i="27"/>
  <c r="M275" i="27"/>
  <c r="M276" i="27"/>
  <c r="M277" i="27"/>
  <c r="M278" i="27"/>
  <c r="M279" i="27"/>
  <c r="M280" i="27"/>
  <c r="M281" i="27"/>
  <c r="M282" i="27"/>
  <c r="M283" i="27"/>
  <c r="M284" i="27"/>
  <c r="M285" i="27"/>
  <c r="M286" i="27"/>
  <c r="M287" i="27"/>
  <c r="M288" i="27"/>
  <c r="M289" i="27"/>
  <c r="M290" i="27"/>
  <c r="M291" i="27"/>
  <c r="M292" i="27"/>
  <c r="M293" i="27"/>
  <c r="M294" i="27"/>
  <c r="M295" i="27"/>
  <c r="M296" i="27"/>
  <c r="M297" i="27"/>
  <c r="M298" i="27"/>
  <c r="M299" i="27"/>
  <c r="M300" i="27"/>
  <c r="M301" i="27"/>
  <c r="M302" i="27"/>
  <c r="M303" i="27"/>
  <c r="M304" i="27"/>
  <c r="M305" i="27"/>
  <c r="M306" i="27"/>
  <c r="M307" i="27"/>
  <c r="M308" i="27"/>
  <c r="M309" i="27"/>
  <c r="M310" i="27"/>
  <c r="M311" i="27"/>
  <c r="M312" i="27"/>
  <c r="M313" i="27"/>
  <c r="M314" i="27"/>
  <c r="M315" i="27"/>
  <c r="M316" i="27"/>
  <c r="M317" i="27"/>
  <c r="M318" i="27"/>
  <c r="M319" i="27"/>
  <c r="M320" i="27"/>
  <c r="M321" i="27"/>
  <c r="M322" i="27"/>
  <c r="M323" i="27"/>
  <c r="M324" i="27"/>
  <c r="M325" i="27"/>
  <c r="M326" i="27"/>
  <c r="M327" i="27"/>
  <c r="M328" i="27"/>
  <c r="M329" i="27"/>
  <c r="M330" i="27"/>
  <c r="M331" i="27"/>
  <c r="M332" i="27"/>
  <c r="M333" i="27"/>
  <c r="M334" i="27"/>
  <c r="M335" i="27"/>
  <c r="M336" i="27"/>
  <c r="M337" i="27"/>
  <c r="M338" i="27"/>
  <c r="M339" i="27"/>
  <c r="M340" i="27"/>
  <c r="M341" i="27"/>
  <c r="M342" i="27"/>
  <c r="M343" i="27"/>
  <c r="M344" i="27"/>
  <c r="M345" i="27"/>
  <c r="M346" i="27"/>
  <c r="M347" i="27"/>
  <c r="M348" i="27"/>
  <c r="M349" i="27"/>
  <c r="M350" i="27"/>
  <c r="M351" i="27"/>
  <c r="M352" i="27"/>
  <c r="M353" i="27"/>
  <c r="M354" i="27"/>
  <c r="M355" i="27"/>
  <c r="M356" i="27"/>
  <c r="M357" i="27"/>
  <c r="M358" i="27"/>
  <c r="M359" i="27"/>
  <c r="M360" i="27"/>
  <c r="M361" i="27"/>
  <c r="M362" i="27"/>
  <c r="M363" i="27"/>
  <c r="M364" i="27"/>
  <c r="M365" i="27"/>
  <c r="M366" i="27"/>
  <c r="M367" i="27"/>
  <c r="M368" i="27"/>
  <c r="M369" i="27"/>
  <c r="M370" i="27"/>
  <c r="M371" i="27"/>
  <c r="M372" i="27"/>
  <c r="M373" i="27"/>
  <c r="M374" i="27"/>
  <c r="M375" i="27"/>
  <c r="M376" i="27"/>
  <c r="M377" i="27"/>
  <c r="M378" i="27"/>
  <c r="M379" i="27"/>
  <c r="M380" i="27"/>
  <c r="M381" i="27"/>
  <c r="M382" i="27"/>
  <c r="M383" i="27"/>
  <c r="M384" i="27"/>
  <c r="M385" i="27"/>
  <c r="M386" i="27"/>
  <c r="M387" i="27"/>
  <c r="M388" i="27"/>
  <c r="M389" i="27"/>
  <c r="M390" i="27"/>
  <c r="M391" i="27"/>
  <c r="M392" i="27"/>
  <c r="M393" i="27"/>
  <c r="M394" i="27"/>
  <c r="M395" i="27"/>
  <c r="M396" i="27"/>
  <c r="M397" i="27"/>
  <c r="M398" i="27"/>
  <c r="M399" i="27"/>
  <c r="M400" i="27"/>
  <c r="M401" i="27"/>
  <c r="M402" i="27"/>
  <c r="M403" i="27"/>
  <c r="M404" i="27"/>
  <c r="M405" i="27"/>
  <c r="M406" i="27"/>
  <c r="M407" i="27"/>
  <c r="M408" i="27"/>
  <c r="M409" i="27"/>
  <c r="M410" i="27"/>
  <c r="M411" i="27"/>
  <c r="M412" i="27"/>
  <c r="M413" i="27"/>
  <c r="M414" i="27"/>
  <c r="M415" i="27"/>
  <c r="M416" i="27"/>
  <c r="M417" i="27"/>
  <c r="M418" i="27"/>
  <c r="M419" i="27"/>
  <c r="M420" i="27"/>
  <c r="M421" i="27"/>
  <c r="M422" i="27"/>
  <c r="M423" i="27"/>
  <c r="M424" i="27"/>
  <c r="M425" i="27"/>
  <c r="M426" i="27"/>
  <c r="M427" i="27"/>
  <c r="M428" i="27"/>
  <c r="M429" i="27"/>
  <c r="M430" i="27"/>
  <c r="M431" i="27"/>
  <c r="M432" i="27"/>
  <c r="M433" i="27"/>
  <c r="M434" i="27"/>
  <c r="M435" i="27"/>
  <c r="M436" i="27"/>
  <c r="M437" i="27"/>
  <c r="M438" i="27"/>
  <c r="M439" i="27"/>
  <c r="M440" i="27"/>
  <c r="M441" i="27"/>
  <c r="M442" i="27"/>
  <c r="M443" i="27"/>
  <c r="M444" i="27"/>
  <c r="M445" i="27"/>
  <c r="M446" i="27"/>
  <c r="M447" i="27"/>
  <c r="M448" i="27"/>
  <c r="M449" i="27"/>
  <c r="M450" i="27"/>
  <c r="M451" i="27"/>
  <c r="M452" i="27"/>
  <c r="M453" i="27"/>
  <c r="M454" i="27"/>
  <c r="M455" i="27"/>
  <c r="M456" i="27"/>
  <c r="M457" i="27"/>
  <c r="M458" i="27"/>
  <c r="M459" i="27"/>
  <c r="M460" i="27"/>
  <c r="M461" i="27"/>
  <c r="M462" i="27"/>
  <c r="M463" i="27"/>
  <c r="M464" i="27"/>
  <c r="M465" i="27"/>
  <c r="M466" i="27"/>
  <c r="M467" i="27"/>
  <c r="M468" i="27"/>
  <c r="M469" i="27"/>
  <c r="M470" i="27"/>
  <c r="M471" i="27"/>
  <c r="M472" i="27"/>
  <c r="M473" i="27"/>
  <c r="M474" i="27"/>
  <c r="M13" i="27"/>
  <c r="L474" i="30"/>
  <c r="K474" i="30"/>
  <c r="J474" i="30"/>
  <c r="L473" i="30"/>
  <c r="K473" i="30"/>
  <c r="J473" i="30"/>
  <c r="H473" i="30"/>
  <c r="G473" i="30"/>
  <c r="F473" i="30"/>
  <c r="E473" i="30"/>
  <c r="D473" i="30"/>
  <c r="C473" i="30"/>
  <c r="L472" i="30"/>
  <c r="K472" i="30"/>
  <c r="J472" i="30"/>
  <c r="L471" i="30"/>
  <c r="K471" i="30"/>
  <c r="J471" i="30"/>
  <c r="H471" i="30"/>
  <c r="G471" i="30"/>
  <c r="F471" i="30"/>
  <c r="E471" i="30"/>
  <c r="D471" i="30"/>
  <c r="C471" i="30"/>
  <c r="L470" i="30"/>
  <c r="K470" i="30"/>
  <c r="J470" i="30"/>
  <c r="L469" i="30"/>
  <c r="K469" i="30"/>
  <c r="J469" i="30"/>
  <c r="H469" i="30"/>
  <c r="G469" i="30"/>
  <c r="F469" i="30"/>
  <c r="E469" i="30"/>
  <c r="D469" i="30"/>
  <c r="C469" i="30"/>
  <c r="L468" i="30"/>
  <c r="K468" i="30"/>
  <c r="J468" i="30"/>
  <c r="L467" i="30"/>
  <c r="K467" i="30"/>
  <c r="J467" i="30"/>
  <c r="H467" i="30"/>
  <c r="G467" i="30"/>
  <c r="F467" i="30"/>
  <c r="E467" i="30"/>
  <c r="D467" i="30"/>
  <c r="C467" i="30"/>
  <c r="L466" i="30"/>
  <c r="K466" i="30"/>
  <c r="J466" i="30"/>
  <c r="L465" i="30"/>
  <c r="K465" i="30"/>
  <c r="J465" i="30"/>
  <c r="H465" i="30"/>
  <c r="G465" i="30"/>
  <c r="F465" i="30"/>
  <c r="E465" i="30"/>
  <c r="D465" i="30"/>
  <c r="C465" i="30"/>
  <c r="L464" i="30"/>
  <c r="K464" i="30"/>
  <c r="J464" i="30"/>
  <c r="L463" i="30"/>
  <c r="K463" i="30"/>
  <c r="J463" i="30"/>
  <c r="H463" i="30"/>
  <c r="G463" i="30"/>
  <c r="F463" i="30"/>
  <c r="E463" i="30"/>
  <c r="D463" i="30"/>
  <c r="C463" i="30"/>
  <c r="L462" i="30"/>
  <c r="K462" i="30"/>
  <c r="J462" i="30"/>
  <c r="L461" i="30"/>
  <c r="K461" i="30"/>
  <c r="J461" i="30"/>
  <c r="H461" i="30"/>
  <c r="G461" i="30"/>
  <c r="F461" i="30"/>
  <c r="E461" i="30"/>
  <c r="D461" i="30"/>
  <c r="C461" i="30"/>
  <c r="L460" i="30"/>
  <c r="K460" i="30"/>
  <c r="J460" i="30"/>
  <c r="L459" i="30"/>
  <c r="K459" i="30"/>
  <c r="J459" i="30"/>
  <c r="H459" i="30"/>
  <c r="G459" i="30"/>
  <c r="F459" i="30"/>
  <c r="E459" i="30"/>
  <c r="D459" i="30"/>
  <c r="C459" i="30"/>
  <c r="L458" i="30"/>
  <c r="K458" i="30"/>
  <c r="J458" i="30"/>
  <c r="L457" i="30"/>
  <c r="K457" i="30"/>
  <c r="J457" i="30"/>
  <c r="H457" i="30"/>
  <c r="G457" i="30"/>
  <c r="F457" i="30"/>
  <c r="E457" i="30"/>
  <c r="D457" i="30"/>
  <c r="C457" i="30"/>
  <c r="L456" i="30"/>
  <c r="K456" i="30"/>
  <c r="J456" i="30"/>
  <c r="L455" i="30"/>
  <c r="K455" i="30"/>
  <c r="J455" i="30"/>
  <c r="H455" i="30"/>
  <c r="G455" i="30"/>
  <c r="F455" i="30"/>
  <c r="E455" i="30"/>
  <c r="D455" i="30"/>
  <c r="C455" i="30"/>
  <c r="L454" i="30"/>
  <c r="K454" i="30"/>
  <c r="J454" i="30"/>
  <c r="L453" i="30"/>
  <c r="K453" i="30"/>
  <c r="J453" i="30"/>
  <c r="H453" i="30"/>
  <c r="G453" i="30"/>
  <c r="F453" i="30"/>
  <c r="E453" i="30"/>
  <c r="D453" i="30"/>
  <c r="C453" i="30"/>
  <c r="L452" i="30"/>
  <c r="K452" i="30"/>
  <c r="J452" i="30"/>
  <c r="L451" i="30"/>
  <c r="K451" i="30"/>
  <c r="J451" i="30"/>
  <c r="H451" i="30"/>
  <c r="G451" i="30"/>
  <c r="F451" i="30"/>
  <c r="E451" i="30"/>
  <c r="D451" i="30"/>
  <c r="C451" i="30"/>
  <c r="L450" i="30"/>
  <c r="K450" i="30"/>
  <c r="J450" i="30"/>
  <c r="L449" i="30"/>
  <c r="K449" i="30"/>
  <c r="J449" i="30"/>
  <c r="H449" i="30"/>
  <c r="G449" i="30"/>
  <c r="F449" i="30"/>
  <c r="E449" i="30"/>
  <c r="D449" i="30"/>
  <c r="C449" i="30"/>
  <c r="L448" i="30"/>
  <c r="K448" i="30"/>
  <c r="J448" i="30"/>
  <c r="L447" i="30"/>
  <c r="K447" i="30"/>
  <c r="J447" i="30"/>
  <c r="H447" i="30"/>
  <c r="G447" i="30"/>
  <c r="F447" i="30"/>
  <c r="E447" i="30"/>
  <c r="D447" i="30"/>
  <c r="C447" i="30"/>
  <c r="L446" i="30"/>
  <c r="K446" i="30"/>
  <c r="J446" i="30"/>
  <c r="L445" i="30"/>
  <c r="K445" i="30"/>
  <c r="J445" i="30"/>
  <c r="H445" i="30"/>
  <c r="G445" i="30"/>
  <c r="F445" i="30"/>
  <c r="E445" i="30"/>
  <c r="D445" i="30"/>
  <c r="C445" i="30"/>
  <c r="L444" i="30"/>
  <c r="K444" i="30"/>
  <c r="J444" i="30"/>
  <c r="L443" i="30"/>
  <c r="K443" i="30"/>
  <c r="J443" i="30"/>
  <c r="H443" i="30"/>
  <c r="G443" i="30"/>
  <c r="F443" i="30"/>
  <c r="E443" i="30"/>
  <c r="D443" i="30"/>
  <c r="C443" i="30"/>
  <c r="L442" i="30"/>
  <c r="K442" i="30"/>
  <c r="J442" i="30"/>
  <c r="L441" i="30"/>
  <c r="K441" i="30"/>
  <c r="J441" i="30"/>
  <c r="H441" i="30"/>
  <c r="G441" i="30"/>
  <c r="F441" i="30"/>
  <c r="E441" i="30"/>
  <c r="D441" i="30"/>
  <c r="C441" i="30"/>
  <c r="L440" i="30"/>
  <c r="K440" i="30"/>
  <c r="J440" i="30"/>
  <c r="L439" i="30"/>
  <c r="K439" i="30"/>
  <c r="J439" i="30"/>
  <c r="H439" i="30"/>
  <c r="G439" i="30"/>
  <c r="F439" i="30"/>
  <c r="E439" i="30"/>
  <c r="D439" i="30"/>
  <c r="C439" i="30"/>
  <c r="L438" i="30"/>
  <c r="K438" i="30"/>
  <c r="J438" i="30"/>
  <c r="L437" i="30"/>
  <c r="K437" i="30"/>
  <c r="J437" i="30"/>
  <c r="H437" i="30"/>
  <c r="G437" i="30"/>
  <c r="F437" i="30"/>
  <c r="E437" i="30"/>
  <c r="D437" i="30"/>
  <c r="C437" i="30"/>
  <c r="L436" i="30"/>
  <c r="K436" i="30"/>
  <c r="J436" i="30"/>
  <c r="L435" i="30"/>
  <c r="K435" i="30"/>
  <c r="J435" i="30"/>
  <c r="H435" i="30"/>
  <c r="G435" i="30"/>
  <c r="F435" i="30"/>
  <c r="E435" i="30"/>
  <c r="D435" i="30"/>
  <c r="C435" i="30"/>
  <c r="L434" i="30"/>
  <c r="K434" i="30"/>
  <c r="J434" i="30"/>
  <c r="L433" i="30"/>
  <c r="K433" i="30"/>
  <c r="J433" i="30"/>
  <c r="H433" i="30"/>
  <c r="G433" i="30"/>
  <c r="F433" i="30"/>
  <c r="E433" i="30"/>
  <c r="D433" i="30"/>
  <c r="C433" i="30"/>
  <c r="L432" i="30"/>
  <c r="K432" i="30"/>
  <c r="J432" i="30"/>
  <c r="L431" i="30"/>
  <c r="K431" i="30"/>
  <c r="J431" i="30"/>
  <c r="H431" i="30"/>
  <c r="G431" i="30"/>
  <c r="F431" i="30"/>
  <c r="E431" i="30"/>
  <c r="D431" i="30"/>
  <c r="C431" i="30"/>
  <c r="L430" i="30"/>
  <c r="K430" i="30"/>
  <c r="J430" i="30"/>
  <c r="L429" i="30"/>
  <c r="K429" i="30"/>
  <c r="J429" i="30"/>
  <c r="H429" i="30"/>
  <c r="G429" i="30"/>
  <c r="F429" i="30"/>
  <c r="E429" i="30"/>
  <c r="D429" i="30"/>
  <c r="C429" i="30"/>
  <c r="L428" i="30"/>
  <c r="K428" i="30"/>
  <c r="J428" i="30"/>
  <c r="L427" i="30"/>
  <c r="K427" i="30"/>
  <c r="J427" i="30"/>
  <c r="H427" i="30"/>
  <c r="G427" i="30"/>
  <c r="F427" i="30"/>
  <c r="E427" i="30"/>
  <c r="D427" i="30"/>
  <c r="C427" i="30"/>
  <c r="L426" i="30"/>
  <c r="K426" i="30"/>
  <c r="J426" i="30"/>
  <c r="L425" i="30"/>
  <c r="K425" i="30"/>
  <c r="J425" i="30"/>
  <c r="H425" i="30"/>
  <c r="G425" i="30"/>
  <c r="F425" i="30"/>
  <c r="E425" i="30"/>
  <c r="D425" i="30"/>
  <c r="C425" i="30"/>
  <c r="L424" i="30"/>
  <c r="K424" i="30"/>
  <c r="J424" i="30"/>
  <c r="L423" i="30"/>
  <c r="K423" i="30"/>
  <c r="J423" i="30"/>
  <c r="H423" i="30"/>
  <c r="G423" i="30"/>
  <c r="F423" i="30"/>
  <c r="E423" i="30"/>
  <c r="D423" i="30"/>
  <c r="C423" i="30"/>
  <c r="L422" i="30"/>
  <c r="K422" i="30"/>
  <c r="J422" i="30"/>
  <c r="L421" i="30"/>
  <c r="K421" i="30"/>
  <c r="J421" i="30"/>
  <c r="H421" i="30"/>
  <c r="G421" i="30"/>
  <c r="F421" i="30"/>
  <c r="E421" i="30"/>
  <c r="D421" i="30"/>
  <c r="C421" i="30"/>
  <c r="L420" i="30"/>
  <c r="K420" i="30"/>
  <c r="J420" i="30"/>
  <c r="L419" i="30"/>
  <c r="K419" i="30"/>
  <c r="J419" i="30"/>
  <c r="H419" i="30"/>
  <c r="G419" i="30"/>
  <c r="F419" i="30"/>
  <c r="E419" i="30"/>
  <c r="D419" i="30"/>
  <c r="C419" i="30"/>
  <c r="L418" i="30"/>
  <c r="K418" i="30"/>
  <c r="J418" i="30"/>
  <c r="L417" i="30"/>
  <c r="K417" i="30"/>
  <c r="J417" i="30"/>
  <c r="H417" i="30"/>
  <c r="G417" i="30"/>
  <c r="F417" i="30"/>
  <c r="E417" i="30"/>
  <c r="D417" i="30"/>
  <c r="C417" i="30"/>
  <c r="L416" i="30"/>
  <c r="K416" i="30"/>
  <c r="J416" i="30"/>
  <c r="L415" i="30"/>
  <c r="K415" i="30"/>
  <c r="J415" i="30"/>
  <c r="H415" i="30"/>
  <c r="G415" i="30"/>
  <c r="F415" i="30"/>
  <c r="E415" i="30"/>
  <c r="D415" i="30"/>
  <c r="C415" i="30"/>
  <c r="L414" i="30"/>
  <c r="K414" i="30"/>
  <c r="J414" i="30"/>
  <c r="L413" i="30"/>
  <c r="K413" i="30"/>
  <c r="J413" i="30"/>
  <c r="H413" i="30"/>
  <c r="G413" i="30"/>
  <c r="F413" i="30"/>
  <c r="E413" i="30"/>
  <c r="D413" i="30"/>
  <c r="C413" i="30"/>
  <c r="L412" i="30"/>
  <c r="K412" i="30"/>
  <c r="J412" i="30"/>
  <c r="L411" i="30"/>
  <c r="K411" i="30"/>
  <c r="J411" i="30"/>
  <c r="H411" i="30"/>
  <c r="G411" i="30"/>
  <c r="F411" i="30"/>
  <c r="E411" i="30"/>
  <c r="D411" i="30"/>
  <c r="C411" i="30"/>
  <c r="L410" i="30"/>
  <c r="K410" i="30"/>
  <c r="J410" i="30"/>
  <c r="L409" i="30"/>
  <c r="K409" i="30"/>
  <c r="J409" i="30"/>
  <c r="H409" i="30"/>
  <c r="G409" i="30"/>
  <c r="F409" i="30"/>
  <c r="E409" i="30"/>
  <c r="D409" i="30"/>
  <c r="C409" i="30"/>
  <c r="L408" i="30"/>
  <c r="K408" i="30"/>
  <c r="J408" i="30"/>
  <c r="L407" i="30"/>
  <c r="K407" i="30"/>
  <c r="J407" i="30"/>
  <c r="H407" i="30"/>
  <c r="G407" i="30"/>
  <c r="F407" i="30"/>
  <c r="E407" i="30"/>
  <c r="D407" i="30"/>
  <c r="C407" i="30"/>
  <c r="L406" i="30"/>
  <c r="K406" i="30"/>
  <c r="J406" i="30"/>
  <c r="L405" i="30"/>
  <c r="K405" i="30"/>
  <c r="J405" i="30"/>
  <c r="H405" i="30"/>
  <c r="G405" i="30"/>
  <c r="F405" i="30"/>
  <c r="E405" i="30"/>
  <c r="D405" i="30"/>
  <c r="C405" i="30"/>
  <c r="L404" i="30"/>
  <c r="K404" i="30"/>
  <c r="J404" i="30"/>
  <c r="L403" i="30"/>
  <c r="K403" i="30"/>
  <c r="J403" i="30"/>
  <c r="H403" i="30"/>
  <c r="G403" i="30"/>
  <c r="F403" i="30"/>
  <c r="E403" i="30"/>
  <c r="D403" i="30"/>
  <c r="C403" i="30"/>
  <c r="L402" i="30"/>
  <c r="K402" i="30"/>
  <c r="J402" i="30"/>
  <c r="L401" i="30"/>
  <c r="K401" i="30"/>
  <c r="J401" i="30"/>
  <c r="H401" i="30"/>
  <c r="G401" i="30"/>
  <c r="F401" i="30"/>
  <c r="E401" i="30"/>
  <c r="D401" i="30"/>
  <c r="C401" i="30"/>
  <c r="L400" i="30"/>
  <c r="K400" i="30"/>
  <c r="J400" i="30"/>
  <c r="L399" i="30"/>
  <c r="K399" i="30"/>
  <c r="J399" i="30"/>
  <c r="H399" i="30"/>
  <c r="G399" i="30"/>
  <c r="F399" i="30"/>
  <c r="E399" i="30"/>
  <c r="D399" i="30"/>
  <c r="C399" i="30"/>
  <c r="L398" i="30"/>
  <c r="K398" i="30"/>
  <c r="J398" i="30"/>
  <c r="L397" i="30"/>
  <c r="K397" i="30"/>
  <c r="J397" i="30"/>
  <c r="H397" i="30"/>
  <c r="G397" i="30"/>
  <c r="F397" i="30"/>
  <c r="E397" i="30"/>
  <c r="D397" i="30"/>
  <c r="C397" i="30"/>
  <c r="L396" i="30"/>
  <c r="K396" i="30"/>
  <c r="J396" i="30"/>
  <c r="L395" i="30"/>
  <c r="K395" i="30"/>
  <c r="J395" i="30"/>
  <c r="H395" i="30"/>
  <c r="G395" i="30"/>
  <c r="F395" i="30"/>
  <c r="E395" i="30"/>
  <c r="D395" i="30"/>
  <c r="C395" i="30"/>
  <c r="L394" i="30"/>
  <c r="K394" i="30"/>
  <c r="J394" i="30"/>
  <c r="L393" i="30"/>
  <c r="K393" i="30"/>
  <c r="J393" i="30"/>
  <c r="H393" i="30"/>
  <c r="G393" i="30"/>
  <c r="F393" i="30"/>
  <c r="E393" i="30"/>
  <c r="D393" i="30"/>
  <c r="C393" i="30"/>
  <c r="L392" i="30"/>
  <c r="K392" i="30"/>
  <c r="J392" i="30"/>
  <c r="L391" i="30"/>
  <c r="K391" i="30"/>
  <c r="J391" i="30"/>
  <c r="H391" i="30"/>
  <c r="G391" i="30"/>
  <c r="F391" i="30"/>
  <c r="E391" i="30"/>
  <c r="D391" i="30"/>
  <c r="C391" i="30"/>
  <c r="L390" i="30"/>
  <c r="K390" i="30"/>
  <c r="J390" i="30"/>
  <c r="L389" i="30"/>
  <c r="K389" i="30"/>
  <c r="J389" i="30"/>
  <c r="H389" i="30"/>
  <c r="G389" i="30"/>
  <c r="F389" i="30"/>
  <c r="E389" i="30"/>
  <c r="D389" i="30"/>
  <c r="C389" i="30"/>
  <c r="L388" i="30"/>
  <c r="K388" i="30"/>
  <c r="J388" i="30"/>
  <c r="L387" i="30"/>
  <c r="K387" i="30"/>
  <c r="J387" i="30"/>
  <c r="H387" i="30"/>
  <c r="G387" i="30"/>
  <c r="F387" i="30"/>
  <c r="E387" i="30"/>
  <c r="D387" i="30"/>
  <c r="C387" i="30"/>
  <c r="L386" i="30"/>
  <c r="K386" i="30"/>
  <c r="J386" i="30"/>
  <c r="L385" i="30"/>
  <c r="K385" i="30"/>
  <c r="J385" i="30"/>
  <c r="H385" i="30"/>
  <c r="G385" i="30"/>
  <c r="F385" i="30"/>
  <c r="E385" i="30"/>
  <c r="D385" i="30"/>
  <c r="C385" i="30"/>
  <c r="L384" i="30"/>
  <c r="K384" i="30"/>
  <c r="J384" i="30"/>
  <c r="L383" i="30"/>
  <c r="K383" i="30"/>
  <c r="J383" i="30"/>
  <c r="H383" i="30"/>
  <c r="G383" i="30"/>
  <c r="F383" i="30"/>
  <c r="E383" i="30"/>
  <c r="D383" i="30"/>
  <c r="C383" i="30"/>
  <c r="L382" i="30"/>
  <c r="K382" i="30"/>
  <c r="J382" i="30"/>
  <c r="L381" i="30"/>
  <c r="K381" i="30"/>
  <c r="J381" i="30"/>
  <c r="H381" i="30"/>
  <c r="G381" i="30"/>
  <c r="F381" i="30"/>
  <c r="E381" i="30"/>
  <c r="D381" i="30"/>
  <c r="C381" i="30"/>
  <c r="L380" i="30"/>
  <c r="K380" i="30"/>
  <c r="J380" i="30"/>
  <c r="L379" i="30"/>
  <c r="K379" i="30"/>
  <c r="J379" i="30"/>
  <c r="H379" i="30"/>
  <c r="G379" i="30"/>
  <c r="F379" i="30"/>
  <c r="E379" i="30"/>
  <c r="D379" i="30"/>
  <c r="C379" i="30"/>
  <c r="L378" i="30"/>
  <c r="K378" i="30"/>
  <c r="J378" i="30"/>
  <c r="L377" i="30"/>
  <c r="K377" i="30"/>
  <c r="J377" i="30"/>
  <c r="H377" i="30"/>
  <c r="G377" i="30"/>
  <c r="F377" i="30"/>
  <c r="E377" i="30"/>
  <c r="D377" i="30"/>
  <c r="C377" i="30"/>
  <c r="L376" i="30"/>
  <c r="K376" i="30"/>
  <c r="J376" i="30"/>
  <c r="L375" i="30"/>
  <c r="K375" i="30"/>
  <c r="J375" i="30"/>
  <c r="H375" i="30"/>
  <c r="G375" i="30"/>
  <c r="F375" i="30"/>
  <c r="E375" i="30"/>
  <c r="D375" i="30"/>
  <c r="C375" i="30"/>
  <c r="L374" i="30"/>
  <c r="K374" i="30"/>
  <c r="J374" i="30"/>
  <c r="L373" i="30"/>
  <c r="K373" i="30"/>
  <c r="J373" i="30"/>
  <c r="H373" i="30"/>
  <c r="G373" i="30"/>
  <c r="F373" i="30"/>
  <c r="E373" i="30"/>
  <c r="D373" i="30"/>
  <c r="C373" i="30"/>
  <c r="L372" i="30"/>
  <c r="K372" i="30"/>
  <c r="J372" i="30"/>
  <c r="L371" i="30"/>
  <c r="K371" i="30"/>
  <c r="J371" i="30"/>
  <c r="H371" i="30"/>
  <c r="G371" i="30"/>
  <c r="F371" i="30"/>
  <c r="E371" i="30"/>
  <c r="D371" i="30"/>
  <c r="C371" i="30"/>
  <c r="L370" i="30"/>
  <c r="K370" i="30"/>
  <c r="J370" i="30"/>
  <c r="L369" i="30"/>
  <c r="K369" i="30"/>
  <c r="J369" i="30"/>
  <c r="H369" i="30"/>
  <c r="G369" i="30"/>
  <c r="F369" i="30"/>
  <c r="E369" i="30"/>
  <c r="D369" i="30"/>
  <c r="C369" i="30"/>
  <c r="L368" i="30"/>
  <c r="K368" i="30"/>
  <c r="J368" i="30"/>
  <c r="L367" i="30"/>
  <c r="K367" i="30"/>
  <c r="J367" i="30"/>
  <c r="H367" i="30"/>
  <c r="G367" i="30"/>
  <c r="F367" i="30"/>
  <c r="E367" i="30"/>
  <c r="D367" i="30"/>
  <c r="C367" i="30"/>
  <c r="L366" i="30"/>
  <c r="K366" i="30"/>
  <c r="J366" i="30"/>
  <c r="L365" i="30"/>
  <c r="K365" i="30"/>
  <c r="J365" i="30"/>
  <c r="H365" i="30"/>
  <c r="G365" i="30"/>
  <c r="F365" i="30"/>
  <c r="E365" i="30"/>
  <c r="D365" i="30"/>
  <c r="C365" i="30"/>
  <c r="L364" i="30"/>
  <c r="K364" i="30"/>
  <c r="J364" i="30"/>
  <c r="L363" i="30"/>
  <c r="K363" i="30"/>
  <c r="J363" i="30"/>
  <c r="H363" i="30"/>
  <c r="G363" i="30"/>
  <c r="F363" i="30"/>
  <c r="E363" i="30"/>
  <c r="D363" i="30"/>
  <c r="C363" i="30"/>
  <c r="L362" i="30"/>
  <c r="K362" i="30"/>
  <c r="J362" i="30"/>
  <c r="L361" i="30"/>
  <c r="K361" i="30"/>
  <c r="J361" i="30"/>
  <c r="H361" i="30"/>
  <c r="G361" i="30"/>
  <c r="F361" i="30"/>
  <c r="E361" i="30"/>
  <c r="D361" i="30"/>
  <c r="C361" i="30"/>
  <c r="L360" i="30"/>
  <c r="K360" i="30"/>
  <c r="J360" i="30"/>
  <c r="L359" i="30"/>
  <c r="K359" i="30"/>
  <c r="J359" i="30"/>
  <c r="H359" i="30"/>
  <c r="G359" i="30"/>
  <c r="F359" i="30"/>
  <c r="E359" i="30"/>
  <c r="D359" i="30"/>
  <c r="C359" i="30"/>
  <c r="L358" i="30"/>
  <c r="K358" i="30"/>
  <c r="J358" i="30"/>
  <c r="L357" i="30"/>
  <c r="K357" i="30"/>
  <c r="J357" i="30"/>
  <c r="H357" i="30"/>
  <c r="G357" i="30"/>
  <c r="F357" i="30"/>
  <c r="E357" i="30"/>
  <c r="D357" i="30"/>
  <c r="C357" i="30"/>
  <c r="L356" i="30"/>
  <c r="K356" i="30"/>
  <c r="J356" i="30"/>
  <c r="L355" i="30"/>
  <c r="K355" i="30"/>
  <c r="J355" i="30"/>
  <c r="H355" i="30"/>
  <c r="G355" i="30"/>
  <c r="F355" i="30"/>
  <c r="E355" i="30"/>
  <c r="D355" i="30"/>
  <c r="C355" i="30"/>
  <c r="L354" i="30"/>
  <c r="K354" i="30"/>
  <c r="J354" i="30"/>
  <c r="L353" i="30"/>
  <c r="K353" i="30"/>
  <c r="J353" i="30"/>
  <c r="H353" i="30"/>
  <c r="G353" i="30"/>
  <c r="F353" i="30"/>
  <c r="E353" i="30"/>
  <c r="D353" i="30"/>
  <c r="C353" i="30"/>
  <c r="L352" i="30"/>
  <c r="K352" i="30"/>
  <c r="J352" i="30"/>
  <c r="L351" i="30"/>
  <c r="K351" i="30"/>
  <c r="J351" i="30"/>
  <c r="H351" i="30"/>
  <c r="G351" i="30"/>
  <c r="F351" i="30"/>
  <c r="E351" i="30"/>
  <c r="D351" i="30"/>
  <c r="C351" i="30"/>
  <c r="L350" i="30"/>
  <c r="K350" i="30"/>
  <c r="J350" i="30"/>
  <c r="L349" i="30"/>
  <c r="K349" i="30"/>
  <c r="J349" i="30"/>
  <c r="H349" i="30"/>
  <c r="G349" i="30"/>
  <c r="F349" i="30"/>
  <c r="E349" i="30"/>
  <c r="D349" i="30"/>
  <c r="C349" i="30"/>
  <c r="L348" i="30"/>
  <c r="K348" i="30"/>
  <c r="J348" i="30"/>
  <c r="L347" i="30"/>
  <c r="K347" i="30"/>
  <c r="J347" i="30"/>
  <c r="H347" i="30"/>
  <c r="G347" i="30"/>
  <c r="F347" i="30"/>
  <c r="E347" i="30"/>
  <c r="D347" i="30"/>
  <c r="C347" i="30"/>
  <c r="L346" i="30"/>
  <c r="K346" i="30"/>
  <c r="J346" i="30"/>
  <c r="L345" i="30"/>
  <c r="K345" i="30"/>
  <c r="J345" i="30"/>
  <c r="H345" i="30"/>
  <c r="G345" i="30"/>
  <c r="F345" i="30"/>
  <c r="E345" i="30"/>
  <c r="D345" i="30"/>
  <c r="C345" i="30"/>
  <c r="L344" i="30"/>
  <c r="K344" i="30"/>
  <c r="J344" i="30"/>
  <c r="L343" i="30"/>
  <c r="K343" i="30"/>
  <c r="J343" i="30"/>
  <c r="H343" i="30"/>
  <c r="G343" i="30"/>
  <c r="F343" i="30"/>
  <c r="E343" i="30"/>
  <c r="D343" i="30"/>
  <c r="C343" i="30"/>
  <c r="L342" i="30"/>
  <c r="K342" i="30"/>
  <c r="J342" i="30"/>
  <c r="L341" i="30"/>
  <c r="K341" i="30"/>
  <c r="J341" i="30"/>
  <c r="H341" i="30"/>
  <c r="G341" i="30"/>
  <c r="F341" i="30"/>
  <c r="E341" i="30"/>
  <c r="D341" i="30"/>
  <c r="C341" i="30"/>
  <c r="L340" i="30"/>
  <c r="K340" i="30"/>
  <c r="J340" i="30"/>
  <c r="L339" i="30"/>
  <c r="K339" i="30"/>
  <c r="J339" i="30"/>
  <c r="H339" i="30"/>
  <c r="G339" i="30"/>
  <c r="F339" i="30"/>
  <c r="E339" i="30"/>
  <c r="D339" i="30"/>
  <c r="C339" i="30"/>
  <c r="L338" i="30"/>
  <c r="K338" i="30"/>
  <c r="J338" i="30"/>
  <c r="L337" i="30"/>
  <c r="K337" i="30"/>
  <c r="J337" i="30"/>
  <c r="H337" i="30"/>
  <c r="G337" i="30"/>
  <c r="F337" i="30"/>
  <c r="E337" i="30"/>
  <c r="D337" i="30"/>
  <c r="C337" i="30"/>
  <c r="L336" i="30"/>
  <c r="K336" i="30"/>
  <c r="J336" i="30"/>
  <c r="L335" i="30"/>
  <c r="K335" i="30"/>
  <c r="J335" i="30"/>
  <c r="H335" i="30"/>
  <c r="G335" i="30"/>
  <c r="F335" i="30"/>
  <c r="E335" i="30"/>
  <c r="D335" i="30"/>
  <c r="C335" i="30"/>
  <c r="L334" i="30"/>
  <c r="K334" i="30"/>
  <c r="J334" i="30"/>
  <c r="L333" i="30"/>
  <c r="K333" i="30"/>
  <c r="J333" i="30"/>
  <c r="H333" i="30"/>
  <c r="G333" i="30"/>
  <c r="F333" i="30"/>
  <c r="E333" i="30"/>
  <c r="D333" i="30"/>
  <c r="C333" i="30"/>
  <c r="L332" i="30"/>
  <c r="K332" i="30"/>
  <c r="J332" i="30"/>
  <c r="L331" i="30"/>
  <c r="K331" i="30"/>
  <c r="J331" i="30"/>
  <c r="H331" i="30"/>
  <c r="G331" i="30"/>
  <c r="F331" i="30"/>
  <c r="E331" i="30"/>
  <c r="D331" i="30"/>
  <c r="C331" i="30"/>
  <c r="L330" i="30"/>
  <c r="K330" i="30"/>
  <c r="J330" i="30"/>
  <c r="L329" i="30"/>
  <c r="K329" i="30"/>
  <c r="J329" i="30"/>
  <c r="H329" i="30"/>
  <c r="G329" i="30"/>
  <c r="F329" i="30"/>
  <c r="E329" i="30"/>
  <c r="D329" i="30"/>
  <c r="C329" i="30"/>
  <c r="L328" i="30"/>
  <c r="K328" i="30"/>
  <c r="J328" i="30"/>
  <c r="L327" i="30"/>
  <c r="K327" i="30"/>
  <c r="J327" i="30"/>
  <c r="H327" i="30"/>
  <c r="G327" i="30"/>
  <c r="F327" i="30"/>
  <c r="E327" i="30"/>
  <c r="D327" i="30"/>
  <c r="C327" i="30"/>
  <c r="L326" i="30"/>
  <c r="K326" i="30"/>
  <c r="J326" i="30"/>
  <c r="L325" i="30"/>
  <c r="K325" i="30"/>
  <c r="J325" i="30"/>
  <c r="H325" i="30"/>
  <c r="G325" i="30"/>
  <c r="F325" i="30"/>
  <c r="E325" i="30"/>
  <c r="D325" i="30"/>
  <c r="C325" i="30"/>
  <c r="L324" i="30"/>
  <c r="K324" i="30"/>
  <c r="J324" i="30"/>
  <c r="L323" i="30"/>
  <c r="K323" i="30"/>
  <c r="J323" i="30"/>
  <c r="H323" i="30"/>
  <c r="G323" i="30"/>
  <c r="F323" i="30"/>
  <c r="E323" i="30"/>
  <c r="D323" i="30"/>
  <c r="C323" i="30"/>
  <c r="L322" i="30"/>
  <c r="K322" i="30"/>
  <c r="J322" i="30"/>
  <c r="L321" i="30"/>
  <c r="K321" i="30"/>
  <c r="J321" i="30"/>
  <c r="H321" i="30"/>
  <c r="G321" i="30"/>
  <c r="F321" i="30"/>
  <c r="E321" i="30"/>
  <c r="D321" i="30"/>
  <c r="C321" i="30"/>
  <c r="L320" i="30"/>
  <c r="K320" i="30"/>
  <c r="J320" i="30"/>
  <c r="L319" i="30"/>
  <c r="K319" i="30"/>
  <c r="J319" i="30"/>
  <c r="H319" i="30"/>
  <c r="G319" i="30"/>
  <c r="F319" i="30"/>
  <c r="E319" i="30"/>
  <c r="D319" i="30"/>
  <c r="C319" i="30"/>
  <c r="L318" i="30"/>
  <c r="K318" i="30"/>
  <c r="J318" i="30"/>
  <c r="L317" i="30"/>
  <c r="K317" i="30"/>
  <c r="J317" i="30"/>
  <c r="H317" i="30"/>
  <c r="G317" i="30"/>
  <c r="F317" i="30"/>
  <c r="E317" i="30"/>
  <c r="D317" i="30"/>
  <c r="C317" i="30"/>
  <c r="L316" i="30"/>
  <c r="K316" i="30"/>
  <c r="J316" i="30"/>
  <c r="L315" i="30"/>
  <c r="K315" i="30"/>
  <c r="J315" i="30"/>
  <c r="H315" i="30"/>
  <c r="G315" i="30"/>
  <c r="F315" i="30"/>
  <c r="E315" i="30"/>
  <c r="D315" i="30"/>
  <c r="C315" i="30"/>
  <c r="L314" i="30"/>
  <c r="K314" i="30"/>
  <c r="J314" i="30"/>
  <c r="L313" i="30"/>
  <c r="K313" i="30"/>
  <c r="J313" i="30"/>
  <c r="H313" i="30"/>
  <c r="G313" i="30"/>
  <c r="F313" i="30"/>
  <c r="E313" i="30"/>
  <c r="D313" i="30"/>
  <c r="C313" i="30"/>
  <c r="L312" i="30"/>
  <c r="K312" i="30"/>
  <c r="J312" i="30"/>
  <c r="L311" i="30"/>
  <c r="K311" i="30"/>
  <c r="J311" i="30"/>
  <c r="H311" i="30"/>
  <c r="G311" i="30"/>
  <c r="F311" i="30"/>
  <c r="E311" i="30"/>
  <c r="D311" i="30"/>
  <c r="C311" i="30"/>
  <c r="L310" i="30"/>
  <c r="K310" i="30"/>
  <c r="J310" i="30"/>
  <c r="L309" i="30"/>
  <c r="K309" i="30"/>
  <c r="J309" i="30"/>
  <c r="H309" i="30"/>
  <c r="G309" i="30"/>
  <c r="F309" i="30"/>
  <c r="E309" i="30"/>
  <c r="D309" i="30"/>
  <c r="C309" i="30"/>
  <c r="L308" i="30"/>
  <c r="K308" i="30"/>
  <c r="J308" i="30"/>
  <c r="L307" i="30"/>
  <c r="K307" i="30"/>
  <c r="J307" i="30"/>
  <c r="H307" i="30"/>
  <c r="G307" i="30"/>
  <c r="F307" i="30"/>
  <c r="E307" i="30"/>
  <c r="D307" i="30"/>
  <c r="C307" i="30"/>
  <c r="L306" i="30"/>
  <c r="K306" i="30"/>
  <c r="J306" i="30"/>
  <c r="L305" i="30"/>
  <c r="K305" i="30"/>
  <c r="J305" i="30"/>
  <c r="H305" i="30"/>
  <c r="G305" i="30"/>
  <c r="F305" i="30"/>
  <c r="E305" i="30"/>
  <c r="D305" i="30"/>
  <c r="C305" i="30"/>
  <c r="L304" i="30"/>
  <c r="K304" i="30"/>
  <c r="J304" i="30"/>
  <c r="L303" i="30"/>
  <c r="K303" i="30"/>
  <c r="J303" i="30"/>
  <c r="H303" i="30"/>
  <c r="G303" i="30"/>
  <c r="F303" i="30"/>
  <c r="E303" i="30"/>
  <c r="D303" i="30"/>
  <c r="C303" i="30"/>
  <c r="L302" i="30"/>
  <c r="K302" i="30"/>
  <c r="J302" i="30"/>
  <c r="L301" i="30"/>
  <c r="K301" i="30"/>
  <c r="J301" i="30"/>
  <c r="H301" i="30"/>
  <c r="G301" i="30"/>
  <c r="F301" i="30"/>
  <c r="E301" i="30"/>
  <c r="D301" i="30"/>
  <c r="C301" i="30"/>
  <c r="L300" i="30"/>
  <c r="K300" i="30"/>
  <c r="J300" i="30"/>
  <c r="L299" i="30"/>
  <c r="K299" i="30"/>
  <c r="J299" i="30"/>
  <c r="H299" i="30"/>
  <c r="G299" i="30"/>
  <c r="F299" i="30"/>
  <c r="E299" i="30"/>
  <c r="D299" i="30"/>
  <c r="C299" i="30"/>
  <c r="L298" i="30"/>
  <c r="K298" i="30"/>
  <c r="J298" i="30"/>
  <c r="L297" i="30"/>
  <c r="K297" i="30"/>
  <c r="J297" i="30"/>
  <c r="H297" i="30"/>
  <c r="G297" i="30"/>
  <c r="F297" i="30"/>
  <c r="E297" i="30"/>
  <c r="D297" i="30"/>
  <c r="C297" i="30"/>
  <c r="L296" i="30"/>
  <c r="K296" i="30"/>
  <c r="J296" i="30"/>
  <c r="L295" i="30"/>
  <c r="K295" i="30"/>
  <c r="J295" i="30"/>
  <c r="H295" i="30"/>
  <c r="G295" i="30"/>
  <c r="F295" i="30"/>
  <c r="E295" i="30"/>
  <c r="D295" i="30"/>
  <c r="C295" i="30"/>
  <c r="L294" i="30"/>
  <c r="K294" i="30"/>
  <c r="J294" i="30"/>
  <c r="L293" i="30"/>
  <c r="K293" i="30"/>
  <c r="J293" i="30"/>
  <c r="H293" i="30"/>
  <c r="G293" i="30"/>
  <c r="F293" i="30"/>
  <c r="E293" i="30"/>
  <c r="D293" i="30"/>
  <c r="C293" i="30"/>
  <c r="L292" i="30"/>
  <c r="K292" i="30"/>
  <c r="J292" i="30"/>
  <c r="L291" i="30"/>
  <c r="K291" i="30"/>
  <c r="J291" i="30"/>
  <c r="H291" i="30"/>
  <c r="G291" i="30"/>
  <c r="F291" i="30"/>
  <c r="E291" i="30"/>
  <c r="D291" i="30"/>
  <c r="C291" i="30"/>
  <c r="L290" i="30"/>
  <c r="K290" i="30"/>
  <c r="J290" i="30"/>
  <c r="L289" i="30"/>
  <c r="K289" i="30"/>
  <c r="J289" i="30"/>
  <c r="H289" i="30"/>
  <c r="G289" i="30"/>
  <c r="F289" i="30"/>
  <c r="E289" i="30"/>
  <c r="D289" i="30"/>
  <c r="C289" i="30"/>
  <c r="L288" i="30"/>
  <c r="K288" i="30"/>
  <c r="J288" i="30"/>
  <c r="L287" i="30"/>
  <c r="K287" i="30"/>
  <c r="J287" i="30"/>
  <c r="H287" i="30"/>
  <c r="G287" i="30"/>
  <c r="F287" i="30"/>
  <c r="E287" i="30"/>
  <c r="D287" i="30"/>
  <c r="C287" i="30"/>
  <c r="L286" i="30"/>
  <c r="K286" i="30"/>
  <c r="J286" i="30"/>
  <c r="L285" i="30"/>
  <c r="K285" i="30"/>
  <c r="J285" i="30"/>
  <c r="H285" i="30"/>
  <c r="G285" i="30"/>
  <c r="F285" i="30"/>
  <c r="E285" i="30"/>
  <c r="D285" i="30"/>
  <c r="C285" i="30"/>
  <c r="L284" i="30"/>
  <c r="K284" i="30"/>
  <c r="J284" i="30"/>
  <c r="L283" i="30"/>
  <c r="K283" i="30"/>
  <c r="J283" i="30"/>
  <c r="H283" i="30"/>
  <c r="G283" i="30"/>
  <c r="F283" i="30"/>
  <c r="E283" i="30"/>
  <c r="D283" i="30"/>
  <c r="C283" i="30"/>
  <c r="L282" i="30"/>
  <c r="K282" i="30"/>
  <c r="J282" i="30"/>
  <c r="L281" i="30"/>
  <c r="K281" i="30"/>
  <c r="J281" i="30"/>
  <c r="H281" i="30"/>
  <c r="G281" i="30"/>
  <c r="F281" i="30"/>
  <c r="E281" i="30"/>
  <c r="D281" i="30"/>
  <c r="C281" i="30"/>
  <c r="L280" i="30"/>
  <c r="K280" i="30"/>
  <c r="J280" i="30"/>
  <c r="L279" i="30"/>
  <c r="K279" i="30"/>
  <c r="J279" i="30"/>
  <c r="H279" i="30"/>
  <c r="G279" i="30"/>
  <c r="F279" i="30"/>
  <c r="E279" i="30"/>
  <c r="D279" i="30"/>
  <c r="C279" i="30"/>
  <c r="L278" i="30"/>
  <c r="K278" i="30"/>
  <c r="J278" i="30"/>
  <c r="L277" i="30"/>
  <c r="K277" i="30"/>
  <c r="J277" i="30"/>
  <c r="H277" i="30"/>
  <c r="G277" i="30"/>
  <c r="F277" i="30"/>
  <c r="E277" i="30"/>
  <c r="D277" i="30"/>
  <c r="C277" i="30"/>
  <c r="L276" i="30"/>
  <c r="K276" i="30"/>
  <c r="J276" i="30"/>
  <c r="L275" i="30"/>
  <c r="K275" i="30"/>
  <c r="J275" i="30"/>
  <c r="H275" i="30"/>
  <c r="G275" i="30"/>
  <c r="F275" i="30"/>
  <c r="E275" i="30"/>
  <c r="D275" i="30"/>
  <c r="C275" i="30"/>
  <c r="L274" i="30"/>
  <c r="K274" i="30"/>
  <c r="J274" i="30"/>
  <c r="L273" i="30"/>
  <c r="K273" i="30"/>
  <c r="J273" i="30"/>
  <c r="H273" i="30"/>
  <c r="G273" i="30"/>
  <c r="F273" i="30"/>
  <c r="E273" i="30"/>
  <c r="D273" i="30"/>
  <c r="C273" i="30"/>
  <c r="L272" i="30"/>
  <c r="K272" i="30"/>
  <c r="J272" i="30"/>
  <c r="L271" i="30"/>
  <c r="K271" i="30"/>
  <c r="J271" i="30"/>
  <c r="H271" i="30"/>
  <c r="G271" i="30"/>
  <c r="F271" i="30"/>
  <c r="E271" i="30"/>
  <c r="D271" i="30"/>
  <c r="C271" i="30"/>
  <c r="L270" i="30"/>
  <c r="K270" i="30"/>
  <c r="J270" i="30"/>
  <c r="L269" i="30"/>
  <c r="K269" i="30"/>
  <c r="J269" i="30"/>
  <c r="H269" i="30"/>
  <c r="G269" i="30"/>
  <c r="F269" i="30"/>
  <c r="E269" i="30"/>
  <c r="D269" i="30"/>
  <c r="C269" i="30"/>
  <c r="L268" i="30"/>
  <c r="K268" i="30"/>
  <c r="J268" i="30"/>
  <c r="L267" i="30"/>
  <c r="K267" i="30"/>
  <c r="J267" i="30"/>
  <c r="H267" i="30"/>
  <c r="G267" i="30"/>
  <c r="F267" i="30"/>
  <c r="E267" i="30"/>
  <c r="D267" i="30"/>
  <c r="C267" i="30"/>
  <c r="L266" i="30"/>
  <c r="K266" i="30"/>
  <c r="J266" i="30"/>
  <c r="L265" i="30"/>
  <c r="K265" i="30"/>
  <c r="J265" i="30"/>
  <c r="H265" i="30"/>
  <c r="G265" i="30"/>
  <c r="F265" i="30"/>
  <c r="E265" i="30"/>
  <c r="D265" i="30"/>
  <c r="C265" i="30"/>
  <c r="L264" i="30"/>
  <c r="K264" i="30"/>
  <c r="J264" i="30"/>
  <c r="L263" i="30"/>
  <c r="K263" i="30"/>
  <c r="J263" i="30"/>
  <c r="H263" i="30"/>
  <c r="G263" i="30"/>
  <c r="F263" i="30"/>
  <c r="E263" i="30"/>
  <c r="D263" i="30"/>
  <c r="C263" i="30"/>
  <c r="L262" i="30"/>
  <c r="K262" i="30"/>
  <c r="J262" i="30"/>
  <c r="L261" i="30"/>
  <c r="K261" i="30"/>
  <c r="J261" i="30"/>
  <c r="H261" i="30"/>
  <c r="G261" i="30"/>
  <c r="F261" i="30"/>
  <c r="E261" i="30"/>
  <c r="D261" i="30"/>
  <c r="C261" i="30"/>
  <c r="L260" i="30"/>
  <c r="K260" i="30"/>
  <c r="J260" i="30"/>
  <c r="L259" i="30"/>
  <c r="K259" i="30"/>
  <c r="J259" i="30"/>
  <c r="H259" i="30"/>
  <c r="G259" i="30"/>
  <c r="F259" i="30"/>
  <c r="E259" i="30"/>
  <c r="D259" i="30"/>
  <c r="C259" i="30"/>
  <c r="L258" i="30"/>
  <c r="K258" i="30"/>
  <c r="J258" i="30"/>
  <c r="L257" i="30"/>
  <c r="K257" i="30"/>
  <c r="J257" i="30"/>
  <c r="H257" i="30"/>
  <c r="G257" i="30"/>
  <c r="F257" i="30"/>
  <c r="E257" i="30"/>
  <c r="D257" i="30"/>
  <c r="C257" i="30"/>
  <c r="L256" i="30"/>
  <c r="K256" i="30"/>
  <c r="J256" i="30"/>
  <c r="L255" i="30"/>
  <c r="K255" i="30"/>
  <c r="J255" i="30"/>
  <c r="H255" i="30"/>
  <c r="G255" i="30"/>
  <c r="F255" i="30"/>
  <c r="E255" i="30"/>
  <c r="D255" i="30"/>
  <c r="C255" i="30"/>
  <c r="L254" i="30"/>
  <c r="K254" i="30"/>
  <c r="J254" i="30"/>
  <c r="L253" i="30"/>
  <c r="K253" i="30"/>
  <c r="J253" i="30"/>
  <c r="H253" i="30"/>
  <c r="G253" i="30"/>
  <c r="F253" i="30"/>
  <c r="E253" i="30"/>
  <c r="D253" i="30"/>
  <c r="C253" i="30"/>
  <c r="L252" i="30"/>
  <c r="K252" i="30"/>
  <c r="J252" i="30"/>
  <c r="L251" i="30"/>
  <c r="K251" i="30"/>
  <c r="J251" i="30"/>
  <c r="H251" i="30"/>
  <c r="G251" i="30"/>
  <c r="F251" i="30"/>
  <c r="E251" i="30"/>
  <c r="D251" i="30"/>
  <c r="C251" i="30"/>
  <c r="L250" i="30"/>
  <c r="K250" i="30"/>
  <c r="J250" i="30"/>
  <c r="L249" i="30"/>
  <c r="K249" i="30"/>
  <c r="J249" i="30"/>
  <c r="H249" i="30"/>
  <c r="G249" i="30"/>
  <c r="F249" i="30"/>
  <c r="E249" i="30"/>
  <c r="D249" i="30"/>
  <c r="C249" i="30"/>
  <c r="L248" i="30"/>
  <c r="K248" i="30"/>
  <c r="J248" i="30"/>
  <c r="L247" i="30"/>
  <c r="K247" i="30"/>
  <c r="J247" i="30"/>
  <c r="H247" i="30"/>
  <c r="G247" i="30"/>
  <c r="F247" i="30"/>
  <c r="E247" i="30"/>
  <c r="D247" i="30"/>
  <c r="C247" i="30"/>
  <c r="L246" i="30"/>
  <c r="K246" i="30"/>
  <c r="J246" i="30"/>
  <c r="L245" i="30"/>
  <c r="K245" i="30"/>
  <c r="J245" i="30"/>
  <c r="H245" i="30"/>
  <c r="G245" i="30"/>
  <c r="F245" i="30"/>
  <c r="E245" i="30"/>
  <c r="D245" i="30"/>
  <c r="C245" i="30"/>
  <c r="L244" i="30"/>
  <c r="K244" i="30"/>
  <c r="J244" i="30"/>
  <c r="L243" i="30"/>
  <c r="K243" i="30"/>
  <c r="J243" i="30"/>
  <c r="H243" i="30"/>
  <c r="G243" i="30"/>
  <c r="F243" i="30"/>
  <c r="E243" i="30"/>
  <c r="D243" i="30"/>
  <c r="C243" i="30"/>
  <c r="L242" i="30"/>
  <c r="K242" i="30"/>
  <c r="J242" i="30"/>
  <c r="L241" i="30"/>
  <c r="K241" i="30"/>
  <c r="J241" i="30"/>
  <c r="H241" i="30"/>
  <c r="G241" i="30"/>
  <c r="F241" i="30"/>
  <c r="E241" i="30"/>
  <c r="D241" i="30"/>
  <c r="C241" i="30"/>
  <c r="L240" i="30"/>
  <c r="K240" i="30"/>
  <c r="J240" i="30"/>
  <c r="L239" i="30"/>
  <c r="K239" i="30"/>
  <c r="J239" i="30"/>
  <c r="H239" i="30"/>
  <c r="G239" i="30"/>
  <c r="F239" i="30"/>
  <c r="E239" i="30"/>
  <c r="D239" i="30"/>
  <c r="C239" i="30"/>
  <c r="L238" i="30"/>
  <c r="K238" i="30"/>
  <c r="J238" i="30"/>
  <c r="L237" i="30"/>
  <c r="K237" i="30"/>
  <c r="J237" i="30"/>
  <c r="H237" i="30"/>
  <c r="G237" i="30"/>
  <c r="F237" i="30"/>
  <c r="E237" i="30"/>
  <c r="D237" i="30"/>
  <c r="C237" i="30"/>
  <c r="L236" i="30"/>
  <c r="K236" i="30"/>
  <c r="J236" i="30"/>
  <c r="L235" i="30"/>
  <c r="K235" i="30"/>
  <c r="J235" i="30"/>
  <c r="H235" i="30"/>
  <c r="G235" i="30"/>
  <c r="F235" i="30"/>
  <c r="E235" i="30"/>
  <c r="D235" i="30"/>
  <c r="C235" i="30"/>
  <c r="L234" i="30"/>
  <c r="K234" i="30"/>
  <c r="J234" i="30"/>
  <c r="L233" i="30"/>
  <c r="K233" i="30"/>
  <c r="J233" i="30"/>
  <c r="H233" i="30"/>
  <c r="G233" i="30"/>
  <c r="F233" i="30"/>
  <c r="E233" i="30"/>
  <c r="D233" i="30"/>
  <c r="C233" i="30"/>
  <c r="L232" i="30"/>
  <c r="K232" i="30"/>
  <c r="J232" i="30"/>
  <c r="L231" i="30"/>
  <c r="K231" i="30"/>
  <c r="J231" i="30"/>
  <c r="H231" i="30"/>
  <c r="G231" i="30"/>
  <c r="F231" i="30"/>
  <c r="E231" i="30"/>
  <c r="D231" i="30"/>
  <c r="C231" i="30"/>
  <c r="L230" i="30"/>
  <c r="K230" i="30"/>
  <c r="J230" i="30"/>
  <c r="L229" i="30"/>
  <c r="K229" i="30"/>
  <c r="J229" i="30"/>
  <c r="H229" i="30"/>
  <c r="G229" i="30"/>
  <c r="F229" i="30"/>
  <c r="E229" i="30"/>
  <c r="D229" i="30"/>
  <c r="C229" i="30"/>
  <c r="L228" i="30"/>
  <c r="K228" i="30"/>
  <c r="J228" i="30"/>
  <c r="L227" i="30"/>
  <c r="K227" i="30"/>
  <c r="J227" i="30"/>
  <c r="H227" i="30"/>
  <c r="G227" i="30"/>
  <c r="F227" i="30"/>
  <c r="E227" i="30"/>
  <c r="D227" i="30"/>
  <c r="C227" i="30"/>
  <c r="L226" i="30"/>
  <c r="K226" i="30"/>
  <c r="J226" i="30"/>
  <c r="L225" i="30"/>
  <c r="K225" i="30"/>
  <c r="J225" i="30"/>
  <c r="H225" i="30"/>
  <c r="G225" i="30"/>
  <c r="F225" i="30"/>
  <c r="E225" i="30"/>
  <c r="D225" i="30"/>
  <c r="C225" i="30"/>
  <c r="L224" i="30"/>
  <c r="K224" i="30"/>
  <c r="J224" i="30"/>
  <c r="L223" i="30"/>
  <c r="K223" i="30"/>
  <c r="J223" i="30"/>
  <c r="H223" i="30"/>
  <c r="G223" i="30"/>
  <c r="F223" i="30"/>
  <c r="E223" i="30"/>
  <c r="D223" i="30"/>
  <c r="C223" i="30"/>
  <c r="L222" i="30"/>
  <c r="K222" i="30"/>
  <c r="J222" i="30"/>
  <c r="L221" i="30"/>
  <c r="K221" i="30"/>
  <c r="J221" i="30"/>
  <c r="H221" i="30"/>
  <c r="G221" i="30"/>
  <c r="F221" i="30"/>
  <c r="E221" i="30"/>
  <c r="D221" i="30"/>
  <c r="C221" i="30"/>
  <c r="L220" i="30"/>
  <c r="K220" i="30"/>
  <c r="J220" i="30"/>
  <c r="L219" i="30"/>
  <c r="K219" i="30"/>
  <c r="J219" i="30"/>
  <c r="H219" i="30"/>
  <c r="G219" i="30"/>
  <c r="F219" i="30"/>
  <c r="E219" i="30"/>
  <c r="D219" i="30"/>
  <c r="C219" i="30"/>
  <c r="L218" i="30"/>
  <c r="K218" i="30"/>
  <c r="J218" i="30"/>
  <c r="L217" i="30"/>
  <c r="K217" i="30"/>
  <c r="J217" i="30"/>
  <c r="H217" i="30"/>
  <c r="G217" i="30"/>
  <c r="F217" i="30"/>
  <c r="E217" i="30"/>
  <c r="D217" i="30"/>
  <c r="C217" i="30"/>
  <c r="L216" i="30"/>
  <c r="K216" i="30"/>
  <c r="J216" i="30"/>
  <c r="L215" i="30"/>
  <c r="K215" i="30"/>
  <c r="J215" i="30"/>
  <c r="H215" i="30"/>
  <c r="G215" i="30"/>
  <c r="F215" i="30"/>
  <c r="E215" i="30"/>
  <c r="D215" i="30"/>
  <c r="C215" i="30"/>
  <c r="L214" i="30"/>
  <c r="K214" i="30"/>
  <c r="J214" i="30"/>
  <c r="L213" i="30"/>
  <c r="K213" i="30"/>
  <c r="J213" i="30"/>
  <c r="H213" i="30"/>
  <c r="G213" i="30"/>
  <c r="F213" i="30"/>
  <c r="E213" i="30"/>
  <c r="D213" i="30"/>
  <c r="C213" i="30"/>
  <c r="L212" i="30"/>
  <c r="K212" i="30"/>
  <c r="J212" i="30"/>
  <c r="L211" i="30"/>
  <c r="K211" i="30"/>
  <c r="J211" i="30"/>
  <c r="H211" i="30"/>
  <c r="G211" i="30"/>
  <c r="F211" i="30"/>
  <c r="E211" i="30"/>
  <c r="D211" i="30"/>
  <c r="C211" i="30"/>
  <c r="L210" i="30"/>
  <c r="K210" i="30"/>
  <c r="J210" i="30"/>
  <c r="L209" i="30"/>
  <c r="K209" i="30"/>
  <c r="J209" i="30"/>
  <c r="H209" i="30"/>
  <c r="G209" i="30"/>
  <c r="F209" i="30"/>
  <c r="E209" i="30"/>
  <c r="D209" i="30"/>
  <c r="C209" i="30"/>
  <c r="L208" i="30"/>
  <c r="K208" i="30"/>
  <c r="J208" i="30"/>
  <c r="L207" i="30"/>
  <c r="K207" i="30"/>
  <c r="J207" i="30"/>
  <c r="H207" i="30"/>
  <c r="G207" i="30"/>
  <c r="F207" i="30"/>
  <c r="E207" i="30"/>
  <c r="D207" i="30"/>
  <c r="C207" i="30"/>
  <c r="L206" i="30"/>
  <c r="K206" i="30"/>
  <c r="J206" i="30"/>
  <c r="L205" i="30"/>
  <c r="K205" i="30"/>
  <c r="J205" i="30"/>
  <c r="H205" i="30"/>
  <c r="G205" i="30"/>
  <c r="F205" i="30"/>
  <c r="E205" i="30"/>
  <c r="D205" i="30"/>
  <c r="C205" i="30"/>
  <c r="L204" i="30"/>
  <c r="K204" i="30"/>
  <c r="J204" i="30"/>
  <c r="L203" i="30"/>
  <c r="K203" i="30"/>
  <c r="J203" i="30"/>
  <c r="H203" i="30"/>
  <c r="G203" i="30"/>
  <c r="F203" i="30"/>
  <c r="E203" i="30"/>
  <c r="D203" i="30"/>
  <c r="C203" i="30"/>
  <c r="L202" i="30"/>
  <c r="K202" i="30"/>
  <c r="J202" i="30"/>
  <c r="L201" i="30"/>
  <c r="K201" i="30"/>
  <c r="J201" i="30"/>
  <c r="H201" i="30"/>
  <c r="G201" i="30"/>
  <c r="F201" i="30"/>
  <c r="E201" i="30"/>
  <c r="D201" i="30"/>
  <c r="C201" i="30"/>
  <c r="L200" i="30"/>
  <c r="K200" i="30"/>
  <c r="J200" i="30"/>
  <c r="L199" i="30"/>
  <c r="K199" i="30"/>
  <c r="J199" i="30"/>
  <c r="H199" i="30"/>
  <c r="G199" i="30"/>
  <c r="F199" i="30"/>
  <c r="E199" i="30"/>
  <c r="D199" i="30"/>
  <c r="C199" i="30"/>
  <c r="L198" i="30"/>
  <c r="K198" i="30"/>
  <c r="J198" i="30"/>
  <c r="L197" i="30"/>
  <c r="K197" i="30"/>
  <c r="J197" i="30"/>
  <c r="H197" i="30"/>
  <c r="G197" i="30"/>
  <c r="F197" i="30"/>
  <c r="E197" i="30"/>
  <c r="D197" i="30"/>
  <c r="C197" i="30"/>
  <c r="L196" i="30"/>
  <c r="K196" i="30"/>
  <c r="J196" i="30"/>
  <c r="L195" i="30"/>
  <c r="K195" i="30"/>
  <c r="J195" i="30"/>
  <c r="H195" i="30"/>
  <c r="G195" i="30"/>
  <c r="F195" i="30"/>
  <c r="E195" i="30"/>
  <c r="D195" i="30"/>
  <c r="C195" i="30"/>
  <c r="L194" i="30"/>
  <c r="K194" i="30"/>
  <c r="J194" i="30"/>
  <c r="L193" i="30"/>
  <c r="K193" i="30"/>
  <c r="J193" i="30"/>
  <c r="H193" i="30"/>
  <c r="G193" i="30"/>
  <c r="F193" i="30"/>
  <c r="E193" i="30"/>
  <c r="D193" i="30"/>
  <c r="C193" i="30"/>
  <c r="L192" i="30"/>
  <c r="K192" i="30"/>
  <c r="J192" i="30"/>
  <c r="L191" i="30"/>
  <c r="K191" i="30"/>
  <c r="J191" i="30"/>
  <c r="H191" i="30"/>
  <c r="G191" i="30"/>
  <c r="F191" i="30"/>
  <c r="E191" i="30"/>
  <c r="D191" i="30"/>
  <c r="C191" i="30"/>
  <c r="L190" i="30"/>
  <c r="K190" i="30"/>
  <c r="J190" i="30"/>
  <c r="L189" i="30"/>
  <c r="K189" i="30"/>
  <c r="J189" i="30"/>
  <c r="H189" i="30"/>
  <c r="G189" i="30"/>
  <c r="F189" i="30"/>
  <c r="E189" i="30"/>
  <c r="D189" i="30"/>
  <c r="C189" i="30"/>
  <c r="L188" i="30"/>
  <c r="K188" i="30"/>
  <c r="J188" i="30"/>
  <c r="L187" i="30"/>
  <c r="K187" i="30"/>
  <c r="J187" i="30"/>
  <c r="H187" i="30"/>
  <c r="G187" i="30"/>
  <c r="F187" i="30"/>
  <c r="E187" i="30"/>
  <c r="D187" i="30"/>
  <c r="C187" i="30"/>
  <c r="L186" i="30"/>
  <c r="K186" i="30"/>
  <c r="J186" i="30"/>
  <c r="L185" i="30"/>
  <c r="K185" i="30"/>
  <c r="J185" i="30"/>
  <c r="H185" i="30"/>
  <c r="G185" i="30"/>
  <c r="F185" i="30"/>
  <c r="E185" i="30"/>
  <c r="D185" i="30"/>
  <c r="C185" i="30"/>
  <c r="L184" i="30"/>
  <c r="K184" i="30"/>
  <c r="J184" i="30"/>
  <c r="L183" i="30"/>
  <c r="K183" i="30"/>
  <c r="J183" i="30"/>
  <c r="H183" i="30"/>
  <c r="G183" i="30"/>
  <c r="F183" i="30"/>
  <c r="E183" i="30"/>
  <c r="D183" i="30"/>
  <c r="C183" i="30"/>
  <c r="L182" i="30"/>
  <c r="K182" i="30"/>
  <c r="J182" i="30"/>
  <c r="L181" i="30"/>
  <c r="K181" i="30"/>
  <c r="J181" i="30"/>
  <c r="H181" i="30"/>
  <c r="G181" i="30"/>
  <c r="F181" i="30"/>
  <c r="E181" i="30"/>
  <c r="D181" i="30"/>
  <c r="C181" i="30"/>
  <c r="L180" i="30"/>
  <c r="K180" i="30"/>
  <c r="J180" i="30"/>
  <c r="L179" i="30"/>
  <c r="K179" i="30"/>
  <c r="J179" i="30"/>
  <c r="H179" i="30"/>
  <c r="G179" i="30"/>
  <c r="F179" i="30"/>
  <c r="E179" i="30"/>
  <c r="D179" i="30"/>
  <c r="C179" i="30"/>
  <c r="L178" i="30"/>
  <c r="K178" i="30"/>
  <c r="J178" i="30"/>
  <c r="L177" i="30"/>
  <c r="K177" i="30"/>
  <c r="J177" i="30"/>
  <c r="H177" i="30"/>
  <c r="G177" i="30"/>
  <c r="F177" i="30"/>
  <c r="E177" i="30"/>
  <c r="D177" i="30"/>
  <c r="C177" i="30"/>
  <c r="L176" i="30"/>
  <c r="K176" i="30"/>
  <c r="J176" i="30"/>
  <c r="L175" i="30"/>
  <c r="K175" i="30"/>
  <c r="J175" i="30"/>
  <c r="H175" i="30"/>
  <c r="G175" i="30"/>
  <c r="F175" i="30"/>
  <c r="E175" i="30"/>
  <c r="D175" i="30"/>
  <c r="C175" i="30"/>
  <c r="L174" i="30"/>
  <c r="K174" i="30"/>
  <c r="J174" i="30"/>
  <c r="L173" i="30"/>
  <c r="K173" i="30"/>
  <c r="J173" i="30"/>
  <c r="H173" i="30"/>
  <c r="G173" i="30"/>
  <c r="F173" i="30"/>
  <c r="E173" i="30"/>
  <c r="D173" i="30"/>
  <c r="C173" i="30"/>
  <c r="L172" i="30"/>
  <c r="K172" i="30"/>
  <c r="J172" i="30"/>
  <c r="L171" i="30"/>
  <c r="K171" i="30"/>
  <c r="J171" i="30"/>
  <c r="H171" i="30"/>
  <c r="G171" i="30"/>
  <c r="F171" i="30"/>
  <c r="E171" i="30"/>
  <c r="D171" i="30"/>
  <c r="C171" i="30"/>
  <c r="L170" i="30"/>
  <c r="K170" i="30"/>
  <c r="J170" i="30"/>
  <c r="L169" i="30"/>
  <c r="K169" i="30"/>
  <c r="J169" i="30"/>
  <c r="H169" i="30"/>
  <c r="G169" i="30"/>
  <c r="F169" i="30"/>
  <c r="E169" i="30"/>
  <c r="D169" i="30"/>
  <c r="C169" i="30"/>
  <c r="L168" i="30"/>
  <c r="K168" i="30"/>
  <c r="J168" i="30"/>
  <c r="L167" i="30"/>
  <c r="K167" i="30"/>
  <c r="J167" i="30"/>
  <c r="H167" i="30"/>
  <c r="G167" i="30"/>
  <c r="F167" i="30"/>
  <c r="E167" i="30"/>
  <c r="D167" i="30"/>
  <c r="C167" i="30"/>
  <c r="L166" i="30"/>
  <c r="K166" i="30"/>
  <c r="J166" i="30"/>
  <c r="L165" i="30"/>
  <c r="K165" i="30"/>
  <c r="J165" i="30"/>
  <c r="H165" i="30"/>
  <c r="G165" i="30"/>
  <c r="F165" i="30"/>
  <c r="E165" i="30"/>
  <c r="D165" i="30"/>
  <c r="C165" i="30"/>
  <c r="L164" i="30"/>
  <c r="K164" i="30"/>
  <c r="J164" i="30"/>
  <c r="L163" i="30"/>
  <c r="K163" i="30"/>
  <c r="J163" i="30"/>
  <c r="H163" i="30"/>
  <c r="G163" i="30"/>
  <c r="F163" i="30"/>
  <c r="E163" i="30"/>
  <c r="D163" i="30"/>
  <c r="C163" i="30"/>
  <c r="L162" i="30"/>
  <c r="K162" i="30"/>
  <c r="J162" i="30"/>
  <c r="L161" i="30"/>
  <c r="K161" i="30"/>
  <c r="J161" i="30"/>
  <c r="H161" i="30"/>
  <c r="G161" i="30"/>
  <c r="F161" i="30"/>
  <c r="E161" i="30"/>
  <c r="D161" i="30"/>
  <c r="C161" i="30"/>
  <c r="L160" i="30"/>
  <c r="K160" i="30"/>
  <c r="J160" i="30"/>
  <c r="L159" i="30"/>
  <c r="K159" i="30"/>
  <c r="J159" i="30"/>
  <c r="H159" i="30"/>
  <c r="G159" i="30"/>
  <c r="F159" i="30"/>
  <c r="E159" i="30"/>
  <c r="D159" i="30"/>
  <c r="C159" i="30"/>
  <c r="L158" i="30"/>
  <c r="K158" i="30"/>
  <c r="J158" i="30"/>
  <c r="L157" i="30"/>
  <c r="K157" i="30"/>
  <c r="J157" i="30"/>
  <c r="H157" i="30"/>
  <c r="G157" i="30"/>
  <c r="F157" i="30"/>
  <c r="E157" i="30"/>
  <c r="D157" i="30"/>
  <c r="C157" i="30"/>
  <c r="L156" i="30"/>
  <c r="K156" i="30"/>
  <c r="J156" i="30"/>
  <c r="L155" i="30"/>
  <c r="K155" i="30"/>
  <c r="J155" i="30"/>
  <c r="H155" i="30"/>
  <c r="G155" i="30"/>
  <c r="F155" i="30"/>
  <c r="E155" i="30"/>
  <c r="D155" i="30"/>
  <c r="C155" i="30"/>
  <c r="L154" i="30"/>
  <c r="K154" i="30"/>
  <c r="J154" i="30"/>
  <c r="L153" i="30"/>
  <c r="K153" i="30"/>
  <c r="J153" i="30"/>
  <c r="H153" i="30"/>
  <c r="G153" i="30"/>
  <c r="F153" i="30"/>
  <c r="E153" i="30"/>
  <c r="D153" i="30"/>
  <c r="C153" i="30"/>
  <c r="L152" i="30"/>
  <c r="K152" i="30"/>
  <c r="J152" i="30"/>
  <c r="L151" i="30"/>
  <c r="K151" i="30"/>
  <c r="J151" i="30"/>
  <c r="H151" i="30"/>
  <c r="G151" i="30"/>
  <c r="F151" i="30"/>
  <c r="E151" i="30"/>
  <c r="D151" i="30"/>
  <c r="C151" i="30"/>
  <c r="L150" i="30"/>
  <c r="K150" i="30"/>
  <c r="J150" i="30"/>
  <c r="L149" i="30"/>
  <c r="K149" i="30"/>
  <c r="J149" i="30"/>
  <c r="H149" i="30"/>
  <c r="G149" i="30"/>
  <c r="F149" i="30"/>
  <c r="E149" i="30"/>
  <c r="D149" i="30"/>
  <c r="C149" i="30"/>
  <c r="L148" i="30"/>
  <c r="K148" i="30"/>
  <c r="J148" i="30"/>
  <c r="L147" i="30"/>
  <c r="K147" i="30"/>
  <c r="J147" i="30"/>
  <c r="H147" i="30"/>
  <c r="G147" i="30"/>
  <c r="F147" i="30"/>
  <c r="E147" i="30"/>
  <c r="D147" i="30"/>
  <c r="C147" i="30"/>
  <c r="L146" i="30"/>
  <c r="K146" i="30"/>
  <c r="J146" i="30"/>
  <c r="L145" i="30"/>
  <c r="K145" i="30"/>
  <c r="J145" i="30"/>
  <c r="H145" i="30"/>
  <c r="G145" i="30"/>
  <c r="F145" i="30"/>
  <c r="E145" i="30"/>
  <c r="D145" i="30"/>
  <c r="C145" i="30"/>
  <c r="L144" i="30"/>
  <c r="K144" i="30"/>
  <c r="J144" i="30"/>
  <c r="L143" i="30"/>
  <c r="K143" i="30"/>
  <c r="J143" i="30"/>
  <c r="H143" i="30"/>
  <c r="G143" i="30"/>
  <c r="F143" i="30"/>
  <c r="E143" i="30"/>
  <c r="D143" i="30"/>
  <c r="C143" i="30"/>
  <c r="L142" i="30"/>
  <c r="K142" i="30"/>
  <c r="J142" i="30"/>
  <c r="L141" i="30"/>
  <c r="K141" i="30"/>
  <c r="J141" i="30"/>
  <c r="H141" i="30"/>
  <c r="G141" i="30"/>
  <c r="F141" i="30"/>
  <c r="E141" i="30"/>
  <c r="D141" i="30"/>
  <c r="C141" i="30"/>
  <c r="L140" i="30"/>
  <c r="K140" i="30"/>
  <c r="J140" i="30"/>
  <c r="L139" i="30"/>
  <c r="K139" i="30"/>
  <c r="J139" i="30"/>
  <c r="H139" i="30"/>
  <c r="G139" i="30"/>
  <c r="F139" i="30"/>
  <c r="E139" i="30"/>
  <c r="D139" i="30"/>
  <c r="C139" i="30"/>
  <c r="L138" i="30"/>
  <c r="K138" i="30"/>
  <c r="J138" i="30"/>
  <c r="L137" i="30"/>
  <c r="K137" i="30"/>
  <c r="J137" i="30"/>
  <c r="H137" i="30"/>
  <c r="G137" i="30"/>
  <c r="F137" i="30"/>
  <c r="E137" i="30"/>
  <c r="D137" i="30"/>
  <c r="C137" i="30"/>
  <c r="L136" i="30"/>
  <c r="K136" i="30"/>
  <c r="J136" i="30"/>
  <c r="L135" i="30"/>
  <c r="K135" i="30"/>
  <c r="J135" i="30"/>
  <c r="H135" i="30"/>
  <c r="G135" i="30"/>
  <c r="F135" i="30"/>
  <c r="E135" i="30"/>
  <c r="D135" i="30"/>
  <c r="C135" i="30"/>
  <c r="L134" i="30"/>
  <c r="K134" i="30"/>
  <c r="J134" i="30"/>
  <c r="L133" i="30"/>
  <c r="K133" i="30"/>
  <c r="J133" i="30"/>
  <c r="H133" i="30"/>
  <c r="G133" i="30"/>
  <c r="F133" i="30"/>
  <c r="E133" i="30"/>
  <c r="D133" i="30"/>
  <c r="C133" i="30"/>
  <c r="L132" i="30"/>
  <c r="K132" i="30"/>
  <c r="J132" i="30"/>
  <c r="L131" i="30"/>
  <c r="K131" i="30"/>
  <c r="J131" i="30"/>
  <c r="H131" i="30"/>
  <c r="G131" i="30"/>
  <c r="F131" i="30"/>
  <c r="E131" i="30"/>
  <c r="D131" i="30"/>
  <c r="C131" i="30"/>
  <c r="L130" i="30"/>
  <c r="K130" i="30"/>
  <c r="J130" i="30"/>
  <c r="L129" i="30"/>
  <c r="K129" i="30"/>
  <c r="J129" i="30"/>
  <c r="H129" i="30"/>
  <c r="G129" i="30"/>
  <c r="F129" i="30"/>
  <c r="E129" i="30"/>
  <c r="D129" i="30"/>
  <c r="C129" i="30"/>
  <c r="L128" i="30"/>
  <c r="K128" i="30"/>
  <c r="J128" i="30"/>
  <c r="L127" i="30"/>
  <c r="K127" i="30"/>
  <c r="J127" i="30"/>
  <c r="H127" i="30"/>
  <c r="G127" i="30"/>
  <c r="F127" i="30"/>
  <c r="E127" i="30"/>
  <c r="D127" i="30"/>
  <c r="C127" i="30"/>
  <c r="L126" i="30"/>
  <c r="K126" i="30"/>
  <c r="J126" i="30"/>
  <c r="L125" i="30"/>
  <c r="K125" i="30"/>
  <c r="J125" i="30"/>
  <c r="H125" i="30"/>
  <c r="G125" i="30"/>
  <c r="F125" i="30"/>
  <c r="E125" i="30"/>
  <c r="D125" i="30"/>
  <c r="C125" i="30"/>
  <c r="L124" i="30"/>
  <c r="K124" i="30"/>
  <c r="J124" i="30"/>
  <c r="L123" i="30"/>
  <c r="K123" i="30"/>
  <c r="J123" i="30"/>
  <c r="H123" i="30"/>
  <c r="G123" i="30"/>
  <c r="F123" i="30"/>
  <c r="E123" i="30"/>
  <c r="D123" i="30"/>
  <c r="C123" i="30"/>
  <c r="L122" i="30"/>
  <c r="K122" i="30"/>
  <c r="J122" i="30"/>
  <c r="L121" i="30"/>
  <c r="K121" i="30"/>
  <c r="J121" i="30"/>
  <c r="H121" i="30"/>
  <c r="G121" i="30"/>
  <c r="F121" i="30"/>
  <c r="E121" i="30"/>
  <c r="D121" i="30"/>
  <c r="C121" i="30"/>
  <c r="L120" i="30"/>
  <c r="K120" i="30"/>
  <c r="J120" i="30"/>
  <c r="L119" i="30"/>
  <c r="K119" i="30"/>
  <c r="J119" i="30"/>
  <c r="H119" i="30"/>
  <c r="G119" i="30"/>
  <c r="F119" i="30"/>
  <c r="E119" i="30"/>
  <c r="D119" i="30"/>
  <c r="C119" i="30"/>
  <c r="L118" i="30"/>
  <c r="K118" i="30"/>
  <c r="J118" i="30"/>
  <c r="L117" i="30"/>
  <c r="K117" i="30"/>
  <c r="J117" i="30"/>
  <c r="H117" i="30"/>
  <c r="G117" i="30"/>
  <c r="F117" i="30"/>
  <c r="E117" i="30"/>
  <c r="D117" i="30"/>
  <c r="C117" i="30"/>
  <c r="L116" i="30"/>
  <c r="K116" i="30"/>
  <c r="J116" i="30"/>
  <c r="L115" i="30"/>
  <c r="K115" i="30"/>
  <c r="J115" i="30"/>
  <c r="H115" i="30"/>
  <c r="G115" i="30"/>
  <c r="F115" i="30"/>
  <c r="E115" i="30"/>
  <c r="D115" i="30"/>
  <c r="C115" i="30"/>
  <c r="L114" i="30"/>
  <c r="K114" i="30"/>
  <c r="J114" i="30"/>
  <c r="L113" i="30"/>
  <c r="K113" i="30"/>
  <c r="J113" i="30"/>
  <c r="H113" i="30"/>
  <c r="G113" i="30"/>
  <c r="F113" i="30"/>
  <c r="E113" i="30"/>
  <c r="D113" i="30"/>
  <c r="C113" i="30"/>
  <c r="L112" i="30"/>
  <c r="K112" i="30"/>
  <c r="J112" i="30"/>
  <c r="L111" i="30"/>
  <c r="K111" i="30"/>
  <c r="J111" i="30"/>
  <c r="H111" i="30"/>
  <c r="G111" i="30"/>
  <c r="F111" i="30"/>
  <c r="E111" i="30"/>
  <c r="D111" i="30"/>
  <c r="C111" i="30"/>
  <c r="L110" i="30"/>
  <c r="K110" i="30"/>
  <c r="J110" i="30"/>
  <c r="L109" i="30"/>
  <c r="K109" i="30"/>
  <c r="J109" i="30"/>
  <c r="H109" i="30"/>
  <c r="G109" i="30"/>
  <c r="F109" i="30"/>
  <c r="E109" i="30"/>
  <c r="D109" i="30"/>
  <c r="C109" i="30"/>
  <c r="L108" i="30"/>
  <c r="K108" i="30"/>
  <c r="J108" i="30"/>
  <c r="L107" i="30"/>
  <c r="K107" i="30"/>
  <c r="J107" i="30"/>
  <c r="H107" i="30"/>
  <c r="G107" i="30"/>
  <c r="F107" i="30"/>
  <c r="E107" i="30"/>
  <c r="D107" i="30"/>
  <c r="C107" i="30"/>
  <c r="L106" i="30"/>
  <c r="K106" i="30"/>
  <c r="J106" i="30"/>
  <c r="L105" i="30"/>
  <c r="K105" i="30"/>
  <c r="J105" i="30"/>
  <c r="H105" i="30"/>
  <c r="G105" i="30"/>
  <c r="F105" i="30"/>
  <c r="E105" i="30"/>
  <c r="D105" i="30"/>
  <c r="C105" i="30"/>
  <c r="L104" i="30"/>
  <c r="K104" i="30"/>
  <c r="J104" i="30"/>
  <c r="L103" i="30"/>
  <c r="K103" i="30"/>
  <c r="J103" i="30"/>
  <c r="H103" i="30"/>
  <c r="G103" i="30"/>
  <c r="F103" i="30"/>
  <c r="E103" i="30"/>
  <c r="D103" i="30"/>
  <c r="C103" i="30"/>
  <c r="L102" i="30"/>
  <c r="K102" i="30"/>
  <c r="J102" i="30"/>
  <c r="L101" i="30"/>
  <c r="K101" i="30"/>
  <c r="J101" i="30"/>
  <c r="H101" i="30"/>
  <c r="G101" i="30"/>
  <c r="F101" i="30"/>
  <c r="E101" i="30"/>
  <c r="D101" i="30"/>
  <c r="C101" i="30"/>
  <c r="L100" i="30"/>
  <c r="K100" i="30"/>
  <c r="J100" i="30"/>
  <c r="L99" i="30"/>
  <c r="K99" i="30"/>
  <c r="J99" i="30"/>
  <c r="H99" i="30"/>
  <c r="G99" i="30"/>
  <c r="F99" i="30"/>
  <c r="E99" i="30"/>
  <c r="D99" i="30"/>
  <c r="C99" i="30"/>
  <c r="L98" i="30"/>
  <c r="K98" i="30"/>
  <c r="J98" i="30"/>
  <c r="L97" i="30"/>
  <c r="K97" i="30"/>
  <c r="J97" i="30"/>
  <c r="H97" i="30"/>
  <c r="G97" i="30"/>
  <c r="F97" i="30"/>
  <c r="E97" i="30"/>
  <c r="D97" i="30"/>
  <c r="C97" i="30"/>
  <c r="L96" i="30"/>
  <c r="K96" i="30"/>
  <c r="J96" i="30"/>
  <c r="L95" i="30"/>
  <c r="K95" i="30"/>
  <c r="J95" i="30"/>
  <c r="H95" i="30"/>
  <c r="G95" i="30"/>
  <c r="F95" i="30"/>
  <c r="E95" i="30"/>
  <c r="D95" i="30"/>
  <c r="C95" i="30"/>
  <c r="L94" i="30"/>
  <c r="K94" i="30"/>
  <c r="J94" i="30"/>
  <c r="L93" i="30"/>
  <c r="K93" i="30"/>
  <c r="J93" i="30"/>
  <c r="H93" i="30"/>
  <c r="G93" i="30"/>
  <c r="F93" i="30"/>
  <c r="E93" i="30"/>
  <c r="D93" i="30"/>
  <c r="C93" i="30"/>
  <c r="L92" i="30"/>
  <c r="K92" i="30"/>
  <c r="J92" i="30"/>
  <c r="L91" i="30"/>
  <c r="K91" i="30"/>
  <c r="J91" i="30"/>
  <c r="H91" i="30"/>
  <c r="G91" i="30"/>
  <c r="F91" i="30"/>
  <c r="E91" i="30"/>
  <c r="D91" i="30"/>
  <c r="C91" i="30"/>
  <c r="L90" i="30"/>
  <c r="K90" i="30"/>
  <c r="J90" i="30"/>
  <c r="L89" i="30"/>
  <c r="K89" i="30"/>
  <c r="J89" i="30"/>
  <c r="H89" i="30"/>
  <c r="G89" i="30"/>
  <c r="F89" i="30"/>
  <c r="E89" i="30"/>
  <c r="D89" i="30"/>
  <c r="C89" i="30"/>
  <c r="L88" i="30"/>
  <c r="K88" i="30"/>
  <c r="J88" i="30"/>
  <c r="L87" i="30"/>
  <c r="K87" i="30"/>
  <c r="J87" i="30"/>
  <c r="H87" i="30"/>
  <c r="G87" i="30"/>
  <c r="F87" i="30"/>
  <c r="E87" i="30"/>
  <c r="D87" i="30"/>
  <c r="C87" i="30"/>
  <c r="L86" i="30"/>
  <c r="K86" i="30"/>
  <c r="J86" i="30"/>
  <c r="L85" i="30"/>
  <c r="K85" i="30"/>
  <c r="J85" i="30"/>
  <c r="H85" i="30"/>
  <c r="G85" i="30"/>
  <c r="F85" i="30"/>
  <c r="E85" i="30"/>
  <c r="D85" i="30"/>
  <c r="C85" i="30"/>
  <c r="L84" i="30"/>
  <c r="K84" i="30"/>
  <c r="J84" i="30"/>
  <c r="L83" i="30"/>
  <c r="K83" i="30"/>
  <c r="J83" i="30"/>
  <c r="H83" i="30"/>
  <c r="G83" i="30"/>
  <c r="F83" i="30"/>
  <c r="E83" i="30"/>
  <c r="D83" i="30"/>
  <c r="C83" i="30"/>
  <c r="L82" i="30"/>
  <c r="K82" i="30"/>
  <c r="J82" i="30"/>
  <c r="L81" i="30"/>
  <c r="K81" i="30"/>
  <c r="J81" i="30"/>
  <c r="H81" i="30"/>
  <c r="G81" i="30"/>
  <c r="F81" i="30"/>
  <c r="E81" i="30"/>
  <c r="D81" i="30"/>
  <c r="C81" i="30"/>
  <c r="L80" i="30"/>
  <c r="K80" i="30"/>
  <c r="J80" i="30"/>
  <c r="L79" i="30"/>
  <c r="K79" i="30"/>
  <c r="J79" i="30"/>
  <c r="H79" i="30"/>
  <c r="G79" i="30"/>
  <c r="F79" i="30"/>
  <c r="E79" i="30"/>
  <c r="D79" i="30"/>
  <c r="C79" i="30"/>
  <c r="L78" i="30"/>
  <c r="K78" i="30"/>
  <c r="J78" i="30"/>
  <c r="L77" i="30"/>
  <c r="K77" i="30"/>
  <c r="J77" i="30"/>
  <c r="H77" i="30"/>
  <c r="G77" i="30"/>
  <c r="F77" i="30"/>
  <c r="E77" i="30"/>
  <c r="D77" i="30"/>
  <c r="C77" i="30"/>
  <c r="L76" i="30"/>
  <c r="K76" i="30"/>
  <c r="J76" i="30"/>
  <c r="L75" i="30"/>
  <c r="K75" i="30"/>
  <c r="J75" i="30"/>
  <c r="H75" i="30"/>
  <c r="G75" i="30"/>
  <c r="F75" i="30"/>
  <c r="E75" i="30"/>
  <c r="D75" i="30"/>
  <c r="C75" i="30"/>
  <c r="L74" i="30"/>
  <c r="K74" i="30"/>
  <c r="J74" i="30"/>
  <c r="L73" i="30"/>
  <c r="K73" i="30"/>
  <c r="J73" i="30"/>
  <c r="H73" i="30"/>
  <c r="G73" i="30"/>
  <c r="F73" i="30"/>
  <c r="E73" i="30"/>
  <c r="D73" i="30"/>
  <c r="C73" i="30"/>
  <c r="L72" i="30"/>
  <c r="K72" i="30"/>
  <c r="J72" i="30"/>
  <c r="L71" i="30"/>
  <c r="K71" i="30"/>
  <c r="J71" i="30"/>
  <c r="H71" i="30"/>
  <c r="G71" i="30"/>
  <c r="F71" i="30"/>
  <c r="E71" i="30"/>
  <c r="D71" i="30"/>
  <c r="C71" i="30"/>
  <c r="L70" i="30"/>
  <c r="K70" i="30"/>
  <c r="J70" i="30"/>
  <c r="L69" i="30"/>
  <c r="K69" i="30"/>
  <c r="J69" i="30"/>
  <c r="H69" i="30"/>
  <c r="G69" i="30"/>
  <c r="F69" i="30"/>
  <c r="E69" i="30"/>
  <c r="D69" i="30"/>
  <c r="C69" i="30"/>
  <c r="L68" i="30"/>
  <c r="K68" i="30"/>
  <c r="J68" i="30"/>
  <c r="L67" i="30"/>
  <c r="K67" i="30"/>
  <c r="J67" i="30"/>
  <c r="H67" i="30"/>
  <c r="G67" i="30"/>
  <c r="F67" i="30"/>
  <c r="E67" i="30"/>
  <c r="D67" i="30"/>
  <c r="C67" i="30"/>
  <c r="L66" i="30"/>
  <c r="K66" i="30"/>
  <c r="J66" i="30"/>
  <c r="L65" i="30"/>
  <c r="K65" i="30"/>
  <c r="J65" i="30"/>
  <c r="H65" i="30"/>
  <c r="G65" i="30"/>
  <c r="F65" i="30"/>
  <c r="E65" i="30"/>
  <c r="D65" i="30"/>
  <c r="C65" i="30"/>
  <c r="L64" i="30"/>
  <c r="K64" i="30"/>
  <c r="J64" i="30"/>
  <c r="L63" i="30"/>
  <c r="K63" i="30"/>
  <c r="J63" i="30"/>
  <c r="H63" i="30"/>
  <c r="G63" i="30"/>
  <c r="F63" i="30"/>
  <c r="E63" i="30"/>
  <c r="D63" i="30"/>
  <c r="C63" i="30"/>
  <c r="L62" i="30"/>
  <c r="K62" i="30"/>
  <c r="J62" i="30"/>
  <c r="L61" i="30"/>
  <c r="K61" i="30"/>
  <c r="J61" i="30"/>
  <c r="H61" i="30"/>
  <c r="G61" i="30"/>
  <c r="F61" i="30"/>
  <c r="E61" i="30"/>
  <c r="D61" i="30"/>
  <c r="C61" i="30"/>
  <c r="L60" i="30"/>
  <c r="K60" i="30"/>
  <c r="J60" i="30"/>
  <c r="L59" i="30"/>
  <c r="K59" i="30"/>
  <c r="J59" i="30"/>
  <c r="H59" i="30"/>
  <c r="G59" i="30"/>
  <c r="F59" i="30"/>
  <c r="E59" i="30"/>
  <c r="D59" i="30"/>
  <c r="C59" i="30"/>
  <c r="L58" i="30"/>
  <c r="K58" i="30"/>
  <c r="J58" i="30"/>
  <c r="L57" i="30"/>
  <c r="K57" i="30"/>
  <c r="J57" i="30"/>
  <c r="H57" i="30"/>
  <c r="G57" i="30"/>
  <c r="F57" i="30"/>
  <c r="E57" i="30"/>
  <c r="D57" i="30"/>
  <c r="C57" i="30"/>
  <c r="L56" i="30"/>
  <c r="K56" i="30"/>
  <c r="J56" i="30"/>
  <c r="L55" i="30"/>
  <c r="K55" i="30"/>
  <c r="J55" i="30"/>
  <c r="H55" i="30"/>
  <c r="G55" i="30"/>
  <c r="F55" i="30"/>
  <c r="E55" i="30"/>
  <c r="D55" i="30"/>
  <c r="C55" i="30"/>
  <c r="L54" i="30"/>
  <c r="K54" i="30"/>
  <c r="J54" i="30"/>
  <c r="L53" i="30"/>
  <c r="K53" i="30"/>
  <c r="J53" i="30"/>
  <c r="H53" i="30"/>
  <c r="G53" i="30"/>
  <c r="F53" i="30"/>
  <c r="E53" i="30"/>
  <c r="D53" i="30"/>
  <c r="C53" i="30"/>
  <c r="L52" i="30"/>
  <c r="K52" i="30"/>
  <c r="J52" i="30"/>
  <c r="L51" i="30"/>
  <c r="K51" i="30"/>
  <c r="J51" i="30"/>
  <c r="H51" i="30"/>
  <c r="G51" i="30"/>
  <c r="F51" i="30"/>
  <c r="E51" i="30"/>
  <c r="D51" i="30"/>
  <c r="C51" i="30"/>
  <c r="L50" i="30"/>
  <c r="K50" i="30"/>
  <c r="J50" i="30"/>
  <c r="L49" i="30"/>
  <c r="K49" i="30"/>
  <c r="J49" i="30"/>
  <c r="H49" i="30"/>
  <c r="G49" i="30"/>
  <c r="F49" i="30"/>
  <c r="E49" i="30"/>
  <c r="D49" i="30"/>
  <c r="C49" i="30"/>
  <c r="L48" i="30"/>
  <c r="K48" i="30"/>
  <c r="J48" i="30"/>
  <c r="L47" i="30"/>
  <c r="K47" i="30"/>
  <c r="J47" i="30"/>
  <c r="H47" i="30"/>
  <c r="G47" i="30"/>
  <c r="F47" i="30"/>
  <c r="E47" i="30"/>
  <c r="D47" i="30"/>
  <c r="C47" i="30"/>
  <c r="L46" i="30"/>
  <c r="K46" i="30"/>
  <c r="J46" i="30"/>
  <c r="L45" i="30"/>
  <c r="K45" i="30"/>
  <c r="J45" i="30"/>
  <c r="H45" i="30"/>
  <c r="G45" i="30"/>
  <c r="F45" i="30"/>
  <c r="E45" i="30"/>
  <c r="D45" i="30"/>
  <c r="C45" i="30"/>
  <c r="L44" i="30"/>
  <c r="K44" i="30"/>
  <c r="J44" i="30"/>
  <c r="L43" i="30"/>
  <c r="K43" i="30"/>
  <c r="J43" i="30"/>
  <c r="H43" i="30"/>
  <c r="G43" i="30"/>
  <c r="F43" i="30"/>
  <c r="E43" i="30"/>
  <c r="D43" i="30"/>
  <c r="C43" i="30"/>
  <c r="L42" i="30"/>
  <c r="K42" i="30"/>
  <c r="J42" i="30"/>
  <c r="L41" i="30"/>
  <c r="K41" i="30"/>
  <c r="J41" i="30"/>
  <c r="H41" i="30"/>
  <c r="G41" i="30"/>
  <c r="F41" i="30"/>
  <c r="E41" i="30"/>
  <c r="D41" i="30"/>
  <c r="C41" i="30"/>
  <c r="L40" i="30"/>
  <c r="K40" i="30"/>
  <c r="J40" i="30"/>
  <c r="L39" i="30"/>
  <c r="K39" i="30"/>
  <c r="J39" i="30"/>
  <c r="H39" i="30"/>
  <c r="G39" i="30"/>
  <c r="F39" i="30"/>
  <c r="E39" i="30"/>
  <c r="D39" i="30"/>
  <c r="C39" i="30"/>
  <c r="L38" i="30"/>
  <c r="K38" i="30"/>
  <c r="J38" i="30"/>
  <c r="L37" i="30"/>
  <c r="K37" i="30"/>
  <c r="J37" i="30"/>
  <c r="H37" i="30"/>
  <c r="G37" i="30"/>
  <c r="F37" i="30"/>
  <c r="E37" i="30"/>
  <c r="D37" i="30"/>
  <c r="C37" i="30"/>
  <c r="L36" i="30"/>
  <c r="K36" i="30"/>
  <c r="J36" i="30"/>
  <c r="L35" i="30"/>
  <c r="K35" i="30"/>
  <c r="J35" i="30"/>
  <c r="H35" i="30"/>
  <c r="G35" i="30"/>
  <c r="F35" i="30"/>
  <c r="E35" i="30"/>
  <c r="D35" i="30"/>
  <c r="C35" i="30"/>
  <c r="L34" i="30"/>
  <c r="K34" i="30"/>
  <c r="J34" i="30"/>
  <c r="L33" i="30"/>
  <c r="K33" i="30"/>
  <c r="J33" i="30"/>
  <c r="H33" i="30"/>
  <c r="G33" i="30"/>
  <c r="F33" i="30"/>
  <c r="E33" i="30"/>
  <c r="D33" i="30"/>
  <c r="C33" i="30"/>
  <c r="L32" i="30"/>
  <c r="K32" i="30"/>
  <c r="J32" i="30"/>
  <c r="L31" i="30"/>
  <c r="K31" i="30"/>
  <c r="J31" i="30"/>
  <c r="H31" i="30"/>
  <c r="G31" i="30"/>
  <c r="F31" i="30"/>
  <c r="E31" i="30"/>
  <c r="D31" i="30"/>
  <c r="C31" i="30"/>
  <c r="L30" i="30"/>
  <c r="K30" i="30"/>
  <c r="J30" i="30"/>
  <c r="L29" i="30"/>
  <c r="K29" i="30"/>
  <c r="J29" i="30"/>
  <c r="H29" i="30"/>
  <c r="G29" i="30"/>
  <c r="F29" i="30"/>
  <c r="E29" i="30"/>
  <c r="D29" i="30"/>
  <c r="C29" i="30"/>
  <c r="L28" i="30"/>
  <c r="K28" i="30"/>
  <c r="J28" i="30"/>
  <c r="L27" i="30"/>
  <c r="K27" i="30"/>
  <c r="J27" i="30"/>
  <c r="H27" i="30"/>
  <c r="G27" i="30"/>
  <c r="F27" i="30"/>
  <c r="E27" i="30"/>
  <c r="D27" i="30"/>
  <c r="C27" i="30"/>
  <c r="L26" i="30"/>
  <c r="K26" i="30"/>
  <c r="J26" i="30"/>
  <c r="L25" i="30"/>
  <c r="K25" i="30"/>
  <c r="J25" i="30"/>
  <c r="H25" i="30"/>
  <c r="G25" i="30"/>
  <c r="F25" i="30"/>
  <c r="E25" i="30"/>
  <c r="D25" i="30"/>
  <c r="C25" i="30"/>
  <c r="L24" i="30"/>
  <c r="K24" i="30"/>
  <c r="J24" i="30"/>
  <c r="L23" i="30"/>
  <c r="K23" i="30"/>
  <c r="J23" i="30"/>
  <c r="H23" i="30"/>
  <c r="G23" i="30"/>
  <c r="F23" i="30"/>
  <c r="E23" i="30"/>
  <c r="D23" i="30"/>
  <c r="C23" i="30"/>
  <c r="L22" i="30"/>
  <c r="K22" i="30"/>
  <c r="J22" i="30"/>
  <c r="L21" i="30"/>
  <c r="K21" i="30"/>
  <c r="J21" i="30"/>
  <c r="H21" i="30"/>
  <c r="G21" i="30"/>
  <c r="F21" i="30"/>
  <c r="E21" i="30"/>
  <c r="D21" i="30"/>
  <c r="C21" i="30"/>
  <c r="L20" i="30"/>
  <c r="K20" i="30"/>
  <c r="J20" i="30"/>
  <c r="L19" i="30"/>
  <c r="K19" i="30"/>
  <c r="J19" i="30"/>
  <c r="H19" i="30"/>
  <c r="G19" i="30"/>
  <c r="F19" i="30"/>
  <c r="E19" i="30"/>
  <c r="D19" i="30"/>
  <c r="C19" i="30"/>
  <c r="L18" i="30"/>
  <c r="K18" i="30"/>
  <c r="J18" i="30"/>
  <c r="L17" i="30"/>
  <c r="K17" i="30"/>
  <c r="J17" i="30"/>
  <c r="H17" i="30"/>
  <c r="G17" i="30"/>
  <c r="F17" i="30"/>
  <c r="E17" i="30"/>
  <c r="D17" i="30"/>
  <c r="C17" i="30"/>
  <c r="L16" i="30"/>
  <c r="K16" i="30"/>
  <c r="J16" i="30"/>
  <c r="L15" i="30"/>
  <c r="K15" i="30"/>
  <c r="J15" i="30"/>
  <c r="H15" i="30"/>
  <c r="G15" i="30"/>
  <c r="F15" i="30"/>
  <c r="E15" i="30"/>
  <c r="D15" i="30"/>
  <c r="C15" i="30"/>
  <c r="L14" i="30"/>
  <c r="K14" i="30"/>
  <c r="J14" i="30"/>
  <c r="L13" i="30"/>
  <c r="K13" i="30"/>
  <c r="J13" i="30"/>
  <c r="H13" i="30"/>
  <c r="G13" i="30"/>
  <c r="F13" i="30"/>
  <c r="E13" i="30"/>
  <c r="D13" i="30"/>
  <c r="C13" i="30"/>
  <c r="L474" i="29"/>
  <c r="L473" i="29"/>
  <c r="L472" i="29"/>
  <c r="L471" i="29"/>
  <c r="L470" i="29"/>
  <c r="L469" i="29"/>
  <c r="L468" i="29"/>
  <c r="L467" i="29"/>
  <c r="L466" i="29"/>
  <c r="L465" i="29"/>
  <c r="L464" i="29"/>
  <c r="L463" i="29"/>
  <c r="L462" i="29"/>
  <c r="L461" i="29"/>
  <c r="L460" i="29"/>
  <c r="L459" i="29"/>
  <c r="L458" i="29"/>
  <c r="L457" i="29"/>
  <c r="L456" i="29"/>
  <c r="L455" i="29"/>
  <c r="L454" i="29"/>
  <c r="L453" i="29"/>
  <c r="L452" i="29"/>
  <c r="L451" i="29"/>
  <c r="L450" i="29"/>
  <c r="L449" i="29"/>
  <c r="L448" i="29"/>
  <c r="L447" i="29"/>
  <c r="L446" i="29"/>
  <c r="L445" i="29"/>
  <c r="L444" i="29"/>
  <c r="L443" i="29"/>
  <c r="L442" i="29"/>
  <c r="L441" i="29"/>
  <c r="L440" i="29"/>
  <c r="L439" i="29"/>
  <c r="L438" i="29"/>
  <c r="L437" i="29"/>
  <c r="L436" i="29"/>
  <c r="L435" i="29"/>
  <c r="L434" i="29"/>
  <c r="L433" i="29"/>
  <c r="L432" i="29"/>
  <c r="L431" i="29"/>
  <c r="L430" i="29"/>
  <c r="L429" i="29"/>
  <c r="L428" i="29"/>
  <c r="L427" i="29"/>
  <c r="L426" i="29"/>
  <c r="L425" i="29"/>
  <c r="L424" i="29"/>
  <c r="L423" i="29"/>
  <c r="L422" i="29"/>
  <c r="L421" i="29"/>
  <c r="L420" i="29"/>
  <c r="L419" i="29"/>
  <c r="L418" i="29"/>
  <c r="L417" i="29"/>
  <c r="L416" i="29"/>
  <c r="L415" i="29"/>
  <c r="L414" i="29"/>
  <c r="L413" i="29"/>
  <c r="L412" i="29"/>
  <c r="L411" i="29"/>
  <c r="L410" i="29"/>
  <c r="L409" i="29"/>
  <c r="L408" i="29"/>
  <c r="L407" i="29"/>
  <c r="L406" i="29"/>
  <c r="L405" i="29"/>
  <c r="L404" i="29"/>
  <c r="L403" i="29"/>
  <c r="L402" i="29"/>
  <c r="L401" i="29"/>
  <c r="L400" i="29"/>
  <c r="L399" i="29"/>
  <c r="L398" i="29"/>
  <c r="L397" i="29"/>
  <c r="L396" i="29"/>
  <c r="L395" i="29"/>
  <c r="L394" i="29"/>
  <c r="L393" i="29"/>
  <c r="L392" i="29"/>
  <c r="L391" i="29"/>
  <c r="L390" i="29"/>
  <c r="L389" i="29"/>
  <c r="L388" i="29"/>
  <c r="L387" i="29"/>
  <c r="L386" i="29"/>
  <c r="L385" i="29"/>
  <c r="L384" i="29"/>
  <c r="L383" i="29"/>
  <c r="L382" i="29"/>
  <c r="L381" i="29"/>
  <c r="L380" i="29"/>
  <c r="L379" i="29"/>
  <c r="L378" i="29"/>
  <c r="L377" i="29"/>
  <c r="L376" i="29"/>
  <c r="L375" i="29"/>
  <c r="L374" i="29"/>
  <c r="L373" i="29"/>
  <c r="L372" i="29"/>
  <c r="L371" i="29"/>
  <c r="L370" i="29"/>
  <c r="L369" i="29"/>
  <c r="L368" i="29"/>
  <c r="L367" i="29"/>
  <c r="L366" i="29"/>
  <c r="L365" i="29"/>
  <c r="L364" i="29"/>
  <c r="L363" i="29"/>
  <c r="L362" i="29"/>
  <c r="L361" i="29"/>
  <c r="L360" i="29"/>
  <c r="L359" i="29"/>
  <c r="L358" i="29"/>
  <c r="L357" i="29"/>
  <c r="L356" i="29"/>
  <c r="L355" i="29"/>
  <c r="L354" i="29"/>
  <c r="L353" i="29"/>
  <c r="L352" i="29"/>
  <c r="L351" i="29"/>
  <c r="L350" i="29"/>
  <c r="L349" i="29"/>
  <c r="L348" i="29"/>
  <c r="L347" i="29"/>
  <c r="L346" i="29"/>
  <c r="L345" i="29"/>
  <c r="L344" i="29"/>
  <c r="L343" i="29"/>
  <c r="L342" i="29"/>
  <c r="L341" i="29"/>
  <c r="L340" i="29"/>
  <c r="L339" i="29"/>
  <c r="L338" i="29"/>
  <c r="L337" i="29"/>
  <c r="L336" i="29"/>
  <c r="L335" i="29"/>
  <c r="L334" i="29"/>
  <c r="L333" i="29"/>
  <c r="L332" i="29"/>
  <c r="L331" i="29"/>
  <c r="L330" i="29"/>
  <c r="L329" i="29"/>
  <c r="L328" i="29"/>
  <c r="L327" i="29"/>
  <c r="L326" i="29"/>
  <c r="L325" i="29"/>
  <c r="L324" i="29"/>
  <c r="L323" i="29"/>
  <c r="L322" i="29"/>
  <c r="L321" i="29"/>
  <c r="L320" i="29"/>
  <c r="L319" i="29"/>
  <c r="L318" i="29"/>
  <c r="L317" i="29"/>
  <c r="L316" i="29"/>
  <c r="L315" i="29"/>
  <c r="L314" i="29"/>
  <c r="L313" i="29"/>
  <c r="L312" i="29"/>
  <c r="L311" i="29"/>
  <c r="L310" i="29"/>
  <c r="L309" i="29"/>
  <c r="L308" i="29"/>
  <c r="L307" i="29"/>
  <c r="L306" i="29"/>
  <c r="L305" i="29"/>
  <c r="L304" i="29"/>
  <c r="L303" i="29"/>
  <c r="L302" i="29"/>
  <c r="L301" i="29"/>
  <c r="L300" i="29"/>
  <c r="L299" i="29"/>
  <c r="L298" i="29"/>
  <c r="L297" i="29"/>
  <c r="L296" i="29"/>
  <c r="L295" i="29"/>
  <c r="L294" i="29"/>
  <c r="L293" i="29"/>
  <c r="L292" i="29"/>
  <c r="L291" i="29"/>
  <c r="L290" i="29"/>
  <c r="L289" i="29"/>
  <c r="L288" i="29"/>
  <c r="L287" i="29"/>
  <c r="L286" i="29"/>
  <c r="L285" i="29"/>
  <c r="L284" i="29"/>
  <c r="L283" i="29"/>
  <c r="L282" i="29"/>
  <c r="L281" i="29"/>
  <c r="L280" i="29"/>
  <c r="L279" i="29"/>
  <c r="L278" i="29"/>
  <c r="L277" i="29"/>
  <c r="L276" i="29"/>
  <c r="L275" i="29"/>
  <c r="L274" i="29"/>
  <c r="L273" i="29"/>
  <c r="L272" i="29"/>
  <c r="L271" i="29"/>
  <c r="L270" i="29"/>
  <c r="L269" i="29"/>
  <c r="L268" i="29"/>
  <c r="L267" i="29"/>
  <c r="L266" i="29"/>
  <c r="L265" i="29"/>
  <c r="L264" i="29"/>
  <c r="L263" i="29"/>
  <c r="L262" i="29"/>
  <c r="L261" i="29"/>
  <c r="L260" i="29"/>
  <c r="L259" i="29"/>
  <c r="L258" i="29"/>
  <c r="L257" i="29"/>
  <c r="L256" i="29"/>
  <c r="L255" i="29"/>
  <c r="L254" i="29"/>
  <c r="L253" i="29"/>
  <c r="L252" i="29"/>
  <c r="L251" i="29"/>
  <c r="L250" i="29"/>
  <c r="L249" i="29"/>
  <c r="L248" i="29"/>
  <c r="L247" i="29"/>
  <c r="L246" i="29"/>
  <c r="L245" i="29"/>
  <c r="L244" i="29"/>
  <c r="L243" i="29"/>
  <c r="L242" i="29"/>
  <c r="L241" i="29"/>
  <c r="L240" i="29"/>
  <c r="L239" i="29"/>
  <c r="L238" i="29"/>
  <c r="L237" i="29"/>
  <c r="L236" i="29"/>
  <c r="L235" i="29"/>
  <c r="L234" i="29"/>
  <c r="L233" i="29"/>
  <c r="L232" i="29"/>
  <c r="L231" i="29"/>
  <c r="L230" i="29"/>
  <c r="L229" i="29"/>
  <c r="L228" i="29"/>
  <c r="L227" i="29"/>
  <c r="L226" i="29"/>
  <c r="L225" i="29"/>
  <c r="L224" i="29"/>
  <c r="L223" i="29"/>
  <c r="L222" i="29"/>
  <c r="L221" i="29"/>
  <c r="L220" i="29"/>
  <c r="L219" i="29"/>
  <c r="L218" i="29"/>
  <c r="L217" i="29"/>
  <c r="L216" i="29"/>
  <c r="L215" i="29"/>
  <c r="L214" i="29"/>
  <c r="L213" i="29"/>
  <c r="L212" i="29"/>
  <c r="L211" i="29"/>
  <c r="L210" i="29"/>
  <c r="L209" i="29"/>
  <c r="L208" i="29"/>
  <c r="L207" i="29"/>
  <c r="L206" i="29"/>
  <c r="L205" i="29"/>
  <c r="L204" i="29"/>
  <c r="L203" i="29"/>
  <c r="L202" i="29"/>
  <c r="L201" i="29"/>
  <c r="L200" i="29"/>
  <c r="L199" i="29"/>
  <c r="L198" i="29"/>
  <c r="L197" i="29"/>
  <c r="L196" i="29"/>
  <c r="L195" i="29"/>
  <c r="L194" i="29"/>
  <c r="L193" i="29"/>
  <c r="L192" i="29"/>
  <c r="L191" i="29"/>
  <c r="L190" i="29"/>
  <c r="L189" i="29"/>
  <c r="L188" i="29"/>
  <c r="L187" i="29"/>
  <c r="L186" i="29"/>
  <c r="L185" i="29"/>
  <c r="L184" i="29"/>
  <c r="L183" i="29"/>
  <c r="L182" i="29"/>
  <c r="L181" i="29"/>
  <c r="L180" i="29"/>
  <c r="L179" i="29"/>
  <c r="L178" i="29"/>
  <c r="L177" i="29"/>
  <c r="L176" i="29"/>
  <c r="L175" i="29"/>
  <c r="L174" i="29"/>
  <c r="L173" i="29"/>
  <c r="L172" i="29"/>
  <c r="L171" i="29"/>
  <c r="L170" i="29"/>
  <c r="L169" i="29"/>
  <c r="L168" i="29"/>
  <c r="L167" i="29"/>
  <c r="L166" i="29"/>
  <c r="L165" i="29"/>
  <c r="L164" i="29"/>
  <c r="L163" i="29"/>
  <c r="L162" i="29"/>
  <c r="L161" i="29"/>
  <c r="L160" i="29"/>
  <c r="L159" i="29"/>
  <c r="L158" i="29"/>
  <c r="L157" i="29"/>
  <c r="L156" i="29"/>
  <c r="L155" i="29"/>
  <c r="L154" i="29"/>
  <c r="L153" i="29"/>
  <c r="L152" i="29"/>
  <c r="L151" i="29"/>
  <c r="L150" i="29"/>
  <c r="L149" i="29"/>
  <c r="L148" i="29"/>
  <c r="L147" i="29"/>
  <c r="L146" i="29"/>
  <c r="L145" i="29"/>
  <c r="L144" i="29"/>
  <c r="L143" i="29"/>
  <c r="L142" i="29"/>
  <c r="L141" i="29"/>
  <c r="L140" i="29"/>
  <c r="L139" i="29"/>
  <c r="L138" i="29"/>
  <c r="L137" i="29"/>
  <c r="L136" i="29"/>
  <c r="L135" i="29"/>
  <c r="L134" i="29"/>
  <c r="L133" i="29"/>
  <c r="L132" i="29"/>
  <c r="L131" i="29"/>
  <c r="L130" i="29"/>
  <c r="L129" i="29"/>
  <c r="L128" i="29"/>
  <c r="L127" i="29"/>
  <c r="L126" i="29"/>
  <c r="L125" i="29"/>
  <c r="L124" i="29"/>
  <c r="L123" i="29"/>
  <c r="L122" i="29"/>
  <c r="L121" i="29"/>
  <c r="L120" i="29"/>
  <c r="L119" i="29"/>
  <c r="L118" i="29"/>
  <c r="L117" i="29"/>
  <c r="L116" i="29"/>
  <c r="L115" i="29"/>
  <c r="L114" i="29"/>
  <c r="L113" i="29"/>
  <c r="L112" i="29"/>
  <c r="L111" i="29"/>
  <c r="L110" i="29"/>
  <c r="L109" i="29"/>
  <c r="L108" i="29"/>
  <c r="L107" i="29"/>
  <c r="L106" i="29"/>
  <c r="L105" i="29"/>
  <c r="L104" i="29"/>
  <c r="L103" i="29"/>
  <c r="L102" i="29"/>
  <c r="L101" i="29"/>
  <c r="L100" i="29"/>
  <c r="L99" i="29"/>
  <c r="L98" i="29"/>
  <c r="L97" i="29"/>
  <c r="L96" i="29"/>
  <c r="L95" i="29"/>
  <c r="L94" i="29"/>
  <c r="L93" i="29"/>
  <c r="L92" i="29"/>
  <c r="L91" i="29"/>
  <c r="L90" i="29"/>
  <c r="L89" i="29"/>
  <c r="L88" i="29"/>
  <c r="L87" i="29"/>
  <c r="L86" i="29"/>
  <c r="L85" i="29"/>
  <c r="L84" i="29"/>
  <c r="L83" i="29"/>
  <c r="L82" i="29"/>
  <c r="L81" i="29"/>
  <c r="L80" i="29"/>
  <c r="L79" i="29"/>
  <c r="L78" i="29"/>
  <c r="L77" i="29"/>
  <c r="L76" i="29"/>
  <c r="L75" i="29"/>
  <c r="L74" i="29"/>
  <c r="L73" i="29"/>
  <c r="L72" i="29"/>
  <c r="L71" i="29"/>
  <c r="L70" i="29"/>
  <c r="L69" i="29"/>
  <c r="L68" i="29"/>
  <c r="L67" i="29"/>
  <c r="L66" i="29"/>
  <c r="L65" i="29"/>
  <c r="L64" i="29"/>
  <c r="L63" i="29"/>
  <c r="L62" i="29"/>
  <c r="L61" i="29"/>
  <c r="L60" i="29"/>
  <c r="L59" i="29"/>
  <c r="L58" i="29"/>
  <c r="L57" i="29"/>
  <c r="L56" i="29"/>
  <c r="L55" i="29"/>
  <c r="L54" i="29"/>
  <c r="L53" i="29"/>
  <c r="L52" i="29"/>
  <c r="L51" i="29"/>
  <c r="L50" i="29"/>
  <c r="L49" i="29"/>
  <c r="L48" i="29"/>
  <c r="L47" i="29"/>
  <c r="L46" i="29"/>
  <c r="L45" i="29"/>
  <c r="L44" i="29"/>
  <c r="L43" i="29"/>
  <c r="L42" i="29"/>
  <c r="L41" i="29"/>
  <c r="L40" i="29"/>
  <c r="L39" i="29"/>
  <c r="L38" i="29"/>
  <c r="L37" i="29"/>
  <c r="L36" i="29"/>
  <c r="L35" i="29"/>
  <c r="L34" i="29"/>
  <c r="L33" i="29"/>
  <c r="L32" i="29"/>
  <c r="L31" i="29"/>
  <c r="L30" i="29"/>
  <c r="L29" i="29"/>
  <c r="L28" i="29"/>
  <c r="L27" i="29"/>
  <c r="L26" i="29"/>
  <c r="L25" i="29"/>
  <c r="L24" i="29"/>
  <c r="L23" i="29"/>
  <c r="L22" i="29"/>
  <c r="L21" i="29"/>
  <c r="L20" i="29"/>
  <c r="L19" i="29"/>
  <c r="L18" i="29"/>
  <c r="L17" i="29"/>
  <c r="L16" i="29"/>
  <c r="L15" i="29"/>
  <c r="L14" i="29"/>
  <c r="L13" i="29"/>
  <c r="L474" i="28"/>
  <c r="L473" i="28"/>
  <c r="L472" i="28"/>
  <c r="L471" i="28"/>
  <c r="L470" i="28"/>
  <c r="L469" i="28"/>
  <c r="L468" i="28"/>
  <c r="L467" i="28"/>
  <c r="L466" i="28"/>
  <c r="L465" i="28"/>
  <c r="L464" i="28"/>
  <c r="L463" i="28"/>
  <c r="L462" i="28"/>
  <c r="L461" i="28"/>
  <c r="L460" i="28"/>
  <c r="L459" i="28"/>
  <c r="L458" i="28"/>
  <c r="L457" i="28"/>
  <c r="L456" i="28"/>
  <c r="L455" i="28"/>
  <c r="L454" i="28"/>
  <c r="L453" i="28"/>
  <c r="L452" i="28"/>
  <c r="L451" i="28"/>
  <c r="L450" i="28"/>
  <c r="L449" i="28"/>
  <c r="L448" i="28"/>
  <c r="L447" i="28"/>
  <c r="L446" i="28"/>
  <c r="L445" i="28"/>
  <c r="L444" i="28"/>
  <c r="L443" i="28"/>
  <c r="L442" i="28"/>
  <c r="L441" i="28"/>
  <c r="L440" i="28"/>
  <c r="L439" i="28"/>
  <c r="L438" i="28"/>
  <c r="L437" i="28"/>
  <c r="L436" i="28"/>
  <c r="L435" i="28"/>
  <c r="L434" i="28"/>
  <c r="L433" i="28"/>
  <c r="L432" i="28"/>
  <c r="L431" i="28"/>
  <c r="L430" i="28"/>
  <c r="L429" i="28"/>
  <c r="L428" i="28"/>
  <c r="L427" i="28"/>
  <c r="L426" i="28"/>
  <c r="L425" i="28"/>
  <c r="L424" i="28"/>
  <c r="L423" i="28"/>
  <c r="L422" i="28"/>
  <c r="L421" i="28"/>
  <c r="L420" i="28"/>
  <c r="L419" i="28"/>
  <c r="L418" i="28"/>
  <c r="L417" i="28"/>
  <c r="L416" i="28"/>
  <c r="L415" i="28"/>
  <c r="L414" i="28"/>
  <c r="L413" i="28"/>
  <c r="L412" i="28"/>
  <c r="L411" i="28"/>
  <c r="L410" i="28"/>
  <c r="L409" i="28"/>
  <c r="L408" i="28"/>
  <c r="L407" i="28"/>
  <c r="L406" i="28"/>
  <c r="L405" i="28"/>
  <c r="L404" i="28"/>
  <c r="L403" i="28"/>
  <c r="L402" i="28"/>
  <c r="L401" i="28"/>
  <c r="L400" i="28"/>
  <c r="L399" i="28"/>
  <c r="L398" i="28"/>
  <c r="L397" i="28"/>
  <c r="L396" i="28"/>
  <c r="L395" i="28"/>
  <c r="L394" i="28"/>
  <c r="L393" i="28"/>
  <c r="L392" i="28"/>
  <c r="L391" i="28"/>
  <c r="L390" i="28"/>
  <c r="L389" i="28"/>
  <c r="L388" i="28"/>
  <c r="L387" i="28"/>
  <c r="L386" i="28"/>
  <c r="L385" i="28"/>
  <c r="L384" i="28"/>
  <c r="L383" i="28"/>
  <c r="L382" i="28"/>
  <c r="L381" i="28"/>
  <c r="L380" i="28"/>
  <c r="L379" i="28"/>
  <c r="L378" i="28"/>
  <c r="L377" i="28"/>
  <c r="L376" i="28"/>
  <c r="L375" i="28"/>
  <c r="L374" i="28"/>
  <c r="L373" i="28"/>
  <c r="L372" i="28"/>
  <c r="L371" i="28"/>
  <c r="L370" i="28"/>
  <c r="L369" i="28"/>
  <c r="L368" i="28"/>
  <c r="L367" i="28"/>
  <c r="L366" i="28"/>
  <c r="L365" i="28"/>
  <c r="L364" i="28"/>
  <c r="L363" i="28"/>
  <c r="L362" i="28"/>
  <c r="L361" i="28"/>
  <c r="L360" i="28"/>
  <c r="L359" i="28"/>
  <c r="L358" i="28"/>
  <c r="L357" i="28"/>
  <c r="L356" i="28"/>
  <c r="L355" i="28"/>
  <c r="L354" i="28"/>
  <c r="L353" i="28"/>
  <c r="L352" i="28"/>
  <c r="L351" i="28"/>
  <c r="L350" i="28"/>
  <c r="L349" i="28"/>
  <c r="L348" i="28"/>
  <c r="L347" i="28"/>
  <c r="L346" i="28"/>
  <c r="L345" i="28"/>
  <c r="L344" i="28"/>
  <c r="L343" i="28"/>
  <c r="L342" i="28"/>
  <c r="L341" i="28"/>
  <c r="L340" i="28"/>
  <c r="L339" i="28"/>
  <c r="L338" i="28"/>
  <c r="L337" i="28"/>
  <c r="L336" i="28"/>
  <c r="L335" i="28"/>
  <c r="L334" i="28"/>
  <c r="L333" i="28"/>
  <c r="L332" i="28"/>
  <c r="L331" i="28"/>
  <c r="L330" i="28"/>
  <c r="L329" i="28"/>
  <c r="L328" i="28"/>
  <c r="L327" i="28"/>
  <c r="L326" i="28"/>
  <c r="L325" i="28"/>
  <c r="L324" i="28"/>
  <c r="L323" i="28"/>
  <c r="L322" i="28"/>
  <c r="L321" i="28"/>
  <c r="L320" i="28"/>
  <c r="L319" i="28"/>
  <c r="L318" i="28"/>
  <c r="L317" i="28"/>
  <c r="L316" i="28"/>
  <c r="L315" i="28"/>
  <c r="L314" i="28"/>
  <c r="L313" i="28"/>
  <c r="L312" i="28"/>
  <c r="L311" i="28"/>
  <c r="L310" i="28"/>
  <c r="L309" i="28"/>
  <c r="L308" i="28"/>
  <c r="L307" i="28"/>
  <c r="L306" i="28"/>
  <c r="L305" i="28"/>
  <c r="L304" i="28"/>
  <c r="L303" i="28"/>
  <c r="L302" i="28"/>
  <c r="L301" i="28"/>
  <c r="L300" i="28"/>
  <c r="L299" i="28"/>
  <c r="L298" i="28"/>
  <c r="L297" i="28"/>
  <c r="L296" i="28"/>
  <c r="L295" i="28"/>
  <c r="L294" i="28"/>
  <c r="L293" i="28"/>
  <c r="L292" i="28"/>
  <c r="L291" i="28"/>
  <c r="L290" i="28"/>
  <c r="L289" i="28"/>
  <c r="L288" i="28"/>
  <c r="L287" i="28"/>
  <c r="L286" i="28"/>
  <c r="L285" i="28"/>
  <c r="L284" i="28"/>
  <c r="L283" i="28"/>
  <c r="L282" i="28"/>
  <c r="L281" i="28"/>
  <c r="L280" i="28"/>
  <c r="L279" i="28"/>
  <c r="L278" i="28"/>
  <c r="L277" i="28"/>
  <c r="L276" i="28"/>
  <c r="L275" i="28"/>
  <c r="L274" i="28"/>
  <c r="L273" i="28"/>
  <c r="L272" i="28"/>
  <c r="L271" i="28"/>
  <c r="L270" i="28"/>
  <c r="L269" i="28"/>
  <c r="L268" i="28"/>
  <c r="L267" i="28"/>
  <c r="L266" i="28"/>
  <c r="L265" i="28"/>
  <c r="L264" i="28"/>
  <c r="L263" i="28"/>
  <c r="L262" i="28"/>
  <c r="L261" i="28"/>
  <c r="L260" i="28"/>
  <c r="L259" i="28"/>
  <c r="L258" i="28"/>
  <c r="L257" i="28"/>
  <c r="L256" i="28"/>
  <c r="L255" i="28"/>
  <c r="L254" i="28"/>
  <c r="L253" i="28"/>
  <c r="L252" i="28"/>
  <c r="L251" i="28"/>
  <c r="L250" i="28"/>
  <c r="L249" i="28"/>
  <c r="L248" i="28"/>
  <c r="L247" i="28"/>
  <c r="L246" i="28"/>
  <c r="L245" i="28"/>
  <c r="L244" i="28"/>
  <c r="L243" i="28"/>
  <c r="L242" i="28"/>
  <c r="L241" i="28"/>
  <c r="L240" i="28"/>
  <c r="L239" i="28"/>
  <c r="L238" i="28"/>
  <c r="L237" i="28"/>
  <c r="L236" i="28"/>
  <c r="L235" i="28"/>
  <c r="L234" i="28"/>
  <c r="L233" i="28"/>
  <c r="L232" i="28"/>
  <c r="L231" i="28"/>
  <c r="L230" i="28"/>
  <c r="L229" i="28"/>
  <c r="L228" i="28"/>
  <c r="L227" i="28"/>
  <c r="L226" i="28"/>
  <c r="L225" i="28"/>
  <c r="L224" i="28"/>
  <c r="L223" i="28"/>
  <c r="L222" i="28"/>
  <c r="L221" i="28"/>
  <c r="L220" i="28"/>
  <c r="L219" i="28"/>
  <c r="L218" i="28"/>
  <c r="L217" i="28"/>
  <c r="L216" i="28"/>
  <c r="L215" i="28"/>
  <c r="L214" i="28"/>
  <c r="L213" i="28"/>
  <c r="L212" i="28"/>
  <c r="L211" i="28"/>
  <c r="L210" i="28"/>
  <c r="L209" i="28"/>
  <c r="L208" i="28"/>
  <c r="L207" i="28"/>
  <c r="L206" i="28"/>
  <c r="L205" i="28"/>
  <c r="L204" i="28"/>
  <c r="L203" i="28"/>
  <c r="L202" i="28"/>
  <c r="L201" i="28"/>
  <c r="L200" i="28"/>
  <c r="L199" i="28"/>
  <c r="L198" i="28"/>
  <c r="L197" i="28"/>
  <c r="L196" i="28"/>
  <c r="L195" i="28"/>
  <c r="L194" i="28"/>
  <c r="L193" i="28"/>
  <c r="L192" i="28"/>
  <c r="L191" i="28"/>
  <c r="L190" i="28"/>
  <c r="L189" i="28"/>
  <c r="L188" i="28"/>
  <c r="L187" i="28"/>
  <c r="L186" i="28"/>
  <c r="L185" i="28"/>
  <c r="L184" i="28"/>
  <c r="L183" i="28"/>
  <c r="L182" i="28"/>
  <c r="L181" i="28"/>
  <c r="L180" i="28"/>
  <c r="L179" i="28"/>
  <c r="L178" i="28"/>
  <c r="L177" i="28"/>
  <c r="L176" i="28"/>
  <c r="L175" i="28"/>
  <c r="L174" i="28"/>
  <c r="L173" i="28"/>
  <c r="L172" i="28"/>
  <c r="L171" i="28"/>
  <c r="L170" i="28"/>
  <c r="L169" i="28"/>
  <c r="L168" i="28"/>
  <c r="L167" i="28"/>
  <c r="L166" i="28"/>
  <c r="L165" i="28"/>
  <c r="L164" i="28"/>
  <c r="L163" i="28"/>
  <c r="L162" i="28"/>
  <c r="L161" i="28"/>
  <c r="L160" i="28"/>
  <c r="L159" i="28"/>
  <c r="L158" i="28"/>
  <c r="L157" i="28"/>
  <c r="L156" i="28"/>
  <c r="L155" i="28"/>
  <c r="L154" i="28"/>
  <c r="L153" i="28"/>
  <c r="L152" i="28"/>
  <c r="L151" i="28"/>
  <c r="L150" i="28"/>
  <c r="L149" i="28"/>
  <c r="L148" i="28"/>
  <c r="L147" i="28"/>
  <c r="L146" i="28"/>
  <c r="L145" i="28"/>
  <c r="L144" i="28"/>
  <c r="L143" i="28"/>
  <c r="L142" i="28"/>
  <c r="L141" i="28"/>
  <c r="L140" i="28"/>
  <c r="L139" i="28"/>
  <c r="L138" i="28"/>
  <c r="L137" i="28"/>
  <c r="L136" i="28"/>
  <c r="L135" i="28"/>
  <c r="L134" i="28"/>
  <c r="L133" i="28"/>
  <c r="L132" i="28"/>
  <c r="L131" i="28"/>
  <c r="L130" i="28"/>
  <c r="L129" i="28"/>
  <c r="L128" i="28"/>
  <c r="L127" i="28"/>
  <c r="L126" i="28"/>
  <c r="L125" i="28"/>
  <c r="L124" i="28"/>
  <c r="L123" i="28"/>
  <c r="L122" i="28"/>
  <c r="L121" i="28"/>
  <c r="L120" i="28"/>
  <c r="L119" i="28"/>
  <c r="L118" i="28"/>
  <c r="L117" i="28"/>
  <c r="L116" i="28"/>
  <c r="L115" i="28"/>
  <c r="L114" i="28"/>
  <c r="L113" i="28"/>
  <c r="L112" i="28"/>
  <c r="L111" i="28"/>
  <c r="L110" i="28"/>
  <c r="L109" i="28"/>
  <c r="L108" i="28"/>
  <c r="L107" i="28"/>
  <c r="L106" i="28"/>
  <c r="L105" i="28"/>
  <c r="L104" i="28"/>
  <c r="L103" i="28"/>
  <c r="L102" i="28"/>
  <c r="L101" i="28"/>
  <c r="L100" i="28"/>
  <c r="L99" i="28"/>
  <c r="L98" i="28"/>
  <c r="L97" i="28"/>
  <c r="L96" i="28"/>
  <c r="L95" i="28"/>
  <c r="L94" i="28"/>
  <c r="L93" i="28"/>
  <c r="L92" i="28"/>
  <c r="L91" i="28"/>
  <c r="L90" i="28"/>
  <c r="L89" i="28"/>
  <c r="L88" i="28"/>
  <c r="L87" i="28"/>
  <c r="L86" i="28"/>
  <c r="L85" i="28"/>
  <c r="L84" i="28"/>
  <c r="L83" i="28"/>
  <c r="L82" i="28"/>
  <c r="L81" i="28"/>
  <c r="L80" i="28"/>
  <c r="L79" i="28"/>
  <c r="L78" i="28"/>
  <c r="L77" i="28"/>
  <c r="L76" i="28"/>
  <c r="L75" i="28"/>
  <c r="L74" i="28"/>
  <c r="L73" i="28"/>
  <c r="L72" i="28"/>
  <c r="L71" i="28"/>
  <c r="L70" i="28"/>
  <c r="L69" i="28"/>
  <c r="L68" i="28"/>
  <c r="L67" i="28"/>
  <c r="L66" i="28"/>
  <c r="L65" i="28"/>
  <c r="L64" i="28"/>
  <c r="L63" i="28"/>
  <c r="L62" i="28"/>
  <c r="L61" i="28"/>
  <c r="L60" i="28"/>
  <c r="L59" i="28"/>
  <c r="L58" i="28"/>
  <c r="L57" i="28"/>
  <c r="L56" i="28"/>
  <c r="L55" i="28"/>
  <c r="L54" i="28"/>
  <c r="L53" i="28"/>
  <c r="L52" i="28"/>
  <c r="L51" i="28"/>
  <c r="L50" i="28"/>
  <c r="L49" i="28"/>
  <c r="L48" i="28"/>
  <c r="L47" i="28"/>
  <c r="L46" i="28"/>
  <c r="L45" i="28"/>
  <c r="L44" i="28"/>
  <c r="L43" i="28"/>
  <c r="L42" i="28"/>
  <c r="L41" i="28"/>
  <c r="L40" i="28"/>
  <c r="L39" i="28"/>
  <c r="L38" i="28"/>
  <c r="L37" i="28"/>
  <c r="L36" i="28"/>
  <c r="L35" i="28"/>
  <c r="L34" i="28"/>
  <c r="L33" i="28"/>
  <c r="L32" i="28"/>
  <c r="L31" i="28"/>
  <c r="L30" i="28"/>
  <c r="L29" i="28"/>
  <c r="L28" i="28"/>
  <c r="L27" i="28"/>
  <c r="L26" i="28"/>
  <c r="L25" i="28"/>
  <c r="L24" i="28"/>
  <c r="L23" i="28"/>
  <c r="L22" i="28"/>
  <c r="L21" i="28"/>
  <c r="L20" i="28"/>
  <c r="L19" i="28"/>
  <c r="L18" i="28"/>
  <c r="L17" i="28"/>
  <c r="L16" i="28"/>
  <c r="L15" i="28"/>
  <c r="L14" i="28"/>
  <c r="L13" i="28"/>
  <c r="C476" i="29"/>
  <c r="K474" i="29"/>
  <c r="J474" i="29"/>
  <c r="K473" i="29"/>
  <c r="J473" i="29"/>
  <c r="H473" i="29"/>
  <c r="G473" i="29"/>
  <c r="F473" i="29"/>
  <c r="E473" i="29"/>
  <c r="D473" i="29"/>
  <c r="C473" i="29"/>
  <c r="K472" i="29"/>
  <c r="J472" i="29"/>
  <c r="K471" i="29"/>
  <c r="J471" i="29"/>
  <c r="H471" i="29"/>
  <c r="G471" i="29"/>
  <c r="F471" i="29"/>
  <c r="E471" i="29"/>
  <c r="D471" i="29"/>
  <c r="C471" i="29"/>
  <c r="K470" i="29"/>
  <c r="J470" i="29"/>
  <c r="K469" i="29"/>
  <c r="J469" i="29"/>
  <c r="H469" i="29"/>
  <c r="G469" i="29"/>
  <c r="F469" i="29"/>
  <c r="E469" i="29"/>
  <c r="D469" i="29"/>
  <c r="C469" i="29"/>
  <c r="K468" i="29"/>
  <c r="J468" i="29"/>
  <c r="K467" i="29"/>
  <c r="J467" i="29"/>
  <c r="H467" i="29"/>
  <c r="G467" i="29"/>
  <c r="F467" i="29"/>
  <c r="E467" i="29"/>
  <c r="D467" i="29"/>
  <c r="C467" i="29"/>
  <c r="K466" i="29"/>
  <c r="J466" i="29"/>
  <c r="K465" i="29"/>
  <c r="J465" i="29"/>
  <c r="H465" i="29"/>
  <c r="G465" i="29"/>
  <c r="F465" i="29"/>
  <c r="E465" i="29"/>
  <c r="D465" i="29"/>
  <c r="C465" i="29"/>
  <c r="K464" i="29"/>
  <c r="J464" i="29"/>
  <c r="K463" i="29"/>
  <c r="J463" i="29"/>
  <c r="H463" i="29"/>
  <c r="G463" i="29"/>
  <c r="F463" i="29"/>
  <c r="E463" i="29"/>
  <c r="D463" i="29"/>
  <c r="C463" i="29"/>
  <c r="K462" i="29"/>
  <c r="J462" i="29"/>
  <c r="K461" i="29"/>
  <c r="J461" i="29"/>
  <c r="H461" i="29"/>
  <c r="G461" i="29"/>
  <c r="F461" i="29"/>
  <c r="E461" i="29"/>
  <c r="D461" i="29"/>
  <c r="C461" i="29"/>
  <c r="K460" i="29"/>
  <c r="J460" i="29"/>
  <c r="K459" i="29"/>
  <c r="J459" i="29"/>
  <c r="H459" i="29"/>
  <c r="G459" i="29"/>
  <c r="F459" i="29"/>
  <c r="E459" i="29"/>
  <c r="D459" i="29"/>
  <c r="C459" i="29"/>
  <c r="K458" i="29"/>
  <c r="J458" i="29"/>
  <c r="K457" i="29"/>
  <c r="J457" i="29"/>
  <c r="H457" i="29"/>
  <c r="G457" i="29"/>
  <c r="F457" i="29"/>
  <c r="E457" i="29"/>
  <c r="D457" i="29"/>
  <c r="C457" i="29"/>
  <c r="K456" i="29"/>
  <c r="J456" i="29"/>
  <c r="K455" i="29"/>
  <c r="J455" i="29"/>
  <c r="H455" i="29"/>
  <c r="G455" i="29"/>
  <c r="F455" i="29"/>
  <c r="E455" i="29"/>
  <c r="D455" i="29"/>
  <c r="C455" i="29"/>
  <c r="K454" i="29"/>
  <c r="J454" i="29"/>
  <c r="K453" i="29"/>
  <c r="J453" i="29"/>
  <c r="H453" i="29"/>
  <c r="G453" i="29"/>
  <c r="F453" i="29"/>
  <c r="E453" i="29"/>
  <c r="D453" i="29"/>
  <c r="C453" i="29"/>
  <c r="K452" i="29"/>
  <c r="J452" i="29"/>
  <c r="K451" i="29"/>
  <c r="J451" i="29"/>
  <c r="H451" i="29"/>
  <c r="G451" i="29"/>
  <c r="F451" i="29"/>
  <c r="E451" i="29"/>
  <c r="D451" i="29"/>
  <c r="C451" i="29"/>
  <c r="K450" i="29"/>
  <c r="J450" i="29"/>
  <c r="K449" i="29"/>
  <c r="J449" i="29"/>
  <c r="H449" i="29"/>
  <c r="G449" i="29"/>
  <c r="F449" i="29"/>
  <c r="E449" i="29"/>
  <c r="D449" i="29"/>
  <c r="C449" i="29"/>
  <c r="K448" i="29"/>
  <c r="J448" i="29"/>
  <c r="K447" i="29"/>
  <c r="J447" i="29"/>
  <c r="H447" i="29"/>
  <c r="G447" i="29"/>
  <c r="F447" i="29"/>
  <c r="E447" i="29"/>
  <c r="D447" i="29"/>
  <c r="C447" i="29"/>
  <c r="K446" i="29"/>
  <c r="J446" i="29"/>
  <c r="K445" i="29"/>
  <c r="J445" i="29"/>
  <c r="H445" i="29"/>
  <c r="G445" i="29"/>
  <c r="F445" i="29"/>
  <c r="E445" i="29"/>
  <c r="D445" i="29"/>
  <c r="C445" i="29"/>
  <c r="K444" i="29"/>
  <c r="J444" i="29"/>
  <c r="K443" i="29"/>
  <c r="J443" i="29"/>
  <c r="H443" i="29"/>
  <c r="G443" i="29"/>
  <c r="F443" i="29"/>
  <c r="E443" i="29"/>
  <c r="D443" i="29"/>
  <c r="C443" i="29"/>
  <c r="K442" i="29"/>
  <c r="J442" i="29"/>
  <c r="K441" i="29"/>
  <c r="J441" i="29"/>
  <c r="H441" i="29"/>
  <c r="G441" i="29"/>
  <c r="F441" i="29"/>
  <c r="E441" i="29"/>
  <c r="D441" i="29"/>
  <c r="C441" i="29"/>
  <c r="K440" i="29"/>
  <c r="J440" i="29"/>
  <c r="K439" i="29"/>
  <c r="J439" i="29"/>
  <c r="H439" i="29"/>
  <c r="G439" i="29"/>
  <c r="F439" i="29"/>
  <c r="E439" i="29"/>
  <c r="D439" i="29"/>
  <c r="C439" i="29"/>
  <c r="K438" i="29"/>
  <c r="J438" i="29"/>
  <c r="K437" i="29"/>
  <c r="J437" i="29"/>
  <c r="H437" i="29"/>
  <c r="G437" i="29"/>
  <c r="F437" i="29"/>
  <c r="E437" i="29"/>
  <c r="D437" i="29"/>
  <c r="C437" i="29"/>
  <c r="K436" i="29"/>
  <c r="J436" i="29"/>
  <c r="K435" i="29"/>
  <c r="J435" i="29"/>
  <c r="H435" i="29"/>
  <c r="G435" i="29"/>
  <c r="F435" i="29"/>
  <c r="E435" i="29"/>
  <c r="D435" i="29"/>
  <c r="C435" i="29"/>
  <c r="K434" i="29"/>
  <c r="J434" i="29"/>
  <c r="K433" i="29"/>
  <c r="J433" i="29"/>
  <c r="H433" i="29"/>
  <c r="G433" i="29"/>
  <c r="F433" i="29"/>
  <c r="E433" i="29"/>
  <c r="D433" i="29"/>
  <c r="C433" i="29"/>
  <c r="K432" i="29"/>
  <c r="J432" i="29"/>
  <c r="K431" i="29"/>
  <c r="J431" i="29"/>
  <c r="H431" i="29"/>
  <c r="G431" i="29"/>
  <c r="F431" i="29"/>
  <c r="E431" i="29"/>
  <c r="D431" i="29"/>
  <c r="C431" i="29"/>
  <c r="K430" i="29"/>
  <c r="J430" i="29"/>
  <c r="K429" i="29"/>
  <c r="J429" i="29"/>
  <c r="H429" i="29"/>
  <c r="G429" i="29"/>
  <c r="F429" i="29"/>
  <c r="E429" i="29"/>
  <c r="D429" i="29"/>
  <c r="C429" i="29"/>
  <c r="K428" i="29"/>
  <c r="J428" i="29"/>
  <c r="K427" i="29"/>
  <c r="J427" i="29"/>
  <c r="H427" i="29"/>
  <c r="G427" i="29"/>
  <c r="F427" i="29"/>
  <c r="E427" i="29"/>
  <c r="D427" i="29"/>
  <c r="C427" i="29"/>
  <c r="K426" i="29"/>
  <c r="J426" i="29"/>
  <c r="K425" i="29"/>
  <c r="J425" i="29"/>
  <c r="H425" i="29"/>
  <c r="G425" i="29"/>
  <c r="F425" i="29"/>
  <c r="E425" i="29"/>
  <c r="D425" i="29"/>
  <c r="C425" i="29"/>
  <c r="K424" i="29"/>
  <c r="J424" i="29"/>
  <c r="K423" i="29"/>
  <c r="J423" i="29"/>
  <c r="H423" i="29"/>
  <c r="G423" i="29"/>
  <c r="F423" i="29"/>
  <c r="E423" i="29"/>
  <c r="D423" i="29"/>
  <c r="C423" i="29"/>
  <c r="K422" i="29"/>
  <c r="J422" i="29"/>
  <c r="K421" i="29"/>
  <c r="J421" i="29"/>
  <c r="H421" i="29"/>
  <c r="G421" i="29"/>
  <c r="F421" i="29"/>
  <c r="E421" i="29"/>
  <c r="D421" i="29"/>
  <c r="C421" i="29"/>
  <c r="K420" i="29"/>
  <c r="J420" i="29"/>
  <c r="K419" i="29"/>
  <c r="J419" i="29"/>
  <c r="H419" i="29"/>
  <c r="G419" i="29"/>
  <c r="F419" i="29"/>
  <c r="E419" i="29"/>
  <c r="D419" i="29"/>
  <c r="C419" i="29"/>
  <c r="K418" i="29"/>
  <c r="J418" i="29"/>
  <c r="K417" i="29"/>
  <c r="J417" i="29"/>
  <c r="H417" i="29"/>
  <c r="G417" i="29"/>
  <c r="F417" i="29"/>
  <c r="E417" i="29"/>
  <c r="D417" i="29"/>
  <c r="C417" i="29"/>
  <c r="K416" i="29"/>
  <c r="J416" i="29"/>
  <c r="K415" i="29"/>
  <c r="J415" i="29"/>
  <c r="H415" i="29"/>
  <c r="G415" i="29"/>
  <c r="F415" i="29"/>
  <c r="E415" i="29"/>
  <c r="D415" i="29"/>
  <c r="C415" i="29"/>
  <c r="K414" i="29"/>
  <c r="J414" i="29"/>
  <c r="K413" i="29"/>
  <c r="J413" i="29"/>
  <c r="H413" i="29"/>
  <c r="G413" i="29"/>
  <c r="F413" i="29"/>
  <c r="E413" i="29"/>
  <c r="D413" i="29"/>
  <c r="C413" i="29"/>
  <c r="K412" i="29"/>
  <c r="J412" i="29"/>
  <c r="K411" i="29"/>
  <c r="J411" i="29"/>
  <c r="H411" i="29"/>
  <c r="G411" i="29"/>
  <c r="F411" i="29"/>
  <c r="E411" i="29"/>
  <c r="D411" i="29"/>
  <c r="C411" i="29"/>
  <c r="K410" i="29"/>
  <c r="J410" i="29"/>
  <c r="K409" i="29"/>
  <c r="J409" i="29"/>
  <c r="H409" i="29"/>
  <c r="G409" i="29"/>
  <c r="F409" i="29"/>
  <c r="E409" i="29"/>
  <c r="D409" i="29"/>
  <c r="C409" i="29"/>
  <c r="K408" i="29"/>
  <c r="J408" i="29"/>
  <c r="K407" i="29"/>
  <c r="J407" i="29"/>
  <c r="H407" i="29"/>
  <c r="G407" i="29"/>
  <c r="F407" i="29"/>
  <c r="E407" i="29"/>
  <c r="D407" i="29"/>
  <c r="C407" i="29"/>
  <c r="K406" i="29"/>
  <c r="J406" i="29"/>
  <c r="K405" i="29"/>
  <c r="J405" i="29"/>
  <c r="H405" i="29"/>
  <c r="G405" i="29"/>
  <c r="F405" i="29"/>
  <c r="E405" i="29"/>
  <c r="D405" i="29"/>
  <c r="C405" i="29"/>
  <c r="K404" i="29"/>
  <c r="J404" i="29"/>
  <c r="K403" i="29"/>
  <c r="J403" i="29"/>
  <c r="H403" i="29"/>
  <c r="G403" i="29"/>
  <c r="F403" i="29"/>
  <c r="E403" i="29"/>
  <c r="D403" i="29"/>
  <c r="C403" i="29"/>
  <c r="K402" i="29"/>
  <c r="J402" i="29"/>
  <c r="K401" i="29"/>
  <c r="J401" i="29"/>
  <c r="H401" i="29"/>
  <c r="G401" i="29"/>
  <c r="F401" i="29"/>
  <c r="E401" i="29"/>
  <c r="D401" i="29"/>
  <c r="C401" i="29"/>
  <c r="K400" i="29"/>
  <c r="J400" i="29"/>
  <c r="K399" i="29"/>
  <c r="J399" i="29"/>
  <c r="H399" i="29"/>
  <c r="G399" i="29"/>
  <c r="F399" i="29"/>
  <c r="E399" i="29"/>
  <c r="D399" i="29"/>
  <c r="C399" i="29"/>
  <c r="K398" i="29"/>
  <c r="J398" i="29"/>
  <c r="K397" i="29"/>
  <c r="J397" i="29"/>
  <c r="H397" i="29"/>
  <c r="G397" i="29"/>
  <c r="F397" i="29"/>
  <c r="E397" i="29"/>
  <c r="D397" i="29"/>
  <c r="C397" i="29"/>
  <c r="K396" i="29"/>
  <c r="J396" i="29"/>
  <c r="K395" i="29"/>
  <c r="J395" i="29"/>
  <c r="H395" i="29"/>
  <c r="G395" i="29"/>
  <c r="F395" i="29"/>
  <c r="E395" i="29"/>
  <c r="D395" i="29"/>
  <c r="C395" i="29"/>
  <c r="K394" i="29"/>
  <c r="J394" i="29"/>
  <c r="K393" i="29"/>
  <c r="J393" i="29"/>
  <c r="H393" i="29"/>
  <c r="G393" i="29"/>
  <c r="F393" i="29"/>
  <c r="E393" i="29"/>
  <c r="D393" i="29"/>
  <c r="C393" i="29"/>
  <c r="K392" i="29"/>
  <c r="J392" i="29"/>
  <c r="K391" i="29"/>
  <c r="J391" i="29"/>
  <c r="H391" i="29"/>
  <c r="G391" i="29"/>
  <c r="F391" i="29"/>
  <c r="E391" i="29"/>
  <c r="D391" i="29"/>
  <c r="C391" i="29"/>
  <c r="K390" i="29"/>
  <c r="J390" i="29"/>
  <c r="K389" i="29"/>
  <c r="J389" i="29"/>
  <c r="H389" i="29"/>
  <c r="G389" i="29"/>
  <c r="F389" i="29"/>
  <c r="E389" i="29"/>
  <c r="D389" i="29"/>
  <c r="C389" i="29"/>
  <c r="K388" i="29"/>
  <c r="J388" i="29"/>
  <c r="K387" i="29"/>
  <c r="J387" i="29"/>
  <c r="H387" i="29"/>
  <c r="G387" i="29"/>
  <c r="F387" i="29"/>
  <c r="E387" i="29"/>
  <c r="D387" i="29"/>
  <c r="C387" i="29"/>
  <c r="K386" i="29"/>
  <c r="J386" i="29"/>
  <c r="K385" i="29"/>
  <c r="J385" i="29"/>
  <c r="H385" i="29"/>
  <c r="G385" i="29"/>
  <c r="F385" i="29"/>
  <c r="E385" i="29"/>
  <c r="D385" i="29"/>
  <c r="C385" i="29"/>
  <c r="K384" i="29"/>
  <c r="J384" i="29"/>
  <c r="K383" i="29"/>
  <c r="J383" i="29"/>
  <c r="H383" i="29"/>
  <c r="G383" i="29"/>
  <c r="F383" i="29"/>
  <c r="E383" i="29"/>
  <c r="D383" i="29"/>
  <c r="C383" i="29"/>
  <c r="K382" i="29"/>
  <c r="J382" i="29"/>
  <c r="K381" i="29"/>
  <c r="J381" i="29"/>
  <c r="H381" i="29"/>
  <c r="G381" i="29"/>
  <c r="F381" i="29"/>
  <c r="E381" i="29"/>
  <c r="D381" i="29"/>
  <c r="C381" i="29"/>
  <c r="K380" i="29"/>
  <c r="J380" i="29"/>
  <c r="K379" i="29"/>
  <c r="J379" i="29"/>
  <c r="H379" i="29"/>
  <c r="G379" i="29"/>
  <c r="F379" i="29"/>
  <c r="E379" i="29"/>
  <c r="D379" i="29"/>
  <c r="C379" i="29"/>
  <c r="K378" i="29"/>
  <c r="J378" i="29"/>
  <c r="K377" i="29"/>
  <c r="J377" i="29"/>
  <c r="H377" i="29"/>
  <c r="G377" i="29"/>
  <c r="F377" i="29"/>
  <c r="E377" i="29"/>
  <c r="D377" i="29"/>
  <c r="C377" i="29"/>
  <c r="K376" i="29"/>
  <c r="J376" i="29"/>
  <c r="K375" i="29"/>
  <c r="J375" i="29"/>
  <c r="H375" i="29"/>
  <c r="G375" i="29"/>
  <c r="F375" i="29"/>
  <c r="E375" i="29"/>
  <c r="D375" i="29"/>
  <c r="C375" i="29"/>
  <c r="K374" i="29"/>
  <c r="J374" i="29"/>
  <c r="K373" i="29"/>
  <c r="J373" i="29"/>
  <c r="H373" i="29"/>
  <c r="G373" i="29"/>
  <c r="F373" i="29"/>
  <c r="E373" i="29"/>
  <c r="D373" i="29"/>
  <c r="C373" i="29"/>
  <c r="K372" i="29"/>
  <c r="J372" i="29"/>
  <c r="K371" i="29"/>
  <c r="J371" i="29"/>
  <c r="H371" i="29"/>
  <c r="G371" i="29"/>
  <c r="F371" i="29"/>
  <c r="E371" i="29"/>
  <c r="D371" i="29"/>
  <c r="C371" i="29"/>
  <c r="K370" i="29"/>
  <c r="J370" i="29"/>
  <c r="K369" i="29"/>
  <c r="J369" i="29"/>
  <c r="H369" i="29"/>
  <c r="G369" i="29"/>
  <c r="F369" i="29"/>
  <c r="E369" i="29"/>
  <c r="D369" i="29"/>
  <c r="C369" i="29"/>
  <c r="K368" i="29"/>
  <c r="J368" i="29"/>
  <c r="K367" i="29"/>
  <c r="J367" i="29"/>
  <c r="H367" i="29"/>
  <c r="G367" i="29"/>
  <c r="F367" i="29"/>
  <c r="E367" i="29"/>
  <c r="D367" i="29"/>
  <c r="C367" i="29"/>
  <c r="K366" i="29"/>
  <c r="J366" i="29"/>
  <c r="K365" i="29"/>
  <c r="J365" i="29"/>
  <c r="H365" i="29"/>
  <c r="G365" i="29"/>
  <c r="F365" i="29"/>
  <c r="E365" i="29"/>
  <c r="D365" i="29"/>
  <c r="C365" i="29"/>
  <c r="K364" i="29"/>
  <c r="J364" i="29"/>
  <c r="K363" i="29"/>
  <c r="J363" i="29"/>
  <c r="H363" i="29"/>
  <c r="G363" i="29"/>
  <c r="F363" i="29"/>
  <c r="E363" i="29"/>
  <c r="D363" i="29"/>
  <c r="C363" i="29"/>
  <c r="K362" i="29"/>
  <c r="J362" i="29"/>
  <c r="K361" i="29"/>
  <c r="J361" i="29"/>
  <c r="H361" i="29"/>
  <c r="G361" i="29"/>
  <c r="F361" i="29"/>
  <c r="E361" i="29"/>
  <c r="D361" i="29"/>
  <c r="C361" i="29"/>
  <c r="K360" i="29"/>
  <c r="J360" i="29"/>
  <c r="K359" i="29"/>
  <c r="J359" i="29"/>
  <c r="H359" i="29"/>
  <c r="G359" i="29"/>
  <c r="F359" i="29"/>
  <c r="E359" i="29"/>
  <c r="D359" i="29"/>
  <c r="C359" i="29"/>
  <c r="K358" i="29"/>
  <c r="J358" i="29"/>
  <c r="K357" i="29"/>
  <c r="J357" i="29"/>
  <c r="H357" i="29"/>
  <c r="G357" i="29"/>
  <c r="F357" i="29"/>
  <c r="E357" i="29"/>
  <c r="D357" i="29"/>
  <c r="C357" i="29"/>
  <c r="K356" i="29"/>
  <c r="J356" i="29"/>
  <c r="K355" i="29"/>
  <c r="J355" i="29"/>
  <c r="H355" i="29"/>
  <c r="G355" i="29"/>
  <c r="F355" i="29"/>
  <c r="E355" i="29"/>
  <c r="D355" i="29"/>
  <c r="C355" i="29"/>
  <c r="K354" i="29"/>
  <c r="J354" i="29"/>
  <c r="K353" i="29"/>
  <c r="J353" i="29"/>
  <c r="H353" i="29"/>
  <c r="G353" i="29"/>
  <c r="F353" i="29"/>
  <c r="E353" i="29"/>
  <c r="D353" i="29"/>
  <c r="C353" i="29"/>
  <c r="K352" i="29"/>
  <c r="J352" i="29"/>
  <c r="K351" i="29"/>
  <c r="J351" i="29"/>
  <c r="H351" i="29"/>
  <c r="G351" i="29"/>
  <c r="F351" i="29"/>
  <c r="E351" i="29"/>
  <c r="D351" i="29"/>
  <c r="C351" i="29"/>
  <c r="K350" i="29"/>
  <c r="J350" i="29"/>
  <c r="K349" i="29"/>
  <c r="J349" i="29"/>
  <c r="H349" i="29"/>
  <c r="G349" i="29"/>
  <c r="F349" i="29"/>
  <c r="E349" i="29"/>
  <c r="D349" i="29"/>
  <c r="C349" i="29"/>
  <c r="K348" i="29"/>
  <c r="J348" i="29"/>
  <c r="K347" i="29"/>
  <c r="J347" i="29"/>
  <c r="H347" i="29"/>
  <c r="G347" i="29"/>
  <c r="F347" i="29"/>
  <c r="E347" i="29"/>
  <c r="D347" i="29"/>
  <c r="C347" i="29"/>
  <c r="K346" i="29"/>
  <c r="J346" i="29"/>
  <c r="K345" i="29"/>
  <c r="J345" i="29"/>
  <c r="H345" i="29"/>
  <c r="G345" i="29"/>
  <c r="F345" i="29"/>
  <c r="E345" i="29"/>
  <c r="D345" i="29"/>
  <c r="C345" i="29"/>
  <c r="K344" i="29"/>
  <c r="J344" i="29"/>
  <c r="K343" i="29"/>
  <c r="J343" i="29"/>
  <c r="H343" i="29"/>
  <c r="G343" i="29"/>
  <c r="F343" i="29"/>
  <c r="E343" i="29"/>
  <c r="D343" i="29"/>
  <c r="C343" i="29"/>
  <c r="K342" i="29"/>
  <c r="J342" i="29"/>
  <c r="K341" i="29"/>
  <c r="J341" i="29"/>
  <c r="H341" i="29"/>
  <c r="G341" i="29"/>
  <c r="F341" i="29"/>
  <c r="E341" i="29"/>
  <c r="D341" i="29"/>
  <c r="C341" i="29"/>
  <c r="K340" i="29"/>
  <c r="J340" i="29"/>
  <c r="K339" i="29"/>
  <c r="J339" i="29"/>
  <c r="H339" i="29"/>
  <c r="G339" i="29"/>
  <c r="F339" i="29"/>
  <c r="E339" i="29"/>
  <c r="D339" i="29"/>
  <c r="C339" i="29"/>
  <c r="K338" i="29"/>
  <c r="J338" i="29"/>
  <c r="K337" i="29"/>
  <c r="J337" i="29"/>
  <c r="H337" i="29"/>
  <c r="G337" i="29"/>
  <c r="F337" i="29"/>
  <c r="E337" i="29"/>
  <c r="D337" i="29"/>
  <c r="C337" i="29"/>
  <c r="K336" i="29"/>
  <c r="J336" i="29"/>
  <c r="K335" i="29"/>
  <c r="J335" i="29"/>
  <c r="H335" i="29"/>
  <c r="G335" i="29"/>
  <c r="F335" i="29"/>
  <c r="E335" i="29"/>
  <c r="D335" i="29"/>
  <c r="C335" i="29"/>
  <c r="K334" i="29"/>
  <c r="J334" i="29"/>
  <c r="K333" i="29"/>
  <c r="J333" i="29"/>
  <c r="H333" i="29"/>
  <c r="G333" i="29"/>
  <c r="F333" i="29"/>
  <c r="E333" i="29"/>
  <c r="D333" i="29"/>
  <c r="C333" i="29"/>
  <c r="K332" i="29"/>
  <c r="J332" i="29"/>
  <c r="K331" i="29"/>
  <c r="J331" i="29"/>
  <c r="H331" i="29"/>
  <c r="G331" i="29"/>
  <c r="F331" i="29"/>
  <c r="E331" i="29"/>
  <c r="D331" i="29"/>
  <c r="C331" i="29"/>
  <c r="K330" i="29"/>
  <c r="J330" i="29"/>
  <c r="K329" i="29"/>
  <c r="J329" i="29"/>
  <c r="H329" i="29"/>
  <c r="G329" i="29"/>
  <c r="F329" i="29"/>
  <c r="E329" i="29"/>
  <c r="D329" i="29"/>
  <c r="C329" i="29"/>
  <c r="K328" i="29"/>
  <c r="J328" i="29"/>
  <c r="K327" i="29"/>
  <c r="J327" i="29"/>
  <c r="H327" i="29"/>
  <c r="G327" i="29"/>
  <c r="F327" i="29"/>
  <c r="E327" i="29"/>
  <c r="D327" i="29"/>
  <c r="C327" i="29"/>
  <c r="K326" i="29"/>
  <c r="J326" i="29"/>
  <c r="K325" i="29"/>
  <c r="J325" i="29"/>
  <c r="H325" i="29"/>
  <c r="G325" i="29"/>
  <c r="F325" i="29"/>
  <c r="E325" i="29"/>
  <c r="D325" i="29"/>
  <c r="C325" i="29"/>
  <c r="K324" i="29"/>
  <c r="J324" i="29"/>
  <c r="K323" i="29"/>
  <c r="J323" i="29"/>
  <c r="H323" i="29"/>
  <c r="G323" i="29"/>
  <c r="F323" i="29"/>
  <c r="E323" i="29"/>
  <c r="D323" i="29"/>
  <c r="C323" i="29"/>
  <c r="K322" i="29"/>
  <c r="J322" i="29"/>
  <c r="K321" i="29"/>
  <c r="J321" i="29"/>
  <c r="H321" i="29"/>
  <c r="G321" i="29"/>
  <c r="F321" i="29"/>
  <c r="E321" i="29"/>
  <c r="D321" i="29"/>
  <c r="C321" i="29"/>
  <c r="K320" i="29"/>
  <c r="J320" i="29"/>
  <c r="K319" i="29"/>
  <c r="J319" i="29"/>
  <c r="H319" i="29"/>
  <c r="G319" i="29"/>
  <c r="F319" i="29"/>
  <c r="E319" i="29"/>
  <c r="D319" i="29"/>
  <c r="C319" i="29"/>
  <c r="K318" i="29"/>
  <c r="J318" i="29"/>
  <c r="K317" i="29"/>
  <c r="J317" i="29"/>
  <c r="H317" i="29"/>
  <c r="G317" i="29"/>
  <c r="F317" i="29"/>
  <c r="E317" i="29"/>
  <c r="D317" i="29"/>
  <c r="C317" i="29"/>
  <c r="K316" i="29"/>
  <c r="J316" i="29"/>
  <c r="K315" i="29"/>
  <c r="J315" i="29"/>
  <c r="H315" i="29"/>
  <c r="G315" i="29"/>
  <c r="F315" i="29"/>
  <c r="E315" i="29"/>
  <c r="D315" i="29"/>
  <c r="C315" i="29"/>
  <c r="K314" i="29"/>
  <c r="J314" i="29"/>
  <c r="K313" i="29"/>
  <c r="J313" i="29"/>
  <c r="H313" i="29"/>
  <c r="G313" i="29"/>
  <c r="F313" i="29"/>
  <c r="E313" i="29"/>
  <c r="D313" i="29"/>
  <c r="C313" i="29"/>
  <c r="K312" i="29"/>
  <c r="J312" i="29"/>
  <c r="K311" i="29"/>
  <c r="J311" i="29"/>
  <c r="H311" i="29"/>
  <c r="G311" i="29"/>
  <c r="F311" i="29"/>
  <c r="E311" i="29"/>
  <c r="D311" i="29"/>
  <c r="C311" i="29"/>
  <c r="K310" i="29"/>
  <c r="J310" i="29"/>
  <c r="K309" i="29"/>
  <c r="J309" i="29"/>
  <c r="H309" i="29"/>
  <c r="G309" i="29"/>
  <c r="F309" i="29"/>
  <c r="E309" i="29"/>
  <c r="D309" i="29"/>
  <c r="C309" i="29"/>
  <c r="K308" i="29"/>
  <c r="J308" i="29"/>
  <c r="K307" i="29"/>
  <c r="J307" i="29"/>
  <c r="H307" i="29"/>
  <c r="G307" i="29"/>
  <c r="F307" i="29"/>
  <c r="E307" i="29"/>
  <c r="D307" i="29"/>
  <c r="C307" i="29"/>
  <c r="K306" i="29"/>
  <c r="J306" i="29"/>
  <c r="K305" i="29"/>
  <c r="J305" i="29"/>
  <c r="H305" i="29"/>
  <c r="G305" i="29"/>
  <c r="F305" i="29"/>
  <c r="E305" i="29"/>
  <c r="D305" i="29"/>
  <c r="C305" i="29"/>
  <c r="K304" i="29"/>
  <c r="J304" i="29"/>
  <c r="K303" i="29"/>
  <c r="J303" i="29"/>
  <c r="H303" i="29"/>
  <c r="G303" i="29"/>
  <c r="F303" i="29"/>
  <c r="E303" i="29"/>
  <c r="D303" i="29"/>
  <c r="C303" i="29"/>
  <c r="K302" i="29"/>
  <c r="J302" i="29"/>
  <c r="K301" i="29"/>
  <c r="J301" i="29"/>
  <c r="H301" i="29"/>
  <c r="G301" i="29"/>
  <c r="F301" i="29"/>
  <c r="E301" i="29"/>
  <c r="D301" i="29"/>
  <c r="C301" i="29"/>
  <c r="K300" i="29"/>
  <c r="J300" i="29"/>
  <c r="K299" i="29"/>
  <c r="J299" i="29"/>
  <c r="H299" i="29"/>
  <c r="G299" i="29"/>
  <c r="F299" i="29"/>
  <c r="E299" i="29"/>
  <c r="D299" i="29"/>
  <c r="C299" i="29"/>
  <c r="K298" i="29"/>
  <c r="J298" i="29"/>
  <c r="K297" i="29"/>
  <c r="J297" i="29"/>
  <c r="H297" i="29"/>
  <c r="G297" i="29"/>
  <c r="F297" i="29"/>
  <c r="E297" i="29"/>
  <c r="D297" i="29"/>
  <c r="C297" i="29"/>
  <c r="K296" i="29"/>
  <c r="J296" i="29"/>
  <c r="K295" i="29"/>
  <c r="J295" i="29"/>
  <c r="H295" i="29"/>
  <c r="G295" i="29"/>
  <c r="F295" i="29"/>
  <c r="E295" i="29"/>
  <c r="D295" i="29"/>
  <c r="C295" i="29"/>
  <c r="K294" i="29"/>
  <c r="J294" i="29"/>
  <c r="K293" i="29"/>
  <c r="J293" i="29"/>
  <c r="H293" i="29"/>
  <c r="G293" i="29"/>
  <c r="F293" i="29"/>
  <c r="E293" i="29"/>
  <c r="D293" i="29"/>
  <c r="C293" i="29"/>
  <c r="K292" i="29"/>
  <c r="J292" i="29"/>
  <c r="K291" i="29"/>
  <c r="J291" i="29"/>
  <c r="H291" i="29"/>
  <c r="G291" i="29"/>
  <c r="F291" i="29"/>
  <c r="E291" i="29"/>
  <c r="D291" i="29"/>
  <c r="C291" i="29"/>
  <c r="K290" i="29"/>
  <c r="J290" i="29"/>
  <c r="K289" i="29"/>
  <c r="J289" i="29"/>
  <c r="H289" i="29"/>
  <c r="G289" i="29"/>
  <c r="F289" i="29"/>
  <c r="E289" i="29"/>
  <c r="D289" i="29"/>
  <c r="C289" i="29"/>
  <c r="K288" i="29"/>
  <c r="J288" i="29"/>
  <c r="K287" i="29"/>
  <c r="J287" i="29"/>
  <c r="H287" i="29"/>
  <c r="G287" i="29"/>
  <c r="F287" i="29"/>
  <c r="E287" i="29"/>
  <c r="D287" i="29"/>
  <c r="C287" i="29"/>
  <c r="K286" i="29"/>
  <c r="J286" i="29"/>
  <c r="K285" i="29"/>
  <c r="J285" i="29"/>
  <c r="H285" i="29"/>
  <c r="G285" i="29"/>
  <c r="F285" i="29"/>
  <c r="E285" i="29"/>
  <c r="D285" i="29"/>
  <c r="C285" i="29"/>
  <c r="K284" i="29"/>
  <c r="J284" i="29"/>
  <c r="K283" i="29"/>
  <c r="J283" i="29"/>
  <c r="H283" i="29"/>
  <c r="G283" i="29"/>
  <c r="F283" i="29"/>
  <c r="E283" i="29"/>
  <c r="D283" i="29"/>
  <c r="C283" i="29"/>
  <c r="K282" i="29"/>
  <c r="J282" i="29"/>
  <c r="K281" i="29"/>
  <c r="J281" i="29"/>
  <c r="H281" i="29"/>
  <c r="G281" i="29"/>
  <c r="F281" i="29"/>
  <c r="E281" i="29"/>
  <c r="D281" i="29"/>
  <c r="C281" i="29"/>
  <c r="K280" i="29"/>
  <c r="J280" i="29"/>
  <c r="K279" i="29"/>
  <c r="J279" i="29"/>
  <c r="H279" i="29"/>
  <c r="G279" i="29"/>
  <c r="F279" i="29"/>
  <c r="E279" i="29"/>
  <c r="D279" i="29"/>
  <c r="C279" i="29"/>
  <c r="K278" i="29"/>
  <c r="J278" i="29"/>
  <c r="K277" i="29"/>
  <c r="J277" i="29"/>
  <c r="H277" i="29"/>
  <c r="G277" i="29"/>
  <c r="F277" i="29"/>
  <c r="E277" i="29"/>
  <c r="D277" i="29"/>
  <c r="C277" i="29"/>
  <c r="K276" i="29"/>
  <c r="J276" i="29"/>
  <c r="K275" i="29"/>
  <c r="J275" i="29"/>
  <c r="H275" i="29"/>
  <c r="G275" i="29"/>
  <c r="F275" i="29"/>
  <c r="E275" i="29"/>
  <c r="D275" i="29"/>
  <c r="C275" i="29"/>
  <c r="K274" i="29"/>
  <c r="J274" i="29"/>
  <c r="K273" i="29"/>
  <c r="J273" i="29"/>
  <c r="H273" i="29"/>
  <c r="G273" i="29"/>
  <c r="F273" i="29"/>
  <c r="E273" i="29"/>
  <c r="D273" i="29"/>
  <c r="C273" i="29"/>
  <c r="K272" i="29"/>
  <c r="J272" i="29"/>
  <c r="K271" i="29"/>
  <c r="J271" i="29"/>
  <c r="H271" i="29"/>
  <c r="G271" i="29"/>
  <c r="F271" i="29"/>
  <c r="E271" i="29"/>
  <c r="D271" i="29"/>
  <c r="C271" i="29"/>
  <c r="K270" i="29"/>
  <c r="J270" i="29"/>
  <c r="K269" i="29"/>
  <c r="J269" i="29"/>
  <c r="H269" i="29"/>
  <c r="G269" i="29"/>
  <c r="F269" i="29"/>
  <c r="E269" i="29"/>
  <c r="D269" i="29"/>
  <c r="C269" i="29"/>
  <c r="K268" i="29"/>
  <c r="J268" i="29"/>
  <c r="K267" i="29"/>
  <c r="J267" i="29"/>
  <c r="H267" i="29"/>
  <c r="G267" i="29"/>
  <c r="F267" i="29"/>
  <c r="E267" i="29"/>
  <c r="D267" i="29"/>
  <c r="C267" i="29"/>
  <c r="K266" i="29"/>
  <c r="J266" i="29"/>
  <c r="K265" i="29"/>
  <c r="J265" i="29"/>
  <c r="H265" i="29"/>
  <c r="G265" i="29"/>
  <c r="F265" i="29"/>
  <c r="E265" i="29"/>
  <c r="D265" i="29"/>
  <c r="C265" i="29"/>
  <c r="K264" i="29"/>
  <c r="J264" i="29"/>
  <c r="K263" i="29"/>
  <c r="J263" i="29"/>
  <c r="H263" i="29"/>
  <c r="G263" i="29"/>
  <c r="F263" i="29"/>
  <c r="E263" i="29"/>
  <c r="D263" i="29"/>
  <c r="C263" i="29"/>
  <c r="K262" i="29"/>
  <c r="J262" i="29"/>
  <c r="K261" i="29"/>
  <c r="J261" i="29"/>
  <c r="H261" i="29"/>
  <c r="G261" i="29"/>
  <c r="F261" i="29"/>
  <c r="E261" i="29"/>
  <c r="D261" i="29"/>
  <c r="C261" i="29"/>
  <c r="K260" i="29"/>
  <c r="J260" i="29"/>
  <c r="K259" i="29"/>
  <c r="J259" i="29"/>
  <c r="H259" i="29"/>
  <c r="G259" i="29"/>
  <c r="F259" i="29"/>
  <c r="E259" i="29"/>
  <c r="D259" i="29"/>
  <c r="C259" i="29"/>
  <c r="K258" i="29"/>
  <c r="J258" i="29"/>
  <c r="K257" i="29"/>
  <c r="J257" i="29"/>
  <c r="H257" i="29"/>
  <c r="G257" i="29"/>
  <c r="F257" i="29"/>
  <c r="E257" i="29"/>
  <c r="D257" i="29"/>
  <c r="C257" i="29"/>
  <c r="K256" i="29"/>
  <c r="J256" i="29"/>
  <c r="K255" i="29"/>
  <c r="J255" i="29"/>
  <c r="H255" i="29"/>
  <c r="G255" i="29"/>
  <c r="F255" i="29"/>
  <c r="E255" i="29"/>
  <c r="D255" i="29"/>
  <c r="C255" i="29"/>
  <c r="K254" i="29"/>
  <c r="J254" i="29"/>
  <c r="K253" i="29"/>
  <c r="J253" i="29"/>
  <c r="H253" i="29"/>
  <c r="G253" i="29"/>
  <c r="F253" i="29"/>
  <c r="E253" i="29"/>
  <c r="D253" i="29"/>
  <c r="C253" i="29"/>
  <c r="K252" i="29"/>
  <c r="J252" i="29"/>
  <c r="K251" i="29"/>
  <c r="J251" i="29"/>
  <c r="H251" i="29"/>
  <c r="G251" i="29"/>
  <c r="F251" i="29"/>
  <c r="E251" i="29"/>
  <c r="D251" i="29"/>
  <c r="C251" i="29"/>
  <c r="K250" i="29"/>
  <c r="J250" i="29"/>
  <c r="K249" i="29"/>
  <c r="J249" i="29"/>
  <c r="H249" i="29"/>
  <c r="G249" i="29"/>
  <c r="F249" i="29"/>
  <c r="E249" i="29"/>
  <c r="D249" i="29"/>
  <c r="C249" i="29"/>
  <c r="K248" i="29"/>
  <c r="J248" i="29"/>
  <c r="K247" i="29"/>
  <c r="J247" i="29"/>
  <c r="H247" i="29"/>
  <c r="G247" i="29"/>
  <c r="F247" i="29"/>
  <c r="E247" i="29"/>
  <c r="D247" i="29"/>
  <c r="C247" i="29"/>
  <c r="K246" i="29"/>
  <c r="J246" i="29"/>
  <c r="K245" i="29"/>
  <c r="J245" i="29"/>
  <c r="H245" i="29"/>
  <c r="G245" i="29"/>
  <c r="F245" i="29"/>
  <c r="E245" i="29"/>
  <c r="D245" i="29"/>
  <c r="C245" i="29"/>
  <c r="K244" i="29"/>
  <c r="J244" i="29"/>
  <c r="K243" i="29"/>
  <c r="J243" i="29"/>
  <c r="H243" i="29"/>
  <c r="G243" i="29"/>
  <c r="F243" i="29"/>
  <c r="E243" i="29"/>
  <c r="D243" i="29"/>
  <c r="C243" i="29"/>
  <c r="K242" i="29"/>
  <c r="J242" i="29"/>
  <c r="K241" i="29"/>
  <c r="J241" i="29"/>
  <c r="H241" i="29"/>
  <c r="G241" i="29"/>
  <c r="F241" i="29"/>
  <c r="E241" i="29"/>
  <c r="D241" i="29"/>
  <c r="C241" i="29"/>
  <c r="K240" i="29"/>
  <c r="J240" i="29"/>
  <c r="K239" i="29"/>
  <c r="J239" i="29"/>
  <c r="H239" i="29"/>
  <c r="G239" i="29"/>
  <c r="F239" i="29"/>
  <c r="E239" i="29"/>
  <c r="D239" i="29"/>
  <c r="C239" i="29"/>
  <c r="K238" i="29"/>
  <c r="J238" i="29"/>
  <c r="K237" i="29"/>
  <c r="J237" i="29"/>
  <c r="H237" i="29"/>
  <c r="G237" i="29"/>
  <c r="F237" i="29"/>
  <c r="E237" i="29"/>
  <c r="D237" i="29"/>
  <c r="C237" i="29"/>
  <c r="K236" i="29"/>
  <c r="J236" i="29"/>
  <c r="K235" i="29"/>
  <c r="J235" i="29"/>
  <c r="H235" i="29"/>
  <c r="G235" i="29"/>
  <c r="F235" i="29"/>
  <c r="E235" i="29"/>
  <c r="D235" i="29"/>
  <c r="C235" i="29"/>
  <c r="K234" i="29"/>
  <c r="J234" i="29"/>
  <c r="K233" i="29"/>
  <c r="J233" i="29"/>
  <c r="H233" i="29"/>
  <c r="G233" i="29"/>
  <c r="F233" i="29"/>
  <c r="E233" i="29"/>
  <c r="D233" i="29"/>
  <c r="C233" i="29"/>
  <c r="K232" i="29"/>
  <c r="J232" i="29"/>
  <c r="K231" i="29"/>
  <c r="J231" i="29"/>
  <c r="H231" i="29"/>
  <c r="G231" i="29"/>
  <c r="F231" i="29"/>
  <c r="E231" i="29"/>
  <c r="D231" i="29"/>
  <c r="C231" i="29"/>
  <c r="K230" i="29"/>
  <c r="J230" i="29"/>
  <c r="K229" i="29"/>
  <c r="J229" i="29"/>
  <c r="H229" i="29"/>
  <c r="G229" i="29"/>
  <c r="F229" i="29"/>
  <c r="E229" i="29"/>
  <c r="D229" i="29"/>
  <c r="C229" i="29"/>
  <c r="K228" i="29"/>
  <c r="J228" i="29"/>
  <c r="K227" i="29"/>
  <c r="J227" i="29"/>
  <c r="H227" i="29"/>
  <c r="G227" i="29"/>
  <c r="F227" i="29"/>
  <c r="E227" i="29"/>
  <c r="D227" i="29"/>
  <c r="C227" i="29"/>
  <c r="K226" i="29"/>
  <c r="J226" i="29"/>
  <c r="K225" i="29"/>
  <c r="J225" i="29"/>
  <c r="H225" i="29"/>
  <c r="G225" i="29"/>
  <c r="F225" i="29"/>
  <c r="E225" i="29"/>
  <c r="D225" i="29"/>
  <c r="C225" i="29"/>
  <c r="K224" i="29"/>
  <c r="J224" i="29"/>
  <c r="K223" i="29"/>
  <c r="J223" i="29"/>
  <c r="H223" i="29"/>
  <c r="G223" i="29"/>
  <c r="F223" i="29"/>
  <c r="E223" i="29"/>
  <c r="D223" i="29"/>
  <c r="C223" i="29"/>
  <c r="K222" i="29"/>
  <c r="J222" i="29"/>
  <c r="K221" i="29"/>
  <c r="J221" i="29"/>
  <c r="H221" i="29"/>
  <c r="G221" i="29"/>
  <c r="F221" i="29"/>
  <c r="E221" i="29"/>
  <c r="D221" i="29"/>
  <c r="C221" i="29"/>
  <c r="K220" i="29"/>
  <c r="J220" i="29"/>
  <c r="K219" i="29"/>
  <c r="J219" i="29"/>
  <c r="H219" i="29"/>
  <c r="G219" i="29"/>
  <c r="F219" i="29"/>
  <c r="E219" i="29"/>
  <c r="D219" i="29"/>
  <c r="C219" i="29"/>
  <c r="K218" i="29"/>
  <c r="J218" i="29"/>
  <c r="K217" i="29"/>
  <c r="J217" i="29"/>
  <c r="H217" i="29"/>
  <c r="G217" i="29"/>
  <c r="F217" i="29"/>
  <c r="E217" i="29"/>
  <c r="D217" i="29"/>
  <c r="C217" i="29"/>
  <c r="K216" i="29"/>
  <c r="J216" i="29"/>
  <c r="K215" i="29"/>
  <c r="J215" i="29"/>
  <c r="H215" i="29"/>
  <c r="G215" i="29"/>
  <c r="F215" i="29"/>
  <c r="E215" i="29"/>
  <c r="D215" i="29"/>
  <c r="C215" i="29"/>
  <c r="K214" i="29"/>
  <c r="J214" i="29"/>
  <c r="K213" i="29"/>
  <c r="J213" i="29"/>
  <c r="H213" i="29"/>
  <c r="G213" i="29"/>
  <c r="F213" i="29"/>
  <c r="E213" i="29"/>
  <c r="D213" i="29"/>
  <c r="C213" i="29"/>
  <c r="K212" i="29"/>
  <c r="J212" i="29"/>
  <c r="K211" i="29"/>
  <c r="J211" i="29"/>
  <c r="H211" i="29"/>
  <c r="G211" i="29"/>
  <c r="F211" i="29"/>
  <c r="E211" i="29"/>
  <c r="D211" i="29"/>
  <c r="C211" i="29"/>
  <c r="K210" i="29"/>
  <c r="J210" i="29"/>
  <c r="K209" i="29"/>
  <c r="J209" i="29"/>
  <c r="H209" i="29"/>
  <c r="G209" i="29"/>
  <c r="F209" i="29"/>
  <c r="E209" i="29"/>
  <c r="D209" i="29"/>
  <c r="C209" i="29"/>
  <c r="K208" i="29"/>
  <c r="J208" i="29"/>
  <c r="K207" i="29"/>
  <c r="J207" i="29"/>
  <c r="H207" i="29"/>
  <c r="G207" i="29"/>
  <c r="F207" i="29"/>
  <c r="E207" i="29"/>
  <c r="D207" i="29"/>
  <c r="C207" i="29"/>
  <c r="K206" i="29"/>
  <c r="J206" i="29"/>
  <c r="K205" i="29"/>
  <c r="J205" i="29"/>
  <c r="H205" i="29"/>
  <c r="G205" i="29"/>
  <c r="F205" i="29"/>
  <c r="E205" i="29"/>
  <c r="D205" i="29"/>
  <c r="C205" i="29"/>
  <c r="K204" i="29"/>
  <c r="J204" i="29"/>
  <c r="K203" i="29"/>
  <c r="J203" i="29"/>
  <c r="H203" i="29"/>
  <c r="G203" i="29"/>
  <c r="F203" i="29"/>
  <c r="E203" i="29"/>
  <c r="D203" i="29"/>
  <c r="C203" i="29"/>
  <c r="K202" i="29"/>
  <c r="J202" i="29"/>
  <c r="K201" i="29"/>
  <c r="J201" i="29"/>
  <c r="H201" i="29"/>
  <c r="G201" i="29"/>
  <c r="F201" i="29"/>
  <c r="E201" i="29"/>
  <c r="D201" i="29"/>
  <c r="C201" i="29"/>
  <c r="K200" i="29"/>
  <c r="J200" i="29"/>
  <c r="K199" i="29"/>
  <c r="J199" i="29"/>
  <c r="H199" i="29"/>
  <c r="G199" i="29"/>
  <c r="F199" i="29"/>
  <c r="E199" i="29"/>
  <c r="D199" i="29"/>
  <c r="C199" i="29"/>
  <c r="K198" i="29"/>
  <c r="J198" i="29"/>
  <c r="K197" i="29"/>
  <c r="J197" i="29"/>
  <c r="H197" i="29"/>
  <c r="G197" i="29"/>
  <c r="F197" i="29"/>
  <c r="E197" i="29"/>
  <c r="D197" i="29"/>
  <c r="C197" i="29"/>
  <c r="K196" i="29"/>
  <c r="J196" i="29"/>
  <c r="K195" i="29"/>
  <c r="J195" i="29"/>
  <c r="H195" i="29"/>
  <c r="G195" i="29"/>
  <c r="F195" i="29"/>
  <c r="E195" i="29"/>
  <c r="D195" i="29"/>
  <c r="C195" i="29"/>
  <c r="K194" i="29"/>
  <c r="J194" i="29"/>
  <c r="K193" i="29"/>
  <c r="J193" i="29"/>
  <c r="H193" i="29"/>
  <c r="G193" i="29"/>
  <c r="F193" i="29"/>
  <c r="E193" i="29"/>
  <c r="D193" i="29"/>
  <c r="C193" i="29"/>
  <c r="K192" i="29"/>
  <c r="J192" i="29"/>
  <c r="K191" i="29"/>
  <c r="J191" i="29"/>
  <c r="H191" i="29"/>
  <c r="G191" i="29"/>
  <c r="F191" i="29"/>
  <c r="E191" i="29"/>
  <c r="D191" i="29"/>
  <c r="C191" i="29"/>
  <c r="K190" i="29"/>
  <c r="J190" i="29"/>
  <c r="K189" i="29"/>
  <c r="J189" i="29"/>
  <c r="H189" i="29"/>
  <c r="G189" i="29"/>
  <c r="F189" i="29"/>
  <c r="E189" i="29"/>
  <c r="D189" i="29"/>
  <c r="C189" i="29"/>
  <c r="K188" i="29"/>
  <c r="J188" i="29"/>
  <c r="K187" i="29"/>
  <c r="J187" i="29"/>
  <c r="H187" i="29"/>
  <c r="G187" i="29"/>
  <c r="F187" i="29"/>
  <c r="E187" i="29"/>
  <c r="D187" i="29"/>
  <c r="C187" i="29"/>
  <c r="K186" i="29"/>
  <c r="J186" i="29"/>
  <c r="K185" i="29"/>
  <c r="J185" i="29"/>
  <c r="H185" i="29"/>
  <c r="G185" i="29"/>
  <c r="F185" i="29"/>
  <c r="E185" i="29"/>
  <c r="D185" i="29"/>
  <c r="C185" i="29"/>
  <c r="K184" i="29"/>
  <c r="J184" i="29"/>
  <c r="K183" i="29"/>
  <c r="J183" i="29"/>
  <c r="H183" i="29"/>
  <c r="G183" i="29"/>
  <c r="F183" i="29"/>
  <c r="E183" i="29"/>
  <c r="D183" i="29"/>
  <c r="C183" i="29"/>
  <c r="K182" i="29"/>
  <c r="J182" i="29"/>
  <c r="K181" i="29"/>
  <c r="J181" i="29"/>
  <c r="H181" i="29"/>
  <c r="G181" i="29"/>
  <c r="F181" i="29"/>
  <c r="E181" i="29"/>
  <c r="D181" i="29"/>
  <c r="C181" i="29"/>
  <c r="K180" i="29"/>
  <c r="J180" i="29"/>
  <c r="K179" i="29"/>
  <c r="J179" i="29"/>
  <c r="H179" i="29"/>
  <c r="G179" i="29"/>
  <c r="F179" i="29"/>
  <c r="E179" i="29"/>
  <c r="D179" i="29"/>
  <c r="C179" i="29"/>
  <c r="K178" i="29"/>
  <c r="J178" i="29"/>
  <c r="K177" i="29"/>
  <c r="J177" i="29"/>
  <c r="H177" i="29"/>
  <c r="G177" i="29"/>
  <c r="F177" i="29"/>
  <c r="E177" i="29"/>
  <c r="D177" i="29"/>
  <c r="C177" i="29"/>
  <c r="K176" i="29"/>
  <c r="J176" i="29"/>
  <c r="K175" i="29"/>
  <c r="J175" i="29"/>
  <c r="H175" i="29"/>
  <c r="G175" i="29"/>
  <c r="F175" i="29"/>
  <c r="E175" i="29"/>
  <c r="D175" i="29"/>
  <c r="C175" i="29"/>
  <c r="K174" i="29"/>
  <c r="J174" i="29"/>
  <c r="K173" i="29"/>
  <c r="J173" i="29"/>
  <c r="H173" i="29"/>
  <c r="G173" i="29"/>
  <c r="F173" i="29"/>
  <c r="E173" i="29"/>
  <c r="D173" i="29"/>
  <c r="C173" i="29"/>
  <c r="K172" i="29"/>
  <c r="J172" i="29"/>
  <c r="K171" i="29"/>
  <c r="J171" i="29"/>
  <c r="H171" i="29"/>
  <c r="G171" i="29"/>
  <c r="F171" i="29"/>
  <c r="E171" i="29"/>
  <c r="D171" i="29"/>
  <c r="C171" i="29"/>
  <c r="K170" i="29"/>
  <c r="J170" i="29"/>
  <c r="K169" i="29"/>
  <c r="J169" i="29"/>
  <c r="H169" i="29"/>
  <c r="G169" i="29"/>
  <c r="F169" i="29"/>
  <c r="E169" i="29"/>
  <c r="D169" i="29"/>
  <c r="C169" i="29"/>
  <c r="K168" i="29"/>
  <c r="J168" i="29"/>
  <c r="K167" i="29"/>
  <c r="J167" i="29"/>
  <c r="H167" i="29"/>
  <c r="G167" i="29"/>
  <c r="F167" i="29"/>
  <c r="E167" i="29"/>
  <c r="D167" i="29"/>
  <c r="C167" i="29"/>
  <c r="K166" i="29"/>
  <c r="J166" i="29"/>
  <c r="K165" i="29"/>
  <c r="J165" i="29"/>
  <c r="H165" i="29"/>
  <c r="G165" i="29"/>
  <c r="F165" i="29"/>
  <c r="E165" i="29"/>
  <c r="D165" i="29"/>
  <c r="C165" i="29"/>
  <c r="K164" i="29"/>
  <c r="J164" i="29"/>
  <c r="K163" i="29"/>
  <c r="J163" i="29"/>
  <c r="H163" i="29"/>
  <c r="G163" i="29"/>
  <c r="F163" i="29"/>
  <c r="E163" i="29"/>
  <c r="D163" i="29"/>
  <c r="C163" i="29"/>
  <c r="K162" i="29"/>
  <c r="J162" i="29"/>
  <c r="K161" i="29"/>
  <c r="J161" i="29"/>
  <c r="H161" i="29"/>
  <c r="G161" i="29"/>
  <c r="F161" i="29"/>
  <c r="E161" i="29"/>
  <c r="D161" i="29"/>
  <c r="C161" i="29"/>
  <c r="K160" i="29"/>
  <c r="J160" i="29"/>
  <c r="K159" i="29"/>
  <c r="J159" i="29"/>
  <c r="H159" i="29"/>
  <c r="G159" i="29"/>
  <c r="F159" i="29"/>
  <c r="E159" i="29"/>
  <c r="D159" i="29"/>
  <c r="C159" i="29"/>
  <c r="K158" i="29"/>
  <c r="J158" i="29"/>
  <c r="K157" i="29"/>
  <c r="J157" i="29"/>
  <c r="H157" i="29"/>
  <c r="G157" i="29"/>
  <c r="F157" i="29"/>
  <c r="E157" i="29"/>
  <c r="D157" i="29"/>
  <c r="C157" i="29"/>
  <c r="K156" i="29"/>
  <c r="J156" i="29"/>
  <c r="K155" i="29"/>
  <c r="J155" i="29"/>
  <c r="H155" i="29"/>
  <c r="G155" i="29"/>
  <c r="F155" i="29"/>
  <c r="E155" i="29"/>
  <c r="D155" i="29"/>
  <c r="C155" i="29"/>
  <c r="K154" i="29"/>
  <c r="J154" i="29"/>
  <c r="K153" i="29"/>
  <c r="J153" i="29"/>
  <c r="H153" i="29"/>
  <c r="G153" i="29"/>
  <c r="F153" i="29"/>
  <c r="E153" i="29"/>
  <c r="D153" i="29"/>
  <c r="C153" i="29"/>
  <c r="K152" i="29"/>
  <c r="J152" i="29"/>
  <c r="K151" i="29"/>
  <c r="J151" i="29"/>
  <c r="H151" i="29"/>
  <c r="G151" i="29"/>
  <c r="F151" i="29"/>
  <c r="E151" i="29"/>
  <c r="D151" i="29"/>
  <c r="C151" i="29"/>
  <c r="K150" i="29"/>
  <c r="J150" i="29"/>
  <c r="K149" i="29"/>
  <c r="J149" i="29"/>
  <c r="H149" i="29"/>
  <c r="G149" i="29"/>
  <c r="F149" i="29"/>
  <c r="E149" i="29"/>
  <c r="D149" i="29"/>
  <c r="C149" i="29"/>
  <c r="K148" i="29"/>
  <c r="J148" i="29"/>
  <c r="K147" i="29"/>
  <c r="J147" i="29"/>
  <c r="H147" i="29"/>
  <c r="G147" i="29"/>
  <c r="F147" i="29"/>
  <c r="E147" i="29"/>
  <c r="D147" i="29"/>
  <c r="C147" i="29"/>
  <c r="K146" i="29"/>
  <c r="J146" i="29"/>
  <c r="K145" i="29"/>
  <c r="J145" i="29"/>
  <c r="H145" i="29"/>
  <c r="G145" i="29"/>
  <c r="F145" i="29"/>
  <c r="E145" i="29"/>
  <c r="D145" i="29"/>
  <c r="C145" i="29"/>
  <c r="K144" i="29"/>
  <c r="J144" i="29"/>
  <c r="K143" i="29"/>
  <c r="J143" i="29"/>
  <c r="H143" i="29"/>
  <c r="G143" i="29"/>
  <c r="F143" i="29"/>
  <c r="E143" i="29"/>
  <c r="D143" i="29"/>
  <c r="C143" i="29"/>
  <c r="K142" i="29"/>
  <c r="J142" i="29"/>
  <c r="K141" i="29"/>
  <c r="J141" i="29"/>
  <c r="H141" i="29"/>
  <c r="G141" i="29"/>
  <c r="F141" i="29"/>
  <c r="E141" i="29"/>
  <c r="D141" i="29"/>
  <c r="C141" i="29"/>
  <c r="K140" i="29"/>
  <c r="J140" i="29"/>
  <c r="K139" i="29"/>
  <c r="J139" i="29"/>
  <c r="H139" i="29"/>
  <c r="G139" i="29"/>
  <c r="F139" i="29"/>
  <c r="E139" i="29"/>
  <c r="D139" i="29"/>
  <c r="C139" i="29"/>
  <c r="K138" i="29"/>
  <c r="J138" i="29"/>
  <c r="K137" i="29"/>
  <c r="J137" i="29"/>
  <c r="H137" i="29"/>
  <c r="G137" i="29"/>
  <c r="F137" i="29"/>
  <c r="E137" i="29"/>
  <c r="D137" i="29"/>
  <c r="C137" i="29"/>
  <c r="K136" i="29"/>
  <c r="J136" i="29"/>
  <c r="K135" i="29"/>
  <c r="J135" i="29"/>
  <c r="H135" i="29"/>
  <c r="G135" i="29"/>
  <c r="F135" i="29"/>
  <c r="E135" i="29"/>
  <c r="D135" i="29"/>
  <c r="C135" i="29"/>
  <c r="K134" i="29"/>
  <c r="J134" i="29"/>
  <c r="K133" i="29"/>
  <c r="J133" i="29"/>
  <c r="H133" i="29"/>
  <c r="G133" i="29"/>
  <c r="F133" i="29"/>
  <c r="E133" i="29"/>
  <c r="D133" i="29"/>
  <c r="C133" i="29"/>
  <c r="K132" i="29"/>
  <c r="J132" i="29"/>
  <c r="K131" i="29"/>
  <c r="J131" i="29"/>
  <c r="H131" i="29"/>
  <c r="G131" i="29"/>
  <c r="F131" i="29"/>
  <c r="E131" i="29"/>
  <c r="D131" i="29"/>
  <c r="C131" i="29"/>
  <c r="K130" i="29"/>
  <c r="J130" i="29"/>
  <c r="K129" i="29"/>
  <c r="J129" i="29"/>
  <c r="H129" i="29"/>
  <c r="G129" i="29"/>
  <c r="F129" i="29"/>
  <c r="E129" i="29"/>
  <c r="D129" i="29"/>
  <c r="C129" i="29"/>
  <c r="K128" i="29"/>
  <c r="J128" i="29"/>
  <c r="K127" i="29"/>
  <c r="J127" i="29"/>
  <c r="H127" i="29"/>
  <c r="G127" i="29"/>
  <c r="F127" i="29"/>
  <c r="E127" i="29"/>
  <c r="D127" i="29"/>
  <c r="C127" i="29"/>
  <c r="K126" i="29"/>
  <c r="J126" i="29"/>
  <c r="K125" i="29"/>
  <c r="J125" i="29"/>
  <c r="H125" i="29"/>
  <c r="G125" i="29"/>
  <c r="F125" i="29"/>
  <c r="E125" i="29"/>
  <c r="D125" i="29"/>
  <c r="C125" i="29"/>
  <c r="K124" i="29"/>
  <c r="J124" i="29"/>
  <c r="K123" i="29"/>
  <c r="J123" i="29"/>
  <c r="H123" i="29"/>
  <c r="G123" i="29"/>
  <c r="F123" i="29"/>
  <c r="E123" i="29"/>
  <c r="D123" i="29"/>
  <c r="C123" i="29"/>
  <c r="K122" i="29"/>
  <c r="J122" i="29"/>
  <c r="K121" i="29"/>
  <c r="J121" i="29"/>
  <c r="H121" i="29"/>
  <c r="G121" i="29"/>
  <c r="F121" i="29"/>
  <c r="E121" i="29"/>
  <c r="D121" i="29"/>
  <c r="C121" i="29"/>
  <c r="K120" i="29"/>
  <c r="J120" i="29"/>
  <c r="K119" i="29"/>
  <c r="J119" i="29"/>
  <c r="H119" i="29"/>
  <c r="G119" i="29"/>
  <c r="F119" i="29"/>
  <c r="E119" i="29"/>
  <c r="D119" i="29"/>
  <c r="C119" i="29"/>
  <c r="K118" i="29"/>
  <c r="J118" i="29"/>
  <c r="K117" i="29"/>
  <c r="J117" i="29"/>
  <c r="H117" i="29"/>
  <c r="G117" i="29"/>
  <c r="F117" i="29"/>
  <c r="E117" i="29"/>
  <c r="D117" i="29"/>
  <c r="C117" i="29"/>
  <c r="K116" i="29"/>
  <c r="J116" i="29"/>
  <c r="K115" i="29"/>
  <c r="J115" i="29"/>
  <c r="H115" i="29"/>
  <c r="G115" i="29"/>
  <c r="F115" i="29"/>
  <c r="E115" i="29"/>
  <c r="D115" i="29"/>
  <c r="C115" i="29"/>
  <c r="K114" i="29"/>
  <c r="J114" i="29"/>
  <c r="K113" i="29"/>
  <c r="J113" i="29"/>
  <c r="H113" i="29"/>
  <c r="G113" i="29"/>
  <c r="F113" i="29"/>
  <c r="E113" i="29"/>
  <c r="D113" i="29"/>
  <c r="C113" i="29"/>
  <c r="K112" i="29"/>
  <c r="J112" i="29"/>
  <c r="K111" i="29"/>
  <c r="J111" i="29"/>
  <c r="H111" i="29"/>
  <c r="G111" i="29"/>
  <c r="F111" i="29"/>
  <c r="E111" i="29"/>
  <c r="D111" i="29"/>
  <c r="C111" i="29"/>
  <c r="K110" i="29"/>
  <c r="J110" i="29"/>
  <c r="K109" i="29"/>
  <c r="J109" i="29"/>
  <c r="H109" i="29"/>
  <c r="G109" i="29"/>
  <c r="F109" i="29"/>
  <c r="E109" i="29"/>
  <c r="D109" i="29"/>
  <c r="C109" i="29"/>
  <c r="K108" i="29"/>
  <c r="J108" i="29"/>
  <c r="K107" i="29"/>
  <c r="J107" i="29"/>
  <c r="H107" i="29"/>
  <c r="G107" i="29"/>
  <c r="F107" i="29"/>
  <c r="E107" i="29"/>
  <c r="D107" i="29"/>
  <c r="C107" i="29"/>
  <c r="K106" i="29"/>
  <c r="J106" i="29"/>
  <c r="K105" i="29"/>
  <c r="J105" i="29"/>
  <c r="H105" i="29"/>
  <c r="G105" i="29"/>
  <c r="F105" i="29"/>
  <c r="E105" i="29"/>
  <c r="D105" i="29"/>
  <c r="C105" i="29"/>
  <c r="K104" i="29"/>
  <c r="J104" i="29"/>
  <c r="K103" i="29"/>
  <c r="J103" i="29"/>
  <c r="H103" i="29"/>
  <c r="G103" i="29"/>
  <c r="F103" i="29"/>
  <c r="E103" i="29"/>
  <c r="D103" i="29"/>
  <c r="C103" i="29"/>
  <c r="K102" i="29"/>
  <c r="J102" i="29"/>
  <c r="K101" i="29"/>
  <c r="J101" i="29"/>
  <c r="H101" i="29"/>
  <c r="G101" i="29"/>
  <c r="F101" i="29"/>
  <c r="E101" i="29"/>
  <c r="D101" i="29"/>
  <c r="C101" i="29"/>
  <c r="K100" i="29"/>
  <c r="J100" i="29"/>
  <c r="K99" i="29"/>
  <c r="J99" i="29"/>
  <c r="H99" i="29"/>
  <c r="G99" i="29"/>
  <c r="F99" i="29"/>
  <c r="E99" i="29"/>
  <c r="D99" i="29"/>
  <c r="C99" i="29"/>
  <c r="K98" i="29"/>
  <c r="J98" i="29"/>
  <c r="K97" i="29"/>
  <c r="J97" i="29"/>
  <c r="H97" i="29"/>
  <c r="G97" i="29"/>
  <c r="F97" i="29"/>
  <c r="E97" i="29"/>
  <c r="D97" i="29"/>
  <c r="C97" i="29"/>
  <c r="K96" i="29"/>
  <c r="J96" i="29"/>
  <c r="K95" i="29"/>
  <c r="J95" i="29"/>
  <c r="H95" i="29"/>
  <c r="G95" i="29"/>
  <c r="F95" i="29"/>
  <c r="E95" i="29"/>
  <c r="D95" i="29"/>
  <c r="C95" i="29"/>
  <c r="K94" i="29"/>
  <c r="J94" i="29"/>
  <c r="K93" i="29"/>
  <c r="J93" i="29"/>
  <c r="H93" i="29"/>
  <c r="G93" i="29"/>
  <c r="F93" i="29"/>
  <c r="E93" i="29"/>
  <c r="D93" i="29"/>
  <c r="C93" i="29"/>
  <c r="K92" i="29"/>
  <c r="J92" i="29"/>
  <c r="K91" i="29"/>
  <c r="J91" i="29"/>
  <c r="H91" i="29"/>
  <c r="G91" i="29"/>
  <c r="F91" i="29"/>
  <c r="E91" i="29"/>
  <c r="D91" i="29"/>
  <c r="C91" i="29"/>
  <c r="K90" i="29"/>
  <c r="J90" i="29"/>
  <c r="K89" i="29"/>
  <c r="J89" i="29"/>
  <c r="H89" i="29"/>
  <c r="G89" i="29"/>
  <c r="F89" i="29"/>
  <c r="E89" i="29"/>
  <c r="D89" i="29"/>
  <c r="C89" i="29"/>
  <c r="K88" i="29"/>
  <c r="J88" i="29"/>
  <c r="K87" i="29"/>
  <c r="J87" i="29"/>
  <c r="H87" i="29"/>
  <c r="G87" i="29"/>
  <c r="F87" i="29"/>
  <c r="E87" i="29"/>
  <c r="D87" i="29"/>
  <c r="C87" i="29"/>
  <c r="K86" i="29"/>
  <c r="J86" i="29"/>
  <c r="K85" i="29"/>
  <c r="J85" i="29"/>
  <c r="H85" i="29"/>
  <c r="G85" i="29"/>
  <c r="F85" i="29"/>
  <c r="E85" i="29"/>
  <c r="D85" i="29"/>
  <c r="C85" i="29"/>
  <c r="K84" i="29"/>
  <c r="J84" i="29"/>
  <c r="K83" i="29"/>
  <c r="J83" i="29"/>
  <c r="H83" i="29"/>
  <c r="G83" i="29"/>
  <c r="F83" i="29"/>
  <c r="E83" i="29"/>
  <c r="D83" i="29"/>
  <c r="C83" i="29"/>
  <c r="K82" i="29"/>
  <c r="J82" i="29"/>
  <c r="K81" i="29"/>
  <c r="J81" i="29"/>
  <c r="H81" i="29"/>
  <c r="G81" i="29"/>
  <c r="F81" i="29"/>
  <c r="E81" i="29"/>
  <c r="D81" i="29"/>
  <c r="C81" i="29"/>
  <c r="K80" i="29"/>
  <c r="J80" i="29"/>
  <c r="K79" i="29"/>
  <c r="J79" i="29"/>
  <c r="H79" i="29"/>
  <c r="G79" i="29"/>
  <c r="F79" i="29"/>
  <c r="E79" i="29"/>
  <c r="D79" i="29"/>
  <c r="C79" i="29"/>
  <c r="K78" i="29"/>
  <c r="J78" i="29"/>
  <c r="K77" i="29"/>
  <c r="J77" i="29"/>
  <c r="H77" i="29"/>
  <c r="G77" i="29"/>
  <c r="F77" i="29"/>
  <c r="E77" i="29"/>
  <c r="D77" i="29"/>
  <c r="C77" i="29"/>
  <c r="K76" i="29"/>
  <c r="J76" i="29"/>
  <c r="K75" i="29"/>
  <c r="J75" i="29"/>
  <c r="H75" i="29"/>
  <c r="G75" i="29"/>
  <c r="F75" i="29"/>
  <c r="E75" i="29"/>
  <c r="D75" i="29"/>
  <c r="C75" i="29"/>
  <c r="K74" i="29"/>
  <c r="J74" i="29"/>
  <c r="K73" i="29"/>
  <c r="J73" i="29"/>
  <c r="H73" i="29"/>
  <c r="G73" i="29"/>
  <c r="F73" i="29"/>
  <c r="E73" i="29"/>
  <c r="D73" i="29"/>
  <c r="C73" i="29"/>
  <c r="K72" i="29"/>
  <c r="J72" i="29"/>
  <c r="K71" i="29"/>
  <c r="J71" i="29"/>
  <c r="H71" i="29"/>
  <c r="G71" i="29"/>
  <c r="F71" i="29"/>
  <c r="E71" i="29"/>
  <c r="D71" i="29"/>
  <c r="C71" i="29"/>
  <c r="K70" i="29"/>
  <c r="J70" i="29"/>
  <c r="K69" i="29"/>
  <c r="J69" i="29"/>
  <c r="H69" i="29"/>
  <c r="G69" i="29"/>
  <c r="F69" i="29"/>
  <c r="E69" i="29"/>
  <c r="D69" i="29"/>
  <c r="C69" i="29"/>
  <c r="K68" i="29"/>
  <c r="J68" i="29"/>
  <c r="K67" i="29"/>
  <c r="J67" i="29"/>
  <c r="H67" i="29"/>
  <c r="G67" i="29"/>
  <c r="F67" i="29"/>
  <c r="E67" i="29"/>
  <c r="D67" i="29"/>
  <c r="C67" i="29"/>
  <c r="K66" i="29"/>
  <c r="J66" i="29"/>
  <c r="K65" i="29"/>
  <c r="J65" i="29"/>
  <c r="H65" i="29"/>
  <c r="G65" i="29"/>
  <c r="F65" i="29"/>
  <c r="E65" i="29"/>
  <c r="D65" i="29"/>
  <c r="C65" i="29"/>
  <c r="K64" i="29"/>
  <c r="J64" i="29"/>
  <c r="K63" i="29"/>
  <c r="J63" i="29"/>
  <c r="H63" i="29"/>
  <c r="G63" i="29"/>
  <c r="F63" i="29"/>
  <c r="E63" i="29"/>
  <c r="D63" i="29"/>
  <c r="C63" i="29"/>
  <c r="K62" i="29"/>
  <c r="J62" i="29"/>
  <c r="K61" i="29"/>
  <c r="J61" i="29"/>
  <c r="H61" i="29"/>
  <c r="G61" i="29"/>
  <c r="F61" i="29"/>
  <c r="E61" i="29"/>
  <c r="D61" i="29"/>
  <c r="C61" i="29"/>
  <c r="K60" i="29"/>
  <c r="J60" i="29"/>
  <c r="K59" i="29"/>
  <c r="J59" i="29"/>
  <c r="H59" i="29"/>
  <c r="G59" i="29"/>
  <c r="F59" i="29"/>
  <c r="E59" i="29"/>
  <c r="D59" i="29"/>
  <c r="C59" i="29"/>
  <c r="K58" i="29"/>
  <c r="J58" i="29"/>
  <c r="K57" i="29"/>
  <c r="J57" i="29"/>
  <c r="H57" i="29"/>
  <c r="G57" i="29"/>
  <c r="F57" i="29"/>
  <c r="E57" i="29"/>
  <c r="D57" i="29"/>
  <c r="C57" i="29"/>
  <c r="K56" i="29"/>
  <c r="J56" i="29"/>
  <c r="K55" i="29"/>
  <c r="J55" i="29"/>
  <c r="H55" i="29"/>
  <c r="G55" i="29"/>
  <c r="F55" i="29"/>
  <c r="E55" i="29"/>
  <c r="D55" i="29"/>
  <c r="C55" i="29"/>
  <c r="K54" i="29"/>
  <c r="J54" i="29"/>
  <c r="K53" i="29"/>
  <c r="J53" i="29"/>
  <c r="H53" i="29"/>
  <c r="G53" i="29"/>
  <c r="F53" i="29"/>
  <c r="E53" i="29"/>
  <c r="D53" i="29"/>
  <c r="C53" i="29"/>
  <c r="K52" i="29"/>
  <c r="J52" i="29"/>
  <c r="K51" i="29"/>
  <c r="J51" i="29"/>
  <c r="H51" i="29"/>
  <c r="G51" i="29"/>
  <c r="F51" i="29"/>
  <c r="E51" i="29"/>
  <c r="D51" i="29"/>
  <c r="C51" i="29"/>
  <c r="K50" i="29"/>
  <c r="J50" i="29"/>
  <c r="K49" i="29"/>
  <c r="J49" i="29"/>
  <c r="H49" i="29"/>
  <c r="G49" i="29"/>
  <c r="F49" i="29"/>
  <c r="E49" i="29"/>
  <c r="D49" i="29"/>
  <c r="C49" i="29"/>
  <c r="K48" i="29"/>
  <c r="J48" i="29"/>
  <c r="K47" i="29"/>
  <c r="J47" i="29"/>
  <c r="H47" i="29"/>
  <c r="G47" i="29"/>
  <c r="F47" i="29"/>
  <c r="E47" i="29"/>
  <c r="D47" i="29"/>
  <c r="C47" i="29"/>
  <c r="K46" i="29"/>
  <c r="J46" i="29"/>
  <c r="K45" i="29"/>
  <c r="J45" i="29"/>
  <c r="H45" i="29"/>
  <c r="G45" i="29"/>
  <c r="F45" i="29"/>
  <c r="E45" i="29"/>
  <c r="D45" i="29"/>
  <c r="C45" i="29"/>
  <c r="K44" i="29"/>
  <c r="J44" i="29"/>
  <c r="K43" i="29"/>
  <c r="J43" i="29"/>
  <c r="H43" i="29"/>
  <c r="G43" i="29"/>
  <c r="F43" i="29"/>
  <c r="E43" i="29"/>
  <c r="D43" i="29"/>
  <c r="C43" i="29"/>
  <c r="K42" i="29"/>
  <c r="J42" i="29"/>
  <c r="K41" i="29"/>
  <c r="J41" i="29"/>
  <c r="H41" i="29"/>
  <c r="G41" i="29"/>
  <c r="F41" i="29"/>
  <c r="E41" i="29"/>
  <c r="D41" i="29"/>
  <c r="C41" i="29"/>
  <c r="K40" i="29"/>
  <c r="J40" i="29"/>
  <c r="K39" i="29"/>
  <c r="J39" i="29"/>
  <c r="H39" i="29"/>
  <c r="G39" i="29"/>
  <c r="F39" i="29"/>
  <c r="E39" i="29"/>
  <c r="D39" i="29"/>
  <c r="C39" i="29"/>
  <c r="K38" i="29"/>
  <c r="J38" i="29"/>
  <c r="K37" i="29"/>
  <c r="J37" i="29"/>
  <c r="H37" i="29"/>
  <c r="G37" i="29"/>
  <c r="F37" i="29"/>
  <c r="E37" i="29"/>
  <c r="D37" i="29"/>
  <c r="C37" i="29"/>
  <c r="K36" i="29"/>
  <c r="J36" i="29"/>
  <c r="K35" i="29"/>
  <c r="J35" i="29"/>
  <c r="H35" i="29"/>
  <c r="G35" i="29"/>
  <c r="F35" i="29"/>
  <c r="E35" i="29"/>
  <c r="D35" i="29"/>
  <c r="C35" i="29"/>
  <c r="K34" i="29"/>
  <c r="J34" i="29"/>
  <c r="K33" i="29"/>
  <c r="J33" i="29"/>
  <c r="H33" i="29"/>
  <c r="G33" i="29"/>
  <c r="F33" i="29"/>
  <c r="E33" i="29"/>
  <c r="D33" i="29"/>
  <c r="C33" i="29"/>
  <c r="K32" i="29"/>
  <c r="J32" i="29"/>
  <c r="K31" i="29"/>
  <c r="J31" i="29"/>
  <c r="H31" i="29"/>
  <c r="G31" i="29"/>
  <c r="F31" i="29"/>
  <c r="E31" i="29"/>
  <c r="D31" i="29"/>
  <c r="C31" i="29"/>
  <c r="K30" i="29"/>
  <c r="J30" i="29"/>
  <c r="K29" i="29"/>
  <c r="J29" i="29"/>
  <c r="H29" i="29"/>
  <c r="G29" i="29"/>
  <c r="F29" i="29"/>
  <c r="E29" i="29"/>
  <c r="D29" i="29"/>
  <c r="C29" i="29"/>
  <c r="K28" i="29"/>
  <c r="J28" i="29"/>
  <c r="K27" i="29"/>
  <c r="J27" i="29"/>
  <c r="H27" i="29"/>
  <c r="G27" i="29"/>
  <c r="F27" i="29"/>
  <c r="E27" i="29"/>
  <c r="D27" i="29"/>
  <c r="C27" i="29"/>
  <c r="K26" i="29"/>
  <c r="J26" i="29"/>
  <c r="K25" i="29"/>
  <c r="J25" i="29"/>
  <c r="H25" i="29"/>
  <c r="G25" i="29"/>
  <c r="F25" i="29"/>
  <c r="E25" i="29"/>
  <c r="D25" i="29"/>
  <c r="C25" i="29"/>
  <c r="K24" i="29"/>
  <c r="J24" i="29"/>
  <c r="K23" i="29"/>
  <c r="J23" i="29"/>
  <c r="H23" i="29"/>
  <c r="G23" i="29"/>
  <c r="F23" i="29"/>
  <c r="E23" i="29"/>
  <c r="D23" i="29"/>
  <c r="C23" i="29"/>
  <c r="K22" i="29"/>
  <c r="J22" i="29"/>
  <c r="K21" i="29"/>
  <c r="J21" i="29"/>
  <c r="H21" i="29"/>
  <c r="G21" i="29"/>
  <c r="F21" i="29"/>
  <c r="E21" i="29"/>
  <c r="D21" i="29"/>
  <c r="C21" i="29"/>
  <c r="K20" i="29"/>
  <c r="J20" i="29"/>
  <c r="K19" i="29"/>
  <c r="J19" i="29"/>
  <c r="H19" i="29"/>
  <c r="G19" i="29"/>
  <c r="F19" i="29"/>
  <c r="E19" i="29"/>
  <c r="D19" i="29"/>
  <c r="C19" i="29"/>
  <c r="K18" i="29"/>
  <c r="J18" i="29"/>
  <c r="K17" i="29"/>
  <c r="J17" i="29"/>
  <c r="H17" i="29"/>
  <c r="G17" i="29"/>
  <c r="F17" i="29"/>
  <c r="E17" i="29"/>
  <c r="D17" i="29"/>
  <c r="C17" i="29"/>
  <c r="K16" i="29"/>
  <c r="J16" i="29"/>
  <c r="K15" i="29"/>
  <c r="J15" i="29"/>
  <c r="H15" i="29"/>
  <c r="G15" i="29"/>
  <c r="F15" i="29"/>
  <c r="E15" i="29"/>
  <c r="D15" i="29"/>
  <c r="C15" i="29"/>
  <c r="K14" i="29"/>
  <c r="J14" i="29"/>
  <c r="K13" i="29"/>
  <c r="J13" i="29"/>
  <c r="H13" i="29"/>
  <c r="G13" i="29"/>
  <c r="F13" i="29"/>
  <c r="E13" i="29"/>
  <c r="D13" i="29"/>
  <c r="C13" i="29"/>
  <c r="L14" i="27"/>
  <c r="L15" i="27"/>
  <c r="L16" i="27"/>
  <c r="L17" i="27"/>
  <c r="L18" i="27"/>
  <c r="L19" i="27"/>
  <c r="L20" i="27"/>
  <c r="L21" i="27"/>
  <c r="L22" i="27"/>
  <c r="L23" i="27"/>
  <c r="L24" i="27"/>
  <c r="L25" i="27"/>
  <c r="L26" i="27"/>
  <c r="L27" i="27"/>
  <c r="L28" i="27"/>
  <c r="L29" i="27"/>
  <c r="L30" i="27"/>
  <c r="L31" i="27"/>
  <c r="L32" i="27"/>
  <c r="L33" i="27"/>
  <c r="L34" i="27"/>
  <c r="L35" i="27"/>
  <c r="L36" i="27"/>
  <c r="L37" i="27"/>
  <c r="L38" i="27"/>
  <c r="L39" i="27"/>
  <c r="L40" i="27"/>
  <c r="L41" i="27"/>
  <c r="L42" i="27"/>
  <c r="L43" i="27"/>
  <c r="L44" i="27"/>
  <c r="L45" i="27"/>
  <c r="L46" i="27"/>
  <c r="L47" i="27"/>
  <c r="L48" i="27"/>
  <c r="L49" i="27"/>
  <c r="L50" i="27"/>
  <c r="L51" i="27"/>
  <c r="L52" i="27"/>
  <c r="L53" i="27"/>
  <c r="L54" i="27"/>
  <c r="L55" i="27"/>
  <c r="L56" i="27"/>
  <c r="L57" i="27"/>
  <c r="L58" i="27"/>
  <c r="L59" i="27"/>
  <c r="L60" i="27"/>
  <c r="L61" i="27"/>
  <c r="L62" i="27"/>
  <c r="L63" i="27"/>
  <c r="L64" i="27"/>
  <c r="L65" i="27"/>
  <c r="L66" i="27"/>
  <c r="L67" i="27"/>
  <c r="L68" i="27"/>
  <c r="L69" i="27"/>
  <c r="L70" i="27"/>
  <c r="L71" i="27"/>
  <c r="L72" i="27"/>
  <c r="L73" i="27"/>
  <c r="L74" i="27"/>
  <c r="L75" i="27"/>
  <c r="L76" i="27"/>
  <c r="L77" i="27"/>
  <c r="L78" i="27"/>
  <c r="L79" i="27"/>
  <c r="L80" i="27"/>
  <c r="L81" i="27"/>
  <c r="L82" i="27"/>
  <c r="L83" i="27"/>
  <c r="L84" i="27"/>
  <c r="L85" i="27"/>
  <c r="L86" i="27"/>
  <c r="L87" i="27"/>
  <c r="L88" i="27"/>
  <c r="L89" i="27"/>
  <c r="L90" i="27"/>
  <c r="L91" i="27"/>
  <c r="L92" i="27"/>
  <c r="L93" i="27"/>
  <c r="L94" i="27"/>
  <c r="L95" i="27"/>
  <c r="L96" i="27"/>
  <c r="L97" i="27"/>
  <c r="L98" i="27"/>
  <c r="L99" i="27"/>
  <c r="L100" i="27"/>
  <c r="L101" i="27"/>
  <c r="L102" i="27"/>
  <c r="L103" i="27"/>
  <c r="L104" i="27"/>
  <c r="L105" i="27"/>
  <c r="L106" i="27"/>
  <c r="L107" i="27"/>
  <c r="L108" i="27"/>
  <c r="L109" i="27"/>
  <c r="L110" i="27"/>
  <c r="L111" i="27"/>
  <c r="L112" i="27"/>
  <c r="L113" i="27"/>
  <c r="L114" i="27"/>
  <c r="L115" i="27"/>
  <c r="L116" i="27"/>
  <c r="L117" i="27"/>
  <c r="L118" i="27"/>
  <c r="L119" i="27"/>
  <c r="L120" i="27"/>
  <c r="L121" i="27"/>
  <c r="L122" i="27"/>
  <c r="L123" i="27"/>
  <c r="L124" i="27"/>
  <c r="L125" i="27"/>
  <c r="L126" i="27"/>
  <c r="L127" i="27"/>
  <c r="L128" i="27"/>
  <c r="L129" i="27"/>
  <c r="L130" i="27"/>
  <c r="L131" i="27"/>
  <c r="L132" i="27"/>
  <c r="L133" i="27"/>
  <c r="L134" i="27"/>
  <c r="L135" i="27"/>
  <c r="L136" i="27"/>
  <c r="L137" i="27"/>
  <c r="L138" i="27"/>
  <c r="L139" i="27"/>
  <c r="L140" i="27"/>
  <c r="L141" i="27"/>
  <c r="L142" i="27"/>
  <c r="L143" i="27"/>
  <c r="L144" i="27"/>
  <c r="L145" i="27"/>
  <c r="L146" i="27"/>
  <c r="L147" i="27"/>
  <c r="L148" i="27"/>
  <c r="L149" i="27"/>
  <c r="L150" i="27"/>
  <c r="L151" i="27"/>
  <c r="L152" i="27"/>
  <c r="L153" i="27"/>
  <c r="L154" i="27"/>
  <c r="L155" i="27"/>
  <c r="L156" i="27"/>
  <c r="L157" i="27"/>
  <c r="L158" i="27"/>
  <c r="L159" i="27"/>
  <c r="L160" i="27"/>
  <c r="L161" i="27"/>
  <c r="L162" i="27"/>
  <c r="L163" i="27"/>
  <c r="L164" i="27"/>
  <c r="L165" i="27"/>
  <c r="L166" i="27"/>
  <c r="L167" i="27"/>
  <c r="L168" i="27"/>
  <c r="L169" i="27"/>
  <c r="L170" i="27"/>
  <c r="L171" i="27"/>
  <c r="L172" i="27"/>
  <c r="L173" i="27"/>
  <c r="L174" i="27"/>
  <c r="L175" i="27"/>
  <c r="L176" i="27"/>
  <c r="L177" i="27"/>
  <c r="L178" i="27"/>
  <c r="L179" i="27"/>
  <c r="L180" i="27"/>
  <c r="L181" i="27"/>
  <c r="L182" i="27"/>
  <c r="L183" i="27"/>
  <c r="L184" i="27"/>
  <c r="L185" i="27"/>
  <c r="L186" i="27"/>
  <c r="L187" i="27"/>
  <c r="L188" i="27"/>
  <c r="L189" i="27"/>
  <c r="L190" i="27"/>
  <c r="L191" i="27"/>
  <c r="L192" i="27"/>
  <c r="L193" i="27"/>
  <c r="L194" i="27"/>
  <c r="L195" i="27"/>
  <c r="L196" i="27"/>
  <c r="L197" i="27"/>
  <c r="L198" i="27"/>
  <c r="L199" i="27"/>
  <c r="L200" i="27"/>
  <c r="L201" i="27"/>
  <c r="L202" i="27"/>
  <c r="L203" i="27"/>
  <c r="L204" i="27"/>
  <c r="L205" i="27"/>
  <c r="L206" i="27"/>
  <c r="L207" i="27"/>
  <c r="L208" i="27"/>
  <c r="L209" i="27"/>
  <c r="L210" i="27"/>
  <c r="L211" i="27"/>
  <c r="L212" i="27"/>
  <c r="L213" i="27"/>
  <c r="L214" i="27"/>
  <c r="L215" i="27"/>
  <c r="L216" i="27"/>
  <c r="L217" i="27"/>
  <c r="L218" i="27"/>
  <c r="L219" i="27"/>
  <c r="L220" i="27"/>
  <c r="L221" i="27"/>
  <c r="L222" i="27"/>
  <c r="L223" i="27"/>
  <c r="L224" i="27"/>
  <c r="L225" i="27"/>
  <c r="L226" i="27"/>
  <c r="L227" i="27"/>
  <c r="L228" i="27"/>
  <c r="L229" i="27"/>
  <c r="L230" i="27"/>
  <c r="L231" i="27"/>
  <c r="L232" i="27"/>
  <c r="L233" i="27"/>
  <c r="L234" i="27"/>
  <c r="L235" i="27"/>
  <c r="L236" i="27"/>
  <c r="L237" i="27"/>
  <c r="L238" i="27"/>
  <c r="L239" i="27"/>
  <c r="L240" i="27"/>
  <c r="L241" i="27"/>
  <c r="L242" i="27"/>
  <c r="L243" i="27"/>
  <c r="L244" i="27"/>
  <c r="L245" i="27"/>
  <c r="L246" i="27"/>
  <c r="L247" i="27"/>
  <c r="L248" i="27"/>
  <c r="L249" i="27"/>
  <c r="L250" i="27"/>
  <c r="L251" i="27"/>
  <c r="L252" i="27"/>
  <c r="L253" i="27"/>
  <c r="L254" i="27"/>
  <c r="L255" i="27"/>
  <c r="L256" i="27"/>
  <c r="L257" i="27"/>
  <c r="L258" i="27"/>
  <c r="L259" i="27"/>
  <c r="L260" i="27"/>
  <c r="L261" i="27"/>
  <c r="L262" i="27"/>
  <c r="L263" i="27"/>
  <c r="L264" i="27"/>
  <c r="L265" i="27"/>
  <c r="L266" i="27"/>
  <c r="L267" i="27"/>
  <c r="L268" i="27"/>
  <c r="L269" i="27"/>
  <c r="L270" i="27"/>
  <c r="L271" i="27"/>
  <c r="L272" i="27"/>
  <c r="L273" i="27"/>
  <c r="L274" i="27"/>
  <c r="L275" i="27"/>
  <c r="L276" i="27"/>
  <c r="L277" i="27"/>
  <c r="L278" i="27"/>
  <c r="L279" i="27"/>
  <c r="L280" i="27"/>
  <c r="L281" i="27"/>
  <c r="L282" i="27"/>
  <c r="L283" i="27"/>
  <c r="L284" i="27"/>
  <c r="L285" i="27"/>
  <c r="L286" i="27"/>
  <c r="L287" i="27"/>
  <c r="L288" i="27"/>
  <c r="L289" i="27"/>
  <c r="L290" i="27"/>
  <c r="L291" i="27"/>
  <c r="L292" i="27"/>
  <c r="L293" i="27"/>
  <c r="L294" i="27"/>
  <c r="L295" i="27"/>
  <c r="L296" i="27"/>
  <c r="L297" i="27"/>
  <c r="L298" i="27"/>
  <c r="L299" i="27"/>
  <c r="L300" i="27"/>
  <c r="L301" i="27"/>
  <c r="L302" i="27"/>
  <c r="L303" i="27"/>
  <c r="L304" i="27"/>
  <c r="L305" i="27"/>
  <c r="L306" i="27"/>
  <c r="L307" i="27"/>
  <c r="L308" i="27"/>
  <c r="L309" i="27"/>
  <c r="L310" i="27"/>
  <c r="L311" i="27"/>
  <c r="L312" i="27"/>
  <c r="L313" i="27"/>
  <c r="L314" i="27"/>
  <c r="L315" i="27"/>
  <c r="L316" i="27"/>
  <c r="L317" i="27"/>
  <c r="L318" i="27"/>
  <c r="L319" i="27"/>
  <c r="L320" i="27"/>
  <c r="L321" i="27"/>
  <c r="L322" i="27"/>
  <c r="L323" i="27"/>
  <c r="L324" i="27"/>
  <c r="L325" i="27"/>
  <c r="L326" i="27"/>
  <c r="L327" i="27"/>
  <c r="L328" i="27"/>
  <c r="L329" i="27"/>
  <c r="L330" i="27"/>
  <c r="L331" i="27"/>
  <c r="L332" i="27"/>
  <c r="L333" i="27"/>
  <c r="L334" i="27"/>
  <c r="L335" i="27"/>
  <c r="L336" i="27"/>
  <c r="L337" i="27"/>
  <c r="L338" i="27"/>
  <c r="L339" i="27"/>
  <c r="L340" i="27"/>
  <c r="L341" i="27"/>
  <c r="L342" i="27"/>
  <c r="L343" i="27"/>
  <c r="L344" i="27"/>
  <c r="L345" i="27"/>
  <c r="L346" i="27"/>
  <c r="L347" i="27"/>
  <c r="L348" i="27"/>
  <c r="L349" i="27"/>
  <c r="L350" i="27"/>
  <c r="L351" i="27"/>
  <c r="L352" i="27"/>
  <c r="L353" i="27"/>
  <c r="L354" i="27"/>
  <c r="L355" i="27"/>
  <c r="L356" i="27"/>
  <c r="L357" i="27"/>
  <c r="L358" i="27"/>
  <c r="L359" i="27"/>
  <c r="L360" i="27"/>
  <c r="L361" i="27"/>
  <c r="L362" i="27"/>
  <c r="L363" i="27"/>
  <c r="L364" i="27"/>
  <c r="L365" i="27"/>
  <c r="L366" i="27"/>
  <c r="L367" i="27"/>
  <c r="L368" i="27"/>
  <c r="L369" i="27"/>
  <c r="L370" i="27"/>
  <c r="L371" i="27"/>
  <c r="L372" i="27"/>
  <c r="L373" i="27"/>
  <c r="L374" i="27"/>
  <c r="L375" i="27"/>
  <c r="L376" i="27"/>
  <c r="L377" i="27"/>
  <c r="L378" i="27"/>
  <c r="L379" i="27"/>
  <c r="L380" i="27"/>
  <c r="L381" i="27"/>
  <c r="L382" i="27"/>
  <c r="L383" i="27"/>
  <c r="L384" i="27"/>
  <c r="L385" i="27"/>
  <c r="L386" i="27"/>
  <c r="L387" i="27"/>
  <c r="L388" i="27"/>
  <c r="L389" i="27"/>
  <c r="L390" i="27"/>
  <c r="L391" i="27"/>
  <c r="L392" i="27"/>
  <c r="L393" i="27"/>
  <c r="L394" i="27"/>
  <c r="L395" i="27"/>
  <c r="L396" i="27"/>
  <c r="L397" i="27"/>
  <c r="L398" i="27"/>
  <c r="L399" i="27"/>
  <c r="L400" i="27"/>
  <c r="L401" i="27"/>
  <c r="L402" i="27"/>
  <c r="L403" i="27"/>
  <c r="L404" i="27"/>
  <c r="L405" i="27"/>
  <c r="L406" i="27"/>
  <c r="L407" i="27"/>
  <c r="L408" i="27"/>
  <c r="L409" i="27"/>
  <c r="L410" i="27"/>
  <c r="L411" i="27"/>
  <c r="L412" i="27"/>
  <c r="L413" i="27"/>
  <c r="L414" i="27"/>
  <c r="L415" i="27"/>
  <c r="L416" i="27"/>
  <c r="L417" i="27"/>
  <c r="L418" i="27"/>
  <c r="L419" i="27"/>
  <c r="L420" i="27"/>
  <c r="L421" i="27"/>
  <c r="L422" i="27"/>
  <c r="L423" i="27"/>
  <c r="L424" i="27"/>
  <c r="L425" i="27"/>
  <c r="L426" i="27"/>
  <c r="L427" i="27"/>
  <c r="L428" i="27"/>
  <c r="L429" i="27"/>
  <c r="L430" i="27"/>
  <c r="L431" i="27"/>
  <c r="L432" i="27"/>
  <c r="L433" i="27"/>
  <c r="L434" i="27"/>
  <c r="L435" i="27"/>
  <c r="L436" i="27"/>
  <c r="L437" i="27"/>
  <c r="L438" i="27"/>
  <c r="L439" i="27"/>
  <c r="L440" i="27"/>
  <c r="L441" i="27"/>
  <c r="L442" i="27"/>
  <c r="L443" i="27"/>
  <c r="L444" i="27"/>
  <c r="L445" i="27"/>
  <c r="L446" i="27"/>
  <c r="L447" i="27"/>
  <c r="L448" i="27"/>
  <c r="L449" i="27"/>
  <c r="L450" i="27"/>
  <c r="L451" i="27"/>
  <c r="L452" i="27"/>
  <c r="L453" i="27"/>
  <c r="L454" i="27"/>
  <c r="L455" i="27"/>
  <c r="L456" i="27"/>
  <c r="L457" i="27"/>
  <c r="L458" i="27"/>
  <c r="L459" i="27"/>
  <c r="L460" i="27"/>
  <c r="L461" i="27"/>
  <c r="L462" i="27"/>
  <c r="L463" i="27"/>
  <c r="L464" i="27"/>
  <c r="L465" i="27"/>
  <c r="L466" i="27"/>
  <c r="L467" i="27"/>
  <c r="L468" i="27"/>
  <c r="L469" i="27"/>
  <c r="L470" i="27"/>
  <c r="L471" i="27"/>
  <c r="L472" i="27"/>
  <c r="L473" i="27"/>
  <c r="L474" i="27"/>
  <c r="L13" i="27"/>
  <c r="K14" i="27"/>
  <c r="K15" i="27"/>
  <c r="K16" i="27"/>
  <c r="K17" i="27"/>
  <c r="K18" i="27"/>
  <c r="K19" i="27"/>
  <c r="K20" i="27"/>
  <c r="K21" i="27"/>
  <c r="K22" i="27"/>
  <c r="K23" i="27"/>
  <c r="K24" i="27"/>
  <c r="K25" i="27"/>
  <c r="K26" i="27"/>
  <c r="K27" i="27"/>
  <c r="K28" i="27"/>
  <c r="K29" i="27"/>
  <c r="K30" i="27"/>
  <c r="K31" i="27"/>
  <c r="K32" i="27"/>
  <c r="K33" i="27"/>
  <c r="K34" i="27"/>
  <c r="K35" i="27"/>
  <c r="K36" i="27"/>
  <c r="K37" i="27"/>
  <c r="K38" i="27"/>
  <c r="K39" i="27"/>
  <c r="K40" i="27"/>
  <c r="K41" i="27"/>
  <c r="K42" i="27"/>
  <c r="K43" i="27"/>
  <c r="K44" i="27"/>
  <c r="K45" i="27"/>
  <c r="K46" i="27"/>
  <c r="K47" i="27"/>
  <c r="K48" i="27"/>
  <c r="K49" i="27"/>
  <c r="K50" i="27"/>
  <c r="K51" i="27"/>
  <c r="K52" i="27"/>
  <c r="K53" i="27"/>
  <c r="K54" i="27"/>
  <c r="K55" i="27"/>
  <c r="K56" i="27"/>
  <c r="K57" i="27"/>
  <c r="K58" i="27"/>
  <c r="K59" i="27"/>
  <c r="K60" i="27"/>
  <c r="K61" i="27"/>
  <c r="K62" i="27"/>
  <c r="K63" i="27"/>
  <c r="K64" i="27"/>
  <c r="K65" i="27"/>
  <c r="K66" i="27"/>
  <c r="K67" i="27"/>
  <c r="K68" i="27"/>
  <c r="K69" i="27"/>
  <c r="K70" i="27"/>
  <c r="K71" i="27"/>
  <c r="K72" i="27"/>
  <c r="K73" i="27"/>
  <c r="K74" i="27"/>
  <c r="K75" i="27"/>
  <c r="K76" i="27"/>
  <c r="K77" i="27"/>
  <c r="K78" i="27"/>
  <c r="K79" i="27"/>
  <c r="K80" i="27"/>
  <c r="K81" i="27"/>
  <c r="K82" i="27"/>
  <c r="K83" i="27"/>
  <c r="K84" i="27"/>
  <c r="K85" i="27"/>
  <c r="K86" i="27"/>
  <c r="K87" i="27"/>
  <c r="K88" i="27"/>
  <c r="K89" i="27"/>
  <c r="K90" i="27"/>
  <c r="K91" i="27"/>
  <c r="K92" i="27"/>
  <c r="K93" i="27"/>
  <c r="K94" i="27"/>
  <c r="K95" i="27"/>
  <c r="K96" i="27"/>
  <c r="K97" i="27"/>
  <c r="K98" i="27"/>
  <c r="K99" i="27"/>
  <c r="K100" i="27"/>
  <c r="K101" i="27"/>
  <c r="K102" i="27"/>
  <c r="K103" i="27"/>
  <c r="K104" i="27"/>
  <c r="K105" i="27"/>
  <c r="K106" i="27"/>
  <c r="K107" i="27"/>
  <c r="K108" i="27"/>
  <c r="K109" i="27"/>
  <c r="K110" i="27"/>
  <c r="K111" i="27"/>
  <c r="K112" i="27"/>
  <c r="K113" i="27"/>
  <c r="K114" i="27"/>
  <c r="K115" i="27"/>
  <c r="K116" i="27"/>
  <c r="K117" i="27"/>
  <c r="K118" i="27"/>
  <c r="K119" i="27"/>
  <c r="K120" i="27"/>
  <c r="K121" i="27"/>
  <c r="K122" i="27"/>
  <c r="K123" i="27"/>
  <c r="K124" i="27"/>
  <c r="K125" i="27"/>
  <c r="K126" i="27"/>
  <c r="K127" i="27"/>
  <c r="K128" i="27"/>
  <c r="K129" i="27"/>
  <c r="K130" i="27"/>
  <c r="K131" i="27"/>
  <c r="K132" i="27"/>
  <c r="K133" i="27"/>
  <c r="K134" i="27"/>
  <c r="K135" i="27"/>
  <c r="K136" i="27"/>
  <c r="K137" i="27"/>
  <c r="K138" i="27"/>
  <c r="K139" i="27"/>
  <c r="K140" i="27"/>
  <c r="K141" i="27"/>
  <c r="K142" i="27"/>
  <c r="K143" i="27"/>
  <c r="K144" i="27"/>
  <c r="K145" i="27"/>
  <c r="K146" i="27"/>
  <c r="K147" i="27"/>
  <c r="K148" i="27"/>
  <c r="K149" i="27"/>
  <c r="K150" i="27"/>
  <c r="K151" i="27"/>
  <c r="K152" i="27"/>
  <c r="K153" i="27"/>
  <c r="K154" i="27"/>
  <c r="K155" i="27"/>
  <c r="K156" i="27"/>
  <c r="K157" i="27"/>
  <c r="K158" i="27"/>
  <c r="K159" i="27"/>
  <c r="K160" i="27"/>
  <c r="K161" i="27"/>
  <c r="K162" i="27"/>
  <c r="K163" i="27"/>
  <c r="K164" i="27"/>
  <c r="K165" i="27"/>
  <c r="K166" i="27"/>
  <c r="K167" i="27"/>
  <c r="K168" i="27"/>
  <c r="K169" i="27"/>
  <c r="K170" i="27"/>
  <c r="K171" i="27"/>
  <c r="K172" i="27"/>
  <c r="K173" i="27"/>
  <c r="K174" i="27"/>
  <c r="K175" i="27"/>
  <c r="K176" i="27"/>
  <c r="K177" i="27"/>
  <c r="K178" i="27"/>
  <c r="K179" i="27"/>
  <c r="K180" i="27"/>
  <c r="K181" i="27"/>
  <c r="K182" i="27"/>
  <c r="K183" i="27"/>
  <c r="K184" i="27"/>
  <c r="K185" i="27"/>
  <c r="K186" i="27"/>
  <c r="K187" i="27"/>
  <c r="K188" i="27"/>
  <c r="K189" i="27"/>
  <c r="K190" i="27"/>
  <c r="K191" i="27"/>
  <c r="K192" i="27"/>
  <c r="K193" i="27"/>
  <c r="K194" i="27"/>
  <c r="K195" i="27"/>
  <c r="K196" i="27"/>
  <c r="K197" i="27"/>
  <c r="K198" i="27"/>
  <c r="K199" i="27"/>
  <c r="K200" i="27"/>
  <c r="K201" i="27"/>
  <c r="K202" i="27"/>
  <c r="K203" i="27"/>
  <c r="K204" i="27"/>
  <c r="K205" i="27"/>
  <c r="K206" i="27"/>
  <c r="K207" i="27"/>
  <c r="K208" i="27"/>
  <c r="K209" i="27"/>
  <c r="K210" i="27"/>
  <c r="K211" i="27"/>
  <c r="K212" i="27"/>
  <c r="K213" i="27"/>
  <c r="K214" i="27"/>
  <c r="K215" i="27"/>
  <c r="K216" i="27"/>
  <c r="K217" i="27"/>
  <c r="K218" i="27"/>
  <c r="K219" i="27"/>
  <c r="K220" i="27"/>
  <c r="K221" i="27"/>
  <c r="K222" i="27"/>
  <c r="K223" i="27"/>
  <c r="K224" i="27"/>
  <c r="K225" i="27"/>
  <c r="K226" i="27"/>
  <c r="K227" i="27"/>
  <c r="K228" i="27"/>
  <c r="K229" i="27"/>
  <c r="K230" i="27"/>
  <c r="K231" i="27"/>
  <c r="K232" i="27"/>
  <c r="K233" i="27"/>
  <c r="K234" i="27"/>
  <c r="K235" i="27"/>
  <c r="K236" i="27"/>
  <c r="K237" i="27"/>
  <c r="K238" i="27"/>
  <c r="K239" i="27"/>
  <c r="K240" i="27"/>
  <c r="K241" i="27"/>
  <c r="K242" i="27"/>
  <c r="K243" i="27"/>
  <c r="K244" i="27"/>
  <c r="K245" i="27"/>
  <c r="K246" i="27"/>
  <c r="K247" i="27"/>
  <c r="K248" i="27"/>
  <c r="K249" i="27"/>
  <c r="K250" i="27"/>
  <c r="K251" i="27"/>
  <c r="K252" i="27"/>
  <c r="K253" i="27"/>
  <c r="K254" i="27"/>
  <c r="K255" i="27"/>
  <c r="K256" i="27"/>
  <c r="K257" i="27"/>
  <c r="K258" i="27"/>
  <c r="K259" i="27"/>
  <c r="K260" i="27"/>
  <c r="K261" i="27"/>
  <c r="K262" i="27"/>
  <c r="K263" i="27"/>
  <c r="K264" i="27"/>
  <c r="K265" i="27"/>
  <c r="K266" i="27"/>
  <c r="K267" i="27"/>
  <c r="K268" i="27"/>
  <c r="K269" i="27"/>
  <c r="K270" i="27"/>
  <c r="K271" i="27"/>
  <c r="K272" i="27"/>
  <c r="K273" i="27"/>
  <c r="K274" i="27"/>
  <c r="K275" i="27"/>
  <c r="K276" i="27"/>
  <c r="K277" i="27"/>
  <c r="K278" i="27"/>
  <c r="K279" i="27"/>
  <c r="K280" i="27"/>
  <c r="K281" i="27"/>
  <c r="K282" i="27"/>
  <c r="K283" i="27"/>
  <c r="K284" i="27"/>
  <c r="K285" i="27"/>
  <c r="K286" i="27"/>
  <c r="K287" i="27"/>
  <c r="K288" i="27"/>
  <c r="K289" i="27"/>
  <c r="K290" i="27"/>
  <c r="K291" i="27"/>
  <c r="K292" i="27"/>
  <c r="K293" i="27"/>
  <c r="K294" i="27"/>
  <c r="K295" i="27"/>
  <c r="K296" i="27"/>
  <c r="K297" i="27"/>
  <c r="K298" i="27"/>
  <c r="K299" i="27"/>
  <c r="K300" i="27"/>
  <c r="K301" i="27"/>
  <c r="K302" i="27"/>
  <c r="K303" i="27"/>
  <c r="K304" i="27"/>
  <c r="K305" i="27"/>
  <c r="K306" i="27"/>
  <c r="K307" i="27"/>
  <c r="K308" i="27"/>
  <c r="K309" i="27"/>
  <c r="K310" i="27"/>
  <c r="K311" i="27"/>
  <c r="K312" i="27"/>
  <c r="K313" i="27"/>
  <c r="K314" i="27"/>
  <c r="K315" i="27"/>
  <c r="K316" i="27"/>
  <c r="K317" i="27"/>
  <c r="K318" i="27"/>
  <c r="K319" i="27"/>
  <c r="K320" i="27"/>
  <c r="K321" i="27"/>
  <c r="K322" i="27"/>
  <c r="K323" i="27"/>
  <c r="K324" i="27"/>
  <c r="K325" i="27"/>
  <c r="K326" i="27"/>
  <c r="K327" i="27"/>
  <c r="K328" i="27"/>
  <c r="K329" i="27"/>
  <c r="K330" i="27"/>
  <c r="K331" i="27"/>
  <c r="K332" i="27"/>
  <c r="K333" i="27"/>
  <c r="K334" i="27"/>
  <c r="K335" i="27"/>
  <c r="K336" i="27"/>
  <c r="K337" i="27"/>
  <c r="K338" i="27"/>
  <c r="K339" i="27"/>
  <c r="K340" i="27"/>
  <c r="K341" i="27"/>
  <c r="K342" i="27"/>
  <c r="K343" i="27"/>
  <c r="K344" i="27"/>
  <c r="K345" i="27"/>
  <c r="K346" i="27"/>
  <c r="K347" i="27"/>
  <c r="K348" i="27"/>
  <c r="K349" i="27"/>
  <c r="K350" i="27"/>
  <c r="K351" i="27"/>
  <c r="K352" i="27"/>
  <c r="K353" i="27"/>
  <c r="K354" i="27"/>
  <c r="K355" i="27"/>
  <c r="K356" i="27"/>
  <c r="K357" i="27"/>
  <c r="K358" i="27"/>
  <c r="K359" i="27"/>
  <c r="K360" i="27"/>
  <c r="K361" i="27"/>
  <c r="K362" i="27"/>
  <c r="K363" i="27"/>
  <c r="K364" i="27"/>
  <c r="K365" i="27"/>
  <c r="K366" i="27"/>
  <c r="K367" i="27"/>
  <c r="K368" i="27"/>
  <c r="K369" i="27"/>
  <c r="K370" i="27"/>
  <c r="K371" i="27"/>
  <c r="K372" i="27"/>
  <c r="K373" i="27"/>
  <c r="K374" i="27"/>
  <c r="K375" i="27"/>
  <c r="K376" i="27"/>
  <c r="K377" i="27"/>
  <c r="K378" i="27"/>
  <c r="K379" i="27"/>
  <c r="K380" i="27"/>
  <c r="K381" i="27"/>
  <c r="K382" i="27"/>
  <c r="K383" i="27"/>
  <c r="K384" i="27"/>
  <c r="K385" i="27"/>
  <c r="K386" i="27"/>
  <c r="K387" i="27"/>
  <c r="K388" i="27"/>
  <c r="K389" i="27"/>
  <c r="K390" i="27"/>
  <c r="K391" i="27"/>
  <c r="K392" i="27"/>
  <c r="K393" i="27"/>
  <c r="K394" i="27"/>
  <c r="K395" i="27"/>
  <c r="K396" i="27"/>
  <c r="K397" i="27"/>
  <c r="K398" i="27"/>
  <c r="K399" i="27"/>
  <c r="K400" i="27"/>
  <c r="K401" i="27"/>
  <c r="K402" i="27"/>
  <c r="K403" i="27"/>
  <c r="K404" i="27"/>
  <c r="K405" i="27"/>
  <c r="K406" i="27"/>
  <c r="K407" i="27"/>
  <c r="K408" i="27"/>
  <c r="K409" i="27"/>
  <c r="K410" i="27"/>
  <c r="K411" i="27"/>
  <c r="K412" i="27"/>
  <c r="K413" i="27"/>
  <c r="K414" i="27"/>
  <c r="K415" i="27"/>
  <c r="K416" i="27"/>
  <c r="K417" i="27"/>
  <c r="K418" i="27"/>
  <c r="K419" i="27"/>
  <c r="K420" i="27"/>
  <c r="K421" i="27"/>
  <c r="K422" i="27"/>
  <c r="K423" i="27"/>
  <c r="K424" i="27"/>
  <c r="K425" i="27"/>
  <c r="K426" i="27"/>
  <c r="K427" i="27"/>
  <c r="K428" i="27"/>
  <c r="K429" i="27"/>
  <c r="K430" i="27"/>
  <c r="K431" i="27"/>
  <c r="K432" i="27"/>
  <c r="K433" i="27"/>
  <c r="K434" i="27"/>
  <c r="K435" i="27"/>
  <c r="K436" i="27"/>
  <c r="K437" i="27"/>
  <c r="K438" i="27"/>
  <c r="K439" i="27"/>
  <c r="K440" i="27"/>
  <c r="K441" i="27"/>
  <c r="K442" i="27"/>
  <c r="K443" i="27"/>
  <c r="K444" i="27"/>
  <c r="K445" i="27"/>
  <c r="K446" i="27"/>
  <c r="K447" i="27"/>
  <c r="K448" i="27"/>
  <c r="K449" i="27"/>
  <c r="K450" i="27"/>
  <c r="K451" i="27"/>
  <c r="K452" i="27"/>
  <c r="K453" i="27"/>
  <c r="K454" i="27"/>
  <c r="K455" i="27"/>
  <c r="K456" i="27"/>
  <c r="K457" i="27"/>
  <c r="K458" i="27"/>
  <c r="K459" i="27"/>
  <c r="K460" i="27"/>
  <c r="K461" i="27"/>
  <c r="K462" i="27"/>
  <c r="K463" i="27"/>
  <c r="K464" i="27"/>
  <c r="K465" i="27"/>
  <c r="K466" i="27"/>
  <c r="K467" i="27"/>
  <c r="K468" i="27"/>
  <c r="K469" i="27"/>
  <c r="K470" i="27"/>
  <c r="K471" i="27"/>
  <c r="K472" i="27"/>
  <c r="K473" i="27"/>
  <c r="K474" i="27"/>
  <c r="K13" i="27"/>
  <c r="K14" i="28"/>
  <c r="K15" i="28"/>
  <c r="K16" i="28"/>
  <c r="K17" i="28"/>
  <c r="K18" i="28"/>
  <c r="K19" i="28"/>
  <c r="K20" i="28"/>
  <c r="K21" i="28"/>
  <c r="K22" i="28"/>
  <c r="K23" i="28"/>
  <c r="K24" i="28"/>
  <c r="K25" i="28"/>
  <c r="K26" i="28"/>
  <c r="K27" i="28"/>
  <c r="K28" i="28"/>
  <c r="K29" i="28"/>
  <c r="K30" i="28"/>
  <c r="K31" i="28"/>
  <c r="K32" i="28"/>
  <c r="K33" i="28"/>
  <c r="K34" i="28"/>
  <c r="K35" i="28"/>
  <c r="K36" i="28"/>
  <c r="K37" i="28"/>
  <c r="K38" i="28"/>
  <c r="K39" i="28"/>
  <c r="K40" i="28"/>
  <c r="K41" i="28"/>
  <c r="K42" i="28"/>
  <c r="K43" i="28"/>
  <c r="K44" i="28"/>
  <c r="K45" i="28"/>
  <c r="K46" i="28"/>
  <c r="K47" i="28"/>
  <c r="K48" i="28"/>
  <c r="K49" i="28"/>
  <c r="K50" i="28"/>
  <c r="K51" i="28"/>
  <c r="K52" i="28"/>
  <c r="K53" i="28"/>
  <c r="K54" i="28"/>
  <c r="K55" i="28"/>
  <c r="K56" i="28"/>
  <c r="K57" i="28"/>
  <c r="K58" i="28"/>
  <c r="K59" i="28"/>
  <c r="K60" i="28"/>
  <c r="K61" i="28"/>
  <c r="K62" i="28"/>
  <c r="K63" i="28"/>
  <c r="K64" i="28"/>
  <c r="K65" i="28"/>
  <c r="K66" i="28"/>
  <c r="K67" i="28"/>
  <c r="K68" i="28"/>
  <c r="K69" i="28"/>
  <c r="K70" i="28"/>
  <c r="K71" i="28"/>
  <c r="K72" i="28"/>
  <c r="K73" i="28"/>
  <c r="K74" i="28"/>
  <c r="K75" i="28"/>
  <c r="K76" i="28"/>
  <c r="K77" i="28"/>
  <c r="K78" i="28"/>
  <c r="K79" i="28"/>
  <c r="K80" i="28"/>
  <c r="K81" i="28"/>
  <c r="K82" i="28"/>
  <c r="K83" i="28"/>
  <c r="K84" i="28"/>
  <c r="K85" i="28"/>
  <c r="K86" i="28"/>
  <c r="K87" i="28"/>
  <c r="K88" i="28"/>
  <c r="K89" i="28"/>
  <c r="K90" i="28"/>
  <c r="K91" i="28"/>
  <c r="K92" i="28"/>
  <c r="K93" i="28"/>
  <c r="K94" i="28"/>
  <c r="K95" i="28"/>
  <c r="K96" i="28"/>
  <c r="K97" i="28"/>
  <c r="K98" i="28"/>
  <c r="K99" i="28"/>
  <c r="K100" i="28"/>
  <c r="K101" i="28"/>
  <c r="K102" i="28"/>
  <c r="K103" i="28"/>
  <c r="K104" i="28"/>
  <c r="K105" i="28"/>
  <c r="K106" i="28"/>
  <c r="K107" i="28"/>
  <c r="K108" i="28"/>
  <c r="K109" i="28"/>
  <c r="K110" i="28"/>
  <c r="K111" i="28"/>
  <c r="K112" i="28"/>
  <c r="K113" i="28"/>
  <c r="K114" i="28"/>
  <c r="K115" i="28"/>
  <c r="K116" i="28"/>
  <c r="K117" i="28"/>
  <c r="K118" i="28"/>
  <c r="K119" i="28"/>
  <c r="K120" i="28"/>
  <c r="K121" i="28"/>
  <c r="K122" i="28"/>
  <c r="K123" i="28"/>
  <c r="K124" i="28"/>
  <c r="K125" i="28"/>
  <c r="K126" i="28"/>
  <c r="K127" i="28"/>
  <c r="K128" i="28"/>
  <c r="K129" i="28"/>
  <c r="K130" i="28"/>
  <c r="K131" i="28"/>
  <c r="K132" i="28"/>
  <c r="K133" i="28"/>
  <c r="K134" i="28"/>
  <c r="K135" i="28"/>
  <c r="K136" i="28"/>
  <c r="K137" i="28"/>
  <c r="K138" i="28"/>
  <c r="K139" i="28"/>
  <c r="K140" i="28"/>
  <c r="K141" i="28"/>
  <c r="K142" i="28"/>
  <c r="K143" i="28"/>
  <c r="K144" i="28"/>
  <c r="K145" i="28"/>
  <c r="K146" i="28"/>
  <c r="K147" i="28"/>
  <c r="K148" i="28"/>
  <c r="K149" i="28"/>
  <c r="K150" i="28"/>
  <c r="K151" i="28"/>
  <c r="K152" i="28"/>
  <c r="K153" i="28"/>
  <c r="K154" i="28"/>
  <c r="K155" i="28"/>
  <c r="K156" i="28"/>
  <c r="K157" i="28"/>
  <c r="K158" i="28"/>
  <c r="K159" i="28"/>
  <c r="K160" i="28"/>
  <c r="K161" i="28"/>
  <c r="K162" i="28"/>
  <c r="K163" i="28"/>
  <c r="K164" i="28"/>
  <c r="K165" i="28"/>
  <c r="K166" i="28"/>
  <c r="K167" i="28"/>
  <c r="K168" i="28"/>
  <c r="K169" i="28"/>
  <c r="K170" i="28"/>
  <c r="K171" i="28"/>
  <c r="K172" i="28"/>
  <c r="K173" i="28"/>
  <c r="K174" i="28"/>
  <c r="K175" i="28"/>
  <c r="K176" i="28"/>
  <c r="K177" i="28"/>
  <c r="K178" i="28"/>
  <c r="K179" i="28"/>
  <c r="K180" i="28"/>
  <c r="K181" i="28"/>
  <c r="K182" i="28"/>
  <c r="K183" i="28"/>
  <c r="K184" i="28"/>
  <c r="K185" i="28"/>
  <c r="K186" i="28"/>
  <c r="K187" i="28"/>
  <c r="K188" i="28"/>
  <c r="K189" i="28"/>
  <c r="K190" i="28"/>
  <c r="K191" i="28"/>
  <c r="K192" i="28"/>
  <c r="K193" i="28"/>
  <c r="K194" i="28"/>
  <c r="K195" i="28"/>
  <c r="K196" i="28"/>
  <c r="K197" i="28"/>
  <c r="K198" i="28"/>
  <c r="K199" i="28"/>
  <c r="K200" i="28"/>
  <c r="K201" i="28"/>
  <c r="K202" i="28"/>
  <c r="K203" i="28"/>
  <c r="K204" i="28"/>
  <c r="K205" i="28"/>
  <c r="K206" i="28"/>
  <c r="K207" i="28"/>
  <c r="K208" i="28"/>
  <c r="K209" i="28"/>
  <c r="K210" i="28"/>
  <c r="K211" i="28"/>
  <c r="K212" i="28"/>
  <c r="K213" i="28"/>
  <c r="K214" i="28"/>
  <c r="K215" i="28"/>
  <c r="K216" i="28"/>
  <c r="K217" i="28"/>
  <c r="K218" i="28"/>
  <c r="K219" i="28"/>
  <c r="K220" i="28"/>
  <c r="K221" i="28"/>
  <c r="K222" i="28"/>
  <c r="K223" i="28"/>
  <c r="K224" i="28"/>
  <c r="K225" i="28"/>
  <c r="K226" i="28"/>
  <c r="K227" i="28"/>
  <c r="K228" i="28"/>
  <c r="K229" i="28"/>
  <c r="K230" i="28"/>
  <c r="K231" i="28"/>
  <c r="K232" i="28"/>
  <c r="K233" i="28"/>
  <c r="K234" i="28"/>
  <c r="K235" i="28"/>
  <c r="K236" i="28"/>
  <c r="K237" i="28"/>
  <c r="K238" i="28"/>
  <c r="K239" i="28"/>
  <c r="K240" i="28"/>
  <c r="K241" i="28"/>
  <c r="K242" i="28"/>
  <c r="K243" i="28"/>
  <c r="K244" i="28"/>
  <c r="K245" i="28"/>
  <c r="K246" i="28"/>
  <c r="K247" i="28"/>
  <c r="K248" i="28"/>
  <c r="K249" i="28"/>
  <c r="K250" i="28"/>
  <c r="K251" i="28"/>
  <c r="K252" i="28"/>
  <c r="K253" i="28"/>
  <c r="K254" i="28"/>
  <c r="K255" i="28"/>
  <c r="K256" i="28"/>
  <c r="K257" i="28"/>
  <c r="K258" i="28"/>
  <c r="K259" i="28"/>
  <c r="K260" i="28"/>
  <c r="K261" i="28"/>
  <c r="K262" i="28"/>
  <c r="K263" i="28"/>
  <c r="K264" i="28"/>
  <c r="K265" i="28"/>
  <c r="K266" i="28"/>
  <c r="K267" i="28"/>
  <c r="K268" i="28"/>
  <c r="K269" i="28"/>
  <c r="K270" i="28"/>
  <c r="K271" i="28"/>
  <c r="K272" i="28"/>
  <c r="K273" i="28"/>
  <c r="K274" i="28"/>
  <c r="K275" i="28"/>
  <c r="K276" i="28"/>
  <c r="K277" i="28"/>
  <c r="K278" i="28"/>
  <c r="K279" i="28"/>
  <c r="K280" i="28"/>
  <c r="K281" i="28"/>
  <c r="K282" i="28"/>
  <c r="K283" i="28"/>
  <c r="K284" i="28"/>
  <c r="K285" i="28"/>
  <c r="K286" i="28"/>
  <c r="K287" i="28"/>
  <c r="K288" i="28"/>
  <c r="K289" i="28"/>
  <c r="K290" i="28"/>
  <c r="K291" i="28"/>
  <c r="K292" i="28"/>
  <c r="K293" i="28"/>
  <c r="K294" i="28"/>
  <c r="K295" i="28"/>
  <c r="K296" i="28"/>
  <c r="K297" i="28"/>
  <c r="K298" i="28"/>
  <c r="K299" i="28"/>
  <c r="K300" i="28"/>
  <c r="K301" i="28"/>
  <c r="K302" i="28"/>
  <c r="K303" i="28"/>
  <c r="K304" i="28"/>
  <c r="K305" i="28"/>
  <c r="K306" i="28"/>
  <c r="K307" i="28"/>
  <c r="K308" i="28"/>
  <c r="K309" i="28"/>
  <c r="K310" i="28"/>
  <c r="K311" i="28"/>
  <c r="K312" i="28"/>
  <c r="K313" i="28"/>
  <c r="K314" i="28"/>
  <c r="K315" i="28"/>
  <c r="K316" i="28"/>
  <c r="K317" i="28"/>
  <c r="K318" i="28"/>
  <c r="K319" i="28"/>
  <c r="K320" i="28"/>
  <c r="K321" i="28"/>
  <c r="K322" i="28"/>
  <c r="K323" i="28"/>
  <c r="K324" i="28"/>
  <c r="K325" i="28"/>
  <c r="K326" i="28"/>
  <c r="K327" i="28"/>
  <c r="K328" i="28"/>
  <c r="K329" i="28"/>
  <c r="K330" i="28"/>
  <c r="K331" i="28"/>
  <c r="K332" i="28"/>
  <c r="K333" i="28"/>
  <c r="K334" i="28"/>
  <c r="K335" i="28"/>
  <c r="K336" i="28"/>
  <c r="K337" i="28"/>
  <c r="K338" i="28"/>
  <c r="K339" i="28"/>
  <c r="K340" i="28"/>
  <c r="K341" i="28"/>
  <c r="K342" i="28"/>
  <c r="K343" i="28"/>
  <c r="K344" i="28"/>
  <c r="K345" i="28"/>
  <c r="K346" i="28"/>
  <c r="K347" i="28"/>
  <c r="K348" i="28"/>
  <c r="K349" i="28"/>
  <c r="K350" i="28"/>
  <c r="K351" i="28"/>
  <c r="K352" i="28"/>
  <c r="K353" i="28"/>
  <c r="K354" i="28"/>
  <c r="K355" i="28"/>
  <c r="K356" i="28"/>
  <c r="K357" i="28"/>
  <c r="K358" i="28"/>
  <c r="K359" i="28"/>
  <c r="K360" i="28"/>
  <c r="K361" i="28"/>
  <c r="K362" i="28"/>
  <c r="K363" i="28"/>
  <c r="K364" i="28"/>
  <c r="K365" i="28"/>
  <c r="K366" i="28"/>
  <c r="K367" i="28"/>
  <c r="K368" i="28"/>
  <c r="K369" i="28"/>
  <c r="K370" i="28"/>
  <c r="K371" i="28"/>
  <c r="K372" i="28"/>
  <c r="K373" i="28"/>
  <c r="K374" i="28"/>
  <c r="K375" i="28"/>
  <c r="K376" i="28"/>
  <c r="K377" i="28"/>
  <c r="K378" i="28"/>
  <c r="K379" i="28"/>
  <c r="K380" i="28"/>
  <c r="K381" i="28"/>
  <c r="K382" i="28"/>
  <c r="K383" i="28"/>
  <c r="K384" i="28"/>
  <c r="K385" i="28"/>
  <c r="K386" i="28"/>
  <c r="K387" i="28"/>
  <c r="K388" i="28"/>
  <c r="K389" i="28"/>
  <c r="K390" i="28"/>
  <c r="K391" i="28"/>
  <c r="K392" i="28"/>
  <c r="K393" i="28"/>
  <c r="K394" i="28"/>
  <c r="K395" i="28"/>
  <c r="K396" i="28"/>
  <c r="K397" i="28"/>
  <c r="K398" i="28"/>
  <c r="K399" i="28"/>
  <c r="K400" i="28"/>
  <c r="K401" i="28"/>
  <c r="K402" i="28"/>
  <c r="K403" i="28"/>
  <c r="K404" i="28"/>
  <c r="K405" i="28"/>
  <c r="K406" i="28"/>
  <c r="K407" i="28"/>
  <c r="K408" i="28"/>
  <c r="K409" i="28"/>
  <c r="K410" i="28"/>
  <c r="K411" i="28"/>
  <c r="K412" i="28"/>
  <c r="K413" i="28"/>
  <c r="K414" i="28"/>
  <c r="K415" i="28"/>
  <c r="K416" i="28"/>
  <c r="K417" i="28"/>
  <c r="K418" i="28"/>
  <c r="K419" i="28"/>
  <c r="K420" i="28"/>
  <c r="K421" i="28"/>
  <c r="K422" i="28"/>
  <c r="K423" i="28"/>
  <c r="K424" i="28"/>
  <c r="K425" i="28"/>
  <c r="K426" i="28"/>
  <c r="K427" i="28"/>
  <c r="K428" i="28"/>
  <c r="K429" i="28"/>
  <c r="K430" i="28"/>
  <c r="K431" i="28"/>
  <c r="K432" i="28"/>
  <c r="K433" i="28"/>
  <c r="K434" i="28"/>
  <c r="K435" i="28"/>
  <c r="K436" i="28"/>
  <c r="K437" i="28"/>
  <c r="K438" i="28"/>
  <c r="K439" i="28"/>
  <c r="K440" i="28"/>
  <c r="K441" i="28"/>
  <c r="K442" i="28"/>
  <c r="K443" i="28"/>
  <c r="K444" i="28"/>
  <c r="K445" i="28"/>
  <c r="K446" i="28"/>
  <c r="K447" i="28"/>
  <c r="K448" i="28"/>
  <c r="K449" i="28"/>
  <c r="K450" i="28"/>
  <c r="K451" i="28"/>
  <c r="K452" i="28"/>
  <c r="K453" i="28"/>
  <c r="K454" i="28"/>
  <c r="K455" i="28"/>
  <c r="K456" i="28"/>
  <c r="K457" i="28"/>
  <c r="K458" i="28"/>
  <c r="K459" i="28"/>
  <c r="K460" i="28"/>
  <c r="K461" i="28"/>
  <c r="K462" i="28"/>
  <c r="K463" i="28"/>
  <c r="K464" i="28"/>
  <c r="K465" i="28"/>
  <c r="K466" i="28"/>
  <c r="K467" i="28"/>
  <c r="K468" i="28"/>
  <c r="K469" i="28"/>
  <c r="K470" i="28"/>
  <c r="K471" i="28"/>
  <c r="K472" i="28"/>
  <c r="K473" i="28"/>
  <c r="K474" i="28"/>
  <c r="K13" i="28"/>
  <c r="J474" i="28"/>
  <c r="J473" i="28"/>
  <c r="H473" i="28"/>
  <c r="G473" i="28"/>
  <c r="F473" i="28"/>
  <c r="E473" i="28"/>
  <c r="D473" i="28"/>
  <c r="C473" i="28"/>
  <c r="J472" i="28"/>
  <c r="J471" i="28"/>
  <c r="H471" i="28"/>
  <c r="G471" i="28"/>
  <c r="F471" i="28"/>
  <c r="E471" i="28"/>
  <c r="D471" i="28"/>
  <c r="C471" i="28"/>
  <c r="J470" i="28"/>
  <c r="J469" i="28"/>
  <c r="H469" i="28"/>
  <c r="G469" i="28"/>
  <c r="F469" i="28"/>
  <c r="E469" i="28"/>
  <c r="D469" i="28"/>
  <c r="C469" i="28"/>
  <c r="J468" i="28"/>
  <c r="J467" i="28"/>
  <c r="H467" i="28"/>
  <c r="G467" i="28"/>
  <c r="F467" i="28"/>
  <c r="E467" i="28"/>
  <c r="D467" i="28"/>
  <c r="C467" i="28"/>
  <c r="J466" i="28"/>
  <c r="J465" i="28"/>
  <c r="H465" i="28"/>
  <c r="G465" i="28"/>
  <c r="F465" i="28"/>
  <c r="E465" i="28"/>
  <c r="D465" i="28"/>
  <c r="C465" i="28"/>
  <c r="J464" i="28"/>
  <c r="J463" i="28"/>
  <c r="H463" i="28"/>
  <c r="G463" i="28"/>
  <c r="F463" i="28"/>
  <c r="E463" i="28"/>
  <c r="D463" i="28"/>
  <c r="C463" i="28"/>
  <c r="J462" i="28"/>
  <c r="J461" i="28"/>
  <c r="H461" i="28"/>
  <c r="G461" i="28"/>
  <c r="F461" i="28"/>
  <c r="E461" i="28"/>
  <c r="D461" i="28"/>
  <c r="C461" i="28"/>
  <c r="J460" i="28"/>
  <c r="J459" i="28"/>
  <c r="H459" i="28"/>
  <c r="G459" i="28"/>
  <c r="F459" i="28"/>
  <c r="E459" i="28"/>
  <c r="D459" i="28"/>
  <c r="C459" i="28"/>
  <c r="J458" i="28"/>
  <c r="J457" i="28"/>
  <c r="H457" i="28"/>
  <c r="G457" i="28"/>
  <c r="F457" i="28"/>
  <c r="E457" i="28"/>
  <c r="D457" i="28"/>
  <c r="C457" i="28"/>
  <c r="J456" i="28"/>
  <c r="J455" i="28"/>
  <c r="H455" i="28"/>
  <c r="G455" i="28"/>
  <c r="F455" i="28"/>
  <c r="E455" i="28"/>
  <c r="D455" i="28"/>
  <c r="C455" i="28"/>
  <c r="J454" i="28"/>
  <c r="J453" i="28"/>
  <c r="H453" i="28"/>
  <c r="G453" i="28"/>
  <c r="F453" i="28"/>
  <c r="E453" i="28"/>
  <c r="D453" i="28"/>
  <c r="C453" i="28"/>
  <c r="J452" i="28"/>
  <c r="J451" i="28"/>
  <c r="H451" i="28"/>
  <c r="G451" i="28"/>
  <c r="F451" i="28"/>
  <c r="E451" i="28"/>
  <c r="D451" i="28"/>
  <c r="C451" i="28"/>
  <c r="J450" i="28"/>
  <c r="J449" i="28"/>
  <c r="H449" i="28"/>
  <c r="G449" i="28"/>
  <c r="F449" i="28"/>
  <c r="E449" i="28"/>
  <c r="D449" i="28"/>
  <c r="C449" i="28"/>
  <c r="J448" i="28"/>
  <c r="J447" i="28"/>
  <c r="H447" i="28"/>
  <c r="G447" i="28"/>
  <c r="F447" i="28"/>
  <c r="E447" i="28"/>
  <c r="D447" i="28"/>
  <c r="C447" i="28"/>
  <c r="J446" i="28"/>
  <c r="J445" i="28"/>
  <c r="H445" i="28"/>
  <c r="G445" i="28"/>
  <c r="F445" i="28"/>
  <c r="E445" i="28"/>
  <c r="D445" i="28"/>
  <c r="C445" i="28"/>
  <c r="J444" i="28"/>
  <c r="J443" i="28"/>
  <c r="H443" i="28"/>
  <c r="G443" i="28"/>
  <c r="F443" i="28"/>
  <c r="E443" i="28"/>
  <c r="D443" i="28"/>
  <c r="C443" i="28"/>
  <c r="J442" i="28"/>
  <c r="J441" i="28"/>
  <c r="H441" i="28"/>
  <c r="G441" i="28"/>
  <c r="F441" i="28"/>
  <c r="E441" i="28"/>
  <c r="D441" i="28"/>
  <c r="C441" i="28"/>
  <c r="J440" i="28"/>
  <c r="J439" i="28"/>
  <c r="H439" i="28"/>
  <c r="G439" i="28"/>
  <c r="F439" i="28"/>
  <c r="E439" i="28"/>
  <c r="D439" i="28"/>
  <c r="C439" i="28"/>
  <c r="J438" i="28"/>
  <c r="J437" i="28"/>
  <c r="H437" i="28"/>
  <c r="G437" i="28"/>
  <c r="F437" i="28"/>
  <c r="E437" i="28"/>
  <c r="D437" i="28"/>
  <c r="C437" i="28"/>
  <c r="J436" i="28"/>
  <c r="J435" i="28"/>
  <c r="H435" i="28"/>
  <c r="G435" i="28"/>
  <c r="F435" i="28"/>
  <c r="E435" i="28"/>
  <c r="D435" i="28"/>
  <c r="C435" i="28"/>
  <c r="J434" i="28"/>
  <c r="J433" i="28"/>
  <c r="H433" i="28"/>
  <c r="G433" i="28"/>
  <c r="F433" i="28"/>
  <c r="E433" i="28"/>
  <c r="D433" i="28"/>
  <c r="C433" i="28"/>
  <c r="J432" i="28"/>
  <c r="J431" i="28"/>
  <c r="H431" i="28"/>
  <c r="G431" i="28"/>
  <c r="F431" i="28"/>
  <c r="E431" i="28"/>
  <c r="D431" i="28"/>
  <c r="C431" i="28"/>
  <c r="J430" i="28"/>
  <c r="J429" i="28"/>
  <c r="H429" i="28"/>
  <c r="G429" i="28"/>
  <c r="F429" i="28"/>
  <c r="E429" i="28"/>
  <c r="D429" i="28"/>
  <c r="C429" i="28"/>
  <c r="J428" i="28"/>
  <c r="J427" i="28"/>
  <c r="H427" i="28"/>
  <c r="G427" i="28"/>
  <c r="F427" i="28"/>
  <c r="E427" i="28"/>
  <c r="D427" i="28"/>
  <c r="C427" i="28"/>
  <c r="J426" i="28"/>
  <c r="J425" i="28"/>
  <c r="H425" i="28"/>
  <c r="G425" i="28"/>
  <c r="F425" i="28"/>
  <c r="E425" i="28"/>
  <c r="D425" i="28"/>
  <c r="C425" i="28"/>
  <c r="J424" i="28"/>
  <c r="J423" i="28"/>
  <c r="H423" i="28"/>
  <c r="G423" i="28"/>
  <c r="F423" i="28"/>
  <c r="E423" i="28"/>
  <c r="D423" i="28"/>
  <c r="C423" i="28"/>
  <c r="J422" i="28"/>
  <c r="J421" i="28"/>
  <c r="H421" i="28"/>
  <c r="G421" i="28"/>
  <c r="F421" i="28"/>
  <c r="E421" i="28"/>
  <c r="D421" i="28"/>
  <c r="C421" i="28"/>
  <c r="J420" i="28"/>
  <c r="J419" i="28"/>
  <c r="H419" i="28"/>
  <c r="G419" i="28"/>
  <c r="F419" i="28"/>
  <c r="E419" i="28"/>
  <c r="D419" i="28"/>
  <c r="C419" i="28"/>
  <c r="J418" i="28"/>
  <c r="J417" i="28"/>
  <c r="H417" i="28"/>
  <c r="G417" i="28"/>
  <c r="F417" i="28"/>
  <c r="E417" i="28"/>
  <c r="D417" i="28"/>
  <c r="C417" i="28"/>
  <c r="J416" i="28"/>
  <c r="J415" i="28"/>
  <c r="H415" i="28"/>
  <c r="G415" i="28"/>
  <c r="F415" i="28"/>
  <c r="E415" i="28"/>
  <c r="D415" i="28"/>
  <c r="C415" i="28"/>
  <c r="J414" i="28"/>
  <c r="J413" i="28"/>
  <c r="H413" i="28"/>
  <c r="G413" i="28"/>
  <c r="F413" i="28"/>
  <c r="E413" i="28"/>
  <c r="D413" i="28"/>
  <c r="C413" i="28"/>
  <c r="J412" i="28"/>
  <c r="J411" i="28"/>
  <c r="H411" i="28"/>
  <c r="G411" i="28"/>
  <c r="F411" i="28"/>
  <c r="E411" i="28"/>
  <c r="D411" i="28"/>
  <c r="C411" i="28"/>
  <c r="J410" i="28"/>
  <c r="J409" i="28"/>
  <c r="H409" i="28"/>
  <c r="G409" i="28"/>
  <c r="F409" i="28"/>
  <c r="E409" i="28"/>
  <c r="D409" i="28"/>
  <c r="C409" i="28"/>
  <c r="J408" i="28"/>
  <c r="J407" i="28"/>
  <c r="H407" i="28"/>
  <c r="G407" i="28"/>
  <c r="F407" i="28"/>
  <c r="E407" i="28"/>
  <c r="D407" i="28"/>
  <c r="C407" i="28"/>
  <c r="J406" i="28"/>
  <c r="J405" i="28"/>
  <c r="H405" i="28"/>
  <c r="G405" i="28"/>
  <c r="F405" i="28"/>
  <c r="E405" i="28"/>
  <c r="D405" i="28"/>
  <c r="C405" i="28"/>
  <c r="J404" i="28"/>
  <c r="J403" i="28"/>
  <c r="H403" i="28"/>
  <c r="G403" i="28"/>
  <c r="F403" i="28"/>
  <c r="E403" i="28"/>
  <c r="D403" i="28"/>
  <c r="C403" i="28"/>
  <c r="J402" i="28"/>
  <c r="J401" i="28"/>
  <c r="H401" i="28"/>
  <c r="G401" i="28"/>
  <c r="F401" i="28"/>
  <c r="E401" i="28"/>
  <c r="D401" i="28"/>
  <c r="C401" i="28"/>
  <c r="J400" i="28"/>
  <c r="J399" i="28"/>
  <c r="H399" i="28"/>
  <c r="G399" i="28"/>
  <c r="F399" i="28"/>
  <c r="E399" i="28"/>
  <c r="D399" i="28"/>
  <c r="C399" i="28"/>
  <c r="J398" i="28"/>
  <c r="J397" i="28"/>
  <c r="H397" i="28"/>
  <c r="G397" i="28"/>
  <c r="F397" i="28"/>
  <c r="E397" i="28"/>
  <c r="D397" i="28"/>
  <c r="C397" i="28"/>
  <c r="J396" i="28"/>
  <c r="J395" i="28"/>
  <c r="H395" i="28"/>
  <c r="G395" i="28"/>
  <c r="F395" i="28"/>
  <c r="E395" i="28"/>
  <c r="D395" i="28"/>
  <c r="C395" i="28"/>
  <c r="J394" i="28"/>
  <c r="J393" i="28"/>
  <c r="H393" i="28"/>
  <c r="G393" i="28"/>
  <c r="F393" i="28"/>
  <c r="E393" i="28"/>
  <c r="D393" i="28"/>
  <c r="C393" i="28"/>
  <c r="J392" i="28"/>
  <c r="J391" i="28"/>
  <c r="H391" i="28"/>
  <c r="G391" i="28"/>
  <c r="F391" i="28"/>
  <c r="E391" i="28"/>
  <c r="D391" i="28"/>
  <c r="C391" i="28"/>
  <c r="J390" i="28"/>
  <c r="J389" i="28"/>
  <c r="H389" i="28"/>
  <c r="G389" i="28"/>
  <c r="F389" i="28"/>
  <c r="E389" i="28"/>
  <c r="D389" i="28"/>
  <c r="C389" i="28"/>
  <c r="J388" i="28"/>
  <c r="J387" i="28"/>
  <c r="H387" i="28"/>
  <c r="G387" i="28"/>
  <c r="F387" i="28"/>
  <c r="E387" i="28"/>
  <c r="D387" i="28"/>
  <c r="C387" i="28"/>
  <c r="J386" i="28"/>
  <c r="J385" i="28"/>
  <c r="H385" i="28"/>
  <c r="G385" i="28"/>
  <c r="F385" i="28"/>
  <c r="E385" i="28"/>
  <c r="D385" i="28"/>
  <c r="C385" i="28"/>
  <c r="J384" i="28"/>
  <c r="J383" i="28"/>
  <c r="H383" i="28"/>
  <c r="G383" i="28"/>
  <c r="F383" i="28"/>
  <c r="E383" i="28"/>
  <c r="D383" i="28"/>
  <c r="C383" i="28"/>
  <c r="J382" i="28"/>
  <c r="J381" i="28"/>
  <c r="H381" i="28"/>
  <c r="G381" i="28"/>
  <c r="F381" i="28"/>
  <c r="E381" i="28"/>
  <c r="D381" i="28"/>
  <c r="C381" i="28"/>
  <c r="J380" i="28"/>
  <c r="J379" i="28"/>
  <c r="H379" i="28"/>
  <c r="G379" i="28"/>
  <c r="F379" i="28"/>
  <c r="E379" i="28"/>
  <c r="D379" i="28"/>
  <c r="C379" i="28"/>
  <c r="J378" i="28"/>
  <c r="J377" i="28"/>
  <c r="H377" i="28"/>
  <c r="G377" i="28"/>
  <c r="F377" i="28"/>
  <c r="E377" i="28"/>
  <c r="D377" i="28"/>
  <c r="C377" i="28"/>
  <c r="J376" i="28"/>
  <c r="J375" i="28"/>
  <c r="H375" i="28"/>
  <c r="G375" i="28"/>
  <c r="F375" i="28"/>
  <c r="E375" i="28"/>
  <c r="D375" i="28"/>
  <c r="C375" i="28"/>
  <c r="J374" i="28"/>
  <c r="J373" i="28"/>
  <c r="H373" i="28"/>
  <c r="G373" i="28"/>
  <c r="F373" i="28"/>
  <c r="E373" i="28"/>
  <c r="D373" i="28"/>
  <c r="C373" i="28"/>
  <c r="J372" i="28"/>
  <c r="J371" i="28"/>
  <c r="H371" i="28"/>
  <c r="G371" i="28"/>
  <c r="F371" i="28"/>
  <c r="E371" i="28"/>
  <c r="D371" i="28"/>
  <c r="C371" i="28"/>
  <c r="J370" i="28"/>
  <c r="J369" i="28"/>
  <c r="H369" i="28"/>
  <c r="G369" i="28"/>
  <c r="F369" i="28"/>
  <c r="E369" i="28"/>
  <c r="D369" i="28"/>
  <c r="C369" i="28"/>
  <c r="J368" i="28"/>
  <c r="J367" i="28"/>
  <c r="H367" i="28"/>
  <c r="G367" i="28"/>
  <c r="F367" i="28"/>
  <c r="E367" i="28"/>
  <c r="D367" i="28"/>
  <c r="C367" i="28"/>
  <c r="J366" i="28"/>
  <c r="J365" i="28"/>
  <c r="H365" i="28"/>
  <c r="G365" i="28"/>
  <c r="F365" i="28"/>
  <c r="E365" i="28"/>
  <c r="D365" i="28"/>
  <c r="C365" i="28"/>
  <c r="J364" i="28"/>
  <c r="J363" i="28"/>
  <c r="H363" i="28"/>
  <c r="G363" i="28"/>
  <c r="F363" i="28"/>
  <c r="E363" i="28"/>
  <c r="D363" i="28"/>
  <c r="C363" i="28"/>
  <c r="J362" i="28"/>
  <c r="J361" i="28"/>
  <c r="H361" i="28"/>
  <c r="G361" i="28"/>
  <c r="F361" i="28"/>
  <c r="E361" i="28"/>
  <c r="D361" i="28"/>
  <c r="C361" i="28"/>
  <c r="J360" i="28"/>
  <c r="J359" i="28"/>
  <c r="H359" i="28"/>
  <c r="G359" i="28"/>
  <c r="F359" i="28"/>
  <c r="E359" i="28"/>
  <c r="D359" i="28"/>
  <c r="C359" i="28"/>
  <c r="J358" i="28"/>
  <c r="J357" i="28"/>
  <c r="H357" i="28"/>
  <c r="G357" i="28"/>
  <c r="F357" i="28"/>
  <c r="E357" i="28"/>
  <c r="D357" i="28"/>
  <c r="C357" i="28"/>
  <c r="J356" i="28"/>
  <c r="J355" i="28"/>
  <c r="H355" i="28"/>
  <c r="G355" i="28"/>
  <c r="F355" i="28"/>
  <c r="E355" i="28"/>
  <c r="D355" i="28"/>
  <c r="C355" i="28"/>
  <c r="J354" i="28"/>
  <c r="J353" i="28"/>
  <c r="H353" i="28"/>
  <c r="G353" i="28"/>
  <c r="F353" i="28"/>
  <c r="E353" i="28"/>
  <c r="D353" i="28"/>
  <c r="C353" i="28"/>
  <c r="J352" i="28"/>
  <c r="J351" i="28"/>
  <c r="H351" i="28"/>
  <c r="G351" i="28"/>
  <c r="F351" i="28"/>
  <c r="E351" i="28"/>
  <c r="D351" i="28"/>
  <c r="C351" i="28"/>
  <c r="J350" i="28"/>
  <c r="J349" i="28"/>
  <c r="H349" i="28"/>
  <c r="G349" i="28"/>
  <c r="F349" i="28"/>
  <c r="E349" i="28"/>
  <c r="D349" i="28"/>
  <c r="C349" i="28"/>
  <c r="J348" i="28"/>
  <c r="J347" i="28"/>
  <c r="H347" i="28"/>
  <c r="G347" i="28"/>
  <c r="F347" i="28"/>
  <c r="E347" i="28"/>
  <c r="D347" i="28"/>
  <c r="C347" i="28"/>
  <c r="J346" i="28"/>
  <c r="J345" i="28"/>
  <c r="H345" i="28"/>
  <c r="G345" i="28"/>
  <c r="F345" i="28"/>
  <c r="E345" i="28"/>
  <c r="D345" i="28"/>
  <c r="C345" i="28"/>
  <c r="J344" i="28"/>
  <c r="J343" i="28"/>
  <c r="H343" i="28"/>
  <c r="G343" i="28"/>
  <c r="F343" i="28"/>
  <c r="E343" i="28"/>
  <c r="D343" i="28"/>
  <c r="C343" i="28"/>
  <c r="J342" i="28"/>
  <c r="J341" i="28"/>
  <c r="H341" i="28"/>
  <c r="G341" i="28"/>
  <c r="F341" i="28"/>
  <c r="E341" i="28"/>
  <c r="D341" i="28"/>
  <c r="C341" i="28"/>
  <c r="J340" i="28"/>
  <c r="J339" i="28"/>
  <c r="H339" i="28"/>
  <c r="G339" i="28"/>
  <c r="F339" i="28"/>
  <c r="E339" i="28"/>
  <c r="D339" i="28"/>
  <c r="C339" i="28"/>
  <c r="J338" i="28"/>
  <c r="J337" i="28"/>
  <c r="H337" i="28"/>
  <c r="G337" i="28"/>
  <c r="F337" i="28"/>
  <c r="E337" i="28"/>
  <c r="D337" i="28"/>
  <c r="C337" i="28"/>
  <c r="J336" i="28"/>
  <c r="J335" i="28"/>
  <c r="H335" i="28"/>
  <c r="G335" i="28"/>
  <c r="F335" i="28"/>
  <c r="E335" i="28"/>
  <c r="D335" i="28"/>
  <c r="C335" i="28"/>
  <c r="J334" i="28"/>
  <c r="J333" i="28"/>
  <c r="H333" i="28"/>
  <c r="G333" i="28"/>
  <c r="F333" i="28"/>
  <c r="E333" i="28"/>
  <c r="D333" i="28"/>
  <c r="C333" i="28"/>
  <c r="J332" i="28"/>
  <c r="J331" i="28"/>
  <c r="H331" i="28"/>
  <c r="G331" i="28"/>
  <c r="F331" i="28"/>
  <c r="E331" i="28"/>
  <c r="D331" i="28"/>
  <c r="C331" i="28"/>
  <c r="J330" i="28"/>
  <c r="J329" i="28"/>
  <c r="H329" i="28"/>
  <c r="G329" i="28"/>
  <c r="F329" i="28"/>
  <c r="E329" i="28"/>
  <c r="D329" i="28"/>
  <c r="C329" i="28"/>
  <c r="J328" i="28"/>
  <c r="J327" i="28"/>
  <c r="H327" i="28"/>
  <c r="G327" i="28"/>
  <c r="F327" i="28"/>
  <c r="E327" i="28"/>
  <c r="D327" i="28"/>
  <c r="C327" i="28"/>
  <c r="J326" i="28"/>
  <c r="J325" i="28"/>
  <c r="H325" i="28"/>
  <c r="G325" i="28"/>
  <c r="F325" i="28"/>
  <c r="E325" i="28"/>
  <c r="D325" i="28"/>
  <c r="C325" i="28"/>
  <c r="J324" i="28"/>
  <c r="J323" i="28"/>
  <c r="H323" i="28"/>
  <c r="G323" i="28"/>
  <c r="F323" i="28"/>
  <c r="E323" i="28"/>
  <c r="D323" i="28"/>
  <c r="C323" i="28"/>
  <c r="J322" i="28"/>
  <c r="J321" i="28"/>
  <c r="H321" i="28"/>
  <c r="G321" i="28"/>
  <c r="F321" i="28"/>
  <c r="E321" i="28"/>
  <c r="D321" i="28"/>
  <c r="C321" i="28"/>
  <c r="J320" i="28"/>
  <c r="J319" i="28"/>
  <c r="H319" i="28"/>
  <c r="G319" i="28"/>
  <c r="F319" i="28"/>
  <c r="E319" i="28"/>
  <c r="D319" i="28"/>
  <c r="C319" i="28"/>
  <c r="J318" i="28"/>
  <c r="J317" i="28"/>
  <c r="H317" i="28"/>
  <c r="G317" i="28"/>
  <c r="F317" i="28"/>
  <c r="E317" i="28"/>
  <c r="D317" i="28"/>
  <c r="C317" i="28"/>
  <c r="J316" i="28"/>
  <c r="J315" i="28"/>
  <c r="H315" i="28"/>
  <c r="G315" i="28"/>
  <c r="F315" i="28"/>
  <c r="E315" i="28"/>
  <c r="D315" i="28"/>
  <c r="C315" i="28"/>
  <c r="J314" i="28"/>
  <c r="J313" i="28"/>
  <c r="H313" i="28"/>
  <c r="G313" i="28"/>
  <c r="F313" i="28"/>
  <c r="E313" i="28"/>
  <c r="D313" i="28"/>
  <c r="C313" i="28"/>
  <c r="J312" i="28"/>
  <c r="J311" i="28"/>
  <c r="H311" i="28"/>
  <c r="G311" i="28"/>
  <c r="F311" i="28"/>
  <c r="E311" i="28"/>
  <c r="D311" i="28"/>
  <c r="C311" i="28"/>
  <c r="J310" i="28"/>
  <c r="J309" i="28"/>
  <c r="H309" i="28"/>
  <c r="G309" i="28"/>
  <c r="F309" i="28"/>
  <c r="E309" i="28"/>
  <c r="D309" i="28"/>
  <c r="C309" i="28"/>
  <c r="J308" i="28"/>
  <c r="J307" i="28"/>
  <c r="H307" i="28"/>
  <c r="G307" i="28"/>
  <c r="F307" i="28"/>
  <c r="E307" i="28"/>
  <c r="D307" i="28"/>
  <c r="C307" i="28"/>
  <c r="J306" i="28"/>
  <c r="J305" i="28"/>
  <c r="H305" i="28"/>
  <c r="G305" i="28"/>
  <c r="F305" i="28"/>
  <c r="E305" i="28"/>
  <c r="D305" i="28"/>
  <c r="C305" i="28"/>
  <c r="J304" i="28"/>
  <c r="J303" i="28"/>
  <c r="H303" i="28"/>
  <c r="G303" i="28"/>
  <c r="F303" i="28"/>
  <c r="E303" i="28"/>
  <c r="D303" i="28"/>
  <c r="C303" i="28"/>
  <c r="J302" i="28"/>
  <c r="J301" i="28"/>
  <c r="H301" i="28"/>
  <c r="G301" i="28"/>
  <c r="F301" i="28"/>
  <c r="E301" i="28"/>
  <c r="D301" i="28"/>
  <c r="C301" i="28"/>
  <c r="J300" i="28"/>
  <c r="J299" i="28"/>
  <c r="H299" i="28"/>
  <c r="G299" i="28"/>
  <c r="F299" i="28"/>
  <c r="E299" i="28"/>
  <c r="D299" i="28"/>
  <c r="C299" i="28"/>
  <c r="J298" i="28"/>
  <c r="J297" i="28"/>
  <c r="H297" i="28"/>
  <c r="G297" i="28"/>
  <c r="F297" i="28"/>
  <c r="E297" i="28"/>
  <c r="D297" i="28"/>
  <c r="C297" i="28"/>
  <c r="J296" i="28"/>
  <c r="J295" i="28"/>
  <c r="H295" i="28"/>
  <c r="G295" i="28"/>
  <c r="F295" i="28"/>
  <c r="E295" i="28"/>
  <c r="D295" i="28"/>
  <c r="C295" i="28"/>
  <c r="J294" i="28"/>
  <c r="J293" i="28"/>
  <c r="H293" i="28"/>
  <c r="G293" i="28"/>
  <c r="F293" i="28"/>
  <c r="E293" i="28"/>
  <c r="D293" i="28"/>
  <c r="C293" i="28"/>
  <c r="J292" i="28"/>
  <c r="J291" i="28"/>
  <c r="H291" i="28"/>
  <c r="G291" i="28"/>
  <c r="F291" i="28"/>
  <c r="E291" i="28"/>
  <c r="D291" i="28"/>
  <c r="C291" i="28"/>
  <c r="J290" i="28"/>
  <c r="J289" i="28"/>
  <c r="H289" i="28"/>
  <c r="G289" i="28"/>
  <c r="F289" i="28"/>
  <c r="E289" i="28"/>
  <c r="D289" i="28"/>
  <c r="C289" i="28"/>
  <c r="J288" i="28"/>
  <c r="J287" i="28"/>
  <c r="H287" i="28"/>
  <c r="G287" i="28"/>
  <c r="F287" i="28"/>
  <c r="E287" i="28"/>
  <c r="D287" i="28"/>
  <c r="C287" i="28"/>
  <c r="J286" i="28"/>
  <c r="J285" i="28"/>
  <c r="H285" i="28"/>
  <c r="G285" i="28"/>
  <c r="F285" i="28"/>
  <c r="E285" i="28"/>
  <c r="D285" i="28"/>
  <c r="C285" i="28"/>
  <c r="J284" i="28"/>
  <c r="J283" i="28"/>
  <c r="H283" i="28"/>
  <c r="G283" i="28"/>
  <c r="F283" i="28"/>
  <c r="E283" i="28"/>
  <c r="D283" i="28"/>
  <c r="C283" i="28"/>
  <c r="J282" i="28"/>
  <c r="J281" i="28"/>
  <c r="H281" i="28"/>
  <c r="G281" i="28"/>
  <c r="F281" i="28"/>
  <c r="E281" i="28"/>
  <c r="D281" i="28"/>
  <c r="C281" i="28"/>
  <c r="J280" i="28"/>
  <c r="J279" i="28"/>
  <c r="H279" i="28"/>
  <c r="G279" i="28"/>
  <c r="F279" i="28"/>
  <c r="E279" i="28"/>
  <c r="D279" i="28"/>
  <c r="C279" i="28"/>
  <c r="J278" i="28"/>
  <c r="J277" i="28"/>
  <c r="H277" i="28"/>
  <c r="G277" i="28"/>
  <c r="F277" i="28"/>
  <c r="E277" i="28"/>
  <c r="D277" i="28"/>
  <c r="C277" i="28"/>
  <c r="J276" i="28"/>
  <c r="J275" i="28"/>
  <c r="H275" i="28"/>
  <c r="G275" i="28"/>
  <c r="F275" i="28"/>
  <c r="E275" i="28"/>
  <c r="D275" i="28"/>
  <c r="C275" i="28"/>
  <c r="J274" i="28"/>
  <c r="J273" i="28"/>
  <c r="H273" i="28"/>
  <c r="G273" i="28"/>
  <c r="F273" i="28"/>
  <c r="E273" i="28"/>
  <c r="D273" i="28"/>
  <c r="C273" i="28"/>
  <c r="J272" i="28"/>
  <c r="J271" i="28"/>
  <c r="H271" i="28"/>
  <c r="G271" i="28"/>
  <c r="F271" i="28"/>
  <c r="E271" i="28"/>
  <c r="D271" i="28"/>
  <c r="C271" i="28"/>
  <c r="J270" i="28"/>
  <c r="J269" i="28"/>
  <c r="H269" i="28"/>
  <c r="G269" i="28"/>
  <c r="F269" i="28"/>
  <c r="E269" i="28"/>
  <c r="D269" i="28"/>
  <c r="C269" i="28"/>
  <c r="J268" i="28"/>
  <c r="J267" i="28"/>
  <c r="H267" i="28"/>
  <c r="G267" i="28"/>
  <c r="F267" i="28"/>
  <c r="E267" i="28"/>
  <c r="D267" i="28"/>
  <c r="C267" i="28"/>
  <c r="J266" i="28"/>
  <c r="J265" i="28"/>
  <c r="H265" i="28"/>
  <c r="G265" i="28"/>
  <c r="F265" i="28"/>
  <c r="E265" i="28"/>
  <c r="D265" i="28"/>
  <c r="C265" i="28"/>
  <c r="J264" i="28"/>
  <c r="J263" i="28"/>
  <c r="H263" i="28"/>
  <c r="G263" i="28"/>
  <c r="F263" i="28"/>
  <c r="E263" i="28"/>
  <c r="D263" i="28"/>
  <c r="C263" i="28"/>
  <c r="J262" i="28"/>
  <c r="J261" i="28"/>
  <c r="H261" i="28"/>
  <c r="G261" i="28"/>
  <c r="F261" i="28"/>
  <c r="E261" i="28"/>
  <c r="D261" i="28"/>
  <c r="C261" i="28"/>
  <c r="J260" i="28"/>
  <c r="J259" i="28"/>
  <c r="H259" i="28"/>
  <c r="G259" i="28"/>
  <c r="F259" i="28"/>
  <c r="E259" i="28"/>
  <c r="D259" i="28"/>
  <c r="C259" i="28"/>
  <c r="J258" i="28"/>
  <c r="J257" i="28"/>
  <c r="H257" i="28"/>
  <c r="G257" i="28"/>
  <c r="F257" i="28"/>
  <c r="E257" i="28"/>
  <c r="D257" i="28"/>
  <c r="C257" i="28"/>
  <c r="J256" i="28"/>
  <c r="J255" i="28"/>
  <c r="H255" i="28"/>
  <c r="G255" i="28"/>
  <c r="F255" i="28"/>
  <c r="E255" i="28"/>
  <c r="D255" i="28"/>
  <c r="C255" i="28"/>
  <c r="J254" i="28"/>
  <c r="J253" i="28"/>
  <c r="H253" i="28"/>
  <c r="G253" i="28"/>
  <c r="F253" i="28"/>
  <c r="E253" i="28"/>
  <c r="D253" i="28"/>
  <c r="C253" i="28"/>
  <c r="J252" i="28"/>
  <c r="J251" i="28"/>
  <c r="H251" i="28"/>
  <c r="G251" i="28"/>
  <c r="F251" i="28"/>
  <c r="E251" i="28"/>
  <c r="D251" i="28"/>
  <c r="C251" i="28"/>
  <c r="J250" i="28"/>
  <c r="J249" i="28"/>
  <c r="H249" i="28"/>
  <c r="G249" i="28"/>
  <c r="F249" i="28"/>
  <c r="E249" i="28"/>
  <c r="D249" i="28"/>
  <c r="C249" i="28"/>
  <c r="J248" i="28"/>
  <c r="J247" i="28"/>
  <c r="H247" i="28"/>
  <c r="G247" i="28"/>
  <c r="F247" i="28"/>
  <c r="E247" i="28"/>
  <c r="D247" i="28"/>
  <c r="C247" i="28"/>
  <c r="J246" i="28"/>
  <c r="J245" i="28"/>
  <c r="H245" i="28"/>
  <c r="G245" i="28"/>
  <c r="F245" i="28"/>
  <c r="E245" i="28"/>
  <c r="D245" i="28"/>
  <c r="C245" i="28"/>
  <c r="J244" i="28"/>
  <c r="J243" i="28"/>
  <c r="H243" i="28"/>
  <c r="G243" i="28"/>
  <c r="F243" i="28"/>
  <c r="E243" i="28"/>
  <c r="D243" i="28"/>
  <c r="C243" i="28"/>
  <c r="J242" i="28"/>
  <c r="J241" i="28"/>
  <c r="H241" i="28"/>
  <c r="G241" i="28"/>
  <c r="F241" i="28"/>
  <c r="E241" i="28"/>
  <c r="D241" i="28"/>
  <c r="C241" i="28"/>
  <c r="J240" i="28"/>
  <c r="J239" i="28"/>
  <c r="H239" i="28"/>
  <c r="G239" i="28"/>
  <c r="F239" i="28"/>
  <c r="E239" i="28"/>
  <c r="D239" i="28"/>
  <c r="C239" i="28"/>
  <c r="J238" i="28"/>
  <c r="J237" i="28"/>
  <c r="H237" i="28"/>
  <c r="G237" i="28"/>
  <c r="F237" i="28"/>
  <c r="E237" i="28"/>
  <c r="D237" i="28"/>
  <c r="C237" i="28"/>
  <c r="J236" i="28"/>
  <c r="J235" i="28"/>
  <c r="H235" i="28"/>
  <c r="G235" i="28"/>
  <c r="F235" i="28"/>
  <c r="E235" i="28"/>
  <c r="D235" i="28"/>
  <c r="C235" i="28"/>
  <c r="J234" i="28"/>
  <c r="J233" i="28"/>
  <c r="H233" i="28"/>
  <c r="G233" i="28"/>
  <c r="F233" i="28"/>
  <c r="E233" i="28"/>
  <c r="D233" i="28"/>
  <c r="C233" i="28"/>
  <c r="J232" i="28"/>
  <c r="J231" i="28"/>
  <c r="H231" i="28"/>
  <c r="G231" i="28"/>
  <c r="F231" i="28"/>
  <c r="E231" i="28"/>
  <c r="D231" i="28"/>
  <c r="C231" i="28"/>
  <c r="J230" i="28"/>
  <c r="J229" i="28"/>
  <c r="H229" i="28"/>
  <c r="G229" i="28"/>
  <c r="F229" i="28"/>
  <c r="E229" i="28"/>
  <c r="D229" i="28"/>
  <c r="C229" i="28"/>
  <c r="J228" i="28"/>
  <c r="J227" i="28"/>
  <c r="H227" i="28"/>
  <c r="G227" i="28"/>
  <c r="F227" i="28"/>
  <c r="E227" i="28"/>
  <c r="D227" i="28"/>
  <c r="C227" i="28"/>
  <c r="J226" i="28"/>
  <c r="J225" i="28"/>
  <c r="H225" i="28"/>
  <c r="G225" i="28"/>
  <c r="F225" i="28"/>
  <c r="E225" i="28"/>
  <c r="D225" i="28"/>
  <c r="C225" i="28"/>
  <c r="J224" i="28"/>
  <c r="J223" i="28"/>
  <c r="H223" i="28"/>
  <c r="G223" i="28"/>
  <c r="F223" i="28"/>
  <c r="E223" i="28"/>
  <c r="D223" i="28"/>
  <c r="C223" i="28"/>
  <c r="J222" i="28"/>
  <c r="J221" i="28"/>
  <c r="H221" i="28"/>
  <c r="G221" i="28"/>
  <c r="F221" i="28"/>
  <c r="E221" i="28"/>
  <c r="D221" i="28"/>
  <c r="C221" i="28"/>
  <c r="J220" i="28"/>
  <c r="J219" i="28"/>
  <c r="H219" i="28"/>
  <c r="G219" i="28"/>
  <c r="F219" i="28"/>
  <c r="E219" i="28"/>
  <c r="D219" i="28"/>
  <c r="C219" i="28"/>
  <c r="J218" i="28"/>
  <c r="J217" i="28"/>
  <c r="H217" i="28"/>
  <c r="G217" i="28"/>
  <c r="F217" i="28"/>
  <c r="E217" i="28"/>
  <c r="D217" i="28"/>
  <c r="C217" i="28"/>
  <c r="J216" i="28"/>
  <c r="J215" i="28"/>
  <c r="H215" i="28"/>
  <c r="G215" i="28"/>
  <c r="F215" i="28"/>
  <c r="E215" i="28"/>
  <c r="D215" i="28"/>
  <c r="C215" i="28"/>
  <c r="J214" i="28"/>
  <c r="J213" i="28"/>
  <c r="H213" i="28"/>
  <c r="G213" i="28"/>
  <c r="F213" i="28"/>
  <c r="E213" i="28"/>
  <c r="D213" i="28"/>
  <c r="C213" i="28"/>
  <c r="J212" i="28"/>
  <c r="J211" i="28"/>
  <c r="H211" i="28"/>
  <c r="G211" i="28"/>
  <c r="F211" i="28"/>
  <c r="E211" i="28"/>
  <c r="D211" i="28"/>
  <c r="C211" i="28"/>
  <c r="J210" i="28"/>
  <c r="J209" i="28"/>
  <c r="H209" i="28"/>
  <c r="G209" i="28"/>
  <c r="F209" i="28"/>
  <c r="E209" i="28"/>
  <c r="D209" i="28"/>
  <c r="C209" i="28"/>
  <c r="J208" i="28"/>
  <c r="J207" i="28"/>
  <c r="H207" i="28"/>
  <c r="G207" i="28"/>
  <c r="F207" i="28"/>
  <c r="E207" i="28"/>
  <c r="D207" i="28"/>
  <c r="C207" i="28"/>
  <c r="J206" i="28"/>
  <c r="J205" i="28"/>
  <c r="H205" i="28"/>
  <c r="G205" i="28"/>
  <c r="F205" i="28"/>
  <c r="E205" i="28"/>
  <c r="D205" i="28"/>
  <c r="C205" i="28"/>
  <c r="J204" i="28"/>
  <c r="J203" i="28"/>
  <c r="H203" i="28"/>
  <c r="G203" i="28"/>
  <c r="F203" i="28"/>
  <c r="E203" i="28"/>
  <c r="D203" i="28"/>
  <c r="C203" i="28"/>
  <c r="J202" i="28"/>
  <c r="J201" i="28"/>
  <c r="H201" i="28"/>
  <c r="G201" i="28"/>
  <c r="F201" i="28"/>
  <c r="E201" i="28"/>
  <c r="D201" i="28"/>
  <c r="C201" i="28"/>
  <c r="J200" i="28"/>
  <c r="J199" i="28"/>
  <c r="H199" i="28"/>
  <c r="G199" i="28"/>
  <c r="F199" i="28"/>
  <c r="E199" i="28"/>
  <c r="D199" i="28"/>
  <c r="C199" i="28"/>
  <c r="J198" i="28"/>
  <c r="J197" i="28"/>
  <c r="H197" i="28"/>
  <c r="G197" i="28"/>
  <c r="F197" i="28"/>
  <c r="E197" i="28"/>
  <c r="D197" i="28"/>
  <c r="C197" i="28"/>
  <c r="J196" i="28"/>
  <c r="J195" i="28"/>
  <c r="H195" i="28"/>
  <c r="G195" i="28"/>
  <c r="F195" i="28"/>
  <c r="E195" i="28"/>
  <c r="D195" i="28"/>
  <c r="C195" i="28"/>
  <c r="J194" i="28"/>
  <c r="J193" i="28"/>
  <c r="H193" i="28"/>
  <c r="G193" i="28"/>
  <c r="F193" i="28"/>
  <c r="E193" i="28"/>
  <c r="D193" i="28"/>
  <c r="C193" i="28"/>
  <c r="J192" i="28"/>
  <c r="J191" i="28"/>
  <c r="H191" i="28"/>
  <c r="G191" i="28"/>
  <c r="F191" i="28"/>
  <c r="E191" i="28"/>
  <c r="D191" i="28"/>
  <c r="C191" i="28"/>
  <c r="J190" i="28"/>
  <c r="J189" i="28"/>
  <c r="H189" i="28"/>
  <c r="G189" i="28"/>
  <c r="F189" i="28"/>
  <c r="E189" i="28"/>
  <c r="D189" i="28"/>
  <c r="C189" i="28"/>
  <c r="J188" i="28"/>
  <c r="J187" i="28"/>
  <c r="H187" i="28"/>
  <c r="G187" i="28"/>
  <c r="F187" i="28"/>
  <c r="E187" i="28"/>
  <c r="D187" i="28"/>
  <c r="C187" i="28"/>
  <c r="J186" i="28"/>
  <c r="J185" i="28"/>
  <c r="H185" i="28"/>
  <c r="G185" i="28"/>
  <c r="F185" i="28"/>
  <c r="E185" i="28"/>
  <c r="D185" i="28"/>
  <c r="C185" i="28"/>
  <c r="J184" i="28"/>
  <c r="J183" i="28"/>
  <c r="H183" i="28"/>
  <c r="G183" i="28"/>
  <c r="F183" i="28"/>
  <c r="E183" i="28"/>
  <c r="D183" i="28"/>
  <c r="C183" i="28"/>
  <c r="J182" i="28"/>
  <c r="J181" i="28"/>
  <c r="H181" i="28"/>
  <c r="G181" i="28"/>
  <c r="F181" i="28"/>
  <c r="E181" i="28"/>
  <c r="D181" i="28"/>
  <c r="C181" i="28"/>
  <c r="J180" i="28"/>
  <c r="J179" i="28"/>
  <c r="H179" i="28"/>
  <c r="G179" i="28"/>
  <c r="F179" i="28"/>
  <c r="E179" i="28"/>
  <c r="D179" i="28"/>
  <c r="C179" i="28"/>
  <c r="J178" i="28"/>
  <c r="J177" i="28"/>
  <c r="H177" i="28"/>
  <c r="G177" i="28"/>
  <c r="F177" i="28"/>
  <c r="E177" i="28"/>
  <c r="D177" i="28"/>
  <c r="C177" i="28"/>
  <c r="J176" i="28"/>
  <c r="J175" i="28"/>
  <c r="H175" i="28"/>
  <c r="G175" i="28"/>
  <c r="F175" i="28"/>
  <c r="E175" i="28"/>
  <c r="D175" i="28"/>
  <c r="C175" i="28"/>
  <c r="J174" i="28"/>
  <c r="J173" i="28"/>
  <c r="H173" i="28"/>
  <c r="G173" i="28"/>
  <c r="F173" i="28"/>
  <c r="E173" i="28"/>
  <c r="D173" i="28"/>
  <c r="C173" i="28"/>
  <c r="J172" i="28"/>
  <c r="J171" i="28"/>
  <c r="H171" i="28"/>
  <c r="G171" i="28"/>
  <c r="F171" i="28"/>
  <c r="E171" i="28"/>
  <c r="D171" i="28"/>
  <c r="C171" i="28"/>
  <c r="J170" i="28"/>
  <c r="J169" i="28"/>
  <c r="H169" i="28"/>
  <c r="G169" i="28"/>
  <c r="F169" i="28"/>
  <c r="E169" i="28"/>
  <c r="D169" i="28"/>
  <c r="C169" i="28"/>
  <c r="J168" i="28"/>
  <c r="J167" i="28"/>
  <c r="H167" i="28"/>
  <c r="G167" i="28"/>
  <c r="F167" i="28"/>
  <c r="E167" i="28"/>
  <c r="D167" i="28"/>
  <c r="C167" i="28"/>
  <c r="J166" i="28"/>
  <c r="J165" i="28"/>
  <c r="H165" i="28"/>
  <c r="G165" i="28"/>
  <c r="F165" i="28"/>
  <c r="E165" i="28"/>
  <c r="D165" i="28"/>
  <c r="C165" i="28"/>
  <c r="J164" i="28"/>
  <c r="J163" i="28"/>
  <c r="H163" i="28"/>
  <c r="G163" i="28"/>
  <c r="F163" i="28"/>
  <c r="E163" i="28"/>
  <c r="D163" i="28"/>
  <c r="C163" i="28"/>
  <c r="J162" i="28"/>
  <c r="J161" i="28"/>
  <c r="H161" i="28"/>
  <c r="G161" i="28"/>
  <c r="F161" i="28"/>
  <c r="E161" i="28"/>
  <c r="D161" i="28"/>
  <c r="C161" i="28"/>
  <c r="J160" i="28"/>
  <c r="J159" i="28"/>
  <c r="H159" i="28"/>
  <c r="G159" i="28"/>
  <c r="F159" i="28"/>
  <c r="E159" i="28"/>
  <c r="D159" i="28"/>
  <c r="C159" i="28"/>
  <c r="J158" i="28"/>
  <c r="J157" i="28"/>
  <c r="H157" i="28"/>
  <c r="G157" i="28"/>
  <c r="F157" i="28"/>
  <c r="E157" i="28"/>
  <c r="D157" i="28"/>
  <c r="C157" i="28"/>
  <c r="J156" i="28"/>
  <c r="J155" i="28"/>
  <c r="H155" i="28"/>
  <c r="G155" i="28"/>
  <c r="F155" i="28"/>
  <c r="E155" i="28"/>
  <c r="D155" i="28"/>
  <c r="C155" i="28"/>
  <c r="J154" i="28"/>
  <c r="J153" i="28"/>
  <c r="H153" i="28"/>
  <c r="G153" i="28"/>
  <c r="F153" i="28"/>
  <c r="E153" i="28"/>
  <c r="D153" i="28"/>
  <c r="C153" i="28"/>
  <c r="J152" i="28"/>
  <c r="J151" i="28"/>
  <c r="H151" i="28"/>
  <c r="G151" i="28"/>
  <c r="F151" i="28"/>
  <c r="E151" i="28"/>
  <c r="D151" i="28"/>
  <c r="C151" i="28"/>
  <c r="J150" i="28"/>
  <c r="J149" i="28"/>
  <c r="H149" i="28"/>
  <c r="G149" i="28"/>
  <c r="F149" i="28"/>
  <c r="E149" i="28"/>
  <c r="D149" i="28"/>
  <c r="C149" i="28"/>
  <c r="J148" i="28"/>
  <c r="J147" i="28"/>
  <c r="H147" i="28"/>
  <c r="G147" i="28"/>
  <c r="F147" i="28"/>
  <c r="E147" i="28"/>
  <c r="D147" i="28"/>
  <c r="C147" i="28"/>
  <c r="J146" i="28"/>
  <c r="J145" i="28"/>
  <c r="H145" i="28"/>
  <c r="G145" i="28"/>
  <c r="F145" i="28"/>
  <c r="E145" i="28"/>
  <c r="D145" i="28"/>
  <c r="C145" i="28"/>
  <c r="J144" i="28"/>
  <c r="J143" i="28"/>
  <c r="H143" i="28"/>
  <c r="G143" i="28"/>
  <c r="F143" i="28"/>
  <c r="E143" i="28"/>
  <c r="D143" i="28"/>
  <c r="C143" i="28"/>
  <c r="J142" i="28"/>
  <c r="J141" i="28"/>
  <c r="H141" i="28"/>
  <c r="G141" i="28"/>
  <c r="F141" i="28"/>
  <c r="E141" i="28"/>
  <c r="D141" i="28"/>
  <c r="C141" i="28"/>
  <c r="J140" i="28"/>
  <c r="J139" i="28"/>
  <c r="H139" i="28"/>
  <c r="G139" i="28"/>
  <c r="F139" i="28"/>
  <c r="E139" i="28"/>
  <c r="D139" i="28"/>
  <c r="C139" i="28"/>
  <c r="J138" i="28"/>
  <c r="J137" i="28"/>
  <c r="H137" i="28"/>
  <c r="G137" i="28"/>
  <c r="F137" i="28"/>
  <c r="E137" i="28"/>
  <c r="D137" i="28"/>
  <c r="C137" i="28"/>
  <c r="J136" i="28"/>
  <c r="J135" i="28"/>
  <c r="H135" i="28"/>
  <c r="G135" i="28"/>
  <c r="F135" i="28"/>
  <c r="E135" i="28"/>
  <c r="D135" i="28"/>
  <c r="C135" i="28"/>
  <c r="J134" i="28"/>
  <c r="J133" i="28"/>
  <c r="H133" i="28"/>
  <c r="G133" i="28"/>
  <c r="F133" i="28"/>
  <c r="E133" i="28"/>
  <c r="D133" i="28"/>
  <c r="C133" i="28"/>
  <c r="J132" i="28"/>
  <c r="J131" i="28"/>
  <c r="H131" i="28"/>
  <c r="G131" i="28"/>
  <c r="F131" i="28"/>
  <c r="E131" i="28"/>
  <c r="D131" i="28"/>
  <c r="C131" i="28"/>
  <c r="J130" i="28"/>
  <c r="J129" i="28"/>
  <c r="H129" i="28"/>
  <c r="G129" i="28"/>
  <c r="F129" i="28"/>
  <c r="E129" i="28"/>
  <c r="D129" i="28"/>
  <c r="C129" i="28"/>
  <c r="J128" i="28"/>
  <c r="J127" i="28"/>
  <c r="H127" i="28"/>
  <c r="G127" i="28"/>
  <c r="F127" i="28"/>
  <c r="E127" i="28"/>
  <c r="D127" i="28"/>
  <c r="C127" i="28"/>
  <c r="J126" i="28"/>
  <c r="J125" i="28"/>
  <c r="H125" i="28"/>
  <c r="G125" i="28"/>
  <c r="F125" i="28"/>
  <c r="E125" i="28"/>
  <c r="D125" i="28"/>
  <c r="C125" i="28"/>
  <c r="J124" i="28"/>
  <c r="J123" i="28"/>
  <c r="H123" i="28"/>
  <c r="G123" i="28"/>
  <c r="F123" i="28"/>
  <c r="E123" i="28"/>
  <c r="D123" i="28"/>
  <c r="C123" i="28"/>
  <c r="J122" i="28"/>
  <c r="J121" i="28"/>
  <c r="H121" i="28"/>
  <c r="G121" i="28"/>
  <c r="F121" i="28"/>
  <c r="E121" i="28"/>
  <c r="D121" i="28"/>
  <c r="C121" i="28"/>
  <c r="J120" i="28"/>
  <c r="J119" i="28"/>
  <c r="H119" i="28"/>
  <c r="G119" i="28"/>
  <c r="F119" i="28"/>
  <c r="E119" i="28"/>
  <c r="D119" i="28"/>
  <c r="C119" i="28"/>
  <c r="J118" i="28"/>
  <c r="J117" i="28"/>
  <c r="H117" i="28"/>
  <c r="G117" i="28"/>
  <c r="F117" i="28"/>
  <c r="E117" i="28"/>
  <c r="D117" i="28"/>
  <c r="C117" i="28"/>
  <c r="J116" i="28"/>
  <c r="J115" i="28"/>
  <c r="H115" i="28"/>
  <c r="G115" i="28"/>
  <c r="F115" i="28"/>
  <c r="E115" i="28"/>
  <c r="D115" i="28"/>
  <c r="C115" i="28"/>
  <c r="J114" i="28"/>
  <c r="J113" i="28"/>
  <c r="H113" i="28"/>
  <c r="G113" i="28"/>
  <c r="F113" i="28"/>
  <c r="E113" i="28"/>
  <c r="D113" i="28"/>
  <c r="C113" i="28"/>
  <c r="J112" i="28"/>
  <c r="J111" i="28"/>
  <c r="H111" i="28"/>
  <c r="G111" i="28"/>
  <c r="F111" i="28"/>
  <c r="E111" i="28"/>
  <c r="D111" i="28"/>
  <c r="C111" i="28"/>
  <c r="J110" i="28"/>
  <c r="J109" i="28"/>
  <c r="H109" i="28"/>
  <c r="G109" i="28"/>
  <c r="F109" i="28"/>
  <c r="E109" i="28"/>
  <c r="D109" i="28"/>
  <c r="C109" i="28"/>
  <c r="J108" i="28"/>
  <c r="J107" i="28"/>
  <c r="H107" i="28"/>
  <c r="G107" i="28"/>
  <c r="F107" i="28"/>
  <c r="E107" i="28"/>
  <c r="D107" i="28"/>
  <c r="C107" i="28"/>
  <c r="J106" i="28"/>
  <c r="J105" i="28"/>
  <c r="H105" i="28"/>
  <c r="G105" i="28"/>
  <c r="F105" i="28"/>
  <c r="E105" i="28"/>
  <c r="D105" i="28"/>
  <c r="C105" i="28"/>
  <c r="J104" i="28"/>
  <c r="J103" i="28"/>
  <c r="H103" i="28"/>
  <c r="G103" i="28"/>
  <c r="F103" i="28"/>
  <c r="E103" i="28"/>
  <c r="D103" i="28"/>
  <c r="C103" i="28"/>
  <c r="J102" i="28"/>
  <c r="J101" i="28"/>
  <c r="H101" i="28"/>
  <c r="G101" i="28"/>
  <c r="F101" i="28"/>
  <c r="E101" i="28"/>
  <c r="D101" i="28"/>
  <c r="C101" i="28"/>
  <c r="J100" i="28"/>
  <c r="J99" i="28"/>
  <c r="H99" i="28"/>
  <c r="G99" i="28"/>
  <c r="F99" i="28"/>
  <c r="E99" i="28"/>
  <c r="D99" i="28"/>
  <c r="C99" i="28"/>
  <c r="J98" i="28"/>
  <c r="J97" i="28"/>
  <c r="H97" i="28"/>
  <c r="G97" i="28"/>
  <c r="F97" i="28"/>
  <c r="E97" i="28"/>
  <c r="D97" i="28"/>
  <c r="C97" i="28"/>
  <c r="J96" i="28"/>
  <c r="J95" i="28"/>
  <c r="H95" i="28"/>
  <c r="G95" i="28"/>
  <c r="F95" i="28"/>
  <c r="E95" i="28"/>
  <c r="D95" i="28"/>
  <c r="C95" i="28"/>
  <c r="J94" i="28"/>
  <c r="J93" i="28"/>
  <c r="H93" i="28"/>
  <c r="G93" i="28"/>
  <c r="F93" i="28"/>
  <c r="E93" i="28"/>
  <c r="D93" i="28"/>
  <c r="C93" i="28"/>
  <c r="J92" i="28"/>
  <c r="J91" i="28"/>
  <c r="H91" i="28"/>
  <c r="G91" i="28"/>
  <c r="F91" i="28"/>
  <c r="E91" i="28"/>
  <c r="D91" i="28"/>
  <c r="C91" i="28"/>
  <c r="J90" i="28"/>
  <c r="J89" i="28"/>
  <c r="H89" i="28"/>
  <c r="G89" i="28"/>
  <c r="F89" i="28"/>
  <c r="E89" i="28"/>
  <c r="D89" i="28"/>
  <c r="C89" i="28"/>
  <c r="J88" i="28"/>
  <c r="J87" i="28"/>
  <c r="H87" i="28"/>
  <c r="G87" i="28"/>
  <c r="F87" i="28"/>
  <c r="E87" i="28"/>
  <c r="D87" i="28"/>
  <c r="C87" i="28"/>
  <c r="J86" i="28"/>
  <c r="J85" i="28"/>
  <c r="H85" i="28"/>
  <c r="G85" i="28"/>
  <c r="F85" i="28"/>
  <c r="E85" i="28"/>
  <c r="D85" i="28"/>
  <c r="C85" i="28"/>
  <c r="J84" i="28"/>
  <c r="J83" i="28"/>
  <c r="H83" i="28"/>
  <c r="G83" i="28"/>
  <c r="F83" i="28"/>
  <c r="E83" i="28"/>
  <c r="D83" i="28"/>
  <c r="C83" i="28"/>
  <c r="J82" i="28"/>
  <c r="J81" i="28"/>
  <c r="H81" i="28"/>
  <c r="G81" i="28"/>
  <c r="F81" i="28"/>
  <c r="E81" i="28"/>
  <c r="D81" i="28"/>
  <c r="C81" i="28"/>
  <c r="J80" i="28"/>
  <c r="J79" i="28"/>
  <c r="H79" i="28"/>
  <c r="G79" i="28"/>
  <c r="F79" i="28"/>
  <c r="E79" i="28"/>
  <c r="D79" i="28"/>
  <c r="C79" i="28"/>
  <c r="J78" i="28"/>
  <c r="J77" i="28"/>
  <c r="H77" i="28"/>
  <c r="G77" i="28"/>
  <c r="F77" i="28"/>
  <c r="E77" i="28"/>
  <c r="D77" i="28"/>
  <c r="C77" i="28"/>
  <c r="J76" i="28"/>
  <c r="J75" i="28"/>
  <c r="H75" i="28"/>
  <c r="G75" i="28"/>
  <c r="F75" i="28"/>
  <c r="E75" i="28"/>
  <c r="D75" i="28"/>
  <c r="C75" i="28"/>
  <c r="J74" i="28"/>
  <c r="J73" i="28"/>
  <c r="H73" i="28"/>
  <c r="G73" i="28"/>
  <c r="F73" i="28"/>
  <c r="E73" i="28"/>
  <c r="D73" i="28"/>
  <c r="C73" i="28"/>
  <c r="J72" i="28"/>
  <c r="J71" i="28"/>
  <c r="H71" i="28"/>
  <c r="G71" i="28"/>
  <c r="F71" i="28"/>
  <c r="E71" i="28"/>
  <c r="D71" i="28"/>
  <c r="C71" i="28"/>
  <c r="J70" i="28"/>
  <c r="J69" i="28"/>
  <c r="H69" i="28"/>
  <c r="G69" i="28"/>
  <c r="F69" i="28"/>
  <c r="E69" i="28"/>
  <c r="D69" i="28"/>
  <c r="C69" i="28"/>
  <c r="J68" i="28"/>
  <c r="J67" i="28"/>
  <c r="H67" i="28"/>
  <c r="G67" i="28"/>
  <c r="F67" i="28"/>
  <c r="E67" i="28"/>
  <c r="D67" i="28"/>
  <c r="C67" i="28"/>
  <c r="J66" i="28"/>
  <c r="J65" i="28"/>
  <c r="H65" i="28"/>
  <c r="G65" i="28"/>
  <c r="F65" i="28"/>
  <c r="E65" i="28"/>
  <c r="D65" i="28"/>
  <c r="C65" i="28"/>
  <c r="J64" i="28"/>
  <c r="J63" i="28"/>
  <c r="H63" i="28"/>
  <c r="G63" i="28"/>
  <c r="F63" i="28"/>
  <c r="E63" i="28"/>
  <c r="D63" i="28"/>
  <c r="C63" i="28"/>
  <c r="J62" i="28"/>
  <c r="J61" i="28"/>
  <c r="H61" i="28"/>
  <c r="G61" i="28"/>
  <c r="F61" i="28"/>
  <c r="E61" i="28"/>
  <c r="D61" i="28"/>
  <c r="C61" i="28"/>
  <c r="J60" i="28"/>
  <c r="J59" i="28"/>
  <c r="H59" i="28"/>
  <c r="G59" i="28"/>
  <c r="F59" i="28"/>
  <c r="E59" i="28"/>
  <c r="D59" i="28"/>
  <c r="C59" i="28"/>
  <c r="J58" i="28"/>
  <c r="J57" i="28"/>
  <c r="H57" i="28"/>
  <c r="G57" i="28"/>
  <c r="F57" i="28"/>
  <c r="E57" i="28"/>
  <c r="D57" i="28"/>
  <c r="C57" i="28"/>
  <c r="J56" i="28"/>
  <c r="J55" i="28"/>
  <c r="H55" i="28"/>
  <c r="G55" i="28"/>
  <c r="F55" i="28"/>
  <c r="E55" i="28"/>
  <c r="D55" i="28"/>
  <c r="C55" i="28"/>
  <c r="J54" i="28"/>
  <c r="J53" i="28"/>
  <c r="H53" i="28"/>
  <c r="G53" i="28"/>
  <c r="F53" i="28"/>
  <c r="E53" i="28"/>
  <c r="D53" i="28"/>
  <c r="C53" i="28"/>
  <c r="J52" i="28"/>
  <c r="J51" i="28"/>
  <c r="H51" i="28"/>
  <c r="G51" i="28"/>
  <c r="F51" i="28"/>
  <c r="E51" i="28"/>
  <c r="D51" i="28"/>
  <c r="C51" i="28"/>
  <c r="J50" i="28"/>
  <c r="J49" i="28"/>
  <c r="H49" i="28"/>
  <c r="G49" i="28"/>
  <c r="F49" i="28"/>
  <c r="E49" i="28"/>
  <c r="D49" i="28"/>
  <c r="C49" i="28"/>
  <c r="J48" i="28"/>
  <c r="J47" i="28"/>
  <c r="H47" i="28"/>
  <c r="G47" i="28"/>
  <c r="F47" i="28"/>
  <c r="E47" i="28"/>
  <c r="D47" i="28"/>
  <c r="C47" i="28"/>
  <c r="J46" i="28"/>
  <c r="J45" i="28"/>
  <c r="H45" i="28"/>
  <c r="G45" i="28"/>
  <c r="F45" i="28"/>
  <c r="E45" i="28"/>
  <c r="D45" i="28"/>
  <c r="C45" i="28"/>
  <c r="J44" i="28"/>
  <c r="J43" i="28"/>
  <c r="H43" i="28"/>
  <c r="G43" i="28"/>
  <c r="F43" i="28"/>
  <c r="E43" i="28"/>
  <c r="D43" i="28"/>
  <c r="C43" i="28"/>
  <c r="J42" i="28"/>
  <c r="J41" i="28"/>
  <c r="H41" i="28"/>
  <c r="G41" i="28"/>
  <c r="F41" i="28"/>
  <c r="E41" i="28"/>
  <c r="D41" i="28"/>
  <c r="C41" i="28"/>
  <c r="J40" i="28"/>
  <c r="J39" i="28"/>
  <c r="H39" i="28"/>
  <c r="G39" i="28"/>
  <c r="F39" i="28"/>
  <c r="E39" i="28"/>
  <c r="D39" i="28"/>
  <c r="C39" i="28"/>
  <c r="J38" i="28"/>
  <c r="J37" i="28"/>
  <c r="H37" i="28"/>
  <c r="G37" i="28"/>
  <c r="F37" i="28"/>
  <c r="E37" i="28"/>
  <c r="D37" i="28"/>
  <c r="C37" i="28"/>
  <c r="J36" i="28"/>
  <c r="J35" i="28"/>
  <c r="H35" i="28"/>
  <c r="G35" i="28"/>
  <c r="F35" i="28"/>
  <c r="E35" i="28"/>
  <c r="D35" i="28"/>
  <c r="C35" i="28"/>
  <c r="J34" i="28"/>
  <c r="J33" i="28"/>
  <c r="H33" i="28"/>
  <c r="G33" i="28"/>
  <c r="F33" i="28"/>
  <c r="E33" i="28"/>
  <c r="D33" i="28"/>
  <c r="C33" i="28"/>
  <c r="J32" i="28"/>
  <c r="J31" i="28"/>
  <c r="H31" i="28"/>
  <c r="G31" i="28"/>
  <c r="F31" i="28"/>
  <c r="E31" i="28"/>
  <c r="D31" i="28"/>
  <c r="C31" i="28"/>
  <c r="J30" i="28"/>
  <c r="J29" i="28"/>
  <c r="H29" i="28"/>
  <c r="G29" i="28"/>
  <c r="F29" i="28"/>
  <c r="E29" i="28"/>
  <c r="D29" i="28"/>
  <c r="C29" i="28"/>
  <c r="J28" i="28"/>
  <c r="J27" i="28"/>
  <c r="H27" i="28"/>
  <c r="G27" i="28"/>
  <c r="F27" i="28"/>
  <c r="E27" i="28"/>
  <c r="D27" i="28"/>
  <c r="C27" i="28"/>
  <c r="J26" i="28"/>
  <c r="J25" i="28"/>
  <c r="H25" i="28"/>
  <c r="G25" i="28"/>
  <c r="F25" i="28"/>
  <c r="E25" i="28"/>
  <c r="D25" i="28"/>
  <c r="C25" i="28"/>
  <c r="J24" i="28"/>
  <c r="J23" i="28"/>
  <c r="H23" i="28"/>
  <c r="G23" i="28"/>
  <c r="F23" i="28"/>
  <c r="E23" i="28"/>
  <c r="D23" i="28"/>
  <c r="C23" i="28"/>
  <c r="J22" i="28"/>
  <c r="J21" i="28"/>
  <c r="H21" i="28"/>
  <c r="G21" i="28"/>
  <c r="F21" i="28"/>
  <c r="E21" i="28"/>
  <c r="D21" i="28"/>
  <c r="C21" i="28"/>
  <c r="J20" i="28"/>
  <c r="J19" i="28"/>
  <c r="H19" i="28"/>
  <c r="G19" i="28"/>
  <c r="F19" i="28"/>
  <c r="E19" i="28"/>
  <c r="D19" i="28"/>
  <c r="C19" i="28"/>
  <c r="J18" i="28"/>
  <c r="J17" i="28"/>
  <c r="H17" i="28"/>
  <c r="G17" i="28"/>
  <c r="F17" i="28"/>
  <c r="E17" i="28"/>
  <c r="D17" i="28"/>
  <c r="C17" i="28"/>
  <c r="J16" i="28"/>
  <c r="J15" i="28"/>
  <c r="H15" i="28"/>
  <c r="G15" i="28"/>
  <c r="F15" i="28"/>
  <c r="E15" i="28"/>
  <c r="D15" i="28"/>
  <c r="C15" i="28"/>
  <c r="J14" i="28"/>
  <c r="J13" i="28"/>
  <c r="H13" i="28"/>
  <c r="G13" i="28"/>
  <c r="F13" i="28"/>
  <c r="E13" i="28"/>
  <c r="D13" i="28"/>
  <c r="C13" i="28"/>
  <c r="J15" i="27"/>
  <c r="J16" i="27"/>
  <c r="J17" i="27"/>
  <c r="J18" i="27"/>
  <c r="J19" i="27"/>
  <c r="J20" i="27"/>
  <c r="J21" i="27"/>
  <c r="J22" i="27"/>
  <c r="J23" i="27"/>
  <c r="J24" i="27"/>
  <c r="J25" i="27"/>
  <c r="J26" i="27"/>
  <c r="J27" i="27"/>
  <c r="J28" i="27"/>
  <c r="J29" i="27"/>
  <c r="J30" i="27"/>
  <c r="J31" i="27"/>
  <c r="J32" i="27"/>
  <c r="J33" i="27"/>
  <c r="J34" i="27"/>
  <c r="J35" i="27"/>
  <c r="J36" i="27"/>
  <c r="J37" i="27"/>
  <c r="J38" i="27"/>
  <c r="J39" i="27"/>
  <c r="J40" i="27"/>
  <c r="J41" i="27"/>
  <c r="J42" i="27"/>
  <c r="J43" i="27"/>
  <c r="J44" i="27"/>
  <c r="J45" i="27"/>
  <c r="J46" i="27"/>
  <c r="J47" i="27"/>
  <c r="J48" i="27"/>
  <c r="J49" i="27"/>
  <c r="J50" i="27"/>
  <c r="J51" i="27"/>
  <c r="J52" i="27"/>
  <c r="J53" i="27"/>
  <c r="J54" i="27"/>
  <c r="J55" i="27"/>
  <c r="J56" i="27"/>
  <c r="J57" i="27"/>
  <c r="J58" i="27"/>
  <c r="J59" i="27"/>
  <c r="J60" i="27"/>
  <c r="J61" i="27"/>
  <c r="J62" i="27"/>
  <c r="J63" i="27"/>
  <c r="J64" i="27"/>
  <c r="J65" i="27"/>
  <c r="J66" i="27"/>
  <c r="J67" i="27"/>
  <c r="J68" i="27"/>
  <c r="J69" i="27"/>
  <c r="J70" i="27"/>
  <c r="J71" i="27"/>
  <c r="J72" i="27"/>
  <c r="J73" i="27"/>
  <c r="J74" i="27"/>
  <c r="J75" i="27"/>
  <c r="J76" i="27"/>
  <c r="J77" i="27"/>
  <c r="J78" i="27"/>
  <c r="J79" i="27"/>
  <c r="J80" i="27"/>
  <c r="J81" i="27"/>
  <c r="J82" i="27"/>
  <c r="J83" i="27"/>
  <c r="J84" i="27"/>
  <c r="J85" i="27"/>
  <c r="J86" i="27"/>
  <c r="J87" i="27"/>
  <c r="J88" i="27"/>
  <c r="J89" i="27"/>
  <c r="J90" i="27"/>
  <c r="J91" i="27"/>
  <c r="J92" i="27"/>
  <c r="J93" i="27"/>
  <c r="J94" i="27"/>
  <c r="J95" i="27"/>
  <c r="J96" i="27"/>
  <c r="J97" i="27"/>
  <c r="J98" i="27"/>
  <c r="J99" i="27"/>
  <c r="J100" i="27"/>
  <c r="J101" i="27"/>
  <c r="J102" i="27"/>
  <c r="J103" i="27"/>
  <c r="J104" i="27"/>
  <c r="J105" i="27"/>
  <c r="J106" i="27"/>
  <c r="J107" i="27"/>
  <c r="J108" i="27"/>
  <c r="J109" i="27"/>
  <c r="J110" i="27"/>
  <c r="J111" i="27"/>
  <c r="J112" i="27"/>
  <c r="J113" i="27"/>
  <c r="J114" i="27"/>
  <c r="J115" i="27"/>
  <c r="J116" i="27"/>
  <c r="J117" i="27"/>
  <c r="J118" i="27"/>
  <c r="J119" i="27"/>
  <c r="J120" i="27"/>
  <c r="J121" i="27"/>
  <c r="J122" i="27"/>
  <c r="J123" i="27"/>
  <c r="J124" i="27"/>
  <c r="J125" i="27"/>
  <c r="J126" i="27"/>
  <c r="J127" i="27"/>
  <c r="J128" i="27"/>
  <c r="J129" i="27"/>
  <c r="J130" i="27"/>
  <c r="J131" i="27"/>
  <c r="J132" i="27"/>
  <c r="J133" i="27"/>
  <c r="J134" i="27"/>
  <c r="J135" i="27"/>
  <c r="J136" i="27"/>
  <c r="J137" i="27"/>
  <c r="J138" i="27"/>
  <c r="J139" i="27"/>
  <c r="J140" i="27"/>
  <c r="J141" i="27"/>
  <c r="J142" i="27"/>
  <c r="J143" i="27"/>
  <c r="J144" i="27"/>
  <c r="J145" i="27"/>
  <c r="J146" i="27"/>
  <c r="J147" i="27"/>
  <c r="J148" i="27"/>
  <c r="J149" i="27"/>
  <c r="J150" i="27"/>
  <c r="J151" i="27"/>
  <c r="J152" i="27"/>
  <c r="J153" i="27"/>
  <c r="J154" i="27"/>
  <c r="J155" i="27"/>
  <c r="J156" i="27"/>
  <c r="J157" i="27"/>
  <c r="J158" i="27"/>
  <c r="J159" i="27"/>
  <c r="J160" i="27"/>
  <c r="J161" i="27"/>
  <c r="J162" i="27"/>
  <c r="J163" i="27"/>
  <c r="J164" i="27"/>
  <c r="J165" i="27"/>
  <c r="J166" i="27"/>
  <c r="J167" i="27"/>
  <c r="J168" i="27"/>
  <c r="J169" i="27"/>
  <c r="J170" i="27"/>
  <c r="J171" i="27"/>
  <c r="J172" i="27"/>
  <c r="J173" i="27"/>
  <c r="J174" i="27"/>
  <c r="J175" i="27"/>
  <c r="J176" i="27"/>
  <c r="J177" i="27"/>
  <c r="J178" i="27"/>
  <c r="J179" i="27"/>
  <c r="J180" i="27"/>
  <c r="J181" i="27"/>
  <c r="J182" i="27"/>
  <c r="J183" i="27"/>
  <c r="J184" i="27"/>
  <c r="J185" i="27"/>
  <c r="J186" i="27"/>
  <c r="J187" i="27"/>
  <c r="J188" i="27"/>
  <c r="J189" i="27"/>
  <c r="J190" i="27"/>
  <c r="J191" i="27"/>
  <c r="J192" i="27"/>
  <c r="J193" i="27"/>
  <c r="J194" i="27"/>
  <c r="J195" i="27"/>
  <c r="J196" i="27"/>
  <c r="J197" i="27"/>
  <c r="J198" i="27"/>
  <c r="J199" i="27"/>
  <c r="J200" i="27"/>
  <c r="J201" i="27"/>
  <c r="J202" i="27"/>
  <c r="J203" i="27"/>
  <c r="J204" i="27"/>
  <c r="J205" i="27"/>
  <c r="J206" i="27"/>
  <c r="J207" i="27"/>
  <c r="J208" i="27"/>
  <c r="J209" i="27"/>
  <c r="J210" i="27"/>
  <c r="J211" i="27"/>
  <c r="J212" i="27"/>
  <c r="J213" i="27"/>
  <c r="J214" i="27"/>
  <c r="J215" i="27"/>
  <c r="J216" i="27"/>
  <c r="J217" i="27"/>
  <c r="J218" i="27"/>
  <c r="J219" i="27"/>
  <c r="J220" i="27"/>
  <c r="J221" i="27"/>
  <c r="J222" i="27"/>
  <c r="J223" i="27"/>
  <c r="J224" i="27"/>
  <c r="J225" i="27"/>
  <c r="J226" i="27"/>
  <c r="J227" i="27"/>
  <c r="J228" i="27"/>
  <c r="J229" i="27"/>
  <c r="J230" i="27"/>
  <c r="J231" i="27"/>
  <c r="J232" i="27"/>
  <c r="J233" i="27"/>
  <c r="J234" i="27"/>
  <c r="J235" i="27"/>
  <c r="J236" i="27"/>
  <c r="J237" i="27"/>
  <c r="J238" i="27"/>
  <c r="J239" i="27"/>
  <c r="J240" i="27"/>
  <c r="J241" i="27"/>
  <c r="J242" i="27"/>
  <c r="J243" i="27"/>
  <c r="J244" i="27"/>
  <c r="J245" i="27"/>
  <c r="J246" i="27"/>
  <c r="J247" i="27"/>
  <c r="J248" i="27"/>
  <c r="J249" i="27"/>
  <c r="J250" i="27"/>
  <c r="J251" i="27"/>
  <c r="J252" i="27"/>
  <c r="J253" i="27"/>
  <c r="J254" i="27"/>
  <c r="J255" i="27"/>
  <c r="J256" i="27"/>
  <c r="J257" i="27"/>
  <c r="J258" i="27"/>
  <c r="J259" i="27"/>
  <c r="J260" i="27"/>
  <c r="J261" i="27"/>
  <c r="J262" i="27"/>
  <c r="J263" i="27"/>
  <c r="J264" i="27"/>
  <c r="J265" i="27"/>
  <c r="J266" i="27"/>
  <c r="J267" i="27"/>
  <c r="J268" i="27"/>
  <c r="J269" i="27"/>
  <c r="J270" i="27"/>
  <c r="J271" i="27"/>
  <c r="J272" i="27"/>
  <c r="J273" i="27"/>
  <c r="J274" i="27"/>
  <c r="J275" i="27"/>
  <c r="J276" i="27"/>
  <c r="J277" i="27"/>
  <c r="J278" i="27"/>
  <c r="J279" i="27"/>
  <c r="J280" i="27"/>
  <c r="J281" i="27"/>
  <c r="J282" i="27"/>
  <c r="J283" i="27"/>
  <c r="J284" i="27"/>
  <c r="J285" i="27"/>
  <c r="J286" i="27"/>
  <c r="J287" i="27"/>
  <c r="J288" i="27"/>
  <c r="J289" i="27"/>
  <c r="J290" i="27"/>
  <c r="J291" i="27"/>
  <c r="J292" i="27"/>
  <c r="J293" i="27"/>
  <c r="J294" i="27"/>
  <c r="J295" i="27"/>
  <c r="J296" i="27"/>
  <c r="J297" i="27"/>
  <c r="J298" i="27"/>
  <c r="J299" i="27"/>
  <c r="J300" i="27"/>
  <c r="J301" i="27"/>
  <c r="J302" i="27"/>
  <c r="J303" i="27"/>
  <c r="J304" i="27"/>
  <c r="J305" i="27"/>
  <c r="J306" i="27"/>
  <c r="J307" i="27"/>
  <c r="J308" i="27"/>
  <c r="J309" i="27"/>
  <c r="J310" i="27"/>
  <c r="J311" i="27"/>
  <c r="J312" i="27"/>
  <c r="J313" i="27"/>
  <c r="J314" i="27"/>
  <c r="J315" i="27"/>
  <c r="J316" i="27"/>
  <c r="J317" i="27"/>
  <c r="J318" i="27"/>
  <c r="J319" i="27"/>
  <c r="J320" i="27"/>
  <c r="J321" i="27"/>
  <c r="J322" i="27"/>
  <c r="J323" i="27"/>
  <c r="J324" i="27"/>
  <c r="J325" i="27"/>
  <c r="J326" i="27"/>
  <c r="J327" i="27"/>
  <c r="J328" i="27"/>
  <c r="J329" i="27"/>
  <c r="J330" i="27"/>
  <c r="J331" i="27"/>
  <c r="J332" i="27"/>
  <c r="J333" i="27"/>
  <c r="J334" i="27"/>
  <c r="J335" i="27"/>
  <c r="J336" i="27"/>
  <c r="J337" i="27"/>
  <c r="J338" i="27"/>
  <c r="J339" i="27"/>
  <c r="J340" i="27"/>
  <c r="J341" i="27"/>
  <c r="J342" i="27"/>
  <c r="J343" i="27"/>
  <c r="J344" i="27"/>
  <c r="J345" i="27"/>
  <c r="J346" i="27"/>
  <c r="J347" i="27"/>
  <c r="J348" i="27"/>
  <c r="J349" i="27"/>
  <c r="J350" i="27"/>
  <c r="J351" i="27"/>
  <c r="J352" i="27"/>
  <c r="J353" i="27"/>
  <c r="J354" i="27"/>
  <c r="J355" i="27"/>
  <c r="J356" i="27"/>
  <c r="J357" i="27"/>
  <c r="J358" i="27"/>
  <c r="J359" i="27"/>
  <c r="J360" i="27"/>
  <c r="J361" i="27"/>
  <c r="J362" i="27"/>
  <c r="J363" i="27"/>
  <c r="J364" i="27"/>
  <c r="J365" i="27"/>
  <c r="J366" i="27"/>
  <c r="J367" i="27"/>
  <c r="J368" i="27"/>
  <c r="J369" i="27"/>
  <c r="J370" i="27"/>
  <c r="J371" i="27"/>
  <c r="J372" i="27"/>
  <c r="J373" i="27"/>
  <c r="J374" i="27"/>
  <c r="J375" i="27"/>
  <c r="J376" i="27"/>
  <c r="J377" i="27"/>
  <c r="J378" i="27"/>
  <c r="J379" i="27"/>
  <c r="J380" i="27"/>
  <c r="J381" i="27"/>
  <c r="J382" i="27"/>
  <c r="J383" i="27"/>
  <c r="J384" i="27"/>
  <c r="J385" i="27"/>
  <c r="J386" i="27"/>
  <c r="J387" i="27"/>
  <c r="J388" i="27"/>
  <c r="J389" i="27"/>
  <c r="J390" i="27"/>
  <c r="J391" i="27"/>
  <c r="J392" i="27"/>
  <c r="J393" i="27"/>
  <c r="J394" i="27"/>
  <c r="J395" i="27"/>
  <c r="J396" i="27"/>
  <c r="J397" i="27"/>
  <c r="J398" i="27"/>
  <c r="J399" i="27"/>
  <c r="J400" i="27"/>
  <c r="J401" i="27"/>
  <c r="J402" i="27"/>
  <c r="J403" i="27"/>
  <c r="J404" i="27"/>
  <c r="J405" i="27"/>
  <c r="J406" i="27"/>
  <c r="J407" i="27"/>
  <c r="J408" i="27"/>
  <c r="J409" i="27"/>
  <c r="J410" i="27"/>
  <c r="J411" i="27"/>
  <c r="J412" i="27"/>
  <c r="J413" i="27"/>
  <c r="J414" i="27"/>
  <c r="J415" i="27"/>
  <c r="J416" i="27"/>
  <c r="J417" i="27"/>
  <c r="J418" i="27"/>
  <c r="J419" i="27"/>
  <c r="J420" i="27"/>
  <c r="J421" i="27"/>
  <c r="J422" i="27"/>
  <c r="J423" i="27"/>
  <c r="J424" i="27"/>
  <c r="J425" i="27"/>
  <c r="J426" i="27"/>
  <c r="J427" i="27"/>
  <c r="J428" i="27"/>
  <c r="J429" i="27"/>
  <c r="J430" i="27"/>
  <c r="J431" i="27"/>
  <c r="J432" i="27"/>
  <c r="J433" i="27"/>
  <c r="J434" i="27"/>
  <c r="J435" i="27"/>
  <c r="J436" i="27"/>
  <c r="J437" i="27"/>
  <c r="J438" i="27"/>
  <c r="J439" i="27"/>
  <c r="J440" i="27"/>
  <c r="J441" i="27"/>
  <c r="J442" i="27"/>
  <c r="J443" i="27"/>
  <c r="J444" i="27"/>
  <c r="J445" i="27"/>
  <c r="J446" i="27"/>
  <c r="J447" i="27"/>
  <c r="J448" i="27"/>
  <c r="J449" i="27"/>
  <c r="J450" i="27"/>
  <c r="J451" i="27"/>
  <c r="J452" i="27"/>
  <c r="J453" i="27"/>
  <c r="J454" i="27"/>
  <c r="J455" i="27"/>
  <c r="J456" i="27"/>
  <c r="J457" i="27"/>
  <c r="J458" i="27"/>
  <c r="J459" i="27"/>
  <c r="J460" i="27"/>
  <c r="J461" i="27"/>
  <c r="J462" i="27"/>
  <c r="J463" i="27"/>
  <c r="J464" i="27"/>
  <c r="J465" i="27"/>
  <c r="J466" i="27"/>
  <c r="J467" i="27"/>
  <c r="J468" i="27"/>
  <c r="J469" i="27"/>
  <c r="J470" i="27"/>
  <c r="J471" i="27"/>
  <c r="J472" i="27"/>
  <c r="J473" i="27"/>
  <c r="J474" i="27"/>
  <c r="J14" i="27"/>
  <c r="J13" i="27"/>
  <c r="O13" i="30" l="1"/>
  <c r="O13" i="29"/>
  <c r="O13" i="28"/>
  <c r="O389" i="30"/>
  <c r="O385" i="30"/>
  <c r="O383" i="30"/>
  <c r="O375" i="30"/>
  <c r="O371" i="30"/>
  <c r="O367" i="30"/>
  <c r="O361" i="30"/>
  <c r="O359" i="30"/>
  <c r="O355" i="30"/>
  <c r="O349" i="30"/>
  <c r="O345" i="30"/>
  <c r="O343" i="30"/>
  <c r="O337" i="30"/>
  <c r="O405" i="30"/>
  <c r="O403" i="30"/>
  <c r="O401" i="30"/>
  <c r="O399" i="30"/>
  <c r="O397" i="30"/>
  <c r="O395" i="30"/>
  <c r="O393" i="30"/>
  <c r="O391" i="30"/>
  <c r="O387" i="30"/>
  <c r="O381" i="30"/>
  <c r="O379" i="30"/>
  <c r="O377" i="30"/>
  <c r="O373" i="30"/>
  <c r="O369" i="30"/>
  <c r="O365" i="30"/>
  <c r="O363" i="30"/>
  <c r="O357" i="30"/>
  <c r="O353" i="30"/>
  <c r="O351" i="30"/>
  <c r="O347" i="30"/>
  <c r="O341" i="30"/>
  <c r="O339" i="30"/>
  <c r="O15" i="28"/>
  <c r="O17" i="28"/>
  <c r="O19" i="28"/>
  <c r="O21" i="28"/>
  <c r="O23" i="28"/>
  <c r="O25" i="28"/>
  <c r="O27" i="28"/>
  <c r="O29" i="28"/>
  <c r="O31" i="28"/>
  <c r="O33" i="28"/>
  <c r="O35" i="28"/>
  <c r="O37" i="28"/>
  <c r="O39" i="28"/>
  <c r="O41" i="28"/>
  <c r="O43" i="28"/>
  <c r="O45" i="28"/>
  <c r="O377" i="29"/>
  <c r="O375" i="29"/>
  <c r="O373" i="29"/>
  <c r="O371" i="29"/>
  <c r="O369" i="29"/>
  <c r="O367" i="29"/>
  <c r="O365" i="29"/>
  <c r="O363" i="29"/>
  <c r="O361" i="29"/>
  <c r="O359" i="29"/>
  <c r="O357" i="29"/>
  <c r="O355" i="29"/>
  <c r="O353" i="29"/>
  <c r="O351" i="29"/>
  <c r="O349" i="29"/>
  <c r="O347" i="29"/>
  <c r="O345" i="29"/>
  <c r="O343" i="29"/>
  <c r="O341" i="29"/>
  <c r="O339" i="29"/>
  <c r="O337" i="29"/>
  <c r="O335" i="29"/>
  <c r="O333" i="29"/>
  <c r="O331" i="29"/>
  <c r="O329" i="29"/>
  <c r="O327" i="29"/>
  <c r="O325" i="29"/>
  <c r="O323" i="29"/>
  <c r="O321" i="29"/>
  <c r="O319" i="29"/>
  <c r="O317" i="29"/>
  <c r="O315" i="29"/>
  <c r="O313" i="29"/>
  <c r="O311" i="29"/>
  <c r="O309" i="29"/>
  <c r="O307" i="29"/>
  <c r="O305" i="29"/>
  <c r="O303" i="29"/>
  <c r="O301" i="29"/>
  <c r="O299" i="29"/>
  <c r="O297" i="29"/>
  <c r="O295" i="29"/>
  <c r="O293" i="29"/>
  <c r="O291" i="29"/>
  <c r="O289" i="29"/>
  <c r="O287" i="29"/>
  <c r="O285" i="29"/>
  <c r="O283" i="29"/>
  <c r="O281" i="29"/>
  <c r="O279" i="29"/>
  <c r="O277" i="29"/>
  <c r="O275" i="29"/>
  <c r="O273" i="29"/>
  <c r="O271" i="29"/>
  <c r="O269" i="29"/>
  <c r="O267" i="29"/>
  <c r="O265" i="29"/>
  <c r="O263" i="29"/>
  <c r="O261" i="29"/>
  <c r="O259" i="29"/>
  <c r="O257" i="29"/>
  <c r="O255" i="29"/>
  <c r="O407" i="30"/>
  <c r="O379" i="29"/>
  <c r="O333" i="30"/>
  <c r="O329" i="30"/>
  <c r="O335" i="30"/>
  <c r="O327" i="30"/>
  <c r="O331" i="30"/>
  <c r="O431" i="30"/>
  <c r="O429" i="30"/>
  <c r="O427" i="30"/>
  <c r="O425" i="30"/>
  <c r="O423" i="30"/>
  <c r="O421" i="30"/>
  <c r="O419" i="30"/>
  <c r="O417" i="30"/>
  <c r="O415" i="30"/>
  <c r="O413" i="30"/>
  <c r="O411" i="30"/>
  <c r="O409" i="30"/>
  <c r="O393" i="29"/>
  <c r="O391" i="29"/>
  <c r="O389" i="29"/>
  <c r="O387" i="29"/>
  <c r="O385" i="29"/>
  <c r="O383" i="29"/>
  <c r="O381" i="29"/>
  <c r="O433" i="30"/>
  <c r="O325" i="30"/>
  <c r="O323" i="30"/>
  <c r="O107" i="30"/>
  <c r="O105" i="30"/>
  <c r="O103" i="30"/>
  <c r="O101" i="30"/>
  <c r="O99" i="30"/>
  <c r="O97" i="30"/>
  <c r="O95" i="30"/>
  <c r="O93" i="30"/>
  <c r="O91" i="30"/>
  <c r="O89" i="30"/>
  <c r="O87" i="30"/>
  <c r="O85" i="30"/>
  <c r="O83" i="30"/>
  <c r="O81" i="30"/>
  <c r="O79" i="30"/>
  <c r="O77" i="30"/>
  <c r="O75" i="30"/>
  <c r="O309" i="28"/>
  <c r="O311" i="28"/>
  <c r="O313" i="28"/>
  <c r="O315" i="28"/>
  <c r="O317" i="28"/>
  <c r="O319" i="28"/>
  <c r="O321" i="28"/>
  <c r="O323" i="28"/>
  <c r="O325" i="28"/>
  <c r="O327" i="28"/>
  <c r="O435" i="30"/>
  <c r="O109" i="30"/>
  <c r="O307" i="28"/>
  <c r="O445" i="30"/>
  <c r="O443" i="30"/>
  <c r="O441" i="30"/>
  <c r="O439" i="30"/>
  <c r="O437" i="30"/>
  <c r="O321" i="30"/>
  <c r="O319" i="30"/>
  <c r="O317" i="30"/>
  <c r="O315" i="30"/>
  <c r="O313" i="30"/>
  <c r="O311" i="30"/>
  <c r="O309" i="30"/>
  <c r="O307" i="30"/>
  <c r="O305" i="30"/>
  <c r="O303" i="30"/>
  <c r="O301" i="30"/>
  <c r="O281" i="30"/>
  <c r="O279" i="30"/>
  <c r="O115" i="30"/>
  <c r="O113" i="30"/>
  <c r="O111" i="30"/>
  <c r="O193" i="29"/>
  <c r="O195" i="29"/>
  <c r="O473" i="30"/>
  <c r="O471" i="30"/>
  <c r="O469" i="30"/>
  <c r="O467" i="30"/>
  <c r="O465" i="30"/>
  <c r="O463" i="30"/>
  <c r="O461" i="30"/>
  <c r="O459" i="30"/>
  <c r="O457" i="30"/>
  <c r="O455" i="30"/>
  <c r="O453" i="30"/>
  <c r="O451" i="30"/>
  <c r="O449" i="30"/>
  <c r="O447" i="30"/>
  <c r="O197" i="29"/>
  <c r="O299" i="30"/>
  <c r="O297" i="30"/>
  <c r="O295" i="30"/>
  <c r="O293" i="30"/>
  <c r="O291" i="30"/>
  <c r="O289" i="30"/>
  <c r="O287" i="30"/>
  <c r="O285" i="30"/>
  <c r="O283" i="30"/>
  <c r="O277" i="30"/>
  <c r="O275" i="30"/>
  <c r="O273" i="30"/>
  <c r="O271" i="30"/>
  <c r="O269" i="30"/>
  <c r="O267" i="30"/>
  <c r="O265" i="30"/>
  <c r="O263" i="30"/>
  <c r="O261" i="30"/>
  <c r="O259" i="30"/>
  <c r="O257" i="30"/>
  <c r="O255" i="30"/>
  <c r="O253" i="30"/>
  <c r="O251" i="30"/>
  <c r="O249" i="30"/>
  <c r="O247" i="30"/>
  <c r="O245" i="30"/>
  <c r="O243" i="30"/>
  <c r="O241" i="30"/>
  <c r="O239" i="30"/>
  <c r="O237" i="30"/>
  <c r="O235" i="30"/>
  <c r="O233" i="30"/>
  <c r="O231" i="30"/>
  <c r="O229" i="30"/>
  <c r="O227" i="30"/>
  <c r="O225" i="30"/>
  <c r="O223" i="30"/>
  <c r="O221" i="30"/>
  <c r="O219" i="30"/>
  <c r="O217" i="30"/>
  <c r="O215" i="30"/>
  <c r="O213" i="30"/>
  <c r="O211" i="30"/>
  <c r="O209" i="30"/>
  <c r="O207" i="30"/>
  <c r="O205" i="30"/>
  <c r="O203" i="30"/>
  <c r="O201" i="30"/>
  <c r="O199" i="30"/>
  <c r="O197" i="30"/>
  <c r="O195" i="30"/>
  <c r="O193" i="30"/>
  <c r="O191" i="30"/>
  <c r="O189" i="30"/>
  <c r="O187" i="30"/>
  <c r="O185" i="30"/>
  <c r="O183" i="30"/>
  <c r="O181" i="30"/>
  <c r="O179" i="30"/>
  <c r="O177" i="30"/>
  <c r="O175" i="30"/>
  <c r="O173" i="30"/>
  <c r="O171" i="30"/>
  <c r="O169" i="30"/>
  <c r="O167" i="30"/>
  <c r="O165" i="30"/>
  <c r="O163" i="30"/>
  <c r="O161" i="30"/>
  <c r="O159" i="30"/>
  <c r="O157" i="30"/>
  <c r="O155" i="30"/>
  <c r="O153" i="30"/>
  <c r="O151" i="30"/>
  <c r="O149" i="30"/>
  <c r="O147" i="30"/>
  <c r="O145" i="30"/>
  <c r="O143" i="30"/>
  <c r="O141" i="30"/>
  <c r="O139" i="30"/>
  <c r="O137" i="30"/>
  <c r="O135" i="30"/>
  <c r="O133" i="30"/>
  <c r="O131" i="30"/>
  <c r="O129" i="30"/>
  <c r="O127" i="30"/>
  <c r="O125" i="30"/>
  <c r="O123" i="30"/>
  <c r="O121" i="30"/>
  <c r="O119" i="30"/>
  <c r="O117" i="30"/>
  <c r="O73" i="30"/>
  <c r="O71" i="30"/>
  <c r="O69" i="30"/>
  <c r="O67" i="30"/>
  <c r="O65" i="30"/>
  <c r="O63" i="30"/>
  <c r="O61" i="30"/>
  <c r="O59" i="30"/>
  <c r="O57" i="30"/>
  <c r="O55" i="30"/>
  <c r="O53" i="30"/>
  <c r="O51" i="30"/>
  <c r="O49" i="30"/>
  <c r="O47" i="30"/>
  <c r="O45" i="30"/>
  <c r="O43" i="30"/>
  <c r="O41" i="30"/>
  <c r="O39" i="30"/>
  <c r="O37" i="30"/>
  <c r="O35" i="30"/>
  <c r="O33" i="30"/>
  <c r="O31" i="30"/>
  <c r="O29" i="30"/>
  <c r="O27" i="30"/>
  <c r="O25" i="30"/>
  <c r="O23" i="30"/>
  <c r="O21" i="30"/>
  <c r="O19" i="30"/>
  <c r="O17" i="30"/>
  <c r="O191" i="29"/>
  <c r="O189" i="29"/>
  <c r="O187" i="29"/>
  <c r="O185" i="29"/>
  <c r="O183" i="29"/>
  <c r="O181" i="29"/>
  <c r="O179" i="29"/>
  <c r="O177" i="29"/>
  <c r="O175" i="29"/>
  <c r="O173" i="29"/>
  <c r="O171" i="29"/>
  <c r="O169" i="29"/>
  <c r="O167" i="29"/>
  <c r="O165" i="29"/>
  <c r="O163" i="29"/>
  <c r="O161" i="29"/>
  <c r="O159" i="29"/>
  <c r="O157" i="29"/>
  <c r="O155" i="29"/>
  <c r="O153" i="29"/>
  <c r="O151" i="29"/>
  <c r="O149" i="29"/>
  <c r="O147" i="29"/>
  <c r="O145" i="29"/>
  <c r="O143" i="29"/>
  <c r="O141" i="29"/>
  <c r="O139" i="29"/>
  <c r="O137" i="29"/>
  <c r="O135" i="29"/>
  <c r="O133" i="29"/>
  <c r="O131" i="29"/>
  <c r="O129" i="29"/>
  <c r="O127" i="29"/>
  <c r="O125" i="29"/>
  <c r="O47" i="28"/>
  <c r="O49" i="28"/>
  <c r="O51" i="28"/>
  <c r="O53" i="28"/>
  <c r="O55" i="28"/>
  <c r="O57" i="28"/>
  <c r="O59" i="28"/>
  <c r="O61" i="28"/>
  <c r="O63" i="28"/>
  <c r="O15" i="30"/>
  <c r="O395" i="29"/>
  <c r="O199" i="29"/>
  <c r="O123" i="29"/>
  <c r="O121" i="29"/>
  <c r="O119" i="29"/>
  <c r="O473" i="29"/>
  <c r="O401" i="29"/>
  <c r="O399" i="29"/>
  <c r="O397" i="29"/>
  <c r="O203" i="29"/>
  <c r="O201" i="29"/>
  <c r="O117" i="29"/>
  <c r="O115" i="29"/>
  <c r="O113" i="29"/>
  <c r="O111" i="29"/>
  <c r="O109" i="29"/>
  <c r="O107" i="29"/>
  <c r="O105" i="29"/>
  <c r="O103" i="29"/>
  <c r="O101" i="29"/>
  <c r="O99" i="29"/>
  <c r="O97" i="29"/>
  <c r="O95" i="29"/>
  <c r="O93" i="29"/>
  <c r="O91" i="29"/>
  <c r="O89" i="29"/>
  <c r="O83" i="28"/>
  <c r="O85" i="28"/>
  <c r="O471" i="29"/>
  <c r="O469" i="29"/>
  <c r="O467" i="29"/>
  <c r="O465" i="29"/>
  <c r="O463" i="29"/>
  <c r="O461" i="29"/>
  <c r="O459" i="29"/>
  <c r="O457" i="29"/>
  <c r="O455" i="29"/>
  <c r="O453" i="29"/>
  <c r="O451" i="29"/>
  <c r="O449" i="29"/>
  <c r="O447" i="29"/>
  <c r="O445" i="29"/>
  <c r="O443" i="29"/>
  <c r="O441" i="29"/>
  <c r="O439" i="29"/>
  <c r="O437" i="29"/>
  <c r="O435" i="29"/>
  <c r="O433" i="29"/>
  <c r="O431" i="29"/>
  <c r="O429" i="29"/>
  <c r="O427" i="29"/>
  <c r="O425" i="29"/>
  <c r="O423" i="29"/>
  <c r="O421" i="29"/>
  <c r="O419" i="29"/>
  <c r="O417" i="29"/>
  <c r="O415" i="29"/>
  <c r="O413" i="29"/>
  <c r="O411" i="29"/>
  <c r="O409" i="29"/>
  <c r="O407" i="29"/>
  <c r="O405" i="29"/>
  <c r="O403" i="29"/>
  <c r="O253" i="29"/>
  <c r="O251" i="29"/>
  <c r="O249" i="29"/>
  <c r="O247" i="29"/>
  <c r="O245" i="29"/>
  <c r="O243" i="29"/>
  <c r="O241" i="29"/>
  <c r="O239" i="29"/>
  <c r="O237" i="29"/>
  <c r="O235" i="29"/>
  <c r="O233" i="29"/>
  <c r="O231" i="29"/>
  <c r="O229" i="29"/>
  <c r="O227" i="29"/>
  <c r="O225" i="29"/>
  <c r="O223" i="29"/>
  <c r="O221" i="29"/>
  <c r="O219" i="29"/>
  <c r="O217" i="29"/>
  <c r="O215" i="29"/>
  <c r="O213" i="29"/>
  <c r="O211" i="29"/>
  <c r="O209" i="29"/>
  <c r="O207" i="29"/>
  <c r="O205" i="29"/>
  <c r="O87" i="29"/>
  <c r="O85" i="29"/>
  <c r="O83" i="29"/>
  <c r="O81" i="29"/>
  <c r="O79" i="29"/>
  <c r="O77" i="29"/>
  <c r="O75" i="29"/>
  <c r="O73" i="29"/>
  <c r="O71" i="29"/>
  <c r="O69" i="29"/>
  <c r="O67" i="29"/>
  <c r="O65" i="29"/>
  <c r="O63" i="29"/>
  <c r="O61" i="29"/>
  <c r="O59" i="29"/>
  <c r="O57" i="29"/>
  <c r="O55" i="29"/>
  <c r="O53" i="29"/>
  <c r="O51" i="29"/>
  <c r="O49" i="29"/>
  <c r="O47" i="29"/>
  <c r="O45" i="29"/>
  <c r="O43" i="29"/>
  <c r="O41" i="29"/>
  <c r="O39" i="29"/>
  <c r="O37" i="29"/>
  <c r="O35" i="29"/>
  <c r="O33" i="29"/>
  <c r="O31" i="29"/>
  <c r="O29" i="29"/>
  <c r="O27" i="29"/>
  <c r="O25" i="29"/>
  <c r="O23" i="29"/>
  <c r="O21" i="29"/>
  <c r="O19" i="29"/>
  <c r="O17" i="29"/>
  <c r="O65" i="28"/>
  <c r="O67" i="28"/>
  <c r="O69" i="28"/>
  <c r="O71" i="28"/>
  <c r="O73" i="28"/>
  <c r="O75" i="28"/>
  <c r="O77" i="28"/>
  <c r="O79" i="28"/>
  <c r="O81" i="28"/>
  <c r="O15" i="29"/>
  <c r="O87" i="28"/>
  <c r="O119" i="28"/>
  <c r="O121" i="28"/>
  <c r="O123" i="28"/>
  <c r="O125" i="28"/>
  <c r="O329" i="28"/>
  <c r="O89" i="28"/>
  <c r="O127" i="28"/>
  <c r="O129" i="28"/>
  <c r="O131" i="28"/>
  <c r="O133" i="28"/>
  <c r="O135" i="28"/>
  <c r="O137" i="28"/>
  <c r="O139" i="28"/>
  <c r="O141" i="28"/>
  <c r="O143" i="28"/>
  <c r="O145" i="28"/>
  <c r="O147" i="28"/>
  <c r="O149" i="28"/>
  <c r="O151" i="28"/>
  <c r="O153" i="28"/>
  <c r="O155" i="28"/>
  <c r="O157" i="28"/>
  <c r="O159" i="28"/>
  <c r="O161" i="28"/>
  <c r="O163" i="28"/>
  <c r="O165" i="28"/>
  <c r="O167" i="28"/>
  <c r="O169" i="28"/>
  <c r="O171" i="28"/>
  <c r="O173" i="28"/>
  <c r="O175" i="28"/>
  <c r="O177" i="28"/>
  <c r="O179" i="28"/>
  <c r="O181" i="28"/>
  <c r="O183" i="28"/>
  <c r="O185" i="28"/>
  <c r="O187" i="28"/>
  <c r="O189" i="28"/>
  <c r="O191" i="28"/>
  <c r="O331" i="28"/>
  <c r="O333" i="28"/>
  <c r="O473" i="28"/>
  <c r="O91" i="28"/>
  <c r="O93" i="28"/>
  <c r="O95" i="28"/>
  <c r="O97" i="28"/>
  <c r="O99" i="28"/>
  <c r="O101" i="28"/>
  <c r="O103" i="28"/>
  <c r="O105" i="28"/>
  <c r="O107" i="28"/>
  <c r="O109" i="28"/>
  <c r="O111" i="28"/>
  <c r="O113" i="28"/>
  <c r="O115" i="28"/>
  <c r="O117" i="28"/>
  <c r="O193" i="28"/>
  <c r="O195" i="28"/>
  <c r="O197" i="28"/>
  <c r="O199" i="28"/>
  <c r="O201" i="28"/>
  <c r="O203" i="28"/>
  <c r="O205" i="28"/>
  <c r="O207" i="28"/>
  <c r="O209" i="28"/>
  <c r="O211" i="28"/>
  <c r="O213" i="28"/>
  <c r="O215" i="28"/>
  <c r="O217" i="28"/>
  <c r="O219" i="28"/>
  <c r="O221" i="28"/>
  <c r="O223" i="28"/>
  <c r="O225" i="28"/>
  <c r="O227" i="28"/>
  <c r="O229" i="28"/>
  <c r="O231" i="28"/>
  <c r="O233" i="28"/>
  <c r="O235" i="28"/>
  <c r="O237" i="28"/>
  <c r="O239" i="28"/>
  <c r="O241" i="28"/>
  <c r="O243" i="28"/>
  <c r="O245" i="28"/>
  <c r="O247" i="28"/>
  <c r="O249" i="28"/>
  <c r="O251" i="28"/>
  <c r="O253" i="28"/>
  <c r="O255" i="28"/>
  <c r="O257" i="28"/>
  <c r="O259" i="28"/>
  <c r="O261" i="28"/>
  <c r="O263" i="28"/>
  <c r="O265" i="28"/>
  <c r="O267" i="28"/>
  <c r="O269" i="28"/>
  <c r="O271" i="28"/>
  <c r="O273" i="28"/>
  <c r="O275" i="28"/>
  <c r="O277" i="28"/>
  <c r="O279" i="28"/>
  <c r="O281" i="28"/>
  <c r="O283" i="28"/>
  <c r="O285" i="28"/>
  <c r="O287" i="28"/>
  <c r="O289" i="28"/>
  <c r="O291" i="28"/>
  <c r="O293" i="28"/>
  <c r="O295" i="28"/>
  <c r="O297" i="28"/>
  <c r="O299" i="28"/>
  <c r="O301" i="28"/>
  <c r="O303" i="28"/>
  <c r="O305" i="28"/>
  <c r="O335" i="28"/>
  <c r="O337" i="28"/>
  <c r="O339" i="28"/>
  <c r="O341" i="28"/>
  <c r="O343" i="28"/>
  <c r="O345" i="28"/>
  <c r="O347" i="28"/>
  <c r="O349" i="28"/>
  <c r="O351" i="28"/>
  <c r="O353" i="28"/>
  <c r="O355" i="28"/>
  <c r="O357" i="28"/>
  <c r="O359" i="28"/>
  <c r="O361" i="28"/>
  <c r="O363" i="28"/>
  <c r="O365" i="28"/>
  <c r="O367" i="28"/>
  <c r="O369" i="28"/>
  <c r="O371" i="28"/>
  <c r="O373" i="28"/>
  <c r="O375" i="28"/>
  <c r="O377" i="28"/>
  <c r="O379" i="28"/>
  <c r="O381" i="28"/>
  <c r="O383" i="28"/>
  <c r="O385" i="28"/>
  <c r="O387" i="28"/>
  <c r="O389" i="28"/>
  <c r="O391" i="28"/>
  <c r="O393" i="28"/>
  <c r="O395" i="28"/>
  <c r="O397" i="28"/>
  <c r="O399" i="28"/>
  <c r="O401" i="28"/>
  <c r="O403" i="28"/>
  <c r="O405" i="28"/>
  <c r="O407" i="28"/>
  <c r="O409" i="28"/>
  <c r="O411" i="28"/>
  <c r="O413" i="28"/>
  <c r="O415" i="28"/>
  <c r="O417" i="28"/>
  <c r="O419" i="28"/>
  <c r="O421" i="28"/>
  <c r="O423" i="28"/>
  <c r="O425" i="28"/>
  <c r="O427" i="28"/>
  <c r="O429" i="28"/>
  <c r="O431" i="28"/>
  <c r="O433" i="28"/>
  <c r="O435" i="28"/>
  <c r="O437" i="28"/>
  <c r="O439" i="28"/>
  <c r="O441" i="28"/>
  <c r="O443" i="28"/>
  <c r="O445" i="28"/>
  <c r="O447" i="28"/>
  <c r="O449" i="28"/>
  <c r="O451" i="28"/>
  <c r="O453" i="28"/>
  <c r="O455" i="28"/>
  <c r="O457" i="28"/>
  <c r="O459" i="28"/>
  <c r="O461" i="28"/>
  <c r="O463" i="28"/>
  <c r="O465" i="28"/>
  <c r="O467" i="28"/>
  <c r="O469" i="28"/>
  <c r="O471" i="28"/>
  <c r="N13" i="27"/>
  <c r="N473" i="27"/>
  <c r="N445" i="27"/>
  <c r="N365" i="27"/>
  <c r="N301" i="27"/>
  <c r="N237" i="27"/>
  <c r="N173" i="27"/>
  <c r="N109" i="27"/>
  <c r="N37" i="27"/>
  <c r="N461" i="27"/>
  <c r="N389" i="27"/>
  <c r="N333" i="27"/>
  <c r="N277" i="27"/>
  <c r="N213" i="27"/>
  <c r="N157" i="27"/>
  <c r="N93" i="27"/>
  <c r="N29" i="27"/>
  <c r="N469" i="27"/>
  <c r="N405" i="27"/>
  <c r="N349" i="27"/>
  <c r="N269" i="27"/>
  <c r="N197" i="27"/>
  <c r="N141" i="27"/>
  <c r="N53" i="27"/>
  <c r="N459" i="27"/>
  <c r="N443" i="27"/>
  <c r="N419" i="27"/>
  <c r="N403" i="27"/>
  <c r="N387" i="27"/>
  <c r="N371" i="27"/>
  <c r="N355" i="27"/>
  <c r="N339" i="27"/>
  <c r="N323" i="27"/>
  <c r="N307" i="27"/>
  <c r="N291" i="27"/>
  <c r="N283" i="27"/>
  <c r="N267" i="27"/>
  <c r="N251" i="27"/>
  <c r="N235" i="27"/>
  <c r="N219" i="27"/>
  <c r="N203" i="27"/>
  <c r="N187" i="27"/>
  <c r="N171" i="27"/>
  <c r="N155" i="27"/>
  <c r="N139" i="27"/>
  <c r="N123" i="27"/>
  <c r="N107" i="27"/>
  <c r="N91" i="27"/>
  <c r="N75" i="27"/>
  <c r="N59" i="27"/>
  <c r="N43" i="27"/>
  <c r="N27" i="27"/>
  <c r="N421" i="27"/>
  <c r="N357" i="27"/>
  <c r="N293" i="27"/>
  <c r="N229" i="27"/>
  <c r="N165" i="27"/>
  <c r="N101" i="27"/>
  <c r="N45" i="27"/>
  <c r="N467" i="27"/>
  <c r="N451" i="27"/>
  <c r="N435" i="27"/>
  <c r="N427" i="27"/>
  <c r="N411" i="27"/>
  <c r="N395" i="27"/>
  <c r="N379" i="27"/>
  <c r="N363" i="27"/>
  <c r="N347" i="27"/>
  <c r="N331" i="27"/>
  <c r="N315" i="27"/>
  <c r="N299" i="27"/>
  <c r="N275" i="27"/>
  <c r="N259" i="27"/>
  <c r="N243" i="27"/>
  <c r="N227" i="27"/>
  <c r="N211" i="27"/>
  <c r="N195" i="27"/>
  <c r="N179" i="27"/>
  <c r="N163" i="27"/>
  <c r="N147" i="27"/>
  <c r="N131" i="27"/>
  <c r="N115" i="27"/>
  <c r="N99" i="27"/>
  <c r="N83" i="27"/>
  <c r="N67" i="27"/>
  <c r="N51" i="27"/>
  <c r="N35" i="27"/>
  <c r="N19" i="27"/>
  <c r="N429" i="27"/>
  <c r="N381" i="27"/>
  <c r="N317" i="27"/>
  <c r="N253" i="27"/>
  <c r="N189" i="27"/>
  <c r="N125" i="27"/>
  <c r="N85" i="27"/>
  <c r="N21" i="27"/>
  <c r="N441" i="27"/>
  <c r="N409" i="27"/>
  <c r="N377" i="27"/>
  <c r="N345" i="27"/>
  <c r="N313" i="27"/>
  <c r="N289" i="27"/>
  <c r="N265" i="27"/>
  <c r="N241" i="27"/>
  <c r="N225" i="27"/>
  <c r="N209" i="27"/>
  <c r="N193" i="27"/>
  <c r="N185" i="27"/>
  <c r="N169" i="27"/>
  <c r="N153" i="27"/>
  <c r="N137" i="27"/>
  <c r="N121" i="27"/>
  <c r="N105" i="27"/>
  <c r="N89" i="27"/>
  <c r="N73" i="27"/>
  <c r="N57" i="27"/>
  <c r="N41" i="27"/>
  <c r="N25" i="27"/>
  <c r="N413" i="27"/>
  <c r="N341" i="27"/>
  <c r="N261" i="27"/>
  <c r="N205" i="27"/>
  <c r="N133" i="27"/>
  <c r="N77" i="27"/>
  <c r="N465" i="27"/>
  <c r="N433" i="27"/>
  <c r="N401" i="27"/>
  <c r="N369" i="27"/>
  <c r="N337" i="27"/>
  <c r="N305" i="27"/>
  <c r="N273" i="27"/>
  <c r="N249" i="27"/>
  <c r="N233" i="27"/>
  <c r="N217" i="27"/>
  <c r="N201" i="27"/>
  <c r="N177" i="27"/>
  <c r="N161" i="27"/>
  <c r="N145" i="27"/>
  <c r="N129" i="27"/>
  <c r="N113" i="27"/>
  <c r="N97" i="27"/>
  <c r="N81" i="27"/>
  <c r="N65" i="27"/>
  <c r="N49" i="27"/>
  <c r="N33" i="27"/>
  <c r="N17" i="27"/>
  <c r="N453" i="27"/>
  <c r="N397" i="27"/>
  <c r="N325" i="27"/>
  <c r="N285" i="27"/>
  <c r="N221" i="27"/>
  <c r="N149" i="27"/>
  <c r="N69" i="27"/>
  <c r="N457" i="27"/>
  <c r="N425" i="27"/>
  <c r="N393" i="27"/>
  <c r="N361" i="27"/>
  <c r="N329" i="27"/>
  <c r="N297" i="27"/>
  <c r="N257" i="27"/>
  <c r="N463" i="27"/>
  <c r="N447" i="27"/>
  <c r="N423" i="27"/>
  <c r="N407" i="27"/>
  <c r="N391" i="27"/>
  <c r="N375" i="27"/>
  <c r="N359" i="27"/>
  <c r="N343" i="27"/>
  <c r="N327" i="27"/>
  <c r="N311" i="27"/>
  <c r="N295" i="27"/>
  <c r="N279" i="27"/>
  <c r="N263" i="27"/>
  <c r="N247" i="27"/>
  <c r="N231" i="27"/>
  <c r="N215" i="27"/>
  <c r="N199" i="27"/>
  <c r="N183" i="27"/>
  <c r="N167" i="27"/>
  <c r="N151" i="27"/>
  <c r="N135" i="27"/>
  <c r="N119" i="27"/>
  <c r="N103" i="27"/>
  <c r="N87" i="27"/>
  <c r="N71" i="27"/>
  <c r="N55" i="27"/>
  <c r="N39" i="27"/>
  <c r="N23" i="27"/>
  <c r="N437" i="27"/>
  <c r="N373" i="27"/>
  <c r="N309" i="27"/>
  <c r="N245" i="27"/>
  <c r="N181" i="27"/>
  <c r="N117" i="27"/>
  <c r="N61" i="27"/>
  <c r="N449" i="27"/>
  <c r="N417" i="27"/>
  <c r="N385" i="27"/>
  <c r="N353" i="27"/>
  <c r="N321" i="27"/>
  <c r="N281" i="27"/>
  <c r="N471" i="27"/>
  <c r="N455" i="27"/>
  <c r="N439" i="27"/>
  <c r="N431" i="27"/>
  <c r="N415" i="27"/>
  <c r="N399" i="27"/>
  <c r="N383" i="27"/>
  <c r="N367" i="27"/>
  <c r="N351" i="27"/>
  <c r="N335" i="27"/>
  <c r="N319" i="27"/>
  <c r="N303" i="27"/>
  <c r="N287" i="27"/>
  <c r="N271" i="27"/>
  <c r="N255" i="27"/>
  <c r="N239" i="27"/>
  <c r="N223" i="27"/>
  <c r="N207" i="27"/>
  <c r="N191" i="27"/>
  <c r="N175" i="27"/>
  <c r="N159" i="27"/>
  <c r="N143" i="27"/>
  <c r="N127" i="27"/>
  <c r="N111" i="27"/>
  <c r="N95" i="27"/>
  <c r="N79" i="27"/>
  <c r="N63" i="27"/>
  <c r="N47" i="27"/>
  <c r="N31" i="27"/>
  <c r="N15" i="27"/>
  <c r="N471" i="29"/>
  <c r="N471" i="30"/>
  <c r="N471" i="28"/>
  <c r="N473" i="28"/>
  <c r="N465" i="28"/>
  <c r="N457" i="28"/>
  <c r="N449" i="28"/>
  <c r="N441" i="28"/>
  <c r="N433" i="28"/>
  <c r="N425" i="28"/>
  <c r="N417" i="28"/>
  <c r="N409" i="28"/>
  <c r="N401" i="28"/>
  <c r="N393" i="28"/>
  <c r="N385" i="28"/>
  <c r="N377" i="28"/>
  <c r="N369" i="28"/>
  <c r="N361" i="28"/>
  <c r="N353" i="28"/>
  <c r="N345" i="28"/>
  <c r="N337" i="28"/>
  <c r="N329" i="28"/>
  <c r="N321" i="28"/>
  <c r="N313" i="28"/>
  <c r="N305" i="28"/>
  <c r="N297" i="28"/>
  <c r="N289" i="28"/>
  <c r="N281" i="28"/>
  <c r="N273" i="28"/>
  <c r="N265" i="28"/>
  <c r="N257" i="28"/>
  <c r="N249" i="28"/>
  <c r="N241" i="28"/>
  <c r="N233" i="28"/>
  <c r="N225" i="28"/>
  <c r="N217" i="28"/>
  <c r="N209" i="28"/>
  <c r="N201" i="28"/>
  <c r="N193" i="28"/>
  <c r="N185" i="28"/>
  <c r="N177" i="28"/>
  <c r="N169" i="28"/>
  <c r="N161" i="28"/>
  <c r="N153" i="28"/>
  <c r="N145" i="28"/>
  <c r="N137" i="28"/>
  <c r="N129" i="28"/>
  <c r="N121" i="28"/>
  <c r="N113" i="28"/>
  <c r="N105" i="28"/>
  <c r="N97" i="28"/>
  <c r="N89" i="28"/>
  <c r="N81" i="28"/>
  <c r="N73" i="28"/>
  <c r="N65" i="28"/>
  <c r="N57" i="28"/>
  <c r="N49" i="28"/>
  <c r="N41" i="28"/>
  <c r="N33" i="28"/>
  <c r="N25" i="28"/>
  <c r="N17" i="28"/>
  <c r="N463" i="28"/>
  <c r="N455" i="28"/>
  <c r="N447" i="28"/>
  <c r="N439" i="28"/>
  <c r="N431" i="28"/>
  <c r="N423" i="28"/>
  <c r="N415" i="28"/>
  <c r="N407" i="28"/>
  <c r="N399" i="28"/>
  <c r="N391" i="28"/>
  <c r="N383" i="28"/>
  <c r="N375" i="28"/>
  <c r="N367" i="28"/>
  <c r="N359" i="28"/>
  <c r="N351" i="28"/>
  <c r="N343" i="28"/>
  <c r="N335" i="28"/>
  <c r="N327" i="28"/>
  <c r="N319" i="28"/>
  <c r="N311" i="28"/>
  <c r="N303" i="28"/>
  <c r="N295" i="28"/>
  <c r="N287" i="28"/>
  <c r="N279" i="28"/>
  <c r="N271" i="28"/>
  <c r="N263" i="28"/>
  <c r="N255" i="28"/>
  <c r="N247" i="28"/>
  <c r="N239" i="28"/>
  <c r="N231" i="28"/>
  <c r="N223" i="28"/>
  <c r="N215" i="28"/>
  <c r="N207" i="28"/>
  <c r="N199" i="28"/>
  <c r="N191" i="28"/>
  <c r="N183" i="28"/>
  <c r="N175" i="28"/>
  <c r="N167" i="28"/>
  <c r="N159" i="28"/>
  <c r="N151" i="28"/>
  <c r="N143" i="28"/>
  <c r="N135" i="28"/>
  <c r="N127" i="28"/>
  <c r="N119" i="28"/>
  <c r="N111" i="28"/>
  <c r="N103" i="28"/>
  <c r="N95" i="28"/>
  <c r="N87" i="28"/>
  <c r="N79" i="28"/>
  <c r="N71" i="28"/>
  <c r="N63" i="28"/>
  <c r="N55" i="28"/>
  <c r="N47" i="28"/>
  <c r="N39" i="28"/>
  <c r="N31" i="28"/>
  <c r="N23" i="28"/>
  <c r="N469" i="28"/>
  <c r="N461" i="28"/>
  <c r="N453" i="28"/>
  <c r="N445" i="28"/>
  <c r="N437" i="28"/>
  <c r="N429" i="28"/>
  <c r="N421" i="28"/>
  <c r="N413" i="28"/>
  <c r="N405" i="28"/>
  <c r="N397" i="28"/>
  <c r="N389" i="28"/>
  <c r="N381" i="28"/>
  <c r="N373" i="28"/>
  <c r="N365" i="28"/>
  <c r="N357" i="28"/>
  <c r="N349" i="28"/>
  <c r="N341" i="28"/>
  <c r="N333" i="28"/>
  <c r="N325" i="28"/>
  <c r="N317" i="28"/>
  <c r="N309" i="28"/>
  <c r="N301" i="28"/>
  <c r="N293" i="28"/>
  <c r="N285" i="28"/>
  <c r="N277" i="28"/>
  <c r="N269" i="28"/>
  <c r="N261" i="28"/>
  <c r="N253" i="28"/>
  <c r="N245" i="28"/>
  <c r="N237" i="28"/>
  <c r="N229" i="28"/>
  <c r="N221" i="28"/>
  <c r="N213" i="28"/>
  <c r="N205" i="28"/>
  <c r="N197" i="28"/>
  <c r="N189" i="28"/>
  <c r="N181" i="28"/>
  <c r="N173" i="28"/>
  <c r="N165" i="28"/>
  <c r="N157" i="28"/>
  <c r="N149" i="28"/>
  <c r="N141" i="28"/>
  <c r="N133" i="28"/>
  <c r="N125" i="28"/>
  <c r="N117" i="28"/>
  <c r="N109" i="28"/>
  <c r="N101" i="28"/>
  <c r="N93" i="28"/>
  <c r="N85" i="28"/>
  <c r="N77" i="28"/>
  <c r="N69" i="28"/>
  <c r="N61" i="28"/>
  <c r="N53" i="28"/>
  <c r="N45" i="28"/>
  <c r="N37" i="28"/>
  <c r="N29" i="28"/>
  <c r="N21" i="28"/>
  <c r="N467" i="28"/>
  <c r="N459" i="28"/>
  <c r="N451" i="28"/>
  <c r="N443" i="28"/>
  <c r="N435" i="28"/>
  <c r="N427" i="28"/>
  <c r="N419" i="28"/>
  <c r="N411" i="28"/>
  <c r="N403" i="28"/>
  <c r="N395" i="28"/>
  <c r="N387" i="28"/>
  <c r="N379" i="28"/>
  <c r="N371" i="28"/>
  <c r="N363" i="28"/>
  <c r="N355" i="28"/>
  <c r="N347" i="28"/>
  <c r="N339" i="28"/>
  <c r="N331" i="28"/>
  <c r="N323" i="28"/>
  <c r="N315" i="28"/>
  <c r="N307" i="28"/>
  <c r="N299" i="28"/>
  <c r="N291" i="28"/>
  <c r="N283" i="28"/>
  <c r="N275" i="28"/>
  <c r="N267" i="28"/>
  <c r="N259" i="28"/>
  <c r="N251" i="28"/>
  <c r="N243" i="28"/>
  <c r="N235" i="28"/>
  <c r="N227" i="28"/>
  <c r="N219" i="28"/>
  <c r="N211" i="28"/>
  <c r="N203" i="28"/>
  <c r="N195" i="28"/>
  <c r="N187" i="28"/>
  <c r="N179" i="28"/>
  <c r="N171" i="28"/>
  <c r="N163" i="28"/>
  <c r="N155" i="28"/>
  <c r="N147" i="28"/>
  <c r="N139" i="28"/>
  <c r="N131" i="28"/>
  <c r="N123" i="28"/>
  <c r="N115" i="28"/>
  <c r="N107" i="28"/>
  <c r="N99" i="28"/>
  <c r="N91" i="28"/>
  <c r="N83" i="28"/>
  <c r="N75" i="28"/>
  <c r="N67" i="28"/>
  <c r="N59" i="28"/>
  <c r="N51" i="28"/>
  <c r="N43" i="28"/>
  <c r="N35" i="28"/>
  <c r="N27" i="28"/>
  <c r="N19" i="28"/>
  <c r="N15" i="28"/>
  <c r="N23" i="29"/>
  <c r="N31" i="29"/>
  <c r="N39" i="29"/>
  <c r="N47" i="29"/>
  <c r="N55" i="29"/>
  <c r="N63" i="29"/>
  <c r="N71" i="29"/>
  <c r="N79" i="29"/>
  <c r="N87" i="29"/>
  <c r="N95" i="29"/>
  <c r="N103" i="29"/>
  <c r="N111" i="29"/>
  <c r="N119" i="29"/>
  <c r="N127" i="29"/>
  <c r="N135" i="29"/>
  <c r="N143" i="29"/>
  <c r="N151" i="29"/>
  <c r="N159" i="29"/>
  <c r="N167" i="29"/>
  <c r="N175" i="29"/>
  <c r="N183" i="29"/>
  <c r="N191" i="29"/>
  <c r="N199" i="29"/>
  <c r="N207" i="29"/>
  <c r="N215" i="29"/>
  <c r="N223" i="29"/>
  <c r="N231" i="29"/>
  <c r="N239" i="29"/>
  <c r="N247" i="29"/>
  <c r="N255" i="29"/>
  <c r="N263" i="29"/>
  <c r="N271" i="29"/>
  <c r="N279" i="29"/>
  <c r="N287" i="29"/>
  <c r="N295" i="29"/>
  <c r="N303" i="29"/>
  <c r="N311" i="29"/>
  <c r="N319" i="29"/>
  <c r="N327" i="29"/>
  <c r="N335" i="29"/>
  <c r="N343" i="29"/>
  <c r="N351" i="29"/>
  <c r="N359" i="29"/>
  <c r="N367" i="29"/>
  <c r="N375" i="29"/>
  <c r="N383" i="29"/>
  <c r="N391" i="29"/>
  <c r="N399" i="29"/>
  <c r="N407" i="29"/>
  <c r="N415" i="29"/>
  <c r="N423" i="29"/>
  <c r="N431" i="29"/>
  <c r="N439" i="29"/>
  <c r="N447" i="29"/>
  <c r="N455" i="29"/>
  <c r="N463" i="29"/>
  <c r="N25" i="29"/>
  <c r="N33" i="29"/>
  <c r="N41" i="29"/>
  <c r="N49" i="29"/>
  <c r="N57" i="29"/>
  <c r="N65" i="29"/>
  <c r="N73" i="29"/>
  <c r="N81" i="29"/>
  <c r="N89" i="29"/>
  <c r="N97" i="29"/>
  <c r="N105" i="29"/>
  <c r="N113" i="29"/>
  <c r="N121" i="29"/>
  <c r="N129" i="29"/>
  <c r="N137" i="29"/>
  <c r="N145" i="29"/>
  <c r="N153" i="29"/>
  <c r="N161" i="29"/>
  <c r="N169" i="29"/>
  <c r="N177" i="29"/>
  <c r="N185" i="29"/>
  <c r="N193" i="29"/>
  <c r="N201" i="29"/>
  <c r="N209" i="29"/>
  <c r="N217" i="29"/>
  <c r="N225" i="29"/>
  <c r="N233" i="29"/>
  <c r="N241" i="29"/>
  <c r="N249" i="29"/>
  <c r="N257" i="29"/>
  <c r="N265" i="29"/>
  <c r="N273" i="29"/>
  <c r="N281" i="29"/>
  <c r="N289" i="29"/>
  <c r="N297" i="29"/>
  <c r="N305" i="29"/>
  <c r="N313" i="29"/>
  <c r="N321" i="29"/>
  <c r="N329" i="29"/>
  <c r="N337" i="29"/>
  <c r="N345" i="29"/>
  <c r="N353" i="29"/>
  <c r="N361" i="29"/>
  <c r="N369" i="29"/>
  <c r="N377" i="29"/>
  <c r="N385" i="29"/>
  <c r="N393" i="29"/>
  <c r="N401" i="29"/>
  <c r="N409" i="29"/>
  <c r="N417" i="29"/>
  <c r="N425" i="29"/>
  <c r="N433" i="29"/>
  <c r="N441" i="29"/>
  <c r="N449" i="29"/>
  <c r="N457" i="29"/>
  <c r="N465" i="29"/>
  <c r="N473" i="29"/>
  <c r="N19" i="29"/>
  <c r="N27" i="29"/>
  <c r="N35" i="29"/>
  <c r="N43" i="29"/>
  <c r="N51" i="29"/>
  <c r="N59" i="29"/>
  <c r="N67" i="29"/>
  <c r="N75" i="29"/>
  <c r="N83" i="29"/>
  <c r="N91" i="29"/>
  <c r="N99" i="29"/>
  <c r="N107" i="29"/>
  <c r="N115" i="29"/>
  <c r="N123" i="29"/>
  <c r="N131" i="29"/>
  <c r="N139" i="29"/>
  <c r="N147" i="29"/>
  <c r="N155" i="29"/>
  <c r="N163" i="29"/>
  <c r="N171" i="29"/>
  <c r="N179" i="29"/>
  <c r="N187" i="29"/>
  <c r="N195" i="29"/>
  <c r="N203" i="29"/>
  <c r="N211" i="29"/>
  <c r="N219" i="29"/>
  <c r="N227" i="29"/>
  <c r="N235" i="29"/>
  <c r="N243" i="29"/>
  <c r="N251" i="29"/>
  <c r="N259" i="29"/>
  <c r="N267" i="29"/>
  <c r="N275" i="29"/>
  <c r="N283" i="29"/>
  <c r="N291" i="29"/>
  <c r="N299" i="29"/>
  <c r="N307" i="29"/>
  <c r="N315" i="29"/>
  <c r="N323" i="29"/>
  <c r="N331" i="29"/>
  <c r="N339" i="29"/>
  <c r="N347" i="29"/>
  <c r="N355" i="29"/>
  <c r="N363" i="29"/>
  <c r="N371" i="29"/>
  <c r="N379" i="29"/>
  <c r="N387" i="29"/>
  <c r="N395" i="29"/>
  <c r="N403" i="29"/>
  <c r="N411" i="29"/>
  <c r="N419" i="29"/>
  <c r="N427" i="29"/>
  <c r="N435" i="29"/>
  <c r="N443" i="29"/>
  <c r="N451" i="29"/>
  <c r="N459" i="29"/>
  <c r="N467" i="29"/>
  <c r="N21" i="29"/>
  <c r="N29" i="29"/>
  <c r="N37" i="29"/>
  <c r="N45" i="29"/>
  <c r="N53" i="29"/>
  <c r="N61" i="29"/>
  <c r="N69" i="29"/>
  <c r="N77" i="29"/>
  <c r="N85" i="29"/>
  <c r="N93" i="29"/>
  <c r="N101" i="29"/>
  <c r="N109" i="29"/>
  <c r="N117" i="29"/>
  <c r="N125" i="29"/>
  <c r="N133" i="29"/>
  <c r="N141" i="29"/>
  <c r="N149" i="29"/>
  <c r="N157" i="29"/>
  <c r="N165" i="29"/>
  <c r="N173" i="29"/>
  <c r="N181" i="29"/>
  <c r="N189" i="29"/>
  <c r="N197" i="29"/>
  <c r="N205" i="29"/>
  <c r="N213" i="29"/>
  <c r="N221" i="29"/>
  <c r="N229" i="29"/>
  <c r="N237" i="29"/>
  <c r="N245" i="29"/>
  <c r="N253" i="29"/>
  <c r="N261" i="29"/>
  <c r="N269" i="29"/>
  <c r="N277" i="29"/>
  <c r="N285" i="29"/>
  <c r="N293" i="29"/>
  <c r="N301" i="29"/>
  <c r="N309" i="29"/>
  <c r="N317" i="29"/>
  <c r="N325" i="29"/>
  <c r="N333" i="29"/>
  <c r="N341" i="29"/>
  <c r="N349" i="29"/>
  <c r="N357" i="29"/>
  <c r="N365" i="29"/>
  <c r="N373" i="29"/>
  <c r="N381" i="29"/>
  <c r="N389" i="29"/>
  <c r="N397" i="29"/>
  <c r="N405" i="29"/>
  <c r="N413" i="29"/>
  <c r="N421" i="29"/>
  <c r="N429" i="29"/>
  <c r="N437" i="29"/>
  <c r="N445" i="29"/>
  <c r="N453" i="29"/>
  <c r="N461" i="29"/>
  <c r="N469" i="29"/>
  <c r="N15" i="29"/>
  <c r="N17" i="29"/>
  <c r="N21" i="30"/>
  <c r="N29" i="30"/>
  <c r="N37" i="30"/>
  <c r="N45" i="30"/>
  <c r="N53" i="30"/>
  <c r="N61" i="30"/>
  <c r="N69" i="30"/>
  <c r="N77" i="30"/>
  <c r="N85" i="30"/>
  <c r="N93" i="30"/>
  <c r="N101" i="30"/>
  <c r="N109" i="30"/>
  <c r="N117" i="30"/>
  <c r="N125" i="30"/>
  <c r="N133" i="30"/>
  <c r="N141" i="30"/>
  <c r="N149" i="30"/>
  <c r="N157" i="30"/>
  <c r="N165" i="30"/>
  <c r="N173" i="30"/>
  <c r="N181" i="30"/>
  <c r="N189" i="30"/>
  <c r="N197" i="30"/>
  <c r="N205" i="30"/>
  <c r="N213" i="30"/>
  <c r="N221" i="30"/>
  <c r="N229" i="30"/>
  <c r="N237" i="30"/>
  <c r="N245" i="30"/>
  <c r="N253" i="30"/>
  <c r="N261" i="30"/>
  <c r="N269" i="30"/>
  <c r="N277" i="30"/>
  <c r="N285" i="30"/>
  <c r="N293" i="30"/>
  <c r="N301" i="30"/>
  <c r="N309" i="30"/>
  <c r="N317" i="30"/>
  <c r="N325" i="30"/>
  <c r="N333" i="30"/>
  <c r="N341" i="30"/>
  <c r="N349" i="30"/>
  <c r="N357" i="30"/>
  <c r="N365" i="30"/>
  <c r="N373" i="30"/>
  <c r="N381" i="30"/>
  <c r="N389" i="30"/>
  <c r="N397" i="30"/>
  <c r="N405" i="30"/>
  <c r="N413" i="30"/>
  <c r="N421" i="30"/>
  <c r="N429" i="30"/>
  <c r="N437" i="30"/>
  <c r="N445" i="30"/>
  <c r="N453" i="30"/>
  <c r="N461" i="30"/>
  <c r="N469" i="30"/>
  <c r="N71" i="30"/>
  <c r="N79" i="30"/>
  <c r="N87" i="30"/>
  <c r="N95" i="30"/>
  <c r="N103" i="30"/>
  <c r="N111" i="30"/>
  <c r="N119" i="30"/>
  <c r="N127" i="30"/>
  <c r="N135" i="30"/>
  <c r="N143" i="30"/>
  <c r="N151" i="30"/>
  <c r="N159" i="30"/>
  <c r="N167" i="30"/>
  <c r="N175" i="30"/>
  <c r="N183" i="30"/>
  <c r="N191" i="30"/>
  <c r="N199" i="30"/>
  <c r="N207" i="30"/>
  <c r="N215" i="30"/>
  <c r="N223" i="30"/>
  <c r="N231" i="30"/>
  <c r="N239" i="30"/>
  <c r="N247" i="30"/>
  <c r="N255" i="30"/>
  <c r="N263" i="30"/>
  <c r="N271" i="30"/>
  <c r="N279" i="30"/>
  <c r="N287" i="30"/>
  <c r="N295" i="30"/>
  <c r="N303" i="30"/>
  <c r="N311" i="30"/>
  <c r="N319" i="30"/>
  <c r="N327" i="30"/>
  <c r="N335" i="30"/>
  <c r="N343" i="30"/>
  <c r="N351" i="30"/>
  <c r="N359" i="30"/>
  <c r="N367" i="30"/>
  <c r="N375" i="30"/>
  <c r="N383" i="30"/>
  <c r="N391" i="30"/>
  <c r="N399" i="30"/>
  <c r="N407" i="30"/>
  <c r="N415" i="30"/>
  <c r="N423" i="30"/>
  <c r="N431" i="30"/>
  <c r="N439" i="30"/>
  <c r="N25" i="30"/>
  <c r="N33" i="30"/>
  <c r="N41" i="30"/>
  <c r="N49" i="30"/>
  <c r="N57" i="30"/>
  <c r="N65" i="30"/>
  <c r="N73" i="30"/>
  <c r="N81" i="30"/>
  <c r="N89" i="30"/>
  <c r="N97" i="30"/>
  <c r="N105" i="30"/>
  <c r="N113" i="30"/>
  <c r="N121" i="30"/>
  <c r="N129" i="30"/>
  <c r="N137" i="30"/>
  <c r="N145" i="30"/>
  <c r="N153" i="30"/>
  <c r="N161" i="30"/>
  <c r="N169" i="30"/>
  <c r="N177" i="30"/>
  <c r="N185" i="30"/>
  <c r="N193" i="30"/>
  <c r="N201" i="30"/>
  <c r="N209" i="30"/>
  <c r="N217" i="30"/>
  <c r="N225" i="30"/>
  <c r="N233" i="30"/>
  <c r="N241" i="30"/>
  <c r="N249" i="30"/>
  <c r="N257" i="30"/>
  <c r="N265" i="30"/>
  <c r="N273" i="30"/>
  <c r="N281" i="30"/>
  <c r="N289" i="30"/>
  <c r="N297" i="30"/>
  <c r="N305" i="30"/>
  <c r="N313" i="30"/>
  <c r="N321" i="30"/>
  <c r="N329" i="30"/>
  <c r="N337" i="30"/>
  <c r="N345" i="30"/>
  <c r="N353" i="30"/>
  <c r="N23" i="30"/>
  <c r="N31" i="30"/>
  <c r="N39" i="30"/>
  <c r="N47" i="30"/>
  <c r="N55" i="30"/>
  <c r="N63" i="30"/>
  <c r="N447" i="30"/>
  <c r="N455" i="30"/>
  <c r="N463" i="30"/>
  <c r="N19" i="30"/>
  <c r="N27" i="30"/>
  <c r="N35" i="30"/>
  <c r="N43" i="30"/>
  <c r="N51" i="30"/>
  <c r="N59" i="30"/>
  <c r="N67" i="30"/>
  <c r="N75" i="30"/>
  <c r="N83" i="30"/>
  <c r="N91" i="30"/>
  <c r="N99" i="30"/>
  <c r="N107" i="30"/>
  <c r="N115" i="30"/>
  <c r="N123" i="30"/>
  <c r="N131" i="30"/>
  <c r="N139" i="30"/>
  <c r="N147" i="30"/>
  <c r="N155" i="30"/>
  <c r="N163" i="30"/>
  <c r="N171" i="30"/>
  <c r="N179" i="30"/>
  <c r="N187" i="30"/>
  <c r="N195" i="30"/>
  <c r="N203" i="30"/>
  <c r="N211" i="30"/>
  <c r="N219" i="30"/>
  <c r="N227" i="30"/>
  <c r="N235" i="30"/>
  <c r="N243" i="30"/>
  <c r="N251" i="30"/>
  <c r="N259" i="30"/>
  <c r="N267" i="30"/>
  <c r="N275" i="30"/>
  <c r="N283" i="30"/>
  <c r="N291" i="30"/>
  <c r="N299" i="30"/>
  <c r="N307" i="30"/>
  <c r="N315" i="30"/>
  <c r="N323" i="30"/>
  <c r="N331" i="30"/>
  <c r="N339" i="30"/>
  <c r="N347" i="30"/>
  <c r="N355" i="30"/>
  <c r="N363" i="30"/>
  <c r="N371" i="30"/>
  <c r="N379" i="30"/>
  <c r="N387" i="30"/>
  <c r="N395" i="30"/>
  <c r="N403" i="30"/>
  <c r="N411" i="30"/>
  <c r="N419" i="30"/>
  <c r="N427" i="30"/>
  <c r="N435" i="30"/>
  <c r="N443" i="30"/>
  <c r="N451" i="30"/>
  <c r="N459" i="30"/>
  <c r="N467" i="30"/>
  <c r="N15" i="30"/>
  <c r="N17" i="30"/>
  <c r="N361" i="30"/>
  <c r="N369" i="30"/>
  <c r="N377" i="30"/>
  <c r="N385" i="30"/>
  <c r="N393" i="30"/>
  <c r="N401" i="30"/>
  <c r="N409" i="30"/>
  <c r="N417" i="30"/>
  <c r="N425" i="30"/>
  <c r="N433" i="30"/>
  <c r="N441" i="30"/>
  <c r="N449" i="30"/>
  <c r="N457" i="30"/>
  <c r="N465" i="30"/>
  <c r="N473" i="30"/>
  <c r="N13" i="30"/>
  <c r="N13" i="29"/>
  <c r="N13" i="28"/>
  <c r="H15" i="27"/>
  <c r="O15" i="27" s="1"/>
  <c r="H17" i="27"/>
  <c r="O17" i="27" s="1"/>
  <c r="H19" i="27"/>
  <c r="O19" i="27" s="1"/>
  <c r="H21" i="27"/>
  <c r="O21" i="27" s="1"/>
  <c r="H23" i="27"/>
  <c r="O23" i="27" s="1"/>
  <c r="H25" i="27"/>
  <c r="O25" i="27" s="1"/>
  <c r="H27" i="27"/>
  <c r="O27" i="27" s="1"/>
  <c r="H29" i="27"/>
  <c r="O29" i="27" s="1"/>
  <c r="H31" i="27"/>
  <c r="O31" i="27" s="1"/>
  <c r="H33" i="27"/>
  <c r="O33" i="27" s="1"/>
  <c r="H35" i="27"/>
  <c r="O35" i="27" s="1"/>
  <c r="H37" i="27"/>
  <c r="O37" i="27" s="1"/>
  <c r="H39" i="27"/>
  <c r="O39" i="27" s="1"/>
  <c r="H41" i="27"/>
  <c r="O41" i="27" s="1"/>
  <c r="H43" i="27"/>
  <c r="O43" i="27" s="1"/>
  <c r="H45" i="27"/>
  <c r="O45" i="27" s="1"/>
  <c r="H47" i="27"/>
  <c r="O47" i="27" s="1"/>
  <c r="H49" i="27"/>
  <c r="O49" i="27" s="1"/>
  <c r="H51" i="27"/>
  <c r="O51" i="27" s="1"/>
  <c r="H53" i="27"/>
  <c r="O53" i="27" s="1"/>
  <c r="H55" i="27"/>
  <c r="O55" i="27" s="1"/>
  <c r="H57" i="27"/>
  <c r="O57" i="27" s="1"/>
  <c r="H59" i="27"/>
  <c r="O59" i="27" s="1"/>
  <c r="H61" i="27"/>
  <c r="O61" i="27" s="1"/>
  <c r="H63" i="27"/>
  <c r="O63" i="27" s="1"/>
  <c r="H65" i="27"/>
  <c r="O65" i="27" s="1"/>
  <c r="H67" i="27"/>
  <c r="O67" i="27" s="1"/>
  <c r="H69" i="27"/>
  <c r="O69" i="27" s="1"/>
  <c r="H71" i="27"/>
  <c r="O71" i="27" s="1"/>
  <c r="H73" i="27"/>
  <c r="O73" i="27" s="1"/>
  <c r="H75" i="27"/>
  <c r="O75" i="27" s="1"/>
  <c r="H77" i="27"/>
  <c r="O77" i="27" s="1"/>
  <c r="H79" i="27"/>
  <c r="O79" i="27" s="1"/>
  <c r="H81" i="27"/>
  <c r="O81" i="27" s="1"/>
  <c r="H83" i="27"/>
  <c r="O83" i="27" s="1"/>
  <c r="H85" i="27"/>
  <c r="O85" i="27" s="1"/>
  <c r="H87" i="27"/>
  <c r="O87" i="27" s="1"/>
  <c r="H89" i="27"/>
  <c r="O89" i="27" s="1"/>
  <c r="H91" i="27"/>
  <c r="O91" i="27" s="1"/>
  <c r="H93" i="27"/>
  <c r="O93" i="27" s="1"/>
  <c r="H95" i="27"/>
  <c r="O95" i="27" s="1"/>
  <c r="H97" i="27"/>
  <c r="O97" i="27" s="1"/>
  <c r="H99" i="27"/>
  <c r="O99" i="27" s="1"/>
  <c r="H101" i="27"/>
  <c r="O101" i="27" s="1"/>
  <c r="H103" i="27"/>
  <c r="O103" i="27" s="1"/>
  <c r="H105" i="27"/>
  <c r="O105" i="27" s="1"/>
  <c r="H107" i="27"/>
  <c r="O107" i="27" s="1"/>
  <c r="H109" i="27"/>
  <c r="O109" i="27" s="1"/>
  <c r="H111" i="27"/>
  <c r="O111" i="27" s="1"/>
  <c r="H113" i="27"/>
  <c r="O113" i="27" s="1"/>
  <c r="H115" i="27"/>
  <c r="O115" i="27" s="1"/>
  <c r="H117" i="27"/>
  <c r="O117" i="27" s="1"/>
  <c r="H119" i="27"/>
  <c r="O119" i="27" s="1"/>
  <c r="H121" i="27"/>
  <c r="O121" i="27" s="1"/>
  <c r="H123" i="27"/>
  <c r="O123" i="27" s="1"/>
  <c r="H125" i="27"/>
  <c r="O125" i="27" s="1"/>
  <c r="H127" i="27"/>
  <c r="O127" i="27" s="1"/>
  <c r="H129" i="27"/>
  <c r="O129" i="27" s="1"/>
  <c r="H131" i="27"/>
  <c r="O131" i="27" s="1"/>
  <c r="H133" i="27"/>
  <c r="O133" i="27" s="1"/>
  <c r="H135" i="27"/>
  <c r="O135" i="27" s="1"/>
  <c r="H137" i="27"/>
  <c r="O137" i="27" s="1"/>
  <c r="H139" i="27"/>
  <c r="O139" i="27" s="1"/>
  <c r="H141" i="27"/>
  <c r="O141" i="27" s="1"/>
  <c r="H143" i="27"/>
  <c r="O143" i="27" s="1"/>
  <c r="H145" i="27"/>
  <c r="O145" i="27" s="1"/>
  <c r="H147" i="27"/>
  <c r="O147" i="27" s="1"/>
  <c r="H149" i="27"/>
  <c r="O149" i="27" s="1"/>
  <c r="H151" i="27"/>
  <c r="O151" i="27" s="1"/>
  <c r="H153" i="27"/>
  <c r="O153" i="27" s="1"/>
  <c r="H155" i="27"/>
  <c r="O155" i="27" s="1"/>
  <c r="H157" i="27"/>
  <c r="O157" i="27" s="1"/>
  <c r="H159" i="27"/>
  <c r="O159" i="27" s="1"/>
  <c r="H161" i="27"/>
  <c r="O161" i="27" s="1"/>
  <c r="H163" i="27"/>
  <c r="O163" i="27" s="1"/>
  <c r="H165" i="27"/>
  <c r="O165" i="27" s="1"/>
  <c r="H167" i="27"/>
  <c r="O167" i="27" s="1"/>
  <c r="H169" i="27"/>
  <c r="O169" i="27" s="1"/>
  <c r="H171" i="27"/>
  <c r="O171" i="27" s="1"/>
  <c r="H173" i="27"/>
  <c r="O173" i="27" s="1"/>
  <c r="H175" i="27"/>
  <c r="O175" i="27" s="1"/>
  <c r="H177" i="27"/>
  <c r="O177" i="27" s="1"/>
  <c r="H179" i="27"/>
  <c r="O179" i="27" s="1"/>
  <c r="H181" i="27"/>
  <c r="O181" i="27" s="1"/>
  <c r="H183" i="27"/>
  <c r="O183" i="27" s="1"/>
  <c r="H185" i="27"/>
  <c r="O185" i="27" s="1"/>
  <c r="H187" i="27"/>
  <c r="O187" i="27" s="1"/>
  <c r="H189" i="27"/>
  <c r="O189" i="27" s="1"/>
  <c r="H191" i="27"/>
  <c r="O191" i="27" s="1"/>
  <c r="H193" i="27"/>
  <c r="O193" i="27" s="1"/>
  <c r="H195" i="27"/>
  <c r="O195" i="27" s="1"/>
  <c r="H197" i="27"/>
  <c r="O197" i="27" s="1"/>
  <c r="H199" i="27"/>
  <c r="O199" i="27" s="1"/>
  <c r="H201" i="27"/>
  <c r="O201" i="27" s="1"/>
  <c r="H203" i="27"/>
  <c r="O203" i="27" s="1"/>
  <c r="H205" i="27"/>
  <c r="O205" i="27" s="1"/>
  <c r="H207" i="27"/>
  <c r="O207" i="27" s="1"/>
  <c r="H209" i="27"/>
  <c r="O209" i="27" s="1"/>
  <c r="H211" i="27"/>
  <c r="O211" i="27" s="1"/>
  <c r="H213" i="27"/>
  <c r="O213" i="27" s="1"/>
  <c r="H215" i="27"/>
  <c r="O215" i="27" s="1"/>
  <c r="H217" i="27"/>
  <c r="O217" i="27" s="1"/>
  <c r="H219" i="27"/>
  <c r="O219" i="27" s="1"/>
  <c r="H221" i="27"/>
  <c r="O221" i="27" s="1"/>
  <c r="H223" i="27"/>
  <c r="O223" i="27" s="1"/>
  <c r="H225" i="27"/>
  <c r="O225" i="27" s="1"/>
  <c r="H227" i="27"/>
  <c r="O227" i="27" s="1"/>
  <c r="H229" i="27"/>
  <c r="O229" i="27" s="1"/>
  <c r="H231" i="27"/>
  <c r="O231" i="27" s="1"/>
  <c r="H233" i="27"/>
  <c r="O233" i="27" s="1"/>
  <c r="H235" i="27"/>
  <c r="O235" i="27" s="1"/>
  <c r="H237" i="27"/>
  <c r="O237" i="27" s="1"/>
  <c r="H239" i="27"/>
  <c r="O239" i="27" s="1"/>
  <c r="H241" i="27"/>
  <c r="O241" i="27" s="1"/>
  <c r="H243" i="27"/>
  <c r="O243" i="27" s="1"/>
  <c r="H245" i="27"/>
  <c r="O245" i="27" s="1"/>
  <c r="H247" i="27"/>
  <c r="O247" i="27" s="1"/>
  <c r="H249" i="27"/>
  <c r="O249" i="27" s="1"/>
  <c r="H251" i="27"/>
  <c r="O251" i="27" s="1"/>
  <c r="H253" i="27"/>
  <c r="O253" i="27" s="1"/>
  <c r="H255" i="27"/>
  <c r="O255" i="27" s="1"/>
  <c r="H257" i="27"/>
  <c r="O257" i="27" s="1"/>
  <c r="H259" i="27"/>
  <c r="O259" i="27" s="1"/>
  <c r="H261" i="27"/>
  <c r="O261" i="27" s="1"/>
  <c r="H263" i="27"/>
  <c r="O263" i="27" s="1"/>
  <c r="H265" i="27"/>
  <c r="O265" i="27" s="1"/>
  <c r="H267" i="27"/>
  <c r="O267" i="27" s="1"/>
  <c r="H269" i="27"/>
  <c r="O269" i="27" s="1"/>
  <c r="H271" i="27"/>
  <c r="O271" i="27" s="1"/>
  <c r="H273" i="27"/>
  <c r="O273" i="27" s="1"/>
  <c r="H275" i="27"/>
  <c r="O275" i="27" s="1"/>
  <c r="H277" i="27"/>
  <c r="O277" i="27" s="1"/>
  <c r="H279" i="27"/>
  <c r="O279" i="27" s="1"/>
  <c r="H281" i="27"/>
  <c r="O281" i="27" s="1"/>
  <c r="H283" i="27"/>
  <c r="O283" i="27" s="1"/>
  <c r="H285" i="27"/>
  <c r="O285" i="27" s="1"/>
  <c r="H287" i="27"/>
  <c r="O287" i="27" s="1"/>
  <c r="H289" i="27"/>
  <c r="O289" i="27" s="1"/>
  <c r="H291" i="27"/>
  <c r="O291" i="27" s="1"/>
  <c r="H293" i="27"/>
  <c r="O293" i="27" s="1"/>
  <c r="H295" i="27"/>
  <c r="O295" i="27" s="1"/>
  <c r="H297" i="27"/>
  <c r="O297" i="27" s="1"/>
  <c r="H299" i="27"/>
  <c r="O299" i="27" s="1"/>
  <c r="H301" i="27"/>
  <c r="O301" i="27" s="1"/>
  <c r="H303" i="27"/>
  <c r="O303" i="27" s="1"/>
  <c r="H305" i="27"/>
  <c r="O305" i="27" s="1"/>
  <c r="H307" i="27"/>
  <c r="O307" i="27" s="1"/>
  <c r="H309" i="27"/>
  <c r="O309" i="27" s="1"/>
  <c r="H311" i="27"/>
  <c r="O311" i="27" s="1"/>
  <c r="H313" i="27"/>
  <c r="O313" i="27" s="1"/>
  <c r="H315" i="27"/>
  <c r="O315" i="27" s="1"/>
  <c r="H317" i="27"/>
  <c r="O317" i="27" s="1"/>
  <c r="H319" i="27"/>
  <c r="O319" i="27" s="1"/>
  <c r="H321" i="27"/>
  <c r="O321" i="27" s="1"/>
  <c r="H323" i="27"/>
  <c r="O323" i="27" s="1"/>
  <c r="H325" i="27"/>
  <c r="O325" i="27" s="1"/>
  <c r="H327" i="27"/>
  <c r="O327" i="27" s="1"/>
  <c r="H329" i="27"/>
  <c r="O329" i="27" s="1"/>
  <c r="H331" i="27"/>
  <c r="O331" i="27" s="1"/>
  <c r="H333" i="27"/>
  <c r="O333" i="27" s="1"/>
  <c r="H335" i="27"/>
  <c r="O335" i="27" s="1"/>
  <c r="H337" i="27"/>
  <c r="O337" i="27" s="1"/>
  <c r="H339" i="27"/>
  <c r="O339" i="27" s="1"/>
  <c r="H341" i="27"/>
  <c r="O341" i="27" s="1"/>
  <c r="H343" i="27"/>
  <c r="O343" i="27" s="1"/>
  <c r="H345" i="27"/>
  <c r="O345" i="27" s="1"/>
  <c r="H347" i="27"/>
  <c r="O347" i="27" s="1"/>
  <c r="H349" i="27"/>
  <c r="O349" i="27" s="1"/>
  <c r="H351" i="27"/>
  <c r="O351" i="27" s="1"/>
  <c r="H353" i="27"/>
  <c r="O353" i="27" s="1"/>
  <c r="H355" i="27"/>
  <c r="O355" i="27" s="1"/>
  <c r="H357" i="27"/>
  <c r="O357" i="27" s="1"/>
  <c r="H359" i="27"/>
  <c r="O359" i="27" s="1"/>
  <c r="H361" i="27"/>
  <c r="O361" i="27" s="1"/>
  <c r="H363" i="27"/>
  <c r="O363" i="27" s="1"/>
  <c r="H365" i="27"/>
  <c r="O365" i="27" s="1"/>
  <c r="H367" i="27"/>
  <c r="O367" i="27" s="1"/>
  <c r="H369" i="27"/>
  <c r="O369" i="27" s="1"/>
  <c r="H371" i="27"/>
  <c r="O371" i="27" s="1"/>
  <c r="H373" i="27"/>
  <c r="O373" i="27" s="1"/>
  <c r="H375" i="27"/>
  <c r="O375" i="27" s="1"/>
  <c r="H377" i="27"/>
  <c r="O377" i="27" s="1"/>
  <c r="H379" i="27"/>
  <c r="O379" i="27" s="1"/>
  <c r="H381" i="27"/>
  <c r="O381" i="27" s="1"/>
  <c r="H383" i="27"/>
  <c r="O383" i="27" s="1"/>
  <c r="H385" i="27"/>
  <c r="O385" i="27" s="1"/>
  <c r="H387" i="27"/>
  <c r="O387" i="27" s="1"/>
  <c r="H389" i="27"/>
  <c r="O389" i="27" s="1"/>
  <c r="H391" i="27"/>
  <c r="O391" i="27" s="1"/>
  <c r="H393" i="27"/>
  <c r="O393" i="27" s="1"/>
  <c r="H395" i="27"/>
  <c r="O395" i="27" s="1"/>
  <c r="H397" i="27"/>
  <c r="O397" i="27" s="1"/>
  <c r="H399" i="27"/>
  <c r="O399" i="27" s="1"/>
  <c r="H401" i="27"/>
  <c r="O401" i="27" s="1"/>
  <c r="H403" i="27"/>
  <c r="O403" i="27" s="1"/>
  <c r="H405" i="27"/>
  <c r="O405" i="27" s="1"/>
  <c r="H407" i="27"/>
  <c r="O407" i="27" s="1"/>
  <c r="H409" i="27"/>
  <c r="O409" i="27" s="1"/>
  <c r="H411" i="27"/>
  <c r="O411" i="27" s="1"/>
  <c r="H413" i="27"/>
  <c r="O413" i="27" s="1"/>
  <c r="H415" i="27"/>
  <c r="O415" i="27" s="1"/>
  <c r="H417" i="27"/>
  <c r="O417" i="27" s="1"/>
  <c r="H419" i="27"/>
  <c r="O419" i="27" s="1"/>
  <c r="H421" i="27"/>
  <c r="O421" i="27" s="1"/>
  <c r="H423" i="27"/>
  <c r="O423" i="27" s="1"/>
  <c r="H425" i="27"/>
  <c r="O425" i="27" s="1"/>
  <c r="H427" i="27"/>
  <c r="O427" i="27" s="1"/>
  <c r="H429" i="27"/>
  <c r="O429" i="27" s="1"/>
  <c r="H431" i="27"/>
  <c r="O431" i="27" s="1"/>
  <c r="H433" i="27"/>
  <c r="O433" i="27" s="1"/>
  <c r="H435" i="27"/>
  <c r="O435" i="27" s="1"/>
  <c r="H437" i="27"/>
  <c r="O437" i="27" s="1"/>
  <c r="H439" i="27"/>
  <c r="O439" i="27" s="1"/>
  <c r="H441" i="27"/>
  <c r="O441" i="27" s="1"/>
  <c r="H443" i="27"/>
  <c r="O443" i="27" s="1"/>
  <c r="H445" i="27"/>
  <c r="O445" i="27" s="1"/>
  <c r="H447" i="27"/>
  <c r="O447" i="27" s="1"/>
  <c r="H449" i="27"/>
  <c r="O449" i="27" s="1"/>
  <c r="H451" i="27"/>
  <c r="O451" i="27" s="1"/>
  <c r="H453" i="27"/>
  <c r="O453" i="27" s="1"/>
  <c r="H455" i="27"/>
  <c r="O455" i="27" s="1"/>
  <c r="H457" i="27"/>
  <c r="O457" i="27" s="1"/>
  <c r="H459" i="27"/>
  <c r="O459" i="27" s="1"/>
  <c r="H461" i="27"/>
  <c r="O461" i="27" s="1"/>
  <c r="H463" i="27"/>
  <c r="O463" i="27" s="1"/>
  <c r="H465" i="27"/>
  <c r="O465" i="27" s="1"/>
  <c r="H467" i="27"/>
  <c r="O467" i="27" s="1"/>
  <c r="H469" i="27"/>
  <c r="O469" i="27" s="1"/>
  <c r="H471" i="27"/>
  <c r="O471" i="27" s="1"/>
  <c r="H473" i="27"/>
  <c r="O473" i="27" s="1"/>
  <c r="H13" i="27"/>
  <c r="O13" i="27" s="1"/>
  <c r="G15" i="27"/>
  <c r="G19" i="27"/>
  <c r="G21" i="27"/>
  <c r="G23" i="27"/>
  <c r="G25" i="27"/>
  <c r="G27" i="27"/>
  <c r="G29" i="27"/>
  <c r="G31" i="27"/>
  <c r="G33" i="27"/>
  <c r="G35" i="27"/>
  <c r="G37" i="27"/>
  <c r="G39" i="27"/>
  <c r="G41" i="27"/>
  <c r="G43" i="27"/>
  <c r="G45" i="27"/>
  <c r="G47" i="27"/>
  <c r="G49" i="27"/>
  <c r="G51" i="27"/>
  <c r="G53" i="27"/>
  <c r="G55" i="27"/>
  <c r="G57" i="27"/>
  <c r="G59" i="27"/>
  <c r="G61" i="27"/>
  <c r="G63" i="27"/>
  <c r="G65" i="27"/>
  <c r="G67" i="27"/>
  <c r="G69" i="27"/>
  <c r="G71" i="27"/>
  <c r="G73" i="27"/>
  <c r="G75" i="27"/>
  <c r="G77" i="27"/>
  <c r="G79" i="27"/>
  <c r="G81" i="27"/>
  <c r="G83" i="27"/>
  <c r="G85" i="27"/>
  <c r="G87" i="27"/>
  <c r="G89" i="27"/>
  <c r="G91" i="27"/>
  <c r="G93" i="27"/>
  <c r="G95" i="27"/>
  <c r="G97" i="27"/>
  <c r="G99" i="27"/>
  <c r="G101" i="27"/>
  <c r="G103" i="27"/>
  <c r="G105" i="27"/>
  <c r="G107" i="27"/>
  <c r="G109" i="27"/>
  <c r="G111" i="27"/>
  <c r="G113" i="27"/>
  <c r="G115" i="27"/>
  <c r="G117" i="27"/>
  <c r="G119" i="27"/>
  <c r="G121" i="27"/>
  <c r="G123" i="27"/>
  <c r="G125" i="27"/>
  <c r="G127" i="27"/>
  <c r="G129" i="27"/>
  <c r="G131" i="27"/>
  <c r="G133" i="27"/>
  <c r="G135" i="27"/>
  <c r="G137" i="27"/>
  <c r="G139" i="27"/>
  <c r="G141" i="27"/>
  <c r="G143" i="27"/>
  <c r="G145" i="27"/>
  <c r="G147" i="27"/>
  <c r="G149" i="27"/>
  <c r="G151" i="27"/>
  <c r="G153" i="27"/>
  <c r="G155" i="27"/>
  <c r="G157" i="27"/>
  <c r="G159" i="27"/>
  <c r="G161" i="27"/>
  <c r="G163" i="27"/>
  <c r="G165" i="27"/>
  <c r="G167" i="27"/>
  <c r="G169" i="27"/>
  <c r="G171" i="27"/>
  <c r="G173" i="27"/>
  <c r="G175" i="27"/>
  <c r="G177" i="27"/>
  <c r="G179" i="27"/>
  <c r="G181" i="27"/>
  <c r="G183" i="27"/>
  <c r="G185" i="27"/>
  <c r="G187" i="27"/>
  <c r="G189" i="27"/>
  <c r="G191" i="27"/>
  <c r="G193" i="27"/>
  <c r="G195" i="27"/>
  <c r="G197" i="27"/>
  <c r="G199" i="27"/>
  <c r="G201" i="27"/>
  <c r="G203" i="27"/>
  <c r="G205" i="27"/>
  <c r="G207" i="27"/>
  <c r="G209" i="27"/>
  <c r="G211" i="27"/>
  <c r="G213" i="27"/>
  <c r="G215" i="27"/>
  <c r="G217" i="27"/>
  <c r="G219" i="27"/>
  <c r="G221" i="27"/>
  <c r="G223" i="27"/>
  <c r="G225" i="27"/>
  <c r="G227" i="27"/>
  <c r="G229" i="27"/>
  <c r="G231" i="27"/>
  <c r="G233" i="27"/>
  <c r="G235" i="27"/>
  <c r="G237" i="27"/>
  <c r="G239" i="27"/>
  <c r="G241" i="27"/>
  <c r="G243" i="27"/>
  <c r="G245" i="27"/>
  <c r="G247" i="27"/>
  <c r="G249" i="27"/>
  <c r="G251" i="27"/>
  <c r="G253" i="27"/>
  <c r="G255" i="27"/>
  <c r="G257" i="27"/>
  <c r="G259" i="27"/>
  <c r="G261" i="27"/>
  <c r="G263" i="27"/>
  <c r="G265" i="27"/>
  <c r="G267" i="27"/>
  <c r="G269" i="27"/>
  <c r="G271" i="27"/>
  <c r="G273" i="27"/>
  <c r="G275" i="27"/>
  <c r="G277" i="27"/>
  <c r="G279" i="27"/>
  <c r="G281" i="27"/>
  <c r="G283" i="27"/>
  <c r="G285" i="27"/>
  <c r="G287" i="27"/>
  <c r="G289" i="27"/>
  <c r="G291" i="27"/>
  <c r="G293" i="27"/>
  <c r="G295" i="27"/>
  <c r="G297" i="27"/>
  <c r="G299" i="27"/>
  <c r="G301" i="27"/>
  <c r="G303" i="27"/>
  <c r="G305" i="27"/>
  <c r="G307" i="27"/>
  <c r="G309" i="27"/>
  <c r="G311" i="27"/>
  <c r="G313" i="27"/>
  <c r="G315" i="27"/>
  <c r="G317" i="27"/>
  <c r="G319" i="27"/>
  <c r="G321" i="27"/>
  <c r="G323" i="27"/>
  <c r="G325" i="27"/>
  <c r="G327" i="27"/>
  <c r="G329" i="27"/>
  <c r="G331" i="27"/>
  <c r="G333" i="27"/>
  <c r="G335" i="27"/>
  <c r="G337" i="27"/>
  <c r="G339" i="27"/>
  <c r="G341" i="27"/>
  <c r="G343" i="27"/>
  <c r="G345" i="27"/>
  <c r="G347" i="27"/>
  <c r="G349" i="27"/>
  <c r="G351" i="27"/>
  <c r="G353" i="27"/>
  <c r="G355" i="27"/>
  <c r="G357" i="27"/>
  <c r="G359" i="27"/>
  <c r="G361" i="27"/>
  <c r="G363" i="27"/>
  <c r="G365" i="27"/>
  <c r="G367" i="27"/>
  <c r="G369" i="27"/>
  <c r="G371" i="27"/>
  <c r="G373" i="27"/>
  <c r="G375" i="27"/>
  <c r="G377" i="27"/>
  <c r="G379" i="27"/>
  <c r="G381" i="27"/>
  <c r="G383" i="27"/>
  <c r="G385" i="27"/>
  <c r="G387" i="27"/>
  <c r="G389" i="27"/>
  <c r="G391" i="27"/>
  <c r="G393" i="27"/>
  <c r="G395" i="27"/>
  <c r="G397" i="27"/>
  <c r="G399" i="27"/>
  <c r="G401" i="27"/>
  <c r="G403" i="27"/>
  <c r="G405" i="27"/>
  <c r="G407" i="27"/>
  <c r="G409" i="27"/>
  <c r="G411" i="27"/>
  <c r="G413" i="27"/>
  <c r="G415" i="27"/>
  <c r="G417" i="27"/>
  <c r="G419" i="27"/>
  <c r="G421" i="27"/>
  <c r="G423" i="27"/>
  <c r="G425" i="27"/>
  <c r="G427" i="27"/>
  <c r="G429" i="27"/>
  <c r="G431" i="27"/>
  <c r="G433" i="27"/>
  <c r="G435" i="27"/>
  <c r="G437" i="27"/>
  <c r="G439" i="27"/>
  <c r="G441" i="27"/>
  <c r="G443" i="27"/>
  <c r="G445" i="27"/>
  <c r="G447" i="27"/>
  <c r="G449" i="27"/>
  <c r="G451" i="27"/>
  <c r="G453" i="27"/>
  <c r="G455" i="27"/>
  <c r="G457" i="27"/>
  <c r="G459" i="27"/>
  <c r="G461" i="27"/>
  <c r="G463" i="27"/>
  <c r="G465" i="27"/>
  <c r="G467" i="27"/>
  <c r="G469" i="27"/>
  <c r="G471" i="27"/>
  <c r="G473" i="27"/>
  <c r="G13" i="27"/>
  <c r="F15" i="27"/>
  <c r="F17" i="27"/>
  <c r="F19" i="27"/>
  <c r="F21" i="27"/>
  <c r="F23" i="27"/>
  <c r="F25" i="27"/>
  <c r="F27" i="27"/>
  <c r="F29" i="27"/>
  <c r="F31" i="27"/>
  <c r="F33" i="27"/>
  <c r="F35" i="27"/>
  <c r="F37" i="27"/>
  <c r="F39" i="27"/>
  <c r="F41" i="27"/>
  <c r="F43" i="27"/>
  <c r="F45" i="27"/>
  <c r="F47" i="27"/>
  <c r="F49" i="27"/>
  <c r="F51" i="27"/>
  <c r="F53" i="27"/>
  <c r="F55" i="27"/>
  <c r="F57" i="27"/>
  <c r="F59" i="27"/>
  <c r="F61" i="27"/>
  <c r="F63" i="27"/>
  <c r="F65" i="27"/>
  <c r="F67" i="27"/>
  <c r="F69" i="27"/>
  <c r="F71" i="27"/>
  <c r="F73" i="27"/>
  <c r="F75" i="27"/>
  <c r="F77" i="27"/>
  <c r="F79" i="27"/>
  <c r="F81" i="27"/>
  <c r="F83" i="27"/>
  <c r="F85" i="27"/>
  <c r="F87" i="27"/>
  <c r="F89" i="27"/>
  <c r="F91" i="27"/>
  <c r="F93" i="27"/>
  <c r="F95" i="27"/>
  <c r="F97" i="27"/>
  <c r="F99" i="27"/>
  <c r="F101" i="27"/>
  <c r="F103" i="27"/>
  <c r="F105" i="27"/>
  <c r="F107" i="27"/>
  <c r="F109" i="27"/>
  <c r="F111" i="27"/>
  <c r="F113" i="27"/>
  <c r="F115" i="27"/>
  <c r="F117" i="27"/>
  <c r="F119" i="27"/>
  <c r="F121" i="27"/>
  <c r="F123" i="27"/>
  <c r="F125" i="27"/>
  <c r="F127" i="27"/>
  <c r="F129" i="27"/>
  <c r="F131" i="27"/>
  <c r="F133" i="27"/>
  <c r="F135" i="27"/>
  <c r="F137" i="27"/>
  <c r="F139" i="27"/>
  <c r="F141" i="27"/>
  <c r="F143" i="27"/>
  <c r="F145" i="27"/>
  <c r="F147" i="27"/>
  <c r="F149" i="27"/>
  <c r="F151" i="27"/>
  <c r="F153" i="27"/>
  <c r="F155" i="27"/>
  <c r="F157" i="27"/>
  <c r="F159" i="27"/>
  <c r="F161" i="27"/>
  <c r="F163" i="27"/>
  <c r="F165" i="27"/>
  <c r="F167" i="27"/>
  <c r="F169" i="27"/>
  <c r="F171" i="27"/>
  <c r="F173" i="27"/>
  <c r="F175" i="27"/>
  <c r="F177" i="27"/>
  <c r="F179" i="27"/>
  <c r="F181" i="27"/>
  <c r="F183" i="27"/>
  <c r="F185" i="27"/>
  <c r="F187" i="27"/>
  <c r="F189" i="27"/>
  <c r="F191" i="27"/>
  <c r="F193" i="27"/>
  <c r="F195" i="27"/>
  <c r="F197" i="27"/>
  <c r="F199" i="27"/>
  <c r="F201" i="27"/>
  <c r="F203" i="27"/>
  <c r="F205" i="27"/>
  <c r="F207" i="27"/>
  <c r="F209" i="27"/>
  <c r="F211" i="27"/>
  <c r="F213" i="27"/>
  <c r="F215" i="27"/>
  <c r="F217" i="27"/>
  <c r="F219" i="27"/>
  <c r="F221" i="27"/>
  <c r="F223" i="27"/>
  <c r="F225" i="27"/>
  <c r="F227" i="27"/>
  <c r="F229" i="27"/>
  <c r="F231" i="27"/>
  <c r="F233" i="27"/>
  <c r="F235" i="27"/>
  <c r="F237" i="27"/>
  <c r="F239" i="27"/>
  <c r="F241" i="27"/>
  <c r="F243" i="27"/>
  <c r="F245" i="27"/>
  <c r="F247" i="27"/>
  <c r="F249" i="27"/>
  <c r="F251" i="27"/>
  <c r="F253" i="27"/>
  <c r="F255" i="27"/>
  <c r="F257" i="27"/>
  <c r="F259" i="27"/>
  <c r="F261" i="27"/>
  <c r="F263" i="27"/>
  <c r="F265" i="27"/>
  <c r="F267" i="27"/>
  <c r="F269" i="27"/>
  <c r="F271" i="27"/>
  <c r="F273" i="27"/>
  <c r="F275" i="27"/>
  <c r="F277" i="27"/>
  <c r="F279" i="27"/>
  <c r="F281" i="27"/>
  <c r="F283" i="27"/>
  <c r="F285" i="27"/>
  <c r="F287" i="27"/>
  <c r="F289" i="27"/>
  <c r="F291" i="27"/>
  <c r="F293" i="27"/>
  <c r="F295" i="27"/>
  <c r="F297" i="27"/>
  <c r="F299" i="27"/>
  <c r="F301" i="27"/>
  <c r="F303" i="27"/>
  <c r="F305" i="27"/>
  <c r="F307" i="27"/>
  <c r="F309" i="27"/>
  <c r="F311" i="27"/>
  <c r="F313" i="27"/>
  <c r="F315" i="27"/>
  <c r="F317" i="27"/>
  <c r="F319" i="27"/>
  <c r="F321" i="27"/>
  <c r="F323" i="27"/>
  <c r="F325" i="27"/>
  <c r="F327" i="27"/>
  <c r="F329" i="27"/>
  <c r="F331" i="27"/>
  <c r="F333" i="27"/>
  <c r="F335" i="27"/>
  <c r="F337" i="27"/>
  <c r="F339" i="27"/>
  <c r="F341" i="27"/>
  <c r="F343" i="27"/>
  <c r="F345" i="27"/>
  <c r="F347" i="27"/>
  <c r="F349" i="27"/>
  <c r="F351" i="27"/>
  <c r="F353" i="27"/>
  <c r="F355" i="27"/>
  <c r="F357" i="27"/>
  <c r="F359" i="27"/>
  <c r="F361" i="27"/>
  <c r="F363" i="27"/>
  <c r="F365" i="27"/>
  <c r="F367" i="27"/>
  <c r="F369" i="27"/>
  <c r="F371" i="27"/>
  <c r="F373" i="27"/>
  <c r="F375" i="27"/>
  <c r="F377" i="27"/>
  <c r="F379" i="27"/>
  <c r="F381" i="27"/>
  <c r="F383" i="27"/>
  <c r="F385" i="27"/>
  <c r="F387" i="27"/>
  <c r="F389" i="27"/>
  <c r="F391" i="27"/>
  <c r="F393" i="27"/>
  <c r="F395" i="27"/>
  <c r="F397" i="27"/>
  <c r="F399" i="27"/>
  <c r="F401" i="27"/>
  <c r="F403" i="27"/>
  <c r="F405" i="27"/>
  <c r="F407" i="27"/>
  <c r="F409" i="27"/>
  <c r="F411" i="27"/>
  <c r="F413" i="27"/>
  <c r="F415" i="27"/>
  <c r="F417" i="27"/>
  <c r="F419" i="27"/>
  <c r="F421" i="27"/>
  <c r="F423" i="27"/>
  <c r="F425" i="27"/>
  <c r="F427" i="27"/>
  <c r="F429" i="27"/>
  <c r="F431" i="27"/>
  <c r="F433" i="27"/>
  <c r="F435" i="27"/>
  <c r="F437" i="27"/>
  <c r="F439" i="27"/>
  <c r="F441" i="27"/>
  <c r="F443" i="27"/>
  <c r="F445" i="27"/>
  <c r="F447" i="27"/>
  <c r="F449" i="27"/>
  <c r="F451" i="27"/>
  <c r="F453" i="27"/>
  <c r="F455" i="27"/>
  <c r="F457" i="27"/>
  <c r="F459" i="27"/>
  <c r="F461" i="27"/>
  <c r="F463" i="27"/>
  <c r="F465" i="27"/>
  <c r="F467" i="27"/>
  <c r="F469" i="27"/>
  <c r="F471" i="27"/>
  <c r="F473" i="27"/>
  <c r="F13" i="27"/>
  <c r="E15" i="27"/>
  <c r="E17" i="27"/>
  <c r="E19" i="27"/>
  <c r="E21" i="27"/>
  <c r="E23" i="27"/>
  <c r="E25" i="27"/>
  <c r="E27" i="27"/>
  <c r="E29" i="27"/>
  <c r="E31" i="27"/>
  <c r="E33" i="27"/>
  <c r="E35" i="27"/>
  <c r="E37" i="27"/>
  <c r="E39" i="27"/>
  <c r="E41" i="27"/>
  <c r="E43" i="27"/>
  <c r="E45" i="27"/>
  <c r="E47" i="27"/>
  <c r="E49" i="27"/>
  <c r="E51" i="27"/>
  <c r="E53" i="27"/>
  <c r="E55" i="27"/>
  <c r="E57" i="27"/>
  <c r="E59" i="27"/>
  <c r="E61" i="27"/>
  <c r="E63" i="27"/>
  <c r="E65" i="27"/>
  <c r="E67" i="27"/>
  <c r="E69" i="27"/>
  <c r="E71" i="27"/>
  <c r="E73" i="27"/>
  <c r="E75" i="27"/>
  <c r="E77" i="27"/>
  <c r="E79" i="27"/>
  <c r="E81" i="27"/>
  <c r="E83" i="27"/>
  <c r="E85" i="27"/>
  <c r="E87" i="27"/>
  <c r="E89" i="27"/>
  <c r="E91" i="27"/>
  <c r="E93" i="27"/>
  <c r="E95" i="27"/>
  <c r="E97" i="27"/>
  <c r="E99" i="27"/>
  <c r="E101" i="27"/>
  <c r="E103" i="27"/>
  <c r="E105" i="27"/>
  <c r="E107" i="27"/>
  <c r="E109" i="27"/>
  <c r="E111" i="27"/>
  <c r="E113" i="27"/>
  <c r="E115" i="27"/>
  <c r="E117" i="27"/>
  <c r="E119" i="27"/>
  <c r="E121" i="27"/>
  <c r="E123" i="27"/>
  <c r="E125" i="27"/>
  <c r="E127" i="27"/>
  <c r="E129" i="27"/>
  <c r="E131" i="27"/>
  <c r="E133" i="27"/>
  <c r="E135" i="27"/>
  <c r="E137" i="27"/>
  <c r="E139" i="27"/>
  <c r="E141" i="27"/>
  <c r="E143" i="27"/>
  <c r="E145" i="27"/>
  <c r="E147" i="27"/>
  <c r="E149" i="27"/>
  <c r="E151" i="27"/>
  <c r="E153" i="27"/>
  <c r="E155" i="27"/>
  <c r="E157" i="27"/>
  <c r="E159" i="27"/>
  <c r="E161" i="27"/>
  <c r="E163" i="27"/>
  <c r="E165" i="27"/>
  <c r="E167" i="27"/>
  <c r="E169" i="27"/>
  <c r="E171" i="27"/>
  <c r="E173" i="27"/>
  <c r="E175" i="27"/>
  <c r="E177" i="27"/>
  <c r="E179" i="27"/>
  <c r="E181" i="27"/>
  <c r="E183" i="27"/>
  <c r="E185" i="27"/>
  <c r="E187" i="27"/>
  <c r="E189" i="27"/>
  <c r="E191" i="27"/>
  <c r="E193" i="27"/>
  <c r="E195" i="27"/>
  <c r="E197" i="27"/>
  <c r="E199" i="27"/>
  <c r="E201" i="27"/>
  <c r="E203" i="27"/>
  <c r="E205" i="27"/>
  <c r="E207" i="27"/>
  <c r="E209" i="27"/>
  <c r="E211" i="27"/>
  <c r="E213" i="27"/>
  <c r="E215" i="27"/>
  <c r="E217" i="27"/>
  <c r="E219" i="27"/>
  <c r="E221" i="27"/>
  <c r="E223" i="27"/>
  <c r="E225" i="27"/>
  <c r="E227" i="27"/>
  <c r="E229" i="27"/>
  <c r="E231" i="27"/>
  <c r="E233" i="27"/>
  <c r="E235" i="27"/>
  <c r="E237" i="27"/>
  <c r="E239" i="27"/>
  <c r="E241" i="27"/>
  <c r="E243" i="27"/>
  <c r="E245" i="27"/>
  <c r="E247" i="27"/>
  <c r="E249" i="27"/>
  <c r="E251" i="27"/>
  <c r="E253" i="27"/>
  <c r="E255" i="27"/>
  <c r="E257" i="27"/>
  <c r="E259" i="27"/>
  <c r="E261" i="27"/>
  <c r="E263" i="27"/>
  <c r="E265" i="27"/>
  <c r="E267" i="27"/>
  <c r="E269" i="27"/>
  <c r="E271" i="27"/>
  <c r="E273" i="27"/>
  <c r="E275" i="27"/>
  <c r="E277" i="27"/>
  <c r="E279" i="27"/>
  <c r="E281" i="27"/>
  <c r="E283" i="27"/>
  <c r="E285" i="27"/>
  <c r="E287" i="27"/>
  <c r="E289" i="27"/>
  <c r="E291" i="27"/>
  <c r="E293" i="27"/>
  <c r="E295" i="27"/>
  <c r="E297" i="27"/>
  <c r="E299" i="27"/>
  <c r="E301" i="27"/>
  <c r="E303" i="27"/>
  <c r="E305" i="27"/>
  <c r="E307" i="27"/>
  <c r="E309" i="27"/>
  <c r="E311" i="27"/>
  <c r="E313" i="27"/>
  <c r="E315" i="27"/>
  <c r="E317" i="27"/>
  <c r="E319" i="27"/>
  <c r="E321" i="27"/>
  <c r="E323" i="27"/>
  <c r="E325" i="27"/>
  <c r="E327" i="27"/>
  <c r="E329" i="27"/>
  <c r="E331" i="27"/>
  <c r="E333" i="27"/>
  <c r="E335" i="27"/>
  <c r="E337" i="27"/>
  <c r="E339" i="27"/>
  <c r="E341" i="27"/>
  <c r="E343" i="27"/>
  <c r="E345" i="27"/>
  <c r="E347" i="27"/>
  <c r="E349" i="27"/>
  <c r="E351" i="27"/>
  <c r="E353" i="27"/>
  <c r="E355" i="27"/>
  <c r="E357" i="27"/>
  <c r="E359" i="27"/>
  <c r="E361" i="27"/>
  <c r="E363" i="27"/>
  <c r="E365" i="27"/>
  <c r="E367" i="27"/>
  <c r="E369" i="27"/>
  <c r="E371" i="27"/>
  <c r="E373" i="27"/>
  <c r="E375" i="27"/>
  <c r="E377" i="27"/>
  <c r="E379" i="27"/>
  <c r="E381" i="27"/>
  <c r="E383" i="27"/>
  <c r="E385" i="27"/>
  <c r="E387" i="27"/>
  <c r="E389" i="27"/>
  <c r="E391" i="27"/>
  <c r="E393" i="27"/>
  <c r="E395" i="27"/>
  <c r="E397" i="27"/>
  <c r="E399" i="27"/>
  <c r="E401" i="27"/>
  <c r="E403" i="27"/>
  <c r="E405" i="27"/>
  <c r="E407" i="27"/>
  <c r="E409" i="27"/>
  <c r="E411" i="27"/>
  <c r="E413" i="27"/>
  <c r="E415" i="27"/>
  <c r="E417" i="27"/>
  <c r="E419" i="27"/>
  <c r="E421" i="27"/>
  <c r="E423" i="27"/>
  <c r="E425" i="27"/>
  <c r="E427" i="27"/>
  <c r="E429" i="27"/>
  <c r="E431" i="27"/>
  <c r="E433" i="27"/>
  <c r="E435" i="27"/>
  <c r="E437" i="27"/>
  <c r="E439" i="27"/>
  <c r="E441" i="27"/>
  <c r="E443" i="27"/>
  <c r="E445" i="27"/>
  <c r="E447" i="27"/>
  <c r="E449" i="27"/>
  <c r="E451" i="27"/>
  <c r="E453" i="27"/>
  <c r="E455" i="27"/>
  <c r="E457" i="27"/>
  <c r="E459" i="27"/>
  <c r="E461" i="27"/>
  <c r="E463" i="27"/>
  <c r="E465" i="27"/>
  <c r="E467" i="27"/>
  <c r="E469" i="27"/>
  <c r="E471" i="27"/>
  <c r="E473" i="27"/>
  <c r="E13" i="27"/>
  <c r="D15" i="27"/>
  <c r="D17" i="27"/>
  <c r="D19" i="27"/>
  <c r="D21" i="27"/>
  <c r="D23" i="27"/>
  <c r="D25" i="27"/>
  <c r="D27" i="27"/>
  <c r="D29" i="27"/>
  <c r="D31" i="27"/>
  <c r="D33" i="27"/>
  <c r="D35" i="27"/>
  <c r="D37" i="27"/>
  <c r="D39" i="27"/>
  <c r="D41" i="27"/>
  <c r="D43" i="27"/>
  <c r="D45" i="27"/>
  <c r="D47" i="27"/>
  <c r="D49" i="27"/>
  <c r="D51" i="27"/>
  <c r="D53" i="27"/>
  <c r="D55" i="27"/>
  <c r="D57" i="27"/>
  <c r="D59" i="27"/>
  <c r="D61" i="27"/>
  <c r="D63" i="27"/>
  <c r="D65" i="27"/>
  <c r="D67" i="27"/>
  <c r="D69" i="27"/>
  <c r="D71" i="27"/>
  <c r="D73" i="27"/>
  <c r="D75" i="27"/>
  <c r="D77" i="27"/>
  <c r="D79" i="27"/>
  <c r="D81" i="27"/>
  <c r="D83" i="27"/>
  <c r="D85" i="27"/>
  <c r="D87" i="27"/>
  <c r="D89" i="27"/>
  <c r="D91" i="27"/>
  <c r="D93" i="27"/>
  <c r="D95" i="27"/>
  <c r="D97" i="27"/>
  <c r="D99" i="27"/>
  <c r="D101" i="27"/>
  <c r="D103" i="27"/>
  <c r="D105" i="27"/>
  <c r="D107" i="27"/>
  <c r="D109" i="27"/>
  <c r="D111" i="27"/>
  <c r="D113" i="27"/>
  <c r="D115" i="27"/>
  <c r="D117" i="27"/>
  <c r="D119" i="27"/>
  <c r="D121" i="27"/>
  <c r="D123" i="27"/>
  <c r="D125" i="27"/>
  <c r="D127" i="27"/>
  <c r="D129" i="27"/>
  <c r="D131" i="27"/>
  <c r="D133" i="27"/>
  <c r="D135" i="27"/>
  <c r="D137" i="27"/>
  <c r="D139" i="27"/>
  <c r="D141" i="27"/>
  <c r="D143" i="27"/>
  <c r="D145" i="27"/>
  <c r="D147" i="27"/>
  <c r="D149" i="27"/>
  <c r="D151" i="27"/>
  <c r="D153" i="27"/>
  <c r="D155" i="27"/>
  <c r="D157" i="27"/>
  <c r="D159" i="27"/>
  <c r="D161" i="27"/>
  <c r="D163" i="27"/>
  <c r="D165" i="27"/>
  <c r="D167" i="27"/>
  <c r="D169" i="27"/>
  <c r="D171" i="27"/>
  <c r="D173" i="27"/>
  <c r="D175" i="27"/>
  <c r="D177" i="27"/>
  <c r="D179" i="27"/>
  <c r="D181" i="27"/>
  <c r="D183" i="27"/>
  <c r="D185" i="27"/>
  <c r="D187" i="27"/>
  <c r="D189" i="27"/>
  <c r="D191" i="27"/>
  <c r="D193" i="27"/>
  <c r="D195" i="27"/>
  <c r="D197" i="27"/>
  <c r="D199" i="27"/>
  <c r="D201" i="27"/>
  <c r="D203" i="27"/>
  <c r="D205" i="27"/>
  <c r="D207" i="27"/>
  <c r="D209" i="27"/>
  <c r="D211" i="27"/>
  <c r="D213" i="27"/>
  <c r="D215" i="27"/>
  <c r="D217" i="27"/>
  <c r="D219" i="27"/>
  <c r="D221" i="27"/>
  <c r="D223" i="27"/>
  <c r="D225" i="27"/>
  <c r="D227" i="27"/>
  <c r="D229" i="27"/>
  <c r="D231" i="27"/>
  <c r="D233" i="27"/>
  <c r="D235" i="27"/>
  <c r="D237" i="27"/>
  <c r="D239" i="27"/>
  <c r="D241" i="27"/>
  <c r="D243" i="27"/>
  <c r="D245" i="27"/>
  <c r="D247" i="27"/>
  <c r="D249" i="27"/>
  <c r="D251" i="27"/>
  <c r="D253" i="27"/>
  <c r="D255" i="27"/>
  <c r="D257" i="27"/>
  <c r="D259" i="27"/>
  <c r="D261" i="27"/>
  <c r="D263" i="27"/>
  <c r="D265" i="27"/>
  <c r="D267" i="27"/>
  <c r="D269" i="27"/>
  <c r="D271" i="27"/>
  <c r="D273" i="27"/>
  <c r="D275" i="27"/>
  <c r="D277" i="27"/>
  <c r="D279" i="27"/>
  <c r="D281" i="27"/>
  <c r="D283" i="27"/>
  <c r="D285" i="27"/>
  <c r="D287" i="27"/>
  <c r="D289" i="27"/>
  <c r="D291" i="27"/>
  <c r="D293" i="27"/>
  <c r="D295" i="27"/>
  <c r="D297" i="27"/>
  <c r="D299" i="27"/>
  <c r="D301" i="27"/>
  <c r="D303" i="27"/>
  <c r="D305" i="27"/>
  <c r="D307" i="27"/>
  <c r="D309" i="27"/>
  <c r="D311" i="27"/>
  <c r="D313" i="27"/>
  <c r="D315" i="27"/>
  <c r="D317" i="27"/>
  <c r="D319" i="27"/>
  <c r="D321" i="27"/>
  <c r="D323" i="27"/>
  <c r="D325" i="27"/>
  <c r="D327" i="27"/>
  <c r="D329" i="27"/>
  <c r="D331" i="27"/>
  <c r="D333" i="27"/>
  <c r="D335" i="27"/>
  <c r="D337" i="27"/>
  <c r="D339" i="27"/>
  <c r="D341" i="27"/>
  <c r="D343" i="27"/>
  <c r="D345" i="27"/>
  <c r="D347" i="27"/>
  <c r="D349" i="27"/>
  <c r="D351" i="27"/>
  <c r="D353" i="27"/>
  <c r="D355" i="27"/>
  <c r="D357" i="27"/>
  <c r="D359" i="27"/>
  <c r="D361" i="27"/>
  <c r="D363" i="27"/>
  <c r="D365" i="27"/>
  <c r="D367" i="27"/>
  <c r="D369" i="27"/>
  <c r="D371" i="27"/>
  <c r="D373" i="27"/>
  <c r="D375" i="27"/>
  <c r="D377" i="27"/>
  <c r="D379" i="27"/>
  <c r="D381" i="27"/>
  <c r="D383" i="27"/>
  <c r="D385" i="27"/>
  <c r="D387" i="27"/>
  <c r="D389" i="27"/>
  <c r="D391" i="27"/>
  <c r="D393" i="27"/>
  <c r="D395" i="27"/>
  <c r="D397" i="27"/>
  <c r="D399" i="27"/>
  <c r="D401" i="27"/>
  <c r="D403" i="27"/>
  <c r="D405" i="27"/>
  <c r="D407" i="27"/>
  <c r="D409" i="27"/>
  <c r="D411" i="27"/>
  <c r="D413" i="27"/>
  <c r="D415" i="27"/>
  <c r="D417" i="27"/>
  <c r="D419" i="27"/>
  <c r="D421" i="27"/>
  <c r="D423" i="27"/>
  <c r="D425" i="27"/>
  <c r="D427" i="27"/>
  <c r="D429" i="27"/>
  <c r="D431" i="27"/>
  <c r="D433" i="27"/>
  <c r="D435" i="27"/>
  <c r="D437" i="27"/>
  <c r="D439" i="27"/>
  <c r="D441" i="27"/>
  <c r="D443" i="27"/>
  <c r="D445" i="27"/>
  <c r="D447" i="27"/>
  <c r="D449" i="27"/>
  <c r="D451" i="27"/>
  <c r="D453" i="27"/>
  <c r="D455" i="27"/>
  <c r="D457" i="27"/>
  <c r="D459" i="27"/>
  <c r="D461" i="27"/>
  <c r="D463" i="27"/>
  <c r="D465" i="27"/>
  <c r="D467" i="27"/>
  <c r="D469" i="27"/>
  <c r="D471" i="27"/>
  <c r="D473" i="27"/>
  <c r="D13" i="27"/>
  <c r="C371" i="27"/>
  <c r="C373" i="27"/>
  <c r="C375" i="27"/>
  <c r="C377" i="27"/>
  <c r="C379" i="27"/>
  <c r="C381" i="27"/>
  <c r="C383" i="27"/>
  <c r="C385" i="27"/>
  <c r="C387" i="27"/>
  <c r="C389" i="27"/>
  <c r="C391" i="27"/>
  <c r="C393" i="27"/>
  <c r="C395" i="27"/>
  <c r="C397" i="27"/>
  <c r="C399" i="27"/>
  <c r="C401" i="27"/>
  <c r="C403" i="27"/>
  <c r="C405" i="27"/>
  <c r="C407" i="27"/>
  <c r="C409" i="27"/>
  <c r="C411" i="27"/>
  <c r="C413" i="27"/>
  <c r="C415" i="27"/>
  <c r="C417" i="27"/>
  <c r="C419" i="27"/>
  <c r="C421" i="27"/>
  <c r="C423" i="27"/>
  <c r="C425" i="27"/>
  <c r="C427" i="27"/>
  <c r="C429" i="27"/>
  <c r="C431" i="27"/>
  <c r="C433" i="27"/>
  <c r="C435" i="27"/>
  <c r="C437" i="27"/>
  <c r="C439" i="27"/>
  <c r="C441" i="27"/>
  <c r="C443" i="27"/>
  <c r="C445" i="27"/>
  <c r="C447" i="27"/>
  <c r="C449" i="27"/>
  <c r="C451" i="27"/>
  <c r="C453" i="27"/>
  <c r="C455" i="27"/>
  <c r="C457" i="27"/>
  <c r="C459" i="27"/>
  <c r="C461" i="27"/>
  <c r="C463" i="27"/>
  <c r="C465" i="27"/>
  <c r="C467" i="27"/>
  <c r="C469" i="27"/>
  <c r="C471" i="27"/>
  <c r="C473" i="27"/>
  <c r="C311" i="27"/>
  <c r="C313" i="27"/>
  <c r="C315" i="27"/>
  <c r="C317" i="27"/>
  <c r="C319" i="27"/>
  <c r="C321" i="27"/>
  <c r="C323" i="27"/>
  <c r="C325" i="27"/>
  <c r="C327" i="27"/>
  <c r="C329" i="27"/>
  <c r="C331" i="27"/>
  <c r="C333" i="27"/>
  <c r="C335" i="27"/>
  <c r="C337" i="27"/>
  <c r="C339" i="27"/>
  <c r="C341" i="27"/>
  <c r="C343" i="27"/>
  <c r="C345" i="27"/>
  <c r="C347" i="27"/>
  <c r="C349" i="27"/>
  <c r="C351" i="27"/>
  <c r="C353" i="27"/>
  <c r="C355" i="27"/>
  <c r="C357" i="27"/>
  <c r="C359" i="27"/>
  <c r="C361" i="27"/>
  <c r="C363" i="27"/>
  <c r="C365" i="27"/>
  <c r="C367" i="27"/>
  <c r="C369" i="27"/>
  <c r="C15" i="27"/>
  <c r="C17" i="27"/>
  <c r="C19" i="27"/>
  <c r="C21" i="27"/>
  <c r="C23" i="27"/>
  <c r="C25" i="27"/>
  <c r="C27" i="27"/>
  <c r="C29" i="27"/>
  <c r="C31" i="27"/>
  <c r="C33" i="27"/>
  <c r="C35" i="27"/>
  <c r="C37" i="27"/>
  <c r="C39" i="27"/>
  <c r="C41" i="27"/>
  <c r="C43" i="27"/>
  <c r="C45" i="27"/>
  <c r="C47" i="27"/>
  <c r="C49" i="27"/>
  <c r="C51" i="27"/>
  <c r="C53" i="27"/>
  <c r="C55" i="27"/>
  <c r="C57" i="27"/>
  <c r="C59" i="27"/>
  <c r="C61" i="27"/>
  <c r="C63" i="27"/>
  <c r="C65" i="27"/>
  <c r="C67" i="27"/>
  <c r="C69" i="27"/>
  <c r="C71" i="27"/>
  <c r="C73" i="27"/>
  <c r="C75" i="27"/>
  <c r="C77" i="27"/>
  <c r="C79" i="27"/>
  <c r="C81" i="27"/>
  <c r="C83" i="27"/>
  <c r="C85" i="27"/>
  <c r="C87" i="27"/>
  <c r="C89" i="27"/>
  <c r="C91" i="27"/>
  <c r="C93" i="27"/>
  <c r="C95" i="27"/>
  <c r="C97" i="27"/>
  <c r="C99" i="27"/>
  <c r="C101" i="27"/>
  <c r="C103" i="27"/>
  <c r="C105" i="27"/>
  <c r="C107" i="27"/>
  <c r="C109" i="27"/>
  <c r="C111" i="27"/>
  <c r="C113" i="27"/>
  <c r="C115" i="27"/>
  <c r="C117" i="27"/>
  <c r="C119" i="27"/>
  <c r="C121" i="27"/>
  <c r="C123" i="27"/>
  <c r="C125" i="27"/>
  <c r="C127" i="27"/>
  <c r="C129" i="27"/>
  <c r="C131" i="27"/>
  <c r="C133" i="27"/>
  <c r="C135" i="27"/>
  <c r="C137" i="27"/>
  <c r="C139" i="27"/>
  <c r="C141" i="27"/>
  <c r="C143" i="27"/>
  <c r="C145" i="27"/>
  <c r="C147" i="27"/>
  <c r="C149" i="27"/>
  <c r="C151" i="27"/>
  <c r="C153" i="27"/>
  <c r="C155" i="27"/>
  <c r="C157" i="27"/>
  <c r="C159" i="27"/>
  <c r="C161" i="27"/>
  <c r="C163" i="27"/>
  <c r="C165" i="27"/>
  <c r="C167" i="27"/>
  <c r="C169" i="27"/>
  <c r="C171" i="27"/>
  <c r="C173" i="27"/>
  <c r="C175" i="27"/>
  <c r="C177" i="27"/>
  <c r="C179" i="27"/>
  <c r="C181" i="27"/>
  <c r="C183" i="27"/>
  <c r="C185" i="27"/>
  <c r="C187" i="27"/>
  <c r="C189" i="27"/>
  <c r="C191" i="27"/>
  <c r="C193" i="27"/>
  <c r="C195" i="27"/>
  <c r="C197" i="27"/>
  <c r="C199" i="27"/>
  <c r="C201" i="27"/>
  <c r="C203" i="27"/>
  <c r="C205" i="27"/>
  <c r="C207" i="27"/>
  <c r="C209" i="27"/>
  <c r="C211" i="27"/>
  <c r="C213" i="27"/>
  <c r="C215" i="27"/>
  <c r="C217" i="27"/>
  <c r="C219" i="27"/>
  <c r="C221" i="27"/>
  <c r="C223" i="27"/>
  <c r="C225" i="27"/>
  <c r="C227" i="27"/>
  <c r="C229" i="27"/>
  <c r="C231" i="27"/>
  <c r="C233" i="27"/>
  <c r="C235" i="27"/>
  <c r="C237" i="27"/>
  <c r="C239" i="27"/>
  <c r="C241" i="27"/>
  <c r="C243" i="27"/>
  <c r="C245" i="27"/>
  <c r="C247" i="27"/>
  <c r="C249" i="27"/>
  <c r="C251" i="27"/>
  <c r="C253" i="27"/>
  <c r="C255" i="27"/>
  <c r="C257" i="27"/>
  <c r="C259" i="27"/>
  <c r="C261" i="27"/>
  <c r="C263" i="27"/>
  <c r="C265" i="27"/>
  <c r="C267" i="27"/>
  <c r="C269" i="27"/>
  <c r="C271" i="27"/>
  <c r="C273" i="27"/>
  <c r="C275" i="27"/>
  <c r="C277" i="27"/>
  <c r="C279" i="27"/>
  <c r="C281" i="27"/>
  <c r="C283" i="27"/>
  <c r="C285" i="27"/>
  <c r="C287" i="27"/>
  <c r="C289" i="27"/>
  <c r="C291" i="27"/>
  <c r="C293" i="27"/>
  <c r="C295" i="27"/>
  <c r="C297" i="27"/>
  <c r="C299" i="27"/>
  <c r="C301" i="27"/>
  <c r="C303" i="27"/>
  <c r="C305" i="27"/>
  <c r="C307" i="27"/>
  <c r="C309" i="27"/>
  <c r="C13" i="27"/>
  <c r="H39" i="15" l="1"/>
  <c r="S15" i="24"/>
  <c r="T15" i="24"/>
  <c r="U15" i="24"/>
  <c r="S16" i="24"/>
  <c r="T16" i="24"/>
  <c r="U16" i="24"/>
  <c r="R17" i="24"/>
  <c r="S17" i="24"/>
  <c r="T17" i="24"/>
  <c r="U17" i="24"/>
  <c r="R18" i="24"/>
  <c r="S18" i="24"/>
  <c r="T18" i="24"/>
  <c r="U18" i="24"/>
  <c r="R19" i="24"/>
  <c r="S19" i="24"/>
  <c r="T19" i="24"/>
  <c r="U19" i="24"/>
  <c r="R20" i="24"/>
  <c r="S20" i="24"/>
  <c r="T20" i="24"/>
  <c r="U20" i="24"/>
  <c r="R21" i="24"/>
  <c r="S21" i="24"/>
  <c r="T21" i="24"/>
  <c r="U21" i="24"/>
  <c r="R22" i="24"/>
  <c r="S22" i="24"/>
  <c r="T22" i="24"/>
  <c r="U22" i="24"/>
  <c r="R23" i="24"/>
  <c r="S23" i="24"/>
  <c r="T23" i="24"/>
  <c r="U23" i="24"/>
  <c r="R24" i="24"/>
  <c r="S24" i="24"/>
  <c r="T24" i="24"/>
  <c r="U24" i="24"/>
  <c r="R25" i="24"/>
  <c r="S25" i="24"/>
  <c r="T25" i="24"/>
  <c r="U25" i="24"/>
  <c r="R26" i="24"/>
  <c r="S26" i="24"/>
  <c r="T26" i="24"/>
  <c r="U26" i="24"/>
  <c r="R27" i="24"/>
  <c r="S27" i="24"/>
  <c r="T27" i="24"/>
  <c r="U27" i="24"/>
  <c r="R28" i="24"/>
  <c r="S28" i="24"/>
  <c r="T28" i="24"/>
  <c r="U28" i="24"/>
  <c r="R29" i="24"/>
  <c r="S29" i="24"/>
  <c r="T29" i="24"/>
  <c r="U29" i="24"/>
  <c r="R30" i="24"/>
  <c r="S30" i="24"/>
  <c r="T30" i="24"/>
  <c r="U30" i="24"/>
  <c r="R31" i="24"/>
  <c r="S31" i="24"/>
  <c r="T31" i="24"/>
  <c r="U31" i="24"/>
  <c r="R32" i="24"/>
  <c r="S32" i="24"/>
  <c r="T32" i="24"/>
  <c r="U32" i="24"/>
  <c r="R33" i="24"/>
  <c r="S33" i="24"/>
  <c r="T33" i="24"/>
  <c r="U33" i="24"/>
  <c r="S34" i="24"/>
  <c r="T34" i="24"/>
  <c r="U34" i="24"/>
  <c r="R35" i="24"/>
  <c r="S35" i="24"/>
  <c r="T35" i="24"/>
  <c r="U35" i="24"/>
  <c r="J15" i="25"/>
  <c r="R15" i="25" s="1"/>
  <c r="K15" i="25"/>
  <c r="S15" i="25" s="1"/>
  <c r="L15" i="25"/>
  <c r="T15" i="25" s="1"/>
  <c r="M15" i="25"/>
  <c r="U15" i="25" s="1"/>
  <c r="J16" i="25"/>
  <c r="R16" i="25" s="1"/>
  <c r="K16" i="25"/>
  <c r="S16" i="25" s="1"/>
  <c r="L16" i="25"/>
  <c r="T16" i="25" s="1"/>
  <c r="M16" i="25"/>
  <c r="U16" i="25" s="1"/>
  <c r="J17" i="25"/>
  <c r="R17" i="25" s="1"/>
  <c r="K17" i="25"/>
  <c r="S17" i="25" s="1"/>
  <c r="L17" i="25"/>
  <c r="T17" i="25" s="1"/>
  <c r="M17" i="25"/>
  <c r="U17" i="25" s="1"/>
  <c r="J18" i="25"/>
  <c r="R18" i="25" s="1"/>
  <c r="K18" i="25"/>
  <c r="S18" i="25" s="1"/>
  <c r="L18" i="25"/>
  <c r="T18" i="25" s="1"/>
  <c r="M18" i="25"/>
  <c r="U18" i="25" s="1"/>
  <c r="J19" i="25"/>
  <c r="R19" i="25" s="1"/>
  <c r="K19" i="25"/>
  <c r="S19" i="25" s="1"/>
  <c r="L19" i="25"/>
  <c r="T19" i="25" s="1"/>
  <c r="M19" i="25"/>
  <c r="U19" i="25" s="1"/>
  <c r="J20" i="25"/>
  <c r="R20" i="25" s="1"/>
  <c r="K20" i="25"/>
  <c r="S20" i="25" s="1"/>
  <c r="L20" i="25"/>
  <c r="T20" i="25" s="1"/>
  <c r="M20" i="25"/>
  <c r="U20" i="25" s="1"/>
  <c r="J21" i="25"/>
  <c r="R21" i="25" s="1"/>
  <c r="K21" i="25"/>
  <c r="S21" i="25" s="1"/>
  <c r="L21" i="25"/>
  <c r="T21" i="25" s="1"/>
  <c r="M21" i="25"/>
  <c r="U21" i="25" s="1"/>
  <c r="J22" i="25"/>
  <c r="R22" i="25" s="1"/>
  <c r="K22" i="25"/>
  <c r="S22" i="25" s="1"/>
  <c r="L22" i="25"/>
  <c r="T22" i="25" s="1"/>
  <c r="M22" i="25"/>
  <c r="U22" i="25" s="1"/>
  <c r="J23" i="25"/>
  <c r="R23" i="25" s="1"/>
  <c r="K23" i="25"/>
  <c r="S23" i="25" s="1"/>
  <c r="L23" i="25"/>
  <c r="T23" i="25" s="1"/>
  <c r="M23" i="25"/>
  <c r="U23" i="25" s="1"/>
  <c r="J24" i="25"/>
  <c r="R24" i="25" s="1"/>
  <c r="K24" i="25"/>
  <c r="S24" i="25" s="1"/>
  <c r="L24" i="25"/>
  <c r="T24" i="25" s="1"/>
  <c r="M24" i="25"/>
  <c r="U24" i="25" s="1"/>
  <c r="J25" i="25"/>
  <c r="R25" i="25" s="1"/>
  <c r="K25" i="25"/>
  <c r="S25" i="25" s="1"/>
  <c r="L25" i="25"/>
  <c r="T25" i="25" s="1"/>
  <c r="M25" i="25"/>
  <c r="U25" i="25" s="1"/>
  <c r="J26" i="25"/>
  <c r="R26" i="25" s="1"/>
  <c r="K26" i="25"/>
  <c r="S26" i="25" s="1"/>
  <c r="L26" i="25"/>
  <c r="T26" i="25" s="1"/>
  <c r="M26" i="25"/>
  <c r="U26" i="25" s="1"/>
  <c r="J27" i="25"/>
  <c r="R27" i="25" s="1"/>
  <c r="K27" i="25"/>
  <c r="S27" i="25" s="1"/>
  <c r="L27" i="25"/>
  <c r="T27" i="25" s="1"/>
  <c r="M27" i="25"/>
  <c r="U27" i="25" s="1"/>
  <c r="J28" i="25"/>
  <c r="R28" i="25" s="1"/>
  <c r="K28" i="25"/>
  <c r="S28" i="25" s="1"/>
  <c r="L28" i="25"/>
  <c r="T28" i="25" s="1"/>
  <c r="M28" i="25"/>
  <c r="U28" i="25" s="1"/>
  <c r="J29" i="25"/>
  <c r="R29" i="25" s="1"/>
  <c r="K29" i="25"/>
  <c r="S29" i="25" s="1"/>
  <c r="L29" i="25"/>
  <c r="T29" i="25" s="1"/>
  <c r="M29" i="25"/>
  <c r="U29" i="25" s="1"/>
  <c r="J30" i="25"/>
  <c r="R30" i="25" s="1"/>
  <c r="K30" i="25"/>
  <c r="S30" i="25" s="1"/>
  <c r="L30" i="25"/>
  <c r="T30" i="25" s="1"/>
  <c r="M30" i="25"/>
  <c r="U30" i="25" s="1"/>
  <c r="J31" i="25"/>
  <c r="R31" i="25" s="1"/>
  <c r="K31" i="25"/>
  <c r="S31" i="25" s="1"/>
  <c r="L31" i="25"/>
  <c r="T31" i="25" s="1"/>
  <c r="M31" i="25"/>
  <c r="U31" i="25" s="1"/>
  <c r="J32" i="25"/>
  <c r="R32" i="25" s="1"/>
  <c r="K32" i="25"/>
  <c r="S32" i="25" s="1"/>
  <c r="L32" i="25"/>
  <c r="T32" i="25" s="1"/>
  <c r="M32" i="25"/>
  <c r="U32" i="25" s="1"/>
  <c r="J33" i="25"/>
  <c r="R33" i="25" s="1"/>
  <c r="K33" i="25"/>
  <c r="S33" i="25" s="1"/>
  <c r="L33" i="25"/>
  <c r="T33" i="25" s="1"/>
  <c r="M33" i="25"/>
  <c r="U33" i="25" s="1"/>
  <c r="J34" i="25"/>
  <c r="R34" i="25" s="1"/>
  <c r="K34" i="25"/>
  <c r="S34" i="25" s="1"/>
  <c r="L34" i="25"/>
  <c r="T34" i="25" s="1"/>
  <c r="M34" i="25"/>
  <c r="U34" i="25" s="1"/>
  <c r="J35" i="25"/>
  <c r="R35" i="25" s="1"/>
  <c r="K35" i="25"/>
  <c r="S35" i="25" s="1"/>
  <c r="L35" i="25"/>
  <c r="T35" i="25" s="1"/>
  <c r="M35" i="25"/>
  <c r="U35" i="25" s="1"/>
  <c r="J36" i="25"/>
  <c r="R36" i="25" s="1"/>
  <c r="K36" i="25"/>
  <c r="S36" i="25" s="1"/>
  <c r="L36" i="25"/>
  <c r="T36" i="25" s="1"/>
  <c r="M36" i="25"/>
  <c r="U36" i="25" s="1"/>
  <c r="J37" i="25"/>
  <c r="R37" i="25" s="1"/>
  <c r="K37" i="25"/>
  <c r="S37" i="25" s="1"/>
  <c r="L37" i="25"/>
  <c r="T37" i="25" s="1"/>
  <c r="M37" i="25"/>
  <c r="U37" i="25" s="1"/>
  <c r="J38" i="25"/>
  <c r="R38" i="25" s="1"/>
  <c r="K38" i="25"/>
  <c r="S38" i="25" s="1"/>
  <c r="L38" i="25"/>
  <c r="T38" i="25" s="1"/>
  <c r="M38" i="25"/>
  <c r="U38" i="25" s="1"/>
  <c r="J39" i="25"/>
  <c r="R39" i="25" s="1"/>
  <c r="K39" i="25"/>
  <c r="S39" i="25" s="1"/>
  <c r="L39" i="25"/>
  <c r="T39" i="25" s="1"/>
  <c r="M39" i="25"/>
  <c r="U39" i="25" s="1"/>
  <c r="J40" i="25"/>
  <c r="R40" i="25" s="1"/>
  <c r="K40" i="25"/>
  <c r="S40" i="25" s="1"/>
  <c r="L40" i="25"/>
  <c r="T40" i="25" s="1"/>
  <c r="M40" i="25"/>
  <c r="U40" i="25" s="1"/>
  <c r="J41" i="25"/>
  <c r="R41" i="25" s="1"/>
  <c r="K41" i="25"/>
  <c r="S41" i="25" s="1"/>
  <c r="L41" i="25"/>
  <c r="T41" i="25" s="1"/>
  <c r="M41" i="25"/>
  <c r="U41" i="25" s="1"/>
  <c r="J42" i="25"/>
  <c r="R42" i="25" s="1"/>
  <c r="K42" i="25"/>
  <c r="S42" i="25" s="1"/>
  <c r="L42" i="25"/>
  <c r="T42" i="25" s="1"/>
  <c r="M42" i="25"/>
  <c r="U42" i="25" s="1"/>
  <c r="J43" i="25"/>
  <c r="R43" i="25" s="1"/>
  <c r="K43" i="25"/>
  <c r="S43" i="25" s="1"/>
  <c r="L43" i="25"/>
  <c r="T43" i="25" s="1"/>
  <c r="M43" i="25"/>
  <c r="U43" i="25" s="1"/>
  <c r="J44" i="25"/>
  <c r="R44" i="25" s="1"/>
  <c r="K44" i="25"/>
  <c r="S44" i="25" s="1"/>
  <c r="L44" i="25"/>
  <c r="T44" i="25" s="1"/>
  <c r="M44" i="25"/>
  <c r="U44" i="25" s="1"/>
  <c r="J45" i="25"/>
  <c r="R45" i="25" s="1"/>
  <c r="K45" i="25"/>
  <c r="S45" i="25" s="1"/>
  <c r="L45" i="25"/>
  <c r="T45" i="25" s="1"/>
  <c r="M45" i="25"/>
  <c r="U45" i="25" s="1"/>
  <c r="J46" i="25"/>
  <c r="R46" i="25" s="1"/>
  <c r="K46" i="25"/>
  <c r="S46" i="25" s="1"/>
  <c r="L46" i="25"/>
  <c r="T46" i="25" s="1"/>
  <c r="M46" i="25"/>
  <c r="U46" i="25" s="1"/>
  <c r="J47" i="25"/>
  <c r="R47" i="25" s="1"/>
  <c r="K47" i="25"/>
  <c r="S47" i="25" s="1"/>
  <c r="L47" i="25"/>
  <c r="T47" i="25" s="1"/>
  <c r="M47" i="25"/>
  <c r="U47" i="25" s="1"/>
  <c r="J48" i="25"/>
  <c r="R48" i="25" s="1"/>
  <c r="K48" i="25"/>
  <c r="S48" i="25" s="1"/>
  <c r="L48" i="25"/>
  <c r="T48" i="25" s="1"/>
  <c r="M48" i="25"/>
  <c r="U48" i="25" s="1"/>
  <c r="J49" i="25"/>
  <c r="R49" i="25" s="1"/>
  <c r="K49" i="25"/>
  <c r="S49" i="25" s="1"/>
  <c r="L49" i="25"/>
  <c r="T49" i="25" s="1"/>
  <c r="M49" i="25"/>
  <c r="U49" i="25" s="1"/>
  <c r="J50" i="25"/>
  <c r="R50" i="25" s="1"/>
  <c r="K50" i="25"/>
  <c r="S50" i="25" s="1"/>
  <c r="L50" i="25"/>
  <c r="T50" i="25" s="1"/>
  <c r="M50" i="25"/>
  <c r="U50" i="25" s="1"/>
  <c r="J51" i="25"/>
  <c r="R51" i="25" s="1"/>
  <c r="K51" i="25"/>
  <c r="S51" i="25" s="1"/>
  <c r="L51" i="25"/>
  <c r="T51" i="25" s="1"/>
  <c r="M51" i="25"/>
  <c r="U51" i="25" s="1"/>
  <c r="J52" i="25"/>
  <c r="R52" i="25" s="1"/>
  <c r="K52" i="25"/>
  <c r="S52" i="25" s="1"/>
  <c r="L52" i="25"/>
  <c r="T52" i="25" s="1"/>
  <c r="M52" i="25"/>
  <c r="U52" i="25" s="1"/>
  <c r="J53" i="25"/>
  <c r="R53" i="25" s="1"/>
  <c r="K53" i="25"/>
  <c r="S53" i="25" s="1"/>
  <c r="L53" i="25"/>
  <c r="T53" i="25" s="1"/>
  <c r="M53" i="25"/>
  <c r="U53" i="25" s="1"/>
  <c r="J54" i="25"/>
  <c r="R54" i="25" s="1"/>
  <c r="K54" i="25"/>
  <c r="S54" i="25" s="1"/>
  <c r="L54" i="25"/>
  <c r="T54" i="25" s="1"/>
  <c r="M54" i="25"/>
  <c r="U54" i="25" s="1"/>
  <c r="J55" i="25"/>
  <c r="R55" i="25" s="1"/>
  <c r="K55" i="25"/>
  <c r="S55" i="25" s="1"/>
  <c r="L55" i="25"/>
  <c r="T55" i="25" s="1"/>
  <c r="M55" i="25"/>
  <c r="U55" i="25" s="1"/>
  <c r="J56" i="25"/>
  <c r="R56" i="25" s="1"/>
  <c r="K56" i="25"/>
  <c r="S56" i="25" s="1"/>
  <c r="L56" i="25"/>
  <c r="T56" i="25" s="1"/>
  <c r="M56" i="25"/>
  <c r="U56" i="25" s="1"/>
  <c r="J57" i="25"/>
  <c r="R57" i="25" s="1"/>
  <c r="K57" i="25"/>
  <c r="S57" i="25" s="1"/>
  <c r="L57" i="25"/>
  <c r="T57" i="25" s="1"/>
  <c r="M57" i="25"/>
  <c r="U57" i="25" s="1"/>
  <c r="J58" i="25"/>
  <c r="R58" i="25" s="1"/>
  <c r="K58" i="25"/>
  <c r="S58" i="25" s="1"/>
  <c r="L58" i="25"/>
  <c r="T58" i="25" s="1"/>
  <c r="M58" i="25"/>
  <c r="U58" i="25" s="1"/>
  <c r="J59" i="25"/>
  <c r="R59" i="25" s="1"/>
  <c r="K59" i="25"/>
  <c r="S59" i="25" s="1"/>
  <c r="L59" i="25"/>
  <c r="T59" i="25" s="1"/>
  <c r="M59" i="25"/>
  <c r="U59" i="25" s="1"/>
  <c r="J60" i="25"/>
  <c r="R60" i="25" s="1"/>
  <c r="K60" i="25"/>
  <c r="S60" i="25" s="1"/>
  <c r="L60" i="25"/>
  <c r="T60" i="25" s="1"/>
  <c r="M60" i="25"/>
  <c r="U60" i="25" s="1"/>
  <c r="J61" i="25"/>
  <c r="R61" i="25" s="1"/>
  <c r="K61" i="25"/>
  <c r="S61" i="25" s="1"/>
  <c r="L61" i="25"/>
  <c r="T61" i="25" s="1"/>
  <c r="M61" i="25"/>
  <c r="U61" i="25" s="1"/>
  <c r="J62" i="25"/>
  <c r="R62" i="25" s="1"/>
  <c r="K62" i="25"/>
  <c r="S62" i="25" s="1"/>
  <c r="L62" i="25"/>
  <c r="T62" i="25" s="1"/>
  <c r="M62" i="25"/>
  <c r="U62" i="25" s="1"/>
  <c r="J63" i="25"/>
  <c r="R63" i="25" s="1"/>
  <c r="K63" i="25"/>
  <c r="S63" i="25" s="1"/>
  <c r="L63" i="25"/>
  <c r="T63" i="25" s="1"/>
  <c r="M63" i="25"/>
  <c r="U63" i="25" s="1"/>
  <c r="J64" i="25"/>
  <c r="R64" i="25" s="1"/>
  <c r="K64" i="25"/>
  <c r="S64" i="25" s="1"/>
  <c r="L64" i="25"/>
  <c r="T64" i="25" s="1"/>
  <c r="M64" i="25"/>
  <c r="U64" i="25" s="1"/>
  <c r="J65" i="25"/>
  <c r="R65" i="25" s="1"/>
  <c r="K65" i="25"/>
  <c r="S65" i="25" s="1"/>
  <c r="L65" i="25"/>
  <c r="T65" i="25" s="1"/>
  <c r="M65" i="25"/>
  <c r="U65" i="25" s="1"/>
  <c r="J66" i="25"/>
  <c r="R66" i="25" s="1"/>
  <c r="K66" i="25"/>
  <c r="S66" i="25" s="1"/>
  <c r="L66" i="25"/>
  <c r="T66" i="25" s="1"/>
  <c r="M66" i="25"/>
  <c r="U66" i="25" s="1"/>
  <c r="J67" i="25"/>
  <c r="R67" i="25" s="1"/>
  <c r="K67" i="25"/>
  <c r="S67" i="25" s="1"/>
  <c r="L67" i="25"/>
  <c r="T67" i="25" s="1"/>
  <c r="M67" i="25"/>
  <c r="U67" i="25" s="1"/>
  <c r="J68" i="25"/>
  <c r="R68" i="25" s="1"/>
  <c r="K68" i="25"/>
  <c r="S68" i="25" s="1"/>
  <c r="L68" i="25"/>
  <c r="T68" i="25" s="1"/>
  <c r="M68" i="25"/>
  <c r="U68" i="25" s="1"/>
  <c r="J69" i="25"/>
  <c r="R69" i="25" s="1"/>
  <c r="K69" i="25"/>
  <c r="S69" i="25" s="1"/>
  <c r="L69" i="25"/>
  <c r="T69" i="25" s="1"/>
  <c r="M69" i="25"/>
  <c r="U69" i="25" s="1"/>
  <c r="J70" i="25"/>
  <c r="R70" i="25" s="1"/>
  <c r="K70" i="25"/>
  <c r="S70" i="25" s="1"/>
  <c r="L70" i="25"/>
  <c r="T70" i="25" s="1"/>
  <c r="M70" i="25"/>
  <c r="U70" i="25" s="1"/>
  <c r="J71" i="25"/>
  <c r="R71" i="25" s="1"/>
  <c r="K71" i="25"/>
  <c r="S71" i="25" s="1"/>
  <c r="L71" i="25"/>
  <c r="T71" i="25" s="1"/>
  <c r="M71" i="25"/>
  <c r="U71" i="25" s="1"/>
  <c r="J72" i="25"/>
  <c r="R72" i="25" s="1"/>
  <c r="K72" i="25"/>
  <c r="S72" i="25" s="1"/>
  <c r="L72" i="25"/>
  <c r="T72" i="25" s="1"/>
  <c r="M72" i="25"/>
  <c r="U72" i="25" s="1"/>
  <c r="J73" i="25"/>
  <c r="R73" i="25" s="1"/>
  <c r="K73" i="25"/>
  <c r="S73" i="25" s="1"/>
  <c r="L73" i="25"/>
  <c r="T73" i="25" s="1"/>
  <c r="M73" i="25"/>
  <c r="U73" i="25" s="1"/>
  <c r="J74" i="25"/>
  <c r="R74" i="25" s="1"/>
  <c r="K74" i="25"/>
  <c r="S74" i="25" s="1"/>
  <c r="L74" i="25"/>
  <c r="T74" i="25" s="1"/>
  <c r="M74" i="25"/>
  <c r="U74" i="25" s="1"/>
  <c r="J75" i="25"/>
  <c r="R75" i="25" s="1"/>
  <c r="K75" i="25"/>
  <c r="S75" i="25" s="1"/>
  <c r="L75" i="25"/>
  <c r="T75" i="25" s="1"/>
  <c r="M75" i="25"/>
  <c r="U75" i="25" s="1"/>
  <c r="J76" i="25"/>
  <c r="R76" i="25" s="1"/>
  <c r="K76" i="25"/>
  <c r="S76" i="25" s="1"/>
  <c r="L76" i="25"/>
  <c r="T76" i="25" s="1"/>
  <c r="M76" i="25"/>
  <c r="U76" i="25" s="1"/>
  <c r="J77" i="25"/>
  <c r="R77" i="25" s="1"/>
  <c r="K77" i="25"/>
  <c r="S77" i="25" s="1"/>
  <c r="L77" i="25"/>
  <c r="T77" i="25" s="1"/>
  <c r="M77" i="25"/>
  <c r="U77" i="25" s="1"/>
  <c r="J78" i="25"/>
  <c r="R78" i="25" s="1"/>
  <c r="K78" i="25"/>
  <c r="S78" i="25" s="1"/>
  <c r="L78" i="25"/>
  <c r="T78" i="25" s="1"/>
  <c r="M78" i="25"/>
  <c r="U78" i="25" s="1"/>
  <c r="J79" i="25"/>
  <c r="R79" i="25" s="1"/>
  <c r="K79" i="25"/>
  <c r="S79" i="25" s="1"/>
  <c r="L79" i="25"/>
  <c r="T79" i="25" s="1"/>
  <c r="M79" i="25"/>
  <c r="U79" i="25" s="1"/>
  <c r="J80" i="25"/>
  <c r="R80" i="25" s="1"/>
  <c r="K80" i="25"/>
  <c r="S80" i="25" s="1"/>
  <c r="L80" i="25"/>
  <c r="T80" i="25" s="1"/>
  <c r="M80" i="25"/>
  <c r="U80" i="25" s="1"/>
  <c r="J81" i="25"/>
  <c r="R81" i="25" s="1"/>
  <c r="K81" i="25"/>
  <c r="S81" i="25" s="1"/>
  <c r="L81" i="25"/>
  <c r="T81" i="25" s="1"/>
  <c r="M81" i="25"/>
  <c r="U81" i="25" s="1"/>
  <c r="J82" i="25"/>
  <c r="R82" i="25" s="1"/>
  <c r="K82" i="25"/>
  <c r="S82" i="25" s="1"/>
  <c r="L82" i="25"/>
  <c r="T82" i="25" s="1"/>
  <c r="M82" i="25"/>
  <c r="U82" i="25" s="1"/>
  <c r="J83" i="25"/>
  <c r="R83" i="25" s="1"/>
  <c r="K83" i="25"/>
  <c r="S83" i="25" s="1"/>
  <c r="L83" i="25"/>
  <c r="T83" i="25" s="1"/>
  <c r="M83" i="25"/>
  <c r="U83" i="25" s="1"/>
  <c r="J84" i="25"/>
  <c r="R84" i="25" s="1"/>
  <c r="K84" i="25"/>
  <c r="S84" i="25" s="1"/>
  <c r="L84" i="25"/>
  <c r="T84" i="25" s="1"/>
  <c r="M84" i="25"/>
  <c r="U84" i="25" s="1"/>
  <c r="J85" i="25"/>
  <c r="R85" i="25" s="1"/>
  <c r="K85" i="25"/>
  <c r="S85" i="25" s="1"/>
  <c r="L85" i="25"/>
  <c r="T85" i="25" s="1"/>
  <c r="M85" i="25"/>
  <c r="U85" i="25" s="1"/>
  <c r="J86" i="25"/>
  <c r="R86" i="25" s="1"/>
  <c r="K86" i="25"/>
  <c r="S86" i="25" s="1"/>
  <c r="L86" i="25"/>
  <c r="T86" i="25" s="1"/>
  <c r="M86" i="25"/>
  <c r="U86" i="25" s="1"/>
  <c r="J87" i="25"/>
  <c r="R87" i="25" s="1"/>
  <c r="K87" i="25"/>
  <c r="S87" i="25" s="1"/>
  <c r="L87" i="25"/>
  <c r="T87" i="25" s="1"/>
  <c r="M87" i="25"/>
  <c r="U87" i="25" s="1"/>
  <c r="J88" i="25"/>
  <c r="R88" i="25" s="1"/>
  <c r="K88" i="25"/>
  <c r="S88" i="25" s="1"/>
  <c r="L88" i="25"/>
  <c r="T88" i="25" s="1"/>
  <c r="M88" i="25"/>
  <c r="U88" i="25" s="1"/>
  <c r="J89" i="25"/>
  <c r="R89" i="25" s="1"/>
  <c r="K89" i="25"/>
  <c r="S89" i="25" s="1"/>
  <c r="L89" i="25"/>
  <c r="T89" i="25" s="1"/>
  <c r="M89" i="25"/>
  <c r="U89" i="25" s="1"/>
  <c r="J90" i="25"/>
  <c r="R90" i="25" s="1"/>
  <c r="K90" i="25"/>
  <c r="S90" i="25" s="1"/>
  <c r="L90" i="25"/>
  <c r="T90" i="25" s="1"/>
  <c r="M90" i="25"/>
  <c r="U90" i="25" s="1"/>
  <c r="J91" i="25"/>
  <c r="R91" i="25" s="1"/>
  <c r="K91" i="25"/>
  <c r="S91" i="25" s="1"/>
  <c r="L91" i="25"/>
  <c r="T91" i="25" s="1"/>
  <c r="M91" i="25"/>
  <c r="U91" i="25" s="1"/>
  <c r="J92" i="25"/>
  <c r="R92" i="25" s="1"/>
  <c r="K92" i="25"/>
  <c r="S92" i="25" s="1"/>
  <c r="L92" i="25"/>
  <c r="T92" i="25" s="1"/>
  <c r="M92" i="25"/>
  <c r="U92" i="25" s="1"/>
  <c r="J93" i="25"/>
  <c r="R93" i="25" s="1"/>
  <c r="K93" i="25"/>
  <c r="S93" i="25" s="1"/>
  <c r="L93" i="25"/>
  <c r="T93" i="25" s="1"/>
  <c r="M93" i="25"/>
  <c r="U93" i="25" s="1"/>
  <c r="J94" i="25"/>
  <c r="R94" i="25" s="1"/>
  <c r="K94" i="25"/>
  <c r="S94" i="25" s="1"/>
  <c r="L94" i="25"/>
  <c r="T94" i="25" s="1"/>
  <c r="M94" i="25"/>
  <c r="U94" i="25" s="1"/>
  <c r="J95" i="25"/>
  <c r="R95" i="25" s="1"/>
  <c r="K95" i="25"/>
  <c r="S95" i="25" s="1"/>
  <c r="L95" i="25"/>
  <c r="T95" i="25" s="1"/>
  <c r="M95" i="25"/>
  <c r="U95" i="25" s="1"/>
  <c r="J96" i="25"/>
  <c r="R96" i="25" s="1"/>
  <c r="K96" i="25"/>
  <c r="S96" i="25" s="1"/>
  <c r="L96" i="25"/>
  <c r="T96" i="25" s="1"/>
  <c r="M96" i="25"/>
  <c r="U96" i="25" s="1"/>
  <c r="J97" i="25"/>
  <c r="R97" i="25" s="1"/>
  <c r="K97" i="25"/>
  <c r="S97" i="25" s="1"/>
  <c r="L97" i="25"/>
  <c r="T97" i="25" s="1"/>
  <c r="M97" i="25"/>
  <c r="U97" i="25" s="1"/>
  <c r="J98" i="25"/>
  <c r="R98" i="25" s="1"/>
  <c r="K98" i="25"/>
  <c r="S98" i="25" s="1"/>
  <c r="L98" i="25"/>
  <c r="T98" i="25" s="1"/>
  <c r="M98" i="25"/>
  <c r="U98" i="25" s="1"/>
  <c r="J99" i="25"/>
  <c r="R99" i="25" s="1"/>
  <c r="K99" i="25"/>
  <c r="S99" i="25" s="1"/>
  <c r="L99" i="25"/>
  <c r="T99" i="25" s="1"/>
  <c r="M99" i="25"/>
  <c r="U99" i="25" s="1"/>
  <c r="J100" i="25"/>
  <c r="R100" i="25" s="1"/>
  <c r="K100" i="25"/>
  <c r="S100" i="25" s="1"/>
  <c r="L100" i="25"/>
  <c r="T100" i="25" s="1"/>
  <c r="M100" i="25"/>
  <c r="U100" i="25" s="1"/>
  <c r="J101" i="25"/>
  <c r="R101" i="25" s="1"/>
  <c r="K101" i="25"/>
  <c r="S101" i="25" s="1"/>
  <c r="L101" i="25"/>
  <c r="T101" i="25" s="1"/>
  <c r="M101" i="25"/>
  <c r="U101" i="25" s="1"/>
  <c r="J102" i="25"/>
  <c r="R102" i="25" s="1"/>
  <c r="K102" i="25"/>
  <c r="S102" i="25" s="1"/>
  <c r="L102" i="25"/>
  <c r="T102" i="25" s="1"/>
  <c r="M102" i="25"/>
  <c r="U102" i="25" s="1"/>
  <c r="J103" i="25"/>
  <c r="R103" i="25" s="1"/>
  <c r="K103" i="25"/>
  <c r="S103" i="25" s="1"/>
  <c r="L103" i="25"/>
  <c r="T103" i="25" s="1"/>
  <c r="M103" i="25"/>
  <c r="U103" i="25" s="1"/>
  <c r="J104" i="25"/>
  <c r="R104" i="25" s="1"/>
  <c r="K104" i="25"/>
  <c r="S104" i="25" s="1"/>
  <c r="L104" i="25"/>
  <c r="T104" i="25" s="1"/>
  <c r="M104" i="25"/>
  <c r="U104" i="25" s="1"/>
  <c r="J105" i="25"/>
  <c r="R105" i="25" s="1"/>
  <c r="K105" i="25"/>
  <c r="S105" i="25" s="1"/>
  <c r="L105" i="25"/>
  <c r="T105" i="25" s="1"/>
  <c r="M105" i="25"/>
  <c r="U105" i="25" s="1"/>
  <c r="J106" i="25"/>
  <c r="R106" i="25" s="1"/>
  <c r="K106" i="25"/>
  <c r="S106" i="25" s="1"/>
  <c r="L106" i="25"/>
  <c r="T106" i="25" s="1"/>
  <c r="M106" i="25"/>
  <c r="U106" i="25" s="1"/>
  <c r="J107" i="25"/>
  <c r="R107" i="25" s="1"/>
  <c r="K107" i="25"/>
  <c r="S107" i="25" s="1"/>
  <c r="L107" i="25"/>
  <c r="T107" i="25" s="1"/>
  <c r="M107" i="25"/>
  <c r="U107" i="25" s="1"/>
  <c r="J108" i="25"/>
  <c r="R108" i="25" s="1"/>
  <c r="K108" i="25"/>
  <c r="S108" i="25" s="1"/>
  <c r="L108" i="25"/>
  <c r="T108" i="25" s="1"/>
  <c r="M108" i="25"/>
  <c r="U108" i="25" s="1"/>
  <c r="J109" i="25"/>
  <c r="R109" i="25" s="1"/>
  <c r="K109" i="25"/>
  <c r="S109" i="25" s="1"/>
  <c r="L109" i="25"/>
  <c r="T109" i="25" s="1"/>
  <c r="M109" i="25"/>
  <c r="U109" i="25" s="1"/>
  <c r="J110" i="25"/>
  <c r="R110" i="25" s="1"/>
  <c r="K110" i="25"/>
  <c r="S110" i="25" s="1"/>
  <c r="L110" i="25"/>
  <c r="T110" i="25" s="1"/>
  <c r="M110" i="25"/>
  <c r="U110" i="25" s="1"/>
  <c r="J111" i="25"/>
  <c r="R111" i="25" s="1"/>
  <c r="K111" i="25"/>
  <c r="S111" i="25" s="1"/>
  <c r="L111" i="25"/>
  <c r="T111" i="25" s="1"/>
  <c r="M111" i="25"/>
  <c r="U111" i="25" s="1"/>
  <c r="J112" i="25"/>
  <c r="R112" i="25" s="1"/>
  <c r="K112" i="25"/>
  <c r="S112" i="25" s="1"/>
  <c r="L112" i="25"/>
  <c r="T112" i="25" s="1"/>
  <c r="M112" i="25"/>
  <c r="U112" i="25" s="1"/>
  <c r="J113" i="25"/>
  <c r="R113" i="25" s="1"/>
  <c r="K113" i="25"/>
  <c r="S113" i="25" s="1"/>
  <c r="L113" i="25"/>
  <c r="T113" i="25" s="1"/>
  <c r="M113" i="25"/>
  <c r="U113" i="25" s="1"/>
  <c r="J114" i="25"/>
  <c r="R114" i="25" s="1"/>
  <c r="K114" i="25"/>
  <c r="S114" i="25" s="1"/>
  <c r="L114" i="25"/>
  <c r="T114" i="25" s="1"/>
  <c r="M114" i="25"/>
  <c r="U114" i="25" s="1"/>
  <c r="J115" i="25"/>
  <c r="R115" i="25" s="1"/>
  <c r="K115" i="25"/>
  <c r="S115" i="25" s="1"/>
  <c r="L115" i="25"/>
  <c r="T115" i="25" s="1"/>
  <c r="M115" i="25"/>
  <c r="U115" i="25" s="1"/>
  <c r="J116" i="25"/>
  <c r="R116" i="25" s="1"/>
  <c r="K116" i="25"/>
  <c r="S116" i="25" s="1"/>
  <c r="L116" i="25"/>
  <c r="T116" i="25" s="1"/>
  <c r="M116" i="25"/>
  <c r="U116" i="25" s="1"/>
  <c r="J117" i="25"/>
  <c r="R117" i="25" s="1"/>
  <c r="K117" i="25"/>
  <c r="S117" i="25" s="1"/>
  <c r="L117" i="25"/>
  <c r="T117" i="25" s="1"/>
  <c r="M117" i="25"/>
  <c r="U117" i="25" s="1"/>
  <c r="J118" i="25"/>
  <c r="R118" i="25" s="1"/>
  <c r="K118" i="25"/>
  <c r="S118" i="25" s="1"/>
  <c r="L118" i="25"/>
  <c r="T118" i="25" s="1"/>
  <c r="M118" i="25"/>
  <c r="U118" i="25" s="1"/>
  <c r="J119" i="25"/>
  <c r="R119" i="25" s="1"/>
  <c r="K119" i="25"/>
  <c r="S119" i="25" s="1"/>
  <c r="L119" i="25"/>
  <c r="T119" i="25" s="1"/>
  <c r="M119" i="25"/>
  <c r="U119" i="25" s="1"/>
  <c r="J120" i="25"/>
  <c r="R120" i="25" s="1"/>
  <c r="K120" i="25"/>
  <c r="S120" i="25" s="1"/>
  <c r="L120" i="25"/>
  <c r="T120" i="25" s="1"/>
  <c r="M120" i="25"/>
  <c r="U120" i="25" s="1"/>
  <c r="J121" i="25"/>
  <c r="R121" i="25" s="1"/>
  <c r="K121" i="25"/>
  <c r="S121" i="25" s="1"/>
  <c r="L121" i="25"/>
  <c r="T121" i="25" s="1"/>
  <c r="M121" i="25"/>
  <c r="U121" i="25" s="1"/>
  <c r="J122" i="25"/>
  <c r="R122" i="25" s="1"/>
  <c r="K122" i="25"/>
  <c r="S122" i="25" s="1"/>
  <c r="L122" i="25"/>
  <c r="T122" i="25" s="1"/>
  <c r="M122" i="25"/>
  <c r="U122" i="25" s="1"/>
  <c r="J123" i="25"/>
  <c r="R123" i="25" s="1"/>
  <c r="K123" i="25"/>
  <c r="S123" i="25" s="1"/>
  <c r="L123" i="25"/>
  <c r="T123" i="25" s="1"/>
  <c r="M123" i="25"/>
  <c r="U123" i="25" s="1"/>
  <c r="J124" i="25"/>
  <c r="R124" i="25" s="1"/>
  <c r="K124" i="25"/>
  <c r="S124" i="25" s="1"/>
  <c r="L124" i="25"/>
  <c r="T124" i="25" s="1"/>
  <c r="M124" i="25"/>
  <c r="U124" i="25" s="1"/>
  <c r="J125" i="25"/>
  <c r="R125" i="25" s="1"/>
  <c r="K125" i="25"/>
  <c r="S125" i="25" s="1"/>
  <c r="L125" i="25"/>
  <c r="T125" i="25" s="1"/>
  <c r="M125" i="25"/>
  <c r="U125" i="25" s="1"/>
  <c r="J126" i="25"/>
  <c r="R126" i="25" s="1"/>
  <c r="K126" i="25"/>
  <c r="S126" i="25" s="1"/>
  <c r="L126" i="25"/>
  <c r="T126" i="25" s="1"/>
  <c r="M126" i="25"/>
  <c r="U126" i="25" s="1"/>
  <c r="J127" i="25"/>
  <c r="R127" i="25" s="1"/>
  <c r="K127" i="25"/>
  <c r="S127" i="25" s="1"/>
  <c r="L127" i="25"/>
  <c r="T127" i="25" s="1"/>
  <c r="M127" i="25"/>
  <c r="U127" i="25" s="1"/>
  <c r="J128" i="25"/>
  <c r="R128" i="25" s="1"/>
  <c r="K128" i="25"/>
  <c r="S128" i="25" s="1"/>
  <c r="L128" i="25"/>
  <c r="T128" i="25" s="1"/>
  <c r="M128" i="25"/>
  <c r="U128" i="25" s="1"/>
  <c r="J129" i="25"/>
  <c r="R129" i="25" s="1"/>
  <c r="K129" i="25"/>
  <c r="S129" i="25" s="1"/>
  <c r="L129" i="25"/>
  <c r="T129" i="25" s="1"/>
  <c r="M129" i="25"/>
  <c r="U129" i="25" s="1"/>
  <c r="J130" i="25"/>
  <c r="R130" i="25" s="1"/>
  <c r="K130" i="25"/>
  <c r="S130" i="25" s="1"/>
  <c r="L130" i="25"/>
  <c r="T130" i="25" s="1"/>
  <c r="M130" i="25"/>
  <c r="U130" i="25" s="1"/>
  <c r="J131" i="25"/>
  <c r="R131" i="25" s="1"/>
  <c r="K131" i="25"/>
  <c r="S131" i="25" s="1"/>
  <c r="L131" i="25"/>
  <c r="T131" i="25" s="1"/>
  <c r="M131" i="25"/>
  <c r="U131" i="25" s="1"/>
  <c r="J132" i="25"/>
  <c r="R132" i="25" s="1"/>
  <c r="K132" i="25"/>
  <c r="S132" i="25" s="1"/>
  <c r="L132" i="25"/>
  <c r="T132" i="25" s="1"/>
  <c r="M132" i="25"/>
  <c r="U132" i="25" s="1"/>
  <c r="J133" i="25"/>
  <c r="R133" i="25" s="1"/>
  <c r="K133" i="25"/>
  <c r="S133" i="25" s="1"/>
  <c r="L133" i="25"/>
  <c r="T133" i="25" s="1"/>
  <c r="M133" i="25"/>
  <c r="U133" i="25" s="1"/>
  <c r="J134" i="25"/>
  <c r="R134" i="25" s="1"/>
  <c r="K134" i="25"/>
  <c r="S134" i="25" s="1"/>
  <c r="L134" i="25"/>
  <c r="T134" i="25" s="1"/>
  <c r="M134" i="25"/>
  <c r="U134" i="25" s="1"/>
  <c r="J135" i="25"/>
  <c r="R135" i="25" s="1"/>
  <c r="K135" i="25"/>
  <c r="S135" i="25" s="1"/>
  <c r="L135" i="25"/>
  <c r="T135" i="25" s="1"/>
  <c r="M135" i="25"/>
  <c r="U135" i="25" s="1"/>
  <c r="J136" i="25"/>
  <c r="R136" i="25" s="1"/>
  <c r="K136" i="25"/>
  <c r="S136" i="25" s="1"/>
  <c r="L136" i="25"/>
  <c r="T136" i="25" s="1"/>
  <c r="M136" i="25"/>
  <c r="U136" i="25" s="1"/>
  <c r="J137" i="25"/>
  <c r="R137" i="25" s="1"/>
  <c r="K137" i="25"/>
  <c r="S137" i="25" s="1"/>
  <c r="L137" i="25"/>
  <c r="T137" i="25" s="1"/>
  <c r="M137" i="25"/>
  <c r="U137" i="25" s="1"/>
  <c r="J138" i="25"/>
  <c r="R138" i="25" s="1"/>
  <c r="K138" i="25"/>
  <c r="S138" i="25" s="1"/>
  <c r="L138" i="25"/>
  <c r="T138" i="25" s="1"/>
  <c r="M138" i="25"/>
  <c r="U138" i="25" s="1"/>
  <c r="J139" i="25"/>
  <c r="R139" i="25" s="1"/>
  <c r="K139" i="25"/>
  <c r="S139" i="25" s="1"/>
  <c r="L139" i="25"/>
  <c r="T139" i="25" s="1"/>
  <c r="M139" i="25"/>
  <c r="U139" i="25" s="1"/>
  <c r="J140" i="25"/>
  <c r="R140" i="25" s="1"/>
  <c r="K140" i="25"/>
  <c r="S140" i="25" s="1"/>
  <c r="L140" i="25"/>
  <c r="T140" i="25" s="1"/>
  <c r="M140" i="25"/>
  <c r="U140" i="25" s="1"/>
  <c r="J141" i="25"/>
  <c r="R141" i="25" s="1"/>
  <c r="K141" i="25"/>
  <c r="S141" i="25" s="1"/>
  <c r="L141" i="25"/>
  <c r="T141" i="25" s="1"/>
  <c r="M141" i="25"/>
  <c r="U141" i="25" s="1"/>
  <c r="J142" i="25"/>
  <c r="R142" i="25" s="1"/>
  <c r="K142" i="25"/>
  <c r="S142" i="25" s="1"/>
  <c r="L142" i="25"/>
  <c r="T142" i="25" s="1"/>
  <c r="M142" i="25"/>
  <c r="U142" i="25" s="1"/>
  <c r="J143" i="25"/>
  <c r="R143" i="25" s="1"/>
  <c r="K143" i="25"/>
  <c r="S143" i="25" s="1"/>
  <c r="L143" i="25"/>
  <c r="T143" i="25" s="1"/>
  <c r="M143" i="25"/>
  <c r="U143" i="25" s="1"/>
  <c r="J144" i="25"/>
  <c r="R144" i="25" s="1"/>
  <c r="K144" i="25"/>
  <c r="S144" i="25" s="1"/>
  <c r="L144" i="25"/>
  <c r="T144" i="25" s="1"/>
  <c r="M144" i="25"/>
  <c r="U144" i="25" s="1"/>
  <c r="J145" i="25"/>
  <c r="R145" i="25" s="1"/>
  <c r="K145" i="25"/>
  <c r="S145" i="25" s="1"/>
  <c r="L145" i="25"/>
  <c r="T145" i="25" s="1"/>
  <c r="M145" i="25"/>
  <c r="U145" i="25" s="1"/>
  <c r="J146" i="25"/>
  <c r="R146" i="25" s="1"/>
  <c r="K146" i="25"/>
  <c r="S146" i="25" s="1"/>
  <c r="L146" i="25"/>
  <c r="T146" i="25" s="1"/>
  <c r="M146" i="25"/>
  <c r="U146" i="25" s="1"/>
  <c r="J147" i="25"/>
  <c r="R147" i="25" s="1"/>
  <c r="K147" i="25"/>
  <c r="S147" i="25" s="1"/>
  <c r="L147" i="25"/>
  <c r="T147" i="25" s="1"/>
  <c r="M147" i="25"/>
  <c r="U147" i="25" s="1"/>
  <c r="J148" i="25"/>
  <c r="R148" i="25" s="1"/>
  <c r="K148" i="25"/>
  <c r="S148" i="25" s="1"/>
  <c r="L148" i="25"/>
  <c r="T148" i="25" s="1"/>
  <c r="M148" i="25"/>
  <c r="U148" i="25" s="1"/>
  <c r="J149" i="25"/>
  <c r="R149" i="25" s="1"/>
  <c r="K149" i="25"/>
  <c r="S149" i="25" s="1"/>
  <c r="L149" i="25"/>
  <c r="T149" i="25" s="1"/>
  <c r="M149" i="25"/>
  <c r="U149" i="25" s="1"/>
  <c r="J150" i="25"/>
  <c r="R150" i="25" s="1"/>
  <c r="K150" i="25"/>
  <c r="S150" i="25" s="1"/>
  <c r="L150" i="25"/>
  <c r="T150" i="25" s="1"/>
  <c r="M150" i="25"/>
  <c r="U150" i="25" s="1"/>
  <c r="J151" i="25"/>
  <c r="R151" i="25" s="1"/>
  <c r="K151" i="25"/>
  <c r="S151" i="25" s="1"/>
  <c r="L151" i="25"/>
  <c r="T151" i="25" s="1"/>
  <c r="M151" i="25"/>
  <c r="U151" i="25" s="1"/>
  <c r="J152" i="25"/>
  <c r="R152" i="25" s="1"/>
  <c r="K152" i="25"/>
  <c r="S152" i="25" s="1"/>
  <c r="L152" i="25"/>
  <c r="T152" i="25" s="1"/>
  <c r="M152" i="25"/>
  <c r="U152" i="25" s="1"/>
  <c r="J153" i="25"/>
  <c r="R153" i="25" s="1"/>
  <c r="K153" i="25"/>
  <c r="S153" i="25" s="1"/>
  <c r="L153" i="25"/>
  <c r="T153" i="25" s="1"/>
  <c r="M153" i="25"/>
  <c r="U153" i="25" s="1"/>
  <c r="J154" i="25"/>
  <c r="R154" i="25" s="1"/>
  <c r="K154" i="25"/>
  <c r="S154" i="25" s="1"/>
  <c r="L154" i="25"/>
  <c r="T154" i="25" s="1"/>
  <c r="M154" i="25"/>
  <c r="U154" i="25" s="1"/>
  <c r="J155" i="25"/>
  <c r="R155" i="25" s="1"/>
  <c r="K155" i="25"/>
  <c r="S155" i="25" s="1"/>
  <c r="L155" i="25"/>
  <c r="T155" i="25" s="1"/>
  <c r="M155" i="25"/>
  <c r="U155" i="25" s="1"/>
  <c r="J156" i="25"/>
  <c r="R156" i="25" s="1"/>
  <c r="K156" i="25"/>
  <c r="S156" i="25" s="1"/>
  <c r="L156" i="25"/>
  <c r="T156" i="25" s="1"/>
  <c r="M156" i="25"/>
  <c r="U156" i="25" s="1"/>
  <c r="J157" i="25"/>
  <c r="R157" i="25" s="1"/>
  <c r="K157" i="25"/>
  <c r="S157" i="25" s="1"/>
  <c r="L157" i="25"/>
  <c r="T157" i="25" s="1"/>
  <c r="M157" i="25"/>
  <c r="U157" i="25" s="1"/>
  <c r="J158" i="25"/>
  <c r="R158" i="25" s="1"/>
  <c r="K158" i="25"/>
  <c r="S158" i="25" s="1"/>
  <c r="L158" i="25"/>
  <c r="T158" i="25" s="1"/>
  <c r="M158" i="25"/>
  <c r="U158" i="25" s="1"/>
  <c r="J159" i="25"/>
  <c r="R159" i="25" s="1"/>
  <c r="K159" i="25"/>
  <c r="S159" i="25" s="1"/>
  <c r="L159" i="25"/>
  <c r="T159" i="25" s="1"/>
  <c r="M159" i="25"/>
  <c r="U159" i="25" s="1"/>
  <c r="J160" i="25"/>
  <c r="R160" i="25" s="1"/>
  <c r="K160" i="25"/>
  <c r="S160" i="25" s="1"/>
  <c r="L160" i="25"/>
  <c r="T160" i="25" s="1"/>
  <c r="M160" i="25"/>
  <c r="U160" i="25" s="1"/>
  <c r="J161" i="25"/>
  <c r="R161" i="25" s="1"/>
  <c r="K161" i="25"/>
  <c r="S161" i="25" s="1"/>
  <c r="L161" i="25"/>
  <c r="T161" i="25" s="1"/>
  <c r="M161" i="25"/>
  <c r="U161" i="25" s="1"/>
  <c r="J162" i="25"/>
  <c r="R162" i="25" s="1"/>
  <c r="K162" i="25"/>
  <c r="S162" i="25" s="1"/>
  <c r="L162" i="25"/>
  <c r="T162" i="25" s="1"/>
  <c r="M162" i="25"/>
  <c r="U162" i="25" s="1"/>
  <c r="J163" i="25"/>
  <c r="R163" i="25" s="1"/>
  <c r="K163" i="25"/>
  <c r="S163" i="25" s="1"/>
  <c r="L163" i="25"/>
  <c r="T163" i="25" s="1"/>
  <c r="M163" i="25"/>
  <c r="U163" i="25" s="1"/>
  <c r="J164" i="25"/>
  <c r="R164" i="25" s="1"/>
  <c r="K164" i="25"/>
  <c r="S164" i="25" s="1"/>
  <c r="L164" i="25"/>
  <c r="T164" i="25" s="1"/>
  <c r="M164" i="25"/>
  <c r="U164" i="25" s="1"/>
  <c r="J165" i="25"/>
  <c r="R165" i="25" s="1"/>
  <c r="K165" i="25"/>
  <c r="S165" i="25" s="1"/>
  <c r="L165" i="25"/>
  <c r="T165" i="25" s="1"/>
  <c r="M165" i="25"/>
  <c r="U165" i="25" s="1"/>
  <c r="J166" i="25"/>
  <c r="R166" i="25" s="1"/>
  <c r="K166" i="25"/>
  <c r="S166" i="25" s="1"/>
  <c r="L166" i="25"/>
  <c r="T166" i="25" s="1"/>
  <c r="M166" i="25"/>
  <c r="U166" i="25" s="1"/>
  <c r="J167" i="25"/>
  <c r="R167" i="25" s="1"/>
  <c r="K167" i="25"/>
  <c r="S167" i="25" s="1"/>
  <c r="L167" i="25"/>
  <c r="T167" i="25" s="1"/>
  <c r="M167" i="25"/>
  <c r="U167" i="25" s="1"/>
  <c r="J168" i="25"/>
  <c r="R168" i="25" s="1"/>
  <c r="K168" i="25"/>
  <c r="S168" i="25" s="1"/>
  <c r="L168" i="25"/>
  <c r="T168" i="25" s="1"/>
  <c r="M168" i="25"/>
  <c r="U168" i="25" s="1"/>
  <c r="J169" i="25"/>
  <c r="R169" i="25" s="1"/>
  <c r="K169" i="25"/>
  <c r="S169" i="25" s="1"/>
  <c r="L169" i="25"/>
  <c r="T169" i="25" s="1"/>
  <c r="M169" i="25"/>
  <c r="U169" i="25" s="1"/>
  <c r="J170" i="25"/>
  <c r="R170" i="25" s="1"/>
  <c r="K170" i="25"/>
  <c r="S170" i="25" s="1"/>
  <c r="L170" i="25"/>
  <c r="T170" i="25" s="1"/>
  <c r="M170" i="25"/>
  <c r="U170" i="25" s="1"/>
  <c r="J171" i="25"/>
  <c r="R171" i="25" s="1"/>
  <c r="K171" i="25"/>
  <c r="S171" i="25" s="1"/>
  <c r="L171" i="25"/>
  <c r="T171" i="25" s="1"/>
  <c r="M171" i="25"/>
  <c r="U171" i="25" s="1"/>
  <c r="J172" i="25"/>
  <c r="R172" i="25" s="1"/>
  <c r="K172" i="25"/>
  <c r="S172" i="25" s="1"/>
  <c r="L172" i="25"/>
  <c r="T172" i="25" s="1"/>
  <c r="M172" i="25"/>
  <c r="U172" i="25" s="1"/>
  <c r="J173" i="25"/>
  <c r="R173" i="25" s="1"/>
  <c r="K173" i="25"/>
  <c r="S173" i="25" s="1"/>
  <c r="L173" i="25"/>
  <c r="T173" i="25" s="1"/>
  <c r="M173" i="25"/>
  <c r="U173" i="25" s="1"/>
  <c r="J174" i="25"/>
  <c r="R174" i="25" s="1"/>
  <c r="K174" i="25"/>
  <c r="S174" i="25" s="1"/>
  <c r="L174" i="25"/>
  <c r="T174" i="25" s="1"/>
  <c r="M174" i="25"/>
  <c r="U174" i="25" s="1"/>
  <c r="J175" i="25"/>
  <c r="R175" i="25" s="1"/>
  <c r="K175" i="25"/>
  <c r="S175" i="25" s="1"/>
  <c r="L175" i="25"/>
  <c r="T175" i="25" s="1"/>
  <c r="M175" i="25"/>
  <c r="U175" i="25" s="1"/>
  <c r="J176" i="25"/>
  <c r="R176" i="25" s="1"/>
  <c r="K176" i="25"/>
  <c r="S176" i="25" s="1"/>
  <c r="L176" i="25"/>
  <c r="T176" i="25" s="1"/>
  <c r="M176" i="25"/>
  <c r="U176" i="25" s="1"/>
  <c r="J177" i="25"/>
  <c r="R177" i="25" s="1"/>
  <c r="K177" i="25"/>
  <c r="S177" i="25" s="1"/>
  <c r="L177" i="25"/>
  <c r="T177" i="25" s="1"/>
  <c r="M177" i="25"/>
  <c r="U177" i="25" s="1"/>
  <c r="J178" i="25"/>
  <c r="R178" i="25" s="1"/>
  <c r="K178" i="25"/>
  <c r="S178" i="25" s="1"/>
  <c r="L178" i="25"/>
  <c r="T178" i="25" s="1"/>
  <c r="M178" i="25"/>
  <c r="U178" i="25" s="1"/>
  <c r="J179" i="25"/>
  <c r="R179" i="25" s="1"/>
  <c r="K179" i="25"/>
  <c r="S179" i="25" s="1"/>
  <c r="L179" i="25"/>
  <c r="T179" i="25" s="1"/>
  <c r="M179" i="25"/>
  <c r="U179" i="25" s="1"/>
  <c r="J180" i="25"/>
  <c r="R180" i="25" s="1"/>
  <c r="K180" i="25"/>
  <c r="S180" i="25" s="1"/>
  <c r="L180" i="25"/>
  <c r="T180" i="25" s="1"/>
  <c r="M180" i="25"/>
  <c r="U180" i="25" s="1"/>
  <c r="J181" i="25"/>
  <c r="R181" i="25" s="1"/>
  <c r="K181" i="25"/>
  <c r="S181" i="25" s="1"/>
  <c r="L181" i="25"/>
  <c r="T181" i="25" s="1"/>
  <c r="M181" i="25"/>
  <c r="U181" i="25" s="1"/>
  <c r="J182" i="25"/>
  <c r="R182" i="25" s="1"/>
  <c r="K182" i="25"/>
  <c r="S182" i="25" s="1"/>
  <c r="L182" i="25"/>
  <c r="T182" i="25" s="1"/>
  <c r="M182" i="25"/>
  <c r="U182" i="25" s="1"/>
  <c r="J183" i="25"/>
  <c r="R183" i="25" s="1"/>
  <c r="K183" i="25"/>
  <c r="S183" i="25" s="1"/>
  <c r="L183" i="25"/>
  <c r="T183" i="25" s="1"/>
  <c r="M183" i="25"/>
  <c r="U183" i="25" s="1"/>
  <c r="J184" i="25"/>
  <c r="R184" i="25" s="1"/>
  <c r="K184" i="25"/>
  <c r="S184" i="25" s="1"/>
  <c r="L184" i="25"/>
  <c r="T184" i="25" s="1"/>
  <c r="M184" i="25"/>
  <c r="U184" i="25" s="1"/>
  <c r="J185" i="25"/>
  <c r="R185" i="25" s="1"/>
  <c r="K185" i="25"/>
  <c r="S185" i="25" s="1"/>
  <c r="L185" i="25"/>
  <c r="T185" i="25" s="1"/>
  <c r="M185" i="25"/>
  <c r="U185" i="25" s="1"/>
  <c r="J186" i="25"/>
  <c r="R186" i="25" s="1"/>
  <c r="K186" i="25"/>
  <c r="S186" i="25" s="1"/>
  <c r="L186" i="25"/>
  <c r="T186" i="25" s="1"/>
  <c r="M186" i="25"/>
  <c r="U186" i="25" s="1"/>
  <c r="J187" i="25"/>
  <c r="R187" i="25" s="1"/>
  <c r="K187" i="25"/>
  <c r="S187" i="25" s="1"/>
  <c r="L187" i="25"/>
  <c r="T187" i="25" s="1"/>
  <c r="M187" i="25"/>
  <c r="U187" i="25" s="1"/>
  <c r="J188" i="25"/>
  <c r="R188" i="25" s="1"/>
  <c r="K188" i="25"/>
  <c r="S188" i="25" s="1"/>
  <c r="L188" i="25"/>
  <c r="T188" i="25" s="1"/>
  <c r="M188" i="25"/>
  <c r="U188" i="25" s="1"/>
  <c r="J189" i="25"/>
  <c r="R189" i="25" s="1"/>
  <c r="K189" i="25"/>
  <c r="S189" i="25" s="1"/>
  <c r="L189" i="25"/>
  <c r="T189" i="25" s="1"/>
  <c r="M189" i="25"/>
  <c r="U189" i="25" s="1"/>
  <c r="J190" i="25"/>
  <c r="R190" i="25" s="1"/>
  <c r="K190" i="25"/>
  <c r="S190" i="25" s="1"/>
  <c r="L190" i="25"/>
  <c r="T190" i="25" s="1"/>
  <c r="M190" i="25"/>
  <c r="U190" i="25" s="1"/>
  <c r="J191" i="25"/>
  <c r="R191" i="25" s="1"/>
  <c r="K191" i="25"/>
  <c r="S191" i="25" s="1"/>
  <c r="L191" i="25"/>
  <c r="T191" i="25" s="1"/>
  <c r="M191" i="25"/>
  <c r="U191" i="25" s="1"/>
  <c r="J192" i="25"/>
  <c r="R192" i="25" s="1"/>
  <c r="K192" i="25"/>
  <c r="S192" i="25" s="1"/>
  <c r="L192" i="25"/>
  <c r="T192" i="25" s="1"/>
  <c r="M192" i="25"/>
  <c r="U192" i="25" s="1"/>
  <c r="J193" i="25"/>
  <c r="R193" i="25" s="1"/>
  <c r="K193" i="25"/>
  <c r="S193" i="25" s="1"/>
  <c r="L193" i="25"/>
  <c r="T193" i="25" s="1"/>
  <c r="M193" i="25"/>
  <c r="U193" i="25" s="1"/>
  <c r="J194" i="25"/>
  <c r="R194" i="25" s="1"/>
  <c r="K194" i="25"/>
  <c r="S194" i="25" s="1"/>
  <c r="L194" i="25"/>
  <c r="T194" i="25" s="1"/>
  <c r="M194" i="25"/>
  <c r="U194" i="25" s="1"/>
  <c r="J195" i="25"/>
  <c r="R195" i="25" s="1"/>
  <c r="K195" i="25"/>
  <c r="S195" i="25" s="1"/>
  <c r="L195" i="25"/>
  <c r="T195" i="25" s="1"/>
  <c r="M195" i="25"/>
  <c r="U195" i="25" s="1"/>
  <c r="J196" i="25"/>
  <c r="R196" i="25" s="1"/>
  <c r="K196" i="25"/>
  <c r="S196" i="25" s="1"/>
  <c r="L196" i="25"/>
  <c r="T196" i="25" s="1"/>
  <c r="M196" i="25"/>
  <c r="U196" i="25" s="1"/>
  <c r="J197" i="25"/>
  <c r="R197" i="25" s="1"/>
  <c r="K197" i="25"/>
  <c r="S197" i="25" s="1"/>
  <c r="L197" i="25"/>
  <c r="T197" i="25" s="1"/>
  <c r="M197" i="25"/>
  <c r="U197" i="25" s="1"/>
  <c r="J198" i="25"/>
  <c r="R198" i="25" s="1"/>
  <c r="K198" i="25"/>
  <c r="S198" i="25" s="1"/>
  <c r="L198" i="25"/>
  <c r="T198" i="25" s="1"/>
  <c r="M198" i="25"/>
  <c r="U198" i="25" s="1"/>
  <c r="J199" i="25"/>
  <c r="R199" i="25" s="1"/>
  <c r="K199" i="25"/>
  <c r="S199" i="25" s="1"/>
  <c r="L199" i="25"/>
  <c r="T199" i="25" s="1"/>
  <c r="M199" i="25"/>
  <c r="U199" i="25" s="1"/>
  <c r="J200" i="25"/>
  <c r="R200" i="25" s="1"/>
  <c r="K200" i="25"/>
  <c r="S200" i="25" s="1"/>
  <c r="L200" i="25"/>
  <c r="T200" i="25" s="1"/>
  <c r="M200" i="25"/>
  <c r="U200" i="25" s="1"/>
  <c r="J201" i="25"/>
  <c r="R201" i="25" s="1"/>
  <c r="K201" i="25"/>
  <c r="S201" i="25" s="1"/>
  <c r="L201" i="25"/>
  <c r="T201" i="25" s="1"/>
  <c r="M201" i="25"/>
  <c r="U201" i="25" s="1"/>
  <c r="J202" i="25"/>
  <c r="R202" i="25" s="1"/>
  <c r="K202" i="25"/>
  <c r="S202" i="25" s="1"/>
  <c r="L202" i="25"/>
  <c r="T202" i="25" s="1"/>
  <c r="M202" i="25"/>
  <c r="U202" i="25" s="1"/>
  <c r="J203" i="25"/>
  <c r="R203" i="25" s="1"/>
  <c r="K203" i="25"/>
  <c r="S203" i="25" s="1"/>
  <c r="L203" i="25"/>
  <c r="T203" i="25" s="1"/>
  <c r="M203" i="25"/>
  <c r="U203" i="25" s="1"/>
  <c r="J204" i="25"/>
  <c r="R204" i="25" s="1"/>
  <c r="K204" i="25"/>
  <c r="S204" i="25" s="1"/>
  <c r="L204" i="25"/>
  <c r="T204" i="25" s="1"/>
  <c r="M204" i="25"/>
  <c r="U204" i="25" s="1"/>
  <c r="J205" i="25"/>
  <c r="R205" i="25" s="1"/>
  <c r="K205" i="25"/>
  <c r="S205" i="25" s="1"/>
  <c r="L205" i="25"/>
  <c r="T205" i="25" s="1"/>
  <c r="M205" i="25"/>
  <c r="U205" i="25" s="1"/>
  <c r="J206" i="25"/>
  <c r="R206" i="25" s="1"/>
  <c r="K206" i="25"/>
  <c r="S206" i="25" s="1"/>
  <c r="L206" i="25"/>
  <c r="T206" i="25" s="1"/>
  <c r="M206" i="25"/>
  <c r="U206" i="25" s="1"/>
  <c r="J207" i="25"/>
  <c r="R207" i="25" s="1"/>
  <c r="K207" i="25"/>
  <c r="S207" i="25" s="1"/>
  <c r="L207" i="25"/>
  <c r="T207" i="25" s="1"/>
  <c r="M207" i="25"/>
  <c r="U207" i="25" s="1"/>
  <c r="J208" i="25"/>
  <c r="R208" i="25" s="1"/>
  <c r="K208" i="25"/>
  <c r="S208" i="25" s="1"/>
  <c r="L208" i="25"/>
  <c r="T208" i="25" s="1"/>
  <c r="M208" i="25"/>
  <c r="U208" i="25" s="1"/>
  <c r="J209" i="25"/>
  <c r="R209" i="25" s="1"/>
  <c r="K209" i="25"/>
  <c r="S209" i="25" s="1"/>
  <c r="L209" i="25"/>
  <c r="T209" i="25" s="1"/>
  <c r="M209" i="25"/>
  <c r="U209" i="25" s="1"/>
  <c r="J210" i="25"/>
  <c r="R210" i="25" s="1"/>
  <c r="K210" i="25"/>
  <c r="S210" i="25" s="1"/>
  <c r="L210" i="25"/>
  <c r="T210" i="25" s="1"/>
  <c r="M210" i="25"/>
  <c r="U210" i="25" s="1"/>
  <c r="J211" i="25"/>
  <c r="R211" i="25" s="1"/>
  <c r="K211" i="25"/>
  <c r="S211" i="25" s="1"/>
  <c r="L211" i="25"/>
  <c r="T211" i="25" s="1"/>
  <c r="M211" i="25"/>
  <c r="U211" i="25" s="1"/>
  <c r="J212" i="25"/>
  <c r="R212" i="25" s="1"/>
  <c r="K212" i="25"/>
  <c r="S212" i="25" s="1"/>
  <c r="L212" i="25"/>
  <c r="T212" i="25" s="1"/>
  <c r="M212" i="25"/>
  <c r="U212" i="25" s="1"/>
  <c r="J213" i="25"/>
  <c r="R213" i="25" s="1"/>
  <c r="K213" i="25"/>
  <c r="S213" i="25" s="1"/>
  <c r="L213" i="25"/>
  <c r="T213" i="25" s="1"/>
  <c r="M213" i="25"/>
  <c r="U213" i="25" s="1"/>
  <c r="J214" i="25"/>
  <c r="R214" i="25" s="1"/>
  <c r="K214" i="25"/>
  <c r="S214" i="25" s="1"/>
  <c r="L214" i="25"/>
  <c r="T214" i="25" s="1"/>
  <c r="M214" i="25"/>
  <c r="U214" i="25" s="1"/>
  <c r="J215" i="25"/>
  <c r="R215" i="25" s="1"/>
  <c r="K215" i="25"/>
  <c r="S215" i="25" s="1"/>
  <c r="L215" i="25"/>
  <c r="T215" i="25" s="1"/>
  <c r="M215" i="25"/>
  <c r="U215" i="25" s="1"/>
  <c r="J216" i="25"/>
  <c r="R216" i="25" s="1"/>
  <c r="K216" i="25"/>
  <c r="S216" i="25" s="1"/>
  <c r="L216" i="25"/>
  <c r="T216" i="25" s="1"/>
  <c r="M216" i="25"/>
  <c r="U216" i="25" s="1"/>
  <c r="J217" i="25"/>
  <c r="R217" i="25" s="1"/>
  <c r="K217" i="25"/>
  <c r="S217" i="25" s="1"/>
  <c r="L217" i="25"/>
  <c r="T217" i="25" s="1"/>
  <c r="M217" i="25"/>
  <c r="U217" i="25" s="1"/>
  <c r="J218" i="25"/>
  <c r="R218" i="25" s="1"/>
  <c r="K218" i="25"/>
  <c r="S218" i="25" s="1"/>
  <c r="L218" i="25"/>
  <c r="T218" i="25" s="1"/>
  <c r="M218" i="25"/>
  <c r="U218" i="25" s="1"/>
  <c r="J219" i="25"/>
  <c r="R219" i="25" s="1"/>
  <c r="K219" i="25"/>
  <c r="S219" i="25" s="1"/>
  <c r="L219" i="25"/>
  <c r="T219" i="25" s="1"/>
  <c r="M219" i="25"/>
  <c r="U219" i="25" s="1"/>
  <c r="J220" i="25"/>
  <c r="R220" i="25" s="1"/>
  <c r="K220" i="25"/>
  <c r="S220" i="25" s="1"/>
  <c r="L220" i="25"/>
  <c r="T220" i="25" s="1"/>
  <c r="M220" i="25"/>
  <c r="U220" i="25" s="1"/>
  <c r="J221" i="25"/>
  <c r="R221" i="25" s="1"/>
  <c r="K221" i="25"/>
  <c r="S221" i="25" s="1"/>
  <c r="L221" i="25"/>
  <c r="T221" i="25" s="1"/>
  <c r="M221" i="25"/>
  <c r="U221" i="25" s="1"/>
  <c r="J222" i="25"/>
  <c r="R222" i="25" s="1"/>
  <c r="K222" i="25"/>
  <c r="S222" i="25" s="1"/>
  <c r="L222" i="25"/>
  <c r="T222" i="25" s="1"/>
  <c r="M222" i="25"/>
  <c r="U222" i="25" s="1"/>
  <c r="J223" i="25"/>
  <c r="R223" i="25" s="1"/>
  <c r="K223" i="25"/>
  <c r="S223" i="25" s="1"/>
  <c r="L223" i="25"/>
  <c r="T223" i="25" s="1"/>
  <c r="M223" i="25"/>
  <c r="U223" i="25" s="1"/>
  <c r="J224" i="25"/>
  <c r="R224" i="25" s="1"/>
  <c r="K224" i="25"/>
  <c r="S224" i="25" s="1"/>
  <c r="L224" i="25"/>
  <c r="T224" i="25" s="1"/>
  <c r="M224" i="25"/>
  <c r="U224" i="25" s="1"/>
  <c r="J225" i="25"/>
  <c r="R225" i="25" s="1"/>
  <c r="K225" i="25"/>
  <c r="S225" i="25" s="1"/>
  <c r="L225" i="25"/>
  <c r="T225" i="25" s="1"/>
  <c r="M225" i="25"/>
  <c r="U225" i="25" s="1"/>
  <c r="J226" i="25"/>
  <c r="R226" i="25" s="1"/>
  <c r="K226" i="25"/>
  <c r="S226" i="25" s="1"/>
  <c r="L226" i="25"/>
  <c r="T226" i="25" s="1"/>
  <c r="M226" i="25"/>
  <c r="U226" i="25" s="1"/>
  <c r="J227" i="25"/>
  <c r="R227" i="25" s="1"/>
  <c r="K227" i="25"/>
  <c r="S227" i="25" s="1"/>
  <c r="L227" i="25"/>
  <c r="T227" i="25" s="1"/>
  <c r="M227" i="25"/>
  <c r="U227" i="25" s="1"/>
  <c r="J228" i="25"/>
  <c r="R228" i="25" s="1"/>
  <c r="K228" i="25"/>
  <c r="S228" i="25" s="1"/>
  <c r="L228" i="25"/>
  <c r="T228" i="25" s="1"/>
  <c r="M228" i="25"/>
  <c r="U228" i="25" s="1"/>
  <c r="J229" i="25"/>
  <c r="R229" i="25" s="1"/>
  <c r="K229" i="25"/>
  <c r="S229" i="25" s="1"/>
  <c r="L229" i="25"/>
  <c r="T229" i="25" s="1"/>
  <c r="M229" i="25"/>
  <c r="U229" i="25" s="1"/>
  <c r="J230" i="25"/>
  <c r="R230" i="25" s="1"/>
  <c r="K230" i="25"/>
  <c r="S230" i="25" s="1"/>
  <c r="L230" i="25"/>
  <c r="T230" i="25" s="1"/>
  <c r="M230" i="25"/>
  <c r="U230" i="25" s="1"/>
  <c r="J231" i="25"/>
  <c r="R231" i="25" s="1"/>
  <c r="K231" i="25"/>
  <c r="S231" i="25" s="1"/>
  <c r="L231" i="25"/>
  <c r="T231" i="25" s="1"/>
  <c r="M231" i="25"/>
  <c r="U231" i="25" s="1"/>
  <c r="J232" i="25"/>
  <c r="R232" i="25" s="1"/>
  <c r="K232" i="25"/>
  <c r="S232" i="25" s="1"/>
  <c r="L232" i="25"/>
  <c r="T232" i="25" s="1"/>
  <c r="M232" i="25"/>
  <c r="U232" i="25" s="1"/>
  <c r="J233" i="25"/>
  <c r="R233" i="25" s="1"/>
  <c r="K233" i="25"/>
  <c r="S233" i="25" s="1"/>
  <c r="L233" i="25"/>
  <c r="T233" i="25" s="1"/>
  <c r="M233" i="25"/>
  <c r="U233" i="25" s="1"/>
  <c r="J234" i="25"/>
  <c r="R234" i="25" s="1"/>
  <c r="K234" i="25"/>
  <c r="S234" i="25" s="1"/>
  <c r="L234" i="25"/>
  <c r="T234" i="25" s="1"/>
  <c r="M234" i="25"/>
  <c r="U234" i="25" s="1"/>
  <c r="J235" i="25"/>
  <c r="R235" i="25" s="1"/>
  <c r="K235" i="25"/>
  <c r="S235" i="25" s="1"/>
  <c r="L235" i="25"/>
  <c r="T235" i="25" s="1"/>
  <c r="M235" i="25"/>
  <c r="U235" i="25" s="1"/>
  <c r="J236" i="25"/>
  <c r="R236" i="25" s="1"/>
  <c r="K236" i="25"/>
  <c r="S236" i="25" s="1"/>
  <c r="L236" i="25"/>
  <c r="T236" i="25" s="1"/>
  <c r="M236" i="25"/>
  <c r="U236" i="25" s="1"/>
  <c r="J237" i="25"/>
  <c r="R237" i="25" s="1"/>
  <c r="K237" i="25"/>
  <c r="S237" i="25" s="1"/>
  <c r="L237" i="25"/>
  <c r="T237" i="25" s="1"/>
  <c r="M237" i="25"/>
  <c r="U237" i="25" s="1"/>
  <c r="J238" i="25"/>
  <c r="R238" i="25" s="1"/>
  <c r="K238" i="25"/>
  <c r="S238" i="25" s="1"/>
  <c r="L238" i="25"/>
  <c r="T238" i="25" s="1"/>
  <c r="M238" i="25"/>
  <c r="U238" i="25" s="1"/>
  <c r="J239" i="25"/>
  <c r="R239" i="25" s="1"/>
  <c r="K239" i="25"/>
  <c r="S239" i="25" s="1"/>
  <c r="L239" i="25"/>
  <c r="T239" i="25" s="1"/>
  <c r="M239" i="25"/>
  <c r="U239" i="25" s="1"/>
  <c r="J240" i="25"/>
  <c r="R240" i="25" s="1"/>
  <c r="K240" i="25"/>
  <c r="S240" i="25" s="1"/>
  <c r="L240" i="25"/>
  <c r="T240" i="25" s="1"/>
  <c r="M240" i="25"/>
  <c r="U240" i="25" s="1"/>
  <c r="J241" i="25"/>
  <c r="R241" i="25" s="1"/>
  <c r="K241" i="25"/>
  <c r="S241" i="25" s="1"/>
  <c r="L241" i="25"/>
  <c r="T241" i="25" s="1"/>
  <c r="M241" i="25"/>
  <c r="U241" i="25" s="1"/>
  <c r="J242" i="25"/>
  <c r="R242" i="25" s="1"/>
  <c r="K242" i="25"/>
  <c r="S242" i="25" s="1"/>
  <c r="L242" i="25"/>
  <c r="T242" i="25" s="1"/>
  <c r="M242" i="25"/>
  <c r="U242" i="25" s="1"/>
  <c r="J243" i="25"/>
  <c r="R243" i="25" s="1"/>
  <c r="K243" i="25"/>
  <c r="S243" i="25" s="1"/>
  <c r="L243" i="25"/>
  <c r="T243" i="25" s="1"/>
  <c r="M243" i="25"/>
  <c r="U243" i="25" s="1"/>
  <c r="J244" i="25"/>
  <c r="R244" i="25" s="1"/>
  <c r="K244" i="25"/>
  <c r="S244" i="25" s="1"/>
  <c r="L244" i="25"/>
  <c r="T244" i="25" s="1"/>
  <c r="M244" i="25"/>
  <c r="U244" i="25" s="1"/>
  <c r="M14" i="25"/>
  <c r="U14" i="25" s="1"/>
  <c r="L14" i="25"/>
  <c r="T14" i="25" s="1"/>
  <c r="K14" i="25"/>
  <c r="S14" i="25" s="1"/>
  <c r="J14" i="25"/>
  <c r="R14" i="25" s="1"/>
  <c r="M14" i="24"/>
  <c r="U14" i="24" s="1"/>
  <c r="L14" i="24"/>
  <c r="T14" i="24" s="1"/>
  <c r="K14" i="24"/>
  <c r="S14" i="24" s="1"/>
  <c r="J14" i="24"/>
  <c r="R14" i="24" s="1"/>
  <c r="I15" i="25"/>
  <c r="I16" i="25"/>
  <c r="I17" i="25"/>
  <c r="I18" i="25"/>
  <c r="I19" i="25"/>
  <c r="Y19" i="25" s="1"/>
  <c r="I20" i="25"/>
  <c r="I21" i="25"/>
  <c r="V21" i="25" s="1"/>
  <c r="I22" i="25"/>
  <c r="I23" i="25"/>
  <c r="I24" i="25"/>
  <c r="I25" i="25"/>
  <c r="I26" i="25"/>
  <c r="I27" i="25"/>
  <c r="Y27" i="25" s="1"/>
  <c r="I28" i="25"/>
  <c r="I29" i="25"/>
  <c r="I30" i="25"/>
  <c r="I31" i="25"/>
  <c r="I32" i="25"/>
  <c r="I33" i="25"/>
  <c r="I34" i="25"/>
  <c r="I35" i="25"/>
  <c r="Y35" i="25" s="1"/>
  <c r="I36" i="25"/>
  <c r="I37" i="25"/>
  <c r="I38" i="25"/>
  <c r="I39" i="25"/>
  <c r="I40" i="25"/>
  <c r="I41" i="25"/>
  <c r="I42" i="25"/>
  <c r="I43" i="25"/>
  <c r="Y43" i="25" s="1"/>
  <c r="I44" i="25"/>
  <c r="I45" i="25"/>
  <c r="I46" i="25"/>
  <c r="I47" i="25"/>
  <c r="I48" i="25"/>
  <c r="I49" i="25"/>
  <c r="I50" i="25"/>
  <c r="I51" i="25"/>
  <c r="Y51" i="25" s="1"/>
  <c r="I52" i="25"/>
  <c r="Y52" i="25" s="1"/>
  <c r="I53" i="25"/>
  <c r="V53" i="25" s="1"/>
  <c r="I54" i="25"/>
  <c r="I55" i="25"/>
  <c r="I56" i="25"/>
  <c r="I57" i="25"/>
  <c r="I58" i="25"/>
  <c r="I59" i="25"/>
  <c r="Y59" i="25" s="1"/>
  <c r="I60" i="25"/>
  <c r="I61" i="25"/>
  <c r="V61" i="25" s="1"/>
  <c r="I62" i="25"/>
  <c r="I63" i="25"/>
  <c r="I64" i="25"/>
  <c r="I65" i="25"/>
  <c r="I66" i="25"/>
  <c r="I67" i="25"/>
  <c r="Y67" i="25" s="1"/>
  <c r="I68" i="25"/>
  <c r="I69" i="25"/>
  <c r="V69" i="25" s="1"/>
  <c r="I70" i="25"/>
  <c r="I71" i="25"/>
  <c r="I72" i="25"/>
  <c r="I73" i="25"/>
  <c r="I74" i="25"/>
  <c r="I75" i="25"/>
  <c r="I76" i="25"/>
  <c r="I77" i="25"/>
  <c r="V77" i="25" s="1"/>
  <c r="I78" i="25"/>
  <c r="I79" i="25"/>
  <c r="I80" i="25"/>
  <c r="I81" i="25"/>
  <c r="I82" i="25"/>
  <c r="I83" i="25"/>
  <c r="I84" i="25"/>
  <c r="I85" i="25"/>
  <c r="Y85" i="25" s="1"/>
  <c r="I86" i="25"/>
  <c r="I87" i="25"/>
  <c r="X87" i="25" s="1"/>
  <c r="I88" i="25"/>
  <c r="I89" i="25"/>
  <c r="W89" i="25" s="1"/>
  <c r="I90" i="25"/>
  <c r="I91" i="25"/>
  <c r="I92" i="25"/>
  <c r="Y92" i="25" s="1"/>
  <c r="I93" i="25"/>
  <c r="Y93" i="25" s="1"/>
  <c r="I94" i="25"/>
  <c r="Y94" i="25" s="1"/>
  <c r="I95" i="25"/>
  <c r="X95" i="25" s="1"/>
  <c r="I96" i="25"/>
  <c r="X96" i="25" s="1"/>
  <c r="I97" i="25"/>
  <c r="W97" i="25" s="1"/>
  <c r="I98" i="25"/>
  <c r="I99" i="25"/>
  <c r="I100" i="25"/>
  <c r="Y100" i="25" s="1"/>
  <c r="I101" i="25"/>
  <c r="I102" i="25"/>
  <c r="Y102" i="25" s="1"/>
  <c r="I103" i="25"/>
  <c r="I104" i="25"/>
  <c r="I105" i="25"/>
  <c r="V105" i="25" s="1"/>
  <c r="I106" i="25"/>
  <c r="I107" i="25"/>
  <c r="I108" i="25"/>
  <c r="I109" i="25"/>
  <c r="I110" i="25"/>
  <c r="I111" i="25"/>
  <c r="I112" i="25"/>
  <c r="I113" i="25"/>
  <c r="V113" i="25" s="1"/>
  <c r="I114" i="25"/>
  <c r="I115" i="25"/>
  <c r="I116" i="25"/>
  <c r="I117" i="25"/>
  <c r="I118" i="25"/>
  <c r="I119" i="25"/>
  <c r="I120" i="25"/>
  <c r="I121" i="25"/>
  <c r="I122" i="25"/>
  <c r="I123" i="25"/>
  <c r="I124" i="25"/>
  <c r="I125" i="25"/>
  <c r="I126" i="25"/>
  <c r="I127" i="25"/>
  <c r="I128" i="25"/>
  <c r="I129" i="25"/>
  <c r="I130" i="25"/>
  <c r="I131" i="25"/>
  <c r="I132" i="25"/>
  <c r="I133" i="25"/>
  <c r="I134" i="25"/>
  <c r="I135" i="25"/>
  <c r="I136" i="25"/>
  <c r="I137" i="25"/>
  <c r="I138" i="25"/>
  <c r="I139" i="25"/>
  <c r="I140" i="25"/>
  <c r="I141" i="25"/>
  <c r="W141" i="25" s="1"/>
  <c r="I142" i="25"/>
  <c r="I143" i="25"/>
  <c r="I144" i="25"/>
  <c r="I145" i="25"/>
  <c r="I146" i="25"/>
  <c r="I147" i="25"/>
  <c r="I148" i="25"/>
  <c r="I149" i="25"/>
  <c r="Y149" i="25" s="1"/>
  <c r="I150" i="25"/>
  <c r="I151" i="25"/>
  <c r="I152" i="25"/>
  <c r="I153" i="25"/>
  <c r="I154" i="25"/>
  <c r="I155" i="25"/>
  <c r="I156" i="25"/>
  <c r="I157" i="25"/>
  <c r="Y157" i="25" s="1"/>
  <c r="I158" i="25"/>
  <c r="I159" i="25"/>
  <c r="I160" i="25"/>
  <c r="I161" i="25"/>
  <c r="I162" i="25"/>
  <c r="I163" i="25"/>
  <c r="I164" i="25"/>
  <c r="I165" i="25"/>
  <c r="X165" i="25" s="1"/>
  <c r="I166" i="25"/>
  <c r="I167" i="25"/>
  <c r="I168" i="25"/>
  <c r="I169" i="25"/>
  <c r="I170" i="25"/>
  <c r="I171" i="25"/>
  <c r="Y171" i="25" s="1"/>
  <c r="I172" i="25"/>
  <c r="I173" i="25"/>
  <c r="X173" i="25" s="1"/>
  <c r="I174" i="25"/>
  <c r="I175" i="25"/>
  <c r="I176" i="25"/>
  <c r="I177" i="25"/>
  <c r="I178" i="25"/>
  <c r="I179" i="25"/>
  <c r="Y179" i="25" s="1"/>
  <c r="I180" i="25"/>
  <c r="I181" i="25"/>
  <c r="I182" i="25"/>
  <c r="I183" i="25"/>
  <c r="I184" i="25"/>
  <c r="V184" i="25" s="1"/>
  <c r="I185" i="25"/>
  <c r="I186" i="25"/>
  <c r="I187" i="25"/>
  <c r="Y187" i="25" s="1"/>
  <c r="I188" i="25"/>
  <c r="I189" i="25"/>
  <c r="W189" i="25" s="1"/>
  <c r="I190" i="25"/>
  <c r="I191" i="25"/>
  <c r="I192" i="25"/>
  <c r="I193" i="25"/>
  <c r="I194" i="25"/>
  <c r="V194" i="25" s="1"/>
  <c r="I195" i="25"/>
  <c r="Y195" i="25" s="1"/>
  <c r="I196" i="25"/>
  <c r="I197" i="25"/>
  <c r="I198" i="25"/>
  <c r="I199" i="25"/>
  <c r="Y199" i="25" s="1"/>
  <c r="I200" i="25"/>
  <c r="I201" i="25"/>
  <c r="I202" i="25"/>
  <c r="I203" i="25"/>
  <c r="I204" i="25"/>
  <c r="I205" i="25"/>
  <c r="W205" i="25" s="1"/>
  <c r="I206" i="25"/>
  <c r="I207" i="25"/>
  <c r="I208" i="25"/>
  <c r="I209" i="25"/>
  <c r="I210" i="25"/>
  <c r="I211" i="25"/>
  <c r="I212" i="25"/>
  <c r="I213" i="25"/>
  <c r="W213" i="25" s="1"/>
  <c r="I214" i="25"/>
  <c r="I215" i="25"/>
  <c r="I216" i="25"/>
  <c r="I217" i="25"/>
  <c r="I218" i="25"/>
  <c r="I219" i="25"/>
  <c r="I220" i="25"/>
  <c r="I221" i="25"/>
  <c r="W221" i="25" s="1"/>
  <c r="I222" i="25"/>
  <c r="I223" i="25"/>
  <c r="I224" i="25"/>
  <c r="I225" i="25"/>
  <c r="I226" i="25"/>
  <c r="I227" i="25"/>
  <c r="I228" i="25"/>
  <c r="I229" i="25"/>
  <c r="W229" i="25" s="1"/>
  <c r="I230" i="25"/>
  <c r="I231" i="25"/>
  <c r="I232" i="25"/>
  <c r="I233" i="25"/>
  <c r="I234" i="25"/>
  <c r="I235" i="25"/>
  <c r="I236" i="25"/>
  <c r="I237" i="25"/>
  <c r="W237" i="25" s="1"/>
  <c r="I238" i="25"/>
  <c r="I239" i="25"/>
  <c r="I240" i="25"/>
  <c r="I241" i="25"/>
  <c r="I242" i="25"/>
  <c r="I243" i="25"/>
  <c r="I244" i="25"/>
  <c r="Y244" i="25" s="1"/>
  <c r="I14" i="25"/>
  <c r="Y14" i="25" s="1"/>
  <c r="Y16" i="24"/>
  <c r="Y18" i="24"/>
  <c r="Y20" i="24"/>
  <c r="Y21" i="24"/>
  <c r="Y22" i="24"/>
  <c r="Y24" i="24"/>
  <c r="Y27" i="24"/>
  <c r="Y30" i="24"/>
  <c r="Y32" i="24"/>
  <c r="X34" i="24"/>
  <c r="Y35" i="24"/>
  <c r="I14" i="24"/>
  <c r="Y14" i="24" s="1"/>
  <c r="H244" i="25"/>
  <c r="G244" i="25"/>
  <c r="F244" i="25"/>
  <c r="E244" i="25"/>
  <c r="D244" i="25"/>
  <c r="C244" i="25"/>
  <c r="H243" i="25"/>
  <c r="G243" i="25"/>
  <c r="F243" i="25"/>
  <c r="E243" i="25"/>
  <c r="D243" i="25"/>
  <c r="C243" i="25"/>
  <c r="H242" i="25"/>
  <c r="G242" i="25"/>
  <c r="F242" i="25"/>
  <c r="E242" i="25"/>
  <c r="D242" i="25"/>
  <c r="C242" i="25"/>
  <c r="H241" i="25"/>
  <c r="G241" i="25"/>
  <c r="F241" i="25"/>
  <c r="E241" i="25"/>
  <c r="D241" i="25"/>
  <c r="C241" i="25"/>
  <c r="H240" i="25"/>
  <c r="G240" i="25"/>
  <c r="F240" i="25"/>
  <c r="E240" i="25"/>
  <c r="D240" i="25"/>
  <c r="C240" i="25"/>
  <c r="H239" i="25"/>
  <c r="G239" i="25"/>
  <c r="F239" i="25"/>
  <c r="E239" i="25"/>
  <c r="D239" i="25"/>
  <c r="C239" i="25"/>
  <c r="H238" i="25"/>
  <c r="G238" i="25"/>
  <c r="F238" i="25"/>
  <c r="E238" i="25"/>
  <c r="D238" i="25"/>
  <c r="C238" i="25"/>
  <c r="H237" i="25"/>
  <c r="G237" i="25"/>
  <c r="F237" i="25"/>
  <c r="E237" i="25"/>
  <c r="D237" i="25"/>
  <c r="C237" i="25"/>
  <c r="H236" i="25"/>
  <c r="G236" i="25"/>
  <c r="F236" i="25"/>
  <c r="E236" i="25"/>
  <c r="D236" i="25"/>
  <c r="C236" i="25"/>
  <c r="H235" i="25"/>
  <c r="G235" i="25"/>
  <c r="F235" i="25"/>
  <c r="E235" i="25"/>
  <c r="D235" i="25"/>
  <c r="C235" i="25"/>
  <c r="H234" i="25"/>
  <c r="G234" i="25"/>
  <c r="F234" i="25"/>
  <c r="E234" i="25"/>
  <c r="D234" i="25"/>
  <c r="C234" i="25"/>
  <c r="H233" i="25"/>
  <c r="G233" i="25"/>
  <c r="F233" i="25"/>
  <c r="E233" i="25"/>
  <c r="D233" i="25"/>
  <c r="C233" i="25"/>
  <c r="H232" i="25"/>
  <c r="G232" i="25"/>
  <c r="F232" i="25"/>
  <c r="E232" i="25"/>
  <c r="D232" i="25"/>
  <c r="C232" i="25"/>
  <c r="H231" i="25"/>
  <c r="G231" i="25"/>
  <c r="F231" i="25"/>
  <c r="E231" i="25"/>
  <c r="D231" i="25"/>
  <c r="C231" i="25"/>
  <c r="H230" i="25"/>
  <c r="G230" i="25"/>
  <c r="F230" i="25"/>
  <c r="E230" i="25"/>
  <c r="D230" i="25"/>
  <c r="C230" i="25"/>
  <c r="H229" i="25"/>
  <c r="G229" i="25"/>
  <c r="F229" i="25"/>
  <c r="E229" i="25"/>
  <c r="D229" i="25"/>
  <c r="C229" i="25"/>
  <c r="H228" i="25"/>
  <c r="G228" i="25"/>
  <c r="F228" i="25"/>
  <c r="E228" i="25"/>
  <c r="D228" i="25"/>
  <c r="C228" i="25"/>
  <c r="H227" i="25"/>
  <c r="G227" i="25"/>
  <c r="F227" i="25"/>
  <c r="E227" i="25"/>
  <c r="D227" i="25"/>
  <c r="C227" i="25"/>
  <c r="H226" i="25"/>
  <c r="G226" i="25"/>
  <c r="F226" i="25"/>
  <c r="E226" i="25"/>
  <c r="D226" i="25"/>
  <c r="C226" i="25"/>
  <c r="H225" i="25"/>
  <c r="G225" i="25"/>
  <c r="F225" i="25"/>
  <c r="E225" i="25"/>
  <c r="D225" i="25"/>
  <c r="C225" i="25"/>
  <c r="H224" i="25"/>
  <c r="G224" i="25"/>
  <c r="F224" i="25"/>
  <c r="E224" i="25"/>
  <c r="D224" i="25"/>
  <c r="C224" i="25"/>
  <c r="H223" i="25"/>
  <c r="G223" i="25"/>
  <c r="F223" i="25"/>
  <c r="E223" i="25"/>
  <c r="D223" i="25"/>
  <c r="C223" i="25"/>
  <c r="H222" i="25"/>
  <c r="G222" i="25"/>
  <c r="F222" i="25"/>
  <c r="E222" i="25"/>
  <c r="D222" i="25"/>
  <c r="C222" i="25"/>
  <c r="H221" i="25"/>
  <c r="G221" i="25"/>
  <c r="F221" i="25"/>
  <c r="E221" i="25"/>
  <c r="D221" i="25"/>
  <c r="C221" i="25"/>
  <c r="H220" i="25"/>
  <c r="G220" i="25"/>
  <c r="F220" i="25"/>
  <c r="E220" i="25"/>
  <c r="D220" i="25"/>
  <c r="C220" i="25"/>
  <c r="H219" i="25"/>
  <c r="G219" i="25"/>
  <c r="F219" i="25"/>
  <c r="E219" i="25"/>
  <c r="D219" i="25"/>
  <c r="C219" i="25"/>
  <c r="H218" i="25"/>
  <c r="G218" i="25"/>
  <c r="F218" i="25"/>
  <c r="E218" i="25"/>
  <c r="D218" i="25"/>
  <c r="C218" i="25"/>
  <c r="H217" i="25"/>
  <c r="G217" i="25"/>
  <c r="F217" i="25"/>
  <c r="E217" i="25"/>
  <c r="D217" i="25"/>
  <c r="C217" i="25"/>
  <c r="H216" i="25"/>
  <c r="G216" i="25"/>
  <c r="F216" i="25"/>
  <c r="E216" i="25"/>
  <c r="D216" i="25"/>
  <c r="C216" i="25"/>
  <c r="H215" i="25"/>
  <c r="G215" i="25"/>
  <c r="F215" i="25"/>
  <c r="E215" i="25"/>
  <c r="D215" i="25"/>
  <c r="C215" i="25"/>
  <c r="H214" i="25"/>
  <c r="G214" i="25"/>
  <c r="F214" i="25"/>
  <c r="E214" i="25"/>
  <c r="D214" i="25"/>
  <c r="C214" i="25"/>
  <c r="H213" i="25"/>
  <c r="G213" i="25"/>
  <c r="F213" i="25"/>
  <c r="E213" i="25"/>
  <c r="D213" i="25"/>
  <c r="C213" i="25"/>
  <c r="H212" i="25"/>
  <c r="G212" i="25"/>
  <c r="F212" i="25"/>
  <c r="E212" i="25"/>
  <c r="D212" i="25"/>
  <c r="C212" i="25"/>
  <c r="H211" i="25"/>
  <c r="G211" i="25"/>
  <c r="F211" i="25"/>
  <c r="E211" i="25"/>
  <c r="D211" i="25"/>
  <c r="C211" i="25"/>
  <c r="H210" i="25"/>
  <c r="G210" i="25"/>
  <c r="F210" i="25"/>
  <c r="E210" i="25"/>
  <c r="D210" i="25"/>
  <c r="C210" i="25"/>
  <c r="H209" i="25"/>
  <c r="G209" i="25"/>
  <c r="F209" i="25"/>
  <c r="E209" i="25"/>
  <c r="D209" i="25"/>
  <c r="C209" i="25"/>
  <c r="H208" i="25"/>
  <c r="G208" i="25"/>
  <c r="F208" i="25"/>
  <c r="E208" i="25"/>
  <c r="D208" i="25"/>
  <c r="C208" i="25"/>
  <c r="H207" i="25"/>
  <c r="G207" i="25"/>
  <c r="F207" i="25"/>
  <c r="E207" i="25"/>
  <c r="D207" i="25"/>
  <c r="C207" i="25"/>
  <c r="H206" i="25"/>
  <c r="G206" i="25"/>
  <c r="F206" i="25"/>
  <c r="E206" i="25"/>
  <c r="D206" i="25"/>
  <c r="C206" i="25"/>
  <c r="H205" i="25"/>
  <c r="G205" i="25"/>
  <c r="F205" i="25"/>
  <c r="E205" i="25"/>
  <c r="D205" i="25"/>
  <c r="C205" i="25"/>
  <c r="H204" i="25"/>
  <c r="G204" i="25"/>
  <c r="F204" i="25"/>
  <c r="E204" i="25"/>
  <c r="D204" i="25"/>
  <c r="C204" i="25"/>
  <c r="H203" i="25"/>
  <c r="G203" i="25"/>
  <c r="F203" i="25"/>
  <c r="E203" i="25"/>
  <c r="D203" i="25"/>
  <c r="C203" i="25"/>
  <c r="H202" i="25"/>
  <c r="G202" i="25"/>
  <c r="F202" i="25"/>
  <c r="E202" i="25"/>
  <c r="D202" i="25"/>
  <c r="C202" i="25"/>
  <c r="H201" i="25"/>
  <c r="G201" i="25"/>
  <c r="F201" i="25"/>
  <c r="E201" i="25"/>
  <c r="D201" i="25"/>
  <c r="C201" i="25"/>
  <c r="H200" i="25"/>
  <c r="G200" i="25"/>
  <c r="F200" i="25"/>
  <c r="E200" i="25"/>
  <c r="D200" i="25"/>
  <c r="C200" i="25"/>
  <c r="H199" i="25"/>
  <c r="G199" i="25"/>
  <c r="F199" i="25"/>
  <c r="E199" i="25"/>
  <c r="D199" i="25"/>
  <c r="C199" i="25"/>
  <c r="H198" i="25"/>
  <c r="G198" i="25"/>
  <c r="F198" i="25"/>
  <c r="E198" i="25"/>
  <c r="D198" i="25"/>
  <c r="C198" i="25"/>
  <c r="H197" i="25"/>
  <c r="G197" i="25"/>
  <c r="F197" i="25"/>
  <c r="E197" i="25"/>
  <c r="D197" i="25"/>
  <c r="C197" i="25"/>
  <c r="H196" i="25"/>
  <c r="G196" i="25"/>
  <c r="F196" i="25"/>
  <c r="E196" i="25"/>
  <c r="D196" i="25"/>
  <c r="C196" i="25"/>
  <c r="H195" i="25"/>
  <c r="G195" i="25"/>
  <c r="F195" i="25"/>
  <c r="E195" i="25"/>
  <c r="D195" i="25"/>
  <c r="C195" i="25"/>
  <c r="H194" i="25"/>
  <c r="G194" i="25"/>
  <c r="F194" i="25"/>
  <c r="E194" i="25"/>
  <c r="D194" i="25"/>
  <c r="C194" i="25"/>
  <c r="H193" i="25"/>
  <c r="G193" i="25"/>
  <c r="F193" i="25"/>
  <c r="E193" i="25"/>
  <c r="D193" i="25"/>
  <c r="C193" i="25"/>
  <c r="H192" i="25"/>
  <c r="G192" i="25"/>
  <c r="F192" i="25"/>
  <c r="E192" i="25"/>
  <c r="D192" i="25"/>
  <c r="C192" i="25"/>
  <c r="H191" i="25"/>
  <c r="G191" i="25"/>
  <c r="F191" i="25"/>
  <c r="E191" i="25"/>
  <c r="D191" i="25"/>
  <c r="C191" i="25"/>
  <c r="H190" i="25"/>
  <c r="G190" i="25"/>
  <c r="F190" i="25"/>
  <c r="E190" i="25"/>
  <c r="D190" i="25"/>
  <c r="C190" i="25"/>
  <c r="H189" i="25"/>
  <c r="G189" i="25"/>
  <c r="F189" i="25"/>
  <c r="E189" i="25"/>
  <c r="D189" i="25"/>
  <c r="C189" i="25"/>
  <c r="H188" i="25"/>
  <c r="G188" i="25"/>
  <c r="F188" i="25"/>
  <c r="E188" i="25"/>
  <c r="D188" i="25"/>
  <c r="C188" i="25"/>
  <c r="H187" i="25"/>
  <c r="G187" i="25"/>
  <c r="F187" i="25"/>
  <c r="E187" i="25"/>
  <c r="D187" i="25"/>
  <c r="C187" i="25"/>
  <c r="H186" i="25"/>
  <c r="G186" i="25"/>
  <c r="F186" i="25"/>
  <c r="E186" i="25"/>
  <c r="D186" i="25"/>
  <c r="C186" i="25"/>
  <c r="H185" i="25"/>
  <c r="G185" i="25"/>
  <c r="F185" i="25"/>
  <c r="E185" i="25"/>
  <c r="D185" i="25"/>
  <c r="C185" i="25"/>
  <c r="H184" i="25"/>
  <c r="G184" i="25"/>
  <c r="F184" i="25"/>
  <c r="E184" i="25"/>
  <c r="D184" i="25"/>
  <c r="C184" i="25"/>
  <c r="H183" i="25"/>
  <c r="G183" i="25"/>
  <c r="F183" i="25"/>
  <c r="E183" i="25"/>
  <c r="D183" i="25"/>
  <c r="C183" i="25"/>
  <c r="H182" i="25"/>
  <c r="G182" i="25"/>
  <c r="F182" i="25"/>
  <c r="E182" i="25"/>
  <c r="D182" i="25"/>
  <c r="C182" i="25"/>
  <c r="H181" i="25"/>
  <c r="G181" i="25"/>
  <c r="F181" i="25"/>
  <c r="E181" i="25"/>
  <c r="D181" i="25"/>
  <c r="C181" i="25"/>
  <c r="H180" i="25"/>
  <c r="G180" i="25"/>
  <c r="F180" i="25"/>
  <c r="E180" i="25"/>
  <c r="D180" i="25"/>
  <c r="C180" i="25"/>
  <c r="H179" i="25"/>
  <c r="G179" i="25"/>
  <c r="F179" i="25"/>
  <c r="E179" i="25"/>
  <c r="D179" i="25"/>
  <c r="C179" i="25"/>
  <c r="H178" i="25"/>
  <c r="G178" i="25"/>
  <c r="F178" i="25"/>
  <c r="E178" i="25"/>
  <c r="D178" i="25"/>
  <c r="C178" i="25"/>
  <c r="H177" i="25"/>
  <c r="G177" i="25"/>
  <c r="F177" i="25"/>
  <c r="E177" i="25"/>
  <c r="D177" i="25"/>
  <c r="C177" i="25"/>
  <c r="H176" i="25"/>
  <c r="G176" i="25"/>
  <c r="F176" i="25"/>
  <c r="E176" i="25"/>
  <c r="D176" i="25"/>
  <c r="C176" i="25"/>
  <c r="H175" i="25"/>
  <c r="G175" i="25"/>
  <c r="F175" i="25"/>
  <c r="E175" i="25"/>
  <c r="D175" i="25"/>
  <c r="C175" i="25"/>
  <c r="H174" i="25"/>
  <c r="G174" i="25"/>
  <c r="F174" i="25"/>
  <c r="E174" i="25"/>
  <c r="D174" i="25"/>
  <c r="C174" i="25"/>
  <c r="H173" i="25"/>
  <c r="G173" i="25"/>
  <c r="F173" i="25"/>
  <c r="E173" i="25"/>
  <c r="D173" i="25"/>
  <c r="C173" i="25"/>
  <c r="H172" i="25"/>
  <c r="G172" i="25"/>
  <c r="F172" i="25"/>
  <c r="E172" i="25"/>
  <c r="D172" i="25"/>
  <c r="C172" i="25"/>
  <c r="H171" i="25"/>
  <c r="G171" i="25"/>
  <c r="F171" i="25"/>
  <c r="E171" i="25"/>
  <c r="D171" i="25"/>
  <c r="C171" i="25"/>
  <c r="H170" i="25"/>
  <c r="G170" i="25"/>
  <c r="F170" i="25"/>
  <c r="E170" i="25"/>
  <c r="D170" i="25"/>
  <c r="C170" i="25"/>
  <c r="H169" i="25"/>
  <c r="G169" i="25"/>
  <c r="F169" i="25"/>
  <c r="E169" i="25"/>
  <c r="D169" i="25"/>
  <c r="C169" i="25"/>
  <c r="H168" i="25"/>
  <c r="G168" i="25"/>
  <c r="F168" i="25"/>
  <c r="E168" i="25"/>
  <c r="D168" i="25"/>
  <c r="C168" i="25"/>
  <c r="H167" i="25"/>
  <c r="G167" i="25"/>
  <c r="F167" i="25"/>
  <c r="E167" i="25"/>
  <c r="D167" i="25"/>
  <c r="C167" i="25"/>
  <c r="H166" i="25"/>
  <c r="G166" i="25"/>
  <c r="F166" i="25"/>
  <c r="E166" i="25"/>
  <c r="D166" i="25"/>
  <c r="C166" i="25"/>
  <c r="H165" i="25"/>
  <c r="G165" i="25"/>
  <c r="F165" i="25"/>
  <c r="E165" i="25"/>
  <c r="D165" i="25"/>
  <c r="C165" i="25"/>
  <c r="H164" i="25"/>
  <c r="G164" i="25"/>
  <c r="F164" i="25"/>
  <c r="E164" i="25"/>
  <c r="D164" i="25"/>
  <c r="C164" i="25"/>
  <c r="H163" i="25"/>
  <c r="G163" i="25"/>
  <c r="F163" i="25"/>
  <c r="E163" i="25"/>
  <c r="D163" i="25"/>
  <c r="C163" i="25"/>
  <c r="H162" i="25"/>
  <c r="G162" i="25"/>
  <c r="F162" i="25"/>
  <c r="E162" i="25"/>
  <c r="D162" i="25"/>
  <c r="C162" i="25"/>
  <c r="H161" i="25"/>
  <c r="G161" i="25"/>
  <c r="F161" i="25"/>
  <c r="E161" i="25"/>
  <c r="D161" i="25"/>
  <c r="C161" i="25"/>
  <c r="H160" i="25"/>
  <c r="G160" i="25"/>
  <c r="F160" i="25"/>
  <c r="E160" i="25"/>
  <c r="D160" i="25"/>
  <c r="C160" i="25"/>
  <c r="H159" i="25"/>
  <c r="G159" i="25"/>
  <c r="F159" i="25"/>
  <c r="E159" i="25"/>
  <c r="D159" i="25"/>
  <c r="C159" i="25"/>
  <c r="H158" i="25"/>
  <c r="G158" i="25"/>
  <c r="F158" i="25"/>
  <c r="E158" i="25"/>
  <c r="D158" i="25"/>
  <c r="C158" i="25"/>
  <c r="H157" i="25"/>
  <c r="G157" i="25"/>
  <c r="F157" i="25"/>
  <c r="E157" i="25"/>
  <c r="D157" i="25"/>
  <c r="C157" i="25"/>
  <c r="H156" i="25"/>
  <c r="G156" i="25"/>
  <c r="F156" i="25"/>
  <c r="E156" i="25"/>
  <c r="D156" i="25"/>
  <c r="C156" i="25"/>
  <c r="H155" i="25"/>
  <c r="G155" i="25"/>
  <c r="F155" i="25"/>
  <c r="E155" i="25"/>
  <c r="D155" i="25"/>
  <c r="C155" i="25"/>
  <c r="H154" i="25"/>
  <c r="G154" i="25"/>
  <c r="F154" i="25"/>
  <c r="E154" i="25"/>
  <c r="D154" i="25"/>
  <c r="C154" i="25"/>
  <c r="H153" i="25"/>
  <c r="G153" i="25"/>
  <c r="F153" i="25"/>
  <c r="E153" i="25"/>
  <c r="D153" i="25"/>
  <c r="C153" i="25"/>
  <c r="H152" i="25"/>
  <c r="G152" i="25"/>
  <c r="F152" i="25"/>
  <c r="E152" i="25"/>
  <c r="D152" i="25"/>
  <c r="C152" i="25"/>
  <c r="H151" i="25"/>
  <c r="G151" i="25"/>
  <c r="F151" i="25"/>
  <c r="E151" i="25"/>
  <c r="D151" i="25"/>
  <c r="C151" i="25"/>
  <c r="H150" i="25"/>
  <c r="G150" i="25"/>
  <c r="F150" i="25"/>
  <c r="E150" i="25"/>
  <c r="D150" i="25"/>
  <c r="C150" i="25"/>
  <c r="H149" i="25"/>
  <c r="G149" i="25"/>
  <c r="F149" i="25"/>
  <c r="E149" i="25"/>
  <c r="D149" i="25"/>
  <c r="C149" i="25"/>
  <c r="H148" i="25"/>
  <c r="G148" i="25"/>
  <c r="F148" i="25"/>
  <c r="E148" i="25"/>
  <c r="D148" i="25"/>
  <c r="C148" i="25"/>
  <c r="H147" i="25"/>
  <c r="G147" i="25"/>
  <c r="F147" i="25"/>
  <c r="E147" i="25"/>
  <c r="D147" i="25"/>
  <c r="C147" i="25"/>
  <c r="H146" i="25"/>
  <c r="G146" i="25"/>
  <c r="F146" i="25"/>
  <c r="E146" i="25"/>
  <c r="D146" i="25"/>
  <c r="C146" i="25"/>
  <c r="H145" i="25"/>
  <c r="G145" i="25"/>
  <c r="F145" i="25"/>
  <c r="E145" i="25"/>
  <c r="D145" i="25"/>
  <c r="C145" i="25"/>
  <c r="H144" i="25"/>
  <c r="G144" i="25"/>
  <c r="F144" i="25"/>
  <c r="E144" i="25"/>
  <c r="D144" i="25"/>
  <c r="C144" i="25"/>
  <c r="H143" i="25"/>
  <c r="G143" i="25"/>
  <c r="F143" i="25"/>
  <c r="E143" i="25"/>
  <c r="D143" i="25"/>
  <c r="C143" i="25"/>
  <c r="H142" i="25"/>
  <c r="G142" i="25"/>
  <c r="F142" i="25"/>
  <c r="E142" i="25"/>
  <c r="D142" i="25"/>
  <c r="C142" i="25"/>
  <c r="H141" i="25"/>
  <c r="G141" i="25"/>
  <c r="F141" i="25"/>
  <c r="E141" i="25"/>
  <c r="D141" i="25"/>
  <c r="C141" i="25"/>
  <c r="H140" i="25"/>
  <c r="G140" i="25"/>
  <c r="F140" i="25"/>
  <c r="E140" i="25"/>
  <c r="D140" i="25"/>
  <c r="C140" i="25"/>
  <c r="H139" i="25"/>
  <c r="G139" i="25"/>
  <c r="F139" i="25"/>
  <c r="E139" i="25"/>
  <c r="D139" i="25"/>
  <c r="C139" i="25"/>
  <c r="H138" i="25"/>
  <c r="G138" i="25"/>
  <c r="F138" i="25"/>
  <c r="E138" i="25"/>
  <c r="D138" i="25"/>
  <c r="C138" i="25"/>
  <c r="H137" i="25"/>
  <c r="G137" i="25"/>
  <c r="F137" i="25"/>
  <c r="E137" i="25"/>
  <c r="D137" i="25"/>
  <c r="C137" i="25"/>
  <c r="H136" i="25"/>
  <c r="G136" i="25"/>
  <c r="F136" i="25"/>
  <c r="E136" i="25"/>
  <c r="D136" i="25"/>
  <c r="C136" i="25"/>
  <c r="H135" i="25"/>
  <c r="G135" i="25"/>
  <c r="F135" i="25"/>
  <c r="E135" i="25"/>
  <c r="D135" i="25"/>
  <c r="C135" i="25"/>
  <c r="H134" i="25"/>
  <c r="G134" i="25"/>
  <c r="F134" i="25"/>
  <c r="E134" i="25"/>
  <c r="D134" i="25"/>
  <c r="C134" i="25"/>
  <c r="H133" i="25"/>
  <c r="G133" i="25"/>
  <c r="F133" i="25"/>
  <c r="E133" i="25"/>
  <c r="D133" i="25"/>
  <c r="C133" i="25"/>
  <c r="H132" i="25"/>
  <c r="G132" i="25"/>
  <c r="F132" i="25"/>
  <c r="E132" i="25"/>
  <c r="D132" i="25"/>
  <c r="C132" i="25"/>
  <c r="H131" i="25"/>
  <c r="G131" i="25"/>
  <c r="F131" i="25"/>
  <c r="E131" i="25"/>
  <c r="D131" i="25"/>
  <c r="C131" i="25"/>
  <c r="H130" i="25"/>
  <c r="G130" i="25"/>
  <c r="F130" i="25"/>
  <c r="E130" i="25"/>
  <c r="D130" i="25"/>
  <c r="C130" i="25"/>
  <c r="H129" i="25"/>
  <c r="G129" i="25"/>
  <c r="F129" i="25"/>
  <c r="E129" i="25"/>
  <c r="D129" i="25"/>
  <c r="C129" i="25"/>
  <c r="H128" i="25"/>
  <c r="G128" i="25"/>
  <c r="F128" i="25"/>
  <c r="E128" i="25"/>
  <c r="D128" i="25"/>
  <c r="C128" i="25"/>
  <c r="H127" i="25"/>
  <c r="G127" i="25"/>
  <c r="F127" i="25"/>
  <c r="E127" i="25"/>
  <c r="D127" i="25"/>
  <c r="C127" i="25"/>
  <c r="H126" i="25"/>
  <c r="G126" i="25"/>
  <c r="F126" i="25"/>
  <c r="E126" i="25"/>
  <c r="D126" i="25"/>
  <c r="C126" i="25"/>
  <c r="H125" i="25"/>
  <c r="G125" i="25"/>
  <c r="F125" i="25"/>
  <c r="E125" i="25"/>
  <c r="D125" i="25"/>
  <c r="C125" i="25"/>
  <c r="H124" i="25"/>
  <c r="G124" i="25"/>
  <c r="F124" i="25"/>
  <c r="E124" i="25"/>
  <c r="D124" i="25"/>
  <c r="C124" i="25"/>
  <c r="H123" i="25"/>
  <c r="G123" i="25"/>
  <c r="F123" i="25"/>
  <c r="E123" i="25"/>
  <c r="D123" i="25"/>
  <c r="C123" i="25"/>
  <c r="H122" i="25"/>
  <c r="G122" i="25"/>
  <c r="F122" i="25"/>
  <c r="E122" i="25"/>
  <c r="D122" i="25"/>
  <c r="C122" i="25"/>
  <c r="H121" i="25"/>
  <c r="G121" i="25"/>
  <c r="F121" i="25"/>
  <c r="E121" i="25"/>
  <c r="D121" i="25"/>
  <c r="C121" i="25"/>
  <c r="H120" i="25"/>
  <c r="G120" i="25"/>
  <c r="F120" i="25"/>
  <c r="E120" i="25"/>
  <c r="D120" i="25"/>
  <c r="C120" i="25"/>
  <c r="H119" i="25"/>
  <c r="G119" i="25"/>
  <c r="F119" i="25"/>
  <c r="E119" i="25"/>
  <c r="D119" i="25"/>
  <c r="C119" i="25"/>
  <c r="H118" i="25"/>
  <c r="G118" i="25"/>
  <c r="F118" i="25"/>
  <c r="E118" i="25"/>
  <c r="D118" i="25"/>
  <c r="C118" i="25"/>
  <c r="H117" i="25"/>
  <c r="G117" i="25"/>
  <c r="F117" i="25"/>
  <c r="E117" i="25"/>
  <c r="D117" i="25"/>
  <c r="C117" i="25"/>
  <c r="H116" i="25"/>
  <c r="G116" i="25"/>
  <c r="F116" i="25"/>
  <c r="E116" i="25"/>
  <c r="D116" i="25"/>
  <c r="C116" i="25"/>
  <c r="H115" i="25"/>
  <c r="G115" i="25"/>
  <c r="F115" i="25"/>
  <c r="E115" i="25"/>
  <c r="D115" i="25"/>
  <c r="C115" i="25"/>
  <c r="H114" i="25"/>
  <c r="G114" i="25"/>
  <c r="F114" i="25"/>
  <c r="E114" i="25"/>
  <c r="D114" i="25"/>
  <c r="C114" i="25"/>
  <c r="H113" i="25"/>
  <c r="G113" i="25"/>
  <c r="F113" i="25"/>
  <c r="E113" i="25"/>
  <c r="D113" i="25"/>
  <c r="C113" i="25"/>
  <c r="H112" i="25"/>
  <c r="G112" i="25"/>
  <c r="F112" i="25"/>
  <c r="E112" i="25"/>
  <c r="D112" i="25"/>
  <c r="C112" i="25"/>
  <c r="H111" i="25"/>
  <c r="G111" i="25"/>
  <c r="F111" i="25"/>
  <c r="E111" i="25"/>
  <c r="D111" i="25"/>
  <c r="C111" i="25"/>
  <c r="H110" i="25"/>
  <c r="G110" i="25"/>
  <c r="F110" i="25"/>
  <c r="E110" i="25"/>
  <c r="D110" i="25"/>
  <c r="C110" i="25"/>
  <c r="H109" i="25"/>
  <c r="G109" i="25"/>
  <c r="F109" i="25"/>
  <c r="E109" i="25"/>
  <c r="D109" i="25"/>
  <c r="C109" i="25"/>
  <c r="H108" i="25"/>
  <c r="G108" i="25"/>
  <c r="F108" i="25"/>
  <c r="E108" i="25"/>
  <c r="D108" i="25"/>
  <c r="C108" i="25"/>
  <c r="H107" i="25"/>
  <c r="G107" i="25"/>
  <c r="F107" i="25"/>
  <c r="E107" i="25"/>
  <c r="D107" i="25"/>
  <c r="C107" i="25"/>
  <c r="H106" i="25"/>
  <c r="G106" i="25"/>
  <c r="F106" i="25"/>
  <c r="E106" i="25"/>
  <c r="D106" i="25"/>
  <c r="C106" i="25"/>
  <c r="H105" i="25"/>
  <c r="G105" i="25"/>
  <c r="F105" i="25"/>
  <c r="E105" i="25"/>
  <c r="D105" i="25"/>
  <c r="C105" i="25"/>
  <c r="H104" i="25"/>
  <c r="G104" i="25"/>
  <c r="F104" i="25"/>
  <c r="E104" i="25"/>
  <c r="D104" i="25"/>
  <c r="C104" i="25"/>
  <c r="H103" i="25"/>
  <c r="G103" i="25"/>
  <c r="F103" i="25"/>
  <c r="E103" i="25"/>
  <c r="D103" i="25"/>
  <c r="C103" i="25"/>
  <c r="H102" i="25"/>
  <c r="G102" i="25"/>
  <c r="F102" i="25"/>
  <c r="E102" i="25"/>
  <c r="D102" i="25"/>
  <c r="C102" i="25"/>
  <c r="H101" i="25"/>
  <c r="G101" i="25"/>
  <c r="F101" i="25"/>
  <c r="E101" i="25"/>
  <c r="D101" i="25"/>
  <c r="C101" i="25"/>
  <c r="H100" i="25"/>
  <c r="G100" i="25"/>
  <c r="F100" i="25"/>
  <c r="E100" i="25"/>
  <c r="D100" i="25"/>
  <c r="C100" i="25"/>
  <c r="H99" i="25"/>
  <c r="G99" i="25"/>
  <c r="F99" i="25"/>
  <c r="E99" i="25"/>
  <c r="D99" i="25"/>
  <c r="C99" i="25"/>
  <c r="H98" i="25"/>
  <c r="G98" i="25"/>
  <c r="F98" i="25"/>
  <c r="E98" i="25"/>
  <c r="D98" i="25"/>
  <c r="C98" i="25"/>
  <c r="H97" i="25"/>
  <c r="G97" i="25"/>
  <c r="F97" i="25"/>
  <c r="E97" i="25"/>
  <c r="D97" i="25"/>
  <c r="C97" i="25"/>
  <c r="H96" i="25"/>
  <c r="G96" i="25"/>
  <c r="F96" i="25"/>
  <c r="E96" i="25"/>
  <c r="D96" i="25"/>
  <c r="C96" i="25"/>
  <c r="H95" i="25"/>
  <c r="G95" i="25"/>
  <c r="F95" i="25"/>
  <c r="E95" i="25"/>
  <c r="D95" i="25"/>
  <c r="C95" i="25"/>
  <c r="H94" i="25"/>
  <c r="G94" i="25"/>
  <c r="F94" i="25"/>
  <c r="E94" i="25"/>
  <c r="D94" i="25"/>
  <c r="C94" i="25"/>
  <c r="H93" i="25"/>
  <c r="G93" i="25"/>
  <c r="F93" i="25"/>
  <c r="E93" i="25"/>
  <c r="D93" i="25"/>
  <c r="C93" i="25"/>
  <c r="H92" i="25"/>
  <c r="G92" i="25"/>
  <c r="F92" i="25"/>
  <c r="E92" i="25"/>
  <c r="D92" i="25"/>
  <c r="C92" i="25"/>
  <c r="H91" i="25"/>
  <c r="G91" i="25"/>
  <c r="F91" i="25"/>
  <c r="E91" i="25"/>
  <c r="D91" i="25"/>
  <c r="C91" i="25"/>
  <c r="H90" i="25"/>
  <c r="G90" i="25"/>
  <c r="F90" i="25"/>
  <c r="E90" i="25"/>
  <c r="D90" i="25"/>
  <c r="C90" i="25"/>
  <c r="H89" i="25"/>
  <c r="G89" i="25"/>
  <c r="F89" i="25"/>
  <c r="E89" i="25"/>
  <c r="D89" i="25"/>
  <c r="C89" i="25"/>
  <c r="H88" i="25"/>
  <c r="G88" i="25"/>
  <c r="F88" i="25"/>
  <c r="E88" i="25"/>
  <c r="D88" i="25"/>
  <c r="C88" i="25"/>
  <c r="H87" i="25"/>
  <c r="G87" i="25"/>
  <c r="F87" i="25"/>
  <c r="E87" i="25"/>
  <c r="D87" i="25"/>
  <c r="C87" i="25"/>
  <c r="H86" i="25"/>
  <c r="G86" i="25"/>
  <c r="F86" i="25"/>
  <c r="E86" i="25"/>
  <c r="D86" i="25"/>
  <c r="C86" i="25"/>
  <c r="H85" i="25"/>
  <c r="G85" i="25"/>
  <c r="F85" i="25"/>
  <c r="E85" i="25"/>
  <c r="D85" i="25"/>
  <c r="C85" i="25"/>
  <c r="H84" i="25"/>
  <c r="G84" i="25"/>
  <c r="F84" i="25"/>
  <c r="E84" i="25"/>
  <c r="D84" i="25"/>
  <c r="C84" i="25"/>
  <c r="H83" i="25"/>
  <c r="G83" i="25"/>
  <c r="F83" i="25"/>
  <c r="E83" i="25"/>
  <c r="D83" i="25"/>
  <c r="C83" i="25"/>
  <c r="H82" i="25"/>
  <c r="G82" i="25"/>
  <c r="F82" i="25"/>
  <c r="E82" i="25"/>
  <c r="D82" i="25"/>
  <c r="C82" i="25"/>
  <c r="H81" i="25"/>
  <c r="G81" i="25"/>
  <c r="F81" i="25"/>
  <c r="E81" i="25"/>
  <c r="D81" i="25"/>
  <c r="C81" i="25"/>
  <c r="H80" i="25"/>
  <c r="G80" i="25"/>
  <c r="F80" i="25"/>
  <c r="E80" i="25"/>
  <c r="D80" i="25"/>
  <c r="C80" i="25"/>
  <c r="H79" i="25"/>
  <c r="G79" i="25"/>
  <c r="F79" i="25"/>
  <c r="E79" i="25"/>
  <c r="D79" i="25"/>
  <c r="C79" i="25"/>
  <c r="H78" i="25"/>
  <c r="G78" i="25"/>
  <c r="F78" i="25"/>
  <c r="E78" i="25"/>
  <c r="D78" i="25"/>
  <c r="C78" i="25"/>
  <c r="H77" i="25"/>
  <c r="G77" i="25"/>
  <c r="F77" i="25"/>
  <c r="E77" i="25"/>
  <c r="D77" i="25"/>
  <c r="C77" i="25"/>
  <c r="H76" i="25"/>
  <c r="G76" i="25"/>
  <c r="F76" i="25"/>
  <c r="E76" i="25"/>
  <c r="D76" i="25"/>
  <c r="C76" i="25"/>
  <c r="H75" i="25"/>
  <c r="G75" i="25"/>
  <c r="F75" i="25"/>
  <c r="E75" i="25"/>
  <c r="D75" i="25"/>
  <c r="C75" i="25"/>
  <c r="H74" i="25"/>
  <c r="G74" i="25"/>
  <c r="F74" i="25"/>
  <c r="E74" i="25"/>
  <c r="D74" i="25"/>
  <c r="C74" i="25"/>
  <c r="H73" i="25"/>
  <c r="G73" i="25"/>
  <c r="F73" i="25"/>
  <c r="E73" i="25"/>
  <c r="D73" i="25"/>
  <c r="C73" i="25"/>
  <c r="H72" i="25"/>
  <c r="G72" i="25"/>
  <c r="F72" i="25"/>
  <c r="E72" i="25"/>
  <c r="D72" i="25"/>
  <c r="C72" i="25"/>
  <c r="H71" i="25"/>
  <c r="G71" i="25"/>
  <c r="F71" i="25"/>
  <c r="E71" i="25"/>
  <c r="D71" i="25"/>
  <c r="C71" i="25"/>
  <c r="H70" i="25"/>
  <c r="G70" i="25"/>
  <c r="F70" i="25"/>
  <c r="E70" i="25"/>
  <c r="D70" i="25"/>
  <c r="C70" i="25"/>
  <c r="H69" i="25"/>
  <c r="G69" i="25"/>
  <c r="F69" i="25"/>
  <c r="E69" i="25"/>
  <c r="D69" i="25"/>
  <c r="C69" i="25"/>
  <c r="H68" i="25"/>
  <c r="G68" i="25"/>
  <c r="F68" i="25"/>
  <c r="E68" i="25"/>
  <c r="D68" i="25"/>
  <c r="C68" i="25"/>
  <c r="H67" i="25"/>
  <c r="G67" i="25"/>
  <c r="F67" i="25"/>
  <c r="E67" i="25"/>
  <c r="D67" i="25"/>
  <c r="C67" i="25"/>
  <c r="H66" i="25"/>
  <c r="G66" i="25"/>
  <c r="F66" i="25"/>
  <c r="E66" i="25"/>
  <c r="D66" i="25"/>
  <c r="C66" i="25"/>
  <c r="H65" i="25"/>
  <c r="G65" i="25"/>
  <c r="F65" i="25"/>
  <c r="E65" i="25"/>
  <c r="D65" i="25"/>
  <c r="C65" i="25"/>
  <c r="H64" i="25"/>
  <c r="G64" i="25"/>
  <c r="F64" i="25"/>
  <c r="E64" i="25"/>
  <c r="D64" i="25"/>
  <c r="C64" i="25"/>
  <c r="H63" i="25"/>
  <c r="G63" i="25"/>
  <c r="F63" i="25"/>
  <c r="E63" i="25"/>
  <c r="D63" i="25"/>
  <c r="C63" i="25"/>
  <c r="H62" i="25"/>
  <c r="G62" i="25"/>
  <c r="F62" i="25"/>
  <c r="E62" i="25"/>
  <c r="D62" i="25"/>
  <c r="C62" i="25"/>
  <c r="H61" i="25"/>
  <c r="G61" i="25"/>
  <c r="F61" i="25"/>
  <c r="E61" i="25"/>
  <c r="D61" i="25"/>
  <c r="C61" i="25"/>
  <c r="H60" i="25"/>
  <c r="G60" i="25"/>
  <c r="F60" i="25"/>
  <c r="E60" i="25"/>
  <c r="D60" i="25"/>
  <c r="C60" i="25"/>
  <c r="H59" i="25"/>
  <c r="G59" i="25"/>
  <c r="F59" i="25"/>
  <c r="E59" i="25"/>
  <c r="D59" i="25"/>
  <c r="C59" i="25"/>
  <c r="H58" i="25"/>
  <c r="G58" i="25"/>
  <c r="F58" i="25"/>
  <c r="E58" i="25"/>
  <c r="D58" i="25"/>
  <c r="C58" i="25"/>
  <c r="H57" i="25"/>
  <c r="G57" i="25"/>
  <c r="F57" i="25"/>
  <c r="E57" i="25"/>
  <c r="D57" i="25"/>
  <c r="C57" i="25"/>
  <c r="H56" i="25"/>
  <c r="G56" i="25"/>
  <c r="F56" i="25"/>
  <c r="E56" i="25"/>
  <c r="D56" i="25"/>
  <c r="C56" i="25"/>
  <c r="H55" i="25"/>
  <c r="G55" i="25"/>
  <c r="F55" i="25"/>
  <c r="E55" i="25"/>
  <c r="D55" i="25"/>
  <c r="C55" i="25"/>
  <c r="H54" i="25"/>
  <c r="G54" i="25"/>
  <c r="F54" i="25"/>
  <c r="E54" i="25"/>
  <c r="D54" i="25"/>
  <c r="C54" i="25"/>
  <c r="H53" i="25"/>
  <c r="G53" i="25"/>
  <c r="F53" i="25"/>
  <c r="E53" i="25"/>
  <c r="D53" i="25"/>
  <c r="C53" i="25"/>
  <c r="H52" i="25"/>
  <c r="G52" i="25"/>
  <c r="F52" i="25"/>
  <c r="E52" i="25"/>
  <c r="D52" i="25"/>
  <c r="C52" i="25"/>
  <c r="H51" i="25"/>
  <c r="G51" i="25"/>
  <c r="F51" i="25"/>
  <c r="E51" i="25"/>
  <c r="D51" i="25"/>
  <c r="C51" i="25"/>
  <c r="H50" i="25"/>
  <c r="G50" i="25"/>
  <c r="F50" i="25"/>
  <c r="E50" i="25"/>
  <c r="D50" i="25"/>
  <c r="C50" i="25"/>
  <c r="H49" i="25"/>
  <c r="G49" i="25"/>
  <c r="F49" i="25"/>
  <c r="E49" i="25"/>
  <c r="D49" i="25"/>
  <c r="C49" i="25"/>
  <c r="H48" i="25"/>
  <c r="G48" i="25"/>
  <c r="F48" i="25"/>
  <c r="E48" i="25"/>
  <c r="D48" i="25"/>
  <c r="C48" i="25"/>
  <c r="H47" i="25"/>
  <c r="G47" i="25"/>
  <c r="F47" i="25"/>
  <c r="E47" i="25"/>
  <c r="D47" i="25"/>
  <c r="C47" i="25"/>
  <c r="H46" i="25"/>
  <c r="G46" i="25"/>
  <c r="F46" i="25"/>
  <c r="E46" i="25"/>
  <c r="D46" i="25"/>
  <c r="C46" i="25"/>
  <c r="H45" i="25"/>
  <c r="G45" i="25"/>
  <c r="F45" i="25"/>
  <c r="E45" i="25"/>
  <c r="D45" i="25"/>
  <c r="C45" i="25"/>
  <c r="H44" i="25"/>
  <c r="G44" i="25"/>
  <c r="F44" i="25"/>
  <c r="E44" i="25"/>
  <c r="D44" i="25"/>
  <c r="C44" i="25"/>
  <c r="H43" i="25"/>
  <c r="G43" i="25"/>
  <c r="F43" i="25"/>
  <c r="E43" i="25"/>
  <c r="D43" i="25"/>
  <c r="C43" i="25"/>
  <c r="H42" i="25"/>
  <c r="G42" i="25"/>
  <c r="F42" i="25"/>
  <c r="E42" i="25"/>
  <c r="D42" i="25"/>
  <c r="C42" i="25"/>
  <c r="H41" i="25"/>
  <c r="G41" i="25"/>
  <c r="F41" i="25"/>
  <c r="E41" i="25"/>
  <c r="D41" i="25"/>
  <c r="C41" i="25"/>
  <c r="H40" i="25"/>
  <c r="G40" i="25"/>
  <c r="F40" i="25"/>
  <c r="E40" i="25"/>
  <c r="D40" i="25"/>
  <c r="C40" i="25"/>
  <c r="H39" i="25"/>
  <c r="G39" i="25"/>
  <c r="F39" i="25"/>
  <c r="E39" i="25"/>
  <c r="D39" i="25"/>
  <c r="C39" i="25"/>
  <c r="H38" i="25"/>
  <c r="G38" i="25"/>
  <c r="F38" i="25"/>
  <c r="E38" i="25"/>
  <c r="D38" i="25"/>
  <c r="C38" i="25"/>
  <c r="H37" i="25"/>
  <c r="G37" i="25"/>
  <c r="F37" i="25"/>
  <c r="E37" i="25"/>
  <c r="D37" i="25"/>
  <c r="C37" i="25"/>
  <c r="H36" i="25"/>
  <c r="G36" i="25"/>
  <c r="F36" i="25"/>
  <c r="E36" i="25"/>
  <c r="D36" i="25"/>
  <c r="C36" i="25"/>
  <c r="H35" i="25"/>
  <c r="G35" i="25"/>
  <c r="F35" i="25"/>
  <c r="E35" i="25"/>
  <c r="D35" i="25"/>
  <c r="C35" i="25"/>
  <c r="H34" i="25"/>
  <c r="G34" i="25"/>
  <c r="F34" i="25"/>
  <c r="E34" i="25"/>
  <c r="D34" i="25"/>
  <c r="C34" i="25"/>
  <c r="H33" i="25"/>
  <c r="G33" i="25"/>
  <c r="F33" i="25"/>
  <c r="E33" i="25"/>
  <c r="D33" i="25"/>
  <c r="C33" i="25"/>
  <c r="H32" i="25"/>
  <c r="G32" i="25"/>
  <c r="F32" i="25"/>
  <c r="E32" i="25"/>
  <c r="D32" i="25"/>
  <c r="C32" i="25"/>
  <c r="H31" i="25"/>
  <c r="G31" i="25"/>
  <c r="F31" i="25"/>
  <c r="E31" i="25"/>
  <c r="D31" i="25"/>
  <c r="C31" i="25"/>
  <c r="H30" i="25"/>
  <c r="G30" i="25"/>
  <c r="F30" i="25"/>
  <c r="E30" i="25"/>
  <c r="D30" i="25"/>
  <c r="C30" i="25"/>
  <c r="H29" i="25"/>
  <c r="G29" i="25"/>
  <c r="F29" i="25"/>
  <c r="E29" i="25"/>
  <c r="D29" i="25"/>
  <c r="C29" i="25"/>
  <c r="H28" i="25"/>
  <c r="G28" i="25"/>
  <c r="F28" i="25"/>
  <c r="E28" i="25"/>
  <c r="D28" i="25"/>
  <c r="C28" i="25"/>
  <c r="H27" i="25"/>
  <c r="G27" i="25"/>
  <c r="F27" i="25"/>
  <c r="E27" i="25"/>
  <c r="D27" i="25"/>
  <c r="C27" i="25"/>
  <c r="H26" i="25"/>
  <c r="G26" i="25"/>
  <c r="F26" i="25"/>
  <c r="E26" i="25"/>
  <c r="D26" i="25"/>
  <c r="C26" i="25"/>
  <c r="H25" i="25"/>
  <c r="G25" i="25"/>
  <c r="F25" i="25"/>
  <c r="E25" i="25"/>
  <c r="D25" i="25"/>
  <c r="C25" i="25"/>
  <c r="H24" i="25"/>
  <c r="G24" i="25"/>
  <c r="F24" i="25"/>
  <c r="E24" i="25"/>
  <c r="D24" i="25"/>
  <c r="C24" i="25"/>
  <c r="H23" i="25"/>
  <c r="G23" i="25"/>
  <c r="F23" i="25"/>
  <c r="E23" i="25"/>
  <c r="D23" i="25"/>
  <c r="C23" i="25"/>
  <c r="H22" i="25"/>
  <c r="G22" i="25"/>
  <c r="F22" i="25"/>
  <c r="E22" i="25"/>
  <c r="D22" i="25"/>
  <c r="C22" i="25"/>
  <c r="H21" i="25"/>
  <c r="G21" i="25"/>
  <c r="F21" i="25"/>
  <c r="E21" i="25"/>
  <c r="D21" i="25"/>
  <c r="C21" i="25"/>
  <c r="H20" i="25"/>
  <c r="G20" i="25"/>
  <c r="F20" i="25"/>
  <c r="E20" i="25"/>
  <c r="D20" i="25"/>
  <c r="C20" i="25"/>
  <c r="H19" i="25"/>
  <c r="G19" i="25"/>
  <c r="F19" i="25"/>
  <c r="E19" i="25"/>
  <c r="D19" i="25"/>
  <c r="C19" i="25"/>
  <c r="H18" i="25"/>
  <c r="G18" i="25"/>
  <c r="F18" i="25"/>
  <c r="E18" i="25"/>
  <c r="D18" i="25"/>
  <c r="C18" i="25"/>
  <c r="H17" i="25"/>
  <c r="G17" i="25"/>
  <c r="F17" i="25"/>
  <c r="E17" i="25"/>
  <c r="D17" i="25"/>
  <c r="C17" i="25"/>
  <c r="H16" i="25"/>
  <c r="G16" i="25"/>
  <c r="F16" i="25"/>
  <c r="E16" i="25"/>
  <c r="D16" i="25"/>
  <c r="C16" i="25"/>
  <c r="H15" i="25"/>
  <c r="G15" i="25"/>
  <c r="F15" i="25"/>
  <c r="E15" i="25"/>
  <c r="D15" i="25"/>
  <c r="C15" i="25"/>
  <c r="H14" i="25"/>
  <c r="G14" i="25"/>
  <c r="F14" i="25"/>
  <c r="E14" i="25"/>
  <c r="D14" i="25"/>
  <c r="C14" i="25"/>
  <c r="H35" i="24"/>
  <c r="G35" i="24"/>
  <c r="F35" i="24"/>
  <c r="E35" i="24"/>
  <c r="D35" i="24"/>
  <c r="C35" i="24"/>
  <c r="H34" i="24"/>
  <c r="G34" i="24"/>
  <c r="F34" i="24"/>
  <c r="E34" i="24"/>
  <c r="D34" i="24"/>
  <c r="C34" i="24"/>
  <c r="H33" i="24"/>
  <c r="G33" i="24"/>
  <c r="F33" i="24"/>
  <c r="E33" i="24"/>
  <c r="D33" i="24"/>
  <c r="C33" i="24"/>
  <c r="H32" i="24"/>
  <c r="G32" i="24"/>
  <c r="F32" i="24"/>
  <c r="E32" i="24"/>
  <c r="D32" i="24"/>
  <c r="C32" i="24"/>
  <c r="H31" i="24"/>
  <c r="G31" i="24"/>
  <c r="F31" i="24"/>
  <c r="E31" i="24"/>
  <c r="D31" i="24"/>
  <c r="C31" i="24"/>
  <c r="H30" i="24"/>
  <c r="G30" i="24"/>
  <c r="F30" i="24"/>
  <c r="E30" i="24"/>
  <c r="D30" i="24"/>
  <c r="C30" i="24"/>
  <c r="H29" i="24"/>
  <c r="G29" i="24"/>
  <c r="F29" i="24"/>
  <c r="E29" i="24"/>
  <c r="D29" i="24"/>
  <c r="C29" i="24"/>
  <c r="H28" i="24"/>
  <c r="G28" i="24"/>
  <c r="F28" i="24"/>
  <c r="E28" i="24"/>
  <c r="D28" i="24"/>
  <c r="C28" i="24"/>
  <c r="H27" i="24"/>
  <c r="G27" i="24"/>
  <c r="F27" i="24"/>
  <c r="E27" i="24"/>
  <c r="D27" i="24"/>
  <c r="C27" i="24"/>
  <c r="H26" i="24"/>
  <c r="G26" i="24"/>
  <c r="F26" i="24"/>
  <c r="E26" i="24"/>
  <c r="D26" i="24"/>
  <c r="C26" i="24"/>
  <c r="H25" i="24"/>
  <c r="G25" i="24"/>
  <c r="F25" i="24"/>
  <c r="E25" i="24"/>
  <c r="D25" i="24"/>
  <c r="C25" i="24"/>
  <c r="H24" i="24"/>
  <c r="G24" i="24"/>
  <c r="F24" i="24"/>
  <c r="E24" i="24"/>
  <c r="D24" i="24"/>
  <c r="C24" i="24"/>
  <c r="H23" i="24"/>
  <c r="G23" i="24"/>
  <c r="F23" i="24"/>
  <c r="E23" i="24"/>
  <c r="D23" i="24"/>
  <c r="C23" i="24"/>
  <c r="H22" i="24"/>
  <c r="G22" i="24"/>
  <c r="F22" i="24"/>
  <c r="E22" i="24"/>
  <c r="D22" i="24"/>
  <c r="C22" i="24"/>
  <c r="H21" i="24"/>
  <c r="G21" i="24"/>
  <c r="F21" i="24"/>
  <c r="E21" i="24"/>
  <c r="D21" i="24"/>
  <c r="C21" i="24"/>
  <c r="H20" i="24"/>
  <c r="G20" i="24"/>
  <c r="F20" i="24"/>
  <c r="E20" i="24"/>
  <c r="D20" i="24"/>
  <c r="C20" i="24"/>
  <c r="H19" i="24"/>
  <c r="G19" i="24"/>
  <c r="F19" i="24"/>
  <c r="E19" i="24"/>
  <c r="D19" i="24"/>
  <c r="C19" i="24"/>
  <c r="H18" i="24"/>
  <c r="G18" i="24"/>
  <c r="F18" i="24"/>
  <c r="E18" i="24"/>
  <c r="D18" i="24"/>
  <c r="C18" i="24"/>
  <c r="H17" i="24"/>
  <c r="G17" i="24"/>
  <c r="F17" i="24"/>
  <c r="E17" i="24"/>
  <c r="D17" i="24"/>
  <c r="C17" i="24"/>
  <c r="H16" i="24"/>
  <c r="G16" i="24"/>
  <c r="F16" i="24"/>
  <c r="E16" i="24"/>
  <c r="D16" i="24"/>
  <c r="C16" i="24"/>
  <c r="H15" i="24"/>
  <c r="G15" i="24"/>
  <c r="F15" i="24"/>
  <c r="E15" i="24"/>
  <c r="D15" i="24"/>
  <c r="C15" i="24"/>
  <c r="H14" i="24"/>
  <c r="G14" i="24"/>
  <c r="F14" i="24"/>
  <c r="E14" i="24"/>
  <c r="D14" i="24"/>
  <c r="C14" i="24"/>
  <c r="I15" i="19"/>
  <c r="X15" i="19" s="1"/>
  <c r="I16" i="19"/>
  <c r="I17" i="19"/>
  <c r="I18" i="19"/>
  <c r="I19" i="19"/>
  <c r="I20" i="19"/>
  <c r="I21" i="19"/>
  <c r="I22" i="19"/>
  <c r="I23" i="19"/>
  <c r="I24" i="19"/>
  <c r="I25" i="19"/>
  <c r="I26" i="19"/>
  <c r="I27" i="19"/>
  <c r="I28" i="19"/>
  <c r="I29" i="19"/>
  <c r="I30" i="19"/>
  <c r="I31" i="19"/>
  <c r="I32" i="19"/>
  <c r="I33" i="19"/>
  <c r="I34" i="19"/>
  <c r="I35" i="19"/>
  <c r="I36" i="19"/>
  <c r="I37" i="19"/>
  <c r="I38" i="19"/>
  <c r="I39" i="19"/>
  <c r="I40" i="19"/>
  <c r="I41" i="19"/>
  <c r="I42" i="19"/>
  <c r="I43" i="19"/>
  <c r="I44" i="19"/>
  <c r="I45" i="19"/>
  <c r="I46" i="19"/>
  <c r="I47" i="19"/>
  <c r="I48" i="19"/>
  <c r="I49" i="19"/>
  <c r="I50" i="19"/>
  <c r="I51" i="19"/>
  <c r="I52" i="19"/>
  <c r="I53" i="19"/>
  <c r="I54" i="19"/>
  <c r="I55" i="19"/>
  <c r="I56" i="19"/>
  <c r="I57" i="19"/>
  <c r="I58" i="19"/>
  <c r="I59" i="19"/>
  <c r="I60" i="19"/>
  <c r="I61" i="19"/>
  <c r="I62" i="19"/>
  <c r="I63" i="19"/>
  <c r="I64" i="19"/>
  <c r="I65" i="19"/>
  <c r="I66" i="19"/>
  <c r="I67" i="19"/>
  <c r="I68" i="19"/>
  <c r="I69" i="19"/>
  <c r="I70" i="19"/>
  <c r="I71" i="19"/>
  <c r="I72" i="19"/>
  <c r="I73" i="19"/>
  <c r="I74" i="19"/>
  <c r="I75" i="19"/>
  <c r="I76" i="19"/>
  <c r="I77" i="19"/>
  <c r="I78" i="19"/>
  <c r="I79" i="19"/>
  <c r="I80" i="19"/>
  <c r="I81" i="19"/>
  <c r="I82" i="19"/>
  <c r="I83" i="19"/>
  <c r="I84" i="19"/>
  <c r="I85" i="19"/>
  <c r="I86" i="19"/>
  <c r="I87" i="19"/>
  <c r="I88" i="19"/>
  <c r="I89" i="19"/>
  <c r="I90" i="19"/>
  <c r="I91" i="19"/>
  <c r="I92" i="19"/>
  <c r="I93" i="19"/>
  <c r="I94" i="19"/>
  <c r="I95" i="19"/>
  <c r="I96" i="19"/>
  <c r="I97" i="19"/>
  <c r="I98" i="19"/>
  <c r="I99" i="19"/>
  <c r="I100" i="19"/>
  <c r="I101" i="19"/>
  <c r="I102" i="19"/>
  <c r="I103" i="19"/>
  <c r="I104" i="19"/>
  <c r="I105" i="19"/>
  <c r="I106" i="19"/>
  <c r="I107" i="19"/>
  <c r="I108" i="19"/>
  <c r="I109" i="19"/>
  <c r="I110" i="19"/>
  <c r="I111" i="19"/>
  <c r="I112" i="19"/>
  <c r="I113" i="19"/>
  <c r="I114" i="19"/>
  <c r="I115" i="19"/>
  <c r="I116" i="19"/>
  <c r="I117" i="19"/>
  <c r="I118" i="19"/>
  <c r="I119" i="19"/>
  <c r="I120" i="19"/>
  <c r="I121" i="19"/>
  <c r="I122" i="19"/>
  <c r="I123" i="19"/>
  <c r="I124" i="19"/>
  <c r="I125" i="19"/>
  <c r="I126" i="19"/>
  <c r="I127" i="19"/>
  <c r="I128" i="19"/>
  <c r="I129" i="19"/>
  <c r="I130" i="19"/>
  <c r="I131" i="19"/>
  <c r="I132" i="19"/>
  <c r="I133" i="19"/>
  <c r="I134" i="19"/>
  <c r="I135" i="19"/>
  <c r="I136" i="19"/>
  <c r="I137" i="19"/>
  <c r="I138" i="19"/>
  <c r="I139" i="19"/>
  <c r="I140" i="19"/>
  <c r="I141" i="19"/>
  <c r="I142" i="19"/>
  <c r="I143" i="19"/>
  <c r="I144" i="19"/>
  <c r="I145" i="19"/>
  <c r="I146" i="19"/>
  <c r="I147" i="19"/>
  <c r="I148" i="19"/>
  <c r="I149" i="19"/>
  <c r="I150" i="19"/>
  <c r="I151" i="19"/>
  <c r="I152" i="19"/>
  <c r="I153" i="19"/>
  <c r="I154" i="19"/>
  <c r="I155" i="19"/>
  <c r="I156" i="19"/>
  <c r="I157" i="19"/>
  <c r="I158" i="19"/>
  <c r="I159" i="19"/>
  <c r="I160" i="19"/>
  <c r="I161" i="19"/>
  <c r="I162" i="19"/>
  <c r="I163" i="19"/>
  <c r="I164" i="19"/>
  <c r="I165" i="19"/>
  <c r="I166" i="19"/>
  <c r="I167" i="19"/>
  <c r="I168" i="19"/>
  <c r="I169" i="19"/>
  <c r="I170" i="19"/>
  <c r="I171" i="19"/>
  <c r="I172" i="19"/>
  <c r="I173" i="19"/>
  <c r="I174" i="19"/>
  <c r="I175" i="19"/>
  <c r="I176" i="19"/>
  <c r="I177" i="19"/>
  <c r="I178" i="19"/>
  <c r="I179" i="19"/>
  <c r="I180" i="19"/>
  <c r="I181" i="19"/>
  <c r="I182" i="19"/>
  <c r="I183" i="19"/>
  <c r="I184" i="19"/>
  <c r="I185" i="19"/>
  <c r="I186" i="19"/>
  <c r="I187" i="19"/>
  <c r="I188" i="19"/>
  <c r="I189" i="19"/>
  <c r="I190" i="19"/>
  <c r="I191" i="19"/>
  <c r="I192" i="19"/>
  <c r="I193" i="19"/>
  <c r="I194" i="19"/>
  <c r="I195" i="19"/>
  <c r="I196" i="19"/>
  <c r="I197" i="19"/>
  <c r="I198" i="19"/>
  <c r="I199" i="19"/>
  <c r="I200" i="19"/>
  <c r="I201" i="19"/>
  <c r="I202" i="19"/>
  <c r="I203" i="19"/>
  <c r="I204" i="19"/>
  <c r="I205" i="19"/>
  <c r="I206" i="19"/>
  <c r="I207" i="19"/>
  <c r="I208" i="19"/>
  <c r="I209" i="19"/>
  <c r="I210" i="19"/>
  <c r="I211" i="19"/>
  <c r="I212" i="19"/>
  <c r="I213" i="19"/>
  <c r="I214" i="19"/>
  <c r="I215" i="19"/>
  <c r="I216" i="19"/>
  <c r="I217" i="19"/>
  <c r="I218" i="19"/>
  <c r="I219" i="19"/>
  <c r="I220" i="19"/>
  <c r="I221" i="19"/>
  <c r="I222" i="19"/>
  <c r="I223" i="19"/>
  <c r="I224" i="19"/>
  <c r="I225" i="19"/>
  <c r="I226" i="19"/>
  <c r="I227" i="19"/>
  <c r="I228" i="19"/>
  <c r="I229" i="19"/>
  <c r="I230" i="19"/>
  <c r="I231" i="19"/>
  <c r="I232" i="19"/>
  <c r="I233" i="19"/>
  <c r="I234" i="19"/>
  <c r="I235" i="19"/>
  <c r="I236" i="19"/>
  <c r="I237" i="19"/>
  <c r="I238" i="19"/>
  <c r="I239" i="19"/>
  <c r="I240" i="19"/>
  <c r="I241" i="19"/>
  <c r="I242" i="19"/>
  <c r="I243" i="19"/>
  <c r="I244" i="19"/>
  <c r="J15" i="19"/>
  <c r="K15" i="19"/>
  <c r="L15" i="19"/>
  <c r="M15" i="19"/>
  <c r="J16" i="19"/>
  <c r="K16" i="19"/>
  <c r="L16" i="19"/>
  <c r="M16" i="19"/>
  <c r="J17" i="19"/>
  <c r="K17" i="19"/>
  <c r="L17" i="19"/>
  <c r="M17" i="19"/>
  <c r="J18" i="19"/>
  <c r="K18" i="19"/>
  <c r="L18" i="19"/>
  <c r="M18" i="19"/>
  <c r="J19" i="19"/>
  <c r="K19" i="19"/>
  <c r="L19" i="19"/>
  <c r="M19" i="19"/>
  <c r="J20" i="19"/>
  <c r="K20" i="19"/>
  <c r="L20" i="19"/>
  <c r="M20" i="19"/>
  <c r="J21" i="19"/>
  <c r="K21" i="19"/>
  <c r="L21" i="19"/>
  <c r="M21" i="19"/>
  <c r="J22" i="19"/>
  <c r="K22" i="19"/>
  <c r="L22" i="19"/>
  <c r="M22" i="19"/>
  <c r="J23" i="19"/>
  <c r="K23" i="19"/>
  <c r="L23" i="19"/>
  <c r="M23" i="19"/>
  <c r="J24" i="19"/>
  <c r="K24" i="19"/>
  <c r="L24" i="19"/>
  <c r="M24" i="19"/>
  <c r="J25" i="19"/>
  <c r="K25" i="19"/>
  <c r="L25" i="19"/>
  <c r="M25" i="19"/>
  <c r="J26" i="19"/>
  <c r="K26" i="19"/>
  <c r="L26" i="19"/>
  <c r="M26" i="19"/>
  <c r="J27" i="19"/>
  <c r="K27" i="19"/>
  <c r="L27" i="19"/>
  <c r="M27" i="19"/>
  <c r="J28" i="19"/>
  <c r="K28" i="19"/>
  <c r="L28" i="19"/>
  <c r="M28" i="19"/>
  <c r="J29" i="19"/>
  <c r="K29" i="19"/>
  <c r="L29" i="19"/>
  <c r="M29" i="19"/>
  <c r="J30" i="19"/>
  <c r="K30" i="19"/>
  <c r="L30" i="19"/>
  <c r="M30" i="19"/>
  <c r="J31" i="19"/>
  <c r="K31" i="19"/>
  <c r="L31" i="19"/>
  <c r="M31" i="19"/>
  <c r="J32" i="19"/>
  <c r="K32" i="19"/>
  <c r="L32" i="19"/>
  <c r="M32" i="19"/>
  <c r="J33" i="19"/>
  <c r="K33" i="19"/>
  <c r="L33" i="19"/>
  <c r="M33" i="19"/>
  <c r="J34" i="19"/>
  <c r="K34" i="19"/>
  <c r="L34" i="19"/>
  <c r="M34" i="19"/>
  <c r="J35" i="19"/>
  <c r="K35" i="19"/>
  <c r="L35" i="19"/>
  <c r="M35" i="19"/>
  <c r="J36" i="19"/>
  <c r="K36" i="19"/>
  <c r="L36" i="19"/>
  <c r="M36" i="19"/>
  <c r="J37" i="19"/>
  <c r="K37" i="19"/>
  <c r="L37" i="19"/>
  <c r="M37" i="19"/>
  <c r="J38" i="19"/>
  <c r="K38" i="19"/>
  <c r="L38" i="19"/>
  <c r="M38" i="19"/>
  <c r="J39" i="19"/>
  <c r="K39" i="19"/>
  <c r="L39" i="19"/>
  <c r="M39" i="19"/>
  <c r="J40" i="19"/>
  <c r="K40" i="19"/>
  <c r="L40" i="19"/>
  <c r="M40" i="19"/>
  <c r="J41" i="19"/>
  <c r="K41" i="19"/>
  <c r="L41" i="19"/>
  <c r="M41" i="19"/>
  <c r="J42" i="19"/>
  <c r="K42" i="19"/>
  <c r="L42" i="19"/>
  <c r="M42" i="19"/>
  <c r="J43" i="19"/>
  <c r="K43" i="19"/>
  <c r="L43" i="19"/>
  <c r="M43" i="19"/>
  <c r="J44" i="19"/>
  <c r="K44" i="19"/>
  <c r="L44" i="19"/>
  <c r="M44" i="19"/>
  <c r="J45" i="19"/>
  <c r="K45" i="19"/>
  <c r="L45" i="19"/>
  <c r="M45" i="19"/>
  <c r="J46" i="19"/>
  <c r="K46" i="19"/>
  <c r="L46" i="19"/>
  <c r="M46" i="19"/>
  <c r="J47" i="19"/>
  <c r="K47" i="19"/>
  <c r="L47" i="19"/>
  <c r="M47" i="19"/>
  <c r="J48" i="19"/>
  <c r="K48" i="19"/>
  <c r="L48" i="19"/>
  <c r="M48" i="19"/>
  <c r="J49" i="19"/>
  <c r="K49" i="19"/>
  <c r="L49" i="19"/>
  <c r="M49" i="19"/>
  <c r="J50" i="19"/>
  <c r="K50" i="19"/>
  <c r="L50" i="19"/>
  <c r="M50" i="19"/>
  <c r="J51" i="19"/>
  <c r="K51" i="19"/>
  <c r="L51" i="19"/>
  <c r="M51" i="19"/>
  <c r="J52" i="19"/>
  <c r="K52" i="19"/>
  <c r="L52" i="19"/>
  <c r="M52" i="19"/>
  <c r="J53" i="19"/>
  <c r="K53" i="19"/>
  <c r="L53" i="19"/>
  <c r="M53" i="19"/>
  <c r="J54" i="19"/>
  <c r="K54" i="19"/>
  <c r="L54" i="19"/>
  <c r="M54" i="19"/>
  <c r="J55" i="19"/>
  <c r="K55" i="19"/>
  <c r="L55" i="19"/>
  <c r="M55" i="19"/>
  <c r="J56" i="19"/>
  <c r="K56" i="19"/>
  <c r="L56" i="19"/>
  <c r="M56" i="19"/>
  <c r="J57" i="19"/>
  <c r="K57" i="19"/>
  <c r="L57" i="19"/>
  <c r="M57" i="19"/>
  <c r="J58" i="19"/>
  <c r="K58" i="19"/>
  <c r="L58" i="19"/>
  <c r="M58" i="19"/>
  <c r="J59" i="19"/>
  <c r="K59" i="19"/>
  <c r="L59" i="19"/>
  <c r="M59" i="19"/>
  <c r="J60" i="19"/>
  <c r="K60" i="19"/>
  <c r="L60" i="19"/>
  <c r="M60" i="19"/>
  <c r="J61" i="19"/>
  <c r="K61" i="19"/>
  <c r="L61" i="19"/>
  <c r="M61" i="19"/>
  <c r="J62" i="19"/>
  <c r="K62" i="19"/>
  <c r="L62" i="19"/>
  <c r="M62" i="19"/>
  <c r="J63" i="19"/>
  <c r="K63" i="19"/>
  <c r="L63" i="19"/>
  <c r="M63" i="19"/>
  <c r="J64" i="19"/>
  <c r="K64" i="19"/>
  <c r="L64" i="19"/>
  <c r="M64" i="19"/>
  <c r="J65" i="19"/>
  <c r="K65" i="19"/>
  <c r="L65" i="19"/>
  <c r="M65" i="19"/>
  <c r="J66" i="19"/>
  <c r="K66" i="19"/>
  <c r="L66" i="19"/>
  <c r="M66" i="19"/>
  <c r="J67" i="19"/>
  <c r="K67" i="19"/>
  <c r="L67" i="19"/>
  <c r="M67" i="19"/>
  <c r="J68" i="19"/>
  <c r="K68" i="19"/>
  <c r="L68" i="19"/>
  <c r="M68" i="19"/>
  <c r="J69" i="19"/>
  <c r="K69" i="19"/>
  <c r="L69" i="19"/>
  <c r="M69" i="19"/>
  <c r="J70" i="19"/>
  <c r="K70" i="19"/>
  <c r="L70" i="19"/>
  <c r="M70" i="19"/>
  <c r="J71" i="19"/>
  <c r="K71" i="19"/>
  <c r="L71" i="19"/>
  <c r="M71" i="19"/>
  <c r="J72" i="19"/>
  <c r="K72" i="19"/>
  <c r="L72" i="19"/>
  <c r="M72" i="19"/>
  <c r="J73" i="19"/>
  <c r="K73" i="19"/>
  <c r="L73" i="19"/>
  <c r="M73" i="19"/>
  <c r="J74" i="19"/>
  <c r="K74" i="19"/>
  <c r="L74" i="19"/>
  <c r="M74" i="19"/>
  <c r="J75" i="19"/>
  <c r="K75" i="19"/>
  <c r="L75" i="19"/>
  <c r="M75" i="19"/>
  <c r="J76" i="19"/>
  <c r="K76" i="19"/>
  <c r="L76" i="19"/>
  <c r="M76" i="19"/>
  <c r="J77" i="19"/>
  <c r="K77" i="19"/>
  <c r="L77" i="19"/>
  <c r="M77" i="19"/>
  <c r="J78" i="19"/>
  <c r="K78" i="19"/>
  <c r="L78" i="19"/>
  <c r="M78" i="19"/>
  <c r="J79" i="19"/>
  <c r="K79" i="19"/>
  <c r="L79" i="19"/>
  <c r="M79" i="19"/>
  <c r="J80" i="19"/>
  <c r="K80" i="19"/>
  <c r="L80" i="19"/>
  <c r="M80" i="19"/>
  <c r="J81" i="19"/>
  <c r="K81" i="19"/>
  <c r="L81" i="19"/>
  <c r="M81" i="19"/>
  <c r="J82" i="19"/>
  <c r="K82" i="19"/>
  <c r="L82" i="19"/>
  <c r="M82" i="19"/>
  <c r="J83" i="19"/>
  <c r="K83" i="19"/>
  <c r="L83" i="19"/>
  <c r="M83" i="19"/>
  <c r="J84" i="19"/>
  <c r="K84" i="19"/>
  <c r="L84" i="19"/>
  <c r="M84" i="19"/>
  <c r="J85" i="19"/>
  <c r="K85" i="19"/>
  <c r="L85" i="19"/>
  <c r="M85" i="19"/>
  <c r="J86" i="19"/>
  <c r="K86" i="19"/>
  <c r="L86" i="19"/>
  <c r="M86" i="19"/>
  <c r="J87" i="19"/>
  <c r="K87" i="19"/>
  <c r="L87" i="19"/>
  <c r="M87" i="19"/>
  <c r="J88" i="19"/>
  <c r="K88" i="19"/>
  <c r="L88" i="19"/>
  <c r="M88" i="19"/>
  <c r="J89" i="19"/>
  <c r="K89" i="19"/>
  <c r="L89" i="19"/>
  <c r="M89" i="19"/>
  <c r="J90" i="19"/>
  <c r="K90" i="19"/>
  <c r="L90" i="19"/>
  <c r="M90" i="19"/>
  <c r="J91" i="19"/>
  <c r="K91" i="19"/>
  <c r="L91" i="19"/>
  <c r="M91" i="19"/>
  <c r="J92" i="19"/>
  <c r="K92" i="19"/>
  <c r="L92" i="19"/>
  <c r="M92" i="19"/>
  <c r="J93" i="19"/>
  <c r="K93" i="19"/>
  <c r="L93" i="19"/>
  <c r="M93" i="19"/>
  <c r="J94" i="19"/>
  <c r="K94" i="19"/>
  <c r="L94" i="19"/>
  <c r="M94" i="19"/>
  <c r="J95" i="19"/>
  <c r="K95" i="19"/>
  <c r="L95" i="19"/>
  <c r="M95" i="19"/>
  <c r="J96" i="19"/>
  <c r="K96" i="19"/>
  <c r="L96" i="19"/>
  <c r="M96" i="19"/>
  <c r="J97" i="19"/>
  <c r="K97" i="19"/>
  <c r="L97" i="19"/>
  <c r="M97" i="19"/>
  <c r="J98" i="19"/>
  <c r="K98" i="19"/>
  <c r="L98" i="19"/>
  <c r="M98" i="19"/>
  <c r="J99" i="19"/>
  <c r="K99" i="19"/>
  <c r="L99" i="19"/>
  <c r="M99" i="19"/>
  <c r="J100" i="19"/>
  <c r="K100" i="19"/>
  <c r="L100" i="19"/>
  <c r="M100" i="19"/>
  <c r="J101" i="19"/>
  <c r="K101" i="19"/>
  <c r="L101" i="19"/>
  <c r="M101" i="19"/>
  <c r="J102" i="19"/>
  <c r="K102" i="19"/>
  <c r="L102" i="19"/>
  <c r="M102" i="19"/>
  <c r="J103" i="19"/>
  <c r="K103" i="19"/>
  <c r="L103" i="19"/>
  <c r="M103" i="19"/>
  <c r="J104" i="19"/>
  <c r="K104" i="19"/>
  <c r="L104" i="19"/>
  <c r="M104" i="19"/>
  <c r="J105" i="19"/>
  <c r="K105" i="19"/>
  <c r="L105" i="19"/>
  <c r="M105" i="19"/>
  <c r="J106" i="19"/>
  <c r="K106" i="19"/>
  <c r="L106" i="19"/>
  <c r="M106" i="19"/>
  <c r="J107" i="19"/>
  <c r="K107" i="19"/>
  <c r="L107" i="19"/>
  <c r="M107" i="19"/>
  <c r="J108" i="19"/>
  <c r="K108" i="19"/>
  <c r="L108" i="19"/>
  <c r="M108" i="19"/>
  <c r="J109" i="19"/>
  <c r="K109" i="19"/>
  <c r="L109" i="19"/>
  <c r="M109" i="19"/>
  <c r="J110" i="19"/>
  <c r="K110" i="19"/>
  <c r="L110" i="19"/>
  <c r="M110" i="19"/>
  <c r="J111" i="19"/>
  <c r="K111" i="19"/>
  <c r="L111" i="19"/>
  <c r="M111" i="19"/>
  <c r="J112" i="19"/>
  <c r="K112" i="19"/>
  <c r="L112" i="19"/>
  <c r="M112" i="19"/>
  <c r="J113" i="19"/>
  <c r="K113" i="19"/>
  <c r="L113" i="19"/>
  <c r="M113" i="19"/>
  <c r="J114" i="19"/>
  <c r="K114" i="19"/>
  <c r="L114" i="19"/>
  <c r="M114" i="19"/>
  <c r="J115" i="19"/>
  <c r="K115" i="19"/>
  <c r="L115" i="19"/>
  <c r="M115" i="19"/>
  <c r="J116" i="19"/>
  <c r="K116" i="19"/>
  <c r="L116" i="19"/>
  <c r="M116" i="19"/>
  <c r="J117" i="19"/>
  <c r="K117" i="19"/>
  <c r="L117" i="19"/>
  <c r="M117" i="19"/>
  <c r="J118" i="19"/>
  <c r="K118" i="19"/>
  <c r="L118" i="19"/>
  <c r="M118" i="19"/>
  <c r="J119" i="19"/>
  <c r="K119" i="19"/>
  <c r="L119" i="19"/>
  <c r="M119" i="19"/>
  <c r="J120" i="19"/>
  <c r="K120" i="19"/>
  <c r="L120" i="19"/>
  <c r="M120" i="19"/>
  <c r="J121" i="19"/>
  <c r="R121" i="19" s="1"/>
  <c r="K121" i="19"/>
  <c r="S121" i="19" s="1"/>
  <c r="L121" i="19"/>
  <c r="T121" i="19" s="1"/>
  <c r="M121" i="19"/>
  <c r="U121" i="19" s="1"/>
  <c r="J122" i="19"/>
  <c r="R122" i="19" s="1"/>
  <c r="K122" i="19"/>
  <c r="S122" i="19" s="1"/>
  <c r="L122" i="19"/>
  <c r="T122" i="19" s="1"/>
  <c r="M122" i="19"/>
  <c r="U122" i="19" s="1"/>
  <c r="J123" i="19"/>
  <c r="R123" i="19" s="1"/>
  <c r="K123" i="19"/>
  <c r="S123" i="19" s="1"/>
  <c r="L123" i="19"/>
  <c r="T123" i="19" s="1"/>
  <c r="M123" i="19"/>
  <c r="U123" i="19" s="1"/>
  <c r="J124" i="19"/>
  <c r="R124" i="19" s="1"/>
  <c r="K124" i="19"/>
  <c r="S124" i="19" s="1"/>
  <c r="L124" i="19"/>
  <c r="T124" i="19" s="1"/>
  <c r="M124" i="19"/>
  <c r="U124" i="19" s="1"/>
  <c r="J125" i="19"/>
  <c r="R125" i="19" s="1"/>
  <c r="K125" i="19"/>
  <c r="S125" i="19" s="1"/>
  <c r="L125" i="19"/>
  <c r="T125" i="19" s="1"/>
  <c r="M125" i="19"/>
  <c r="U125" i="19" s="1"/>
  <c r="J126" i="19"/>
  <c r="R126" i="19" s="1"/>
  <c r="K126" i="19"/>
  <c r="S126" i="19" s="1"/>
  <c r="L126" i="19"/>
  <c r="T126" i="19" s="1"/>
  <c r="M126" i="19"/>
  <c r="U126" i="19" s="1"/>
  <c r="J127" i="19"/>
  <c r="R127" i="19" s="1"/>
  <c r="K127" i="19"/>
  <c r="S127" i="19" s="1"/>
  <c r="L127" i="19"/>
  <c r="T127" i="19" s="1"/>
  <c r="M127" i="19"/>
  <c r="U127" i="19" s="1"/>
  <c r="J128" i="19"/>
  <c r="R128" i="19" s="1"/>
  <c r="K128" i="19"/>
  <c r="S128" i="19" s="1"/>
  <c r="L128" i="19"/>
  <c r="T128" i="19" s="1"/>
  <c r="M128" i="19"/>
  <c r="U128" i="19" s="1"/>
  <c r="J129" i="19"/>
  <c r="R129" i="19" s="1"/>
  <c r="K129" i="19"/>
  <c r="S129" i="19" s="1"/>
  <c r="L129" i="19"/>
  <c r="T129" i="19" s="1"/>
  <c r="M129" i="19"/>
  <c r="U129" i="19" s="1"/>
  <c r="J130" i="19"/>
  <c r="R130" i="19" s="1"/>
  <c r="K130" i="19"/>
  <c r="S130" i="19" s="1"/>
  <c r="L130" i="19"/>
  <c r="T130" i="19" s="1"/>
  <c r="M130" i="19"/>
  <c r="U130" i="19" s="1"/>
  <c r="J131" i="19"/>
  <c r="R131" i="19" s="1"/>
  <c r="K131" i="19"/>
  <c r="S131" i="19" s="1"/>
  <c r="L131" i="19"/>
  <c r="T131" i="19" s="1"/>
  <c r="M131" i="19"/>
  <c r="U131" i="19" s="1"/>
  <c r="J132" i="19"/>
  <c r="R132" i="19" s="1"/>
  <c r="K132" i="19"/>
  <c r="S132" i="19" s="1"/>
  <c r="L132" i="19"/>
  <c r="T132" i="19" s="1"/>
  <c r="M132" i="19"/>
  <c r="U132" i="19" s="1"/>
  <c r="J133" i="19"/>
  <c r="R133" i="19" s="1"/>
  <c r="K133" i="19"/>
  <c r="S133" i="19" s="1"/>
  <c r="L133" i="19"/>
  <c r="T133" i="19" s="1"/>
  <c r="M133" i="19"/>
  <c r="U133" i="19" s="1"/>
  <c r="J134" i="19"/>
  <c r="R134" i="19" s="1"/>
  <c r="K134" i="19"/>
  <c r="S134" i="19" s="1"/>
  <c r="L134" i="19"/>
  <c r="T134" i="19" s="1"/>
  <c r="M134" i="19"/>
  <c r="U134" i="19" s="1"/>
  <c r="J135" i="19"/>
  <c r="R135" i="19" s="1"/>
  <c r="K135" i="19"/>
  <c r="S135" i="19" s="1"/>
  <c r="L135" i="19"/>
  <c r="T135" i="19" s="1"/>
  <c r="M135" i="19"/>
  <c r="U135" i="19" s="1"/>
  <c r="J136" i="19"/>
  <c r="R136" i="19" s="1"/>
  <c r="K136" i="19"/>
  <c r="S136" i="19" s="1"/>
  <c r="L136" i="19"/>
  <c r="T136" i="19" s="1"/>
  <c r="M136" i="19"/>
  <c r="U136" i="19" s="1"/>
  <c r="J137" i="19"/>
  <c r="R137" i="19" s="1"/>
  <c r="K137" i="19"/>
  <c r="S137" i="19" s="1"/>
  <c r="L137" i="19"/>
  <c r="T137" i="19" s="1"/>
  <c r="M137" i="19"/>
  <c r="U137" i="19" s="1"/>
  <c r="J138" i="19"/>
  <c r="R138" i="19" s="1"/>
  <c r="K138" i="19"/>
  <c r="S138" i="19" s="1"/>
  <c r="L138" i="19"/>
  <c r="T138" i="19" s="1"/>
  <c r="M138" i="19"/>
  <c r="U138" i="19" s="1"/>
  <c r="J139" i="19"/>
  <c r="R139" i="19" s="1"/>
  <c r="K139" i="19"/>
  <c r="S139" i="19" s="1"/>
  <c r="L139" i="19"/>
  <c r="T139" i="19" s="1"/>
  <c r="M139" i="19"/>
  <c r="U139" i="19" s="1"/>
  <c r="J140" i="19"/>
  <c r="R140" i="19" s="1"/>
  <c r="K140" i="19"/>
  <c r="S140" i="19" s="1"/>
  <c r="L140" i="19"/>
  <c r="T140" i="19" s="1"/>
  <c r="M140" i="19"/>
  <c r="U140" i="19" s="1"/>
  <c r="J141" i="19"/>
  <c r="R141" i="19" s="1"/>
  <c r="K141" i="19"/>
  <c r="S141" i="19" s="1"/>
  <c r="L141" i="19"/>
  <c r="T141" i="19" s="1"/>
  <c r="M141" i="19"/>
  <c r="U141" i="19" s="1"/>
  <c r="J142" i="19"/>
  <c r="R142" i="19" s="1"/>
  <c r="K142" i="19"/>
  <c r="S142" i="19" s="1"/>
  <c r="L142" i="19"/>
  <c r="T142" i="19" s="1"/>
  <c r="M142" i="19"/>
  <c r="U142" i="19" s="1"/>
  <c r="J143" i="19"/>
  <c r="R143" i="19" s="1"/>
  <c r="K143" i="19"/>
  <c r="S143" i="19" s="1"/>
  <c r="L143" i="19"/>
  <c r="T143" i="19" s="1"/>
  <c r="M143" i="19"/>
  <c r="U143" i="19" s="1"/>
  <c r="J144" i="19"/>
  <c r="R144" i="19" s="1"/>
  <c r="K144" i="19"/>
  <c r="S144" i="19" s="1"/>
  <c r="L144" i="19"/>
  <c r="T144" i="19" s="1"/>
  <c r="M144" i="19"/>
  <c r="U144" i="19" s="1"/>
  <c r="J145" i="19"/>
  <c r="R145" i="19" s="1"/>
  <c r="K145" i="19"/>
  <c r="S145" i="19" s="1"/>
  <c r="L145" i="19"/>
  <c r="T145" i="19" s="1"/>
  <c r="M145" i="19"/>
  <c r="U145" i="19" s="1"/>
  <c r="J146" i="19"/>
  <c r="R146" i="19" s="1"/>
  <c r="K146" i="19"/>
  <c r="S146" i="19" s="1"/>
  <c r="L146" i="19"/>
  <c r="T146" i="19" s="1"/>
  <c r="M146" i="19"/>
  <c r="U146" i="19" s="1"/>
  <c r="J147" i="19"/>
  <c r="R147" i="19" s="1"/>
  <c r="K147" i="19"/>
  <c r="S147" i="19" s="1"/>
  <c r="L147" i="19"/>
  <c r="T147" i="19" s="1"/>
  <c r="M147" i="19"/>
  <c r="U147" i="19" s="1"/>
  <c r="J148" i="19"/>
  <c r="R148" i="19" s="1"/>
  <c r="K148" i="19"/>
  <c r="S148" i="19" s="1"/>
  <c r="L148" i="19"/>
  <c r="T148" i="19" s="1"/>
  <c r="M148" i="19"/>
  <c r="U148" i="19" s="1"/>
  <c r="J149" i="19"/>
  <c r="R149" i="19" s="1"/>
  <c r="K149" i="19"/>
  <c r="S149" i="19" s="1"/>
  <c r="L149" i="19"/>
  <c r="T149" i="19" s="1"/>
  <c r="M149" i="19"/>
  <c r="U149" i="19" s="1"/>
  <c r="J150" i="19"/>
  <c r="R150" i="19" s="1"/>
  <c r="K150" i="19"/>
  <c r="S150" i="19" s="1"/>
  <c r="L150" i="19"/>
  <c r="T150" i="19" s="1"/>
  <c r="M150" i="19"/>
  <c r="U150" i="19" s="1"/>
  <c r="J151" i="19"/>
  <c r="R151" i="19" s="1"/>
  <c r="K151" i="19"/>
  <c r="S151" i="19" s="1"/>
  <c r="L151" i="19"/>
  <c r="T151" i="19" s="1"/>
  <c r="M151" i="19"/>
  <c r="U151" i="19" s="1"/>
  <c r="J152" i="19"/>
  <c r="R152" i="19" s="1"/>
  <c r="K152" i="19"/>
  <c r="S152" i="19" s="1"/>
  <c r="L152" i="19"/>
  <c r="T152" i="19" s="1"/>
  <c r="M152" i="19"/>
  <c r="U152" i="19" s="1"/>
  <c r="J153" i="19"/>
  <c r="R153" i="19" s="1"/>
  <c r="K153" i="19"/>
  <c r="S153" i="19" s="1"/>
  <c r="L153" i="19"/>
  <c r="T153" i="19" s="1"/>
  <c r="M153" i="19"/>
  <c r="U153" i="19" s="1"/>
  <c r="J154" i="19"/>
  <c r="R154" i="19" s="1"/>
  <c r="K154" i="19"/>
  <c r="S154" i="19" s="1"/>
  <c r="L154" i="19"/>
  <c r="T154" i="19" s="1"/>
  <c r="M154" i="19"/>
  <c r="U154" i="19" s="1"/>
  <c r="J155" i="19"/>
  <c r="R155" i="19" s="1"/>
  <c r="K155" i="19"/>
  <c r="S155" i="19" s="1"/>
  <c r="L155" i="19"/>
  <c r="T155" i="19" s="1"/>
  <c r="M155" i="19"/>
  <c r="U155" i="19" s="1"/>
  <c r="J156" i="19"/>
  <c r="R156" i="19" s="1"/>
  <c r="K156" i="19"/>
  <c r="S156" i="19" s="1"/>
  <c r="L156" i="19"/>
  <c r="T156" i="19" s="1"/>
  <c r="M156" i="19"/>
  <c r="U156" i="19" s="1"/>
  <c r="J157" i="19"/>
  <c r="R157" i="19" s="1"/>
  <c r="K157" i="19"/>
  <c r="S157" i="19" s="1"/>
  <c r="L157" i="19"/>
  <c r="T157" i="19" s="1"/>
  <c r="M157" i="19"/>
  <c r="U157" i="19" s="1"/>
  <c r="J158" i="19"/>
  <c r="R158" i="19" s="1"/>
  <c r="K158" i="19"/>
  <c r="S158" i="19" s="1"/>
  <c r="L158" i="19"/>
  <c r="T158" i="19" s="1"/>
  <c r="M158" i="19"/>
  <c r="U158" i="19" s="1"/>
  <c r="J159" i="19"/>
  <c r="R159" i="19" s="1"/>
  <c r="K159" i="19"/>
  <c r="S159" i="19" s="1"/>
  <c r="L159" i="19"/>
  <c r="T159" i="19" s="1"/>
  <c r="M159" i="19"/>
  <c r="U159" i="19" s="1"/>
  <c r="J160" i="19"/>
  <c r="R160" i="19" s="1"/>
  <c r="K160" i="19"/>
  <c r="S160" i="19" s="1"/>
  <c r="L160" i="19"/>
  <c r="T160" i="19" s="1"/>
  <c r="M160" i="19"/>
  <c r="U160" i="19" s="1"/>
  <c r="J161" i="19"/>
  <c r="R161" i="19" s="1"/>
  <c r="K161" i="19"/>
  <c r="S161" i="19" s="1"/>
  <c r="L161" i="19"/>
  <c r="T161" i="19" s="1"/>
  <c r="M161" i="19"/>
  <c r="U161" i="19" s="1"/>
  <c r="J162" i="19"/>
  <c r="R162" i="19" s="1"/>
  <c r="K162" i="19"/>
  <c r="S162" i="19" s="1"/>
  <c r="L162" i="19"/>
  <c r="T162" i="19" s="1"/>
  <c r="M162" i="19"/>
  <c r="U162" i="19" s="1"/>
  <c r="J163" i="19"/>
  <c r="R163" i="19" s="1"/>
  <c r="K163" i="19"/>
  <c r="S163" i="19" s="1"/>
  <c r="L163" i="19"/>
  <c r="T163" i="19" s="1"/>
  <c r="M163" i="19"/>
  <c r="U163" i="19" s="1"/>
  <c r="J164" i="19"/>
  <c r="R164" i="19" s="1"/>
  <c r="K164" i="19"/>
  <c r="S164" i="19" s="1"/>
  <c r="L164" i="19"/>
  <c r="T164" i="19" s="1"/>
  <c r="M164" i="19"/>
  <c r="U164" i="19" s="1"/>
  <c r="J165" i="19"/>
  <c r="R165" i="19" s="1"/>
  <c r="K165" i="19"/>
  <c r="S165" i="19" s="1"/>
  <c r="L165" i="19"/>
  <c r="T165" i="19" s="1"/>
  <c r="M165" i="19"/>
  <c r="U165" i="19" s="1"/>
  <c r="J166" i="19"/>
  <c r="R166" i="19" s="1"/>
  <c r="K166" i="19"/>
  <c r="S166" i="19" s="1"/>
  <c r="L166" i="19"/>
  <c r="T166" i="19" s="1"/>
  <c r="M166" i="19"/>
  <c r="U166" i="19" s="1"/>
  <c r="J167" i="19"/>
  <c r="R167" i="19" s="1"/>
  <c r="K167" i="19"/>
  <c r="S167" i="19" s="1"/>
  <c r="L167" i="19"/>
  <c r="T167" i="19" s="1"/>
  <c r="M167" i="19"/>
  <c r="U167" i="19" s="1"/>
  <c r="J168" i="19"/>
  <c r="R168" i="19" s="1"/>
  <c r="K168" i="19"/>
  <c r="S168" i="19" s="1"/>
  <c r="L168" i="19"/>
  <c r="T168" i="19" s="1"/>
  <c r="M168" i="19"/>
  <c r="U168" i="19" s="1"/>
  <c r="J169" i="19"/>
  <c r="R169" i="19" s="1"/>
  <c r="K169" i="19"/>
  <c r="S169" i="19" s="1"/>
  <c r="L169" i="19"/>
  <c r="T169" i="19" s="1"/>
  <c r="M169" i="19"/>
  <c r="U169" i="19" s="1"/>
  <c r="J170" i="19"/>
  <c r="R170" i="19" s="1"/>
  <c r="K170" i="19"/>
  <c r="S170" i="19" s="1"/>
  <c r="L170" i="19"/>
  <c r="T170" i="19" s="1"/>
  <c r="M170" i="19"/>
  <c r="U170" i="19" s="1"/>
  <c r="J171" i="19"/>
  <c r="R171" i="19" s="1"/>
  <c r="K171" i="19"/>
  <c r="S171" i="19" s="1"/>
  <c r="L171" i="19"/>
  <c r="T171" i="19" s="1"/>
  <c r="M171" i="19"/>
  <c r="U171" i="19" s="1"/>
  <c r="J172" i="19"/>
  <c r="R172" i="19" s="1"/>
  <c r="K172" i="19"/>
  <c r="S172" i="19" s="1"/>
  <c r="L172" i="19"/>
  <c r="T172" i="19" s="1"/>
  <c r="M172" i="19"/>
  <c r="U172" i="19" s="1"/>
  <c r="J173" i="19"/>
  <c r="R173" i="19" s="1"/>
  <c r="K173" i="19"/>
  <c r="S173" i="19" s="1"/>
  <c r="L173" i="19"/>
  <c r="T173" i="19" s="1"/>
  <c r="M173" i="19"/>
  <c r="U173" i="19" s="1"/>
  <c r="J174" i="19"/>
  <c r="R174" i="19" s="1"/>
  <c r="K174" i="19"/>
  <c r="S174" i="19" s="1"/>
  <c r="L174" i="19"/>
  <c r="T174" i="19" s="1"/>
  <c r="M174" i="19"/>
  <c r="U174" i="19" s="1"/>
  <c r="J175" i="19"/>
  <c r="R175" i="19" s="1"/>
  <c r="K175" i="19"/>
  <c r="S175" i="19" s="1"/>
  <c r="L175" i="19"/>
  <c r="T175" i="19" s="1"/>
  <c r="M175" i="19"/>
  <c r="U175" i="19" s="1"/>
  <c r="J176" i="19"/>
  <c r="R176" i="19" s="1"/>
  <c r="K176" i="19"/>
  <c r="S176" i="19" s="1"/>
  <c r="L176" i="19"/>
  <c r="T176" i="19" s="1"/>
  <c r="M176" i="19"/>
  <c r="U176" i="19" s="1"/>
  <c r="J177" i="19"/>
  <c r="R177" i="19" s="1"/>
  <c r="K177" i="19"/>
  <c r="S177" i="19" s="1"/>
  <c r="L177" i="19"/>
  <c r="T177" i="19" s="1"/>
  <c r="M177" i="19"/>
  <c r="U177" i="19" s="1"/>
  <c r="J178" i="19"/>
  <c r="R178" i="19" s="1"/>
  <c r="K178" i="19"/>
  <c r="S178" i="19" s="1"/>
  <c r="L178" i="19"/>
  <c r="T178" i="19" s="1"/>
  <c r="M178" i="19"/>
  <c r="U178" i="19" s="1"/>
  <c r="J179" i="19"/>
  <c r="R179" i="19" s="1"/>
  <c r="K179" i="19"/>
  <c r="S179" i="19" s="1"/>
  <c r="L179" i="19"/>
  <c r="T179" i="19" s="1"/>
  <c r="M179" i="19"/>
  <c r="U179" i="19" s="1"/>
  <c r="J180" i="19"/>
  <c r="R180" i="19" s="1"/>
  <c r="K180" i="19"/>
  <c r="S180" i="19" s="1"/>
  <c r="L180" i="19"/>
  <c r="T180" i="19" s="1"/>
  <c r="M180" i="19"/>
  <c r="U180" i="19" s="1"/>
  <c r="J181" i="19"/>
  <c r="R181" i="19" s="1"/>
  <c r="K181" i="19"/>
  <c r="S181" i="19" s="1"/>
  <c r="L181" i="19"/>
  <c r="T181" i="19" s="1"/>
  <c r="M181" i="19"/>
  <c r="U181" i="19" s="1"/>
  <c r="J182" i="19"/>
  <c r="R182" i="19" s="1"/>
  <c r="K182" i="19"/>
  <c r="S182" i="19" s="1"/>
  <c r="L182" i="19"/>
  <c r="T182" i="19" s="1"/>
  <c r="M182" i="19"/>
  <c r="U182" i="19" s="1"/>
  <c r="J183" i="19"/>
  <c r="R183" i="19" s="1"/>
  <c r="K183" i="19"/>
  <c r="S183" i="19" s="1"/>
  <c r="L183" i="19"/>
  <c r="T183" i="19" s="1"/>
  <c r="M183" i="19"/>
  <c r="U183" i="19" s="1"/>
  <c r="J184" i="19"/>
  <c r="R184" i="19" s="1"/>
  <c r="K184" i="19"/>
  <c r="S184" i="19" s="1"/>
  <c r="L184" i="19"/>
  <c r="T184" i="19" s="1"/>
  <c r="M184" i="19"/>
  <c r="U184" i="19" s="1"/>
  <c r="J185" i="19"/>
  <c r="R185" i="19" s="1"/>
  <c r="K185" i="19"/>
  <c r="S185" i="19" s="1"/>
  <c r="L185" i="19"/>
  <c r="T185" i="19" s="1"/>
  <c r="M185" i="19"/>
  <c r="U185" i="19" s="1"/>
  <c r="J186" i="19"/>
  <c r="R186" i="19" s="1"/>
  <c r="K186" i="19"/>
  <c r="S186" i="19" s="1"/>
  <c r="L186" i="19"/>
  <c r="T186" i="19" s="1"/>
  <c r="M186" i="19"/>
  <c r="U186" i="19" s="1"/>
  <c r="J187" i="19"/>
  <c r="R187" i="19" s="1"/>
  <c r="K187" i="19"/>
  <c r="S187" i="19" s="1"/>
  <c r="L187" i="19"/>
  <c r="T187" i="19" s="1"/>
  <c r="M187" i="19"/>
  <c r="U187" i="19" s="1"/>
  <c r="J188" i="19"/>
  <c r="R188" i="19" s="1"/>
  <c r="K188" i="19"/>
  <c r="S188" i="19" s="1"/>
  <c r="L188" i="19"/>
  <c r="T188" i="19" s="1"/>
  <c r="M188" i="19"/>
  <c r="U188" i="19" s="1"/>
  <c r="J189" i="19"/>
  <c r="R189" i="19" s="1"/>
  <c r="K189" i="19"/>
  <c r="S189" i="19" s="1"/>
  <c r="L189" i="19"/>
  <c r="T189" i="19" s="1"/>
  <c r="M189" i="19"/>
  <c r="U189" i="19" s="1"/>
  <c r="J190" i="19"/>
  <c r="R190" i="19" s="1"/>
  <c r="K190" i="19"/>
  <c r="S190" i="19" s="1"/>
  <c r="L190" i="19"/>
  <c r="T190" i="19" s="1"/>
  <c r="M190" i="19"/>
  <c r="U190" i="19" s="1"/>
  <c r="J191" i="19"/>
  <c r="R191" i="19" s="1"/>
  <c r="K191" i="19"/>
  <c r="S191" i="19" s="1"/>
  <c r="L191" i="19"/>
  <c r="T191" i="19" s="1"/>
  <c r="M191" i="19"/>
  <c r="U191" i="19" s="1"/>
  <c r="J192" i="19"/>
  <c r="R192" i="19" s="1"/>
  <c r="K192" i="19"/>
  <c r="S192" i="19" s="1"/>
  <c r="L192" i="19"/>
  <c r="T192" i="19" s="1"/>
  <c r="M192" i="19"/>
  <c r="U192" i="19" s="1"/>
  <c r="J193" i="19"/>
  <c r="R193" i="19" s="1"/>
  <c r="K193" i="19"/>
  <c r="S193" i="19" s="1"/>
  <c r="L193" i="19"/>
  <c r="T193" i="19" s="1"/>
  <c r="M193" i="19"/>
  <c r="U193" i="19" s="1"/>
  <c r="J194" i="19"/>
  <c r="R194" i="19" s="1"/>
  <c r="K194" i="19"/>
  <c r="S194" i="19" s="1"/>
  <c r="L194" i="19"/>
  <c r="T194" i="19" s="1"/>
  <c r="M194" i="19"/>
  <c r="U194" i="19" s="1"/>
  <c r="J195" i="19"/>
  <c r="R195" i="19" s="1"/>
  <c r="K195" i="19"/>
  <c r="S195" i="19" s="1"/>
  <c r="L195" i="19"/>
  <c r="T195" i="19" s="1"/>
  <c r="M195" i="19"/>
  <c r="U195" i="19" s="1"/>
  <c r="J196" i="19"/>
  <c r="R196" i="19" s="1"/>
  <c r="K196" i="19"/>
  <c r="S196" i="19" s="1"/>
  <c r="L196" i="19"/>
  <c r="T196" i="19" s="1"/>
  <c r="M196" i="19"/>
  <c r="U196" i="19" s="1"/>
  <c r="J197" i="19"/>
  <c r="R197" i="19" s="1"/>
  <c r="K197" i="19"/>
  <c r="S197" i="19" s="1"/>
  <c r="L197" i="19"/>
  <c r="T197" i="19" s="1"/>
  <c r="M197" i="19"/>
  <c r="U197" i="19" s="1"/>
  <c r="J198" i="19"/>
  <c r="R198" i="19" s="1"/>
  <c r="K198" i="19"/>
  <c r="S198" i="19" s="1"/>
  <c r="L198" i="19"/>
  <c r="T198" i="19" s="1"/>
  <c r="M198" i="19"/>
  <c r="U198" i="19" s="1"/>
  <c r="J199" i="19"/>
  <c r="R199" i="19" s="1"/>
  <c r="K199" i="19"/>
  <c r="S199" i="19" s="1"/>
  <c r="L199" i="19"/>
  <c r="T199" i="19" s="1"/>
  <c r="M199" i="19"/>
  <c r="U199" i="19" s="1"/>
  <c r="J200" i="19"/>
  <c r="R200" i="19" s="1"/>
  <c r="K200" i="19"/>
  <c r="S200" i="19" s="1"/>
  <c r="L200" i="19"/>
  <c r="T200" i="19" s="1"/>
  <c r="M200" i="19"/>
  <c r="U200" i="19" s="1"/>
  <c r="J201" i="19"/>
  <c r="R201" i="19" s="1"/>
  <c r="K201" i="19"/>
  <c r="S201" i="19" s="1"/>
  <c r="L201" i="19"/>
  <c r="T201" i="19" s="1"/>
  <c r="M201" i="19"/>
  <c r="U201" i="19" s="1"/>
  <c r="J202" i="19"/>
  <c r="R202" i="19" s="1"/>
  <c r="K202" i="19"/>
  <c r="S202" i="19" s="1"/>
  <c r="L202" i="19"/>
  <c r="T202" i="19" s="1"/>
  <c r="M202" i="19"/>
  <c r="U202" i="19" s="1"/>
  <c r="J203" i="19"/>
  <c r="R203" i="19" s="1"/>
  <c r="K203" i="19"/>
  <c r="S203" i="19" s="1"/>
  <c r="L203" i="19"/>
  <c r="T203" i="19" s="1"/>
  <c r="M203" i="19"/>
  <c r="U203" i="19" s="1"/>
  <c r="J204" i="19"/>
  <c r="R204" i="19" s="1"/>
  <c r="K204" i="19"/>
  <c r="S204" i="19" s="1"/>
  <c r="L204" i="19"/>
  <c r="T204" i="19" s="1"/>
  <c r="M204" i="19"/>
  <c r="U204" i="19" s="1"/>
  <c r="J205" i="19"/>
  <c r="R205" i="19" s="1"/>
  <c r="K205" i="19"/>
  <c r="S205" i="19" s="1"/>
  <c r="L205" i="19"/>
  <c r="T205" i="19" s="1"/>
  <c r="M205" i="19"/>
  <c r="U205" i="19" s="1"/>
  <c r="J206" i="19"/>
  <c r="R206" i="19" s="1"/>
  <c r="K206" i="19"/>
  <c r="S206" i="19" s="1"/>
  <c r="L206" i="19"/>
  <c r="T206" i="19" s="1"/>
  <c r="M206" i="19"/>
  <c r="U206" i="19" s="1"/>
  <c r="J207" i="19"/>
  <c r="R207" i="19" s="1"/>
  <c r="K207" i="19"/>
  <c r="S207" i="19" s="1"/>
  <c r="L207" i="19"/>
  <c r="T207" i="19" s="1"/>
  <c r="M207" i="19"/>
  <c r="U207" i="19" s="1"/>
  <c r="J208" i="19"/>
  <c r="R208" i="19" s="1"/>
  <c r="K208" i="19"/>
  <c r="S208" i="19" s="1"/>
  <c r="L208" i="19"/>
  <c r="T208" i="19" s="1"/>
  <c r="M208" i="19"/>
  <c r="U208" i="19" s="1"/>
  <c r="J209" i="19"/>
  <c r="R209" i="19" s="1"/>
  <c r="K209" i="19"/>
  <c r="S209" i="19" s="1"/>
  <c r="L209" i="19"/>
  <c r="T209" i="19" s="1"/>
  <c r="M209" i="19"/>
  <c r="U209" i="19" s="1"/>
  <c r="J210" i="19"/>
  <c r="R210" i="19" s="1"/>
  <c r="K210" i="19"/>
  <c r="S210" i="19" s="1"/>
  <c r="L210" i="19"/>
  <c r="T210" i="19" s="1"/>
  <c r="M210" i="19"/>
  <c r="U210" i="19" s="1"/>
  <c r="J211" i="19"/>
  <c r="R211" i="19" s="1"/>
  <c r="K211" i="19"/>
  <c r="S211" i="19" s="1"/>
  <c r="L211" i="19"/>
  <c r="T211" i="19" s="1"/>
  <c r="M211" i="19"/>
  <c r="U211" i="19" s="1"/>
  <c r="J212" i="19"/>
  <c r="R212" i="19" s="1"/>
  <c r="K212" i="19"/>
  <c r="S212" i="19" s="1"/>
  <c r="L212" i="19"/>
  <c r="T212" i="19" s="1"/>
  <c r="M212" i="19"/>
  <c r="U212" i="19" s="1"/>
  <c r="J213" i="19"/>
  <c r="R213" i="19" s="1"/>
  <c r="K213" i="19"/>
  <c r="S213" i="19" s="1"/>
  <c r="L213" i="19"/>
  <c r="T213" i="19" s="1"/>
  <c r="M213" i="19"/>
  <c r="U213" i="19" s="1"/>
  <c r="J214" i="19"/>
  <c r="R214" i="19" s="1"/>
  <c r="K214" i="19"/>
  <c r="S214" i="19" s="1"/>
  <c r="L214" i="19"/>
  <c r="T214" i="19" s="1"/>
  <c r="M214" i="19"/>
  <c r="U214" i="19" s="1"/>
  <c r="J215" i="19"/>
  <c r="R215" i="19" s="1"/>
  <c r="K215" i="19"/>
  <c r="S215" i="19" s="1"/>
  <c r="L215" i="19"/>
  <c r="T215" i="19" s="1"/>
  <c r="M215" i="19"/>
  <c r="U215" i="19" s="1"/>
  <c r="J216" i="19"/>
  <c r="R216" i="19" s="1"/>
  <c r="K216" i="19"/>
  <c r="S216" i="19" s="1"/>
  <c r="L216" i="19"/>
  <c r="T216" i="19" s="1"/>
  <c r="M216" i="19"/>
  <c r="U216" i="19" s="1"/>
  <c r="J217" i="19"/>
  <c r="R217" i="19" s="1"/>
  <c r="K217" i="19"/>
  <c r="S217" i="19" s="1"/>
  <c r="L217" i="19"/>
  <c r="T217" i="19" s="1"/>
  <c r="M217" i="19"/>
  <c r="U217" i="19" s="1"/>
  <c r="J218" i="19"/>
  <c r="R218" i="19" s="1"/>
  <c r="K218" i="19"/>
  <c r="S218" i="19" s="1"/>
  <c r="L218" i="19"/>
  <c r="T218" i="19" s="1"/>
  <c r="M218" i="19"/>
  <c r="U218" i="19" s="1"/>
  <c r="J219" i="19"/>
  <c r="R219" i="19" s="1"/>
  <c r="K219" i="19"/>
  <c r="S219" i="19" s="1"/>
  <c r="L219" i="19"/>
  <c r="T219" i="19" s="1"/>
  <c r="M219" i="19"/>
  <c r="U219" i="19" s="1"/>
  <c r="J220" i="19"/>
  <c r="R220" i="19" s="1"/>
  <c r="K220" i="19"/>
  <c r="S220" i="19" s="1"/>
  <c r="L220" i="19"/>
  <c r="T220" i="19" s="1"/>
  <c r="M220" i="19"/>
  <c r="U220" i="19" s="1"/>
  <c r="J221" i="19"/>
  <c r="R221" i="19" s="1"/>
  <c r="K221" i="19"/>
  <c r="S221" i="19" s="1"/>
  <c r="L221" i="19"/>
  <c r="T221" i="19" s="1"/>
  <c r="M221" i="19"/>
  <c r="U221" i="19" s="1"/>
  <c r="J222" i="19"/>
  <c r="R222" i="19" s="1"/>
  <c r="K222" i="19"/>
  <c r="S222" i="19" s="1"/>
  <c r="L222" i="19"/>
  <c r="T222" i="19" s="1"/>
  <c r="M222" i="19"/>
  <c r="U222" i="19" s="1"/>
  <c r="J223" i="19"/>
  <c r="R223" i="19" s="1"/>
  <c r="K223" i="19"/>
  <c r="S223" i="19" s="1"/>
  <c r="L223" i="19"/>
  <c r="T223" i="19" s="1"/>
  <c r="M223" i="19"/>
  <c r="U223" i="19" s="1"/>
  <c r="J224" i="19"/>
  <c r="R224" i="19" s="1"/>
  <c r="K224" i="19"/>
  <c r="S224" i="19" s="1"/>
  <c r="L224" i="19"/>
  <c r="T224" i="19" s="1"/>
  <c r="M224" i="19"/>
  <c r="U224" i="19" s="1"/>
  <c r="J225" i="19"/>
  <c r="R225" i="19" s="1"/>
  <c r="K225" i="19"/>
  <c r="S225" i="19" s="1"/>
  <c r="L225" i="19"/>
  <c r="T225" i="19" s="1"/>
  <c r="M225" i="19"/>
  <c r="U225" i="19" s="1"/>
  <c r="J226" i="19"/>
  <c r="R226" i="19" s="1"/>
  <c r="K226" i="19"/>
  <c r="S226" i="19" s="1"/>
  <c r="L226" i="19"/>
  <c r="T226" i="19" s="1"/>
  <c r="M226" i="19"/>
  <c r="U226" i="19" s="1"/>
  <c r="J227" i="19"/>
  <c r="R227" i="19" s="1"/>
  <c r="K227" i="19"/>
  <c r="S227" i="19" s="1"/>
  <c r="L227" i="19"/>
  <c r="T227" i="19" s="1"/>
  <c r="M227" i="19"/>
  <c r="U227" i="19" s="1"/>
  <c r="J228" i="19"/>
  <c r="R228" i="19" s="1"/>
  <c r="K228" i="19"/>
  <c r="S228" i="19" s="1"/>
  <c r="L228" i="19"/>
  <c r="T228" i="19" s="1"/>
  <c r="M228" i="19"/>
  <c r="U228" i="19" s="1"/>
  <c r="J229" i="19"/>
  <c r="R229" i="19" s="1"/>
  <c r="K229" i="19"/>
  <c r="S229" i="19" s="1"/>
  <c r="L229" i="19"/>
  <c r="T229" i="19" s="1"/>
  <c r="M229" i="19"/>
  <c r="U229" i="19" s="1"/>
  <c r="J230" i="19"/>
  <c r="R230" i="19" s="1"/>
  <c r="K230" i="19"/>
  <c r="S230" i="19" s="1"/>
  <c r="L230" i="19"/>
  <c r="T230" i="19" s="1"/>
  <c r="M230" i="19"/>
  <c r="U230" i="19" s="1"/>
  <c r="J231" i="19"/>
  <c r="R231" i="19" s="1"/>
  <c r="K231" i="19"/>
  <c r="S231" i="19" s="1"/>
  <c r="L231" i="19"/>
  <c r="T231" i="19" s="1"/>
  <c r="M231" i="19"/>
  <c r="U231" i="19" s="1"/>
  <c r="J232" i="19"/>
  <c r="R232" i="19" s="1"/>
  <c r="K232" i="19"/>
  <c r="S232" i="19" s="1"/>
  <c r="L232" i="19"/>
  <c r="T232" i="19" s="1"/>
  <c r="M232" i="19"/>
  <c r="U232" i="19" s="1"/>
  <c r="J233" i="19"/>
  <c r="R233" i="19" s="1"/>
  <c r="K233" i="19"/>
  <c r="S233" i="19" s="1"/>
  <c r="L233" i="19"/>
  <c r="T233" i="19" s="1"/>
  <c r="M233" i="19"/>
  <c r="U233" i="19" s="1"/>
  <c r="J234" i="19"/>
  <c r="K234" i="19"/>
  <c r="L234" i="19"/>
  <c r="M234" i="19"/>
  <c r="J235" i="19"/>
  <c r="K235" i="19"/>
  <c r="L235" i="19"/>
  <c r="M235" i="19"/>
  <c r="J236" i="19"/>
  <c r="K236" i="19"/>
  <c r="L236" i="19"/>
  <c r="M236" i="19"/>
  <c r="J237" i="19"/>
  <c r="K237" i="19"/>
  <c r="L237" i="19"/>
  <c r="M237" i="19"/>
  <c r="J238" i="19"/>
  <c r="K238" i="19"/>
  <c r="L238" i="19"/>
  <c r="M238" i="19"/>
  <c r="J239" i="19"/>
  <c r="K239" i="19"/>
  <c r="L239" i="19"/>
  <c r="M239" i="19"/>
  <c r="J240" i="19"/>
  <c r="K240" i="19"/>
  <c r="L240" i="19"/>
  <c r="M240" i="19"/>
  <c r="J241" i="19"/>
  <c r="K241" i="19"/>
  <c r="L241" i="19"/>
  <c r="M241" i="19"/>
  <c r="J242" i="19"/>
  <c r="K242" i="19"/>
  <c r="L242" i="19"/>
  <c r="M242" i="19"/>
  <c r="J243" i="19"/>
  <c r="K243" i="19"/>
  <c r="L243" i="19"/>
  <c r="M243" i="19"/>
  <c r="J244" i="19"/>
  <c r="K244" i="19"/>
  <c r="L244" i="19"/>
  <c r="M244" i="19"/>
  <c r="M14" i="19"/>
  <c r="L14" i="19"/>
  <c r="K14" i="19"/>
  <c r="J14" i="19"/>
  <c r="I14" i="19"/>
  <c r="V15" i="19"/>
  <c r="H15" i="19"/>
  <c r="H16" i="19"/>
  <c r="H17" i="19"/>
  <c r="H18" i="19"/>
  <c r="H19" i="19"/>
  <c r="H20" i="19"/>
  <c r="H21" i="19"/>
  <c r="H22" i="19"/>
  <c r="H23" i="19"/>
  <c r="H24" i="19"/>
  <c r="H25" i="19"/>
  <c r="H26" i="19"/>
  <c r="H27" i="19"/>
  <c r="H28" i="19"/>
  <c r="H29" i="19"/>
  <c r="H30" i="19"/>
  <c r="H31" i="19"/>
  <c r="H32" i="19"/>
  <c r="H33" i="19"/>
  <c r="H34" i="19"/>
  <c r="H35" i="19"/>
  <c r="H36" i="19"/>
  <c r="H37" i="19"/>
  <c r="H38" i="19"/>
  <c r="H39" i="19"/>
  <c r="H40" i="19"/>
  <c r="H41" i="19"/>
  <c r="H42" i="19"/>
  <c r="H43" i="19"/>
  <c r="H44" i="19"/>
  <c r="H45" i="19"/>
  <c r="H46" i="19"/>
  <c r="H47" i="19"/>
  <c r="H48" i="19"/>
  <c r="H49" i="19"/>
  <c r="H50" i="19"/>
  <c r="H51" i="19"/>
  <c r="H52" i="19"/>
  <c r="H53" i="19"/>
  <c r="H54" i="19"/>
  <c r="H55" i="19"/>
  <c r="H56" i="19"/>
  <c r="H57" i="19"/>
  <c r="H58" i="19"/>
  <c r="H59" i="19"/>
  <c r="H60" i="19"/>
  <c r="H61" i="19"/>
  <c r="H62" i="19"/>
  <c r="H63" i="19"/>
  <c r="H64" i="19"/>
  <c r="H65" i="19"/>
  <c r="H66" i="19"/>
  <c r="H67" i="19"/>
  <c r="H68" i="19"/>
  <c r="H69" i="19"/>
  <c r="H70" i="19"/>
  <c r="H71" i="19"/>
  <c r="H72" i="19"/>
  <c r="H73" i="19"/>
  <c r="H74" i="19"/>
  <c r="H75" i="19"/>
  <c r="H76" i="19"/>
  <c r="H77" i="19"/>
  <c r="H78" i="19"/>
  <c r="H79" i="19"/>
  <c r="H80" i="19"/>
  <c r="H81" i="19"/>
  <c r="H82" i="19"/>
  <c r="H83" i="19"/>
  <c r="H84" i="19"/>
  <c r="H85" i="19"/>
  <c r="H86" i="19"/>
  <c r="H87" i="19"/>
  <c r="H88" i="19"/>
  <c r="H89" i="19"/>
  <c r="H90" i="19"/>
  <c r="H91" i="19"/>
  <c r="H92" i="19"/>
  <c r="H93" i="19"/>
  <c r="H94" i="19"/>
  <c r="H95" i="19"/>
  <c r="H96" i="19"/>
  <c r="H97" i="19"/>
  <c r="H98" i="19"/>
  <c r="H99" i="19"/>
  <c r="H100" i="19"/>
  <c r="H101" i="19"/>
  <c r="H102" i="19"/>
  <c r="H103" i="19"/>
  <c r="H104" i="19"/>
  <c r="H105" i="19"/>
  <c r="H106" i="19"/>
  <c r="H107" i="19"/>
  <c r="H108" i="19"/>
  <c r="H109" i="19"/>
  <c r="H110" i="19"/>
  <c r="H111" i="19"/>
  <c r="H112" i="19"/>
  <c r="H113" i="19"/>
  <c r="H114" i="19"/>
  <c r="H115" i="19"/>
  <c r="H116" i="19"/>
  <c r="H117" i="19"/>
  <c r="H118" i="19"/>
  <c r="H119" i="19"/>
  <c r="H120" i="19"/>
  <c r="H121" i="19"/>
  <c r="H122" i="19"/>
  <c r="H123" i="19"/>
  <c r="H124" i="19"/>
  <c r="H125" i="19"/>
  <c r="H126" i="19"/>
  <c r="H127" i="19"/>
  <c r="H128" i="19"/>
  <c r="H129" i="19"/>
  <c r="H130" i="19"/>
  <c r="H131" i="19"/>
  <c r="H132" i="19"/>
  <c r="H133" i="19"/>
  <c r="H134" i="19"/>
  <c r="H135" i="19"/>
  <c r="H136" i="19"/>
  <c r="H137" i="19"/>
  <c r="H138" i="19"/>
  <c r="H139" i="19"/>
  <c r="H140" i="19"/>
  <c r="H141" i="19"/>
  <c r="H142" i="19"/>
  <c r="H143" i="19"/>
  <c r="H144" i="19"/>
  <c r="H145" i="19"/>
  <c r="H146" i="19"/>
  <c r="H147" i="19"/>
  <c r="H148" i="19"/>
  <c r="H149" i="19"/>
  <c r="H150" i="19"/>
  <c r="H151" i="19"/>
  <c r="H152" i="19"/>
  <c r="H153" i="19"/>
  <c r="H154" i="19"/>
  <c r="H155" i="19"/>
  <c r="H156" i="19"/>
  <c r="H157" i="19"/>
  <c r="H158" i="19"/>
  <c r="H159" i="19"/>
  <c r="H160" i="19"/>
  <c r="H161" i="19"/>
  <c r="H162" i="19"/>
  <c r="H163" i="19"/>
  <c r="H164" i="19"/>
  <c r="H165" i="19"/>
  <c r="H166" i="19"/>
  <c r="H167" i="19"/>
  <c r="H168" i="19"/>
  <c r="H169" i="19"/>
  <c r="H170" i="19"/>
  <c r="H171" i="19"/>
  <c r="H172" i="19"/>
  <c r="H173" i="19"/>
  <c r="H174" i="19"/>
  <c r="H175" i="19"/>
  <c r="H176" i="19"/>
  <c r="H177" i="19"/>
  <c r="H178" i="19"/>
  <c r="H179" i="19"/>
  <c r="H180" i="19"/>
  <c r="H181" i="19"/>
  <c r="H182" i="19"/>
  <c r="H183" i="19"/>
  <c r="H184" i="19"/>
  <c r="H185" i="19"/>
  <c r="H186" i="19"/>
  <c r="H187" i="19"/>
  <c r="H188" i="19"/>
  <c r="H189" i="19"/>
  <c r="H190" i="19"/>
  <c r="H191" i="19"/>
  <c r="H192" i="19"/>
  <c r="H193" i="19"/>
  <c r="H194" i="19"/>
  <c r="H195" i="19"/>
  <c r="H196" i="19"/>
  <c r="H197" i="19"/>
  <c r="H198" i="19"/>
  <c r="H199" i="19"/>
  <c r="H200" i="19"/>
  <c r="H201" i="19"/>
  <c r="H202" i="19"/>
  <c r="H203" i="19"/>
  <c r="H204" i="19"/>
  <c r="H205" i="19"/>
  <c r="H206" i="19"/>
  <c r="H207" i="19"/>
  <c r="H208" i="19"/>
  <c r="H209" i="19"/>
  <c r="H210" i="19"/>
  <c r="H211" i="19"/>
  <c r="H212" i="19"/>
  <c r="H213" i="19"/>
  <c r="H214" i="19"/>
  <c r="H215" i="19"/>
  <c r="H216" i="19"/>
  <c r="H217" i="19"/>
  <c r="H218" i="19"/>
  <c r="H219" i="19"/>
  <c r="H220" i="19"/>
  <c r="H221" i="19"/>
  <c r="H222" i="19"/>
  <c r="H223" i="19"/>
  <c r="H224" i="19"/>
  <c r="H225" i="19"/>
  <c r="H226" i="19"/>
  <c r="H227" i="19"/>
  <c r="H228" i="19"/>
  <c r="H229" i="19"/>
  <c r="H230" i="19"/>
  <c r="H231" i="19"/>
  <c r="H232" i="19"/>
  <c r="H233" i="19"/>
  <c r="H234" i="19"/>
  <c r="H235" i="19"/>
  <c r="H236" i="19"/>
  <c r="H237" i="19"/>
  <c r="H238" i="19"/>
  <c r="H239" i="19"/>
  <c r="H240" i="19"/>
  <c r="H241" i="19"/>
  <c r="H242" i="19"/>
  <c r="H243" i="19"/>
  <c r="H244" i="19"/>
  <c r="H14" i="19"/>
  <c r="G15" i="19"/>
  <c r="G16" i="19"/>
  <c r="G17" i="19"/>
  <c r="G18" i="19"/>
  <c r="G19" i="19"/>
  <c r="G20" i="19"/>
  <c r="G21" i="19"/>
  <c r="G22" i="19"/>
  <c r="G23" i="19"/>
  <c r="G24" i="19"/>
  <c r="G25" i="19"/>
  <c r="G26" i="19"/>
  <c r="G27" i="19"/>
  <c r="G28" i="19"/>
  <c r="G29" i="19"/>
  <c r="G30" i="19"/>
  <c r="G31" i="19"/>
  <c r="G32" i="19"/>
  <c r="G33" i="19"/>
  <c r="G34" i="19"/>
  <c r="G35" i="19"/>
  <c r="G36" i="19"/>
  <c r="G37" i="19"/>
  <c r="G38" i="19"/>
  <c r="G39" i="19"/>
  <c r="G40" i="19"/>
  <c r="G41" i="19"/>
  <c r="G42" i="19"/>
  <c r="G43" i="19"/>
  <c r="G44" i="19"/>
  <c r="G45" i="19"/>
  <c r="G46" i="19"/>
  <c r="G47" i="19"/>
  <c r="G48" i="19"/>
  <c r="G49" i="19"/>
  <c r="G50" i="19"/>
  <c r="G51" i="19"/>
  <c r="G52" i="19"/>
  <c r="G53" i="19"/>
  <c r="G54" i="19"/>
  <c r="G55" i="19"/>
  <c r="G56" i="19"/>
  <c r="G57" i="19"/>
  <c r="G58" i="19"/>
  <c r="G59" i="19"/>
  <c r="G60" i="19"/>
  <c r="G61" i="19"/>
  <c r="G62" i="19"/>
  <c r="G63" i="19"/>
  <c r="G64" i="19"/>
  <c r="G65" i="19"/>
  <c r="G66" i="19"/>
  <c r="G67" i="19"/>
  <c r="G68" i="19"/>
  <c r="G69" i="19"/>
  <c r="G70" i="19"/>
  <c r="G71" i="19"/>
  <c r="G72" i="19"/>
  <c r="G73" i="19"/>
  <c r="G74" i="19"/>
  <c r="G75" i="19"/>
  <c r="G76" i="19"/>
  <c r="G77" i="19"/>
  <c r="G78" i="19"/>
  <c r="G79" i="19"/>
  <c r="G80" i="19"/>
  <c r="G81" i="19"/>
  <c r="G82" i="19"/>
  <c r="G83" i="19"/>
  <c r="G84" i="19"/>
  <c r="G85" i="19"/>
  <c r="G86" i="19"/>
  <c r="G87" i="19"/>
  <c r="G88" i="19"/>
  <c r="G89" i="19"/>
  <c r="G90" i="19"/>
  <c r="G91" i="19"/>
  <c r="G92" i="19"/>
  <c r="G93" i="19"/>
  <c r="G94" i="19"/>
  <c r="G95" i="19"/>
  <c r="G96" i="19"/>
  <c r="G97" i="19"/>
  <c r="G98" i="19"/>
  <c r="G99" i="19"/>
  <c r="G100" i="19"/>
  <c r="G101" i="19"/>
  <c r="G102" i="19"/>
  <c r="G103" i="19"/>
  <c r="G104" i="19"/>
  <c r="G105" i="19"/>
  <c r="G106" i="19"/>
  <c r="G107" i="19"/>
  <c r="G108" i="19"/>
  <c r="G109" i="19"/>
  <c r="G110" i="19"/>
  <c r="G111" i="19"/>
  <c r="G112" i="19"/>
  <c r="G113" i="19"/>
  <c r="G114" i="19"/>
  <c r="G115" i="19"/>
  <c r="G116" i="19"/>
  <c r="G117" i="19"/>
  <c r="G118" i="19"/>
  <c r="G119" i="19"/>
  <c r="G120" i="19"/>
  <c r="G121" i="19"/>
  <c r="G122" i="19"/>
  <c r="G123" i="19"/>
  <c r="G124" i="19"/>
  <c r="G125" i="19"/>
  <c r="G126" i="19"/>
  <c r="G127" i="19"/>
  <c r="G128" i="19"/>
  <c r="G129" i="19"/>
  <c r="G130" i="19"/>
  <c r="G131" i="19"/>
  <c r="G132" i="19"/>
  <c r="G133" i="19"/>
  <c r="G134" i="19"/>
  <c r="G135" i="19"/>
  <c r="G136" i="19"/>
  <c r="G137" i="19"/>
  <c r="G138" i="19"/>
  <c r="G139" i="19"/>
  <c r="G140" i="19"/>
  <c r="G141" i="19"/>
  <c r="G142" i="19"/>
  <c r="G143" i="19"/>
  <c r="G144" i="19"/>
  <c r="G145" i="19"/>
  <c r="G146" i="19"/>
  <c r="G147" i="19"/>
  <c r="G148" i="19"/>
  <c r="G149" i="19"/>
  <c r="G150" i="19"/>
  <c r="G151" i="19"/>
  <c r="G152" i="19"/>
  <c r="G153" i="19"/>
  <c r="G154" i="19"/>
  <c r="G155" i="19"/>
  <c r="G156" i="19"/>
  <c r="G157" i="19"/>
  <c r="G158" i="19"/>
  <c r="G159" i="19"/>
  <c r="G160" i="19"/>
  <c r="G161" i="19"/>
  <c r="G162" i="19"/>
  <c r="G163" i="19"/>
  <c r="G164" i="19"/>
  <c r="G165" i="19"/>
  <c r="G166" i="19"/>
  <c r="G167" i="19"/>
  <c r="G168" i="19"/>
  <c r="G169" i="19"/>
  <c r="G170" i="19"/>
  <c r="G171" i="19"/>
  <c r="G172" i="19"/>
  <c r="G173" i="19"/>
  <c r="G174" i="19"/>
  <c r="G175" i="19"/>
  <c r="G176" i="19"/>
  <c r="G177" i="19"/>
  <c r="G178" i="19"/>
  <c r="G179" i="19"/>
  <c r="G180" i="19"/>
  <c r="G181" i="19"/>
  <c r="G182" i="19"/>
  <c r="G183" i="19"/>
  <c r="G184" i="19"/>
  <c r="G185" i="19"/>
  <c r="G186" i="19"/>
  <c r="G187" i="19"/>
  <c r="G188" i="19"/>
  <c r="G189" i="19"/>
  <c r="G190" i="19"/>
  <c r="G191" i="19"/>
  <c r="G192" i="19"/>
  <c r="G193" i="19"/>
  <c r="G194" i="19"/>
  <c r="G195" i="19"/>
  <c r="G196" i="19"/>
  <c r="G197" i="19"/>
  <c r="G198" i="19"/>
  <c r="G199" i="19"/>
  <c r="G200" i="19"/>
  <c r="G201" i="19"/>
  <c r="G202" i="19"/>
  <c r="G203" i="19"/>
  <c r="G204" i="19"/>
  <c r="G205" i="19"/>
  <c r="G206" i="19"/>
  <c r="G207" i="19"/>
  <c r="G208" i="19"/>
  <c r="G209" i="19"/>
  <c r="G210" i="19"/>
  <c r="G211" i="19"/>
  <c r="G212" i="19"/>
  <c r="G213" i="19"/>
  <c r="G214" i="19"/>
  <c r="G215" i="19"/>
  <c r="G216" i="19"/>
  <c r="G217" i="19"/>
  <c r="G218" i="19"/>
  <c r="G219" i="19"/>
  <c r="G220" i="19"/>
  <c r="G221" i="19"/>
  <c r="G222" i="19"/>
  <c r="G223" i="19"/>
  <c r="G224" i="19"/>
  <c r="G225" i="19"/>
  <c r="G226" i="19"/>
  <c r="G227" i="19"/>
  <c r="G228" i="19"/>
  <c r="G229" i="19"/>
  <c r="G230" i="19"/>
  <c r="G231" i="19"/>
  <c r="G232" i="19"/>
  <c r="G233" i="19"/>
  <c r="G234" i="19"/>
  <c r="G235" i="19"/>
  <c r="G236" i="19"/>
  <c r="G237" i="19"/>
  <c r="G238" i="19"/>
  <c r="G239" i="19"/>
  <c r="G240" i="19"/>
  <c r="G241" i="19"/>
  <c r="G242" i="19"/>
  <c r="G243" i="19"/>
  <c r="G244" i="19"/>
  <c r="G14" i="19"/>
  <c r="D15" i="19"/>
  <c r="E15" i="19"/>
  <c r="F15" i="19"/>
  <c r="D16" i="19"/>
  <c r="E16" i="19"/>
  <c r="F16" i="19"/>
  <c r="D17" i="19"/>
  <c r="E17" i="19"/>
  <c r="F17" i="19"/>
  <c r="D18" i="19"/>
  <c r="E18" i="19"/>
  <c r="F18" i="19"/>
  <c r="D19" i="19"/>
  <c r="E19" i="19"/>
  <c r="F19" i="19"/>
  <c r="D20" i="19"/>
  <c r="E20" i="19"/>
  <c r="F20" i="19"/>
  <c r="D21" i="19"/>
  <c r="E21" i="19"/>
  <c r="F21" i="19"/>
  <c r="D22" i="19"/>
  <c r="E22" i="19"/>
  <c r="F22" i="19"/>
  <c r="D23" i="19"/>
  <c r="E23" i="19"/>
  <c r="F23" i="19"/>
  <c r="D24" i="19"/>
  <c r="E24" i="19"/>
  <c r="F24" i="19"/>
  <c r="D25" i="19"/>
  <c r="E25" i="19"/>
  <c r="F25" i="19"/>
  <c r="D26" i="19"/>
  <c r="E26" i="19"/>
  <c r="F26" i="19"/>
  <c r="D27" i="19"/>
  <c r="E27" i="19"/>
  <c r="F27" i="19"/>
  <c r="D28" i="19"/>
  <c r="E28" i="19"/>
  <c r="F28" i="19"/>
  <c r="D29" i="19"/>
  <c r="E29" i="19"/>
  <c r="F29" i="19"/>
  <c r="D30" i="19"/>
  <c r="E30" i="19"/>
  <c r="F30" i="19"/>
  <c r="D31" i="19"/>
  <c r="E31" i="19"/>
  <c r="F31" i="19"/>
  <c r="D32" i="19"/>
  <c r="E32" i="19"/>
  <c r="F32" i="19"/>
  <c r="D33" i="19"/>
  <c r="E33" i="19"/>
  <c r="F33" i="19"/>
  <c r="D34" i="19"/>
  <c r="E34" i="19"/>
  <c r="F34" i="19"/>
  <c r="D35" i="19"/>
  <c r="E35" i="19"/>
  <c r="F35" i="19"/>
  <c r="D36" i="19"/>
  <c r="E36" i="19"/>
  <c r="F36" i="19"/>
  <c r="D37" i="19"/>
  <c r="E37" i="19"/>
  <c r="F37" i="19"/>
  <c r="D38" i="19"/>
  <c r="E38" i="19"/>
  <c r="F38" i="19"/>
  <c r="D39" i="19"/>
  <c r="E39" i="19"/>
  <c r="F39" i="19"/>
  <c r="D40" i="19"/>
  <c r="E40" i="19"/>
  <c r="F40" i="19"/>
  <c r="D41" i="19"/>
  <c r="E41" i="19"/>
  <c r="F41" i="19"/>
  <c r="D42" i="19"/>
  <c r="E42" i="19"/>
  <c r="F42" i="19"/>
  <c r="D43" i="19"/>
  <c r="E43" i="19"/>
  <c r="F43" i="19"/>
  <c r="D44" i="19"/>
  <c r="E44" i="19"/>
  <c r="F44" i="19"/>
  <c r="D45" i="19"/>
  <c r="E45" i="19"/>
  <c r="F45" i="19"/>
  <c r="D46" i="19"/>
  <c r="E46" i="19"/>
  <c r="F46" i="19"/>
  <c r="D47" i="19"/>
  <c r="E47" i="19"/>
  <c r="F47" i="19"/>
  <c r="D48" i="19"/>
  <c r="E48" i="19"/>
  <c r="F48" i="19"/>
  <c r="D49" i="19"/>
  <c r="E49" i="19"/>
  <c r="F49" i="19"/>
  <c r="D50" i="19"/>
  <c r="E50" i="19"/>
  <c r="F50" i="19"/>
  <c r="D51" i="19"/>
  <c r="E51" i="19"/>
  <c r="F51" i="19"/>
  <c r="D52" i="19"/>
  <c r="E52" i="19"/>
  <c r="F52" i="19"/>
  <c r="D53" i="19"/>
  <c r="E53" i="19"/>
  <c r="F53" i="19"/>
  <c r="D54" i="19"/>
  <c r="E54" i="19"/>
  <c r="F54" i="19"/>
  <c r="D55" i="19"/>
  <c r="E55" i="19"/>
  <c r="F55" i="19"/>
  <c r="D56" i="19"/>
  <c r="E56" i="19"/>
  <c r="F56" i="19"/>
  <c r="D57" i="19"/>
  <c r="E57" i="19"/>
  <c r="F57" i="19"/>
  <c r="D58" i="19"/>
  <c r="E58" i="19"/>
  <c r="F58" i="19"/>
  <c r="D59" i="19"/>
  <c r="E59" i="19"/>
  <c r="F59" i="19"/>
  <c r="D60" i="19"/>
  <c r="E60" i="19"/>
  <c r="F60" i="19"/>
  <c r="D61" i="19"/>
  <c r="E61" i="19"/>
  <c r="F61" i="19"/>
  <c r="D62" i="19"/>
  <c r="E62" i="19"/>
  <c r="F62" i="19"/>
  <c r="D63" i="19"/>
  <c r="E63" i="19"/>
  <c r="F63" i="19"/>
  <c r="D64" i="19"/>
  <c r="E64" i="19"/>
  <c r="F64" i="19"/>
  <c r="D65" i="19"/>
  <c r="E65" i="19"/>
  <c r="F65" i="19"/>
  <c r="D66" i="19"/>
  <c r="E66" i="19"/>
  <c r="F66" i="19"/>
  <c r="D67" i="19"/>
  <c r="E67" i="19"/>
  <c r="F67" i="19"/>
  <c r="D68" i="19"/>
  <c r="E68" i="19"/>
  <c r="F68" i="19"/>
  <c r="D69" i="19"/>
  <c r="E69" i="19"/>
  <c r="F69" i="19"/>
  <c r="D70" i="19"/>
  <c r="E70" i="19"/>
  <c r="F70" i="19"/>
  <c r="D71" i="19"/>
  <c r="E71" i="19"/>
  <c r="F71" i="19"/>
  <c r="D72" i="19"/>
  <c r="E72" i="19"/>
  <c r="F72" i="19"/>
  <c r="D73" i="19"/>
  <c r="E73" i="19"/>
  <c r="F73" i="19"/>
  <c r="D74" i="19"/>
  <c r="E74" i="19"/>
  <c r="F74" i="19"/>
  <c r="D75" i="19"/>
  <c r="E75" i="19"/>
  <c r="F75" i="19"/>
  <c r="D76" i="19"/>
  <c r="E76" i="19"/>
  <c r="F76" i="19"/>
  <c r="D77" i="19"/>
  <c r="E77" i="19"/>
  <c r="F77" i="19"/>
  <c r="D78" i="19"/>
  <c r="E78" i="19"/>
  <c r="F78" i="19"/>
  <c r="D79" i="19"/>
  <c r="E79" i="19"/>
  <c r="F79" i="19"/>
  <c r="D80" i="19"/>
  <c r="E80" i="19"/>
  <c r="F80" i="19"/>
  <c r="D81" i="19"/>
  <c r="E81" i="19"/>
  <c r="F81" i="19"/>
  <c r="D82" i="19"/>
  <c r="E82" i="19"/>
  <c r="F82" i="19"/>
  <c r="D83" i="19"/>
  <c r="E83" i="19"/>
  <c r="F83" i="19"/>
  <c r="D84" i="19"/>
  <c r="E84" i="19"/>
  <c r="F84" i="19"/>
  <c r="D85" i="19"/>
  <c r="E85" i="19"/>
  <c r="F85" i="19"/>
  <c r="D86" i="19"/>
  <c r="E86" i="19"/>
  <c r="F86" i="19"/>
  <c r="D87" i="19"/>
  <c r="E87" i="19"/>
  <c r="F87" i="19"/>
  <c r="D88" i="19"/>
  <c r="E88" i="19"/>
  <c r="F88" i="19"/>
  <c r="D89" i="19"/>
  <c r="E89" i="19"/>
  <c r="F89" i="19"/>
  <c r="D90" i="19"/>
  <c r="E90" i="19"/>
  <c r="F90" i="19"/>
  <c r="D91" i="19"/>
  <c r="E91" i="19"/>
  <c r="F91" i="19"/>
  <c r="D92" i="19"/>
  <c r="E92" i="19"/>
  <c r="F92" i="19"/>
  <c r="D93" i="19"/>
  <c r="E93" i="19"/>
  <c r="F93" i="19"/>
  <c r="D94" i="19"/>
  <c r="E94" i="19"/>
  <c r="F94" i="19"/>
  <c r="D95" i="19"/>
  <c r="E95" i="19"/>
  <c r="F95" i="19"/>
  <c r="D96" i="19"/>
  <c r="E96" i="19"/>
  <c r="F96" i="19"/>
  <c r="D97" i="19"/>
  <c r="E97" i="19"/>
  <c r="F97" i="19"/>
  <c r="D98" i="19"/>
  <c r="E98" i="19"/>
  <c r="F98" i="19"/>
  <c r="D99" i="19"/>
  <c r="E99" i="19"/>
  <c r="F99" i="19"/>
  <c r="D100" i="19"/>
  <c r="E100" i="19"/>
  <c r="F100" i="19"/>
  <c r="D101" i="19"/>
  <c r="E101" i="19"/>
  <c r="F101" i="19"/>
  <c r="D102" i="19"/>
  <c r="E102" i="19"/>
  <c r="F102" i="19"/>
  <c r="D103" i="19"/>
  <c r="E103" i="19"/>
  <c r="F103" i="19"/>
  <c r="D104" i="19"/>
  <c r="E104" i="19"/>
  <c r="F104" i="19"/>
  <c r="D105" i="19"/>
  <c r="E105" i="19"/>
  <c r="F105" i="19"/>
  <c r="D106" i="19"/>
  <c r="E106" i="19"/>
  <c r="F106" i="19"/>
  <c r="D107" i="19"/>
  <c r="E107" i="19"/>
  <c r="F107" i="19"/>
  <c r="D108" i="19"/>
  <c r="E108" i="19"/>
  <c r="F108" i="19"/>
  <c r="D109" i="19"/>
  <c r="E109" i="19"/>
  <c r="F109" i="19"/>
  <c r="D110" i="19"/>
  <c r="E110" i="19"/>
  <c r="F110" i="19"/>
  <c r="D111" i="19"/>
  <c r="E111" i="19"/>
  <c r="F111" i="19"/>
  <c r="D112" i="19"/>
  <c r="E112" i="19"/>
  <c r="F112" i="19"/>
  <c r="D113" i="19"/>
  <c r="E113" i="19"/>
  <c r="F113" i="19"/>
  <c r="D114" i="19"/>
  <c r="E114" i="19"/>
  <c r="F114" i="19"/>
  <c r="D115" i="19"/>
  <c r="E115" i="19"/>
  <c r="F115" i="19"/>
  <c r="D116" i="19"/>
  <c r="E116" i="19"/>
  <c r="F116" i="19"/>
  <c r="D117" i="19"/>
  <c r="E117" i="19"/>
  <c r="F117" i="19"/>
  <c r="D118" i="19"/>
  <c r="E118" i="19"/>
  <c r="F118" i="19"/>
  <c r="D119" i="19"/>
  <c r="E119" i="19"/>
  <c r="F119" i="19"/>
  <c r="D120" i="19"/>
  <c r="E120" i="19"/>
  <c r="F120" i="19"/>
  <c r="D121" i="19"/>
  <c r="E121" i="19"/>
  <c r="F121" i="19"/>
  <c r="D122" i="19"/>
  <c r="E122" i="19"/>
  <c r="F122" i="19"/>
  <c r="D123" i="19"/>
  <c r="E123" i="19"/>
  <c r="F123" i="19"/>
  <c r="D124" i="19"/>
  <c r="E124" i="19"/>
  <c r="F124" i="19"/>
  <c r="D125" i="19"/>
  <c r="E125" i="19"/>
  <c r="F125" i="19"/>
  <c r="D126" i="19"/>
  <c r="E126" i="19"/>
  <c r="F126" i="19"/>
  <c r="D127" i="19"/>
  <c r="E127" i="19"/>
  <c r="F127" i="19"/>
  <c r="D128" i="19"/>
  <c r="E128" i="19"/>
  <c r="F128" i="19"/>
  <c r="D129" i="19"/>
  <c r="E129" i="19"/>
  <c r="F129" i="19"/>
  <c r="D130" i="19"/>
  <c r="E130" i="19"/>
  <c r="F130" i="19"/>
  <c r="D131" i="19"/>
  <c r="E131" i="19"/>
  <c r="F131" i="19"/>
  <c r="D132" i="19"/>
  <c r="E132" i="19"/>
  <c r="F132" i="19"/>
  <c r="D133" i="19"/>
  <c r="E133" i="19"/>
  <c r="F133" i="19"/>
  <c r="D134" i="19"/>
  <c r="E134" i="19"/>
  <c r="F134" i="19"/>
  <c r="D135" i="19"/>
  <c r="E135" i="19"/>
  <c r="F135" i="19"/>
  <c r="D136" i="19"/>
  <c r="E136" i="19"/>
  <c r="F136" i="19"/>
  <c r="D137" i="19"/>
  <c r="E137" i="19"/>
  <c r="F137" i="19"/>
  <c r="D138" i="19"/>
  <c r="E138" i="19"/>
  <c r="F138" i="19"/>
  <c r="D139" i="19"/>
  <c r="E139" i="19"/>
  <c r="F139" i="19"/>
  <c r="D140" i="19"/>
  <c r="E140" i="19"/>
  <c r="F140" i="19"/>
  <c r="D141" i="19"/>
  <c r="E141" i="19"/>
  <c r="F141" i="19"/>
  <c r="D142" i="19"/>
  <c r="E142" i="19"/>
  <c r="F142" i="19"/>
  <c r="D143" i="19"/>
  <c r="E143" i="19"/>
  <c r="F143" i="19"/>
  <c r="D144" i="19"/>
  <c r="E144" i="19"/>
  <c r="F144" i="19"/>
  <c r="D145" i="19"/>
  <c r="E145" i="19"/>
  <c r="F145" i="19"/>
  <c r="D146" i="19"/>
  <c r="E146" i="19"/>
  <c r="F146" i="19"/>
  <c r="D147" i="19"/>
  <c r="E147" i="19"/>
  <c r="F147" i="19"/>
  <c r="D148" i="19"/>
  <c r="E148" i="19"/>
  <c r="F148" i="19"/>
  <c r="D149" i="19"/>
  <c r="E149" i="19"/>
  <c r="F149" i="19"/>
  <c r="D150" i="19"/>
  <c r="E150" i="19"/>
  <c r="F150" i="19"/>
  <c r="D151" i="19"/>
  <c r="E151" i="19"/>
  <c r="F151" i="19"/>
  <c r="D152" i="19"/>
  <c r="E152" i="19"/>
  <c r="F152" i="19"/>
  <c r="D153" i="19"/>
  <c r="E153" i="19"/>
  <c r="F153" i="19"/>
  <c r="D154" i="19"/>
  <c r="E154" i="19"/>
  <c r="F154" i="19"/>
  <c r="D155" i="19"/>
  <c r="E155" i="19"/>
  <c r="F155" i="19"/>
  <c r="D156" i="19"/>
  <c r="E156" i="19"/>
  <c r="F156" i="19"/>
  <c r="D157" i="19"/>
  <c r="E157" i="19"/>
  <c r="F157" i="19"/>
  <c r="D158" i="19"/>
  <c r="E158" i="19"/>
  <c r="F158" i="19"/>
  <c r="D159" i="19"/>
  <c r="E159" i="19"/>
  <c r="F159" i="19"/>
  <c r="D160" i="19"/>
  <c r="E160" i="19"/>
  <c r="F160" i="19"/>
  <c r="D161" i="19"/>
  <c r="E161" i="19"/>
  <c r="F161" i="19"/>
  <c r="D162" i="19"/>
  <c r="E162" i="19"/>
  <c r="F162" i="19"/>
  <c r="D163" i="19"/>
  <c r="E163" i="19"/>
  <c r="F163" i="19"/>
  <c r="D164" i="19"/>
  <c r="E164" i="19"/>
  <c r="F164" i="19"/>
  <c r="D165" i="19"/>
  <c r="E165" i="19"/>
  <c r="F165" i="19"/>
  <c r="D166" i="19"/>
  <c r="E166" i="19"/>
  <c r="F166" i="19"/>
  <c r="D167" i="19"/>
  <c r="E167" i="19"/>
  <c r="F167" i="19"/>
  <c r="D168" i="19"/>
  <c r="E168" i="19"/>
  <c r="F168" i="19"/>
  <c r="D169" i="19"/>
  <c r="E169" i="19"/>
  <c r="F169" i="19"/>
  <c r="D170" i="19"/>
  <c r="E170" i="19"/>
  <c r="F170" i="19"/>
  <c r="D171" i="19"/>
  <c r="E171" i="19"/>
  <c r="F171" i="19"/>
  <c r="D172" i="19"/>
  <c r="E172" i="19"/>
  <c r="F172" i="19"/>
  <c r="D173" i="19"/>
  <c r="E173" i="19"/>
  <c r="F173" i="19"/>
  <c r="D174" i="19"/>
  <c r="E174" i="19"/>
  <c r="F174" i="19"/>
  <c r="D175" i="19"/>
  <c r="E175" i="19"/>
  <c r="F175" i="19"/>
  <c r="D176" i="19"/>
  <c r="E176" i="19"/>
  <c r="F176" i="19"/>
  <c r="D177" i="19"/>
  <c r="E177" i="19"/>
  <c r="F177" i="19"/>
  <c r="D178" i="19"/>
  <c r="E178" i="19"/>
  <c r="F178" i="19"/>
  <c r="D179" i="19"/>
  <c r="E179" i="19"/>
  <c r="F179" i="19"/>
  <c r="D180" i="19"/>
  <c r="E180" i="19"/>
  <c r="F180" i="19"/>
  <c r="D181" i="19"/>
  <c r="E181" i="19"/>
  <c r="F181" i="19"/>
  <c r="D182" i="19"/>
  <c r="E182" i="19"/>
  <c r="F182" i="19"/>
  <c r="D183" i="19"/>
  <c r="E183" i="19"/>
  <c r="F183" i="19"/>
  <c r="D184" i="19"/>
  <c r="E184" i="19"/>
  <c r="F184" i="19"/>
  <c r="D185" i="19"/>
  <c r="E185" i="19"/>
  <c r="F185" i="19"/>
  <c r="D186" i="19"/>
  <c r="E186" i="19"/>
  <c r="F186" i="19"/>
  <c r="D187" i="19"/>
  <c r="E187" i="19"/>
  <c r="F187" i="19"/>
  <c r="D188" i="19"/>
  <c r="E188" i="19"/>
  <c r="F188" i="19"/>
  <c r="D189" i="19"/>
  <c r="E189" i="19"/>
  <c r="F189" i="19"/>
  <c r="D190" i="19"/>
  <c r="E190" i="19"/>
  <c r="F190" i="19"/>
  <c r="D191" i="19"/>
  <c r="E191" i="19"/>
  <c r="F191" i="19"/>
  <c r="D192" i="19"/>
  <c r="E192" i="19"/>
  <c r="F192" i="19"/>
  <c r="D193" i="19"/>
  <c r="E193" i="19"/>
  <c r="F193" i="19"/>
  <c r="D194" i="19"/>
  <c r="E194" i="19"/>
  <c r="F194" i="19"/>
  <c r="D195" i="19"/>
  <c r="E195" i="19"/>
  <c r="F195" i="19"/>
  <c r="D196" i="19"/>
  <c r="E196" i="19"/>
  <c r="F196" i="19"/>
  <c r="D197" i="19"/>
  <c r="E197" i="19"/>
  <c r="F197" i="19"/>
  <c r="D198" i="19"/>
  <c r="E198" i="19"/>
  <c r="F198" i="19"/>
  <c r="D199" i="19"/>
  <c r="E199" i="19"/>
  <c r="F199" i="19"/>
  <c r="D200" i="19"/>
  <c r="E200" i="19"/>
  <c r="F200" i="19"/>
  <c r="D201" i="19"/>
  <c r="E201" i="19"/>
  <c r="F201" i="19"/>
  <c r="D202" i="19"/>
  <c r="E202" i="19"/>
  <c r="F202" i="19"/>
  <c r="D203" i="19"/>
  <c r="E203" i="19"/>
  <c r="F203" i="19"/>
  <c r="D204" i="19"/>
  <c r="E204" i="19"/>
  <c r="F204" i="19"/>
  <c r="D205" i="19"/>
  <c r="E205" i="19"/>
  <c r="F205" i="19"/>
  <c r="D206" i="19"/>
  <c r="E206" i="19"/>
  <c r="F206" i="19"/>
  <c r="D207" i="19"/>
  <c r="E207" i="19"/>
  <c r="F207" i="19"/>
  <c r="D208" i="19"/>
  <c r="E208" i="19"/>
  <c r="F208" i="19"/>
  <c r="D209" i="19"/>
  <c r="E209" i="19"/>
  <c r="F209" i="19"/>
  <c r="D210" i="19"/>
  <c r="E210" i="19"/>
  <c r="F210" i="19"/>
  <c r="D211" i="19"/>
  <c r="E211" i="19"/>
  <c r="F211" i="19"/>
  <c r="D212" i="19"/>
  <c r="E212" i="19"/>
  <c r="F212" i="19"/>
  <c r="D213" i="19"/>
  <c r="E213" i="19"/>
  <c r="F213" i="19"/>
  <c r="D214" i="19"/>
  <c r="E214" i="19"/>
  <c r="F214" i="19"/>
  <c r="D215" i="19"/>
  <c r="E215" i="19"/>
  <c r="F215" i="19"/>
  <c r="D216" i="19"/>
  <c r="E216" i="19"/>
  <c r="F216" i="19"/>
  <c r="D217" i="19"/>
  <c r="E217" i="19"/>
  <c r="F217" i="19"/>
  <c r="D218" i="19"/>
  <c r="E218" i="19"/>
  <c r="F218" i="19"/>
  <c r="D219" i="19"/>
  <c r="E219" i="19"/>
  <c r="F219" i="19"/>
  <c r="D220" i="19"/>
  <c r="E220" i="19"/>
  <c r="F220" i="19"/>
  <c r="D221" i="19"/>
  <c r="E221" i="19"/>
  <c r="F221" i="19"/>
  <c r="D222" i="19"/>
  <c r="E222" i="19"/>
  <c r="F222" i="19"/>
  <c r="D223" i="19"/>
  <c r="E223" i="19"/>
  <c r="F223" i="19"/>
  <c r="D224" i="19"/>
  <c r="E224" i="19"/>
  <c r="F224" i="19"/>
  <c r="D225" i="19"/>
  <c r="E225" i="19"/>
  <c r="F225" i="19"/>
  <c r="D226" i="19"/>
  <c r="E226" i="19"/>
  <c r="F226" i="19"/>
  <c r="D227" i="19"/>
  <c r="E227" i="19"/>
  <c r="F227" i="19"/>
  <c r="D228" i="19"/>
  <c r="E228" i="19"/>
  <c r="F228" i="19"/>
  <c r="D229" i="19"/>
  <c r="E229" i="19"/>
  <c r="F229" i="19"/>
  <c r="D230" i="19"/>
  <c r="E230" i="19"/>
  <c r="F230" i="19"/>
  <c r="D231" i="19"/>
  <c r="E231" i="19"/>
  <c r="F231" i="19"/>
  <c r="D232" i="19"/>
  <c r="E232" i="19"/>
  <c r="F232" i="19"/>
  <c r="D233" i="19"/>
  <c r="E233" i="19"/>
  <c r="F233" i="19"/>
  <c r="D234" i="19"/>
  <c r="E234" i="19"/>
  <c r="F234" i="19"/>
  <c r="D235" i="19"/>
  <c r="E235" i="19"/>
  <c r="F235" i="19"/>
  <c r="D236" i="19"/>
  <c r="E236" i="19"/>
  <c r="F236" i="19"/>
  <c r="D237" i="19"/>
  <c r="E237" i="19"/>
  <c r="F237" i="19"/>
  <c r="D238" i="19"/>
  <c r="E238" i="19"/>
  <c r="F238" i="19"/>
  <c r="D239" i="19"/>
  <c r="E239" i="19"/>
  <c r="F239" i="19"/>
  <c r="D240" i="19"/>
  <c r="E240" i="19"/>
  <c r="F240" i="19"/>
  <c r="D241" i="19"/>
  <c r="E241" i="19"/>
  <c r="F241" i="19"/>
  <c r="D242" i="19"/>
  <c r="E242" i="19"/>
  <c r="F242" i="19"/>
  <c r="D243" i="19"/>
  <c r="E243" i="19"/>
  <c r="F243" i="19"/>
  <c r="D244" i="19"/>
  <c r="E244" i="19"/>
  <c r="F244" i="19"/>
  <c r="D14" i="19"/>
  <c r="E14" i="19"/>
  <c r="F14" i="19"/>
  <c r="C17" i="19"/>
  <c r="C18" i="19"/>
  <c r="C19" i="19"/>
  <c r="C20" i="19"/>
  <c r="C21" i="19"/>
  <c r="C22" i="19"/>
  <c r="C23" i="19"/>
  <c r="C24" i="19"/>
  <c r="C25" i="19"/>
  <c r="C26" i="19"/>
  <c r="C27" i="19"/>
  <c r="C28" i="19"/>
  <c r="C29" i="19"/>
  <c r="C30" i="19"/>
  <c r="C31" i="19"/>
  <c r="C32" i="19"/>
  <c r="C33" i="19"/>
  <c r="C34" i="19"/>
  <c r="C35" i="19"/>
  <c r="C36" i="19"/>
  <c r="C37" i="19"/>
  <c r="C38" i="19"/>
  <c r="C39" i="19"/>
  <c r="C40" i="19"/>
  <c r="C41" i="19"/>
  <c r="C42" i="19"/>
  <c r="C43" i="19"/>
  <c r="C44" i="19"/>
  <c r="C45" i="19"/>
  <c r="C46" i="19"/>
  <c r="C47" i="19"/>
  <c r="C48" i="19"/>
  <c r="C49" i="19"/>
  <c r="C50" i="19"/>
  <c r="C51" i="19"/>
  <c r="C52" i="19"/>
  <c r="C53" i="19"/>
  <c r="C54" i="19"/>
  <c r="C55" i="19"/>
  <c r="C56" i="19"/>
  <c r="C57" i="19"/>
  <c r="C58" i="19"/>
  <c r="C59" i="19"/>
  <c r="C60" i="19"/>
  <c r="C61" i="19"/>
  <c r="C62" i="19"/>
  <c r="C63" i="19"/>
  <c r="C64" i="19"/>
  <c r="C65" i="19"/>
  <c r="C66" i="19"/>
  <c r="C67" i="19"/>
  <c r="C68" i="19"/>
  <c r="C69" i="19"/>
  <c r="C70" i="19"/>
  <c r="C71" i="19"/>
  <c r="C72" i="19"/>
  <c r="C73" i="19"/>
  <c r="C74" i="19"/>
  <c r="C75" i="19"/>
  <c r="C76" i="19"/>
  <c r="C77" i="19"/>
  <c r="C78" i="19"/>
  <c r="C79" i="19"/>
  <c r="C80" i="19"/>
  <c r="C81" i="19"/>
  <c r="C82" i="19"/>
  <c r="C83" i="19"/>
  <c r="C84" i="19"/>
  <c r="C85" i="19"/>
  <c r="C86" i="19"/>
  <c r="C87" i="19"/>
  <c r="C88" i="19"/>
  <c r="C89" i="19"/>
  <c r="C90" i="19"/>
  <c r="C91" i="19"/>
  <c r="C92" i="19"/>
  <c r="C93" i="19"/>
  <c r="C94" i="19"/>
  <c r="C95" i="19"/>
  <c r="C96" i="19"/>
  <c r="C97" i="19"/>
  <c r="C98" i="19"/>
  <c r="C99" i="19"/>
  <c r="C100" i="19"/>
  <c r="C101" i="19"/>
  <c r="C102" i="19"/>
  <c r="C103" i="19"/>
  <c r="C104" i="19"/>
  <c r="C105" i="19"/>
  <c r="C106" i="19"/>
  <c r="C107" i="19"/>
  <c r="C108" i="19"/>
  <c r="C109" i="19"/>
  <c r="C110" i="19"/>
  <c r="C111" i="19"/>
  <c r="C112" i="19"/>
  <c r="C113" i="19"/>
  <c r="C114" i="19"/>
  <c r="C115" i="19"/>
  <c r="C116" i="19"/>
  <c r="C117" i="19"/>
  <c r="C118" i="19"/>
  <c r="C119" i="19"/>
  <c r="C120" i="19"/>
  <c r="C121" i="19"/>
  <c r="C122" i="19"/>
  <c r="C123" i="19"/>
  <c r="C124" i="19"/>
  <c r="C125" i="19"/>
  <c r="C126" i="19"/>
  <c r="C127" i="19"/>
  <c r="C128" i="19"/>
  <c r="C129" i="19"/>
  <c r="C130" i="19"/>
  <c r="C131" i="19"/>
  <c r="C132" i="19"/>
  <c r="C133" i="19"/>
  <c r="C134" i="19"/>
  <c r="C135" i="19"/>
  <c r="C136" i="19"/>
  <c r="C137" i="19"/>
  <c r="C138" i="19"/>
  <c r="C139" i="19"/>
  <c r="C140" i="19"/>
  <c r="C141" i="19"/>
  <c r="C142" i="19"/>
  <c r="C143" i="19"/>
  <c r="C144" i="19"/>
  <c r="C145" i="19"/>
  <c r="C146" i="19"/>
  <c r="C147" i="19"/>
  <c r="C148" i="19"/>
  <c r="C149" i="19"/>
  <c r="C150" i="19"/>
  <c r="C151" i="19"/>
  <c r="C152" i="19"/>
  <c r="C153" i="19"/>
  <c r="C154" i="19"/>
  <c r="C155" i="19"/>
  <c r="C156" i="19"/>
  <c r="C157" i="19"/>
  <c r="C158" i="19"/>
  <c r="C159" i="19"/>
  <c r="C160" i="19"/>
  <c r="C161" i="19"/>
  <c r="C162" i="19"/>
  <c r="C163" i="19"/>
  <c r="C164" i="19"/>
  <c r="C165" i="19"/>
  <c r="C166" i="19"/>
  <c r="C167" i="19"/>
  <c r="C168" i="19"/>
  <c r="C169" i="19"/>
  <c r="C170" i="19"/>
  <c r="C171" i="19"/>
  <c r="C172" i="19"/>
  <c r="C173" i="19"/>
  <c r="C174" i="19"/>
  <c r="C175" i="19"/>
  <c r="C176" i="19"/>
  <c r="C177" i="19"/>
  <c r="C178" i="19"/>
  <c r="C179" i="19"/>
  <c r="C180" i="19"/>
  <c r="C181" i="19"/>
  <c r="C182" i="19"/>
  <c r="C183" i="19"/>
  <c r="C184" i="19"/>
  <c r="C185" i="19"/>
  <c r="C186" i="19"/>
  <c r="C187" i="19"/>
  <c r="C188" i="19"/>
  <c r="C189" i="19"/>
  <c r="C190" i="19"/>
  <c r="C191" i="19"/>
  <c r="C192" i="19"/>
  <c r="C193" i="19"/>
  <c r="C194" i="19"/>
  <c r="C195" i="19"/>
  <c r="C196" i="19"/>
  <c r="C197" i="19"/>
  <c r="C198" i="19"/>
  <c r="C199" i="19"/>
  <c r="C200" i="19"/>
  <c r="C201" i="19"/>
  <c r="C202" i="19"/>
  <c r="C203" i="19"/>
  <c r="C204" i="19"/>
  <c r="C205" i="19"/>
  <c r="C206" i="19"/>
  <c r="C207" i="19"/>
  <c r="C208" i="19"/>
  <c r="C209" i="19"/>
  <c r="C210" i="19"/>
  <c r="C211" i="19"/>
  <c r="C212" i="19"/>
  <c r="C213" i="19"/>
  <c r="C214" i="19"/>
  <c r="C215" i="19"/>
  <c r="C216" i="19"/>
  <c r="C217" i="19"/>
  <c r="C218" i="19"/>
  <c r="C219" i="19"/>
  <c r="C220" i="19"/>
  <c r="C221" i="19"/>
  <c r="C222" i="19"/>
  <c r="C223" i="19"/>
  <c r="C224" i="19"/>
  <c r="C225" i="19"/>
  <c r="C226" i="19"/>
  <c r="C227" i="19"/>
  <c r="C228" i="19"/>
  <c r="C229" i="19"/>
  <c r="C230" i="19"/>
  <c r="C231" i="19"/>
  <c r="C232" i="19"/>
  <c r="C233" i="19"/>
  <c r="C234" i="19"/>
  <c r="C235" i="19"/>
  <c r="C236" i="19"/>
  <c r="C237" i="19"/>
  <c r="C238" i="19"/>
  <c r="C239" i="19"/>
  <c r="C240" i="19"/>
  <c r="C241" i="19"/>
  <c r="C242" i="19"/>
  <c r="C243" i="19"/>
  <c r="C244" i="19"/>
  <c r="C16" i="19"/>
  <c r="C15" i="19"/>
  <c r="C14" i="19"/>
  <c r="C21" i="12"/>
  <c r="D21" i="12"/>
  <c r="E21" i="12"/>
  <c r="C22" i="12"/>
  <c r="D22" i="12"/>
  <c r="E22" i="12"/>
  <c r="C23" i="12"/>
  <c r="D23" i="12"/>
  <c r="E23" i="12"/>
  <c r="C24" i="12"/>
  <c r="D24" i="12"/>
  <c r="E24" i="12"/>
  <c r="C25" i="12"/>
  <c r="D25" i="12"/>
  <c r="E25" i="12"/>
  <c r="C26" i="12"/>
  <c r="D26" i="12"/>
  <c r="E26" i="12"/>
  <c r="C27" i="12"/>
  <c r="D27" i="12"/>
  <c r="E27" i="12"/>
  <c r="C28" i="12"/>
  <c r="D28" i="12"/>
  <c r="E28" i="12"/>
  <c r="C29" i="12"/>
  <c r="D29" i="12"/>
  <c r="E29" i="12"/>
  <c r="C30" i="12"/>
  <c r="D30" i="12"/>
  <c r="E30" i="12"/>
  <c r="C31" i="12"/>
  <c r="D31" i="12"/>
  <c r="E31" i="12"/>
  <c r="C32" i="12"/>
  <c r="D32" i="12"/>
  <c r="E32" i="12"/>
  <c r="C33" i="12"/>
  <c r="D33" i="12"/>
  <c r="E33" i="12"/>
  <c r="C34" i="12"/>
  <c r="D34" i="12"/>
  <c r="E34" i="12"/>
  <c r="C35" i="12"/>
  <c r="D35" i="12"/>
  <c r="E35" i="12"/>
  <c r="C36" i="12"/>
  <c r="D36" i="12"/>
  <c r="E36" i="12"/>
  <c r="C37" i="12"/>
  <c r="D37" i="12"/>
  <c r="E37" i="12"/>
  <c r="C38" i="12"/>
  <c r="D38" i="12"/>
  <c r="E38" i="12"/>
  <c r="C39" i="12"/>
  <c r="D39" i="12"/>
  <c r="E39" i="12"/>
  <c r="C40" i="12"/>
  <c r="D40" i="12"/>
  <c r="E40" i="12"/>
  <c r="C41" i="12"/>
  <c r="D41" i="12"/>
  <c r="E41" i="12"/>
  <c r="E20" i="12"/>
  <c r="D20" i="12"/>
  <c r="C20" i="12"/>
  <c r="P269" i="23"/>
  <c r="O269" i="23"/>
  <c r="N269" i="23"/>
  <c r="M269" i="23"/>
  <c r="L269" i="23"/>
  <c r="K269" i="23"/>
  <c r="J269" i="23"/>
  <c r="I269" i="23"/>
  <c r="H269" i="23"/>
  <c r="G269" i="23"/>
  <c r="F269" i="23"/>
  <c r="E269" i="23"/>
  <c r="D269" i="23"/>
  <c r="C269" i="23"/>
  <c r="B269" i="23"/>
  <c r="P268" i="23"/>
  <c r="O268" i="23"/>
  <c r="N268" i="23"/>
  <c r="M268" i="23"/>
  <c r="L268" i="23"/>
  <c r="K268" i="23"/>
  <c r="J268" i="23"/>
  <c r="I268" i="23"/>
  <c r="H268" i="23"/>
  <c r="G268" i="23"/>
  <c r="F268" i="23"/>
  <c r="E268" i="23"/>
  <c r="D268" i="23"/>
  <c r="C268" i="23"/>
  <c r="B268" i="23"/>
  <c r="P267" i="23"/>
  <c r="O267" i="23"/>
  <c r="N267" i="23"/>
  <c r="M267" i="23"/>
  <c r="L267" i="23"/>
  <c r="K267" i="23"/>
  <c r="J267" i="23"/>
  <c r="I267" i="23"/>
  <c r="H267" i="23"/>
  <c r="G267" i="23"/>
  <c r="F267" i="23"/>
  <c r="E267" i="23"/>
  <c r="D267" i="23"/>
  <c r="C267" i="23"/>
  <c r="B267" i="23"/>
  <c r="P266" i="23"/>
  <c r="O266" i="23"/>
  <c r="N266" i="23"/>
  <c r="M266" i="23"/>
  <c r="L266" i="23"/>
  <c r="K266" i="23"/>
  <c r="J266" i="23"/>
  <c r="I266" i="23"/>
  <c r="H266" i="23"/>
  <c r="G266" i="23"/>
  <c r="F266" i="23"/>
  <c r="E266" i="23"/>
  <c r="D266" i="23"/>
  <c r="C266" i="23"/>
  <c r="B266" i="23"/>
  <c r="P265" i="23"/>
  <c r="O265" i="23"/>
  <c r="N265" i="23"/>
  <c r="M265" i="23"/>
  <c r="L265" i="23"/>
  <c r="K265" i="23"/>
  <c r="J265" i="23"/>
  <c r="I265" i="23"/>
  <c r="H265" i="23"/>
  <c r="G265" i="23"/>
  <c r="F265" i="23"/>
  <c r="E265" i="23"/>
  <c r="D265" i="23"/>
  <c r="C265" i="23"/>
  <c r="B265" i="23"/>
  <c r="P264" i="23"/>
  <c r="O264" i="23"/>
  <c r="N264" i="23"/>
  <c r="M264" i="23"/>
  <c r="L264" i="23"/>
  <c r="K264" i="23"/>
  <c r="J264" i="23"/>
  <c r="I264" i="23"/>
  <c r="H264" i="23"/>
  <c r="G264" i="23"/>
  <c r="F264" i="23"/>
  <c r="E264" i="23"/>
  <c r="D264" i="23"/>
  <c r="C264" i="23"/>
  <c r="B264" i="23"/>
  <c r="P263" i="23"/>
  <c r="O263" i="23"/>
  <c r="N263" i="23"/>
  <c r="M263" i="23"/>
  <c r="L263" i="23"/>
  <c r="K263" i="23"/>
  <c r="J263" i="23"/>
  <c r="I263" i="23"/>
  <c r="H263" i="23"/>
  <c r="G263" i="23"/>
  <c r="F263" i="23"/>
  <c r="E263" i="23"/>
  <c r="D263" i="23"/>
  <c r="C263" i="23"/>
  <c r="B263" i="23"/>
  <c r="P262" i="23"/>
  <c r="O262" i="23"/>
  <c r="N262" i="23"/>
  <c r="M262" i="23"/>
  <c r="L262" i="23"/>
  <c r="K262" i="23"/>
  <c r="J262" i="23"/>
  <c r="I262" i="23"/>
  <c r="H262" i="23"/>
  <c r="G262" i="23"/>
  <c r="F262" i="23"/>
  <c r="E262" i="23"/>
  <c r="D262" i="23"/>
  <c r="C262" i="23"/>
  <c r="B262" i="23"/>
  <c r="P261" i="23"/>
  <c r="O261" i="23"/>
  <c r="N261" i="23"/>
  <c r="M261" i="23"/>
  <c r="L261" i="23"/>
  <c r="K261" i="23"/>
  <c r="J261" i="23"/>
  <c r="I261" i="23"/>
  <c r="H261" i="23"/>
  <c r="G261" i="23"/>
  <c r="F261" i="23"/>
  <c r="E261" i="23"/>
  <c r="D261" i="23"/>
  <c r="C261" i="23"/>
  <c r="B261" i="23"/>
  <c r="P260" i="23"/>
  <c r="O260" i="23"/>
  <c r="N260" i="23"/>
  <c r="M260" i="23"/>
  <c r="L260" i="23"/>
  <c r="K260" i="23"/>
  <c r="J260" i="23"/>
  <c r="I260" i="23"/>
  <c r="H260" i="23"/>
  <c r="G260" i="23"/>
  <c r="F260" i="23"/>
  <c r="E260" i="23"/>
  <c r="D260" i="23"/>
  <c r="C260" i="23"/>
  <c r="B260" i="23"/>
  <c r="P259" i="23"/>
  <c r="O259" i="23"/>
  <c r="N259" i="23"/>
  <c r="M259" i="23"/>
  <c r="L259" i="23"/>
  <c r="K259" i="23"/>
  <c r="J259" i="23"/>
  <c r="I259" i="23"/>
  <c r="H259" i="23"/>
  <c r="G259" i="23"/>
  <c r="F259" i="23"/>
  <c r="E259" i="23"/>
  <c r="D259" i="23"/>
  <c r="C259" i="23"/>
  <c r="B259" i="23"/>
  <c r="P258" i="23"/>
  <c r="O258" i="23"/>
  <c r="N258" i="23"/>
  <c r="M258" i="23"/>
  <c r="L258" i="23"/>
  <c r="K258" i="23"/>
  <c r="J258" i="23"/>
  <c r="I258" i="23"/>
  <c r="H258" i="23"/>
  <c r="G258" i="23"/>
  <c r="F258" i="23"/>
  <c r="E258" i="23"/>
  <c r="D258" i="23"/>
  <c r="C258" i="23"/>
  <c r="B258" i="23"/>
  <c r="P257" i="23"/>
  <c r="O257" i="23"/>
  <c r="N257" i="23"/>
  <c r="M257" i="23"/>
  <c r="L257" i="23"/>
  <c r="K257" i="23"/>
  <c r="J257" i="23"/>
  <c r="I257" i="23"/>
  <c r="H257" i="23"/>
  <c r="G257" i="23"/>
  <c r="F257" i="23"/>
  <c r="E257" i="23"/>
  <c r="D257" i="23"/>
  <c r="C257" i="23"/>
  <c r="B257" i="23"/>
  <c r="P256" i="23"/>
  <c r="O256" i="23"/>
  <c r="N256" i="23"/>
  <c r="M256" i="23"/>
  <c r="L256" i="23"/>
  <c r="K256" i="23"/>
  <c r="J256" i="23"/>
  <c r="I256" i="23"/>
  <c r="H256" i="23"/>
  <c r="G256" i="23"/>
  <c r="F256" i="23"/>
  <c r="E256" i="23"/>
  <c r="D256" i="23"/>
  <c r="C256" i="23"/>
  <c r="B256" i="23"/>
  <c r="P255" i="23"/>
  <c r="O255" i="23"/>
  <c r="N255" i="23"/>
  <c r="M255" i="23"/>
  <c r="L255" i="23"/>
  <c r="K255" i="23"/>
  <c r="J255" i="23"/>
  <c r="I255" i="23"/>
  <c r="H255" i="23"/>
  <c r="G255" i="23"/>
  <c r="F255" i="23"/>
  <c r="E255" i="23"/>
  <c r="D255" i="23"/>
  <c r="C255" i="23"/>
  <c r="B255" i="23"/>
  <c r="P254" i="23"/>
  <c r="O254" i="23"/>
  <c r="N254" i="23"/>
  <c r="M254" i="23"/>
  <c r="L254" i="23"/>
  <c r="K254" i="23"/>
  <c r="J254" i="23"/>
  <c r="I254" i="23"/>
  <c r="H254" i="23"/>
  <c r="G254" i="23"/>
  <c r="F254" i="23"/>
  <c r="E254" i="23"/>
  <c r="D254" i="23"/>
  <c r="C254" i="23"/>
  <c r="B254" i="23"/>
  <c r="P253" i="23"/>
  <c r="O253" i="23"/>
  <c r="N253" i="23"/>
  <c r="M253" i="23"/>
  <c r="L253" i="23"/>
  <c r="K253" i="23"/>
  <c r="J253" i="23"/>
  <c r="I253" i="23"/>
  <c r="H253" i="23"/>
  <c r="G253" i="23"/>
  <c r="F253" i="23"/>
  <c r="E253" i="23"/>
  <c r="D253" i="23"/>
  <c r="C253" i="23"/>
  <c r="B253" i="23"/>
  <c r="P252" i="23"/>
  <c r="O252" i="23"/>
  <c r="N252" i="23"/>
  <c r="M252" i="23"/>
  <c r="L252" i="23"/>
  <c r="K252" i="23"/>
  <c r="J252" i="23"/>
  <c r="I252" i="23"/>
  <c r="H252" i="23"/>
  <c r="G252" i="23"/>
  <c r="F252" i="23"/>
  <c r="E252" i="23"/>
  <c r="D252" i="23"/>
  <c r="C252" i="23"/>
  <c r="B252" i="23"/>
  <c r="P251" i="23"/>
  <c r="O251" i="23"/>
  <c r="N251" i="23"/>
  <c r="M251" i="23"/>
  <c r="L251" i="23"/>
  <c r="K251" i="23"/>
  <c r="J251" i="23"/>
  <c r="I251" i="23"/>
  <c r="H251" i="23"/>
  <c r="G251" i="23"/>
  <c r="F251" i="23"/>
  <c r="E251" i="23"/>
  <c r="D251" i="23"/>
  <c r="C251" i="23"/>
  <c r="B251" i="23"/>
  <c r="P250" i="23"/>
  <c r="O250" i="23"/>
  <c r="N250" i="23"/>
  <c r="M250" i="23"/>
  <c r="L250" i="23"/>
  <c r="K250" i="23"/>
  <c r="J250" i="23"/>
  <c r="I250" i="23"/>
  <c r="H250" i="23"/>
  <c r="G250" i="23"/>
  <c r="F250" i="23"/>
  <c r="E250" i="23"/>
  <c r="D250" i="23"/>
  <c r="C250" i="23"/>
  <c r="B250" i="23"/>
  <c r="P249" i="23"/>
  <c r="O249" i="23"/>
  <c r="N249" i="23"/>
  <c r="M249" i="23"/>
  <c r="L249" i="23"/>
  <c r="K249" i="23"/>
  <c r="J249" i="23"/>
  <c r="I249" i="23"/>
  <c r="H249" i="23"/>
  <c r="G249" i="23"/>
  <c r="F249" i="23"/>
  <c r="E249" i="23"/>
  <c r="D249" i="23"/>
  <c r="C249" i="23"/>
  <c r="B249" i="23"/>
  <c r="P248" i="23"/>
  <c r="O248" i="23"/>
  <c r="N248" i="23"/>
  <c r="M248" i="23"/>
  <c r="L248" i="23"/>
  <c r="K248" i="23"/>
  <c r="J248" i="23"/>
  <c r="I248" i="23"/>
  <c r="H248" i="23"/>
  <c r="G248" i="23"/>
  <c r="F248" i="23"/>
  <c r="E248" i="23"/>
  <c r="D248" i="23"/>
  <c r="C248" i="23"/>
  <c r="B248" i="23"/>
  <c r="P247" i="23"/>
  <c r="O247" i="23"/>
  <c r="N247" i="23"/>
  <c r="M247" i="23"/>
  <c r="L247" i="23"/>
  <c r="K247" i="23"/>
  <c r="J247" i="23"/>
  <c r="I247" i="23"/>
  <c r="H247" i="23"/>
  <c r="G247" i="23"/>
  <c r="F247" i="23"/>
  <c r="E247" i="23"/>
  <c r="D247" i="23"/>
  <c r="C247" i="23"/>
  <c r="B247" i="23"/>
  <c r="P246" i="23"/>
  <c r="O246" i="23"/>
  <c r="N246" i="23"/>
  <c r="M246" i="23"/>
  <c r="L246" i="23"/>
  <c r="K246" i="23"/>
  <c r="J246" i="23"/>
  <c r="I246" i="23"/>
  <c r="H246" i="23"/>
  <c r="G246" i="23"/>
  <c r="F246" i="23"/>
  <c r="E246" i="23"/>
  <c r="D246" i="23"/>
  <c r="C246" i="23"/>
  <c r="B246" i="23"/>
  <c r="P245" i="23"/>
  <c r="O245" i="23"/>
  <c r="N245" i="23"/>
  <c r="M245" i="23"/>
  <c r="L245" i="23"/>
  <c r="K245" i="23"/>
  <c r="J245" i="23"/>
  <c r="I245" i="23"/>
  <c r="H245" i="23"/>
  <c r="G245" i="23"/>
  <c r="F245" i="23"/>
  <c r="E245" i="23"/>
  <c r="D245" i="23"/>
  <c r="C245" i="23"/>
  <c r="B245" i="23"/>
  <c r="P244" i="23"/>
  <c r="O244" i="23"/>
  <c r="N244" i="23"/>
  <c r="M244" i="23"/>
  <c r="L244" i="23"/>
  <c r="K244" i="23"/>
  <c r="J244" i="23"/>
  <c r="I244" i="23"/>
  <c r="H244" i="23"/>
  <c r="G244" i="23"/>
  <c r="F244" i="23"/>
  <c r="E244" i="23"/>
  <c r="D244" i="23"/>
  <c r="C244" i="23"/>
  <c r="B244" i="23"/>
  <c r="P243" i="23"/>
  <c r="O243" i="23"/>
  <c r="N243" i="23"/>
  <c r="M243" i="23"/>
  <c r="L243" i="23"/>
  <c r="K243" i="23"/>
  <c r="J243" i="23"/>
  <c r="I243" i="23"/>
  <c r="H243" i="23"/>
  <c r="G243" i="23"/>
  <c r="F243" i="23"/>
  <c r="E243" i="23"/>
  <c r="D243" i="23"/>
  <c r="C243" i="23"/>
  <c r="B243" i="23"/>
  <c r="P242" i="23"/>
  <c r="O242" i="23"/>
  <c r="N242" i="23"/>
  <c r="M242" i="23"/>
  <c r="L242" i="23"/>
  <c r="K242" i="23"/>
  <c r="J242" i="23"/>
  <c r="I242" i="23"/>
  <c r="H242" i="23"/>
  <c r="G242" i="23"/>
  <c r="F242" i="23"/>
  <c r="E242" i="23"/>
  <c r="D242" i="23"/>
  <c r="C242" i="23"/>
  <c r="B242" i="23"/>
  <c r="P241" i="23"/>
  <c r="O241" i="23"/>
  <c r="N241" i="23"/>
  <c r="M241" i="23"/>
  <c r="L241" i="23"/>
  <c r="K241" i="23"/>
  <c r="J241" i="23"/>
  <c r="I241" i="23"/>
  <c r="H241" i="23"/>
  <c r="G241" i="23"/>
  <c r="F241" i="23"/>
  <c r="E241" i="23"/>
  <c r="D241" i="23"/>
  <c r="C241" i="23"/>
  <c r="B241" i="23"/>
  <c r="P240" i="23"/>
  <c r="O240" i="23"/>
  <c r="N240" i="23"/>
  <c r="M240" i="23"/>
  <c r="L240" i="23"/>
  <c r="K240" i="23"/>
  <c r="J240" i="23"/>
  <c r="I240" i="23"/>
  <c r="H240" i="23"/>
  <c r="G240" i="23"/>
  <c r="F240" i="23"/>
  <c r="E240" i="23"/>
  <c r="D240" i="23"/>
  <c r="C240" i="23"/>
  <c r="B240" i="23"/>
  <c r="P239" i="23"/>
  <c r="O239" i="23"/>
  <c r="N239" i="23"/>
  <c r="M239" i="23"/>
  <c r="L239" i="23"/>
  <c r="K239" i="23"/>
  <c r="J239" i="23"/>
  <c r="I239" i="23"/>
  <c r="H239" i="23"/>
  <c r="G239" i="23"/>
  <c r="F239" i="23"/>
  <c r="E239" i="23"/>
  <c r="D239" i="23"/>
  <c r="C239" i="23"/>
  <c r="B239" i="23"/>
  <c r="P238" i="23"/>
  <c r="O238" i="23"/>
  <c r="N238" i="23"/>
  <c r="M238" i="23"/>
  <c r="L238" i="23"/>
  <c r="K238" i="23"/>
  <c r="J238" i="23"/>
  <c r="I238" i="23"/>
  <c r="H238" i="23"/>
  <c r="G238" i="23"/>
  <c r="F238" i="23"/>
  <c r="E238" i="23"/>
  <c r="D238" i="23"/>
  <c r="C238" i="23"/>
  <c r="B238" i="23"/>
  <c r="P237" i="23"/>
  <c r="O237" i="23"/>
  <c r="N237" i="23"/>
  <c r="M237" i="23"/>
  <c r="L237" i="23"/>
  <c r="K237" i="23"/>
  <c r="J237" i="23"/>
  <c r="I237" i="23"/>
  <c r="H237" i="23"/>
  <c r="G237" i="23"/>
  <c r="F237" i="23"/>
  <c r="E237" i="23"/>
  <c r="D237" i="23"/>
  <c r="C237" i="23"/>
  <c r="B237" i="23"/>
  <c r="P236" i="23"/>
  <c r="O236" i="23"/>
  <c r="N236" i="23"/>
  <c r="M236" i="23"/>
  <c r="L236" i="23"/>
  <c r="K236" i="23"/>
  <c r="J236" i="23"/>
  <c r="I236" i="23"/>
  <c r="H236" i="23"/>
  <c r="G236" i="23"/>
  <c r="F236" i="23"/>
  <c r="E236" i="23"/>
  <c r="D236" i="23"/>
  <c r="C236" i="23"/>
  <c r="B236" i="23"/>
  <c r="P235" i="23"/>
  <c r="O235" i="23"/>
  <c r="N235" i="23"/>
  <c r="M235" i="23"/>
  <c r="L235" i="23"/>
  <c r="K235" i="23"/>
  <c r="J235" i="23"/>
  <c r="I235" i="23"/>
  <c r="H235" i="23"/>
  <c r="G235" i="23"/>
  <c r="F235" i="23"/>
  <c r="E235" i="23"/>
  <c r="D235" i="23"/>
  <c r="C235" i="23"/>
  <c r="B235" i="23"/>
  <c r="P234" i="23"/>
  <c r="O234" i="23"/>
  <c r="N234" i="23"/>
  <c r="M234" i="23"/>
  <c r="L234" i="23"/>
  <c r="K234" i="23"/>
  <c r="J234" i="23"/>
  <c r="I234" i="23"/>
  <c r="H234" i="23"/>
  <c r="G234" i="23"/>
  <c r="F234" i="23"/>
  <c r="E234" i="23"/>
  <c r="D234" i="23"/>
  <c r="C234" i="23"/>
  <c r="B234" i="23"/>
  <c r="P233" i="23"/>
  <c r="O233" i="23"/>
  <c r="N233" i="23"/>
  <c r="M233" i="23"/>
  <c r="L233" i="23"/>
  <c r="K233" i="23"/>
  <c r="J233" i="23"/>
  <c r="I233" i="23"/>
  <c r="H233" i="23"/>
  <c r="G233" i="23"/>
  <c r="F233" i="23"/>
  <c r="E233" i="23"/>
  <c r="D233" i="23"/>
  <c r="C233" i="23"/>
  <c r="B233" i="23"/>
  <c r="P232" i="23"/>
  <c r="O232" i="23"/>
  <c r="N232" i="23"/>
  <c r="M232" i="23"/>
  <c r="L232" i="23"/>
  <c r="K232" i="23"/>
  <c r="J232" i="23"/>
  <c r="I232" i="23"/>
  <c r="H232" i="23"/>
  <c r="G232" i="23"/>
  <c r="F232" i="23"/>
  <c r="E232" i="23"/>
  <c r="D232" i="23"/>
  <c r="C232" i="23"/>
  <c r="B232" i="23"/>
  <c r="P231" i="23"/>
  <c r="O231" i="23"/>
  <c r="N231" i="23"/>
  <c r="M231" i="23"/>
  <c r="L231" i="23"/>
  <c r="K231" i="23"/>
  <c r="J231" i="23"/>
  <c r="I231" i="23"/>
  <c r="H231" i="23"/>
  <c r="G231" i="23"/>
  <c r="F231" i="23"/>
  <c r="E231" i="23"/>
  <c r="D231" i="23"/>
  <c r="C231" i="23"/>
  <c r="B231" i="23"/>
  <c r="P230" i="23"/>
  <c r="O230" i="23"/>
  <c r="N230" i="23"/>
  <c r="M230" i="23"/>
  <c r="L230" i="23"/>
  <c r="K230" i="23"/>
  <c r="J230" i="23"/>
  <c r="I230" i="23"/>
  <c r="H230" i="23"/>
  <c r="G230" i="23"/>
  <c r="F230" i="23"/>
  <c r="E230" i="23"/>
  <c r="D230" i="23"/>
  <c r="C230" i="23"/>
  <c r="B230" i="23"/>
  <c r="P229" i="23"/>
  <c r="O229" i="23"/>
  <c r="N229" i="23"/>
  <c r="M229" i="23"/>
  <c r="L229" i="23"/>
  <c r="K229" i="23"/>
  <c r="J229" i="23"/>
  <c r="I229" i="23"/>
  <c r="H229" i="23"/>
  <c r="G229" i="23"/>
  <c r="F229" i="23"/>
  <c r="E229" i="23"/>
  <c r="D229" i="23"/>
  <c r="C229" i="23"/>
  <c r="B229" i="23"/>
  <c r="P228" i="23"/>
  <c r="O228" i="23"/>
  <c r="N228" i="23"/>
  <c r="M228" i="23"/>
  <c r="L228" i="23"/>
  <c r="K228" i="23"/>
  <c r="J228" i="23"/>
  <c r="I228" i="23"/>
  <c r="H228" i="23"/>
  <c r="G228" i="23"/>
  <c r="F228" i="23"/>
  <c r="E228" i="23"/>
  <c r="D228" i="23"/>
  <c r="C228" i="23"/>
  <c r="B228" i="23"/>
  <c r="P227" i="23"/>
  <c r="O227" i="23"/>
  <c r="N227" i="23"/>
  <c r="M227" i="23"/>
  <c r="L227" i="23"/>
  <c r="K227" i="23"/>
  <c r="J227" i="23"/>
  <c r="I227" i="23"/>
  <c r="H227" i="23"/>
  <c r="G227" i="23"/>
  <c r="F227" i="23"/>
  <c r="E227" i="23"/>
  <c r="D227" i="23"/>
  <c r="C227" i="23"/>
  <c r="B227" i="23"/>
  <c r="P226" i="23"/>
  <c r="O226" i="23"/>
  <c r="N226" i="23"/>
  <c r="M226" i="23"/>
  <c r="L226" i="23"/>
  <c r="K226" i="23"/>
  <c r="J226" i="23"/>
  <c r="I226" i="23"/>
  <c r="H226" i="23"/>
  <c r="G226" i="23"/>
  <c r="F226" i="23"/>
  <c r="E226" i="23"/>
  <c r="D226" i="23"/>
  <c r="C226" i="23"/>
  <c r="B226" i="23"/>
  <c r="P225" i="23"/>
  <c r="O225" i="23"/>
  <c r="N225" i="23"/>
  <c r="M225" i="23"/>
  <c r="L225" i="23"/>
  <c r="K225" i="23"/>
  <c r="J225" i="23"/>
  <c r="I225" i="23"/>
  <c r="H225" i="23"/>
  <c r="G225" i="23"/>
  <c r="F225" i="23"/>
  <c r="E225" i="23"/>
  <c r="D225" i="23"/>
  <c r="C225" i="23"/>
  <c r="B225" i="23"/>
  <c r="P224" i="23"/>
  <c r="O224" i="23"/>
  <c r="N224" i="23"/>
  <c r="M224" i="23"/>
  <c r="L224" i="23"/>
  <c r="K224" i="23"/>
  <c r="J224" i="23"/>
  <c r="I224" i="23"/>
  <c r="H224" i="23"/>
  <c r="G224" i="23"/>
  <c r="F224" i="23"/>
  <c r="E224" i="23"/>
  <c r="D224" i="23"/>
  <c r="C224" i="23"/>
  <c r="B224" i="23"/>
  <c r="P223" i="23"/>
  <c r="O223" i="23"/>
  <c r="N223" i="23"/>
  <c r="M223" i="23"/>
  <c r="L223" i="23"/>
  <c r="K223" i="23"/>
  <c r="J223" i="23"/>
  <c r="I223" i="23"/>
  <c r="H223" i="23"/>
  <c r="G223" i="23"/>
  <c r="F223" i="23"/>
  <c r="E223" i="23"/>
  <c r="D223" i="23"/>
  <c r="C223" i="23"/>
  <c r="B223" i="23"/>
  <c r="P222" i="23"/>
  <c r="O222" i="23"/>
  <c r="N222" i="23"/>
  <c r="M222" i="23"/>
  <c r="L222" i="23"/>
  <c r="K222" i="23"/>
  <c r="J222" i="23"/>
  <c r="I222" i="23"/>
  <c r="H222" i="23"/>
  <c r="G222" i="23"/>
  <c r="F222" i="23"/>
  <c r="E222" i="23"/>
  <c r="D222" i="23"/>
  <c r="C222" i="23"/>
  <c r="B222" i="23"/>
  <c r="P221" i="23"/>
  <c r="O221" i="23"/>
  <c r="N221" i="23"/>
  <c r="M221" i="23"/>
  <c r="L221" i="23"/>
  <c r="K221" i="23"/>
  <c r="J221" i="23"/>
  <c r="I221" i="23"/>
  <c r="H221" i="23"/>
  <c r="G221" i="23"/>
  <c r="F221" i="23"/>
  <c r="E221" i="23"/>
  <c r="D221" i="23"/>
  <c r="C221" i="23"/>
  <c r="B221" i="23"/>
  <c r="P220" i="23"/>
  <c r="O220" i="23"/>
  <c r="N220" i="23"/>
  <c r="M220" i="23"/>
  <c r="L220" i="23"/>
  <c r="K220" i="23"/>
  <c r="J220" i="23"/>
  <c r="I220" i="23"/>
  <c r="H220" i="23"/>
  <c r="G220" i="23"/>
  <c r="F220" i="23"/>
  <c r="E220" i="23"/>
  <c r="D220" i="23"/>
  <c r="C220" i="23"/>
  <c r="B220" i="23"/>
  <c r="P219" i="23"/>
  <c r="O219" i="23"/>
  <c r="N219" i="23"/>
  <c r="M219" i="23"/>
  <c r="L219" i="23"/>
  <c r="K219" i="23"/>
  <c r="J219" i="23"/>
  <c r="I219" i="23"/>
  <c r="H219" i="23"/>
  <c r="G219" i="23"/>
  <c r="F219" i="23"/>
  <c r="E219" i="23"/>
  <c r="D219" i="23"/>
  <c r="C219" i="23"/>
  <c r="B219" i="23"/>
  <c r="P218" i="23"/>
  <c r="O218" i="23"/>
  <c r="N218" i="23"/>
  <c r="M218" i="23"/>
  <c r="L218" i="23"/>
  <c r="K218" i="23"/>
  <c r="J218" i="23"/>
  <c r="I218" i="23"/>
  <c r="H218" i="23"/>
  <c r="G218" i="23"/>
  <c r="F218" i="23"/>
  <c r="E218" i="23"/>
  <c r="D218" i="23"/>
  <c r="C218" i="23"/>
  <c r="B218" i="23"/>
  <c r="P217" i="23"/>
  <c r="O217" i="23"/>
  <c r="N217" i="23"/>
  <c r="M217" i="23"/>
  <c r="L217" i="23"/>
  <c r="K217" i="23"/>
  <c r="J217" i="23"/>
  <c r="I217" i="23"/>
  <c r="H217" i="23"/>
  <c r="G217" i="23"/>
  <c r="F217" i="23"/>
  <c r="E217" i="23"/>
  <c r="D217" i="23"/>
  <c r="C217" i="23"/>
  <c r="B217" i="23"/>
  <c r="P216" i="23"/>
  <c r="O216" i="23"/>
  <c r="N216" i="23"/>
  <c r="M216" i="23"/>
  <c r="L216" i="23"/>
  <c r="K216" i="23"/>
  <c r="J216" i="23"/>
  <c r="I216" i="23"/>
  <c r="H216" i="23"/>
  <c r="G216" i="23"/>
  <c r="F216" i="23"/>
  <c r="E216" i="23"/>
  <c r="D216" i="23"/>
  <c r="C216" i="23"/>
  <c r="B216" i="23"/>
  <c r="P215" i="23"/>
  <c r="O215" i="23"/>
  <c r="N215" i="23"/>
  <c r="M215" i="23"/>
  <c r="L215" i="23"/>
  <c r="K215" i="23"/>
  <c r="J215" i="23"/>
  <c r="I215" i="23"/>
  <c r="H215" i="23"/>
  <c r="G215" i="23"/>
  <c r="F215" i="23"/>
  <c r="E215" i="23"/>
  <c r="D215" i="23"/>
  <c r="C215" i="23"/>
  <c r="B215" i="23"/>
  <c r="P214" i="23"/>
  <c r="O214" i="23"/>
  <c r="N214" i="23"/>
  <c r="M214" i="23"/>
  <c r="L214" i="23"/>
  <c r="K214" i="23"/>
  <c r="J214" i="23"/>
  <c r="I214" i="23"/>
  <c r="H214" i="23"/>
  <c r="G214" i="23"/>
  <c r="F214" i="23"/>
  <c r="E214" i="23"/>
  <c r="D214" i="23"/>
  <c r="C214" i="23"/>
  <c r="B214" i="23"/>
  <c r="P213" i="23"/>
  <c r="O213" i="23"/>
  <c r="N213" i="23"/>
  <c r="M213" i="23"/>
  <c r="L213" i="23"/>
  <c r="K213" i="23"/>
  <c r="J213" i="23"/>
  <c r="I213" i="23"/>
  <c r="H213" i="23"/>
  <c r="G213" i="23"/>
  <c r="F213" i="23"/>
  <c r="E213" i="23"/>
  <c r="D213" i="23"/>
  <c r="C213" i="23"/>
  <c r="B213" i="23"/>
  <c r="P212" i="23"/>
  <c r="O212" i="23"/>
  <c r="N212" i="23"/>
  <c r="M212" i="23"/>
  <c r="L212" i="23"/>
  <c r="K212" i="23"/>
  <c r="J212" i="23"/>
  <c r="I212" i="23"/>
  <c r="H212" i="23"/>
  <c r="G212" i="23"/>
  <c r="F212" i="23"/>
  <c r="E212" i="23"/>
  <c r="D212" i="23"/>
  <c r="C212" i="23"/>
  <c r="B212" i="23"/>
  <c r="P211" i="23"/>
  <c r="O211" i="23"/>
  <c r="N211" i="23"/>
  <c r="M211" i="23"/>
  <c r="L211" i="23"/>
  <c r="K211" i="23"/>
  <c r="J211" i="23"/>
  <c r="I211" i="23"/>
  <c r="H211" i="23"/>
  <c r="G211" i="23"/>
  <c r="F211" i="23"/>
  <c r="E211" i="23"/>
  <c r="D211" i="23"/>
  <c r="C211" i="23"/>
  <c r="B211" i="23"/>
  <c r="P210" i="23"/>
  <c r="O210" i="23"/>
  <c r="N210" i="23"/>
  <c r="M210" i="23"/>
  <c r="L210" i="23"/>
  <c r="K210" i="23"/>
  <c r="J210" i="23"/>
  <c r="I210" i="23"/>
  <c r="H210" i="23"/>
  <c r="G210" i="23"/>
  <c r="F210" i="23"/>
  <c r="E210" i="23"/>
  <c r="D210" i="23"/>
  <c r="C210" i="23"/>
  <c r="B210" i="23"/>
  <c r="P209" i="23"/>
  <c r="O209" i="23"/>
  <c r="N209" i="23"/>
  <c r="M209" i="23"/>
  <c r="L209" i="23"/>
  <c r="K209" i="23"/>
  <c r="J209" i="23"/>
  <c r="I209" i="23"/>
  <c r="H209" i="23"/>
  <c r="G209" i="23"/>
  <c r="F209" i="23"/>
  <c r="E209" i="23"/>
  <c r="D209" i="23"/>
  <c r="C209" i="23"/>
  <c r="B209" i="23"/>
  <c r="P208" i="23"/>
  <c r="O208" i="23"/>
  <c r="N208" i="23"/>
  <c r="M208" i="23"/>
  <c r="L208" i="23"/>
  <c r="K208" i="23"/>
  <c r="J208" i="23"/>
  <c r="I208" i="23"/>
  <c r="H208" i="23"/>
  <c r="G208" i="23"/>
  <c r="F208" i="23"/>
  <c r="E208" i="23"/>
  <c r="D208" i="23"/>
  <c r="C208" i="23"/>
  <c r="B208" i="23"/>
  <c r="P207" i="23"/>
  <c r="O207" i="23"/>
  <c r="N207" i="23"/>
  <c r="M207" i="23"/>
  <c r="L207" i="23"/>
  <c r="K207" i="23"/>
  <c r="J207" i="23"/>
  <c r="I207" i="23"/>
  <c r="H207" i="23"/>
  <c r="G207" i="23"/>
  <c r="F207" i="23"/>
  <c r="E207" i="23"/>
  <c r="D207" i="23"/>
  <c r="C207" i="23"/>
  <c r="B207" i="23"/>
  <c r="P206" i="23"/>
  <c r="O206" i="23"/>
  <c r="N206" i="23"/>
  <c r="M206" i="23"/>
  <c r="L206" i="23"/>
  <c r="K206" i="23"/>
  <c r="J206" i="23"/>
  <c r="I206" i="23"/>
  <c r="H206" i="23"/>
  <c r="G206" i="23"/>
  <c r="F206" i="23"/>
  <c r="E206" i="23"/>
  <c r="D206" i="23"/>
  <c r="C206" i="23"/>
  <c r="B206" i="23"/>
  <c r="P205" i="23"/>
  <c r="O205" i="23"/>
  <c r="N205" i="23"/>
  <c r="M205" i="23"/>
  <c r="L205" i="23"/>
  <c r="K205" i="23"/>
  <c r="J205" i="23"/>
  <c r="I205" i="23"/>
  <c r="H205" i="23"/>
  <c r="G205" i="23"/>
  <c r="F205" i="23"/>
  <c r="E205" i="23"/>
  <c r="D205" i="23"/>
  <c r="C205" i="23"/>
  <c r="B205" i="23"/>
  <c r="P204" i="23"/>
  <c r="O204" i="23"/>
  <c r="N204" i="23"/>
  <c r="M204" i="23"/>
  <c r="L204" i="23"/>
  <c r="K204" i="23"/>
  <c r="J204" i="23"/>
  <c r="I204" i="23"/>
  <c r="H204" i="23"/>
  <c r="G204" i="23"/>
  <c r="F204" i="23"/>
  <c r="E204" i="23"/>
  <c r="D204" i="23"/>
  <c r="C204" i="23"/>
  <c r="B204" i="23"/>
  <c r="P203" i="23"/>
  <c r="O203" i="23"/>
  <c r="N203" i="23"/>
  <c r="M203" i="23"/>
  <c r="L203" i="23"/>
  <c r="K203" i="23"/>
  <c r="J203" i="23"/>
  <c r="I203" i="23"/>
  <c r="H203" i="23"/>
  <c r="G203" i="23"/>
  <c r="F203" i="23"/>
  <c r="E203" i="23"/>
  <c r="D203" i="23"/>
  <c r="C203" i="23"/>
  <c r="B203" i="23"/>
  <c r="P202" i="23"/>
  <c r="O202" i="23"/>
  <c r="N202" i="23"/>
  <c r="M202" i="23"/>
  <c r="L202" i="23"/>
  <c r="K202" i="23"/>
  <c r="J202" i="23"/>
  <c r="I202" i="23"/>
  <c r="H202" i="23"/>
  <c r="G202" i="23"/>
  <c r="F202" i="23"/>
  <c r="E202" i="23"/>
  <c r="D202" i="23"/>
  <c r="C202" i="23"/>
  <c r="B202" i="23"/>
  <c r="P201" i="23"/>
  <c r="O201" i="23"/>
  <c r="N201" i="23"/>
  <c r="M201" i="23"/>
  <c r="L201" i="23"/>
  <c r="K201" i="23"/>
  <c r="J201" i="23"/>
  <c r="I201" i="23"/>
  <c r="H201" i="23"/>
  <c r="G201" i="23"/>
  <c r="F201" i="23"/>
  <c r="E201" i="23"/>
  <c r="D201" i="23"/>
  <c r="C201" i="23"/>
  <c r="B201" i="23"/>
  <c r="P200" i="23"/>
  <c r="O200" i="23"/>
  <c r="N200" i="23"/>
  <c r="M200" i="23"/>
  <c r="L200" i="23"/>
  <c r="K200" i="23"/>
  <c r="J200" i="23"/>
  <c r="I200" i="23"/>
  <c r="H200" i="23"/>
  <c r="G200" i="23"/>
  <c r="F200" i="23"/>
  <c r="E200" i="23"/>
  <c r="D200" i="23"/>
  <c r="C200" i="23"/>
  <c r="B200" i="23"/>
  <c r="P199" i="23"/>
  <c r="O199" i="23"/>
  <c r="N199" i="23"/>
  <c r="M199" i="23"/>
  <c r="L199" i="23"/>
  <c r="K199" i="23"/>
  <c r="J199" i="23"/>
  <c r="I199" i="23"/>
  <c r="H199" i="23"/>
  <c r="G199" i="23"/>
  <c r="F199" i="23"/>
  <c r="E199" i="23"/>
  <c r="D199" i="23"/>
  <c r="C199" i="23"/>
  <c r="B199" i="23"/>
  <c r="P198" i="23"/>
  <c r="O198" i="23"/>
  <c r="N198" i="23"/>
  <c r="M198" i="23"/>
  <c r="L198" i="23"/>
  <c r="K198" i="23"/>
  <c r="J198" i="23"/>
  <c r="I198" i="23"/>
  <c r="H198" i="23"/>
  <c r="G198" i="23"/>
  <c r="F198" i="23"/>
  <c r="E198" i="23"/>
  <c r="D198" i="23"/>
  <c r="C198" i="23"/>
  <c r="B198" i="23"/>
  <c r="P197" i="23"/>
  <c r="O197" i="23"/>
  <c r="N197" i="23"/>
  <c r="M197" i="23"/>
  <c r="L197" i="23"/>
  <c r="K197" i="23"/>
  <c r="J197" i="23"/>
  <c r="I197" i="23"/>
  <c r="H197" i="23"/>
  <c r="G197" i="23"/>
  <c r="F197" i="23"/>
  <c r="E197" i="23"/>
  <c r="D197" i="23"/>
  <c r="C197" i="23"/>
  <c r="B197" i="23"/>
  <c r="P196" i="23"/>
  <c r="O196" i="23"/>
  <c r="N196" i="23"/>
  <c r="M196" i="23"/>
  <c r="L196" i="23"/>
  <c r="K196" i="23"/>
  <c r="J196" i="23"/>
  <c r="I196" i="23"/>
  <c r="H196" i="23"/>
  <c r="G196" i="23"/>
  <c r="F196" i="23"/>
  <c r="E196" i="23"/>
  <c r="D196" i="23"/>
  <c r="C196" i="23"/>
  <c r="B196" i="23"/>
  <c r="P195" i="23"/>
  <c r="O195" i="23"/>
  <c r="N195" i="23"/>
  <c r="M195" i="23"/>
  <c r="L195" i="23"/>
  <c r="K195" i="23"/>
  <c r="J195" i="23"/>
  <c r="I195" i="23"/>
  <c r="H195" i="23"/>
  <c r="G195" i="23"/>
  <c r="F195" i="23"/>
  <c r="E195" i="23"/>
  <c r="D195" i="23"/>
  <c r="C195" i="23"/>
  <c r="B195" i="23"/>
  <c r="P194" i="23"/>
  <c r="O194" i="23"/>
  <c r="N194" i="23"/>
  <c r="M194" i="23"/>
  <c r="L194" i="23"/>
  <c r="K194" i="23"/>
  <c r="J194" i="23"/>
  <c r="I194" i="23"/>
  <c r="H194" i="23"/>
  <c r="G194" i="23"/>
  <c r="F194" i="23"/>
  <c r="E194" i="23"/>
  <c r="D194" i="23"/>
  <c r="C194" i="23"/>
  <c r="B194" i="23"/>
  <c r="P193" i="23"/>
  <c r="O193" i="23"/>
  <c r="N193" i="23"/>
  <c r="M193" i="23"/>
  <c r="L193" i="23"/>
  <c r="K193" i="23"/>
  <c r="J193" i="23"/>
  <c r="I193" i="23"/>
  <c r="H193" i="23"/>
  <c r="G193" i="23"/>
  <c r="F193" i="23"/>
  <c r="E193" i="23"/>
  <c r="D193" i="23"/>
  <c r="C193" i="23"/>
  <c r="B193" i="23"/>
  <c r="P192" i="23"/>
  <c r="O192" i="23"/>
  <c r="N192" i="23"/>
  <c r="M192" i="23"/>
  <c r="L192" i="23"/>
  <c r="K192" i="23"/>
  <c r="J192" i="23"/>
  <c r="I192" i="23"/>
  <c r="H192" i="23"/>
  <c r="G192" i="23"/>
  <c r="F192" i="23"/>
  <c r="E192" i="23"/>
  <c r="D192" i="23"/>
  <c r="C192" i="23"/>
  <c r="B192" i="23"/>
  <c r="P191" i="23"/>
  <c r="O191" i="23"/>
  <c r="N191" i="23"/>
  <c r="M191" i="23"/>
  <c r="L191" i="23"/>
  <c r="K191" i="23"/>
  <c r="J191" i="23"/>
  <c r="I191" i="23"/>
  <c r="H191" i="23"/>
  <c r="G191" i="23"/>
  <c r="F191" i="23"/>
  <c r="E191" i="23"/>
  <c r="D191" i="23"/>
  <c r="C191" i="23"/>
  <c r="B191" i="23"/>
  <c r="P190" i="23"/>
  <c r="O190" i="23"/>
  <c r="N190" i="23"/>
  <c r="M190" i="23"/>
  <c r="L190" i="23"/>
  <c r="K190" i="23"/>
  <c r="J190" i="23"/>
  <c r="I190" i="23"/>
  <c r="H190" i="23"/>
  <c r="G190" i="23"/>
  <c r="F190" i="23"/>
  <c r="E190" i="23"/>
  <c r="D190" i="23"/>
  <c r="C190" i="23"/>
  <c r="B190" i="23"/>
  <c r="P189" i="23"/>
  <c r="O189" i="23"/>
  <c r="N189" i="23"/>
  <c r="M189" i="23"/>
  <c r="L189" i="23"/>
  <c r="K189" i="23"/>
  <c r="J189" i="23"/>
  <c r="I189" i="23"/>
  <c r="H189" i="23"/>
  <c r="G189" i="23"/>
  <c r="F189" i="23"/>
  <c r="E189" i="23"/>
  <c r="D189" i="23"/>
  <c r="C189" i="23"/>
  <c r="B189" i="23"/>
  <c r="P188" i="23"/>
  <c r="O188" i="23"/>
  <c r="N188" i="23"/>
  <c r="M188" i="23"/>
  <c r="L188" i="23"/>
  <c r="K188" i="23"/>
  <c r="J188" i="23"/>
  <c r="I188" i="23"/>
  <c r="H188" i="23"/>
  <c r="G188" i="23"/>
  <c r="F188" i="23"/>
  <c r="E188" i="23"/>
  <c r="D188" i="23"/>
  <c r="C188" i="23"/>
  <c r="B188" i="23"/>
  <c r="P187" i="23"/>
  <c r="O187" i="23"/>
  <c r="N187" i="23"/>
  <c r="M187" i="23"/>
  <c r="L187" i="23"/>
  <c r="K187" i="23"/>
  <c r="J187" i="23"/>
  <c r="I187" i="23"/>
  <c r="H187" i="23"/>
  <c r="G187" i="23"/>
  <c r="F187" i="23"/>
  <c r="E187" i="23"/>
  <c r="D187" i="23"/>
  <c r="C187" i="23"/>
  <c r="B187" i="23"/>
  <c r="P186" i="23"/>
  <c r="O186" i="23"/>
  <c r="N186" i="23"/>
  <c r="M186" i="23"/>
  <c r="L186" i="23"/>
  <c r="K186" i="23"/>
  <c r="J186" i="23"/>
  <c r="I186" i="23"/>
  <c r="H186" i="23"/>
  <c r="G186" i="23"/>
  <c r="F186" i="23"/>
  <c r="E186" i="23"/>
  <c r="D186" i="23"/>
  <c r="C186" i="23"/>
  <c r="B186" i="23"/>
  <c r="P185" i="23"/>
  <c r="O185" i="23"/>
  <c r="N185" i="23"/>
  <c r="M185" i="23"/>
  <c r="L185" i="23"/>
  <c r="K185" i="23"/>
  <c r="J185" i="23"/>
  <c r="I185" i="23"/>
  <c r="H185" i="23"/>
  <c r="G185" i="23"/>
  <c r="F185" i="23"/>
  <c r="E185" i="23"/>
  <c r="D185" i="23"/>
  <c r="C185" i="23"/>
  <c r="B185" i="23"/>
  <c r="P184" i="23"/>
  <c r="O184" i="23"/>
  <c r="N184" i="23"/>
  <c r="M184" i="23"/>
  <c r="L184" i="23"/>
  <c r="K184" i="23"/>
  <c r="J184" i="23"/>
  <c r="I184" i="23"/>
  <c r="H184" i="23"/>
  <c r="G184" i="23"/>
  <c r="F184" i="23"/>
  <c r="E184" i="23"/>
  <c r="D184" i="23"/>
  <c r="C184" i="23"/>
  <c r="B184" i="23"/>
  <c r="P183" i="23"/>
  <c r="O183" i="23"/>
  <c r="N183" i="23"/>
  <c r="M183" i="23"/>
  <c r="L183" i="23"/>
  <c r="K183" i="23"/>
  <c r="J183" i="23"/>
  <c r="I183" i="23"/>
  <c r="H183" i="23"/>
  <c r="G183" i="23"/>
  <c r="F183" i="23"/>
  <c r="E183" i="23"/>
  <c r="D183" i="23"/>
  <c r="C183" i="23"/>
  <c r="B183" i="23"/>
  <c r="P182" i="23"/>
  <c r="O182" i="23"/>
  <c r="N182" i="23"/>
  <c r="M182" i="23"/>
  <c r="L182" i="23"/>
  <c r="K182" i="23"/>
  <c r="J182" i="23"/>
  <c r="I182" i="23"/>
  <c r="H182" i="23"/>
  <c r="G182" i="23"/>
  <c r="F182" i="23"/>
  <c r="E182" i="23"/>
  <c r="D182" i="23"/>
  <c r="C182" i="23"/>
  <c r="B182" i="23"/>
  <c r="P181" i="23"/>
  <c r="O181" i="23"/>
  <c r="N181" i="23"/>
  <c r="M181" i="23"/>
  <c r="L181" i="23"/>
  <c r="K181" i="23"/>
  <c r="J181" i="23"/>
  <c r="I181" i="23"/>
  <c r="H181" i="23"/>
  <c r="G181" i="23"/>
  <c r="F181" i="23"/>
  <c r="E181" i="23"/>
  <c r="D181" i="23"/>
  <c r="C181" i="23"/>
  <c r="B181" i="23"/>
  <c r="P180" i="23"/>
  <c r="O180" i="23"/>
  <c r="N180" i="23"/>
  <c r="M180" i="23"/>
  <c r="L180" i="23"/>
  <c r="K180" i="23"/>
  <c r="J180" i="23"/>
  <c r="I180" i="23"/>
  <c r="H180" i="23"/>
  <c r="G180" i="23"/>
  <c r="F180" i="23"/>
  <c r="E180" i="23"/>
  <c r="D180" i="23"/>
  <c r="C180" i="23"/>
  <c r="B180" i="23"/>
  <c r="P179" i="23"/>
  <c r="O179" i="23"/>
  <c r="N179" i="23"/>
  <c r="M179" i="23"/>
  <c r="L179" i="23"/>
  <c r="K179" i="23"/>
  <c r="J179" i="23"/>
  <c r="I179" i="23"/>
  <c r="H179" i="23"/>
  <c r="G179" i="23"/>
  <c r="F179" i="23"/>
  <c r="E179" i="23"/>
  <c r="D179" i="23"/>
  <c r="C179" i="23"/>
  <c r="B179" i="23"/>
  <c r="P178" i="23"/>
  <c r="O178" i="23"/>
  <c r="N178" i="23"/>
  <c r="M178" i="23"/>
  <c r="L178" i="23"/>
  <c r="K178" i="23"/>
  <c r="J178" i="23"/>
  <c r="I178" i="23"/>
  <c r="H178" i="23"/>
  <c r="G178" i="23"/>
  <c r="F178" i="23"/>
  <c r="E178" i="23"/>
  <c r="D178" i="23"/>
  <c r="C178" i="23"/>
  <c r="B178" i="23"/>
  <c r="P177" i="23"/>
  <c r="O177" i="23"/>
  <c r="N177" i="23"/>
  <c r="M177" i="23"/>
  <c r="L177" i="23"/>
  <c r="K177" i="23"/>
  <c r="J177" i="23"/>
  <c r="I177" i="23"/>
  <c r="H177" i="23"/>
  <c r="G177" i="23"/>
  <c r="F177" i="23"/>
  <c r="E177" i="23"/>
  <c r="D177" i="23"/>
  <c r="C177" i="23"/>
  <c r="B177" i="23"/>
  <c r="P176" i="23"/>
  <c r="O176" i="23"/>
  <c r="N176" i="23"/>
  <c r="M176" i="23"/>
  <c r="L176" i="23"/>
  <c r="K176" i="23"/>
  <c r="J176" i="23"/>
  <c r="I176" i="23"/>
  <c r="H176" i="23"/>
  <c r="G176" i="23"/>
  <c r="F176" i="23"/>
  <c r="E176" i="23"/>
  <c r="D176" i="23"/>
  <c r="C176" i="23"/>
  <c r="B176" i="23"/>
  <c r="P175" i="23"/>
  <c r="O175" i="23"/>
  <c r="N175" i="23"/>
  <c r="M175" i="23"/>
  <c r="L175" i="23"/>
  <c r="K175" i="23"/>
  <c r="J175" i="23"/>
  <c r="I175" i="23"/>
  <c r="H175" i="23"/>
  <c r="G175" i="23"/>
  <c r="F175" i="23"/>
  <c r="E175" i="23"/>
  <c r="D175" i="23"/>
  <c r="C175" i="23"/>
  <c r="B175" i="23"/>
  <c r="P174" i="23"/>
  <c r="O174" i="23"/>
  <c r="N174" i="23"/>
  <c r="M174" i="23"/>
  <c r="L174" i="23"/>
  <c r="K174" i="23"/>
  <c r="J174" i="23"/>
  <c r="I174" i="23"/>
  <c r="H174" i="23"/>
  <c r="G174" i="23"/>
  <c r="F174" i="23"/>
  <c r="E174" i="23"/>
  <c r="D174" i="23"/>
  <c r="C174" i="23"/>
  <c r="B174" i="23"/>
  <c r="P173" i="23"/>
  <c r="O173" i="23"/>
  <c r="N173" i="23"/>
  <c r="M173" i="23"/>
  <c r="L173" i="23"/>
  <c r="K173" i="23"/>
  <c r="J173" i="23"/>
  <c r="I173" i="23"/>
  <c r="H173" i="23"/>
  <c r="G173" i="23"/>
  <c r="F173" i="23"/>
  <c r="E173" i="23"/>
  <c r="D173" i="23"/>
  <c r="C173" i="23"/>
  <c r="B173" i="23"/>
  <c r="P172" i="23"/>
  <c r="O172" i="23"/>
  <c r="N172" i="23"/>
  <c r="M172" i="23"/>
  <c r="L172" i="23"/>
  <c r="K172" i="23"/>
  <c r="J172" i="23"/>
  <c r="I172" i="23"/>
  <c r="H172" i="23"/>
  <c r="G172" i="23"/>
  <c r="F172" i="23"/>
  <c r="E172" i="23"/>
  <c r="D172" i="23"/>
  <c r="C172" i="23"/>
  <c r="B172" i="23"/>
  <c r="P171" i="23"/>
  <c r="O171" i="23"/>
  <c r="N171" i="23"/>
  <c r="M171" i="23"/>
  <c r="L171" i="23"/>
  <c r="K171" i="23"/>
  <c r="J171" i="23"/>
  <c r="I171" i="23"/>
  <c r="H171" i="23"/>
  <c r="G171" i="23"/>
  <c r="F171" i="23"/>
  <c r="E171" i="23"/>
  <c r="D171" i="23"/>
  <c r="C171" i="23"/>
  <c r="B171" i="23"/>
  <c r="P170" i="23"/>
  <c r="O170" i="23"/>
  <c r="N170" i="23"/>
  <c r="M170" i="23"/>
  <c r="L170" i="23"/>
  <c r="K170" i="23"/>
  <c r="J170" i="23"/>
  <c r="I170" i="23"/>
  <c r="H170" i="23"/>
  <c r="G170" i="23"/>
  <c r="F170" i="23"/>
  <c r="E170" i="23"/>
  <c r="D170" i="23"/>
  <c r="C170" i="23"/>
  <c r="B170" i="23"/>
  <c r="P169" i="23"/>
  <c r="O169" i="23"/>
  <c r="N169" i="23"/>
  <c r="M169" i="23"/>
  <c r="L169" i="23"/>
  <c r="K169" i="23"/>
  <c r="J169" i="23"/>
  <c r="I169" i="23"/>
  <c r="H169" i="23"/>
  <c r="G169" i="23"/>
  <c r="F169" i="23"/>
  <c r="E169" i="23"/>
  <c r="D169" i="23"/>
  <c r="C169" i="23"/>
  <c r="B169" i="23"/>
  <c r="P168" i="23"/>
  <c r="O168" i="23"/>
  <c r="N168" i="23"/>
  <c r="M168" i="23"/>
  <c r="L168" i="23"/>
  <c r="K168" i="23"/>
  <c r="J168" i="23"/>
  <c r="I168" i="23"/>
  <c r="H168" i="23"/>
  <c r="G168" i="23"/>
  <c r="F168" i="23"/>
  <c r="E168" i="23"/>
  <c r="D168" i="23"/>
  <c r="C168" i="23"/>
  <c r="B168" i="23"/>
  <c r="P167" i="23"/>
  <c r="O167" i="23"/>
  <c r="N167" i="23"/>
  <c r="M167" i="23"/>
  <c r="L167" i="23"/>
  <c r="K167" i="23"/>
  <c r="J167" i="23"/>
  <c r="I167" i="23"/>
  <c r="H167" i="23"/>
  <c r="G167" i="23"/>
  <c r="F167" i="23"/>
  <c r="E167" i="23"/>
  <c r="D167" i="23"/>
  <c r="C167" i="23"/>
  <c r="B167" i="23"/>
  <c r="P166" i="23"/>
  <c r="O166" i="23"/>
  <c r="N166" i="23"/>
  <c r="M166" i="23"/>
  <c r="L166" i="23"/>
  <c r="K166" i="23"/>
  <c r="J166" i="23"/>
  <c r="I166" i="23"/>
  <c r="H166" i="23"/>
  <c r="G166" i="23"/>
  <c r="F166" i="23"/>
  <c r="E166" i="23"/>
  <c r="D166" i="23"/>
  <c r="C166" i="23"/>
  <c r="B166" i="23"/>
  <c r="P165" i="23"/>
  <c r="O165" i="23"/>
  <c r="N165" i="23"/>
  <c r="M165" i="23"/>
  <c r="L165" i="23"/>
  <c r="K165" i="23"/>
  <c r="J165" i="23"/>
  <c r="I165" i="23"/>
  <c r="H165" i="23"/>
  <c r="G165" i="23"/>
  <c r="F165" i="23"/>
  <c r="E165" i="23"/>
  <c r="D165" i="23"/>
  <c r="C165" i="23"/>
  <c r="B165" i="23"/>
  <c r="P164" i="23"/>
  <c r="O164" i="23"/>
  <c r="N164" i="23"/>
  <c r="M164" i="23"/>
  <c r="L164" i="23"/>
  <c r="K164" i="23"/>
  <c r="J164" i="23"/>
  <c r="I164" i="23"/>
  <c r="H164" i="23"/>
  <c r="G164" i="23"/>
  <c r="F164" i="23"/>
  <c r="E164" i="23"/>
  <c r="D164" i="23"/>
  <c r="C164" i="23"/>
  <c r="B164" i="23"/>
  <c r="P163" i="23"/>
  <c r="O163" i="23"/>
  <c r="N163" i="23"/>
  <c r="M163" i="23"/>
  <c r="L163" i="23"/>
  <c r="K163" i="23"/>
  <c r="J163" i="23"/>
  <c r="I163" i="23"/>
  <c r="H163" i="23"/>
  <c r="G163" i="23"/>
  <c r="F163" i="23"/>
  <c r="E163" i="23"/>
  <c r="D163" i="23"/>
  <c r="C163" i="23"/>
  <c r="B163" i="23"/>
  <c r="P162" i="23"/>
  <c r="O162" i="23"/>
  <c r="N162" i="23"/>
  <c r="M162" i="23"/>
  <c r="L162" i="23"/>
  <c r="K162" i="23"/>
  <c r="J162" i="23"/>
  <c r="I162" i="23"/>
  <c r="H162" i="23"/>
  <c r="G162" i="23"/>
  <c r="F162" i="23"/>
  <c r="E162" i="23"/>
  <c r="D162" i="23"/>
  <c r="C162" i="23"/>
  <c r="B162" i="23"/>
  <c r="P161" i="23"/>
  <c r="O161" i="23"/>
  <c r="N161" i="23"/>
  <c r="M161" i="23"/>
  <c r="L161" i="23"/>
  <c r="K161" i="23"/>
  <c r="J161" i="23"/>
  <c r="I161" i="23"/>
  <c r="H161" i="23"/>
  <c r="G161" i="23"/>
  <c r="F161" i="23"/>
  <c r="E161" i="23"/>
  <c r="D161" i="23"/>
  <c r="C161" i="23"/>
  <c r="B161" i="23"/>
  <c r="P160" i="23"/>
  <c r="O160" i="23"/>
  <c r="N160" i="23"/>
  <c r="M160" i="23"/>
  <c r="L160" i="23"/>
  <c r="K160" i="23"/>
  <c r="J160" i="23"/>
  <c r="I160" i="23"/>
  <c r="H160" i="23"/>
  <c r="G160" i="23"/>
  <c r="F160" i="23"/>
  <c r="E160" i="23"/>
  <c r="D160" i="23"/>
  <c r="C160" i="23"/>
  <c r="B160" i="23"/>
  <c r="P159" i="23"/>
  <c r="O159" i="23"/>
  <c r="N159" i="23"/>
  <c r="M159" i="23"/>
  <c r="L159" i="23"/>
  <c r="K159" i="23"/>
  <c r="J159" i="23"/>
  <c r="I159" i="23"/>
  <c r="H159" i="23"/>
  <c r="G159" i="23"/>
  <c r="F159" i="23"/>
  <c r="E159" i="23"/>
  <c r="D159" i="23"/>
  <c r="C159" i="23"/>
  <c r="B159" i="23"/>
  <c r="P158" i="23"/>
  <c r="O158" i="23"/>
  <c r="N158" i="23"/>
  <c r="M158" i="23"/>
  <c r="L158" i="23"/>
  <c r="K158" i="23"/>
  <c r="J158" i="23"/>
  <c r="I158" i="23"/>
  <c r="H158" i="23"/>
  <c r="G158" i="23"/>
  <c r="F158" i="23"/>
  <c r="E158" i="23"/>
  <c r="D158" i="23"/>
  <c r="C158" i="23"/>
  <c r="B158" i="23"/>
  <c r="P157" i="23"/>
  <c r="O157" i="23"/>
  <c r="N157" i="23"/>
  <c r="M157" i="23"/>
  <c r="L157" i="23"/>
  <c r="K157" i="23"/>
  <c r="J157" i="23"/>
  <c r="I157" i="23"/>
  <c r="H157" i="23"/>
  <c r="G157" i="23"/>
  <c r="F157" i="23"/>
  <c r="E157" i="23"/>
  <c r="D157" i="23"/>
  <c r="C157" i="23"/>
  <c r="B157" i="23"/>
  <c r="P156" i="23"/>
  <c r="O156" i="23"/>
  <c r="N156" i="23"/>
  <c r="M156" i="23"/>
  <c r="L156" i="23"/>
  <c r="K156" i="23"/>
  <c r="J156" i="23"/>
  <c r="I156" i="23"/>
  <c r="H156" i="23"/>
  <c r="G156" i="23"/>
  <c r="F156" i="23"/>
  <c r="E156" i="23"/>
  <c r="D156" i="23"/>
  <c r="C156" i="23"/>
  <c r="B156" i="23"/>
  <c r="P155" i="23"/>
  <c r="O155" i="23"/>
  <c r="N155" i="23"/>
  <c r="M155" i="23"/>
  <c r="L155" i="23"/>
  <c r="K155" i="23"/>
  <c r="J155" i="23"/>
  <c r="I155" i="23"/>
  <c r="H155" i="23"/>
  <c r="G155" i="23"/>
  <c r="F155" i="23"/>
  <c r="E155" i="23"/>
  <c r="D155" i="23"/>
  <c r="C155" i="23"/>
  <c r="B155" i="23"/>
  <c r="P154" i="23"/>
  <c r="O154" i="23"/>
  <c r="N154" i="23"/>
  <c r="M154" i="23"/>
  <c r="L154" i="23"/>
  <c r="K154" i="23"/>
  <c r="J154" i="23"/>
  <c r="I154" i="23"/>
  <c r="H154" i="23"/>
  <c r="G154" i="23"/>
  <c r="F154" i="23"/>
  <c r="E154" i="23"/>
  <c r="D154" i="23"/>
  <c r="C154" i="23"/>
  <c r="B154" i="23"/>
  <c r="P153" i="23"/>
  <c r="O153" i="23"/>
  <c r="N153" i="23"/>
  <c r="M153" i="23"/>
  <c r="L153" i="23"/>
  <c r="K153" i="23"/>
  <c r="J153" i="23"/>
  <c r="I153" i="23"/>
  <c r="H153" i="23"/>
  <c r="G153" i="23"/>
  <c r="F153" i="23"/>
  <c r="E153" i="23"/>
  <c r="D153" i="23"/>
  <c r="C153" i="23"/>
  <c r="B153" i="23"/>
  <c r="P152" i="23"/>
  <c r="O152" i="23"/>
  <c r="N152" i="23"/>
  <c r="M152" i="23"/>
  <c r="L152" i="23"/>
  <c r="K152" i="23"/>
  <c r="J152" i="23"/>
  <c r="I152" i="23"/>
  <c r="H152" i="23"/>
  <c r="G152" i="23"/>
  <c r="F152" i="23"/>
  <c r="E152" i="23"/>
  <c r="D152" i="23"/>
  <c r="C152" i="23"/>
  <c r="B152" i="23"/>
  <c r="P151" i="23"/>
  <c r="O151" i="23"/>
  <c r="N151" i="23"/>
  <c r="M151" i="23"/>
  <c r="L151" i="23"/>
  <c r="K151" i="23"/>
  <c r="J151" i="23"/>
  <c r="I151" i="23"/>
  <c r="H151" i="23"/>
  <c r="G151" i="23"/>
  <c r="F151" i="23"/>
  <c r="E151" i="23"/>
  <c r="D151" i="23"/>
  <c r="C151" i="23"/>
  <c r="B151" i="23"/>
  <c r="P150" i="23"/>
  <c r="O150" i="23"/>
  <c r="N150" i="23"/>
  <c r="M150" i="23"/>
  <c r="L150" i="23"/>
  <c r="K150" i="23"/>
  <c r="J150" i="23"/>
  <c r="I150" i="23"/>
  <c r="H150" i="23"/>
  <c r="G150" i="23"/>
  <c r="F150" i="23"/>
  <c r="E150" i="23"/>
  <c r="D150" i="23"/>
  <c r="C150" i="23"/>
  <c r="B150" i="23"/>
  <c r="P149" i="23"/>
  <c r="O149" i="23"/>
  <c r="N149" i="23"/>
  <c r="M149" i="23"/>
  <c r="L149" i="23"/>
  <c r="K149" i="23"/>
  <c r="J149" i="23"/>
  <c r="I149" i="23"/>
  <c r="H149" i="23"/>
  <c r="G149" i="23"/>
  <c r="F149" i="23"/>
  <c r="E149" i="23"/>
  <c r="D149" i="23"/>
  <c r="C149" i="23"/>
  <c r="B149" i="23"/>
  <c r="P148" i="23"/>
  <c r="O148" i="23"/>
  <c r="N148" i="23"/>
  <c r="M148" i="23"/>
  <c r="L148" i="23"/>
  <c r="K148" i="23"/>
  <c r="J148" i="23"/>
  <c r="I148" i="23"/>
  <c r="H148" i="23"/>
  <c r="G148" i="23"/>
  <c r="F148" i="23"/>
  <c r="E148" i="23"/>
  <c r="D148" i="23"/>
  <c r="C148" i="23"/>
  <c r="B148" i="23"/>
  <c r="P147" i="23"/>
  <c r="O147" i="23"/>
  <c r="N147" i="23"/>
  <c r="M147" i="23"/>
  <c r="L147" i="23"/>
  <c r="K147" i="23"/>
  <c r="J147" i="23"/>
  <c r="I147" i="23"/>
  <c r="H147" i="23"/>
  <c r="G147" i="23"/>
  <c r="F147" i="23"/>
  <c r="E147" i="23"/>
  <c r="D147" i="23"/>
  <c r="C147" i="23"/>
  <c r="B147" i="23"/>
  <c r="P146" i="23"/>
  <c r="O146" i="23"/>
  <c r="N146" i="23"/>
  <c r="M146" i="23"/>
  <c r="L146" i="23"/>
  <c r="K146" i="23"/>
  <c r="J146" i="23"/>
  <c r="I146" i="23"/>
  <c r="H146" i="23"/>
  <c r="G146" i="23"/>
  <c r="F146" i="23"/>
  <c r="E146" i="23"/>
  <c r="D146" i="23"/>
  <c r="C146" i="23"/>
  <c r="B146" i="23"/>
  <c r="P145" i="23"/>
  <c r="O145" i="23"/>
  <c r="N145" i="23"/>
  <c r="M145" i="23"/>
  <c r="L145" i="23"/>
  <c r="K145" i="23"/>
  <c r="J145" i="23"/>
  <c r="I145" i="23"/>
  <c r="H145" i="23"/>
  <c r="G145" i="23"/>
  <c r="F145" i="23"/>
  <c r="E145" i="23"/>
  <c r="D145" i="23"/>
  <c r="C145" i="23"/>
  <c r="B145" i="23"/>
  <c r="P144" i="23"/>
  <c r="O144" i="23"/>
  <c r="N144" i="23"/>
  <c r="M144" i="23"/>
  <c r="L144" i="23"/>
  <c r="K144" i="23"/>
  <c r="J144" i="23"/>
  <c r="I144" i="23"/>
  <c r="H144" i="23"/>
  <c r="G144" i="23"/>
  <c r="F144" i="23"/>
  <c r="E144" i="23"/>
  <c r="D144" i="23"/>
  <c r="C144" i="23"/>
  <c r="B144" i="23"/>
  <c r="P143" i="23"/>
  <c r="O143" i="23"/>
  <c r="N143" i="23"/>
  <c r="M143" i="23"/>
  <c r="L143" i="23"/>
  <c r="K143" i="23"/>
  <c r="J143" i="23"/>
  <c r="I143" i="23"/>
  <c r="H143" i="23"/>
  <c r="G143" i="23"/>
  <c r="F143" i="23"/>
  <c r="E143" i="23"/>
  <c r="D143" i="23"/>
  <c r="C143" i="23"/>
  <c r="B143" i="23"/>
  <c r="P142" i="23"/>
  <c r="O142" i="23"/>
  <c r="N142" i="23"/>
  <c r="M142" i="23"/>
  <c r="L142" i="23"/>
  <c r="K142" i="23"/>
  <c r="J142" i="23"/>
  <c r="I142" i="23"/>
  <c r="H142" i="23"/>
  <c r="G142" i="23"/>
  <c r="F142" i="23"/>
  <c r="E142" i="23"/>
  <c r="D142" i="23"/>
  <c r="C142" i="23"/>
  <c r="B142" i="23"/>
  <c r="P141" i="23"/>
  <c r="O141" i="23"/>
  <c r="N141" i="23"/>
  <c r="M141" i="23"/>
  <c r="L141" i="23"/>
  <c r="K141" i="23"/>
  <c r="J141" i="23"/>
  <c r="I141" i="23"/>
  <c r="H141" i="23"/>
  <c r="G141" i="23"/>
  <c r="F141" i="23"/>
  <c r="E141" i="23"/>
  <c r="D141" i="23"/>
  <c r="C141" i="23"/>
  <c r="B141" i="23"/>
  <c r="P140" i="23"/>
  <c r="O140" i="23"/>
  <c r="N140" i="23"/>
  <c r="M140" i="23"/>
  <c r="L140" i="23"/>
  <c r="K140" i="23"/>
  <c r="J140" i="23"/>
  <c r="I140" i="23"/>
  <c r="H140" i="23"/>
  <c r="G140" i="23"/>
  <c r="F140" i="23"/>
  <c r="E140" i="23"/>
  <c r="D140" i="23"/>
  <c r="C140" i="23"/>
  <c r="B140" i="23"/>
  <c r="P139" i="23"/>
  <c r="O139" i="23"/>
  <c r="N139" i="23"/>
  <c r="M139" i="23"/>
  <c r="L139" i="23"/>
  <c r="K139" i="23"/>
  <c r="J139" i="23"/>
  <c r="I139" i="23"/>
  <c r="H139" i="23"/>
  <c r="G139" i="23"/>
  <c r="F139" i="23"/>
  <c r="E139" i="23"/>
  <c r="D139" i="23"/>
  <c r="C139" i="23"/>
  <c r="B139" i="23"/>
  <c r="P138" i="23"/>
  <c r="O138" i="23"/>
  <c r="N138" i="23"/>
  <c r="M138" i="23"/>
  <c r="L138" i="23"/>
  <c r="K138" i="23"/>
  <c r="J138" i="23"/>
  <c r="I138" i="23"/>
  <c r="H138" i="23"/>
  <c r="G138" i="23"/>
  <c r="F138" i="23"/>
  <c r="E138" i="23"/>
  <c r="D138" i="23"/>
  <c r="C138" i="23"/>
  <c r="B138" i="23"/>
  <c r="P137" i="23"/>
  <c r="O137" i="23"/>
  <c r="N137" i="23"/>
  <c r="M137" i="23"/>
  <c r="L137" i="23"/>
  <c r="K137" i="23"/>
  <c r="J137" i="23"/>
  <c r="I137" i="23"/>
  <c r="H137" i="23"/>
  <c r="G137" i="23"/>
  <c r="F137" i="23"/>
  <c r="E137" i="23"/>
  <c r="D137" i="23"/>
  <c r="C137" i="23"/>
  <c r="B137" i="23"/>
  <c r="P136" i="23"/>
  <c r="O136" i="23"/>
  <c r="N136" i="23"/>
  <c r="M136" i="23"/>
  <c r="L136" i="23"/>
  <c r="K136" i="23"/>
  <c r="J136" i="23"/>
  <c r="I136" i="23"/>
  <c r="H136" i="23"/>
  <c r="G136" i="23"/>
  <c r="F136" i="23"/>
  <c r="E136" i="23"/>
  <c r="D136" i="23"/>
  <c r="C136" i="23"/>
  <c r="B136" i="23"/>
  <c r="P135" i="23"/>
  <c r="O135" i="23"/>
  <c r="N135" i="23"/>
  <c r="M135" i="23"/>
  <c r="L135" i="23"/>
  <c r="K135" i="23"/>
  <c r="J135" i="23"/>
  <c r="I135" i="23"/>
  <c r="H135" i="23"/>
  <c r="G135" i="23"/>
  <c r="F135" i="23"/>
  <c r="E135" i="23"/>
  <c r="D135" i="23"/>
  <c r="C135" i="23"/>
  <c r="B135" i="23"/>
  <c r="P134" i="23"/>
  <c r="O134" i="23"/>
  <c r="N134" i="23"/>
  <c r="M134" i="23"/>
  <c r="L134" i="23"/>
  <c r="K134" i="23"/>
  <c r="J134" i="23"/>
  <c r="I134" i="23"/>
  <c r="H134" i="23"/>
  <c r="G134" i="23"/>
  <c r="F134" i="23"/>
  <c r="E134" i="23"/>
  <c r="D134" i="23"/>
  <c r="C134" i="23"/>
  <c r="B134" i="23"/>
  <c r="P133" i="23"/>
  <c r="O133" i="23"/>
  <c r="N133" i="23"/>
  <c r="M133" i="23"/>
  <c r="L133" i="23"/>
  <c r="K133" i="23"/>
  <c r="J133" i="23"/>
  <c r="I133" i="23"/>
  <c r="H133" i="23"/>
  <c r="G133" i="23"/>
  <c r="F133" i="23"/>
  <c r="E133" i="23"/>
  <c r="D133" i="23"/>
  <c r="C133" i="23"/>
  <c r="B133" i="23"/>
  <c r="P132" i="23"/>
  <c r="O132" i="23"/>
  <c r="N132" i="23"/>
  <c r="M132" i="23"/>
  <c r="L132" i="23"/>
  <c r="K132" i="23"/>
  <c r="J132" i="23"/>
  <c r="I132" i="23"/>
  <c r="H132" i="23"/>
  <c r="G132" i="23"/>
  <c r="F132" i="23"/>
  <c r="E132" i="23"/>
  <c r="D132" i="23"/>
  <c r="C132" i="23"/>
  <c r="B132" i="23"/>
  <c r="P131" i="23"/>
  <c r="O131" i="23"/>
  <c r="N131" i="23"/>
  <c r="M131" i="23"/>
  <c r="L131" i="23"/>
  <c r="K131" i="23"/>
  <c r="J131" i="23"/>
  <c r="I131" i="23"/>
  <c r="H131" i="23"/>
  <c r="G131" i="23"/>
  <c r="F131" i="23"/>
  <c r="E131" i="23"/>
  <c r="D131" i="23"/>
  <c r="C131" i="23"/>
  <c r="B131" i="23"/>
  <c r="P130" i="23"/>
  <c r="O130" i="23"/>
  <c r="N130" i="23"/>
  <c r="M130" i="23"/>
  <c r="L130" i="23"/>
  <c r="K130" i="23"/>
  <c r="J130" i="23"/>
  <c r="I130" i="23"/>
  <c r="H130" i="23"/>
  <c r="G130" i="23"/>
  <c r="F130" i="23"/>
  <c r="E130" i="23"/>
  <c r="D130" i="23"/>
  <c r="C130" i="23"/>
  <c r="B130" i="23"/>
  <c r="P129" i="23"/>
  <c r="O129" i="23"/>
  <c r="N129" i="23"/>
  <c r="M129" i="23"/>
  <c r="L129" i="23"/>
  <c r="K129" i="23"/>
  <c r="J129" i="23"/>
  <c r="I129" i="23"/>
  <c r="H129" i="23"/>
  <c r="G129" i="23"/>
  <c r="F129" i="23"/>
  <c r="E129" i="23"/>
  <c r="D129" i="23"/>
  <c r="C129" i="23"/>
  <c r="B129" i="23"/>
  <c r="P128" i="23"/>
  <c r="O128" i="23"/>
  <c r="N128" i="23"/>
  <c r="M128" i="23"/>
  <c r="L128" i="23"/>
  <c r="K128" i="23"/>
  <c r="J128" i="23"/>
  <c r="I128" i="23"/>
  <c r="H128" i="23"/>
  <c r="G128" i="23"/>
  <c r="F128" i="23"/>
  <c r="E128" i="23"/>
  <c r="D128" i="23"/>
  <c r="C128" i="23"/>
  <c r="B128" i="23"/>
  <c r="P127" i="23"/>
  <c r="O127" i="23"/>
  <c r="N127" i="23"/>
  <c r="M127" i="23"/>
  <c r="L127" i="23"/>
  <c r="K127" i="23"/>
  <c r="J127" i="23"/>
  <c r="I127" i="23"/>
  <c r="H127" i="23"/>
  <c r="G127" i="23"/>
  <c r="F127" i="23"/>
  <c r="E127" i="23"/>
  <c r="D127" i="23"/>
  <c r="C127" i="23"/>
  <c r="B127" i="23"/>
  <c r="P126" i="23"/>
  <c r="O126" i="23"/>
  <c r="N126" i="23"/>
  <c r="M126" i="23"/>
  <c r="L126" i="23"/>
  <c r="K126" i="23"/>
  <c r="J126" i="23"/>
  <c r="I126" i="23"/>
  <c r="H126" i="23"/>
  <c r="G126" i="23"/>
  <c r="F126" i="23"/>
  <c r="E126" i="23"/>
  <c r="D126" i="23"/>
  <c r="C126" i="23"/>
  <c r="B126" i="23"/>
  <c r="P125" i="23"/>
  <c r="O125" i="23"/>
  <c r="N125" i="23"/>
  <c r="M125" i="23"/>
  <c r="L125" i="23"/>
  <c r="K125" i="23"/>
  <c r="J125" i="23"/>
  <c r="I125" i="23"/>
  <c r="H125" i="23"/>
  <c r="G125" i="23"/>
  <c r="F125" i="23"/>
  <c r="E125" i="23"/>
  <c r="D125" i="23"/>
  <c r="C125" i="23"/>
  <c r="B125" i="23"/>
  <c r="P124" i="23"/>
  <c r="O124" i="23"/>
  <c r="N124" i="23"/>
  <c r="M124" i="23"/>
  <c r="L124" i="23"/>
  <c r="K124" i="23"/>
  <c r="J124" i="23"/>
  <c r="I124" i="23"/>
  <c r="H124" i="23"/>
  <c r="G124" i="23"/>
  <c r="F124" i="23"/>
  <c r="E124" i="23"/>
  <c r="D124" i="23"/>
  <c r="C124" i="23"/>
  <c r="B124" i="23"/>
  <c r="P123" i="23"/>
  <c r="O123" i="23"/>
  <c r="N123" i="23"/>
  <c r="M123" i="23"/>
  <c r="L123" i="23"/>
  <c r="K123" i="23"/>
  <c r="J123" i="23"/>
  <c r="I123" i="23"/>
  <c r="H123" i="23"/>
  <c r="G123" i="23"/>
  <c r="F123" i="23"/>
  <c r="E123" i="23"/>
  <c r="D123" i="23"/>
  <c r="C123" i="23"/>
  <c r="B123" i="23"/>
  <c r="P122" i="23"/>
  <c r="O122" i="23"/>
  <c r="N122" i="23"/>
  <c r="M122" i="23"/>
  <c r="L122" i="23"/>
  <c r="K122" i="23"/>
  <c r="J122" i="23"/>
  <c r="I122" i="23"/>
  <c r="H122" i="23"/>
  <c r="G122" i="23"/>
  <c r="F122" i="23"/>
  <c r="E122" i="23"/>
  <c r="D122" i="23"/>
  <c r="C122" i="23"/>
  <c r="B122" i="23"/>
  <c r="P121" i="23"/>
  <c r="O121" i="23"/>
  <c r="N121" i="23"/>
  <c r="M121" i="23"/>
  <c r="L121" i="23"/>
  <c r="K121" i="23"/>
  <c r="J121" i="23"/>
  <c r="I121" i="23"/>
  <c r="H121" i="23"/>
  <c r="G121" i="23"/>
  <c r="F121" i="23"/>
  <c r="E121" i="23"/>
  <c r="D121" i="23"/>
  <c r="C121" i="23"/>
  <c r="B121" i="23"/>
  <c r="P120" i="23"/>
  <c r="O120" i="23"/>
  <c r="N120" i="23"/>
  <c r="M120" i="23"/>
  <c r="L120" i="23"/>
  <c r="K120" i="23"/>
  <c r="J120" i="23"/>
  <c r="I120" i="23"/>
  <c r="H120" i="23"/>
  <c r="G120" i="23"/>
  <c r="F120" i="23"/>
  <c r="E120" i="23"/>
  <c r="D120" i="23"/>
  <c r="C120" i="23"/>
  <c r="B120" i="23"/>
  <c r="P119" i="23"/>
  <c r="O119" i="23"/>
  <c r="N119" i="23"/>
  <c r="M119" i="23"/>
  <c r="L119" i="23"/>
  <c r="K119" i="23"/>
  <c r="J119" i="23"/>
  <c r="I119" i="23"/>
  <c r="H119" i="23"/>
  <c r="G119" i="23"/>
  <c r="F119" i="23"/>
  <c r="E119" i="23"/>
  <c r="D119" i="23"/>
  <c r="C119" i="23"/>
  <c r="B119" i="23"/>
  <c r="P118" i="23"/>
  <c r="O118" i="23"/>
  <c r="N118" i="23"/>
  <c r="M118" i="23"/>
  <c r="L118" i="23"/>
  <c r="K118" i="23"/>
  <c r="J118" i="23"/>
  <c r="I118" i="23"/>
  <c r="H118" i="23"/>
  <c r="G118" i="23"/>
  <c r="F118" i="23"/>
  <c r="E118" i="23"/>
  <c r="D118" i="23"/>
  <c r="C118" i="23"/>
  <c r="B118" i="23"/>
  <c r="P117" i="23"/>
  <c r="O117" i="23"/>
  <c r="N117" i="23"/>
  <c r="M117" i="23"/>
  <c r="L117" i="23"/>
  <c r="K117" i="23"/>
  <c r="J117" i="23"/>
  <c r="I117" i="23"/>
  <c r="H117" i="23"/>
  <c r="G117" i="23"/>
  <c r="F117" i="23"/>
  <c r="E117" i="23"/>
  <c r="D117" i="23"/>
  <c r="C117" i="23"/>
  <c r="B117" i="23"/>
  <c r="P116" i="23"/>
  <c r="O116" i="23"/>
  <c r="N116" i="23"/>
  <c r="M116" i="23"/>
  <c r="L116" i="23"/>
  <c r="K116" i="23"/>
  <c r="J116" i="23"/>
  <c r="I116" i="23"/>
  <c r="H116" i="23"/>
  <c r="G116" i="23"/>
  <c r="F116" i="23"/>
  <c r="E116" i="23"/>
  <c r="D116" i="23"/>
  <c r="C116" i="23"/>
  <c r="B116" i="23"/>
  <c r="P115" i="23"/>
  <c r="O115" i="23"/>
  <c r="N115" i="23"/>
  <c r="M115" i="23"/>
  <c r="L115" i="23"/>
  <c r="K115" i="23"/>
  <c r="J115" i="23"/>
  <c r="I115" i="23"/>
  <c r="H115" i="23"/>
  <c r="G115" i="23"/>
  <c r="F115" i="23"/>
  <c r="E115" i="23"/>
  <c r="D115" i="23"/>
  <c r="C115" i="23"/>
  <c r="B115" i="23"/>
  <c r="P114" i="23"/>
  <c r="O114" i="23"/>
  <c r="N114" i="23"/>
  <c r="M114" i="23"/>
  <c r="L114" i="23"/>
  <c r="K114" i="23"/>
  <c r="J114" i="23"/>
  <c r="I114" i="23"/>
  <c r="H114" i="23"/>
  <c r="G114" i="23"/>
  <c r="F114" i="23"/>
  <c r="E114" i="23"/>
  <c r="D114" i="23"/>
  <c r="C114" i="23"/>
  <c r="B114" i="23"/>
  <c r="P113" i="23"/>
  <c r="O113" i="23"/>
  <c r="N113" i="23"/>
  <c r="M113" i="23"/>
  <c r="L113" i="23"/>
  <c r="K113" i="23"/>
  <c r="J113" i="23"/>
  <c r="I113" i="23"/>
  <c r="H113" i="23"/>
  <c r="G113" i="23"/>
  <c r="F113" i="23"/>
  <c r="E113" i="23"/>
  <c r="D113" i="23"/>
  <c r="C113" i="23"/>
  <c r="B113" i="23"/>
  <c r="P112" i="23"/>
  <c r="O112" i="23"/>
  <c r="N112" i="23"/>
  <c r="M112" i="23"/>
  <c r="L112" i="23"/>
  <c r="K112" i="23"/>
  <c r="J112" i="23"/>
  <c r="I112" i="23"/>
  <c r="H112" i="23"/>
  <c r="G112" i="23"/>
  <c r="F112" i="23"/>
  <c r="E112" i="23"/>
  <c r="D112" i="23"/>
  <c r="C112" i="23"/>
  <c r="B112" i="23"/>
  <c r="P111" i="23"/>
  <c r="O111" i="23"/>
  <c r="N111" i="23"/>
  <c r="M111" i="23"/>
  <c r="L111" i="23"/>
  <c r="K111" i="23"/>
  <c r="J111" i="23"/>
  <c r="I111" i="23"/>
  <c r="H111" i="23"/>
  <c r="G111" i="23"/>
  <c r="F111" i="23"/>
  <c r="E111" i="23"/>
  <c r="D111" i="23"/>
  <c r="C111" i="23"/>
  <c r="B111" i="23"/>
  <c r="P110" i="23"/>
  <c r="O110" i="23"/>
  <c r="N110" i="23"/>
  <c r="M110" i="23"/>
  <c r="L110" i="23"/>
  <c r="K110" i="23"/>
  <c r="J110" i="23"/>
  <c r="I110" i="23"/>
  <c r="H110" i="23"/>
  <c r="G110" i="23"/>
  <c r="F110" i="23"/>
  <c r="E110" i="23"/>
  <c r="D110" i="23"/>
  <c r="C110" i="23"/>
  <c r="B110" i="23"/>
  <c r="P109" i="23"/>
  <c r="O109" i="23"/>
  <c r="N109" i="23"/>
  <c r="M109" i="23"/>
  <c r="L109" i="23"/>
  <c r="K109" i="23"/>
  <c r="J109" i="23"/>
  <c r="I109" i="23"/>
  <c r="H109" i="23"/>
  <c r="G109" i="23"/>
  <c r="F109" i="23"/>
  <c r="E109" i="23"/>
  <c r="D109" i="23"/>
  <c r="C109" i="23"/>
  <c r="B109" i="23"/>
  <c r="P108" i="23"/>
  <c r="O108" i="23"/>
  <c r="N108" i="23"/>
  <c r="M108" i="23"/>
  <c r="L108" i="23"/>
  <c r="K108" i="23"/>
  <c r="J108" i="23"/>
  <c r="I108" i="23"/>
  <c r="H108" i="23"/>
  <c r="G108" i="23"/>
  <c r="F108" i="23"/>
  <c r="E108" i="23"/>
  <c r="D108" i="23"/>
  <c r="C108" i="23"/>
  <c r="B108" i="23"/>
  <c r="P107" i="23"/>
  <c r="O107" i="23"/>
  <c r="N107" i="23"/>
  <c r="M107" i="23"/>
  <c r="L107" i="23"/>
  <c r="K107" i="23"/>
  <c r="J107" i="23"/>
  <c r="I107" i="23"/>
  <c r="H107" i="23"/>
  <c r="G107" i="23"/>
  <c r="F107" i="23"/>
  <c r="E107" i="23"/>
  <c r="D107" i="23"/>
  <c r="C107" i="23"/>
  <c r="B107" i="23"/>
  <c r="P106" i="23"/>
  <c r="O106" i="23"/>
  <c r="N106" i="23"/>
  <c r="M106" i="23"/>
  <c r="L106" i="23"/>
  <c r="K106" i="23"/>
  <c r="J106" i="23"/>
  <c r="I106" i="23"/>
  <c r="H106" i="23"/>
  <c r="G106" i="23"/>
  <c r="F106" i="23"/>
  <c r="E106" i="23"/>
  <c r="D106" i="23"/>
  <c r="C106" i="23"/>
  <c r="B106" i="23"/>
  <c r="P105" i="23"/>
  <c r="O105" i="23"/>
  <c r="N105" i="23"/>
  <c r="M105" i="23"/>
  <c r="L105" i="23"/>
  <c r="K105" i="23"/>
  <c r="J105" i="23"/>
  <c r="I105" i="23"/>
  <c r="H105" i="23"/>
  <c r="G105" i="23"/>
  <c r="F105" i="23"/>
  <c r="E105" i="23"/>
  <c r="D105" i="23"/>
  <c r="C105" i="23"/>
  <c r="B105" i="23"/>
  <c r="P104" i="23"/>
  <c r="O104" i="23"/>
  <c r="N104" i="23"/>
  <c r="M104" i="23"/>
  <c r="L104" i="23"/>
  <c r="K104" i="23"/>
  <c r="J104" i="23"/>
  <c r="I104" i="23"/>
  <c r="H104" i="23"/>
  <c r="G104" i="23"/>
  <c r="F104" i="23"/>
  <c r="E104" i="23"/>
  <c r="D104" i="23"/>
  <c r="C104" i="23"/>
  <c r="B104" i="23"/>
  <c r="P103" i="23"/>
  <c r="O103" i="23"/>
  <c r="N103" i="23"/>
  <c r="M103" i="23"/>
  <c r="L103" i="23"/>
  <c r="K103" i="23"/>
  <c r="J103" i="23"/>
  <c r="I103" i="23"/>
  <c r="H103" i="23"/>
  <c r="G103" i="23"/>
  <c r="F103" i="23"/>
  <c r="E103" i="23"/>
  <c r="D103" i="23"/>
  <c r="C103" i="23"/>
  <c r="B103" i="23"/>
  <c r="P102" i="23"/>
  <c r="O102" i="23"/>
  <c r="N102" i="23"/>
  <c r="M102" i="23"/>
  <c r="L102" i="23"/>
  <c r="K102" i="23"/>
  <c r="J102" i="23"/>
  <c r="I102" i="23"/>
  <c r="H102" i="23"/>
  <c r="G102" i="23"/>
  <c r="F102" i="23"/>
  <c r="E102" i="23"/>
  <c r="D102" i="23"/>
  <c r="C102" i="23"/>
  <c r="B102" i="23"/>
  <c r="P101" i="23"/>
  <c r="O101" i="23"/>
  <c r="N101" i="23"/>
  <c r="M101" i="23"/>
  <c r="L101" i="23"/>
  <c r="K101" i="23"/>
  <c r="J101" i="23"/>
  <c r="I101" i="23"/>
  <c r="H101" i="23"/>
  <c r="G101" i="23"/>
  <c r="F101" i="23"/>
  <c r="E101" i="23"/>
  <c r="D101" i="23"/>
  <c r="C101" i="23"/>
  <c r="B101" i="23"/>
  <c r="P100" i="23"/>
  <c r="O100" i="23"/>
  <c r="N100" i="23"/>
  <c r="M100" i="23"/>
  <c r="L100" i="23"/>
  <c r="K100" i="23"/>
  <c r="J100" i="23"/>
  <c r="I100" i="23"/>
  <c r="H100" i="23"/>
  <c r="G100" i="23"/>
  <c r="F100" i="23"/>
  <c r="E100" i="23"/>
  <c r="D100" i="23"/>
  <c r="C100" i="23"/>
  <c r="B100" i="23"/>
  <c r="P99" i="23"/>
  <c r="O99" i="23"/>
  <c r="N99" i="23"/>
  <c r="M99" i="23"/>
  <c r="L99" i="23"/>
  <c r="K99" i="23"/>
  <c r="J99" i="23"/>
  <c r="I99" i="23"/>
  <c r="H99" i="23"/>
  <c r="G99" i="23"/>
  <c r="F99" i="23"/>
  <c r="E99" i="23"/>
  <c r="D99" i="23"/>
  <c r="C99" i="23"/>
  <c r="B99" i="23"/>
  <c r="P98" i="23"/>
  <c r="O98" i="23"/>
  <c r="N98" i="23"/>
  <c r="M98" i="23"/>
  <c r="L98" i="23"/>
  <c r="K98" i="23"/>
  <c r="J98" i="23"/>
  <c r="I98" i="23"/>
  <c r="H98" i="23"/>
  <c r="G98" i="23"/>
  <c r="F98" i="23"/>
  <c r="E98" i="23"/>
  <c r="D98" i="23"/>
  <c r="C98" i="23"/>
  <c r="B98" i="23"/>
  <c r="P97" i="23"/>
  <c r="O97" i="23"/>
  <c r="N97" i="23"/>
  <c r="M97" i="23"/>
  <c r="L97" i="23"/>
  <c r="K97" i="23"/>
  <c r="J97" i="23"/>
  <c r="I97" i="23"/>
  <c r="H97" i="23"/>
  <c r="G97" i="23"/>
  <c r="F97" i="23"/>
  <c r="E97" i="23"/>
  <c r="D97" i="23"/>
  <c r="C97" i="23"/>
  <c r="B97" i="23"/>
  <c r="P96" i="23"/>
  <c r="O96" i="23"/>
  <c r="N96" i="23"/>
  <c r="M96" i="23"/>
  <c r="L96" i="23"/>
  <c r="K96" i="23"/>
  <c r="J96" i="23"/>
  <c r="I96" i="23"/>
  <c r="H96" i="23"/>
  <c r="G96" i="23"/>
  <c r="F96" i="23"/>
  <c r="E96" i="23"/>
  <c r="D96" i="23"/>
  <c r="C96" i="23"/>
  <c r="B96" i="23"/>
  <c r="P95" i="23"/>
  <c r="O95" i="23"/>
  <c r="N95" i="23"/>
  <c r="M95" i="23"/>
  <c r="L95" i="23"/>
  <c r="K95" i="23"/>
  <c r="J95" i="23"/>
  <c r="I95" i="23"/>
  <c r="H95" i="23"/>
  <c r="G95" i="23"/>
  <c r="F95" i="23"/>
  <c r="E95" i="23"/>
  <c r="D95" i="23"/>
  <c r="C95" i="23"/>
  <c r="B95" i="23"/>
  <c r="P94" i="23"/>
  <c r="O94" i="23"/>
  <c r="N94" i="23"/>
  <c r="M94" i="23"/>
  <c r="L94" i="23"/>
  <c r="K94" i="23"/>
  <c r="J94" i="23"/>
  <c r="I94" i="23"/>
  <c r="H94" i="23"/>
  <c r="G94" i="23"/>
  <c r="F94" i="23"/>
  <c r="E94" i="23"/>
  <c r="D94" i="23"/>
  <c r="C94" i="23"/>
  <c r="B94" i="23"/>
  <c r="P93" i="23"/>
  <c r="O93" i="23"/>
  <c r="N93" i="23"/>
  <c r="M93" i="23"/>
  <c r="L93" i="23"/>
  <c r="K93" i="23"/>
  <c r="J93" i="23"/>
  <c r="I93" i="23"/>
  <c r="H93" i="23"/>
  <c r="G93" i="23"/>
  <c r="F93" i="23"/>
  <c r="E93" i="23"/>
  <c r="D93" i="23"/>
  <c r="C93" i="23"/>
  <c r="B93" i="23"/>
  <c r="P92" i="23"/>
  <c r="O92" i="23"/>
  <c r="N92" i="23"/>
  <c r="M92" i="23"/>
  <c r="L92" i="23"/>
  <c r="K92" i="23"/>
  <c r="J92" i="23"/>
  <c r="I92" i="23"/>
  <c r="H92" i="23"/>
  <c r="G92" i="23"/>
  <c r="F92" i="23"/>
  <c r="E92" i="23"/>
  <c r="D92" i="23"/>
  <c r="C92" i="23"/>
  <c r="B92" i="23"/>
  <c r="P91" i="23"/>
  <c r="O91" i="23"/>
  <c r="N91" i="23"/>
  <c r="M91" i="23"/>
  <c r="L91" i="23"/>
  <c r="K91" i="23"/>
  <c r="J91" i="23"/>
  <c r="I91" i="23"/>
  <c r="H91" i="23"/>
  <c r="G91" i="23"/>
  <c r="F91" i="23"/>
  <c r="E91" i="23"/>
  <c r="D91" i="23"/>
  <c r="C91" i="23"/>
  <c r="B91" i="23"/>
  <c r="P90" i="23"/>
  <c r="O90" i="23"/>
  <c r="N90" i="23"/>
  <c r="M90" i="23"/>
  <c r="L90" i="23"/>
  <c r="K90" i="23"/>
  <c r="J90" i="23"/>
  <c r="I90" i="23"/>
  <c r="H90" i="23"/>
  <c r="G90" i="23"/>
  <c r="F90" i="23"/>
  <c r="E90" i="23"/>
  <c r="D90" i="23"/>
  <c r="C90" i="23"/>
  <c r="B90" i="23"/>
  <c r="P89" i="23"/>
  <c r="O89" i="23"/>
  <c r="N89" i="23"/>
  <c r="M89" i="23"/>
  <c r="L89" i="23"/>
  <c r="K89" i="23"/>
  <c r="J89" i="23"/>
  <c r="I89" i="23"/>
  <c r="H89" i="23"/>
  <c r="G89" i="23"/>
  <c r="F89" i="23"/>
  <c r="E89" i="23"/>
  <c r="D89" i="23"/>
  <c r="C89" i="23"/>
  <c r="B89" i="23"/>
  <c r="P88" i="23"/>
  <c r="O88" i="23"/>
  <c r="N88" i="23"/>
  <c r="M88" i="23"/>
  <c r="L88" i="23"/>
  <c r="K88" i="23"/>
  <c r="J88" i="23"/>
  <c r="I88" i="23"/>
  <c r="H88" i="23"/>
  <c r="G88" i="23"/>
  <c r="F88" i="23"/>
  <c r="E88" i="23"/>
  <c r="D88" i="23"/>
  <c r="C88" i="23"/>
  <c r="B88" i="23"/>
  <c r="P87" i="23"/>
  <c r="O87" i="23"/>
  <c r="N87" i="23"/>
  <c r="M87" i="23"/>
  <c r="L87" i="23"/>
  <c r="K87" i="23"/>
  <c r="J87" i="23"/>
  <c r="I87" i="23"/>
  <c r="H87" i="23"/>
  <c r="G87" i="23"/>
  <c r="F87" i="23"/>
  <c r="E87" i="23"/>
  <c r="D87" i="23"/>
  <c r="C87" i="23"/>
  <c r="B87" i="23"/>
  <c r="P86" i="23"/>
  <c r="O86" i="23"/>
  <c r="N86" i="23"/>
  <c r="M86" i="23"/>
  <c r="L86" i="23"/>
  <c r="K86" i="23"/>
  <c r="J86" i="23"/>
  <c r="I86" i="23"/>
  <c r="H86" i="23"/>
  <c r="G86" i="23"/>
  <c r="F86" i="23"/>
  <c r="E86" i="23"/>
  <c r="D86" i="23"/>
  <c r="C86" i="23"/>
  <c r="B86" i="23"/>
  <c r="P85" i="23"/>
  <c r="O85" i="23"/>
  <c r="N85" i="23"/>
  <c r="M85" i="23"/>
  <c r="L85" i="23"/>
  <c r="K85" i="23"/>
  <c r="J85" i="23"/>
  <c r="I85" i="23"/>
  <c r="H85" i="23"/>
  <c r="G85" i="23"/>
  <c r="F85" i="23"/>
  <c r="E85" i="23"/>
  <c r="D85" i="23"/>
  <c r="C85" i="23"/>
  <c r="B85" i="23"/>
  <c r="P84" i="23"/>
  <c r="O84" i="23"/>
  <c r="N84" i="23"/>
  <c r="M84" i="23"/>
  <c r="L84" i="23"/>
  <c r="K84" i="23"/>
  <c r="J84" i="23"/>
  <c r="I84" i="23"/>
  <c r="H84" i="23"/>
  <c r="G84" i="23"/>
  <c r="F84" i="23"/>
  <c r="E84" i="23"/>
  <c r="D84" i="23"/>
  <c r="C84" i="23"/>
  <c r="B84" i="23"/>
  <c r="P83" i="23"/>
  <c r="O83" i="23"/>
  <c r="N83" i="23"/>
  <c r="M83" i="23"/>
  <c r="L83" i="23"/>
  <c r="K83" i="23"/>
  <c r="J83" i="23"/>
  <c r="I83" i="23"/>
  <c r="H83" i="23"/>
  <c r="G83" i="23"/>
  <c r="F83" i="23"/>
  <c r="E83" i="23"/>
  <c r="D83" i="23"/>
  <c r="C83" i="23"/>
  <c r="B83" i="23"/>
  <c r="P82" i="23"/>
  <c r="O82" i="23"/>
  <c r="N82" i="23"/>
  <c r="M82" i="23"/>
  <c r="L82" i="23"/>
  <c r="K82" i="23"/>
  <c r="J82" i="23"/>
  <c r="I82" i="23"/>
  <c r="H82" i="23"/>
  <c r="G82" i="23"/>
  <c r="F82" i="23"/>
  <c r="E82" i="23"/>
  <c r="D82" i="23"/>
  <c r="C82" i="23"/>
  <c r="B82" i="23"/>
  <c r="P81" i="23"/>
  <c r="O81" i="23"/>
  <c r="N81" i="23"/>
  <c r="M81" i="23"/>
  <c r="L81" i="23"/>
  <c r="K81" i="23"/>
  <c r="J81" i="23"/>
  <c r="I81" i="23"/>
  <c r="H81" i="23"/>
  <c r="G81" i="23"/>
  <c r="F81" i="23"/>
  <c r="E81" i="23"/>
  <c r="D81" i="23"/>
  <c r="C81" i="23"/>
  <c r="B81" i="23"/>
  <c r="P80" i="23"/>
  <c r="O80" i="23"/>
  <c r="N80" i="23"/>
  <c r="M80" i="23"/>
  <c r="L80" i="23"/>
  <c r="K80" i="23"/>
  <c r="J80" i="23"/>
  <c r="I80" i="23"/>
  <c r="H80" i="23"/>
  <c r="G80" i="23"/>
  <c r="F80" i="23"/>
  <c r="E80" i="23"/>
  <c r="D80" i="23"/>
  <c r="C80" i="23"/>
  <c r="B80" i="23"/>
  <c r="P79" i="23"/>
  <c r="O79" i="23"/>
  <c r="N79" i="23"/>
  <c r="M79" i="23"/>
  <c r="L79" i="23"/>
  <c r="K79" i="23"/>
  <c r="J79" i="23"/>
  <c r="I79" i="23"/>
  <c r="H79" i="23"/>
  <c r="G79" i="23"/>
  <c r="F79" i="23"/>
  <c r="E79" i="23"/>
  <c r="D79" i="23"/>
  <c r="C79" i="23"/>
  <c r="B79" i="23"/>
  <c r="P78" i="23"/>
  <c r="O78" i="23"/>
  <c r="N78" i="23"/>
  <c r="M78" i="23"/>
  <c r="L78" i="23"/>
  <c r="K78" i="23"/>
  <c r="J78" i="23"/>
  <c r="I78" i="23"/>
  <c r="H78" i="23"/>
  <c r="G78" i="23"/>
  <c r="F78" i="23"/>
  <c r="E78" i="23"/>
  <c r="D78" i="23"/>
  <c r="C78" i="23"/>
  <c r="B78" i="23"/>
  <c r="P77" i="23"/>
  <c r="O77" i="23"/>
  <c r="N77" i="23"/>
  <c r="M77" i="23"/>
  <c r="L77" i="23"/>
  <c r="K77" i="23"/>
  <c r="J77" i="23"/>
  <c r="I77" i="23"/>
  <c r="H77" i="23"/>
  <c r="G77" i="23"/>
  <c r="F77" i="23"/>
  <c r="E77" i="23"/>
  <c r="D77" i="23"/>
  <c r="C77" i="23"/>
  <c r="B77" i="23"/>
  <c r="P76" i="23"/>
  <c r="O76" i="23"/>
  <c r="N76" i="23"/>
  <c r="M76" i="23"/>
  <c r="L76" i="23"/>
  <c r="K76" i="23"/>
  <c r="J76" i="23"/>
  <c r="I76" i="23"/>
  <c r="H76" i="23"/>
  <c r="G76" i="23"/>
  <c r="F76" i="23"/>
  <c r="E76" i="23"/>
  <c r="D76" i="23"/>
  <c r="C76" i="23"/>
  <c r="B76" i="23"/>
  <c r="P75" i="23"/>
  <c r="O75" i="23"/>
  <c r="N75" i="23"/>
  <c r="M75" i="23"/>
  <c r="L75" i="23"/>
  <c r="K75" i="23"/>
  <c r="J75" i="23"/>
  <c r="I75" i="23"/>
  <c r="H75" i="23"/>
  <c r="G75" i="23"/>
  <c r="F75" i="23"/>
  <c r="E75" i="23"/>
  <c r="D75" i="23"/>
  <c r="C75" i="23"/>
  <c r="B75" i="23"/>
  <c r="P74" i="23"/>
  <c r="O74" i="23"/>
  <c r="N74" i="23"/>
  <c r="M74" i="23"/>
  <c r="L74" i="23"/>
  <c r="K74" i="23"/>
  <c r="J74" i="23"/>
  <c r="I74" i="23"/>
  <c r="H74" i="23"/>
  <c r="G74" i="23"/>
  <c r="F74" i="23"/>
  <c r="E74" i="23"/>
  <c r="D74" i="23"/>
  <c r="C74" i="23"/>
  <c r="B74" i="23"/>
  <c r="P73" i="23"/>
  <c r="O73" i="23"/>
  <c r="N73" i="23"/>
  <c r="M73" i="23"/>
  <c r="L73" i="23"/>
  <c r="K73" i="23"/>
  <c r="J73" i="23"/>
  <c r="I73" i="23"/>
  <c r="H73" i="23"/>
  <c r="G73" i="23"/>
  <c r="F73" i="23"/>
  <c r="E73" i="23"/>
  <c r="D73" i="23"/>
  <c r="C73" i="23"/>
  <c r="B73" i="23"/>
  <c r="P72" i="23"/>
  <c r="O72" i="23"/>
  <c r="N72" i="23"/>
  <c r="M72" i="23"/>
  <c r="L72" i="23"/>
  <c r="K72" i="23"/>
  <c r="J72" i="23"/>
  <c r="I72" i="23"/>
  <c r="H72" i="23"/>
  <c r="G72" i="23"/>
  <c r="F72" i="23"/>
  <c r="E72" i="23"/>
  <c r="D72" i="23"/>
  <c r="C72" i="23"/>
  <c r="B72" i="23"/>
  <c r="P71" i="23"/>
  <c r="O71" i="23"/>
  <c r="N71" i="23"/>
  <c r="M71" i="23"/>
  <c r="L71" i="23"/>
  <c r="K71" i="23"/>
  <c r="J71" i="23"/>
  <c r="I71" i="23"/>
  <c r="H71" i="23"/>
  <c r="G71" i="23"/>
  <c r="F71" i="23"/>
  <c r="E71" i="23"/>
  <c r="D71" i="23"/>
  <c r="C71" i="23"/>
  <c r="B71" i="23"/>
  <c r="P70" i="23"/>
  <c r="O70" i="23"/>
  <c r="N70" i="23"/>
  <c r="M70" i="23"/>
  <c r="L70" i="23"/>
  <c r="K70" i="23"/>
  <c r="J70" i="23"/>
  <c r="I70" i="23"/>
  <c r="H70" i="23"/>
  <c r="G70" i="23"/>
  <c r="F70" i="23"/>
  <c r="E70" i="23"/>
  <c r="D70" i="23"/>
  <c r="C70" i="23"/>
  <c r="B70" i="23"/>
  <c r="P69" i="23"/>
  <c r="O69" i="23"/>
  <c r="N69" i="23"/>
  <c r="M69" i="23"/>
  <c r="L69" i="23"/>
  <c r="K69" i="23"/>
  <c r="J69" i="23"/>
  <c r="I69" i="23"/>
  <c r="H69" i="23"/>
  <c r="G69" i="23"/>
  <c r="F69" i="23"/>
  <c r="E69" i="23"/>
  <c r="D69" i="23"/>
  <c r="C69" i="23"/>
  <c r="B69" i="23"/>
  <c r="P68" i="23"/>
  <c r="O68" i="23"/>
  <c r="N68" i="23"/>
  <c r="M68" i="23"/>
  <c r="L68" i="23"/>
  <c r="K68" i="23"/>
  <c r="J68" i="23"/>
  <c r="I68" i="23"/>
  <c r="H68" i="23"/>
  <c r="G68" i="23"/>
  <c r="F68" i="23"/>
  <c r="E68" i="23"/>
  <c r="D68" i="23"/>
  <c r="C68" i="23"/>
  <c r="B68" i="23"/>
  <c r="P67" i="23"/>
  <c r="O67" i="23"/>
  <c r="N67" i="23"/>
  <c r="M67" i="23"/>
  <c r="L67" i="23"/>
  <c r="K67" i="23"/>
  <c r="J67" i="23"/>
  <c r="I67" i="23"/>
  <c r="H67" i="23"/>
  <c r="G67" i="23"/>
  <c r="F67" i="23"/>
  <c r="E67" i="23"/>
  <c r="D67" i="23"/>
  <c r="C67" i="23"/>
  <c r="B67" i="23"/>
  <c r="P66" i="23"/>
  <c r="O66" i="23"/>
  <c r="N66" i="23"/>
  <c r="M66" i="23"/>
  <c r="L66" i="23"/>
  <c r="K66" i="23"/>
  <c r="J66" i="23"/>
  <c r="I66" i="23"/>
  <c r="H66" i="23"/>
  <c r="G66" i="23"/>
  <c r="F66" i="23"/>
  <c r="E66" i="23"/>
  <c r="D66" i="23"/>
  <c r="C66" i="23"/>
  <c r="B66" i="23"/>
  <c r="P65" i="23"/>
  <c r="O65" i="23"/>
  <c r="N65" i="23"/>
  <c r="M65" i="23"/>
  <c r="L65" i="23"/>
  <c r="K65" i="23"/>
  <c r="J65" i="23"/>
  <c r="I65" i="23"/>
  <c r="H65" i="23"/>
  <c r="G65" i="23"/>
  <c r="F65" i="23"/>
  <c r="E65" i="23"/>
  <c r="D65" i="23"/>
  <c r="C65" i="23"/>
  <c r="B65" i="23"/>
  <c r="P64" i="23"/>
  <c r="O64" i="23"/>
  <c r="N64" i="23"/>
  <c r="M64" i="23"/>
  <c r="L64" i="23"/>
  <c r="K64" i="23"/>
  <c r="J64" i="23"/>
  <c r="I64" i="23"/>
  <c r="H64" i="23"/>
  <c r="G64" i="23"/>
  <c r="F64" i="23"/>
  <c r="E64" i="23"/>
  <c r="D64" i="23"/>
  <c r="C64" i="23"/>
  <c r="B64" i="23"/>
  <c r="P63" i="23"/>
  <c r="O63" i="23"/>
  <c r="N63" i="23"/>
  <c r="M63" i="23"/>
  <c r="L63" i="23"/>
  <c r="K63" i="23"/>
  <c r="J63" i="23"/>
  <c r="I63" i="23"/>
  <c r="H63" i="23"/>
  <c r="G63" i="23"/>
  <c r="F63" i="23"/>
  <c r="E63" i="23"/>
  <c r="D63" i="23"/>
  <c r="C63" i="23"/>
  <c r="B63" i="23"/>
  <c r="P62" i="23"/>
  <c r="O62" i="23"/>
  <c r="N62" i="23"/>
  <c r="M62" i="23"/>
  <c r="L62" i="23"/>
  <c r="K62" i="23"/>
  <c r="J62" i="23"/>
  <c r="I62" i="23"/>
  <c r="H62" i="23"/>
  <c r="G62" i="23"/>
  <c r="F62" i="23"/>
  <c r="E62" i="23"/>
  <c r="D62" i="23"/>
  <c r="C62" i="23"/>
  <c r="B62" i="23"/>
  <c r="P61" i="23"/>
  <c r="O61" i="23"/>
  <c r="N61" i="23"/>
  <c r="M61" i="23"/>
  <c r="L61" i="23"/>
  <c r="K61" i="23"/>
  <c r="J61" i="23"/>
  <c r="I61" i="23"/>
  <c r="H61" i="23"/>
  <c r="G61" i="23"/>
  <c r="F61" i="23"/>
  <c r="E61" i="23"/>
  <c r="D61" i="23"/>
  <c r="C61" i="23"/>
  <c r="B61" i="23"/>
  <c r="P60" i="23"/>
  <c r="O60" i="23"/>
  <c r="N60" i="23"/>
  <c r="M60" i="23"/>
  <c r="L60" i="23"/>
  <c r="K60" i="23"/>
  <c r="J60" i="23"/>
  <c r="I60" i="23"/>
  <c r="H60" i="23"/>
  <c r="G60" i="23"/>
  <c r="F60" i="23"/>
  <c r="E60" i="23"/>
  <c r="D60" i="23"/>
  <c r="C60" i="23"/>
  <c r="B60" i="23"/>
  <c r="P59" i="23"/>
  <c r="O59" i="23"/>
  <c r="N59" i="23"/>
  <c r="M59" i="23"/>
  <c r="L59" i="23"/>
  <c r="K59" i="23"/>
  <c r="J59" i="23"/>
  <c r="I59" i="23"/>
  <c r="H59" i="23"/>
  <c r="G59" i="23"/>
  <c r="F59" i="23"/>
  <c r="E59" i="23"/>
  <c r="D59" i="23"/>
  <c r="C59" i="23"/>
  <c r="B59" i="23"/>
  <c r="P58" i="23"/>
  <c r="O58" i="23"/>
  <c r="N58" i="23"/>
  <c r="M58" i="23"/>
  <c r="L58" i="23"/>
  <c r="K58" i="23"/>
  <c r="J58" i="23"/>
  <c r="I58" i="23"/>
  <c r="H58" i="23"/>
  <c r="G58" i="23"/>
  <c r="F58" i="23"/>
  <c r="E58" i="23"/>
  <c r="D58" i="23"/>
  <c r="C58" i="23"/>
  <c r="B58" i="23"/>
  <c r="P57" i="23"/>
  <c r="O57" i="23"/>
  <c r="N57" i="23"/>
  <c r="M57" i="23"/>
  <c r="L57" i="23"/>
  <c r="K57" i="23"/>
  <c r="J57" i="23"/>
  <c r="I57" i="23"/>
  <c r="H57" i="23"/>
  <c r="G57" i="23"/>
  <c r="F57" i="23"/>
  <c r="E57" i="23"/>
  <c r="D57" i="23"/>
  <c r="C57" i="23"/>
  <c r="B57" i="23"/>
  <c r="P56" i="23"/>
  <c r="O56" i="23"/>
  <c r="N56" i="23"/>
  <c r="M56" i="23"/>
  <c r="L56" i="23"/>
  <c r="K56" i="23"/>
  <c r="J56" i="23"/>
  <c r="I56" i="23"/>
  <c r="H56" i="23"/>
  <c r="G56" i="23"/>
  <c r="F56" i="23"/>
  <c r="E56" i="23"/>
  <c r="D56" i="23"/>
  <c r="C56" i="23"/>
  <c r="B56" i="23"/>
  <c r="P55" i="23"/>
  <c r="O55" i="23"/>
  <c r="N55" i="23"/>
  <c r="M55" i="23"/>
  <c r="L55" i="23"/>
  <c r="K55" i="23"/>
  <c r="J55" i="23"/>
  <c r="I55" i="23"/>
  <c r="H55" i="23"/>
  <c r="G55" i="23"/>
  <c r="F55" i="23"/>
  <c r="E55" i="23"/>
  <c r="D55" i="23"/>
  <c r="C55" i="23"/>
  <c r="B55" i="23"/>
  <c r="P54" i="23"/>
  <c r="O54" i="23"/>
  <c r="N54" i="23"/>
  <c r="M54" i="23"/>
  <c r="L54" i="23"/>
  <c r="K54" i="23"/>
  <c r="J54" i="23"/>
  <c r="I54" i="23"/>
  <c r="H54" i="23"/>
  <c r="G54" i="23"/>
  <c r="F54" i="23"/>
  <c r="E54" i="23"/>
  <c r="D54" i="23"/>
  <c r="C54" i="23"/>
  <c r="B54" i="23"/>
  <c r="P53" i="23"/>
  <c r="O53" i="23"/>
  <c r="N53" i="23"/>
  <c r="M53" i="23"/>
  <c r="L53" i="23"/>
  <c r="K53" i="23"/>
  <c r="J53" i="23"/>
  <c r="I53" i="23"/>
  <c r="H53" i="23"/>
  <c r="G53" i="23"/>
  <c r="F53" i="23"/>
  <c r="E53" i="23"/>
  <c r="D53" i="23"/>
  <c r="C53" i="23"/>
  <c r="B53" i="23"/>
  <c r="P52" i="23"/>
  <c r="O52" i="23"/>
  <c r="N52" i="23"/>
  <c r="M52" i="23"/>
  <c r="L52" i="23"/>
  <c r="K52" i="23"/>
  <c r="J52" i="23"/>
  <c r="I52" i="23"/>
  <c r="H52" i="23"/>
  <c r="G52" i="23"/>
  <c r="F52" i="23"/>
  <c r="E52" i="23"/>
  <c r="D52" i="23"/>
  <c r="C52" i="23"/>
  <c r="B52" i="23"/>
  <c r="P51" i="23"/>
  <c r="O51" i="23"/>
  <c r="N51" i="23"/>
  <c r="M51" i="23"/>
  <c r="L51" i="23"/>
  <c r="K51" i="23"/>
  <c r="J51" i="23"/>
  <c r="I51" i="23"/>
  <c r="H51" i="23"/>
  <c r="G51" i="23"/>
  <c r="F51" i="23"/>
  <c r="E51" i="23"/>
  <c r="D51" i="23"/>
  <c r="C51" i="23"/>
  <c r="B51" i="23"/>
  <c r="P50" i="23"/>
  <c r="O50" i="23"/>
  <c r="N50" i="23"/>
  <c r="M50" i="23"/>
  <c r="L50" i="23"/>
  <c r="K50" i="23"/>
  <c r="J50" i="23"/>
  <c r="I50" i="23"/>
  <c r="H50" i="23"/>
  <c r="G50" i="23"/>
  <c r="F50" i="23"/>
  <c r="E50" i="23"/>
  <c r="D50" i="23"/>
  <c r="C50" i="23"/>
  <c r="B50" i="23"/>
  <c r="P49" i="23"/>
  <c r="O49" i="23"/>
  <c r="N49" i="23"/>
  <c r="M49" i="23"/>
  <c r="L49" i="23"/>
  <c r="K49" i="23"/>
  <c r="J49" i="23"/>
  <c r="I49" i="23"/>
  <c r="H49" i="23"/>
  <c r="G49" i="23"/>
  <c r="F49" i="23"/>
  <c r="E49" i="23"/>
  <c r="D49" i="23"/>
  <c r="C49" i="23"/>
  <c r="B49" i="23"/>
  <c r="P48" i="23"/>
  <c r="O48" i="23"/>
  <c r="N48" i="23"/>
  <c r="M48" i="23"/>
  <c r="L48" i="23"/>
  <c r="K48" i="23"/>
  <c r="J48" i="23"/>
  <c r="I48" i="23"/>
  <c r="H48" i="23"/>
  <c r="G48" i="23"/>
  <c r="F48" i="23"/>
  <c r="E48" i="23"/>
  <c r="D48" i="23"/>
  <c r="C48" i="23"/>
  <c r="B48" i="23"/>
  <c r="P47" i="23"/>
  <c r="O47" i="23"/>
  <c r="N47" i="23"/>
  <c r="M47" i="23"/>
  <c r="L47" i="23"/>
  <c r="K47" i="23"/>
  <c r="J47" i="23"/>
  <c r="I47" i="23"/>
  <c r="H47" i="23"/>
  <c r="G47" i="23"/>
  <c r="F47" i="23"/>
  <c r="E47" i="23"/>
  <c r="D47" i="23"/>
  <c r="C47" i="23"/>
  <c r="B47" i="23"/>
  <c r="P46" i="23"/>
  <c r="O46" i="23"/>
  <c r="N46" i="23"/>
  <c r="M46" i="23"/>
  <c r="L46" i="23"/>
  <c r="K46" i="23"/>
  <c r="J46" i="23"/>
  <c r="I46" i="23"/>
  <c r="H46" i="23"/>
  <c r="G46" i="23"/>
  <c r="F46" i="23"/>
  <c r="E46" i="23"/>
  <c r="D46" i="23"/>
  <c r="C46" i="23"/>
  <c r="B46" i="23"/>
  <c r="P45" i="23"/>
  <c r="O45" i="23"/>
  <c r="N45" i="23"/>
  <c r="M45" i="23"/>
  <c r="L45" i="23"/>
  <c r="K45" i="23"/>
  <c r="J45" i="23"/>
  <c r="I45" i="23"/>
  <c r="H45" i="23"/>
  <c r="G45" i="23"/>
  <c r="F45" i="23"/>
  <c r="E45" i="23"/>
  <c r="D45" i="23"/>
  <c r="C45" i="23"/>
  <c r="B45" i="23"/>
  <c r="P44" i="23"/>
  <c r="O44" i="23"/>
  <c r="N44" i="23"/>
  <c r="M44" i="23"/>
  <c r="L44" i="23"/>
  <c r="K44" i="23"/>
  <c r="J44" i="23"/>
  <c r="I44" i="23"/>
  <c r="H44" i="23"/>
  <c r="G44" i="23"/>
  <c r="F44" i="23"/>
  <c r="E44" i="23"/>
  <c r="D44" i="23"/>
  <c r="C44" i="23"/>
  <c r="B44" i="23"/>
  <c r="P43" i="23"/>
  <c r="O43" i="23"/>
  <c r="N43" i="23"/>
  <c r="M43" i="23"/>
  <c r="L43" i="23"/>
  <c r="K43" i="23"/>
  <c r="J43" i="23"/>
  <c r="I43" i="23"/>
  <c r="H43" i="23"/>
  <c r="G43" i="23"/>
  <c r="F43" i="23"/>
  <c r="E43" i="23"/>
  <c r="D43" i="23"/>
  <c r="C43" i="23"/>
  <c r="B43" i="23"/>
  <c r="P42" i="23"/>
  <c r="O42" i="23"/>
  <c r="N42" i="23"/>
  <c r="M42" i="23"/>
  <c r="L42" i="23"/>
  <c r="K42" i="23"/>
  <c r="J42" i="23"/>
  <c r="I42" i="23"/>
  <c r="H42" i="23"/>
  <c r="G42" i="23"/>
  <c r="F42" i="23"/>
  <c r="E42" i="23"/>
  <c r="D42" i="23"/>
  <c r="C42" i="23"/>
  <c r="B42" i="23"/>
  <c r="P41" i="23"/>
  <c r="O41" i="23"/>
  <c r="N41" i="23"/>
  <c r="M41" i="23"/>
  <c r="L41" i="23"/>
  <c r="K41" i="23"/>
  <c r="J41" i="23"/>
  <c r="I41" i="23"/>
  <c r="H41" i="23"/>
  <c r="G41" i="23"/>
  <c r="F41" i="23"/>
  <c r="E41" i="23"/>
  <c r="D41" i="23"/>
  <c r="C41" i="23"/>
  <c r="B41" i="23"/>
  <c r="P40" i="23"/>
  <c r="O40" i="23"/>
  <c r="N40" i="23"/>
  <c r="M40" i="23"/>
  <c r="L40" i="23"/>
  <c r="K40" i="23"/>
  <c r="J40" i="23"/>
  <c r="I40" i="23"/>
  <c r="H40" i="23"/>
  <c r="G40" i="23"/>
  <c r="F40" i="23"/>
  <c r="E40" i="23"/>
  <c r="D40" i="23"/>
  <c r="C40" i="23"/>
  <c r="B40" i="23"/>
  <c r="P39" i="23"/>
  <c r="O39" i="23"/>
  <c r="N39" i="23"/>
  <c r="M39" i="23"/>
  <c r="L39" i="23"/>
  <c r="K39" i="23"/>
  <c r="J39" i="23"/>
  <c r="I39" i="23"/>
  <c r="H39" i="23"/>
  <c r="G39" i="23"/>
  <c r="F39" i="23"/>
  <c r="E39" i="23"/>
  <c r="D39" i="23"/>
  <c r="C39" i="23"/>
  <c r="B39" i="23"/>
  <c r="P66" i="22"/>
  <c r="O66" i="22"/>
  <c r="N66" i="22"/>
  <c r="K66" i="22"/>
  <c r="J66" i="22"/>
  <c r="I66" i="22"/>
  <c r="H66" i="22"/>
  <c r="G66" i="22"/>
  <c r="F66" i="22"/>
  <c r="E66" i="22"/>
  <c r="D66" i="22"/>
  <c r="C66" i="22"/>
  <c r="B66" i="22"/>
  <c r="P65" i="22"/>
  <c r="O65" i="22"/>
  <c r="N65" i="22"/>
  <c r="K65" i="22"/>
  <c r="J65" i="22"/>
  <c r="I65" i="22"/>
  <c r="H65" i="22"/>
  <c r="G65" i="22"/>
  <c r="F65" i="22"/>
  <c r="E65" i="22"/>
  <c r="D65" i="22"/>
  <c r="C65" i="22"/>
  <c r="B65" i="22"/>
  <c r="P64" i="22"/>
  <c r="O64" i="22"/>
  <c r="N64" i="22"/>
  <c r="K64" i="22"/>
  <c r="J64" i="22"/>
  <c r="I64" i="22"/>
  <c r="H64" i="22"/>
  <c r="G64" i="22"/>
  <c r="F64" i="22"/>
  <c r="E64" i="22"/>
  <c r="D64" i="22"/>
  <c r="C64" i="22"/>
  <c r="B64" i="22"/>
  <c r="P63" i="22"/>
  <c r="O63" i="22"/>
  <c r="N63" i="22"/>
  <c r="K63" i="22"/>
  <c r="J63" i="22"/>
  <c r="I63" i="22"/>
  <c r="H63" i="22"/>
  <c r="G63" i="22"/>
  <c r="F63" i="22"/>
  <c r="E63" i="22"/>
  <c r="D63" i="22"/>
  <c r="C63" i="22"/>
  <c r="B63" i="22"/>
  <c r="P62" i="22"/>
  <c r="O62" i="22"/>
  <c r="N62" i="22"/>
  <c r="K62" i="22"/>
  <c r="J62" i="22"/>
  <c r="I62" i="22"/>
  <c r="H62" i="22"/>
  <c r="G62" i="22"/>
  <c r="F62" i="22"/>
  <c r="E62" i="22"/>
  <c r="D62" i="22"/>
  <c r="C62" i="22"/>
  <c r="B62" i="22"/>
  <c r="P61" i="22"/>
  <c r="O61" i="22"/>
  <c r="N61" i="22"/>
  <c r="K61" i="22"/>
  <c r="J61" i="22"/>
  <c r="I61" i="22"/>
  <c r="H61" i="22"/>
  <c r="G61" i="22"/>
  <c r="F61" i="22"/>
  <c r="E61" i="22"/>
  <c r="D61" i="22"/>
  <c r="C61" i="22"/>
  <c r="B61" i="22"/>
  <c r="P60" i="22"/>
  <c r="O60" i="22"/>
  <c r="N60" i="22"/>
  <c r="K60" i="22"/>
  <c r="J60" i="22"/>
  <c r="I60" i="22"/>
  <c r="H60" i="22"/>
  <c r="G60" i="22"/>
  <c r="F60" i="22"/>
  <c r="E60" i="22"/>
  <c r="D60" i="22"/>
  <c r="C60" i="22"/>
  <c r="B60" i="22"/>
  <c r="P59" i="22"/>
  <c r="O59" i="22"/>
  <c r="N59" i="22"/>
  <c r="K59" i="22"/>
  <c r="J59" i="22"/>
  <c r="I59" i="22"/>
  <c r="H59" i="22"/>
  <c r="G59" i="22"/>
  <c r="F59" i="22"/>
  <c r="E59" i="22"/>
  <c r="D59" i="22"/>
  <c r="C59" i="22"/>
  <c r="B59" i="22"/>
  <c r="P58" i="22"/>
  <c r="O58" i="22"/>
  <c r="N58" i="22"/>
  <c r="K58" i="22"/>
  <c r="J58" i="22"/>
  <c r="I58" i="22"/>
  <c r="H58" i="22"/>
  <c r="G58" i="22"/>
  <c r="F58" i="22"/>
  <c r="E58" i="22"/>
  <c r="D58" i="22"/>
  <c r="C58" i="22"/>
  <c r="B58" i="22"/>
  <c r="P57" i="22"/>
  <c r="O57" i="22"/>
  <c r="N57" i="22"/>
  <c r="K57" i="22"/>
  <c r="J57" i="22"/>
  <c r="I57" i="22"/>
  <c r="H57" i="22"/>
  <c r="G57" i="22"/>
  <c r="F57" i="22"/>
  <c r="E57" i="22"/>
  <c r="D57" i="22"/>
  <c r="C57" i="22"/>
  <c r="B57" i="22"/>
  <c r="P56" i="22"/>
  <c r="O56" i="22"/>
  <c r="N56" i="22"/>
  <c r="K56" i="22"/>
  <c r="J56" i="22"/>
  <c r="I56" i="22"/>
  <c r="H56" i="22"/>
  <c r="G56" i="22"/>
  <c r="F56" i="22"/>
  <c r="E56" i="22"/>
  <c r="D56" i="22"/>
  <c r="C56" i="22"/>
  <c r="B56" i="22"/>
  <c r="P55" i="22"/>
  <c r="O55" i="22"/>
  <c r="N55" i="22"/>
  <c r="K55" i="22"/>
  <c r="J55" i="22"/>
  <c r="I55" i="22"/>
  <c r="H55" i="22"/>
  <c r="G55" i="22"/>
  <c r="F55" i="22"/>
  <c r="E55" i="22"/>
  <c r="D55" i="22"/>
  <c r="C55" i="22"/>
  <c r="B55" i="22"/>
  <c r="P54" i="22"/>
  <c r="O54" i="22"/>
  <c r="N54" i="22"/>
  <c r="K54" i="22"/>
  <c r="J54" i="22"/>
  <c r="I54" i="22"/>
  <c r="H54" i="22"/>
  <c r="G54" i="22"/>
  <c r="F54" i="22"/>
  <c r="E54" i="22"/>
  <c r="D54" i="22"/>
  <c r="C54" i="22"/>
  <c r="B54" i="22"/>
  <c r="P53" i="22"/>
  <c r="O53" i="22"/>
  <c r="N53" i="22"/>
  <c r="K53" i="22"/>
  <c r="J53" i="22"/>
  <c r="I53" i="22"/>
  <c r="H53" i="22"/>
  <c r="G53" i="22"/>
  <c r="F53" i="22"/>
  <c r="E53" i="22"/>
  <c r="D53" i="22"/>
  <c r="C53" i="22"/>
  <c r="B53" i="22"/>
  <c r="P52" i="22"/>
  <c r="O52" i="22"/>
  <c r="N52" i="22"/>
  <c r="K52" i="22"/>
  <c r="J52" i="22"/>
  <c r="I52" i="22"/>
  <c r="H52" i="22"/>
  <c r="G52" i="22"/>
  <c r="F52" i="22"/>
  <c r="E52" i="22"/>
  <c r="D52" i="22"/>
  <c r="C52" i="22"/>
  <c r="B52" i="22"/>
  <c r="P51" i="22"/>
  <c r="O51" i="22"/>
  <c r="N51" i="22"/>
  <c r="K51" i="22"/>
  <c r="J51" i="22"/>
  <c r="I51" i="22"/>
  <c r="H51" i="22"/>
  <c r="G51" i="22"/>
  <c r="F51" i="22"/>
  <c r="E51" i="22"/>
  <c r="D51" i="22"/>
  <c r="C51" i="22"/>
  <c r="B51" i="22"/>
  <c r="P50" i="22"/>
  <c r="O50" i="22"/>
  <c r="N50" i="22"/>
  <c r="K50" i="22"/>
  <c r="J50" i="22"/>
  <c r="I50" i="22"/>
  <c r="H50" i="22"/>
  <c r="G50" i="22"/>
  <c r="F50" i="22"/>
  <c r="E50" i="22"/>
  <c r="D50" i="22"/>
  <c r="C50" i="22"/>
  <c r="B50" i="22"/>
  <c r="P49" i="22"/>
  <c r="O49" i="22"/>
  <c r="N49" i="22"/>
  <c r="K49" i="22"/>
  <c r="J49" i="22"/>
  <c r="I49" i="22"/>
  <c r="H49" i="22"/>
  <c r="G49" i="22"/>
  <c r="F49" i="22"/>
  <c r="E49" i="22"/>
  <c r="D49" i="22"/>
  <c r="C49" i="22"/>
  <c r="B49" i="22"/>
  <c r="P48" i="22"/>
  <c r="O48" i="22"/>
  <c r="N48" i="22"/>
  <c r="K48" i="22"/>
  <c r="J48" i="22"/>
  <c r="I48" i="22"/>
  <c r="H48" i="22"/>
  <c r="G48" i="22"/>
  <c r="F48" i="22"/>
  <c r="E48" i="22"/>
  <c r="D48" i="22"/>
  <c r="C48" i="22"/>
  <c r="B48" i="22"/>
  <c r="P47" i="22"/>
  <c r="O47" i="22"/>
  <c r="N47" i="22"/>
  <c r="K47" i="22"/>
  <c r="J47" i="22"/>
  <c r="I47" i="22"/>
  <c r="H47" i="22"/>
  <c r="G47" i="22"/>
  <c r="F47" i="22"/>
  <c r="E47" i="22"/>
  <c r="D47" i="22"/>
  <c r="C47" i="22"/>
  <c r="B47" i="22"/>
  <c r="P46" i="22"/>
  <c r="O46" i="22"/>
  <c r="N46" i="22"/>
  <c r="K46" i="22"/>
  <c r="J46" i="22"/>
  <c r="I46" i="22"/>
  <c r="H46" i="22"/>
  <c r="G46" i="22"/>
  <c r="F46" i="22"/>
  <c r="E46" i="22"/>
  <c r="D46" i="22"/>
  <c r="C46" i="22"/>
  <c r="B46" i="22"/>
  <c r="P45" i="22"/>
  <c r="O45" i="22"/>
  <c r="N45" i="22"/>
  <c r="K45" i="22"/>
  <c r="J45" i="22"/>
  <c r="I45" i="22"/>
  <c r="H45" i="22"/>
  <c r="G45" i="22"/>
  <c r="F45" i="22"/>
  <c r="E45" i="22"/>
  <c r="D45" i="22"/>
  <c r="C45" i="22"/>
  <c r="B45" i="22"/>
  <c r="B43" i="15"/>
  <c r="C43" i="15"/>
  <c r="D43" i="15"/>
  <c r="E43" i="15"/>
  <c r="F43" i="15"/>
  <c r="G43" i="15"/>
  <c r="H43" i="15"/>
  <c r="I43" i="15"/>
  <c r="J43" i="15"/>
  <c r="K43" i="15"/>
  <c r="L43" i="15"/>
  <c r="M43" i="15"/>
  <c r="N43" i="15"/>
  <c r="O43" i="15"/>
  <c r="P43" i="15"/>
  <c r="B44" i="15"/>
  <c r="C44" i="15"/>
  <c r="D44" i="15"/>
  <c r="E44" i="15"/>
  <c r="F44" i="15"/>
  <c r="G44" i="15"/>
  <c r="H44" i="15"/>
  <c r="I44" i="15"/>
  <c r="J44" i="15"/>
  <c r="K44" i="15"/>
  <c r="L44" i="15"/>
  <c r="M44" i="15"/>
  <c r="N44" i="15"/>
  <c r="O44" i="15"/>
  <c r="P44" i="15"/>
  <c r="B45" i="15"/>
  <c r="C45" i="15"/>
  <c r="D45" i="15"/>
  <c r="E45" i="15"/>
  <c r="F45" i="15"/>
  <c r="G45" i="15"/>
  <c r="H45" i="15"/>
  <c r="I45" i="15"/>
  <c r="J45" i="15"/>
  <c r="K45" i="15"/>
  <c r="L45" i="15"/>
  <c r="M45" i="15"/>
  <c r="N45" i="15"/>
  <c r="O45" i="15"/>
  <c r="P45" i="15"/>
  <c r="B46" i="15"/>
  <c r="C46" i="15"/>
  <c r="D46" i="15"/>
  <c r="E46" i="15"/>
  <c r="F46" i="15"/>
  <c r="G46" i="15"/>
  <c r="H46" i="15"/>
  <c r="I46" i="15"/>
  <c r="J46" i="15"/>
  <c r="K46" i="15"/>
  <c r="L46" i="15"/>
  <c r="M46" i="15"/>
  <c r="N46" i="15"/>
  <c r="O46" i="15"/>
  <c r="P46" i="15"/>
  <c r="B47" i="15"/>
  <c r="C47" i="15"/>
  <c r="D47" i="15"/>
  <c r="E47" i="15"/>
  <c r="F47" i="15"/>
  <c r="G47" i="15"/>
  <c r="H47" i="15"/>
  <c r="I47" i="15"/>
  <c r="J47" i="15"/>
  <c r="K47" i="15"/>
  <c r="L47" i="15"/>
  <c r="M47" i="15"/>
  <c r="N47" i="15"/>
  <c r="O47" i="15"/>
  <c r="P47" i="15"/>
  <c r="B48" i="15"/>
  <c r="C48" i="15"/>
  <c r="D48" i="15"/>
  <c r="E48" i="15"/>
  <c r="F48" i="15"/>
  <c r="G48" i="15"/>
  <c r="H48" i="15"/>
  <c r="I48" i="15"/>
  <c r="J48" i="15"/>
  <c r="K48" i="15"/>
  <c r="L48" i="15"/>
  <c r="M48" i="15"/>
  <c r="N48" i="15"/>
  <c r="O48" i="15"/>
  <c r="P48" i="15"/>
  <c r="B49" i="15"/>
  <c r="C49" i="15"/>
  <c r="D49" i="15"/>
  <c r="E49" i="15"/>
  <c r="F49" i="15"/>
  <c r="G49" i="15"/>
  <c r="H49" i="15"/>
  <c r="I49" i="15"/>
  <c r="J49" i="15"/>
  <c r="K49" i="15"/>
  <c r="L49" i="15"/>
  <c r="M49" i="15"/>
  <c r="N49" i="15"/>
  <c r="O49" i="15"/>
  <c r="P49" i="15"/>
  <c r="B50" i="15"/>
  <c r="C50" i="15"/>
  <c r="D50" i="15"/>
  <c r="E50" i="15"/>
  <c r="F50" i="15"/>
  <c r="G50" i="15"/>
  <c r="H50" i="15"/>
  <c r="I50" i="15"/>
  <c r="J50" i="15"/>
  <c r="K50" i="15"/>
  <c r="L50" i="15"/>
  <c r="M50" i="15"/>
  <c r="N50" i="15"/>
  <c r="O50" i="15"/>
  <c r="P50" i="15"/>
  <c r="B51" i="15"/>
  <c r="C51" i="15"/>
  <c r="D51" i="15"/>
  <c r="E51" i="15"/>
  <c r="F51" i="15"/>
  <c r="G51" i="15"/>
  <c r="H51" i="15"/>
  <c r="I51" i="15"/>
  <c r="J51" i="15"/>
  <c r="K51" i="15"/>
  <c r="L51" i="15"/>
  <c r="M51" i="15"/>
  <c r="N51" i="15"/>
  <c r="O51" i="15"/>
  <c r="P51" i="15"/>
  <c r="B52" i="15"/>
  <c r="C52" i="15"/>
  <c r="D52" i="15"/>
  <c r="E52" i="15"/>
  <c r="F52" i="15"/>
  <c r="G52" i="15"/>
  <c r="H52" i="15"/>
  <c r="I52" i="15"/>
  <c r="J52" i="15"/>
  <c r="K52" i="15"/>
  <c r="L52" i="15"/>
  <c r="M52" i="15"/>
  <c r="N52" i="15"/>
  <c r="O52" i="15"/>
  <c r="P52" i="15"/>
  <c r="B53" i="15"/>
  <c r="C53" i="15"/>
  <c r="D53" i="15"/>
  <c r="E53" i="15"/>
  <c r="F53" i="15"/>
  <c r="G53" i="15"/>
  <c r="H53" i="15"/>
  <c r="I53" i="15"/>
  <c r="J53" i="15"/>
  <c r="K53" i="15"/>
  <c r="L53" i="15"/>
  <c r="M53" i="15"/>
  <c r="N53" i="15"/>
  <c r="O53" i="15"/>
  <c r="P53" i="15"/>
  <c r="B54" i="15"/>
  <c r="C54" i="15"/>
  <c r="D54" i="15"/>
  <c r="E54" i="15"/>
  <c r="F54" i="15"/>
  <c r="G54" i="15"/>
  <c r="H54" i="15"/>
  <c r="I54" i="15"/>
  <c r="J54" i="15"/>
  <c r="K54" i="15"/>
  <c r="L54" i="15"/>
  <c r="M54" i="15"/>
  <c r="N54" i="15"/>
  <c r="O54" i="15"/>
  <c r="P54" i="15"/>
  <c r="B55" i="15"/>
  <c r="C55" i="15"/>
  <c r="D55" i="15"/>
  <c r="E55" i="15"/>
  <c r="F55" i="15"/>
  <c r="G55" i="15"/>
  <c r="H55" i="15"/>
  <c r="I55" i="15"/>
  <c r="J55" i="15"/>
  <c r="K55" i="15"/>
  <c r="L55" i="15"/>
  <c r="M55" i="15"/>
  <c r="N55" i="15"/>
  <c r="O55" i="15"/>
  <c r="P55" i="15"/>
  <c r="B56" i="15"/>
  <c r="C56" i="15"/>
  <c r="D56" i="15"/>
  <c r="E56" i="15"/>
  <c r="F56" i="15"/>
  <c r="G56" i="15"/>
  <c r="H56" i="15"/>
  <c r="I56" i="15"/>
  <c r="J56" i="15"/>
  <c r="K56" i="15"/>
  <c r="L56" i="15"/>
  <c r="M56" i="15"/>
  <c r="N56" i="15"/>
  <c r="O56" i="15"/>
  <c r="P56" i="15"/>
  <c r="B57" i="15"/>
  <c r="C57" i="15"/>
  <c r="D57" i="15"/>
  <c r="E57" i="15"/>
  <c r="F57" i="15"/>
  <c r="G57" i="15"/>
  <c r="H57" i="15"/>
  <c r="I57" i="15"/>
  <c r="J57" i="15"/>
  <c r="K57" i="15"/>
  <c r="L57" i="15"/>
  <c r="M57" i="15"/>
  <c r="N57" i="15"/>
  <c r="O57" i="15"/>
  <c r="P57" i="15"/>
  <c r="B58" i="15"/>
  <c r="C58" i="15"/>
  <c r="D58" i="15"/>
  <c r="E58" i="15"/>
  <c r="F58" i="15"/>
  <c r="G58" i="15"/>
  <c r="H58" i="15"/>
  <c r="I58" i="15"/>
  <c r="J58" i="15"/>
  <c r="K58" i="15"/>
  <c r="L58" i="15"/>
  <c r="M58" i="15"/>
  <c r="N58" i="15"/>
  <c r="O58" i="15"/>
  <c r="P58" i="15"/>
  <c r="B59" i="15"/>
  <c r="C59" i="15"/>
  <c r="D59" i="15"/>
  <c r="E59" i="15"/>
  <c r="F59" i="15"/>
  <c r="G59" i="15"/>
  <c r="H59" i="15"/>
  <c r="I59" i="15"/>
  <c r="J59" i="15"/>
  <c r="K59" i="15"/>
  <c r="L59" i="15"/>
  <c r="M59" i="15"/>
  <c r="N59" i="15"/>
  <c r="O59" i="15"/>
  <c r="P59" i="15"/>
  <c r="B60" i="15"/>
  <c r="C60" i="15"/>
  <c r="D60" i="15"/>
  <c r="E60" i="15"/>
  <c r="F60" i="15"/>
  <c r="G60" i="15"/>
  <c r="H60" i="15"/>
  <c r="I60" i="15"/>
  <c r="J60" i="15"/>
  <c r="K60" i="15"/>
  <c r="L60" i="15"/>
  <c r="M60" i="15"/>
  <c r="N60" i="15"/>
  <c r="O60" i="15"/>
  <c r="P60" i="15"/>
  <c r="B61" i="15"/>
  <c r="C61" i="15"/>
  <c r="D61" i="15"/>
  <c r="E61" i="15"/>
  <c r="F61" i="15"/>
  <c r="G61" i="15"/>
  <c r="H61" i="15"/>
  <c r="I61" i="15"/>
  <c r="J61" i="15"/>
  <c r="K61" i="15"/>
  <c r="L61" i="15"/>
  <c r="M61" i="15"/>
  <c r="N61" i="15"/>
  <c r="O61" i="15"/>
  <c r="P61" i="15"/>
  <c r="B62" i="15"/>
  <c r="C62" i="15"/>
  <c r="D62" i="15"/>
  <c r="E62" i="15"/>
  <c r="F62" i="15"/>
  <c r="G62" i="15"/>
  <c r="H62" i="15"/>
  <c r="I62" i="15"/>
  <c r="J62" i="15"/>
  <c r="K62" i="15"/>
  <c r="L62" i="15"/>
  <c r="M62" i="15"/>
  <c r="N62" i="15"/>
  <c r="O62" i="15"/>
  <c r="P62" i="15"/>
  <c r="B63" i="15"/>
  <c r="C63" i="15"/>
  <c r="D63" i="15"/>
  <c r="E63" i="15"/>
  <c r="F63" i="15"/>
  <c r="G63" i="15"/>
  <c r="H63" i="15"/>
  <c r="I63" i="15"/>
  <c r="J63" i="15"/>
  <c r="K63" i="15"/>
  <c r="L63" i="15"/>
  <c r="M63" i="15"/>
  <c r="N63" i="15"/>
  <c r="O63" i="15"/>
  <c r="P63" i="15"/>
  <c r="B64" i="15"/>
  <c r="C64" i="15"/>
  <c r="D64" i="15"/>
  <c r="E64" i="15"/>
  <c r="F64" i="15"/>
  <c r="G64" i="15"/>
  <c r="H64" i="15"/>
  <c r="I64" i="15"/>
  <c r="J64" i="15"/>
  <c r="K64" i="15"/>
  <c r="L64" i="15"/>
  <c r="M64" i="15"/>
  <c r="N64" i="15"/>
  <c r="O64" i="15"/>
  <c r="P64" i="15"/>
  <c r="B65" i="15"/>
  <c r="C65" i="15"/>
  <c r="D65" i="15"/>
  <c r="E65" i="15"/>
  <c r="F65" i="15"/>
  <c r="G65" i="15"/>
  <c r="H65" i="15"/>
  <c r="I65" i="15"/>
  <c r="J65" i="15"/>
  <c r="K65" i="15"/>
  <c r="L65" i="15"/>
  <c r="M65" i="15"/>
  <c r="N65" i="15"/>
  <c r="O65" i="15"/>
  <c r="P65" i="15"/>
  <c r="B66" i="15"/>
  <c r="C66" i="15"/>
  <c r="D66" i="15"/>
  <c r="E66" i="15"/>
  <c r="F66" i="15"/>
  <c r="G66" i="15"/>
  <c r="H66" i="15"/>
  <c r="I66" i="15"/>
  <c r="J66" i="15"/>
  <c r="K66" i="15"/>
  <c r="L66" i="15"/>
  <c r="M66" i="15"/>
  <c r="N66" i="15"/>
  <c r="O66" i="15"/>
  <c r="P66" i="15"/>
  <c r="B67" i="15"/>
  <c r="C67" i="15"/>
  <c r="D67" i="15"/>
  <c r="E67" i="15"/>
  <c r="F67" i="15"/>
  <c r="G67" i="15"/>
  <c r="H67" i="15"/>
  <c r="I67" i="15"/>
  <c r="J67" i="15"/>
  <c r="K67" i="15"/>
  <c r="L67" i="15"/>
  <c r="M67" i="15"/>
  <c r="N67" i="15"/>
  <c r="O67" i="15"/>
  <c r="P67" i="15"/>
  <c r="B68" i="15"/>
  <c r="C68" i="15"/>
  <c r="D68" i="15"/>
  <c r="E68" i="15"/>
  <c r="F68" i="15"/>
  <c r="G68" i="15"/>
  <c r="H68" i="15"/>
  <c r="I68" i="15"/>
  <c r="J68" i="15"/>
  <c r="K68" i="15"/>
  <c r="L68" i="15"/>
  <c r="M68" i="15"/>
  <c r="N68" i="15"/>
  <c r="O68" i="15"/>
  <c r="P68" i="15"/>
  <c r="B69" i="15"/>
  <c r="C69" i="15"/>
  <c r="D69" i="15"/>
  <c r="E69" i="15"/>
  <c r="F69" i="15"/>
  <c r="G69" i="15"/>
  <c r="H69" i="15"/>
  <c r="I69" i="15"/>
  <c r="J69" i="15"/>
  <c r="K69" i="15"/>
  <c r="L69" i="15"/>
  <c r="M69" i="15"/>
  <c r="N69" i="15"/>
  <c r="O69" i="15"/>
  <c r="P69" i="15"/>
  <c r="B70" i="15"/>
  <c r="C70" i="15"/>
  <c r="D70" i="15"/>
  <c r="E70" i="15"/>
  <c r="F70" i="15"/>
  <c r="G70" i="15"/>
  <c r="H70" i="15"/>
  <c r="I70" i="15"/>
  <c r="J70" i="15"/>
  <c r="K70" i="15"/>
  <c r="L70" i="15"/>
  <c r="M70" i="15"/>
  <c r="N70" i="15"/>
  <c r="O70" i="15"/>
  <c r="P70" i="15"/>
  <c r="B71" i="15"/>
  <c r="C71" i="15"/>
  <c r="D71" i="15"/>
  <c r="E71" i="15"/>
  <c r="F71" i="15"/>
  <c r="G71" i="15"/>
  <c r="H71" i="15"/>
  <c r="I71" i="15"/>
  <c r="J71" i="15"/>
  <c r="K71" i="15"/>
  <c r="L71" i="15"/>
  <c r="M71" i="15"/>
  <c r="N71" i="15"/>
  <c r="O71" i="15"/>
  <c r="P71" i="15"/>
  <c r="B72" i="15"/>
  <c r="C72" i="15"/>
  <c r="D72" i="15"/>
  <c r="E72" i="15"/>
  <c r="F72" i="15"/>
  <c r="G72" i="15"/>
  <c r="H72" i="15"/>
  <c r="I72" i="15"/>
  <c r="J72" i="15"/>
  <c r="K72" i="15"/>
  <c r="L72" i="15"/>
  <c r="M72" i="15"/>
  <c r="N72" i="15"/>
  <c r="O72" i="15"/>
  <c r="P72" i="15"/>
  <c r="B73" i="15"/>
  <c r="C73" i="15"/>
  <c r="D73" i="15"/>
  <c r="E73" i="15"/>
  <c r="F73" i="15"/>
  <c r="G73" i="15"/>
  <c r="H73" i="15"/>
  <c r="I73" i="15"/>
  <c r="J73" i="15"/>
  <c r="K73" i="15"/>
  <c r="L73" i="15"/>
  <c r="M73" i="15"/>
  <c r="N73" i="15"/>
  <c r="O73" i="15"/>
  <c r="P73" i="15"/>
  <c r="B74" i="15"/>
  <c r="C74" i="15"/>
  <c r="D74" i="15"/>
  <c r="E74" i="15"/>
  <c r="F74" i="15"/>
  <c r="G74" i="15"/>
  <c r="H74" i="15"/>
  <c r="I74" i="15"/>
  <c r="J74" i="15"/>
  <c r="K74" i="15"/>
  <c r="L74" i="15"/>
  <c r="M74" i="15"/>
  <c r="N74" i="15"/>
  <c r="O74" i="15"/>
  <c r="P74" i="15"/>
  <c r="B75" i="15"/>
  <c r="C75" i="15"/>
  <c r="D75" i="15"/>
  <c r="E75" i="15"/>
  <c r="F75" i="15"/>
  <c r="G75" i="15"/>
  <c r="H75" i="15"/>
  <c r="I75" i="15"/>
  <c r="J75" i="15"/>
  <c r="K75" i="15"/>
  <c r="L75" i="15"/>
  <c r="M75" i="15"/>
  <c r="N75" i="15"/>
  <c r="O75" i="15"/>
  <c r="P75" i="15"/>
  <c r="B76" i="15"/>
  <c r="C76" i="15"/>
  <c r="D76" i="15"/>
  <c r="E76" i="15"/>
  <c r="F76" i="15"/>
  <c r="G76" i="15"/>
  <c r="H76" i="15"/>
  <c r="I76" i="15"/>
  <c r="J76" i="15"/>
  <c r="K76" i="15"/>
  <c r="L76" i="15"/>
  <c r="M76" i="15"/>
  <c r="N76" i="15"/>
  <c r="O76" i="15"/>
  <c r="P76" i="15"/>
  <c r="B77" i="15"/>
  <c r="C77" i="15"/>
  <c r="D77" i="15"/>
  <c r="E77" i="15"/>
  <c r="F77" i="15"/>
  <c r="G77" i="15"/>
  <c r="H77" i="15"/>
  <c r="I77" i="15"/>
  <c r="J77" i="15"/>
  <c r="K77" i="15"/>
  <c r="L77" i="15"/>
  <c r="M77" i="15"/>
  <c r="N77" i="15"/>
  <c r="O77" i="15"/>
  <c r="P77" i="15"/>
  <c r="B78" i="15"/>
  <c r="C78" i="15"/>
  <c r="D78" i="15"/>
  <c r="E78" i="15"/>
  <c r="F78" i="15"/>
  <c r="G78" i="15"/>
  <c r="H78" i="15"/>
  <c r="I78" i="15"/>
  <c r="J78" i="15"/>
  <c r="K78" i="15"/>
  <c r="L78" i="15"/>
  <c r="M78" i="15"/>
  <c r="N78" i="15"/>
  <c r="O78" i="15"/>
  <c r="P78" i="15"/>
  <c r="B79" i="15"/>
  <c r="C79" i="15"/>
  <c r="D79" i="15"/>
  <c r="E79" i="15"/>
  <c r="F79" i="15"/>
  <c r="G79" i="15"/>
  <c r="H79" i="15"/>
  <c r="I79" i="15"/>
  <c r="J79" i="15"/>
  <c r="K79" i="15"/>
  <c r="L79" i="15"/>
  <c r="M79" i="15"/>
  <c r="N79" i="15"/>
  <c r="O79" i="15"/>
  <c r="P79" i="15"/>
  <c r="B80" i="15"/>
  <c r="C80" i="15"/>
  <c r="D80" i="15"/>
  <c r="E80" i="15"/>
  <c r="F80" i="15"/>
  <c r="G80" i="15"/>
  <c r="H80" i="15"/>
  <c r="I80" i="15"/>
  <c r="J80" i="15"/>
  <c r="K80" i="15"/>
  <c r="L80" i="15"/>
  <c r="M80" i="15"/>
  <c r="N80" i="15"/>
  <c r="O80" i="15"/>
  <c r="P80" i="15"/>
  <c r="B81" i="15"/>
  <c r="C81" i="15"/>
  <c r="D81" i="15"/>
  <c r="E81" i="15"/>
  <c r="F81" i="15"/>
  <c r="G81" i="15"/>
  <c r="H81" i="15"/>
  <c r="I81" i="15"/>
  <c r="J81" i="15"/>
  <c r="K81" i="15"/>
  <c r="L81" i="15"/>
  <c r="M81" i="15"/>
  <c r="N81" i="15"/>
  <c r="O81" i="15"/>
  <c r="P81" i="15"/>
  <c r="B82" i="15"/>
  <c r="C82" i="15"/>
  <c r="D82" i="15"/>
  <c r="E82" i="15"/>
  <c r="F82" i="15"/>
  <c r="G82" i="15"/>
  <c r="H82" i="15"/>
  <c r="I82" i="15"/>
  <c r="J82" i="15"/>
  <c r="K82" i="15"/>
  <c r="L82" i="15"/>
  <c r="M82" i="15"/>
  <c r="N82" i="15"/>
  <c r="O82" i="15"/>
  <c r="P82" i="15"/>
  <c r="B83" i="15"/>
  <c r="C83" i="15"/>
  <c r="D83" i="15"/>
  <c r="E83" i="15"/>
  <c r="F83" i="15"/>
  <c r="G83" i="15"/>
  <c r="H83" i="15"/>
  <c r="I83" i="15"/>
  <c r="J83" i="15"/>
  <c r="K83" i="15"/>
  <c r="L83" i="15"/>
  <c r="M83" i="15"/>
  <c r="N83" i="15"/>
  <c r="O83" i="15"/>
  <c r="P83" i="15"/>
  <c r="B84" i="15"/>
  <c r="C84" i="15"/>
  <c r="D84" i="15"/>
  <c r="E84" i="15"/>
  <c r="F84" i="15"/>
  <c r="G84" i="15"/>
  <c r="H84" i="15"/>
  <c r="I84" i="15"/>
  <c r="J84" i="15"/>
  <c r="K84" i="15"/>
  <c r="L84" i="15"/>
  <c r="M84" i="15"/>
  <c r="N84" i="15"/>
  <c r="O84" i="15"/>
  <c r="P84" i="15"/>
  <c r="B85" i="15"/>
  <c r="C85" i="15"/>
  <c r="D85" i="15"/>
  <c r="E85" i="15"/>
  <c r="F85" i="15"/>
  <c r="G85" i="15"/>
  <c r="H85" i="15"/>
  <c r="I85" i="15"/>
  <c r="J85" i="15"/>
  <c r="K85" i="15"/>
  <c r="L85" i="15"/>
  <c r="M85" i="15"/>
  <c r="N85" i="15"/>
  <c r="O85" i="15"/>
  <c r="P85" i="15"/>
  <c r="B86" i="15"/>
  <c r="C86" i="15"/>
  <c r="D86" i="15"/>
  <c r="E86" i="15"/>
  <c r="F86" i="15"/>
  <c r="G86" i="15"/>
  <c r="H86" i="15"/>
  <c r="I86" i="15"/>
  <c r="J86" i="15"/>
  <c r="K86" i="15"/>
  <c r="L86" i="15"/>
  <c r="M86" i="15"/>
  <c r="N86" i="15"/>
  <c r="O86" i="15"/>
  <c r="P86" i="15"/>
  <c r="B87" i="15"/>
  <c r="C87" i="15"/>
  <c r="D87" i="15"/>
  <c r="E87" i="15"/>
  <c r="F87" i="15"/>
  <c r="G87" i="15"/>
  <c r="H87" i="15"/>
  <c r="I87" i="15"/>
  <c r="J87" i="15"/>
  <c r="K87" i="15"/>
  <c r="L87" i="15"/>
  <c r="M87" i="15"/>
  <c r="N87" i="15"/>
  <c r="O87" i="15"/>
  <c r="P87" i="15"/>
  <c r="B88" i="15"/>
  <c r="C88" i="15"/>
  <c r="D88" i="15"/>
  <c r="E88" i="15"/>
  <c r="F88" i="15"/>
  <c r="G88" i="15"/>
  <c r="H88" i="15"/>
  <c r="I88" i="15"/>
  <c r="J88" i="15"/>
  <c r="K88" i="15"/>
  <c r="L88" i="15"/>
  <c r="M88" i="15"/>
  <c r="N88" i="15"/>
  <c r="O88" i="15"/>
  <c r="P88" i="15"/>
  <c r="B89" i="15"/>
  <c r="C89" i="15"/>
  <c r="D89" i="15"/>
  <c r="E89" i="15"/>
  <c r="F89" i="15"/>
  <c r="G89" i="15"/>
  <c r="H89" i="15"/>
  <c r="I89" i="15"/>
  <c r="J89" i="15"/>
  <c r="K89" i="15"/>
  <c r="L89" i="15"/>
  <c r="M89" i="15"/>
  <c r="N89" i="15"/>
  <c r="O89" i="15"/>
  <c r="P89" i="15"/>
  <c r="B90" i="15"/>
  <c r="C90" i="15"/>
  <c r="D90" i="15"/>
  <c r="E90" i="15"/>
  <c r="F90" i="15"/>
  <c r="G90" i="15"/>
  <c r="H90" i="15"/>
  <c r="I90" i="15"/>
  <c r="J90" i="15"/>
  <c r="K90" i="15"/>
  <c r="L90" i="15"/>
  <c r="M90" i="15"/>
  <c r="N90" i="15"/>
  <c r="O90" i="15"/>
  <c r="P90" i="15"/>
  <c r="B91" i="15"/>
  <c r="C91" i="15"/>
  <c r="D91" i="15"/>
  <c r="E91" i="15"/>
  <c r="F91" i="15"/>
  <c r="G91" i="15"/>
  <c r="H91" i="15"/>
  <c r="I91" i="15"/>
  <c r="J91" i="15"/>
  <c r="K91" i="15"/>
  <c r="L91" i="15"/>
  <c r="M91" i="15"/>
  <c r="N91" i="15"/>
  <c r="O91" i="15"/>
  <c r="P91" i="15"/>
  <c r="B92" i="15"/>
  <c r="C92" i="15"/>
  <c r="D92" i="15"/>
  <c r="E92" i="15"/>
  <c r="F92" i="15"/>
  <c r="G92" i="15"/>
  <c r="H92" i="15"/>
  <c r="I92" i="15"/>
  <c r="J92" i="15"/>
  <c r="K92" i="15"/>
  <c r="L92" i="15"/>
  <c r="M92" i="15"/>
  <c r="N92" i="15"/>
  <c r="O92" i="15"/>
  <c r="P92" i="15"/>
  <c r="B93" i="15"/>
  <c r="C93" i="15"/>
  <c r="D93" i="15"/>
  <c r="E93" i="15"/>
  <c r="F93" i="15"/>
  <c r="G93" i="15"/>
  <c r="H93" i="15"/>
  <c r="I93" i="15"/>
  <c r="J93" i="15"/>
  <c r="K93" i="15"/>
  <c r="L93" i="15"/>
  <c r="M93" i="15"/>
  <c r="N93" i="15"/>
  <c r="O93" i="15"/>
  <c r="P93" i="15"/>
  <c r="B94" i="15"/>
  <c r="C94" i="15"/>
  <c r="D94" i="15"/>
  <c r="E94" i="15"/>
  <c r="F94" i="15"/>
  <c r="G94" i="15"/>
  <c r="H94" i="15"/>
  <c r="I94" i="15"/>
  <c r="J94" i="15"/>
  <c r="K94" i="15"/>
  <c r="L94" i="15"/>
  <c r="M94" i="15"/>
  <c r="N94" i="15"/>
  <c r="O94" i="15"/>
  <c r="P94" i="15"/>
  <c r="B95" i="15"/>
  <c r="C95" i="15"/>
  <c r="D95" i="15"/>
  <c r="E95" i="15"/>
  <c r="F95" i="15"/>
  <c r="G95" i="15"/>
  <c r="H95" i="15"/>
  <c r="I95" i="15"/>
  <c r="J95" i="15"/>
  <c r="K95" i="15"/>
  <c r="L95" i="15"/>
  <c r="M95" i="15"/>
  <c r="N95" i="15"/>
  <c r="O95" i="15"/>
  <c r="P95" i="15"/>
  <c r="B96" i="15"/>
  <c r="C96" i="15"/>
  <c r="D96" i="15"/>
  <c r="E96" i="15"/>
  <c r="F96" i="15"/>
  <c r="G96" i="15"/>
  <c r="H96" i="15"/>
  <c r="I96" i="15"/>
  <c r="J96" i="15"/>
  <c r="K96" i="15"/>
  <c r="L96" i="15"/>
  <c r="M96" i="15"/>
  <c r="N96" i="15"/>
  <c r="O96" i="15"/>
  <c r="P96" i="15"/>
  <c r="B97" i="15"/>
  <c r="C97" i="15"/>
  <c r="D97" i="15"/>
  <c r="E97" i="15"/>
  <c r="F97" i="15"/>
  <c r="G97" i="15"/>
  <c r="H97" i="15"/>
  <c r="I97" i="15"/>
  <c r="J97" i="15"/>
  <c r="K97" i="15"/>
  <c r="L97" i="15"/>
  <c r="M97" i="15"/>
  <c r="N97" i="15"/>
  <c r="O97" i="15"/>
  <c r="P97" i="15"/>
  <c r="B98" i="15"/>
  <c r="C98" i="15"/>
  <c r="D98" i="15"/>
  <c r="E98" i="15"/>
  <c r="F98" i="15"/>
  <c r="G98" i="15"/>
  <c r="H98" i="15"/>
  <c r="I98" i="15"/>
  <c r="J98" i="15"/>
  <c r="K98" i="15"/>
  <c r="L98" i="15"/>
  <c r="M98" i="15"/>
  <c r="N98" i="15"/>
  <c r="O98" i="15"/>
  <c r="P98" i="15"/>
  <c r="B99" i="15"/>
  <c r="C99" i="15"/>
  <c r="D99" i="15"/>
  <c r="E99" i="15"/>
  <c r="F99" i="15"/>
  <c r="G99" i="15"/>
  <c r="H99" i="15"/>
  <c r="I99" i="15"/>
  <c r="J99" i="15"/>
  <c r="K99" i="15"/>
  <c r="L99" i="15"/>
  <c r="M99" i="15"/>
  <c r="N99" i="15"/>
  <c r="O99" i="15"/>
  <c r="P99" i="15"/>
  <c r="B100" i="15"/>
  <c r="C100" i="15"/>
  <c r="D100" i="15"/>
  <c r="E100" i="15"/>
  <c r="F100" i="15"/>
  <c r="G100" i="15"/>
  <c r="H100" i="15"/>
  <c r="I100" i="15"/>
  <c r="J100" i="15"/>
  <c r="K100" i="15"/>
  <c r="L100" i="15"/>
  <c r="M100" i="15"/>
  <c r="N100" i="15"/>
  <c r="O100" i="15"/>
  <c r="P100" i="15"/>
  <c r="B101" i="15"/>
  <c r="C101" i="15"/>
  <c r="D101" i="15"/>
  <c r="E101" i="15"/>
  <c r="F101" i="15"/>
  <c r="G101" i="15"/>
  <c r="H101" i="15"/>
  <c r="I101" i="15"/>
  <c r="J101" i="15"/>
  <c r="K101" i="15"/>
  <c r="L101" i="15"/>
  <c r="M101" i="15"/>
  <c r="N101" i="15"/>
  <c r="O101" i="15"/>
  <c r="P101" i="15"/>
  <c r="B102" i="15"/>
  <c r="C102" i="15"/>
  <c r="D102" i="15"/>
  <c r="E102" i="15"/>
  <c r="F102" i="15"/>
  <c r="G102" i="15"/>
  <c r="H102" i="15"/>
  <c r="I102" i="15"/>
  <c r="J102" i="15"/>
  <c r="K102" i="15"/>
  <c r="L102" i="15"/>
  <c r="M102" i="15"/>
  <c r="N102" i="15"/>
  <c r="O102" i="15"/>
  <c r="P102" i="15"/>
  <c r="B103" i="15"/>
  <c r="C103" i="15"/>
  <c r="D103" i="15"/>
  <c r="E103" i="15"/>
  <c r="F103" i="15"/>
  <c r="G103" i="15"/>
  <c r="H103" i="15"/>
  <c r="I103" i="15"/>
  <c r="J103" i="15"/>
  <c r="K103" i="15"/>
  <c r="L103" i="15"/>
  <c r="M103" i="15"/>
  <c r="N103" i="15"/>
  <c r="O103" i="15"/>
  <c r="P103" i="15"/>
  <c r="B104" i="15"/>
  <c r="C104" i="15"/>
  <c r="D104" i="15"/>
  <c r="E104" i="15"/>
  <c r="F104" i="15"/>
  <c r="G104" i="15"/>
  <c r="H104" i="15"/>
  <c r="I104" i="15"/>
  <c r="J104" i="15"/>
  <c r="K104" i="15"/>
  <c r="L104" i="15"/>
  <c r="M104" i="15"/>
  <c r="N104" i="15"/>
  <c r="O104" i="15"/>
  <c r="P104" i="15"/>
  <c r="B105" i="15"/>
  <c r="C105" i="15"/>
  <c r="D105" i="15"/>
  <c r="E105" i="15"/>
  <c r="F105" i="15"/>
  <c r="G105" i="15"/>
  <c r="H105" i="15"/>
  <c r="I105" i="15"/>
  <c r="J105" i="15"/>
  <c r="K105" i="15"/>
  <c r="L105" i="15"/>
  <c r="M105" i="15"/>
  <c r="N105" i="15"/>
  <c r="O105" i="15"/>
  <c r="P105" i="15"/>
  <c r="B106" i="15"/>
  <c r="C106" i="15"/>
  <c r="D106" i="15"/>
  <c r="E106" i="15"/>
  <c r="F106" i="15"/>
  <c r="G106" i="15"/>
  <c r="H106" i="15"/>
  <c r="I106" i="15"/>
  <c r="J106" i="15"/>
  <c r="K106" i="15"/>
  <c r="L106" i="15"/>
  <c r="M106" i="15"/>
  <c r="N106" i="15"/>
  <c r="O106" i="15"/>
  <c r="P106" i="15"/>
  <c r="B107" i="15"/>
  <c r="C107" i="15"/>
  <c r="D107" i="15"/>
  <c r="E107" i="15"/>
  <c r="F107" i="15"/>
  <c r="G107" i="15"/>
  <c r="H107" i="15"/>
  <c r="I107" i="15"/>
  <c r="J107" i="15"/>
  <c r="K107" i="15"/>
  <c r="L107" i="15"/>
  <c r="M107" i="15"/>
  <c r="N107" i="15"/>
  <c r="O107" i="15"/>
  <c r="P107" i="15"/>
  <c r="B108" i="15"/>
  <c r="C108" i="15"/>
  <c r="D108" i="15"/>
  <c r="E108" i="15"/>
  <c r="F108" i="15"/>
  <c r="G108" i="15"/>
  <c r="H108" i="15"/>
  <c r="I108" i="15"/>
  <c r="J108" i="15"/>
  <c r="K108" i="15"/>
  <c r="L108" i="15"/>
  <c r="M108" i="15"/>
  <c r="N108" i="15"/>
  <c r="O108" i="15"/>
  <c r="P108" i="15"/>
  <c r="B109" i="15"/>
  <c r="C109" i="15"/>
  <c r="D109" i="15"/>
  <c r="E109" i="15"/>
  <c r="F109" i="15"/>
  <c r="G109" i="15"/>
  <c r="H109" i="15"/>
  <c r="I109" i="15"/>
  <c r="J109" i="15"/>
  <c r="K109" i="15"/>
  <c r="L109" i="15"/>
  <c r="M109" i="15"/>
  <c r="N109" i="15"/>
  <c r="O109" i="15"/>
  <c r="P109" i="15"/>
  <c r="B110" i="15"/>
  <c r="C110" i="15"/>
  <c r="D110" i="15"/>
  <c r="E110" i="15"/>
  <c r="F110" i="15"/>
  <c r="G110" i="15"/>
  <c r="H110" i="15"/>
  <c r="I110" i="15"/>
  <c r="J110" i="15"/>
  <c r="K110" i="15"/>
  <c r="L110" i="15"/>
  <c r="M110" i="15"/>
  <c r="N110" i="15"/>
  <c r="O110" i="15"/>
  <c r="P110" i="15"/>
  <c r="B111" i="15"/>
  <c r="C111" i="15"/>
  <c r="D111" i="15"/>
  <c r="E111" i="15"/>
  <c r="F111" i="15"/>
  <c r="G111" i="15"/>
  <c r="H111" i="15"/>
  <c r="I111" i="15"/>
  <c r="J111" i="15"/>
  <c r="K111" i="15"/>
  <c r="L111" i="15"/>
  <c r="M111" i="15"/>
  <c r="N111" i="15"/>
  <c r="O111" i="15"/>
  <c r="P111" i="15"/>
  <c r="B112" i="15"/>
  <c r="C112" i="15"/>
  <c r="D112" i="15"/>
  <c r="E112" i="15"/>
  <c r="F112" i="15"/>
  <c r="G112" i="15"/>
  <c r="H112" i="15"/>
  <c r="I112" i="15"/>
  <c r="J112" i="15"/>
  <c r="K112" i="15"/>
  <c r="L112" i="15"/>
  <c r="M112" i="15"/>
  <c r="N112" i="15"/>
  <c r="O112" i="15"/>
  <c r="P112" i="15"/>
  <c r="B113" i="15"/>
  <c r="C113" i="15"/>
  <c r="D113" i="15"/>
  <c r="E113" i="15"/>
  <c r="F113" i="15"/>
  <c r="G113" i="15"/>
  <c r="H113" i="15"/>
  <c r="I113" i="15"/>
  <c r="J113" i="15"/>
  <c r="K113" i="15"/>
  <c r="L113" i="15"/>
  <c r="M113" i="15"/>
  <c r="N113" i="15"/>
  <c r="O113" i="15"/>
  <c r="P113" i="15"/>
  <c r="B114" i="15"/>
  <c r="C114" i="15"/>
  <c r="D114" i="15"/>
  <c r="E114" i="15"/>
  <c r="F114" i="15"/>
  <c r="G114" i="15"/>
  <c r="H114" i="15"/>
  <c r="I114" i="15"/>
  <c r="J114" i="15"/>
  <c r="K114" i="15"/>
  <c r="L114" i="15"/>
  <c r="M114" i="15"/>
  <c r="N114" i="15"/>
  <c r="O114" i="15"/>
  <c r="P114" i="15"/>
  <c r="B115" i="15"/>
  <c r="C115" i="15"/>
  <c r="D115" i="15"/>
  <c r="E115" i="15"/>
  <c r="F115" i="15"/>
  <c r="G115" i="15"/>
  <c r="H115" i="15"/>
  <c r="I115" i="15"/>
  <c r="J115" i="15"/>
  <c r="K115" i="15"/>
  <c r="L115" i="15"/>
  <c r="M115" i="15"/>
  <c r="N115" i="15"/>
  <c r="O115" i="15"/>
  <c r="P115" i="15"/>
  <c r="B116" i="15"/>
  <c r="C116" i="15"/>
  <c r="D116" i="15"/>
  <c r="E116" i="15"/>
  <c r="F116" i="15"/>
  <c r="G116" i="15"/>
  <c r="H116" i="15"/>
  <c r="I116" i="15"/>
  <c r="J116" i="15"/>
  <c r="K116" i="15"/>
  <c r="L116" i="15"/>
  <c r="M116" i="15"/>
  <c r="N116" i="15"/>
  <c r="O116" i="15"/>
  <c r="P116" i="15"/>
  <c r="B117" i="15"/>
  <c r="C117" i="15"/>
  <c r="D117" i="15"/>
  <c r="E117" i="15"/>
  <c r="F117" i="15"/>
  <c r="G117" i="15"/>
  <c r="H117" i="15"/>
  <c r="I117" i="15"/>
  <c r="J117" i="15"/>
  <c r="K117" i="15"/>
  <c r="L117" i="15"/>
  <c r="M117" i="15"/>
  <c r="N117" i="15"/>
  <c r="O117" i="15"/>
  <c r="P117" i="15"/>
  <c r="B118" i="15"/>
  <c r="C118" i="15"/>
  <c r="D118" i="15"/>
  <c r="E118" i="15"/>
  <c r="F118" i="15"/>
  <c r="G118" i="15"/>
  <c r="H118" i="15"/>
  <c r="I118" i="15"/>
  <c r="J118" i="15"/>
  <c r="K118" i="15"/>
  <c r="L118" i="15"/>
  <c r="M118" i="15"/>
  <c r="N118" i="15"/>
  <c r="O118" i="15"/>
  <c r="P118" i="15"/>
  <c r="B119" i="15"/>
  <c r="C119" i="15"/>
  <c r="D119" i="15"/>
  <c r="E119" i="15"/>
  <c r="F119" i="15"/>
  <c r="G119" i="15"/>
  <c r="H119" i="15"/>
  <c r="I119" i="15"/>
  <c r="J119" i="15"/>
  <c r="K119" i="15"/>
  <c r="L119" i="15"/>
  <c r="M119" i="15"/>
  <c r="N119" i="15"/>
  <c r="O119" i="15"/>
  <c r="P119" i="15"/>
  <c r="B120" i="15"/>
  <c r="C120" i="15"/>
  <c r="D120" i="15"/>
  <c r="E120" i="15"/>
  <c r="F120" i="15"/>
  <c r="G120" i="15"/>
  <c r="H120" i="15"/>
  <c r="I120" i="15"/>
  <c r="J120" i="15"/>
  <c r="K120" i="15"/>
  <c r="L120" i="15"/>
  <c r="M120" i="15"/>
  <c r="N120" i="15"/>
  <c r="O120" i="15"/>
  <c r="P120" i="15"/>
  <c r="B121" i="15"/>
  <c r="C121" i="15"/>
  <c r="D121" i="15"/>
  <c r="E121" i="15"/>
  <c r="F121" i="15"/>
  <c r="G121" i="15"/>
  <c r="H121" i="15"/>
  <c r="I121" i="15"/>
  <c r="J121" i="15"/>
  <c r="K121" i="15"/>
  <c r="L121" i="15"/>
  <c r="M121" i="15"/>
  <c r="N121" i="15"/>
  <c r="O121" i="15"/>
  <c r="P121" i="15"/>
  <c r="B122" i="15"/>
  <c r="C122" i="15"/>
  <c r="D122" i="15"/>
  <c r="E122" i="15"/>
  <c r="F122" i="15"/>
  <c r="G122" i="15"/>
  <c r="H122" i="15"/>
  <c r="I122" i="15"/>
  <c r="J122" i="15"/>
  <c r="K122" i="15"/>
  <c r="L122" i="15"/>
  <c r="M122" i="15"/>
  <c r="N122" i="15"/>
  <c r="O122" i="15"/>
  <c r="P122" i="15"/>
  <c r="B123" i="15"/>
  <c r="C123" i="15"/>
  <c r="D123" i="15"/>
  <c r="E123" i="15"/>
  <c r="F123" i="15"/>
  <c r="G123" i="15"/>
  <c r="H123" i="15"/>
  <c r="I123" i="15"/>
  <c r="J123" i="15"/>
  <c r="K123" i="15"/>
  <c r="L123" i="15"/>
  <c r="M123" i="15"/>
  <c r="N123" i="15"/>
  <c r="O123" i="15"/>
  <c r="P123" i="15"/>
  <c r="B124" i="15"/>
  <c r="C124" i="15"/>
  <c r="D124" i="15"/>
  <c r="E124" i="15"/>
  <c r="F124" i="15"/>
  <c r="G124" i="15"/>
  <c r="H124" i="15"/>
  <c r="I124" i="15"/>
  <c r="J124" i="15"/>
  <c r="K124" i="15"/>
  <c r="L124" i="15"/>
  <c r="M124" i="15"/>
  <c r="N124" i="15"/>
  <c r="O124" i="15"/>
  <c r="P124" i="15"/>
  <c r="B125" i="15"/>
  <c r="C125" i="15"/>
  <c r="D125" i="15"/>
  <c r="E125" i="15"/>
  <c r="F125" i="15"/>
  <c r="G125" i="15"/>
  <c r="H125" i="15"/>
  <c r="I125" i="15"/>
  <c r="J125" i="15"/>
  <c r="K125" i="15"/>
  <c r="L125" i="15"/>
  <c r="M125" i="15"/>
  <c r="N125" i="15"/>
  <c r="O125" i="15"/>
  <c r="P125" i="15"/>
  <c r="B126" i="15"/>
  <c r="C126" i="15"/>
  <c r="D126" i="15"/>
  <c r="E126" i="15"/>
  <c r="F126" i="15"/>
  <c r="G126" i="15"/>
  <c r="H126" i="15"/>
  <c r="I126" i="15"/>
  <c r="J126" i="15"/>
  <c r="K126" i="15"/>
  <c r="L126" i="15"/>
  <c r="M126" i="15"/>
  <c r="N126" i="15"/>
  <c r="O126" i="15"/>
  <c r="P126" i="15"/>
  <c r="B127" i="15"/>
  <c r="C127" i="15"/>
  <c r="D127" i="15"/>
  <c r="E127" i="15"/>
  <c r="F127" i="15"/>
  <c r="G127" i="15"/>
  <c r="H127" i="15"/>
  <c r="I127" i="15"/>
  <c r="J127" i="15"/>
  <c r="K127" i="15"/>
  <c r="L127" i="15"/>
  <c r="M127" i="15"/>
  <c r="N127" i="15"/>
  <c r="O127" i="15"/>
  <c r="P127" i="15"/>
  <c r="B128" i="15"/>
  <c r="C128" i="15"/>
  <c r="D128" i="15"/>
  <c r="E128" i="15"/>
  <c r="F128" i="15"/>
  <c r="G128" i="15"/>
  <c r="H128" i="15"/>
  <c r="I128" i="15"/>
  <c r="J128" i="15"/>
  <c r="K128" i="15"/>
  <c r="L128" i="15"/>
  <c r="M128" i="15"/>
  <c r="N128" i="15"/>
  <c r="O128" i="15"/>
  <c r="P128" i="15"/>
  <c r="B129" i="15"/>
  <c r="C129" i="15"/>
  <c r="D129" i="15"/>
  <c r="E129" i="15"/>
  <c r="F129" i="15"/>
  <c r="G129" i="15"/>
  <c r="H129" i="15"/>
  <c r="I129" i="15"/>
  <c r="J129" i="15"/>
  <c r="K129" i="15"/>
  <c r="L129" i="15"/>
  <c r="M129" i="15"/>
  <c r="N129" i="15"/>
  <c r="O129" i="15"/>
  <c r="P129" i="15"/>
  <c r="B130" i="15"/>
  <c r="C130" i="15"/>
  <c r="D130" i="15"/>
  <c r="E130" i="15"/>
  <c r="F130" i="15"/>
  <c r="G130" i="15"/>
  <c r="H130" i="15"/>
  <c r="I130" i="15"/>
  <c r="J130" i="15"/>
  <c r="K130" i="15"/>
  <c r="L130" i="15"/>
  <c r="M130" i="15"/>
  <c r="N130" i="15"/>
  <c r="O130" i="15"/>
  <c r="P130" i="15"/>
  <c r="B131" i="15"/>
  <c r="C131" i="15"/>
  <c r="D131" i="15"/>
  <c r="E131" i="15"/>
  <c r="F131" i="15"/>
  <c r="G131" i="15"/>
  <c r="H131" i="15"/>
  <c r="I131" i="15"/>
  <c r="J131" i="15"/>
  <c r="K131" i="15"/>
  <c r="L131" i="15"/>
  <c r="M131" i="15"/>
  <c r="N131" i="15"/>
  <c r="O131" i="15"/>
  <c r="P131" i="15"/>
  <c r="B132" i="15"/>
  <c r="C132" i="15"/>
  <c r="D132" i="15"/>
  <c r="E132" i="15"/>
  <c r="F132" i="15"/>
  <c r="G132" i="15"/>
  <c r="H132" i="15"/>
  <c r="I132" i="15"/>
  <c r="J132" i="15"/>
  <c r="K132" i="15"/>
  <c r="L132" i="15"/>
  <c r="M132" i="15"/>
  <c r="N132" i="15"/>
  <c r="O132" i="15"/>
  <c r="P132" i="15"/>
  <c r="B133" i="15"/>
  <c r="C133" i="15"/>
  <c r="D133" i="15"/>
  <c r="E133" i="15"/>
  <c r="F133" i="15"/>
  <c r="G133" i="15"/>
  <c r="H133" i="15"/>
  <c r="I133" i="15"/>
  <c r="J133" i="15"/>
  <c r="K133" i="15"/>
  <c r="L133" i="15"/>
  <c r="M133" i="15"/>
  <c r="N133" i="15"/>
  <c r="O133" i="15"/>
  <c r="P133" i="15"/>
  <c r="B134" i="15"/>
  <c r="C134" i="15"/>
  <c r="D134" i="15"/>
  <c r="E134" i="15"/>
  <c r="F134" i="15"/>
  <c r="G134" i="15"/>
  <c r="H134" i="15"/>
  <c r="I134" i="15"/>
  <c r="J134" i="15"/>
  <c r="K134" i="15"/>
  <c r="L134" i="15"/>
  <c r="M134" i="15"/>
  <c r="N134" i="15"/>
  <c r="O134" i="15"/>
  <c r="P134" i="15"/>
  <c r="B135" i="15"/>
  <c r="C135" i="15"/>
  <c r="D135" i="15"/>
  <c r="E135" i="15"/>
  <c r="F135" i="15"/>
  <c r="G135" i="15"/>
  <c r="H135" i="15"/>
  <c r="I135" i="15"/>
  <c r="J135" i="15"/>
  <c r="K135" i="15"/>
  <c r="L135" i="15"/>
  <c r="M135" i="15"/>
  <c r="N135" i="15"/>
  <c r="O135" i="15"/>
  <c r="P135" i="15"/>
  <c r="B136" i="15"/>
  <c r="C136" i="15"/>
  <c r="D136" i="15"/>
  <c r="E136" i="15"/>
  <c r="F136" i="15"/>
  <c r="G136" i="15"/>
  <c r="H136" i="15"/>
  <c r="I136" i="15"/>
  <c r="J136" i="15"/>
  <c r="K136" i="15"/>
  <c r="L136" i="15"/>
  <c r="M136" i="15"/>
  <c r="N136" i="15"/>
  <c r="O136" i="15"/>
  <c r="P136" i="15"/>
  <c r="B137" i="15"/>
  <c r="C137" i="15"/>
  <c r="D137" i="15"/>
  <c r="E137" i="15"/>
  <c r="F137" i="15"/>
  <c r="G137" i="15"/>
  <c r="H137" i="15"/>
  <c r="I137" i="15"/>
  <c r="J137" i="15"/>
  <c r="K137" i="15"/>
  <c r="L137" i="15"/>
  <c r="M137" i="15"/>
  <c r="N137" i="15"/>
  <c r="O137" i="15"/>
  <c r="P137" i="15"/>
  <c r="B138" i="15"/>
  <c r="C138" i="15"/>
  <c r="D138" i="15"/>
  <c r="E138" i="15"/>
  <c r="F138" i="15"/>
  <c r="G138" i="15"/>
  <c r="H138" i="15"/>
  <c r="I138" i="15"/>
  <c r="J138" i="15"/>
  <c r="K138" i="15"/>
  <c r="L138" i="15"/>
  <c r="M138" i="15"/>
  <c r="N138" i="15"/>
  <c r="O138" i="15"/>
  <c r="P138" i="15"/>
  <c r="B139" i="15"/>
  <c r="C139" i="15"/>
  <c r="D139" i="15"/>
  <c r="E139" i="15"/>
  <c r="F139" i="15"/>
  <c r="G139" i="15"/>
  <c r="H139" i="15"/>
  <c r="I139" i="15"/>
  <c r="J139" i="15"/>
  <c r="K139" i="15"/>
  <c r="L139" i="15"/>
  <c r="M139" i="15"/>
  <c r="N139" i="15"/>
  <c r="O139" i="15"/>
  <c r="P139" i="15"/>
  <c r="B140" i="15"/>
  <c r="C140" i="15"/>
  <c r="D140" i="15"/>
  <c r="E140" i="15"/>
  <c r="F140" i="15"/>
  <c r="G140" i="15"/>
  <c r="H140" i="15"/>
  <c r="I140" i="15"/>
  <c r="J140" i="15"/>
  <c r="K140" i="15"/>
  <c r="L140" i="15"/>
  <c r="M140" i="15"/>
  <c r="N140" i="15"/>
  <c r="O140" i="15"/>
  <c r="P140" i="15"/>
  <c r="B141" i="15"/>
  <c r="C141" i="15"/>
  <c r="D141" i="15"/>
  <c r="E141" i="15"/>
  <c r="F141" i="15"/>
  <c r="G141" i="15"/>
  <c r="H141" i="15"/>
  <c r="I141" i="15"/>
  <c r="J141" i="15"/>
  <c r="K141" i="15"/>
  <c r="L141" i="15"/>
  <c r="M141" i="15"/>
  <c r="N141" i="15"/>
  <c r="O141" i="15"/>
  <c r="P141" i="15"/>
  <c r="B142" i="15"/>
  <c r="C142" i="15"/>
  <c r="D142" i="15"/>
  <c r="E142" i="15"/>
  <c r="F142" i="15"/>
  <c r="G142" i="15"/>
  <c r="H142" i="15"/>
  <c r="I142" i="15"/>
  <c r="J142" i="15"/>
  <c r="K142" i="15"/>
  <c r="L142" i="15"/>
  <c r="M142" i="15"/>
  <c r="N142" i="15"/>
  <c r="O142" i="15"/>
  <c r="P142" i="15"/>
  <c r="B143" i="15"/>
  <c r="C143" i="15"/>
  <c r="D143" i="15"/>
  <c r="E143" i="15"/>
  <c r="F143" i="15"/>
  <c r="G143" i="15"/>
  <c r="H143" i="15"/>
  <c r="I143" i="15"/>
  <c r="J143" i="15"/>
  <c r="K143" i="15"/>
  <c r="L143" i="15"/>
  <c r="M143" i="15"/>
  <c r="N143" i="15"/>
  <c r="O143" i="15"/>
  <c r="P143" i="15"/>
  <c r="B144" i="15"/>
  <c r="C144" i="15"/>
  <c r="D144" i="15"/>
  <c r="E144" i="15"/>
  <c r="F144" i="15"/>
  <c r="G144" i="15"/>
  <c r="H144" i="15"/>
  <c r="I144" i="15"/>
  <c r="J144" i="15"/>
  <c r="K144" i="15"/>
  <c r="L144" i="15"/>
  <c r="M144" i="15"/>
  <c r="N144" i="15"/>
  <c r="O144" i="15"/>
  <c r="P144" i="15"/>
  <c r="B145" i="15"/>
  <c r="C145" i="15"/>
  <c r="D145" i="15"/>
  <c r="E145" i="15"/>
  <c r="F145" i="15"/>
  <c r="G145" i="15"/>
  <c r="H145" i="15"/>
  <c r="I145" i="15"/>
  <c r="J145" i="15"/>
  <c r="K145" i="15"/>
  <c r="L145" i="15"/>
  <c r="M145" i="15"/>
  <c r="N145" i="15"/>
  <c r="O145" i="15"/>
  <c r="P145" i="15"/>
  <c r="B146" i="15"/>
  <c r="C146" i="15"/>
  <c r="D146" i="15"/>
  <c r="E146" i="15"/>
  <c r="F146" i="15"/>
  <c r="G146" i="15"/>
  <c r="H146" i="15"/>
  <c r="I146" i="15"/>
  <c r="J146" i="15"/>
  <c r="K146" i="15"/>
  <c r="L146" i="15"/>
  <c r="M146" i="15"/>
  <c r="N146" i="15"/>
  <c r="O146" i="15"/>
  <c r="P146" i="15"/>
  <c r="B147" i="15"/>
  <c r="C147" i="15"/>
  <c r="D147" i="15"/>
  <c r="E147" i="15"/>
  <c r="F147" i="15"/>
  <c r="G147" i="15"/>
  <c r="H147" i="15"/>
  <c r="I147" i="15"/>
  <c r="J147" i="15"/>
  <c r="K147" i="15"/>
  <c r="L147" i="15"/>
  <c r="M147" i="15"/>
  <c r="N147" i="15"/>
  <c r="O147" i="15"/>
  <c r="P147" i="15"/>
  <c r="B148" i="15"/>
  <c r="C148" i="15"/>
  <c r="D148" i="15"/>
  <c r="E148" i="15"/>
  <c r="F148" i="15"/>
  <c r="G148" i="15"/>
  <c r="H148" i="15"/>
  <c r="I148" i="15"/>
  <c r="J148" i="15"/>
  <c r="K148" i="15"/>
  <c r="L148" i="15"/>
  <c r="M148" i="15"/>
  <c r="N148" i="15"/>
  <c r="O148" i="15"/>
  <c r="P148" i="15"/>
  <c r="B149" i="15"/>
  <c r="C149" i="15"/>
  <c r="D149" i="15"/>
  <c r="E149" i="15"/>
  <c r="F149" i="15"/>
  <c r="G149" i="15"/>
  <c r="H149" i="15"/>
  <c r="I149" i="15"/>
  <c r="J149" i="15"/>
  <c r="K149" i="15"/>
  <c r="L149" i="15"/>
  <c r="M149" i="15"/>
  <c r="N149" i="15"/>
  <c r="O149" i="15"/>
  <c r="P149" i="15"/>
  <c r="B150" i="15"/>
  <c r="C150" i="15"/>
  <c r="D150" i="15"/>
  <c r="E150" i="15"/>
  <c r="F150" i="15"/>
  <c r="G150" i="15"/>
  <c r="H150" i="15"/>
  <c r="I150" i="15"/>
  <c r="J150" i="15"/>
  <c r="K150" i="15"/>
  <c r="L150" i="15"/>
  <c r="M150" i="15"/>
  <c r="N150" i="15"/>
  <c r="O150" i="15"/>
  <c r="P150" i="15"/>
  <c r="B151" i="15"/>
  <c r="C151" i="15"/>
  <c r="D151" i="15"/>
  <c r="E151" i="15"/>
  <c r="F151" i="15"/>
  <c r="G151" i="15"/>
  <c r="H151" i="15"/>
  <c r="I151" i="15"/>
  <c r="J151" i="15"/>
  <c r="K151" i="15"/>
  <c r="L151" i="15"/>
  <c r="M151" i="15"/>
  <c r="N151" i="15"/>
  <c r="O151" i="15"/>
  <c r="P151" i="15"/>
  <c r="B152" i="15"/>
  <c r="C152" i="15"/>
  <c r="D152" i="15"/>
  <c r="E152" i="15"/>
  <c r="F152" i="15"/>
  <c r="G152" i="15"/>
  <c r="H152" i="15"/>
  <c r="I152" i="15"/>
  <c r="J152" i="15"/>
  <c r="K152" i="15"/>
  <c r="L152" i="15"/>
  <c r="M152" i="15"/>
  <c r="N152" i="15"/>
  <c r="O152" i="15"/>
  <c r="P152" i="15"/>
  <c r="B153" i="15"/>
  <c r="C153" i="15"/>
  <c r="D153" i="15"/>
  <c r="E153" i="15"/>
  <c r="F153" i="15"/>
  <c r="G153" i="15"/>
  <c r="H153" i="15"/>
  <c r="I153" i="15"/>
  <c r="J153" i="15"/>
  <c r="K153" i="15"/>
  <c r="L153" i="15"/>
  <c r="M153" i="15"/>
  <c r="N153" i="15"/>
  <c r="O153" i="15"/>
  <c r="P153" i="15"/>
  <c r="B154" i="15"/>
  <c r="C154" i="15"/>
  <c r="D154" i="15"/>
  <c r="E154" i="15"/>
  <c r="F154" i="15"/>
  <c r="G154" i="15"/>
  <c r="H154" i="15"/>
  <c r="I154" i="15"/>
  <c r="J154" i="15"/>
  <c r="K154" i="15"/>
  <c r="L154" i="15"/>
  <c r="M154" i="15"/>
  <c r="N154" i="15"/>
  <c r="O154" i="15"/>
  <c r="P154" i="15"/>
  <c r="B155" i="15"/>
  <c r="C155" i="15"/>
  <c r="D155" i="15"/>
  <c r="E155" i="15"/>
  <c r="F155" i="15"/>
  <c r="G155" i="15"/>
  <c r="H155" i="15"/>
  <c r="I155" i="15"/>
  <c r="J155" i="15"/>
  <c r="K155" i="15"/>
  <c r="L155" i="15"/>
  <c r="M155" i="15"/>
  <c r="N155" i="15"/>
  <c r="O155" i="15"/>
  <c r="P155" i="15"/>
  <c r="B156" i="15"/>
  <c r="C156" i="15"/>
  <c r="D156" i="15"/>
  <c r="E156" i="15"/>
  <c r="F156" i="15"/>
  <c r="G156" i="15"/>
  <c r="H156" i="15"/>
  <c r="I156" i="15"/>
  <c r="J156" i="15"/>
  <c r="K156" i="15"/>
  <c r="L156" i="15"/>
  <c r="M156" i="15"/>
  <c r="N156" i="15"/>
  <c r="O156" i="15"/>
  <c r="P156" i="15"/>
  <c r="B157" i="15"/>
  <c r="C157" i="15"/>
  <c r="D157" i="15"/>
  <c r="E157" i="15"/>
  <c r="F157" i="15"/>
  <c r="G157" i="15"/>
  <c r="H157" i="15"/>
  <c r="I157" i="15"/>
  <c r="J157" i="15"/>
  <c r="K157" i="15"/>
  <c r="L157" i="15"/>
  <c r="M157" i="15"/>
  <c r="N157" i="15"/>
  <c r="O157" i="15"/>
  <c r="P157" i="15"/>
  <c r="B158" i="15"/>
  <c r="C158" i="15"/>
  <c r="D158" i="15"/>
  <c r="E158" i="15"/>
  <c r="F158" i="15"/>
  <c r="G158" i="15"/>
  <c r="H158" i="15"/>
  <c r="I158" i="15"/>
  <c r="J158" i="15"/>
  <c r="K158" i="15"/>
  <c r="L158" i="15"/>
  <c r="M158" i="15"/>
  <c r="N158" i="15"/>
  <c r="O158" i="15"/>
  <c r="P158" i="15"/>
  <c r="B159" i="15"/>
  <c r="C159" i="15"/>
  <c r="D159" i="15"/>
  <c r="E159" i="15"/>
  <c r="F159" i="15"/>
  <c r="G159" i="15"/>
  <c r="H159" i="15"/>
  <c r="I159" i="15"/>
  <c r="J159" i="15"/>
  <c r="K159" i="15"/>
  <c r="L159" i="15"/>
  <c r="M159" i="15"/>
  <c r="N159" i="15"/>
  <c r="O159" i="15"/>
  <c r="P159" i="15"/>
  <c r="B160" i="15"/>
  <c r="C160" i="15"/>
  <c r="D160" i="15"/>
  <c r="E160" i="15"/>
  <c r="F160" i="15"/>
  <c r="G160" i="15"/>
  <c r="H160" i="15"/>
  <c r="I160" i="15"/>
  <c r="J160" i="15"/>
  <c r="K160" i="15"/>
  <c r="L160" i="15"/>
  <c r="M160" i="15"/>
  <c r="N160" i="15"/>
  <c r="O160" i="15"/>
  <c r="P160" i="15"/>
  <c r="B161" i="15"/>
  <c r="C161" i="15"/>
  <c r="D161" i="15"/>
  <c r="E161" i="15"/>
  <c r="F161" i="15"/>
  <c r="G161" i="15"/>
  <c r="H161" i="15"/>
  <c r="I161" i="15"/>
  <c r="J161" i="15"/>
  <c r="K161" i="15"/>
  <c r="L161" i="15"/>
  <c r="M161" i="15"/>
  <c r="N161" i="15"/>
  <c r="O161" i="15"/>
  <c r="P161" i="15"/>
  <c r="B162" i="15"/>
  <c r="C162" i="15"/>
  <c r="D162" i="15"/>
  <c r="E162" i="15"/>
  <c r="F162" i="15"/>
  <c r="G162" i="15"/>
  <c r="H162" i="15"/>
  <c r="I162" i="15"/>
  <c r="J162" i="15"/>
  <c r="K162" i="15"/>
  <c r="L162" i="15"/>
  <c r="M162" i="15"/>
  <c r="N162" i="15"/>
  <c r="O162" i="15"/>
  <c r="P162" i="15"/>
  <c r="B163" i="15"/>
  <c r="C163" i="15"/>
  <c r="D163" i="15"/>
  <c r="E163" i="15"/>
  <c r="F163" i="15"/>
  <c r="G163" i="15"/>
  <c r="H163" i="15"/>
  <c r="I163" i="15"/>
  <c r="J163" i="15"/>
  <c r="K163" i="15"/>
  <c r="L163" i="15"/>
  <c r="M163" i="15"/>
  <c r="N163" i="15"/>
  <c r="O163" i="15"/>
  <c r="P163" i="15"/>
  <c r="B164" i="15"/>
  <c r="C164" i="15"/>
  <c r="D164" i="15"/>
  <c r="E164" i="15"/>
  <c r="F164" i="15"/>
  <c r="G164" i="15"/>
  <c r="H164" i="15"/>
  <c r="I164" i="15"/>
  <c r="J164" i="15"/>
  <c r="K164" i="15"/>
  <c r="L164" i="15"/>
  <c r="M164" i="15"/>
  <c r="N164" i="15"/>
  <c r="O164" i="15"/>
  <c r="P164" i="15"/>
  <c r="B165" i="15"/>
  <c r="C165" i="15"/>
  <c r="D165" i="15"/>
  <c r="E165" i="15"/>
  <c r="F165" i="15"/>
  <c r="G165" i="15"/>
  <c r="H165" i="15"/>
  <c r="I165" i="15"/>
  <c r="J165" i="15"/>
  <c r="K165" i="15"/>
  <c r="L165" i="15"/>
  <c r="M165" i="15"/>
  <c r="N165" i="15"/>
  <c r="O165" i="15"/>
  <c r="P165" i="15"/>
  <c r="B166" i="15"/>
  <c r="C166" i="15"/>
  <c r="D166" i="15"/>
  <c r="E166" i="15"/>
  <c r="F166" i="15"/>
  <c r="G166" i="15"/>
  <c r="H166" i="15"/>
  <c r="I166" i="15"/>
  <c r="J166" i="15"/>
  <c r="K166" i="15"/>
  <c r="L166" i="15"/>
  <c r="M166" i="15"/>
  <c r="N166" i="15"/>
  <c r="O166" i="15"/>
  <c r="P166" i="15"/>
  <c r="B167" i="15"/>
  <c r="C167" i="15"/>
  <c r="D167" i="15"/>
  <c r="E167" i="15"/>
  <c r="F167" i="15"/>
  <c r="G167" i="15"/>
  <c r="H167" i="15"/>
  <c r="I167" i="15"/>
  <c r="J167" i="15"/>
  <c r="K167" i="15"/>
  <c r="L167" i="15"/>
  <c r="M167" i="15"/>
  <c r="N167" i="15"/>
  <c r="O167" i="15"/>
  <c r="P167" i="15"/>
  <c r="B168" i="15"/>
  <c r="C168" i="15"/>
  <c r="D168" i="15"/>
  <c r="E168" i="15"/>
  <c r="F168" i="15"/>
  <c r="G168" i="15"/>
  <c r="H168" i="15"/>
  <c r="I168" i="15"/>
  <c r="J168" i="15"/>
  <c r="K168" i="15"/>
  <c r="L168" i="15"/>
  <c r="M168" i="15"/>
  <c r="N168" i="15"/>
  <c r="O168" i="15"/>
  <c r="P168" i="15"/>
  <c r="B169" i="15"/>
  <c r="C169" i="15"/>
  <c r="D169" i="15"/>
  <c r="E169" i="15"/>
  <c r="F169" i="15"/>
  <c r="G169" i="15"/>
  <c r="H169" i="15"/>
  <c r="I169" i="15"/>
  <c r="J169" i="15"/>
  <c r="K169" i="15"/>
  <c r="L169" i="15"/>
  <c r="M169" i="15"/>
  <c r="N169" i="15"/>
  <c r="O169" i="15"/>
  <c r="P169" i="15"/>
  <c r="B170" i="15"/>
  <c r="C170" i="15"/>
  <c r="D170" i="15"/>
  <c r="E170" i="15"/>
  <c r="F170" i="15"/>
  <c r="G170" i="15"/>
  <c r="H170" i="15"/>
  <c r="I170" i="15"/>
  <c r="J170" i="15"/>
  <c r="K170" i="15"/>
  <c r="L170" i="15"/>
  <c r="M170" i="15"/>
  <c r="N170" i="15"/>
  <c r="O170" i="15"/>
  <c r="P170" i="15"/>
  <c r="B171" i="15"/>
  <c r="C171" i="15"/>
  <c r="D171" i="15"/>
  <c r="E171" i="15"/>
  <c r="F171" i="15"/>
  <c r="G171" i="15"/>
  <c r="H171" i="15"/>
  <c r="I171" i="15"/>
  <c r="J171" i="15"/>
  <c r="K171" i="15"/>
  <c r="L171" i="15"/>
  <c r="M171" i="15"/>
  <c r="N171" i="15"/>
  <c r="O171" i="15"/>
  <c r="P171" i="15"/>
  <c r="B172" i="15"/>
  <c r="C172" i="15"/>
  <c r="D172" i="15"/>
  <c r="E172" i="15"/>
  <c r="F172" i="15"/>
  <c r="G172" i="15"/>
  <c r="H172" i="15"/>
  <c r="I172" i="15"/>
  <c r="J172" i="15"/>
  <c r="K172" i="15"/>
  <c r="L172" i="15"/>
  <c r="M172" i="15"/>
  <c r="N172" i="15"/>
  <c r="O172" i="15"/>
  <c r="P172" i="15"/>
  <c r="B173" i="15"/>
  <c r="C173" i="15"/>
  <c r="D173" i="15"/>
  <c r="E173" i="15"/>
  <c r="F173" i="15"/>
  <c r="G173" i="15"/>
  <c r="H173" i="15"/>
  <c r="I173" i="15"/>
  <c r="J173" i="15"/>
  <c r="K173" i="15"/>
  <c r="L173" i="15"/>
  <c r="M173" i="15"/>
  <c r="N173" i="15"/>
  <c r="O173" i="15"/>
  <c r="P173" i="15"/>
  <c r="B174" i="15"/>
  <c r="C174" i="15"/>
  <c r="D174" i="15"/>
  <c r="E174" i="15"/>
  <c r="F174" i="15"/>
  <c r="G174" i="15"/>
  <c r="H174" i="15"/>
  <c r="I174" i="15"/>
  <c r="J174" i="15"/>
  <c r="K174" i="15"/>
  <c r="L174" i="15"/>
  <c r="M174" i="15"/>
  <c r="N174" i="15"/>
  <c r="O174" i="15"/>
  <c r="P174" i="15"/>
  <c r="B175" i="15"/>
  <c r="C175" i="15"/>
  <c r="D175" i="15"/>
  <c r="E175" i="15"/>
  <c r="F175" i="15"/>
  <c r="G175" i="15"/>
  <c r="H175" i="15"/>
  <c r="I175" i="15"/>
  <c r="J175" i="15"/>
  <c r="K175" i="15"/>
  <c r="L175" i="15"/>
  <c r="M175" i="15"/>
  <c r="N175" i="15"/>
  <c r="O175" i="15"/>
  <c r="P175" i="15"/>
  <c r="B176" i="15"/>
  <c r="C176" i="15"/>
  <c r="D176" i="15"/>
  <c r="E176" i="15"/>
  <c r="F176" i="15"/>
  <c r="G176" i="15"/>
  <c r="H176" i="15"/>
  <c r="I176" i="15"/>
  <c r="J176" i="15"/>
  <c r="K176" i="15"/>
  <c r="L176" i="15"/>
  <c r="M176" i="15"/>
  <c r="N176" i="15"/>
  <c r="O176" i="15"/>
  <c r="P176" i="15"/>
  <c r="B177" i="15"/>
  <c r="C177" i="15"/>
  <c r="D177" i="15"/>
  <c r="E177" i="15"/>
  <c r="F177" i="15"/>
  <c r="G177" i="15"/>
  <c r="H177" i="15"/>
  <c r="I177" i="15"/>
  <c r="J177" i="15"/>
  <c r="K177" i="15"/>
  <c r="L177" i="15"/>
  <c r="M177" i="15"/>
  <c r="N177" i="15"/>
  <c r="O177" i="15"/>
  <c r="P177" i="15"/>
  <c r="B178" i="15"/>
  <c r="C178" i="15"/>
  <c r="D178" i="15"/>
  <c r="E178" i="15"/>
  <c r="F178" i="15"/>
  <c r="G178" i="15"/>
  <c r="H178" i="15"/>
  <c r="I178" i="15"/>
  <c r="J178" i="15"/>
  <c r="K178" i="15"/>
  <c r="L178" i="15"/>
  <c r="M178" i="15"/>
  <c r="N178" i="15"/>
  <c r="O178" i="15"/>
  <c r="P178" i="15"/>
  <c r="B179" i="15"/>
  <c r="C179" i="15"/>
  <c r="D179" i="15"/>
  <c r="E179" i="15"/>
  <c r="F179" i="15"/>
  <c r="G179" i="15"/>
  <c r="H179" i="15"/>
  <c r="I179" i="15"/>
  <c r="J179" i="15"/>
  <c r="K179" i="15"/>
  <c r="L179" i="15"/>
  <c r="M179" i="15"/>
  <c r="N179" i="15"/>
  <c r="O179" i="15"/>
  <c r="P179" i="15"/>
  <c r="B180" i="15"/>
  <c r="C180" i="15"/>
  <c r="D180" i="15"/>
  <c r="E180" i="15"/>
  <c r="F180" i="15"/>
  <c r="G180" i="15"/>
  <c r="H180" i="15"/>
  <c r="I180" i="15"/>
  <c r="J180" i="15"/>
  <c r="K180" i="15"/>
  <c r="L180" i="15"/>
  <c r="M180" i="15"/>
  <c r="N180" i="15"/>
  <c r="O180" i="15"/>
  <c r="P180" i="15"/>
  <c r="B181" i="15"/>
  <c r="C181" i="15"/>
  <c r="D181" i="15"/>
  <c r="E181" i="15"/>
  <c r="F181" i="15"/>
  <c r="G181" i="15"/>
  <c r="H181" i="15"/>
  <c r="I181" i="15"/>
  <c r="J181" i="15"/>
  <c r="K181" i="15"/>
  <c r="L181" i="15"/>
  <c r="M181" i="15"/>
  <c r="N181" i="15"/>
  <c r="O181" i="15"/>
  <c r="P181" i="15"/>
  <c r="B182" i="15"/>
  <c r="C182" i="15"/>
  <c r="D182" i="15"/>
  <c r="E182" i="15"/>
  <c r="F182" i="15"/>
  <c r="G182" i="15"/>
  <c r="H182" i="15"/>
  <c r="I182" i="15"/>
  <c r="J182" i="15"/>
  <c r="K182" i="15"/>
  <c r="L182" i="15"/>
  <c r="M182" i="15"/>
  <c r="N182" i="15"/>
  <c r="O182" i="15"/>
  <c r="P182" i="15"/>
  <c r="B183" i="15"/>
  <c r="C183" i="15"/>
  <c r="D183" i="15"/>
  <c r="E183" i="15"/>
  <c r="F183" i="15"/>
  <c r="G183" i="15"/>
  <c r="H183" i="15"/>
  <c r="I183" i="15"/>
  <c r="J183" i="15"/>
  <c r="K183" i="15"/>
  <c r="L183" i="15"/>
  <c r="M183" i="15"/>
  <c r="N183" i="15"/>
  <c r="O183" i="15"/>
  <c r="P183" i="15"/>
  <c r="B184" i="15"/>
  <c r="C184" i="15"/>
  <c r="D184" i="15"/>
  <c r="E184" i="15"/>
  <c r="F184" i="15"/>
  <c r="G184" i="15"/>
  <c r="H184" i="15"/>
  <c r="I184" i="15"/>
  <c r="J184" i="15"/>
  <c r="K184" i="15"/>
  <c r="L184" i="15"/>
  <c r="M184" i="15"/>
  <c r="N184" i="15"/>
  <c r="O184" i="15"/>
  <c r="P184" i="15"/>
  <c r="B185" i="15"/>
  <c r="C185" i="15"/>
  <c r="D185" i="15"/>
  <c r="E185" i="15"/>
  <c r="F185" i="15"/>
  <c r="G185" i="15"/>
  <c r="H185" i="15"/>
  <c r="I185" i="15"/>
  <c r="J185" i="15"/>
  <c r="K185" i="15"/>
  <c r="L185" i="15"/>
  <c r="M185" i="15"/>
  <c r="N185" i="15"/>
  <c r="O185" i="15"/>
  <c r="P185" i="15"/>
  <c r="B186" i="15"/>
  <c r="C186" i="15"/>
  <c r="D186" i="15"/>
  <c r="E186" i="15"/>
  <c r="F186" i="15"/>
  <c r="G186" i="15"/>
  <c r="H186" i="15"/>
  <c r="I186" i="15"/>
  <c r="J186" i="15"/>
  <c r="K186" i="15"/>
  <c r="L186" i="15"/>
  <c r="M186" i="15"/>
  <c r="N186" i="15"/>
  <c r="O186" i="15"/>
  <c r="P186" i="15"/>
  <c r="B187" i="15"/>
  <c r="C187" i="15"/>
  <c r="D187" i="15"/>
  <c r="E187" i="15"/>
  <c r="F187" i="15"/>
  <c r="G187" i="15"/>
  <c r="H187" i="15"/>
  <c r="I187" i="15"/>
  <c r="J187" i="15"/>
  <c r="K187" i="15"/>
  <c r="L187" i="15"/>
  <c r="M187" i="15"/>
  <c r="N187" i="15"/>
  <c r="O187" i="15"/>
  <c r="P187" i="15"/>
  <c r="B188" i="15"/>
  <c r="C188" i="15"/>
  <c r="D188" i="15"/>
  <c r="E188" i="15"/>
  <c r="F188" i="15"/>
  <c r="G188" i="15"/>
  <c r="H188" i="15"/>
  <c r="I188" i="15"/>
  <c r="J188" i="15"/>
  <c r="K188" i="15"/>
  <c r="L188" i="15"/>
  <c r="M188" i="15"/>
  <c r="N188" i="15"/>
  <c r="O188" i="15"/>
  <c r="P188" i="15"/>
  <c r="B189" i="15"/>
  <c r="C189" i="15"/>
  <c r="D189" i="15"/>
  <c r="E189" i="15"/>
  <c r="F189" i="15"/>
  <c r="G189" i="15"/>
  <c r="H189" i="15"/>
  <c r="I189" i="15"/>
  <c r="J189" i="15"/>
  <c r="K189" i="15"/>
  <c r="L189" i="15"/>
  <c r="M189" i="15"/>
  <c r="N189" i="15"/>
  <c r="O189" i="15"/>
  <c r="P189" i="15"/>
  <c r="B190" i="15"/>
  <c r="C190" i="15"/>
  <c r="D190" i="15"/>
  <c r="E190" i="15"/>
  <c r="F190" i="15"/>
  <c r="G190" i="15"/>
  <c r="H190" i="15"/>
  <c r="I190" i="15"/>
  <c r="J190" i="15"/>
  <c r="K190" i="15"/>
  <c r="L190" i="15"/>
  <c r="M190" i="15"/>
  <c r="N190" i="15"/>
  <c r="O190" i="15"/>
  <c r="P190" i="15"/>
  <c r="B191" i="15"/>
  <c r="C191" i="15"/>
  <c r="D191" i="15"/>
  <c r="E191" i="15"/>
  <c r="F191" i="15"/>
  <c r="G191" i="15"/>
  <c r="H191" i="15"/>
  <c r="I191" i="15"/>
  <c r="J191" i="15"/>
  <c r="K191" i="15"/>
  <c r="L191" i="15"/>
  <c r="M191" i="15"/>
  <c r="N191" i="15"/>
  <c r="O191" i="15"/>
  <c r="P191" i="15"/>
  <c r="B192" i="15"/>
  <c r="C192" i="15"/>
  <c r="D192" i="15"/>
  <c r="E192" i="15"/>
  <c r="F192" i="15"/>
  <c r="G192" i="15"/>
  <c r="H192" i="15"/>
  <c r="I192" i="15"/>
  <c r="J192" i="15"/>
  <c r="K192" i="15"/>
  <c r="L192" i="15"/>
  <c r="M192" i="15"/>
  <c r="N192" i="15"/>
  <c r="O192" i="15"/>
  <c r="P192" i="15"/>
  <c r="B193" i="15"/>
  <c r="C193" i="15"/>
  <c r="D193" i="15"/>
  <c r="E193" i="15"/>
  <c r="F193" i="15"/>
  <c r="G193" i="15"/>
  <c r="H193" i="15"/>
  <c r="I193" i="15"/>
  <c r="J193" i="15"/>
  <c r="K193" i="15"/>
  <c r="L193" i="15"/>
  <c r="M193" i="15"/>
  <c r="N193" i="15"/>
  <c r="O193" i="15"/>
  <c r="P193" i="15"/>
  <c r="B194" i="15"/>
  <c r="C194" i="15"/>
  <c r="D194" i="15"/>
  <c r="E194" i="15"/>
  <c r="F194" i="15"/>
  <c r="G194" i="15"/>
  <c r="H194" i="15"/>
  <c r="I194" i="15"/>
  <c r="J194" i="15"/>
  <c r="K194" i="15"/>
  <c r="L194" i="15"/>
  <c r="M194" i="15"/>
  <c r="N194" i="15"/>
  <c r="O194" i="15"/>
  <c r="P194" i="15"/>
  <c r="B195" i="15"/>
  <c r="C195" i="15"/>
  <c r="D195" i="15"/>
  <c r="E195" i="15"/>
  <c r="F195" i="15"/>
  <c r="G195" i="15"/>
  <c r="H195" i="15"/>
  <c r="I195" i="15"/>
  <c r="J195" i="15"/>
  <c r="K195" i="15"/>
  <c r="L195" i="15"/>
  <c r="M195" i="15"/>
  <c r="N195" i="15"/>
  <c r="O195" i="15"/>
  <c r="P195" i="15"/>
  <c r="B196" i="15"/>
  <c r="C196" i="15"/>
  <c r="D196" i="15"/>
  <c r="E196" i="15"/>
  <c r="F196" i="15"/>
  <c r="G196" i="15"/>
  <c r="H196" i="15"/>
  <c r="I196" i="15"/>
  <c r="J196" i="15"/>
  <c r="K196" i="15"/>
  <c r="L196" i="15"/>
  <c r="M196" i="15"/>
  <c r="N196" i="15"/>
  <c r="O196" i="15"/>
  <c r="P196" i="15"/>
  <c r="B197" i="15"/>
  <c r="C197" i="15"/>
  <c r="D197" i="15"/>
  <c r="E197" i="15"/>
  <c r="F197" i="15"/>
  <c r="G197" i="15"/>
  <c r="H197" i="15"/>
  <c r="I197" i="15"/>
  <c r="J197" i="15"/>
  <c r="K197" i="15"/>
  <c r="L197" i="15"/>
  <c r="M197" i="15"/>
  <c r="N197" i="15"/>
  <c r="O197" i="15"/>
  <c r="P197" i="15"/>
  <c r="B198" i="15"/>
  <c r="C198" i="15"/>
  <c r="D198" i="15"/>
  <c r="E198" i="15"/>
  <c r="F198" i="15"/>
  <c r="G198" i="15"/>
  <c r="H198" i="15"/>
  <c r="I198" i="15"/>
  <c r="J198" i="15"/>
  <c r="K198" i="15"/>
  <c r="L198" i="15"/>
  <c r="M198" i="15"/>
  <c r="N198" i="15"/>
  <c r="O198" i="15"/>
  <c r="P198" i="15"/>
  <c r="B199" i="15"/>
  <c r="C199" i="15"/>
  <c r="D199" i="15"/>
  <c r="E199" i="15"/>
  <c r="F199" i="15"/>
  <c r="G199" i="15"/>
  <c r="H199" i="15"/>
  <c r="I199" i="15"/>
  <c r="J199" i="15"/>
  <c r="K199" i="15"/>
  <c r="L199" i="15"/>
  <c r="M199" i="15"/>
  <c r="N199" i="15"/>
  <c r="O199" i="15"/>
  <c r="P199" i="15"/>
  <c r="B200" i="15"/>
  <c r="C200" i="15"/>
  <c r="D200" i="15"/>
  <c r="E200" i="15"/>
  <c r="F200" i="15"/>
  <c r="G200" i="15"/>
  <c r="H200" i="15"/>
  <c r="I200" i="15"/>
  <c r="J200" i="15"/>
  <c r="K200" i="15"/>
  <c r="L200" i="15"/>
  <c r="M200" i="15"/>
  <c r="N200" i="15"/>
  <c r="O200" i="15"/>
  <c r="P200" i="15"/>
  <c r="B201" i="15"/>
  <c r="C201" i="15"/>
  <c r="D201" i="15"/>
  <c r="E201" i="15"/>
  <c r="F201" i="15"/>
  <c r="G201" i="15"/>
  <c r="H201" i="15"/>
  <c r="I201" i="15"/>
  <c r="J201" i="15"/>
  <c r="K201" i="15"/>
  <c r="L201" i="15"/>
  <c r="M201" i="15"/>
  <c r="N201" i="15"/>
  <c r="O201" i="15"/>
  <c r="P201" i="15"/>
  <c r="B202" i="15"/>
  <c r="C202" i="15"/>
  <c r="D202" i="15"/>
  <c r="E202" i="15"/>
  <c r="F202" i="15"/>
  <c r="G202" i="15"/>
  <c r="H202" i="15"/>
  <c r="I202" i="15"/>
  <c r="J202" i="15"/>
  <c r="K202" i="15"/>
  <c r="L202" i="15"/>
  <c r="M202" i="15"/>
  <c r="N202" i="15"/>
  <c r="O202" i="15"/>
  <c r="P202" i="15"/>
  <c r="B203" i="15"/>
  <c r="C203" i="15"/>
  <c r="D203" i="15"/>
  <c r="E203" i="15"/>
  <c r="F203" i="15"/>
  <c r="G203" i="15"/>
  <c r="H203" i="15"/>
  <c r="I203" i="15"/>
  <c r="J203" i="15"/>
  <c r="K203" i="15"/>
  <c r="L203" i="15"/>
  <c r="M203" i="15"/>
  <c r="N203" i="15"/>
  <c r="O203" i="15"/>
  <c r="P203" i="15"/>
  <c r="B204" i="15"/>
  <c r="C204" i="15"/>
  <c r="D204" i="15"/>
  <c r="E204" i="15"/>
  <c r="F204" i="15"/>
  <c r="G204" i="15"/>
  <c r="H204" i="15"/>
  <c r="I204" i="15"/>
  <c r="J204" i="15"/>
  <c r="K204" i="15"/>
  <c r="L204" i="15"/>
  <c r="M204" i="15"/>
  <c r="N204" i="15"/>
  <c r="O204" i="15"/>
  <c r="P204" i="15"/>
  <c r="B205" i="15"/>
  <c r="C205" i="15"/>
  <c r="D205" i="15"/>
  <c r="E205" i="15"/>
  <c r="F205" i="15"/>
  <c r="G205" i="15"/>
  <c r="H205" i="15"/>
  <c r="I205" i="15"/>
  <c r="J205" i="15"/>
  <c r="K205" i="15"/>
  <c r="L205" i="15"/>
  <c r="M205" i="15"/>
  <c r="N205" i="15"/>
  <c r="O205" i="15"/>
  <c r="P205" i="15"/>
  <c r="B206" i="15"/>
  <c r="C206" i="15"/>
  <c r="D206" i="15"/>
  <c r="E206" i="15"/>
  <c r="F206" i="15"/>
  <c r="G206" i="15"/>
  <c r="H206" i="15"/>
  <c r="I206" i="15"/>
  <c r="J206" i="15"/>
  <c r="K206" i="15"/>
  <c r="L206" i="15"/>
  <c r="M206" i="15"/>
  <c r="N206" i="15"/>
  <c r="O206" i="15"/>
  <c r="P206" i="15"/>
  <c r="B207" i="15"/>
  <c r="C207" i="15"/>
  <c r="D207" i="15"/>
  <c r="E207" i="15"/>
  <c r="F207" i="15"/>
  <c r="G207" i="15"/>
  <c r="H207" i="15"/>
  <c r="I207" i="15"/>
  <c r="J207" i="15"/>
  <c r="K207" i="15"/>
  <c r="L207" i="15"/>
  <c r="M207" i="15"/>
  <c r="N207" i="15"/>
  <c r="O207" i="15"/>
  <c r="P207" i="15"/>
  <c r="B208" i="15"/>
  <c r="C208" i="15"/>
  <c r="D208" i="15"/>
  <c r="E208" i="15"/>
  <c r="F208" i="15"/>
  <c r="G208" i="15"/>
  <c r="H208" i="15"/>
  <c r="I208" i="15"/>
  <c r="J208" i="15"/>
  <c r="K208" i="15"/>
  <c r="L208" i="15"/>
  <c r="M208" i="15"/>
  <c r="N208" i="15"/>
  <c r="O208" i="15"/>
  <c r="P208" i="15"/>
  <c r="B209" i="15"/>
  <c r="C209" i="15"/>
  <c r="D209" i="15"/>
  <c r="E209" i="15"/>
  <c r="F209" i="15"/>
  <c r="G209" i="15"/>
  <c r="H209" i="15"/>
  <c r="I209" i="15"/>
  <c r="J209" i="15"/>
  <c r="K209" i="15"/>
  <c r="L209" i="15"/>
  <c r="M209" i="15"/>
  <c r="N209" i="15"/>
  <c r="O209" i="15"/>
  <c r="P209" i="15"/>
  <c r="B210" i="15"/>
  <c r="C210" i="15"/>
  <c r="D210" i="15"/>
  <c r="E210" i="15"/>
  <c r="F210" i="15"/>
  <c r="G210" i="15"/>
  <c r="H210" i="15"/>
  <c r="I210" i="15"/>
  <c r="J210" i="15"/>
  <c r="K210" i="15"/>
  <c r="L210" i="15"/>
  <c r="M210" i="15"/>
  <c r="N210" i="15"/>
  <c r="O210" i="15"/>
  <c r="P210" i="15"/>
  <c r="B211" i="15"/>
  <c r="C211" i="15"/>
  <c r="D211" i="15"/>
  <c r="E211" i="15"/>
  <c r="F211" i="15"/>
  <c r="G211" i="15"/>
  <c r="H211" i="15"/>
  <c r="I211" i="15"/>
  <c r="J211" i="15"/>
  <c r="K211" i="15"/>
  <c r="L211" i="15"/>
  <c r="M211" i="15"/>
  <c r="N211" i="15"/>
  <c r="O211" i="15"/>
  <c r="P211" i="15"/>
  <c r="B212" i="15"/>
  <c r="C212" i="15"/>
  <c r="D212" i="15"/>
  <c r="E212" i="15"/>
  <c r="F212" i="15"/>
  <c r="G212" i="15"/>
  <c r="H212" i="15"/>
  <c r="I212" i="15"/>
  <c r="J212" i="15"/>
  <c r="K212" i="15"/>
  <c r="L212" i="15"/>
  <c r="M212" i="15"/>
  <c r="N212" i="15"/>
  <c r="O212" i="15"/>
  <c r="P212" i="15"/>
  <c r="B213" i="15"/>
  <c r="C213" i="15"/>
  <c r="D213" i="15"/>
  <c r="E213" i="15"/>
  <c r="F213" i="15"/>
  <c r="G213" i="15"/>
  <c r="H213" i="15"/>
  <c r="I213" i="15"/>
  <c r="J213" i="15"/>
  <c r="K213" i="15"/>
  <c r="L213" i="15"/>
  <c r="M213" i="15"/>
  <c r="N213" i="15"/>
  <c r="O213" i="15"/>
  <c r="P213" i="15"/>
  <c r="B214" i="15"/>
  <c r="C214" i="15"/>
  <c r="D214" i="15"/>
  <c r="E214" i="15"/>
  <c r="F214" i="15"/>
  <c r="G214" i="15"/>
  <c r="H214" i="15"/>
  <c r="I214" i="15"/>
  <c r="J214" i="15"/>
  <c r="K214" i="15"/>
  <c r="L214" i="15"/>
  <c r="M214" i="15"/>
  <c r="N214" i="15"/>
  <c r="O214" i="15"/>
  <c r="P214" i="15"/>
  <c r="B215" i="15"/>
  <c r="C215" i="15"/>
  <c r="D215" i="15"/>
  <c r="E215" i="15"/>
  <c r="F215" i="15"/>
  <c r="G215" i="15"/>
  <c r="H215" i="15"/>
  <c r="I215" i="15"/>
  <c r="J215" i="15"/>
  <c r="K215" i="15"/>
  <c r="L215" i="15"/>
  <c r="M215" i="15"/>
  <c r="N215" i="15"/>
  <c r="O215" i="15"/>
  <c r="P215" i="15"/>
  <c r="B216" i="15"/>
  <c r="C216" i="15"/>
  <c r="D216" i="15"/>
  <c r="E216" i="15"/>
  <c r="F216" i="15"/>
  <c r="G216" i="15"/>
  <c r="H216" i="15"/>
  <c r="I216" i="15"/>
  <c r="J216" i="15"/>
  <c r="K216" i="15"/>
  <c r="L216" i="15"/>
  <c r="M216" i="15"/>
  <c r="N216" i="15"/>
  <c r="O216" i="15"/>
  <c r="P216" i="15"/>
  <c r="B217" i="15"/>
  <c r="C217" i="15"/>
  <c r="D217" i="15"/>
  <c r="E217" i="15"/>
  <c r="F217" i="15"/>
  <c r="G217" i="15"/>
  <c r="H217" i="15"/>
  <c r="I217" i="15"/>
  <c r="J217" i="15"/>
  <c r="K217" i="15"/>
  <c r="L217" i="15"/>
  <c r="M217" i="15"/>
  <c r="N217" i="15"/>
  <c r="O217" i="15"/>
  <c r="P217" i="15"/>
  <c r="B218" i="15"/>
  <c r="C218" i="15"/>
  <c r="D218" i="15"/>
  <c r="E218" i="15"/>
  <c r="F218" i="15"/>
  <c r="G218" i="15"/>
  <c r="H218" i="15"/>
  <c r="I218" i="15"/>
  <c r="J218" i="15"/>
  <c r="K218" i="15"/>
  <c r="L218" i="15"/>
  <c r="M218" i="15"/>
  <c r="N218" i="15"/>
  <c r="O218" i="15"/>
  <c r="P218" i="15"/>
  <c r="B219" i="15"/>
  <c r="C219" i="15"/>
  <c r="D219" i="15"/>
  <c r="E219" i="15"/>
  <c r="F219" i="15"/>
  <c r="G219" i="15"/>
  <c r="H219" i="15"/>
  <c r="I219" i="15"/>
  <c r="J219" i="15"/>
  <c r="K219" i="15"/>
  <c r="L219" i="15"/>
  <c r="M219" i="15"/>
  <c r="N219" i="15"/>
  <c r="O219" i="15"/>
  <c r="P219" i="15"/>
  <c r="B220" i="15"/>
  <c r="C220" i="15"/>
  <c r="D220" i="15"/>
  <c r="E220" i="15"/>
  <c r="F220" i="15"/>
  <c r="G220" i="15"/>
  <c r="H220" i="15"/>
  <c r="I220" i="15"/>
  <c r="J220" i="15"/>
  <c r="K220" i="15"/>
  <c r="L220" i="15"/>
  <c r="M220" i="15"/>
  <c r="N220" i="15"/>
  <c r="O220" i="15"/>
  <c r="P220" i="15"/>
  <c r="B221" i="15"/>
  <c r="C221" i="15"/>
  <c r="D221" i="15"/>
  <c r="E221" i="15"/>
  <c r="F221" i="15"/>
  <c r="G221" i="15"/>
  <c r="H221" i="15"/>
  <c r="I221" i="15"/>
  <c r="J221" i="15"/>
  <c r="K221" i="15"/>
  <c r="L221" i="15"/>
  <c r="M221" i="15"/>
  <c r="N221" i="15"/>
  <c r="O221" i="15"/>
  <c r="P221" i="15"/>
  <c r="B222" i="15"/>
  <c r="C222" i="15"/>
  <c r="D222" i="15"/>
  <c r="E222" i="15"/>
  <c r="F222" i="15"/>
  <c r="G222" i="15"/>
  <c r="H222" i="15"/>
  <c r="I222" i="15"/>
  <c r="J222" i="15"/>
  <c r="K222" i="15"/>
  <c r="L222" i="15"/>
  <c r="M222" i="15"/>
  <c r="N222" i="15"/>
  <c r="O222" i="15"/>
  <c r="P222" i="15"/>
  <c r="B223" i="15"/>
  <c r="C223" i="15"/>
  <c r="D223" i="15"/>
  <c r="E223" i="15"/>
  <c r="F223" i="15"/>
  <c r="G223" i="15"/>
  <c r="H223" i="15"/>
  <c r="I223" i="15"/>
  <c r="J223" i="15"/>
  <c r="K223" i="15"/>
  <c r="L223" i="15"/>
  <c r="M223" i="15"/>
  <c r="N223" i="15"/>
  <c r="O223" i="15"/>
  <c r="P223" i="15"/>
  <c r="B224" i="15"/>
  <c r="C224" i="15"/>
  <c r="D224" i="15"/>
  <c r="E224" i="15"/>
  <c r="F224" i="15"/>
  <c r="G224" i="15"/>
  <c r="H224" i="15"/>
  <c r="I224" i="15"/>
  <c r="J224" i="15"/>
  <c r="K224" i="15"/>
  <c r="L224" i="15"/>
  <c r="M224" i="15"/>
  <c r="N224" i="15"/>
  <c r="O224" i="15"/>
  <c r="P224" i="15"/>
  <c r="B225" i="15"/>
  <c r="C225" i="15"/>
  <c r="D225" i="15"/>
  <c r="E225" i="15"/>
  <c r="F225" i="15"/>
  <c r="G225" i="15"/>
  <c r="H225" i="15"/>
  <c r="I225" i="15"/>
  <c r="J225" i="15"/>
  <c r="K225" i="15"/>
  <c r="L225" i="15"/>
  <c r="M225" i="15"/>
  <c r="N225" i="15"/>
  <c r="O225" i="15"/>
  <c r="P225" i="15"/>
  <c r="B226" i="15"/>
  <c r="C226" i="15"/>
  <c r="D226" i="15"/>
  <c r="E226" i="15"/>
  <c r="F226" i="15"/>
  <c r="G226" i="15"/>
  <c r="H226" i="15"/>
  <c r="I226" i="15"/>
  <c r="J226" i="15"/>
  <c r="K226" i="15"/>
  <c r="L226" i="15"/>
  <c r="M226" i="15"/>
  <c r="N226" i="15"/>
  <c r="O226" i="15"/>
  <c r="P226" i="15"/>
  <c r="B227" i="15"/>
  <c r="C227" i="15"/>
  <c r="D227" i="15"/>
  <c r="E227" i="15"/>
  <c r="F227" i="15"/>
  <c r="G227" i="15"/>
  <c r="H227" i="15"/>
  <c r="I227" i="15"/>
  <c r="J227" i="15"/>
  <c r="K227" i="15"/>
  <c r="L227" i="15"/>
  <c r="M227" i="15"/>
  <c r="N227" i="15"/>
  <c r="O227" i="15"/>
  <c r="P227" i="15"/>
  <c r="B228" i="15"/>
  <c r="C228" i="15"/>
  <c r="D228" i="15"/>
  <c r="E228" i="15"/>
  <c r="F228" i="15"/>
  <c r="G228" i="15"/>
  <c r="H228" i="15"/>
  <c r="I228" i="15"/>
  <c r="J228" i="15"/>
  <c r="K228" i="15"/>
  <c r="L228" i="15"/>
  <c r="M228" i="15"/>
  <c r="N228" i="15"/>
  <c r="O228" i="15"/>
  <c r="P228" i="15"/>
  <c r="B229" i="15"/>
  <c r="C229" i="15"/>
  <c r="D229" i="15"/>
  <c r="E229" i="15"/>
  <c r="F229" i="15"/>
  <c r="G229" i="15"/>
  <c r="H229" i="15"/>
  <c r="I229" i="15"/>
  <c r="J229" i="15"/>
  <c r="K229" i="15"/>
  <c r="L229" i="15"/>
  <c r="M229" i="15"/>
  <c r="N229" i="15"/>
  <c r="O229" i="15"/>
  <c r="P229" i="15"/>
  <c r="B230" i="15"/>
  <c r="C230" i="15"/>
  <c r="D230" i="15"/>
  <c r="E230" i="15"/>
  <c r="F230" i="15"/>
  <c r="G230" i="15"/>
  <c r="H230" i="15"/>
  <c r="I230" i="15"/>
  <c r="J230" i="15"/>
  <c r="K230" i="15"/>
  <c r="L230" i="15"/>
  <c r="M230" i="15"/>
  <c r="N230" i="15"/>
  <c r="O230" i="15"/>
  <c r="P230" i="15"/>
  <c r="B231" i="15"/>
  <c r="C231" i="15"/>
  <c r="D231" i="15"/>
  <c r="E231" i="15"/>
  <c r="F231" i="15"/>
  <c r="G231" i="15"/>
  <c r="H231" i="15"/>
  <c r="I231" i="15"/>
  <c r="J231" i="15"/>
  <c r="K231" i="15"/>
  <c r="L231" i="15"/>
  <c r="M231" i="15"/>
  <c r="N231" i="15"/>
  <c r="O231" i="15"/>
  <c r="P231" i="15"/>
  <c r="B232" i="15"/>
  <c r="C232" i="15"/>
  <c r="D232" i="15"/>
  <c r="E232" i="15"/>
  <c r="F232" i="15"/>
  <c r="G232" i="15"/>
  <c r="H232" i="15"/>
  <c r="I232" i="15"/>
  <c r="J232" i="15"/>
  <c r="K232" i="15"/>
  <c r="L232" i="15"/>
  <c r="M232" i="15"/>
  <c r="N232" i="15"/>
  <c r="O232" i="15"/>
  <c r="P232" i="15"/>
  <c r="B233" i="15"/>
  <c r="C233" i="15"/>
  <c r="D233" i="15"/>
  <c r="E233" i="15"/>
  <c r="F233" i="15"/>
  <c r="G233" i="15"/>
  <c r="H233" i="15"/>
  <c r="I233" i="15"/>
  <c r="J233" i="15"/>
  <c r="K233" i="15"/>
  <c r="L233" i="15"/>
  <c r="M233" i="15"/>
  <c r="N233" i="15"/>
  <c r="O233" i="15"/>
  <c r="P233" i="15"/>
  <c r="B234" i="15"/>
  <c r="C234" i="15"/>
  <c r="D234" i="15"/>
  <c r="E234" i="15"/>
  <c r="F234" i="15"/>
  <c r="G234" i="15"/>
  <c r="H234" i="15"/>
  <c r="I234" i="15"/>
  <c r="J234" i="15"/>
  <c r="K234" i="15"/>
  <c r="L234" i="15"/>
  <c r="M234" i="15"/>
  <c r="N234" i="15"/>
  <c r="O234" i="15"/>
  <c r="P234" i="15"/>
  <c r="B235" i="15"/>
  <c r="C235" i="15"/>
  <c r="D235" i="15"/>
  <c r="E235" i="15"/>
  <c r="F235" i="15"/>
  <c r="G235" i="15"/>
  <c r="H235" i="15"/>
  <c r="I235" i="15"/>
  <c r="J235" i="15"/>
  <c r="K235" i="15"/>
  <c r="L235" i="15"/>
  <c r="M235" i="15"/>
  <c r="N235" i="15"/>
  <c r="O235" i="15"/>
  <c r="P235" i="15"/>
  <c r="B236" i="15"/>
  <c r="C236" i="15"/>
  <c r="D236" i="15"/>
  <c r="E236" i="15"/>
  <c r="F236" i="15"/>
  <c r="G236" i="15"/>
  <c r="H236" i="15"/>
  <c r="I236" i="15"/>
  <c r="J236" i="15"/>
  <c r="K236" i="15"/>
  <c r="L236" i="15"/>
  <c r="M236" i="15"/>
  <c r="N236" i="15"/>
  <c r="O236" i="15"/>
  <c r="P236" i="15"/>
  <c r="B237" i="15"/>
  <c r="C237" i="15"/>
  <c r="D237" i="15"/>
  <c r="E237" i="15"/>
  <c r="F237" i="15"/>
  <c r="G237" i="15"/>
  <c r="H237" i="15"/>
  <c r="I237" i="15"/>
  <c r="J237" i="15"/>
  <c r="K237" i="15"/>
  <c r="L237" i="15"/>
  <c r="M237" i="15"/>
  <c r="N237" i="15"/>
  <c r="O237" i="15"/>
  <c r="P237" i="15"/>
  <c r="B238" i="15"/>
  <c r="C238" i="15"/>
  <c r="D238" i="15"/>
  <c r="E238" i="15"/>
  <c r="F238" i="15"/>
  <c r="G238" i="15"/>
  <c r="H238" i="15"/>
  <c r="I238" i="15"/>
  <c r="J238" i="15"/>
  <c r="K238" i="15"/>
  <c r="L238" i="15"/>
  <c r="M238" i="15"/>
  <c r="N238" i="15"/>
  <c r="O238" i="15"/>
  <c r="P238" i="15"/>
  <c r="B239" i="15"/>
  <c r="C239" i="15"/>
  <c r="D239" i="15"/>
  <c r="E239" i="15"/>
  <c r="F239" i="15"/>
  <c r="G239" i="15"/>
  <c r="H239" i="15"/>
  <c r="I239" i="15"/>
  <c r="J239" i="15"/>
  <c r="K239" i="15"/>
  <c r="L239" i="15"/>
  <c r="M239" i="15"/>
  <c r="N239" i="15"/>
  <c r="O239" i="15"/>
  <c r="P239" i="15"/>
  <c r="B240" i="15"/>
  <c r="C240" i="15"/>
  <c r="D240" i="15"/>
  <c r="E240" i="15"/>
  <c r="F240" i="15"/>
  <c r="G240" i="15"/>
  <c r="H240" i="15"/>
  <c r="I240" i="15"/>
  <c r="J240" i="15"/>
  <c r="K240" i="15"/>
  <c r="L240" i="15"/>
  <c r="M240" i="15"/>
  <c r="N240" i="15"/>
  <c r="O240" i="15"/>
  <c r="P240" i="15"/>
  <c r="B241" i="15"/>
  <c r="C241" i="15"/>
  <c r="D241" i="15"/>
  <c r="E241" i="15"/>
  <c r="F241" i="15"/>
  <c r="G241" i="15"/>
  <c r="H241" i="15"/>
  <c r="I241" i="15"/>
  <c r="J241" i="15"/>
  <c r="K241" i="15"/>
  <c r="L241" i="15"/>
  <c r="M241" i="15"/>
  <c r="N241" i="15"/>
  <c r="O241" i="15"/>
  <c r="P241" i="15"/>
  <c r="B242" i="15"/>
  <c r="C242" i="15"/>
  <c r="D242" i="15"/>
  <c r="E242" i="15"/>
  <c r="F242" i="15"/>
  <c r="G242" i="15"/>
  <c r="H242" i="15"/>
  <c r="I242" i="15"/>
  <c r="J242" i="15"/>
  <c r="K242" i="15"/>
  <c r="L242" i="15"/>
  <c r="M242" i="15"/>
  <c r="N242" i="15"/>
  <c r="O242" i="15"/>
  <c r="P242" i="15"/>
  <c r="B243" i="15"/>
  <c r="C243" i="15"/>
  <c r="D243" i="15"/>
  <c r="E243" i="15"/>
  <c r="F243" i="15"/>
  <c r="G243" i="15"/>
  <c r="H243" i="15"/>
  <c r="I243" i="15"/>
  <c r="J243" i="15"/>
  <c r="K243" i="15"/>
  <c r="L243" i="15"/>
  <c r="M243" i="15"/>
  <c r="N243" i="15"/>
  <c r="O243" i="15"/>
  <c r="P243" i="15"/>
  <c r="B244" i="15"/>
  <c r="C244" i="15"/>
  <c r="D244" i="15"/>
  <c r="E244" i="15"/>
  <c r="F244" i="15"/>
  <c r="G244" i="15"/>
  <c r="H244" i="15"/>
  <c r="I244" i="15"/>
  <c r="J244" i="15"/>
  <c r="K244" i="15"/>
  <c r="L244" i="15"/>
  <c r="M244" i="15"/>
  <c r="N244" i="15"/>
  <c r="O244" i="15"/>
  <c r="P244" i="15"/>
  <c r="B245" i="15"/>
  <c r="C245" i="15"/>
  <c r="D245" i="15"/>
  <c r="E245" i="15"/>
  <c r="F245" i="15"/>
  <c r="G245" i="15"/>
  <c r="H245" i="15"/>
  <c r="I245" i="15"/>
  <c r="J245" i="15"/>
  <c r="K245" i="15"/>
  <c r="L245" i="15"/>
  <c r="M245" i="15"/>
  <c r="N245" i="15"/>
  <c r="O245" i="15"/>
  <c r="P245" i="15"/>
  <c r="B246" i="15"/>
  <c r="C246" i="15"/>
  <c r="D246" i="15"/>
  <c r="E246" i="15"/>
  <c r="F246" i="15"/>
  <c r="G246" i="15"/>
  <c r="H246" i="15"/>
  <c r="I246" i="15"/>
  <c r="J246" i="15"/>
  <c r="K246" i="15"/>
  <c r="L246" i="15"/>
  <c r="M246" i="15"/>
  <c r="N246" i="15"/>
  <c r="O246" i="15"/>
  <c r="P246" i="15"/>
  <c r="B247" i="15"/>
  <c r="C247" i="15"/>
  <c r="D247" i="15"/>
  <c r="E247" i="15"/>
  <c r="F247" i="15"/>
  <c r="G247" i="15"/>
  <c r="H247" i="15"/>
  <c r="I247" i="15"/>
  <c r="J247" i="15"/>
  <c r="K247" i="15"/>
  <c r="L247" i="15"/>
  <c r="M247" i="15"/>
  <c r="N247" i="15"/>
  <c r="O247" i="15"/>
  <c r="P247" i="15"/>
  <c r="B248" i="15"/>
  <c r="C248" i="15"/>
  <c r="D248" i="15"/>
  <c r="E248" i="15"/>
  <c r="F248" i="15"/>
  <c r="G248" i="15"/>
  <c r="H248" i="15"/>
  <c r="I248" i="15"/>
  <c r="J248" i="15"/>
  <c r="K248" i="15"/>
  <c r="L248" i="15"/>
  <c r="M248" i="15"/>
  <c r="N248" i="15"/>
  <c r="O248" i="15"/>
  <c r="P248" i="15"/>
  <c r="B249" i="15"/>
  <c r="C249" i="15"/>
  <c r="D249" i="15"/>
  <c r="E249" i="15"/>
  <c r="F249" i="15"/>
  <c r="G249" i="15"/>
  <c r="H249" i="15"/>
  <c r="I249" i="15"/>
  <c r="J249" i="15"/>
  <c r="K249" i="15"/>
  <c r="L249" i="15"/>
  <c r="M249" i="15"/>
  <c r="N249" i="15"/>
  <c r="O249" i="15"/>
  <c r="P249" i="15"/>
  <c r="B250" i="15"/>
  <c r="C250" i="15"/>
  <c r="D250" i="15"/>
  <c r="E250" i="15"/>
  <c r="F250" i="15"/>
  <c r="G250" i="15"/>
  <c r="H250" i="15"/>
  <c r="I250" i="15"/>
  <c r="J250" i="15"/>
  <c r="K250" i="15"/>
  <c r="L250" i="15"/>
  <c r="M250" i="15"/>
  <c r="N250" i="15"/>
  <c r="O250" i="15"/>
  <c r="P250" i="15"/>
  <c r="B251" i="15"/>
  <c r="C251" i="15"/>
  <c r="D251" i="15"/>
  <c r="E251" i="15"/>
  <c r="F251" i="15"/>
  <c r="G251" i="15"/>
  <c r="H251" i="15"/>
  <c r="I251" i="15"/>
  <c r="J251" i="15"/>
  <c r="K251" i="15"/>
  <c r="L251" i="15"/>
  <c r="M251" i="15"/>
  <c r="N251" i="15"/>
  <c r="O251" i="15"/>
  <c r="P251" i="15"/>
  <c r="B252" i="15"/>
  <c r="C252" i="15"/>
  <c r="D252" i="15"/>
  <c r="E252" i="15"/>
  <c r="F252" i="15"/>
  <c r="G252" i="15"/>
  <c r="H252" i="15"/>
  <c r="I252" i="15"/>
  <c r="J252" i="15"/>
  <c r="K252" i="15"/>
  <c r="L252" i="15"/>
  <c r="M252" i="15"/>
  <c r="N252" i="15"/>
  <c r="O252" i="15"/>
  <c r="P252" i="15"/>
  <c r="B253" i="15"/>
  <c r="C253" i="15"/>
  <c r="D253" i="15"/>
  <c r="E253" i="15"/>
  <c r="F253" i="15"/>
  <c r="G253" i="15"/>
  <c r="H253" i="15"/>
  <c r="I253" i="15"/>
  <c r="J253" i="15"/>
  <c r="K253" i="15"/>
  <c r="L253" i="15"/>
  <c r="M253" i="15"/>
  <c r="N253" i="15"/>
  <c r="O253" i="15"/>
  <c r="P253" i="15"/>
  <c r="B254" i="15"/>
  <c r="C254" i="15"/>
  <c r="D254" i="15"/>
  <c r="E254" i="15"/>
  <c r="F254" i="15"/>
  <c r="G254" i="15"/>
  <c r="H254" i="15"/>
  <c r="I254" i="15"/>
  <c r="J254" i="15"/>
  <c r="K254" i="15"/>
  <c r="L254" i="15"/>
  <c r="M254" i="15"/>
  <c r="N254" i="15"/>
  <c r="O254" i="15"/>
  <c r="P254" i="15"/>
  <c r="B255" i="15"/>
  <c r="C255" i="15"/>
  <c r="D255" i="15"/>
  <c r="E255" i="15"/>
  <c r="F255" i="15"/>
  <c r="G255" i="15"/>
  <c r="H255" i="15"/>
  <c r="I255" i="15"/>
  <c r="J255" i="15"/>
  <c r="K255" i="15"/>
  <c r="L255" i="15"/>
  <c r="M255" i="15"/>
  <c r="N255" i="15"/>
  <c r="O255" i="15"/>
  <c r="P255" i="15"/>
  <c r="B256" i="15"/>
  <c r="C256" i="15"/>
  <c r="D256" i="15"/>
  <c r="E256" i="15"/>
  <c r="F256" i="15"/>
  <c r="G256" i="15"/>
  <c r="H256" i="15"/>
  <c r="I256" i="15"/>
  <c r="J256" i="15"/>
  <c r="K256" i="15"/>
  <c r="L256" i="15"/>
  <c r="M256" i="15"/>
  <c r="N256" i="15"/>
  <c r="O256" i="15"/>
  <c r="P256" i="15"/>
  <c r="B257" i="15"/>
  <c r="C257" i="15"/>
  <c r="D257" i="15"/>
  <c r="E257" i="15"/>
  <c r="F257" i="15"/>
  <c r="G257" i="15"/>
  <c r="H257" i="15"/>
  <c r="I257" i="15"/>
  <c r="J257" i="15"/>
  <c r="K257" i="15"/>
  <c r="L257" i="15"/>
  <c r="M257" i="15"/>
  <c r="N257" i="15"/>
  <c r="O257" i="15"/>
  <c r="P257" i="15"/>
  <c r="B258" i="15"/>
  <c r="C258" i="15"/>
  <c r="D258" i="15"/>
  <c r="E258" i="15"/>
  <c r="F258" i="15"/>
  <c r="G258" i="15"/>
  <c r="H258" i="15"/>
  <c r="I258" i="15"/>
  <c r="J258" i="15"/>
  <c r="K258" i="15"/>
  <c r="L258" i="15"/>
  <c r="M258" i="15"/>
  <c r="N258" i="15"/>
  <c r="O258" i="15"/>
  <c r="P258" i="15"/>
  <c r="B259" i="15"/>
  <c r="C259" i="15"/>
  <c r="D259" i="15"/>
  <c r="E259" i="15"/>
  <c r="F259" i="15"/>
  <c r="G259" i="15"/>
  <c r="H259" i="15"/>
  <c r="I259" i="15"/>
  <c r="J259" i="15"/>
  <c r="K259" i="15"/>
  <c r="L259" i="15"/>
  <c r="M259" i="15"/>
  <c r="N259" i="15"/>
  <c r="O259" i="15"/>
  <c r="P259" i="15"/>
  <c r="B260" i="15"/>
  <c r="C260" i="15"/>
  <c r="D260" i="15"/>
  <c r="E260" i="15"/>
  <c r="F260" i="15"/>
  <c r="G260" i="15"/>
  <c r="H260" i="15"/>
  <c r="I260" i="15"/>
  <c r="J260" i="15"/>
  <c r="K260" i="15"/>
  <c r="L260" i="15"/>
  <c r="M260" i="15"/>
  <c r="N260" i="15"/>
  <c r="O260" i="15"/>
  <c r="P260" i="15"/>
  <c r="B261" i="15"/>
  <c r="C261" i="15"/>
  <c r="D261" i="15"/>
  <c r="E261" i="15"/>
  <c r="F261" i="15"/>
  <c r="G261" i="15"/>
  <c r="H261" i="15"/>
  <c r="I261" i="15"/>
  <c r="J261" i="15"/>
  <c r="K261" i="15"/>
  <c r="L261" i="15"/>
  <c r="M261" i="15"/>
  <c r="N261" i="15"/>
  <c r="O261" i="15"/>
  <c r="P261" i="15"/>
  <c r="B262" i="15"/>
  <c r="C262" i="15"/>
  <c r="D262" i="15"/>
  <c r="E262" i="15"/>
  <c r="F262" i="15"/>
  <c r="G262" i="15"/>
  <c r="H262" i="15"/>
  <c r="I262" i="15"/>
  <c r="J262" i="15"/>
  <c r="K262" i="15"/>
  <c r="L262" i="15"/>
  <c r="M262" i="15"/>
  <c r="N262" i="15"/>
  <c r="O262" i="15"/>
  <c r="P262" i="15"/>
  <c r="B263" i="15"/>
  <c r="C263" i="15"/>
  <c r="D263" i="15"/>
  <c r="E263" i="15"/>
  <c r="F263" i="15"/>
  <c r="G263" i="15"/>
  <c r="H263" i="15"/>
  <c r="I263" i="15"/>
  <c r="J263" i="15"/>
  <c r="K263" i="15"/>
  <c r="L263" i="15"/>
  <c r="M263" i="15"/>
  <c r="N263" i="15"/>
  <c r="O263" i="15"/>
  <c r="P263" i="15"/>
  <c r="B264" i="15"/>
  <c r="C264" i="15"/>
  <c r="D264" i="15"/>
  <c r="E264" i="15"/>
  <c r="F264" i="15"/>
  <c r="G264" i="15"/>
  <c r="H264" i="15"/>
  <c r="I264" i="15"/>
  <c r="J264" i="15"/>
  <c r="K264" i="15"/>
  <c r="L264" i="15"/>
  <c r="M264" i="15"/>
  <c r="N264" i="15"/>
  <c r="O264" i="15"/>
  <c r="P264" i="15"/>
  <c r="B265" i="15"/>
  <c r="C265" i="15"/>
  <c r="D265" i="15"/>
  <c r="E265" i="15"/>
  <c r="F265" i="15"/>
  <c r="G265" i="15"/>
  <c r="H265" i="15"/>
  <c r="I265" i="15"/>
  <c r="J265" i="15"/>
  <c r="K265" i="15"/>
  <c r="L265" i="15"/>
  <c r="M265" i="15"/>
  <c r="N265" i="15"/>
  <c r="O265" i="15"/>
  <c r="P265" i="15"/>
  <c r="B266" i="15"/>
  <c r="C266" i="15"/>
  <c r="D266" i="15"/>
  <c r="E266" i="15"/>
  <c r="F266" i="15"/>
  <c r="G266" i="15"/>
  <c r="H266" i="15"/>
  <c r="I266" i="15"/>
  <c r="J266" i="15"/>
  <c r="K266" i="15"/>
  <c r="L266" i="15"/>
  <c r="M266" i="15"/>
  <c r="N266" i="15"/>
  <c r="O266" i="15"/>
  <c r="P266" i="15"/>
  <c r="B267" i="15"/>
  <c r="C267" i="15"/>
  <c r="D267" i="15"/>
  <c r="E267" i="15"/>
  <c r="F267" i="15"/>
  <c r="G267" i="15"/>
  <c r="H267" i="15"/>
  <c r="I267" i="15"/>
  <c r="J267" i="15"/>
  <c r="K267" i="15"/>
  <c r="L267" i="15"/>
  <c r="M267" i="15"/>
  <c r="N267" i="15"/>
  <c r="O267" i="15"/>
  <c r="P267" i="15"/>
  <c r="B268" i="15"/>
  <c r="C268" i="15"/>
  <c r="D268" i="15"/>
  <c r="E268" i="15"/>
  <c r="F268" i="15"/>
  <c r="G268" i="15"/>
  <c r="H268" i="15"/>
  <c r="I268" i="15"/>
  <c r="J268" i="15"/>
  <c r="K268" i="15"/>
  <c r="L268" i="15"/>
  <c r="M268" i="15"/>
  <c r="N268" i="15"/>
  <c r="O268" i="15"/>
  <c r="P268" i="15"/>
  <c r="B269" i="15"/>
  <c r="C269" i="15"/>
  <c r="D269" i="15"/>
  <c r="E269" i="15"/>
  <c r="F269" i="15"/>
  <c r="G269" i="15"/>
  <c r="H269" i="15"/>
  <c r="I269" i="15"/>
  <c r="J269" i="15"/>
  <c r="K269" i="15"/>
  <c r="L269" i="15"/>
  <c r="M269" i="15"/>
  <c r="N269" i="15"/>
  <c r="O269" i="15"/>
  <c r="P269" i="15"/>
  <c r="D42" i="15"/>
  <c r="E42" i="15"/>
  <c r="F42" i="15"/>
  <c r="G42" i="15"/>
  <c r="H42" i="15"/>
  <c r="I42" i="15"/>
  <c r="J42" i="15"/>
  <c r="K42" i="15"/>
  <c r="L42" i="15"/>
  <c r="M42" i="15"/>
  <c r="N42" i="15"/>
  <c r="O42" i="15"/>
  <c r="P42" i="15"/>
  <c r="B39" i="15"/>
  <c r="C39" i="15"/>
  <c r="D39" i="15"/>
  <c r="E39" i="15"/>
  <c r="F39" i="15"/>
  <c r="G39" i="15"/>
  <c r="I39" i="15"/>
  <c r="J39" i="15"/>
  <c r="K39" i="15"/>
  <c r="L39" i="15"/>
  <c r="M39" i="15"/>
  <c r="N39" i="15"/>
  <c r="O39" i="15"/>
  <c r="P39" i="15"/>
  <c r="B40" i="15"/>
  <c r="C40" i="15"/>
  <c r="D40" i="15"/>
  <c r="E40" i="15"/>
  <c r="F40" i="15"/>
  <c r="G40" i="15"/>
  <c r="H40" i="15"/>
  <c r="I40" i="15"/>
  <c r="J40" i="15"/>
  <c r="K40" i="15"/>
  <c r="M40" i="15"/>
  <c r="N40" i="15"/>
  <c r="O40" i="15"/>
  <c r="P40" i="15"/>
  <c r="B42" i="15"/>
  <c r="C42" i="15"/>
  <c r="E41" i="15"/>
  <c r="F41" i="15"/>
  <c r="G41" i="15"/>
  <c r="H41" i="15"/>
  <c r="I41" i="15"/>
  <c r="J41" i="15"/>
  <c r="K41" i="15"/>
  <c r="L41" i="15"/>
  <c r="M41" i="15"/>
  <c r="N41" i="15"/>
  <c r="O41" i="15"/>
  <c r="P41" i="15"/>
  <c r="D41" i="15"/>
  <c r="C41" i="15"/>
  <c r="B41" i="15"/>
  <c r="I28" i="12"/>
  <c r="J28" i="12"/>
  <c r="I29" i="12"/>
  <c r="J29" i="12"/>
  <c r="I30" i="12"/>
  <c r="J30" i="12"/>
  <c r="I31" i="12"/>
  <c r="J31" i="12"/>
  <c r="I32" i="12"/>
  <c r="J32" i="12"/>
  <c r="I33" i="12"/>
  <c r="J33" i="12"/>
  <c r="I34" i="12"/>
  <c r="J34" i="12"/>
  <c r="I35" i="12"/>
  <c r="J35" i="12"/>
  <c r="I36" i="12"/>
  <c r="J36" i="12"/>
  <c r="I37" i="12"/>
  <c r="J37" i="12"/>
  <c r="I38" i="12"/>
  <c r="J38" i="12"/>
  <c r="I39" i="12"/>
  <c r="J39" i="12"/>
  <c r="I40" i="12"/>
  <c r="J40" i="12"/>
  <c r="W15" i="19" l="1"/>
  <c r="Y15" i="19"/>
  <c r="W38" i="25"/>
  <c r="Y38" i="25"/>
  <c r="V38" i="25"/>
  <c r="X38" i="25"/>
  <c r="W39" i="25"/>
  <c r="Y39" i="25"/>
  <c r="X39" i="25"/>
  <c r="Y40" i="25"/>
  <c r="X40" i="25"/>
  <c r="V40" i="25"/>
  <c r="W40" i="25"/>
  <c r="W41" i="25"/>
  <c r="Y41" i="25"/>
  <c r="V41" i="25"/>
  <c r="X41" i="25"/>
  <c r="V42" i="25"/>
  <c r="W42" i="25"/>
  <c r="X42" i="25"/>
  <c r="Y42" i="25"/>
  <c r="Y44" i="25"/>
  <c r="X44" i="25"/>
  <c r="W45" i="25"/>
  <c r="V45" i="25"/>
  <c r="X46" i="25"/>
  <c r="W46" i="25"/>
  <c r="V46" i="25"/>
  <c r="Y46" i="25"/>
  <c r="Y47" i="25"/>
  <c r="X47" i="25"/>
  <c r="W47" i="25"/>
  <c r="Y48" i="25"/>
  <c r="W48" i="25"/>
  <c r="V48" i="25"/>
  <c r="X48" i="25"/>
  <c r="Y49" i="25"/>
  <c r="X49" i="25"/>
  <c r="V49" i="25"/>
  <c r="W49" i="25"/>
  <c r="Y50" i="25"/>
  <c r="V50" i="25"/>
  <c r="V54" i="25"/>
  <c r="W54" i="25"/>
  <c r="Y54" i="25"/>
  <c r="X54" i="25"/>
  <c r="X55" i="25"/>
  <c r="W55" i="25"/>
  <c r="Y55" i="25"/>
  <c r="W56" i="25"/>
  <c r="Y56" i="25"/>
  <c r="X56" i="25"/>
  <c r="V56" i="25"/>
  <c r="W57" i="25"/>
  <c r="V57" i="25"/>
  <c r="Y57" i="25"/>
  <c r="X57" i="25"/>
  <c r="Y58" i="25"/>
  <c r="X58" i="25"/>
  <c r="W58" i="25"/>
  <c r="V58" i="25"/>
  <c r="Y60" i="25"/>
  <c r="X60" i="25"/>
  <c r="Y62" i="25"/>
  <c r="X62" i="25"/>
  <c r="W62" i="25"/>
  <c r="V62" i="25"/>
  <c r="Y63" i="25"/>
  <c r="X63" i="25"/>
  <c r="W63" i="25"/>
  <c r="X64" i="25"/>
  <c r="W64" i="25"/>
  <c r="Y64" i="25"/>
  <c r="V64" i="25"/>
  <c r="Y65" i="25"/>
  <c r="W65" i="25"/>
  <c r="V65" i="25"/>
  <c r="X65" i="25"/>
  <c r="X66" i="25"/>
  <c r="Y66" i="25"/>
  <c r="W66" i="25"/>
  <c r="V66" i="25"/>
  <c r="X68" i="25"/>
  <c r="V68" i="25"/>
  <c r="Y68" i="25"/>
  <c r="Y70" i="25"/>
  <c r="X70" i="25"/>
  <c r="V71" i="25"/>
  <c r="W71" i="25"/>
  <c r="Y71" i="25"/>
  <c r="X72" i="25"/>
  <c r="Y72" i="25"/>
  <c r="V72" i="25"/>
  <c r="W72" i="25"/>
  <c r="V73" i="25"/>
  <c r="X73" i="25"/>
  <c r="Y73" i="25"/>
  <c r="V74" i="25"/>
  <c r="W74" i="25"/>
  <c r="X74" i="25"/>
  <c r="Y74" i="25"/>
  <c r="X75" i="25"/>
  <c r="W75" i="25"/>
  <c r="Y75" i="25"/>
  <c r="Y76" i="25"/>
  <c r="W76" i="25"/>
  <c r="V76" i="25"/>
  <c r="X76" i="25"/>
  <c r="Y78" i="25"/>
  <c r="V78" i="25"/>
  <c r="W78" i="25"/>
  <c r="X78" i="25"/>
  <c r="V79" i="25"/>
  <c r="Y79" i="25"/>
  <c r="W79" i="25"/>
  <c r="V80" i="25"/>
  <c r="W80" i="25"/>
  <c r="X80" i="25"/>
  <c r="Y80" i="25"/>
  <c r="Y81" i="25"/>
  <c r="V81" i="25"/>
  <c r="X81" i="25"/>
  <c r="Y82" i="25"/>
  <c r="X82" i="25"/>
  <c r="W82" i="25"/>
  <c r="V82" i="25"/>
  <c r="W83" i="25"/>
  <c r="X83" i="25"/>
  <c r="Y83" i="25"/>
  <c r="V84" i="25"/>
  <c r="Y84" i="25"/>
  <c r="Y86" i="25"/>
  <c r="W86" i="25"/>
  <c r="V88" i="25"/>
  <c r="X88" i="25"/>
  <c r="W88" i="25"/>
  <c r="Y88" i="25"/>
  <c r="V90" i="25"/>
  <c r="Y90" i="25"/>
  <c r="W90" i="25"/>
  <c r="X90" i="25"/>
  <c r="W91" i="25"/>
  <c r="V91" i="25"/>
  <c r="X91" i="25"/>
  <c r="Y91" i="25"/>
  <c r="V98" i="25"/>
  <c r="Y98" i="25"/>
  <c r="X98" i="25"/>
  <c r="W98" i="25"/>
  <c r="V99" i="25"/>
  <c r="Y99" i="25"/>
  <c r="X99" i="25"/>
  <c r="W99" i="25"/>
  <c r="W101" i="25"/>
  <c r="Y101" i="25"/>
  <c r="Y232" i="25"/>
  <c r="V232" i="25"/>
  <c r="X233" i="25"/>
  <c r="Y233" i="25"/>
  <c r="W233" i="25"/>
  <c r="V233" i="25"/>
  <c r="X234" i="25"/>
  <c r="V234" i="25"/>
  <c r="W234" i="25"/>
  <c r="Y236" i="25"/>
  <c r="V236" i="25"/>
  <c r="W236" i="25"/>
  <c r="X236" i="25"/>
  <c r="Y238" i="25"/>
  <c r="X238" i="25"/>
  <c r="W238" i="25"/>
  <c r="V238" i="25"/>
  <c r="Y239" i="25"/>
  <c r="V239" i="25"/>
  <c r="W239" i="25"/>
  <c r="X239" i="25"/>
  <c r="Y240" i="25"/>
  <c r="V240" i="25"/>
  <c r="V241" i="25"/>
  <c r="X241" i="25"/>
  <c r="Y241" i="25"/>
  <c r="W241" i="25"/>
  <c r="X242" i="25"/>
  <c r="V242" i="25"/>
  <c r="W242" i="25"/>
  <c r="Y15" i="25"/>
  <c r="W15" i="25"/>
  <c r="X15" i="25"/>
  <c r="Y16" i="25"/>
  <c r="X16" i="25"/>
  <c r="W16" i="25"/>
  <c r="V16" i="25"/>
  <c r="W17" i="25"/>
  <c r="Y17" i="25"/>
  <c r="X17" i="25"/>
  <c r="V17" i="25"/>
  <c r="Y18" i="25"/>
  <c r="V18" i="25"/>
  <c r="W18" i="25"/>
  <c r="X18" i="25"/>
  <c r="X20" i="25"/>
  <c r="Y20" i="25"/>
  <c r="X22" i="25"/>
  <c r="Y22" i="25"/>
  <c r="Y23" i="25"/>
  <c r="W23" i="25"/>
  <c r="X23" i="25"/>
  <c r="X24" i="25"/>
  <c r="V24" i="25"/>
  <c r="Y24" i="25"/>
  <c r="W24" i="25"/>
  <c r="Y25" i="25"/>
  <c r="V25" i="25"/>
  <c r="W25" i="25"/>
  <c r="X25" i="25"/>
  <c r="W26" i="25"/>
  <c r="V26" i="25"/>
  <c r="Y26" i="25"/>
  <c r="X26" i="25"/>
  <c r="Y28" i="25"/>
  <c r="X28" i="25"/>
  <c r="W29" i="25"/>
  <c r="V29" i="25"/>
  <c r="Y30" i="25"/>
  <c r="V30" i="25"/>
  <c r="W30" i="25"/>
  <c r="X30" i="25"/>
  <c r="X31" i="25"/>
  <c r="Y31" i="25"/>
  <c r="W31" i="25"/>
  <c r="X32" i="25"/>
  <c r="Y32" i="25"/>
  <c r="W32" i="25"/>
  <c r="V32" i="25"/>
  <c r="Y33" i="25"/>
  <c r="W33" i="25"/>
  <c r="V33" i="25"/>
  <c r="X33" i="25"/>
  <c r="W34" i="25"/>
  <c r="Y34" i="25"/>
  <c r="V34" i="25"/>
  <c r="X34" i="25"/>
  <c r="X36" i="25"/>
  <c r="Y36" i="25"/>
  <c r="W37" i="25"/>
  <c r="V37" i="25"/>
  <c r="W104" i="25"/>
  <c r="Y104" i="25"/>
  <c r="X104" i="25"/>
  <c r="Y106" i="25"/>
  <c r="X106" i="25"/>
  <c r="W106" i="25"/>
  <c r="V106" i="25"/>
  <c r="V107" i="25"/>
  <c r="Y107" i="25"/>
  <c r="W107" i="25"/>
  <c r="X107" i="25"/>
  <c r="V109" i="25"/>
  <c r="X109" i="25"/>
  <c r="X110" i="25"/>
  <c r="W110" i="25"/>
  <c r="V110" i="25"/>
  <c r="Y110" i="25"/>
  <c r="W112" i="25"/>
  <c r="Y112" i="25"/>
  <c r="X112" i="25"/>
  <c r="X114" i="25"/>
  <c r="Y114" i="25"/>
  <c r="W114" i="25"/>
  <c r="V114" i="25"/>
  <c r="V115" i="25"/>
  <c r="W115" i="25"/>
  <c r="Y117" i="25"/>
  <c r="V117" i="25"/>
  <c r="X118" i="25"/>
  <c r="W118" i="25"/>
  <c r="V118" i="25"/>
  <c r="Y118" i="25"/>
  <c r="W120" i="25"/>
  <c r="X120" i="25"/>
  <c r="Y120" i="25"/>
  <c r="V121" i="25"/>
  <c r="W121" i="25"/>
  <c r="Y122" i="25"/>
  <c r="X122" i="25"/>
  <c r="V122" i="25"/>
  <c r="W122" i="25"/>
  <c r="V123" i="25"/>
  <c r="W123" i="25"/>
  <c r="X123" i="25"/>
  <c r="Y123" i="25"/>
  <c r="Y124" i="25"/>
  <c r="V124" i="25"/>
  <c r="Y125" i="25"/>
  <c r="V125" i="25"/>
  <c r="X126" i="25"/>
  <c r="W126" i="25"/>
  <c r="V126" i="25"/>
  <c r="Y126" i="25"/>
  <c r="Y128" i="25"/>
  <c r="X128" i="25"/>
  <c r="W128" i="25"/>
  <c r="W129" i="25"/>
  <c r="V129" i="25"/>
  <c r="V130" i="25"/>
  <c r="Y130" i="25"/>
  <c r="X130" i="25"/>
  <c r="W130" i="25"/>
  <c r="Y131" i="25"/>
  <c r="X131" i="25"/>
  <c r="V131" i="25"/>
  <c r="W131" i="25"/>
  <c r="V132" i="25"/>
  <c r="Y132" i="25"/>
  <c r="Y133" i="25"/>
  <c r="W133" i="25"/>
  <c r="X133" i="25"/>
  <c r="Y134" i="25"/>
  <c r="X134" i="25"/>
  <c r="V134" i="25"/>
  <c r="W134" i="25"/>
  <c r="W136" i="25"/>
  <c r="X136" i="25"/>
  <c r="V137" i="25"/>
  <c r="W137" i="25"/>
  <c r="V138" i="25"/>
  <c r="X138" i="25"/>
  <c r="Y138" i="25"/>
  <c r="W138" i="25"/>
  <c r="X139" i="25"/>
  <c r="Y139" i="25"/>
  <c r="V139" i="25"/>
  <c r="W139" i="25"/>
  <c r="Y140" i="25"/>
  <c r="V140" i="25"/>
  <c r="X142" i="25"/>
  <c r="Y142" i="25"/>
  <c r="W142" i="25"/>
  <c r="V142" i="25"/>
  <c r="X144" i="25"/>
  <c r="W144" i="25"/>
  <c r="Y144" i="25"/>
  <c r="W145" i="25"/>
  <c r="V145" i="25"/>
  <c r="X146" i="25"/>
  <c r="Y146" i="25"/>
  <c r="V146" i="25"/>
  <c r="W146" i="25"/>
  <c r="Y147" i="25"/>
  <c r="V147" i="25"/>
  <c r="W147" i="25"/>
  <c r="X147" i="25"/>
  <c r="V148" i="25"/>
  <c r="Y148" i="25"/>
  <c r="Y150" i="25"/>
  <c r="X150" i="25"/>
  <c r="W150" i="25"/>
  <c r="V150" i="25"/>
  <c r="Y152" i="25"/>
  <c r="X152" i="25"/>
  <c r="W152" i="25"/>
  <c r="V153" i="25"/>
  <c r="W153" i="25"/>
  <c r="W154" i="25"/>
  <c r="X154" i="25"/>
  <c r="Y154" i="25"/>
  <c r="V154" i="25"/>
  <c r="W155" i="25"/>
  <c r="X155" i="25"/>
  <c r="Y155" i="25"/>
  <c r="V155" i="25"/>
  <c r="Y156" i="25"/>
  <c r="V156" i="25"/>
  <c r="X158" i="25"/>
  <c r="W158" i="25"/>
  <c r="Y158" i="25"/>
  <c r="V158" i="25"/>
  <c r="V160" i="25"/>
  <c r="Y160" i="25"/>
  <c r="W160" i="25"/>
  <c r="X161" i="25"/>
  <c r="Y161" i="25"/>
  <c r="W161" i="25"/>
  <c r="V161" i="25"/>
  <c r="V162" i="25"/>
  <c r="Y162" i="25"/>
  <c r="W163" i="25"/>
  <c r="Y163" i="25"/>
  <c r="Y164" i="25"/>
  <c r="X164" i="25"/>
  <c r="W164" i="25"/>
  <c r="V164" i="25"/>
  <c r="W166" i="25"/>
  <c r="V166" i="25"/>
  <c r="X166" i="25"/>
  <c r="Y166" i="25"/>
  <c r="X167" i="25"/>
  <c r="Y167" i="25"/>
  <c r="V168" i="25"/>
  <c r="X168" i="25"/>
  <c r="X170" i="25"/>
  <c r="W170" i="25"/>
  <c r="Y170" i="25"/>
  <c r="W172" i="25"/>
  <c r="V172" i="25"/>
  <c r="Y172" i="25"/>
  <c r="X172" i="25"/>
  <c r="Y174" i="25"/>
  <c r="V174" i="25"/>
  <c r="W174" i="25"/>
  <c r="X174" i="25"/>
  <c r="X175" i="25"/>
  <c r="W175" i="25"/>
  <c r="V175" i="25"/>
  <c r="Y177" i="25"/>
  <c r="X177" i="25"/>
  <c r="V177" i="25"/>
  <c r="W178" i="25"/>
  <c r="Y178" i="25"/>
  <c r="X178" i="25"/>
  <c r="W180" i="25"/>
  <c r="V180" i="25"/>
  <c r="X180" i="25"/>
  <c r="Y180" i="25"/>
  <c r="W182" i="25"/>
  <c r="X182" i="25"/>
  <c r="Y182" i="25"/>
  <c r="V182" i="25"/>
  <c r="X183" i="25"/>
  <c r="Y183" i="25"/>
  <c r="W183" i="25"/>
  <c r="V183" i="25"/>
  <c r="W185" i="25"/>
  <c r="X185" i="25"/>
  <c r="Y185" i="25"/>
  <c r="V185" i="25"/>
  <c r="Y186" i="25"/>
  <c r="V186" i="25"/>
  <c r="X186" i="25"/>
  <c r="V188" i="25"/>
  <c r="Y188" i="25"/>
  <c r="V190" i="25"/>
  <c r="X190" i="25"/>
  <c r="Y190" i="25"/>
  <c r="W190" i="25"/>
  <c r="W191" i="25"/>
  <c r="X191" i="25"/>
  <c r="Y192" i="25"/>
  <c r="V192" i="25"/>
  <c r="W193" i="25"/>
  <c r="V193" i="25"/>
  <c r="X193" i="25"/>
  <c r="Y193" i="25"/>
  <c r="Y196" i="25"/>
  <c r="V196" i="25"/>
  <c r="W196" i="25"/>
  <c r="X196" i="25"/>
  <c r="X198" i="25"/>
  <c r="V198" i="25"/>
  <c r="W198" i="25"/>
  <c r="Y198" i="25"/>
  <c r="V200" i="25"/>
  <c r="Y200" i="25"/>
  <c r="Y201" i="25"/>
  <c r="X201" i="25"/>
  <c r="W201" i="25"/>
  <c r="V201" i="25"/>
  <c r="W202" i="25"/>
  <c r="X202" i="25"/>
  <c r="V202" i="25"/>
  <c r="W204" i="25"/>
  <c r="X204" i="25"/>
  <c r="Y204" i="25"/>
  <c r="V204" i="25"/>
  <c r="W206" i="25"/>
  <c r="V206" i="25"/>
  <c r="X206" i="25"/>
  <c r="Y206" i="25"/>
  <c r="X207" i="25"/>
  <c r="W207" i="25"/>
  <c r="Y207" i="25"/>
  <c r="V208" i="25"/>
  <c r="Y208" i="25"/>
  <c r="V209" i="25"/>
  <c r="W209" i="25"/>
  <c r="X209" i="25"/>
  <c r="Y209" i="25"/>
  <c r="W210" i="25"/>
  <c r="V210" i="25"/>
  <c r="X210" i="25"/>
  <c r="Y212" i="25"/>
  <c r="X212" i="25"/>
  <c r="W212" i="25"/>
  <c r="V212" i="25"/>
  <c r="Y214" i="25"/>
  <c r="X214" i="25"/>
  <c r="W214" i="25"/>
  <c r="V214" i="25"/>
  <c r="W215" i="25"/>
  <c r="X215" i="25"/>
  <c r="Y215" i="25"/>
  <c r="V216" i="25"/>
  <c r="Y216" i="25"/>
  <c r="X217" i="25"/>
  <c r="V217" i="25"/>
  <c r="Y217" i="25"/>
  <c r="W217" i="25"/>
  <c r="W218" i="25"/>
  <c r="V218" i="25"/>
  <c r="X218" i="25"/>
  <c r="X220" i="25"/>
  <c r="V220" i="25"/>
  <c r="W220" i="25"/>
  <c r="Y220" i="25"/>
  <c r="X222" i="25"/>
  <c r="V222" i="25"/>
  <c r="W222" i="25"/>
  <c r="Y222" i="25"/>
  <c r="Y223" i="25"/>
  <c r="W223" i="25"/>
  <c r="X223" i="25"/>
  <c r="Y224" i="25"/>
  <c r="V224" i="25"/>
  <c r="V225" i="25"/>
  <c r="Y225" i="25"/>
  <c r="X225" i="25"/>
  <c r="W225" i="25"/>
  <c r="X226" i="25"/>
  <c r="V226" i="25"/>
  <c r="W226" i="25"/>
  <c r="Y228" i="25"/>
  <c r="V228" i="25"/>
  <c r="W228" i="25"/>
  <c r="X228" i="25"/>
  <c r="Y230" i="25"/>
  <c r="X230" i="25"/>
  <c r="V230" i="25"/>
  <c r="W230" i="25"/>
  <c r="V231" i="25"/>
  <c r="X231" i="25"/>
  <c r="W231" i="25"/>
  <c r="Y231" i="25"/>
  <c r="W15" i="24"/>
  <c r="Y15" i="24"/>
  <c r="X15" i="24"/>
  <c r="Y17" i="24"/>
  <c r="X17" i="24"/>
  <c r="W17" i="24"/>
  <c r="V17" i="24"/>
  <c r="V19" i="24"/>
  <c r="W19" i="24"/>
  <c r="X19" i="24"/>
  <c r="Y19" i="24"/>
  <c r="V23" i="24"/>
  <c r="W23" i="24"/>
  <c r="Y23" i="24"/>
  <c r="X23" i="24"/>
  <c r="Y25" i="24"/>
  <c r="W25" i="24"/>
  <c r="V25" i="24"/>
  <c r="W26" i="24"/>
  <c r="V26" i="24"/>
  <c r="V28" i="24"/>
  <c r="Y28" i="24"/>
  <c r="X28" i="24"/>
  <c r="W28" i="24"/>
  <c r="V29" i="24"/>
  <c r="W29" i="24"/>
  <c r="X29" i="24"/>
  <c r="Y29" i="24"/>
  <c r="V31" i="24"/>
  <c r="W31" i="24"/>
  <c r="X31" i="24"/>
  <c r="Y31" i="24"/>
  <c r="Y33" i="24"/>
  <c r="V33" i="24"/>
  <c r="W33" i="24"/>
  <c r="X33" i="24"/>
  <c r="W121" i="19"/>
  <c r="X121" i="19"/>
  <c r="Y121" i="19"/>
  <c r="V121" i="19"/>
  <c r="W122" i="19"/>
  <c r="V122" i="19"/>
  <c r="Y122" i="19"/>
  <c r="X122" i="19"/>
  <c r="V123" i="19"/>
  <c r="W123" i="19"/>
  <c r="X123" i="19"/>
  <c r="Y123" i="19"/>
  <c r="Y124" i="19"/>
  <c r="V124" i="19"/>
  <c r="W124" i="19"/>
  <c r="X124" i="19"/>
  <c r="W125" i="19"/>
  <c r="Y125" i="19"/>
  <c r="V125" i="19"/>
  <c r="X125" i="19"/>
  <c r="Y126" i="19"/>
  <c r="X126" i="19"/>
  <c r="V126" i="19"/>
  <c r="W126" i="19"/>
  <c r="V127" i="19"/>
  <c r="X127" i="19"/>
  <c r="Y127" i="19"/>
  <c r="W127" i="19"/>
  <c r="X128" i="19"/>
  <c r="Y128" i="19"/>
  <c r="V128" i="19"/>
  <c r="W128" i="19"/>
  <c r="X129" i="19"/>
  <c r="Y129" i="19"/>
  <c r="V129" i="19"/>
  <c r="W129" i="19"/>
  <c r="V130" i="19"/>
  <c r="Y130" i="19"/>
  <c r="X130" i="19"/>
  <c r="W130" i="19"/>
  <c r="Y131" i="19"/>
  <c r="X131" i="19"/>
  <c r="W131" i="19"/>
  <c r="V131" i="19"/>
  <c r="Y132" i="19"/>
  <c r="W132" i="19"/>
  <c r="X132" i="19"/>
  <c r="V132" i="19"/>
  <c r="X133" i="19"/>
  <c r="W133" i="19"/>
  <c r="V133" i="19"/>
  <c r="Y133" i="19"/>
  <c r="W134" i="19"/>
  <c r="X134" i="19"/>
  <c r="V134" i="19"/>
  <c r="Y134" i="19"/>
  <c r="X135" i="19"/>
  <c r="Y135" i="19"/>
  <c r="W135" i="19"/>
  <c r="V135" i="19"/>
  <c r="V136" i="19"/>
  <c r="Y136" i="19"/>
  <c r="W136" i="19"/>
  <c r="X136" i="19"/>
  <c r="X137" i="19"/>
  <c r="V137" i="19"/>
  <c r="W137" i="19"/>
  <c r="Y137" i="19"/>
  <c r="V138" i="19"/>
  <c r="W138" i="19"/>
  <c r="Y138" i="19"/>
  <c r="X138" i="19"/>
  <c r="Y139" i="19"/>
  <c r="X139" i="19"/>
  <c r="W139" i="19"/>
  <c r="V139" i="19"/>
  <c r="X140" i="19"/>
  <c r="Y140" i="19"/>
  <c r="W140" i="19"/>
  <c r="V140" i="19"/>
  <c r="V141" i="19"/>
  <c r="W141" i="19"/>
  <c r="X141" i="19"/>
  <c r="Y141" i="19"/>
  <c r="Y142" i="19"/>
  <c r="X142" i="19"/>
  <c r="W142" i="19"/>
  <c r="V142" i="19"/>
  <c r="V143" i="19"/>
  <c r="X143" i="19"/>
  <c r="W143" i="19"/>
  <c r="Y143" i="19"/>
  <c r="W144" i="19"/>
  <c r="X144" i="19"/>
  <c r="Y144" i="19"/>
  <c r="V144" i="19"/>
  <c r="W145" i="19"/>
  <c r="X145" i="19"/>
  <c r="Y145" i="19"/>
  <c r="V145" i="19"/>
  <c r="Y146" i="19"/>
  <c r="V146" i="19"/>
  <c r="X146" i="19"/>
  <c r="W146" i="19"/>
  <c r="V147" i="19"/>
  <c r="W147" i="19"/>
  <c r="Y147" i="19"/>
  <c r="X147" i="19"/>
  <c r="W148" i="19"/>
  <c r="Y148" i="19"/>
  <c r="X148" i="19"/>
  <c r="V148" i="19"/>
  <c r="X149" i="19"/>
  <c r="Y149" i="19"/>
  <c r="W149" i="19"/>
  <c r="V149" i="19"/>
  <c r="W150" i="19"/>
  <c r="X150" i="19"/>
  <c r="V150" i="19"/>
  <c r="Y150" i="19"/>
  <c r="V151" i="19"/>
  <c r="W151" i="19"/>
  <c r="X151" i="19"/>
  <c r="Y151" i="19"/>
  <c r="W152" i="19"/>
  <c r="X152" i="19"/>
  <c r="V152" i="19"/>
  <c r="Y152" i="19"/>
  <c r="V153" i="19"/>
  <c r="W153" i="19"/>
  <c r="Y153" i="19"/>
  <c r="X153" i="19"/>
  <c r="X154" i="19"/>
  <c r="Y154" i="19"/>
  <c r="V154" i="19"/>
  <c r="W154" i="19"/>
  <c r="X155" i="19"/>
  <c r="W155" i="19"/>
  <c r="Y155" i="19"/>
  <c r="V155" i="19"/>
  <c r="W156" i="19"/>
  <c r="V156" i="19"/>
  <c r="X156" i="19"/>
  <c r="Y156" i="19"/>
  <c r="X157" i="19"/>
  <c r="W157" i="19"/>
  <c r="V157" i="19"/>
  <c r="Y157" i="19"/>
  <c r="X158" i="19"/>
  <c r="Y158" i="19"/>
  <c r="W158" i="19"/>
  <c r="V158" i="19"/>
  <c r="W159" i="19"/>
  <c r="V159" i="19"/>
  <c r="Y159" i="19"/>
  <c r="X159" i="19"/>
  <c r="X160" i="19"/>
  <c r="Y160" i="19"/>
  <c r="W160" i="19"/>
  <c r="V160" i="19"/>
  <c r="X161" i="19"/>
  <c r="V161" i="19"/>
  <c r="W161" i="19"/>
  <c r="Y161" i="19"/>
  <c r="X162" i="19"/>
  <c r="V162" i="19"/>
  <c r="W162" i="19"/>
  <c r="Y162" i="19"/>
  <c r="Y163" i="19"/>
  <c r="W163" i="19"/>
  <c r="V163" i="19"/>
  <c r="X163" i="19"/>
  <c r="W164" i="19"/>
  <c r="V164" i="19"/>
  <c r="X164" i="19"/>
  <c r="Y164" i="19"/>
  <c r="W165" i="19"/>
  <c r="X165" i="19"/>
  <c r="Y165" i="19"/>
  <c r="V165" i="19"/>
  <c r="W166" i="19"/>
  <c r="Y166" i="19"/>
  <c r="X166" i="19"/>
  <c r="V166" i="19"/>
  <c r="Y167" i="19"/>
  <c r="W167" i="19"/>
  <c r="X167" i="19"/>
  <c r="V167" i="19"/>
  <c r="V168" i="19"/>
  <c r="W168" i="19"/>
  <c r="X168" i="19"/>
  <c r="Y168" i="19"/>
  <c r="Y169" i="19"/>
  <c r="X169" i="19"/>
  <c r="V169" i="19"/>
  <c r="W169" i="19"/>
  <c r="X170" i="19"/>
  <c r="Y170" i="19"/>
  <c r="W170" i="19"/>
  <c r="V170" i="19"/>
  <c r="Y171" i="19"/>
  <c r="W171" i="19"/>
  <c r="X171" i="19"/>
  <c r="V171" i="19"/>
  <c r="Y172" i="19"/>
  <c r="V172" i="19"/>
  <c r="X172" i="19"/>
  <c r="W172" i="19"/>
  <c r="Y173" i="19"/>
  <c r="X173" i="19"/>
  <c r="W173" i="19"/>
  <c r="V173" i="19"/>
  <c r="Y174" i="19"/>
  <c r="X174" i="19"/>
  <c r="V174" i="19"/>
  <c r="W174" i="19"/>
  <c r="W175" i="19"/>
  <c r="Y175" i="19"/>
  <c r="V175" i="19"/>
  <c r="X175" i="19"/>
  <c r="W176" i="19"/>
  <c r="V176" i="19"/>
  <c r="Y176" i="19"/>
  <c r="X176" i="19"/>
  <c r="X177" i="19"/>
  <c r="Y177" i="19"/>
  <c r="W177" i="19"/>
  <c r="V177" i="19"/>
  <c r="V178" i="19"/>
  <c r="X178" i="19"/>
  <c r="Y178" i="19"/>
  <c r="W178" i="19"/>
  <c r="Y179" i="19"/>
  <c r="X179" i="19"/>
  <c r="V179" i="19"/>
  <c r="W179" i="19"/>
  <c r="W180" i="19"/>
  <c r="X180" i="19"/>
  <c r="Y180" i="19"/>
  <c r="V180" i="19"/>
  <c r="V181" i="19"/>
  <c r="W181" i="19"/>
  <c r="Y181" i="19"/>
  <c r="X181" i="19"/>
  <c r="V182" i="19"/>
  <c r="X182" i="19"/>
  <c r="W182" i="19"/>
  <c r="Y182" i="19"/>
  <c r="W183" i="19"/>
  <c r="V183" i="19"/>
  <c r="Y183" i="19"/>
  <c r="X183" i="19"/>
  <c r="X184" i="19"/>
  <c r="W184" i="19"/>
  <c r="Y184" i="19"/>
  <c r="V184" i="19"/>
  <c r="W185" i="19"/>
  <c r="Y185" i="19"/>
  <c r="X185" i="19"/>
  <c r="V185" i="19"/>
  <c r="Y186" i="19"/>
  <c r="W186" i="19"/>
  <c r="X186" i="19"/>
  <c r="V186" i="19"/>
  <c r="W187" i="19"/>
  <c r="Y187" i="19"/>
  <c r="X187" i="19"/>
  <c r="V187" i="19"/>
  <c r="W188" i="19"/>
  <c r="V188" i="19"/>
  <c r="Y188" i="19"/>
  <c r="X188" i="19"/>
  <c r="W189" i="19"/>
  <c r="Y189" i="19"/>
  <c r="X189" i="19"/>
  <c r="V189" i="19"/>
  <c r="V190" i="19"/>
  <c r="X190" i="19"/>
  <c r="Y190" i="19"/>
  <c r="W190" i="19"/>
  <c r="V191" i="19"/>
  <c r="X191" i="19"/>
  <c r="W191" i="19"/>
  <c r="Y191" i="19"/>
  <c r="W192" i="19"/>
  <c r="X192" i="19"/>
  <c r="V192" i="19"/>
  <c r="Y192" i="19"/>
  <c r="Y193" i="19"/>
  <c r="X193" i="19"/>
  <c r="V193" i="19"/>
  <c r="W193" i="19"/>
  <c r="V194" i="19"/>
  <c r="X194" i="19"/>
  <c r="W194" i="19"/>
  <c r="Y194" i="19"/>
  <c r="W195" i="19"/>
  <c r="X195" i="19"/>
  <c r="V195" i="19"/>
  <c r="Y195" i="19"/>
  <c r="V196" i="19"/>
  <c r="Y196" i="19"/>
  <c r="X196" i="19"/>
  <c r="W196" i="19"/>
  <c r="Y197" i="19"/>
  <c r="W197" i="19"/>
  <c r="V197" i="19"/>
  <c r="X197" i="19"/>
  <c r="V198" i="19"/>
  <c r="W198" i="19"/>
  <c r="X198" i="19"/>
  <c r="Y198" i="19"/>
  <c r="W199" i="19"/>
  <c r="X199" i="19"/>
  <c r="Y199" i="19"/>
  <c r="V199" i="19"/>
  <c r="X200" i="19"/>
  <c r="V200" i="19"/>
  <c r="Y200" i="19"/>
  <c r="W200" i="19"/>
  <c r="Y201" i="19"/>
  <c r="V201" i="19"/>
  <c r="X201" i="19"/>
  <c r="W201" i="19"/>
  <c r="V202" i="19"/>
  <c r="Y202" i="19"/>
  <c r="W202" i="19"/>
  <c r="X202" i="19"/>
  <c r="Y203" i="19"/>
  <c r="X203" i="19"/>
  <c r="W203" i="19"/>
  <c r="V203" i="19"/>
  <c r="V204" i="19"/>
  <c r="Y204" i="19"/>
  <c r="X204" i="19"/>
  <c r="W204" i="19"/>
  <c r="V205" i="19"/>
  <c r="X205" i="19"/>
  <c r="W205" i="19"/>
  <c r="Y205" i="19"/>
  <c r="X206" i="19"/>
  <c r="V206" i="19"/>
  <c r="Y206" i="19"/>
  <c r="W206" i="19"/>
  <c r="Y207" i="19"/>
  <c r="V207" i="19"/>
  <c r="W207" i="19"/>
  <c r="X207" i="19"/>
  <c r="V208" i="19"/>
  <c r="W208" i="19"/>
  <c r="Y208" i="19"/>
  <c r="X208" i="19"/>
  <c r="Y209" i="19"/>
  <c r="W209" i="19"/>
  <c r="X209" i="19"/>
  <c r="V209" i="19"/>
  <c r="W210" i="19"/>
  <c r="V210" i="19"/>
  <c r="X210" i="19"/>
  <c r="Y210" i="19"/>
  <c r="W211" i="19"/>
  <c r="Y211" i="19"/>
  <c r="X211" i="19"/>
  <c r="V211" i="19"/>
  <c r="X212" i="19"/>
  <c r="W212" i="19"/>
  <c r="V212" i="19"/>
  <c r="Y212" i="19"/>
  <c r="V213" i="19"/>
  <c r="W213" i="19"/>
  <c r="Y213" i="19"/>
  <c r="X213" i="19"/>
  <c r="Y214" i="19"/>
  <c r="V214" i="19"/>
  <c r="W214" i="19"/>
  <c r="X214" i="19"/>
  <c r="Y215" i="19"/>
  <c r="X215" i="19"/>
  <c r="W215" i="19"/>
  <c r="V215" i="19"/>
  <c r="Y216" i="19"/>
  <c r="W216" i="19"/>
  <c r="X216" i="19"/>
  <c r="V216" i="19"/>
  <c r="X217" i="19"/>
  <c r="V217" i="19"/>
  <c r="Y217" i="19"/>
  <c r="W217" i="19"/>
  <c r="W218" i="19"/>
  <c r="Y218" i="19"/>
  <c r="X218" i="19"/>
  <c r="V218" i="19"/>
  <c r="X219" i="19"/>
  <c r="V219" i="19"/>
  <c r="Y219" i="19"/>
  <c r="W219" i="19"/>
  <c r="Y220" i="19"/>
  <c r="X220" i="19"/>
  <c r="W220" i="19"/>
  <c r="V220" i="19"/>
  <c r="V221" i="19"/>
  <c r="W221" i="19"/>
  <c r="X221" i="19"/>
  <c r="Y221" i="19"/>
  <c r="X222" i="19"/>
  <c r="Y222" i="19"/>
  <c r="W222" i="19"/>
  <c r="V222" i="19"/>
  <c r="X223" i="19"/>
  <c r="V223" i="19"/>
  <c r="Y223" i="19"/>
  <c r="W223" i="19"/>
  <c r="X224" i="19"/>
  <c r="Y224" i="19"/>
  <c r="V224" i="19"/>
  <c r="W224" i="19"/>
  <c r="X225" i="19"/>
  <c r="W225" i="19"/>
  <c r="V225" i="19"/>
  <c r="Y225" i="19"/>
  <c r="W226" i="19"/>
  <c r="X226" i="19"/>
  <c r="Y226" i="19"/>
  <c r="V226" i="19"/>
  <c r="V227" i="19"/>
  <c r="X227" i="19"/>
  <c r="Y227" i="19"/>
  <c r="W227" i="19"/>
  <c r="W228" i="19"/>
  <c r="V228" i="19"/>
  <c r="Y228" i="19"/>
  <c r="X228" i="19"/>
  <c r="X229" i="19"/>
  <c r="W229" i="19"/>
  <c r="Y229" i="19"/>
  <c r="V229" i="19"/>
  <c r="W230" i="19"/>
  <c r="Y230" i="19"/>
  <c r="V230" i="19"/>
  <c r="X230" i="19"/>
  <c r="Y231" i="19"/>
  <c r="V231" i="19"/>
  <c r="W231" i="19"/>
  <c r="X231" i="19"/>
  <c r="Y232" i="19"/>
  <c r="V232" i="19"/>
  <c r="W232" i="19"/>
  <c r="X232" i="19"/>
  <c r="Y233" i="19"/>
  <c r="V233" i="19"/>
  <c r="W233" i="19"/>
  <c r="X233" i="19"/>
  <c r="X101" i="25"/>
  <c r="W109" i="25"/>
  <c r="V133" i="25"/>
  <c r="Y141" i="25"/>
  <c r="W21" i="25"/>
  <c r="V93" i="25"/>
  <c r="Y109" i="25"/>
  <c r="W117" i="25"/>
  <c r="X125" i="25"/>
  <c r="W125" i="25"/>
  <c r="W93" i="25"/>
  <c r="X117" i="25"/>
  <c r="V85" i="25"/>
  <c r="X93" i="25"/>
  <c r="V157" i="25"/>
  <c r="W53" i="25"/>
  <c r="W61" i="25"/>
  <c r="W77" i="25"/>
  <c r="W85" i="25"/>
  <c r="V149" i="25"/>
  <c r="X157" i="25"/>
  <c r="W157" i="25"/>
  <c r="Y173" i="25"/>
  <c r="W69" i="25"/>
  <c r="Y77" i="25"/>
  <c r="X85" i="25"/>
  <c r="V101" i="25"/>
  <c r="V141" i="25"/>
  <c r="X149" i="25"/>
  <c r="W149" i="25"/>
  <c r="X141" i="25"/>
  <c r="W188" i="25"/>
  <c r="X188" i="25"/>
  <c r="W171" i="25"/>
  <c r="Y136" i="25"/>
  <c r="X115" i="25"/>
  <c r="Y115" i="25"/>
  <c r="W102" i="25"/>
  <c r="X102" i="25"/>
  <c r="V102" i="25"/>
  <c r="W70" i="25"/>
  <c r="V70" i="25"/>
  <c r="W50" i="25"/>
  <c r="X50" i="25"/>
  <c r="W22" i="25"/>
  <c r="V22" i="25"/>
  <c r="W14" i="25"/>
  <c r="X14" i="25"/>
  <c r="Y34" i="24"/>
  <c r="V20" i="24"/>
  <c r="V21" i="24"/>
  <c r="X25" i="24"/>
  <c r="Y26" i="24"/>
  <c r="W20" i="24"/>
  <c r="W21" i="24"/>
  <c r="X20" i="24"/>
  <c r="V34" i="24"/>
  <c r="W34" i="24"/>
  <c r="V97" i="25"/>
  <c r="Y116" i="25"/>
  <c r="X116" i="25"/>
  <c r="W116" i="25"/>
  <c r="Y127" i="25"/>
  <c r="X127" i="25"/>
  <c r="W127" i="25"/>
  <c r="V127" i="25"/>
  <c r="V19" i="25"/>
  <c r="X21" i="25"/>
  <c r="V27" i="25"/>
  <c r="X29" i="25"/>
  <c r="V35" i="25"/>
  <c r="X37" i="25"/>
  <c r="V43" i="25"/>
  <c r="X45" i="25"/>
  <c r="V51" i="25"/>
  <c r="X53" i="25"/>
  <c r="V59" i="25"/>
  <c r="X61" i="25"/>
  <c r="V67" i="25"/>
  <c r="X69" i="25"/>
  <c r="W73" i="25"/>
  <c r="X77" i="25"/>
  <c r="W81" i="25"/>
  <c r="X86" i="25"/>
  <c r="W94" i="25"/>
  <c r="Y95" i="25"/>
  <c r="W95" i="25"/>
  <c r="V95" i="25"/>
  <c r="W96" i="25"/>
  <c r="V96" i="25"/>
  <c r="Y96" i="25"/>
  <c r="X100" i="25"/>
  <c r="W100" i="25"/>
  <c r="V100" i="25"/>
  <c r="Y103" i="25"/>
  <c r="X103" i="25"/>
  <c r="W103" i="25"/>
  <c r="V103" i="25"/>
  <c r="Y113" i="25"/>
  <c r="X113" i="25"/>
  <c r="W113" i="25"/>
  <c r="Y135" i="25"/>
  <c r="X135" i="25"/>
  <c r="W135" i="25"/>
  <c r="V135" i="25"/>
  <c r="V169" i="25"/>
  <c r="Y169" i="25"/>
  <c r="X169" i="25"/>
  <c r="W169" i="25"/>
  <c r="Y235" i="25"/>
  <c r="X235" i="25"/>
  <c r="W235" i="25"/>
  <c r="V235" i="25"/>
  <c r="W87" i="25"/>
  <c r="V87" i="25"/>
  <c r="V94" i="25"/>
  <c r="Y97" i="25"/>
  <c r="X97" i="25"/>
  <c r="V116" i="25"/>
  <c r="V14" i="25"/>
  <c r="W19" i="25"/>
  <c r="Y21" i="25"/>
  <c r="W27" i="25"/>
  <c r="Y29" i="25"/>
  <c r="W35" i="25"/>
  <c r="Y37" i="25"/>
  <c r="W43" i="25"/>
  <c r="Y45" i="25"/>
  <c r="W51" i="25"/>
  <c r="Y53" i="25"/>
  <c r="W59" i="25"/>
  <c r="Y61" i="25"/>
  <c r="W67" i="25"/>
  <c r="Y69" i="25"/>
  <c r="Y87" i="25"/>
  <c r="Y89" i="25"/>
  <c r="X89" i="25"/>
  <c r="X94" i="25"/>
  <c r="Y143" i="25"/>
  <c r="X143" i="25"/>
  <c r="W143" i="25"/>
  <c r="V143" i="25"/>
  <c r="X19" i="25"/>
  <c r="X27" i="25"/>
  <c r="X35" i="25"/>
  <c r="X43" i="25"/>
  <c r="X51" i="25"/>
  <c r="X59" i="25"/>
  <c r="X67" i="25"/>
  <c r="V75" i="25"/>
  <c r="V83" i="25"/>
  <c r="V89" i="25"/>
  <c r="Y151" i="25"/>
  <c r="X151" i="25"/>
  <c r="W151" i="25"/>
  <c r="V151" i="25"/>
  <c r="Y176" i="25"/>
  <c r="W176" i="25"/>
  <c r="X176" i="25"/>
  <c r="V176" i="25"/>
  <c r="V20" i="25"/>
  <c r="V28" i="25"/>
  <c r="V36" i="25"/>
  <c r="V44" i="25"/>
  <c r="V52" i="25"/>
  <c r="V60" i="25"/>
  <c r="Y111" i="25"/>
  <c r="X111" i="25"/>
  <c r="W111" i="25"/>
  <c r="V111" i="25"/>
  <c r="Y159" i="25"/>
  <c r="X159" i="25"/>
  <c r="W159" i="25"/>
  <c r="V159" i="25"/>
  <c r="V15" i="25"/>
  <c r="W20" i="25"/>
  <c r="V23" i="25"/>
  <c r="W28" i="25"/>
  <c r="V31" i="25"/>
  <c r="W36" i="25"/>
  <c r="V39" i="25"/>
  <c r="W44" i="25"/>
  <c r="V47" i="25"/>
  <c r="W52" i="25"/>
  <c r="V55" i="25"/>
  <c r="W60" i="25"/>
  <c r="V63" i="25"/>
  <c r="W68" i="25"/>
  <c r="X71" i="25"/>
  <c r="X79" i="25"/>
  <c r="X84" i="25"/>
  <c r="W84" i="25"/>
  <c r="Y108" i="25"/>
  <c r="X108" i="25"/>
  <c r="W108" i="25"/>
  <c r="V108" i="25"/>
  <c r="X52" i="25"/>
  <c r="X92" i="25"/>
  <c r="W92" i="25"/>
  <c r="Y105" i="25"/>
  <c r="X105" i="25"/>
  <c r="W105" i="25"/>
  <c r="V86" i="25"/>
  <c r="V92" i="25"/>
  <c r="Y119" i="25"/>
  <c r="X119" i="25"/>
  <c r="W119" i="25"/>
  <c r="V119" i="25"/>
  <c r="X121" i="25"/>
  <c r="W124" i="25"/>
  <c r="X129" i="25"/>
  <c r="W132" i="25"/>
  <c r="X137" i="25"/>
  <c r="W140" i="25"/>
  <c r="X145" i="25"/>
  <c r="W148" i="25"/>
  <c r="X153" i="25"/>
  <c r="W156" i="25"/>
  <c r="W162" i="25"/>
  <c r="X163" i="25"/>
  <c r="V163" i="25"/>
  <c r="V170" i="25"/>
  <c r="Y175" i="25"/>
  <c r="W177" i="25"/>
  <c r="V205" i="25"/>
  <c r="Y205" i="25"/>
  <c r="X205" i="25"/>
  <c r="Y121" i="25"/>
  <c r="X124" i="25"/>
  <c r="Y129" i="25"/>
  <c r="X132" i="25"/>
  <c r="Y137" i="25"/>
  <c r="X140" i="25"/>
  <c r="Y145" i="25"/>
  <c r="X148" i="25"/>
  <c r="Y153" i="25"/>
  <c r="X156" i="25"/>
  <c r="X162" i="25"/>
  <c r="X171" i="25"/>
  <c r="V171" i="25"/>
  <c r="V178" i="25"/>
  <c r="Y203" i="25"/>
  <c r="X203" i="25"/>
  <c r="W203" i="25"/>
  <c r="V203" i="25"/>
  <c r="V213" i="25"/>
  <c r="Y213" i="25"/>
  <c r="X213" i="25"/>
  <c r="V165" i="25"/>
  <c r="X179" i="25"/>
  <c r="W179" i="25"/>
  <c r="V179" i="25"/>
  <c r="Y181" i="25"/>
  <c r="X181" i="25"/>
  <c r="V181" i="25"/>
  <c r="Y211" i="25"/>
  <c r="X211" i="25"/>
  <c r="W211" i="25"/>
  <c r="V211" i="25"/>
  <c r="V221" i="25"/>
  <c r="Y221" i="25"/>
  <c r="X221" i="25"/>
  <c r="Y243" i="25"/>
  <c r="X243" i="25"/>
  <c r="W243" i="25"/>
  <c r="V243" i="25"/>
  <c r="V104" i="25"/>
  <c r="V112" i="25"/>
  <c r="V120" i="25"/>
  <c r="V128" i="25"/>
  <c r="V136" i="25"/>
  <c r="V144" i="25"/>
  <c r="V152" i="25"/>
  <c r="W165" i="25"/>
  <c r="V173" i="25"/>
  <c r="W181" i="25"/>
  <c r="W199" i="25"/>
  <c r="Y219" i="25"/>
  <c r="X219" i="25"/>
  <c r="W219" i="25"/>
  <c r="V219" i="25"/>
  <c r="V229" i="25"/>
  <c r="Y229" i="25"/>
  <c r="X229" i="25"/>
  <c r="X160" i="25"/>
  <c r="Y165" i="25"/>
  <c r="V167" i="25"/>
  <c r="W173" i="25"/>
  <c r="Y184" i="25"/>
  <c r="X184" i="25"/>
  <c r="W184" i="25"/>
  <c r="W186" i="25"/>
  <c r="X187" i="25"/>
  <c r="W187" i="25"/>
  <c r="V187" i="25"/>
  <c r="Y189" i="25"/>
  <c r="X189" i="25"/>
  <c r="V189" i="25"/>
  <c r="V191" i="25"/>
  <c r="X195" i="25"/>
  <c r="W195" i="25"/>
  <c r="V195" i="25"/>
  <c r="V197" i="25"/>
  <c r="Y197" i="25"/>
  <c r="X197" i="25"/>
  <c r="W197" i="25"/>
  <c r="Y227" i="25"/>
  <c r="X227" i="25"/>
  <c r="W227" i="25"/>
  <c r="V227" i="25"/>
  <c r="W167" i="25"/>
  <c r="W194" i="25"/>
  <c r="Y194" i="25"/>
  <c r="X194" i="25"/>
  <c r="X199" i="25"/>
  <c r="V199" i="25"/>
  <c r="Y168" i="25"/>
  <c r="W168" i="25"/>
  <c r="Y191" i="25"/>
  <c r="V237" i="25"/>
  <c r="Y237" i="25"/>
  <c r="X237" i="25"/>
  <c r="W192" i="25"/>
  <c r="W200" i="25"/>
  <c r="Y202" i="25"/>
  <c r="W208" i="25"/>
  <c r="Y210" i="25"/>
  <c r="W216" i="25"/>
  <c r="Y218" i="25"/>
  <c r="W224" i="25"/>
  <c r="Y226" i="25"/>
  <c r="W232" i="25"/>
  <c r="Y234" i="25"/>
  <c r="W240" i="25"/>
  <c r="Y242" i="25"/>
  <c r="X192" i="25"/>
  <c r="X200" i="25"/>
  <c r="X208" i="25"/>
  <c r="X216" i="25"/>
  <c r="X224" i="25"/>
  <c r="X232" i="25"/>
  <c r="X240" i="25"/>
  <c r="V244" i="25"/>
  <c r="V207" i="25"/>
  <c r="V215" i="25"/>
  <c r="V223" i="25"/>
  <c r="W244" i="25"/>
  <c r="X244" i="25"/>
  <c r="V16" i="24"/>
  <c r="V27" i="24"/>
  <c r="V32" i="24"/>
  <c r="W16" i="24"/>
  <c r="X21" i="24"/>
  <c r="V24" i="24"/>
  <c r="X26" i="24"/>
  <c r="W27" i="24"/>
  <c r="W32" i="24"/>
  <c r="V14" i="24"/>
  <c r="X16" i="24"/>
  <c r="V18" i="24"/>
  <c r="V22" i="24"/>
  <c r="W24" i="24"/>
  <c r="X27" i="24"/>
  <c r="V30" i="24"/>
  <c r="X32" i="24"/>
  <c r="W14" i="24"/>
  <c r="W18" i="24"/>
  <c r="W22" i="24"/>
  <c r="X24" i="24"/>
  <c r="W30" i="24"/>
  <c r="X14" i="24"/>
  <c r="X18" i="24"/>
  <c r="X22" i="24"/>
  <c r="X30" i="24"/>
  <c r="V35" i="24"/>
  <c r="W35" i="24"/>
  <c r="X35" i="24"/>
  <c r="Y14" i="19"/>
  <c r="X14" i="19"/>
  <c r="W14" i="19"/>
  <c r="V14" i="19"/>
  <c r="U14" i="19"/>
  <c r="T14" i="19"/>
  <c r="S14" i="19"/>
  <c r="R14" i="19"/>
  <c r="V16" i="19"/>
  <c r="W16" i="19"/>
  <c r="X16" i="19"/>
  <c r="Y16" i="19"/>
  <c r="V17" i="19"/>
  <c r="W17" i="19"/>
  <c r="X17" i="19"/>
  <c r="Y17" i="19"/>
  <c r="V18" i="19"/>
  <c r="W18" i="19"/>
  <c r="X18" i="19"/>
  <c r="Y18" i="19"/>
  <c r="V19" i="19"/>
  <c r="W19" i="19"/>
  <c r="X19" i="19"/>
  <c r="Y19" i="19"/>
  <c r="V20" i="19"/>
  <c r="W20" i="19"/>
  <c r="X20" i="19"/>
  <c r="Y20" i="19"/>
  <c r="V21" i="19"/>
  <c r="W21" i="19"/>
  <c r="X21" i="19"/>
  <c r="Y21" i="19"/>
  <c r="V22" i="19"/>
  <c r="W22" i="19"/>
  <c r="X22" i="19"/>
  <c r="Y22" i="19"/>
  <c r="V23" i="19"/>
  <c r="W23" i="19"/>
  <c r="X23" i="19"/>
  <c r="Y23" i="19"/>
  <c r="V24" i="19"/>
  <c r="W24" i="19"/>
  <c r="X24" i="19"/>
  <c r="Y24" i="19"/>
  <c r="V25" i="19"/>
  <c r="W25" i="19"/>
  <c r="X25" i="19"/>
  <c r="Y25" i="19"/>
  <c r="V26" i="19"/>
  <c r="W26" i="19"/>
  <c r="X26" i="19"/>
  <c r="Y26" i="19"/>
  <c r="V27" i="19"/>
  <c r="W27" i="19"/>
  <c r="X27" i="19"/>
  <c r="Y27" i="19"/>
  <c r="V28" i="19"/>
  <c r="W28" i="19"/>
  <c r="X28" i="19"/>
  <c r="Y28" i="19"/>
  <c r="V29" i="19"/>
  <c r="W29" i="19"/>
  <c r="X29" i="19"/>
  <c r="Y29" i="19"/>
  <c r="V30" i="19"/>
  <c r="W30" i="19"/>
  <c r="X30" i="19"/>
  <c r="Y30" i="19"/>
  <c r="V31" i="19"/>
  <c r="W31" i="19"/>
  <c r="X31" i="19"/>
  <c r="Y31" i="19"/>
  <c r="V32" i="19"/>
  <c r="W32" i="19"/>
  <c r="X32" i="19"/>
  <c r="Y32" i="19"/>
  <c r="V33" i="19"/>
  <c r="W33" i="19"/>
  <c r="X33" i="19"/>
  <c r="Y33" i="19"/>
  <c r="V34" i="19"/>
  <c r="W34" i="19"/>
  <c r="X34" i="19"/>
  <c r="Y34" i="19"/>
  <c r="V35" i="19"/>
  <c r="W35" i="19"/>
  <c r="X35" i="19"/>
  <c r="Y35" i="19"/>
  <c r="V36" i="19"/>
  <c r="W36" i="19"/>
  <c r="X36" i="19"/>
  <c r="Y36" i="19"/>
  <c r="V37" i="19"/>
  <c r="W37" i="19"/>
  <c r="X37" i="19"/>
  <c r="Y37" i="19"/>
  <c r="V38" i="19"/>
  <c r="W38" i="19"/>
  <c r="X38" i="19"/>
  <c r="Y38" i="19"/>
  <c r="V39" i="19"/>
  <c r="W39" i="19"/>
  <c r="X39" i="19"/>
  <c r="Y39" i="19"/>
  <c r="V40" i="19"/>
  <c r="W40" i="19"/>
  <c r="X40" i="19"/>
  <c r="Y40" i="19"/>
  <c r="V41" i="19"/>
  <c r="W41" i="19"/>
  <c r="X41" i="19"/>
  <c r="Y41" i="19"/>
  <c r="V42" i="19"/>
  <c r="W42" i="19"/>
  <c r="X42" i="19"/>
  <c r="Y42" i="19"/>
  <c r="V43" i="19"/>
  <c r="W43" i="19"/>
  <c r="X43" i="19"/>
  <c r="Y43" i="19"/>
  <c r="V44" i="19"/>
  <c r="W44" i="19"/>
  <c r="X44" i="19"/>
  <c r="Y44" i="19"/>
  <c r="V45" i="19"/>
  <c r="W45" i="19"/>
  <c r="X45" i="19"/>
  <c r="Y45" i="19"/>
  <c r="V46" i="19"/>
  <c r="W46" i="19"/>
  <c r="X46" i="19"/>
  <c r="Y46" i="19"/>
  <c r="V47" i="19"/>
  <c r="W47" i="19"/>
  <c r="X47" i="19"/>
  <c r="Y47" i="19"/>
  <c r="V48" i="19"/>
  <c r="W48" i="19"/>
  <c r="X48" i="19"/>
  <c r="Y48" i="19"/>
  <c r="V49" i="19"/>
  <c r="W49" i="19"/>
  <c r="X49" i="19"/>
  <c r="Y49" i="19"/>
  <c r="V50" i="19"/>
  <c r="W50" i="19"/>
  <c r="X50" i="19"/>
  <c r="Y50" i="19"/>
  <c r="V51" i="19"/>
  <c r="W51" i="19"/>
  <c r="X51" i="19"/>
  <c r="Y51" i="19"/>
  <c r="V52" i="19"/>
  <c r="W52" i="19"/>
  <c r="X52" i="19"/>
  <c r="Y52" i="19"/>
  <c r="V53" i="19"/>
  <c r="W53" i="19"/>
  <c r="X53" i="19"/>
  <c r="Y53" i="19"/>
  <c r="V54" i="19"/>
  <c r="W54" i="19"/>
  <c r="X54" i="19"/>
  <c r="Y54" i="19"/>
  <c r="V55" i="19"/>
  <c r="W55" i="19"/>
  <c r="X55" i="19"/>
  <c r="Y55" i="19"/>
  <c r="V56" i="19"/>
  <c r="W56" i="19"/>
  <c r="X56" i="19"/>
  <c r="Y56" i="19"/>
  <c r="V57" i="19"/>
  <c r="W57" i="19"/>
  <c r="X57" i="19"/>
  <c r="Y57" i="19"/>
  <c r="V58" i="19"/>
  <c r="W58" i="19"/>
  <c r="X58" i="19"/>
  <c r="Y58" i="19"/>
  <c r="V59" i="19"/>
  <c r="W59" i="19"/>
  <c r="X59" i="19"/>
  <c r="Y59" i="19"/>
  <c r="V60" i="19"/>
  <c r="W60" i="19"/>
  <c r="X60" i="19"/>
  <c r="Y60" i="19"/>
  <c r="V61" i="19"/>
  <c r="W61" i="19"/>
  <c r="X61" i="19"/>
  <c r="Y61" i="19"/>
  <c r="V62" i="19"/>
  <c r="W62" i="19"/>
  <c r="X62" i="19"/>
  <c r="Y62" i="19"/>
  <c r="V63" i="19"/>
  <c r="W63" i="19"/>
  <c r="X63" i="19"/>
  <c r="Y63" i="19"/>
  <c r="V64" i="19"/>
  <c r="W64" i="19"/>
  <c r="X64" i="19"/>
  <c r="Y64" i="19"/>
  <c r="V65" i="19"/>
  <c r="W65" i="19"/>
  <c r="X65" i="19"/>
  <c r="Y65" i="19"/>
  <c r="V66" i="19"/>
  <c r="W66" i="19"/>
  <c r="X66" i="19"/>
  <c r="Y66" i="19"/>
  <c r="V67" i="19"/>
  <c r="W67" i="19"/>
  <c r="X67" i="19"/>
  <c r="Y67" i="19"/>
  <c r="V68" i="19"/>
  <c r="W68" i="19"/>
  <c r="X68" i="19"/>
  <c r="Y68" i="19"/>
  <c r="V69" i="19"/>
  <c r="W69" i="19"/>
  <c r="X69" i="19"/>
  <c r="Y69" i="19"/>
  <c r="V70" i="19"/>
  <c r="W70" i="19"/>
  <c r="X70" i="19"/>
  <c r="Y70" i="19"/>
  <c r="V71" i="19"/>
  <c r="W71" i="19"/>
  <c r="X71" i="19"/>
  <c r="Y71" i="19"/>
  <c r="V72" i="19"/>
  <c r="W72" i="19"/>
  <c r="X72" i="19"/>
  <c r="Y72" i="19"/>
  <c r="V73" i="19"/>
  <c r="W73" i="19"/>
  <c r="X73" i="19"/>
  <c r="Y73" i="19"/>
  <c r="V74" i="19"/>
  <c r="W74" i="19"/>
  <c r="X74" i="19"/>
  <c r="Y74" i="19"/>
  <c r="V75" i="19"/>
  <c r="W75" i="19"/>
  <c r="X75" i="19"/>
  <c r="Y75" i="19"/>
  <c r="V76" i="19"/>
  <c r="W76" i="19"/>
  <c r="X76" i="19"/>
  <c r="Y76" i="19"/>
  <c r="V77" i="19"/>
  <c r="W77" i="19"/>
  <c r="X77" i="19"/>
  <c r="Y77" i="19"/>
  <c r="V78" i="19"/>
  <c r="W78" i="19"/>
  <c r="X78" i="19"/>
  <c r="Y78" i="19"/>
  <c r="V79" i="19"/>
  <c r="W79" i="19"/>
  <c r="X79" i="19"/>
  <c r="Y79" i="19"/>
  <c r="V80" i="19"/>
  <c r="W80" i="19"/>
  <c r="X80" i="19"/>
  <c r="Y80" i="19"/>
  <c r="V81" i="19"/>
  <c r="W81" i="19"/>
  <c r="X81" i="19"/>
  <c r="Y81" i="19"/>
  <c r="V82" i="19"/>
  <c r="W82" i="19"/>
  <c r="X82" i="19"/>
  <c r="Y82" i="19"/>
  <c r="V83" i="19"/>
  <c r="W83" i="19"/>
  <c r="X83" i="19"/>
  <c r="Y83" i="19"/>
  <c r="V84" i="19"/>
  <c r="W84" i="19"/>
  <c r="X84" i="19"/>
  <c r="Y84" i="19"/>
  <c r="V85" i="19"/>
  <c r="W85" i="19"/>
  <c r="X85" i="19"/>
  <c r="Y85" i="19"/>
  <c r="V86" i="19"/>
  <c r="W86" i="19"/>
  <c r="X86" i="19"/>
  <c r="Y86" i="19"/>
  <c r="V87" i="19"/>
  <c r="W87" i="19"/>
  <c r="X87" i="19"/>
  <c r="Y87" i="19"/>
  <c r="V88" i="19"/>
  <c r="W88" i="19"/>
  <c r="X88" i="19"/>
  <c r="Y88" i="19"/>
  <c r="V89" i="19"/>
  <c r="W89" i="19"/>
  <c r="X89" i="19"/>
  <c r="Y89" i="19"/>
  <c r="V90" i="19"/>
  <c r="W90" i="19"/>
  <c r="X90" i="19"/>
  <c r="Y90" i="19"/>
  <c r="V91" i="19"/>
  <c r="W91" i="19"/>
  <c r="X91" i="19"/>
  <c r="Y91" i="19"/>
  <c r="V92" i="19"/>
  <c r="W92" i="19"/>
  <c r="X92" i="19"/>
  <c r="Y92" i="19"/>
  <c r="V93" i="19"/>
  <c r="W93" i="19"/>
  <c r="X93" i="19"/>
  <c r="Y93" i="19"/>
  <c r="V94" i="19"/>
  <c r="W94" i="19"/>
  <c r="X94" i="19"/>
  <c r="Y94" i="19"/>
  <c r="V95" i="19"/>
  <c r="W95" i="19"/>
  <c r="X95" i="19"/>
  <c r="Y95" i="19"/>
  <c r="V96" i="19"/>
  <c r="W96" i="19"/>
  <c r="X96" i="19"/>
  <c r="Y96" i="19"/>
  <c r="V97" i="19"/>
  <c r="W97" i="19"/>
  <c r="X97" i="19"/>
  <c r="Y97" i="19"/>
  <c r="V98" i="19"/>
  <c r="W98" i="19"/>
  <c r="X98" i="19"/>
  <c r="Y98" i="19"/>
  <c r="V99" i="19"/>
  <c r="W99" i="19"/>
  <c r="X99" i="19"/>
  <c r="Y99" i="19"/>
  <c r="V100" i="19"/>
  <c r="W100" i="19"/>
  <c r="X100" i="19"/>
  <c r="Y100" i="19"/>
  <c r="V101" i="19"/>
  <c r="W101" i="19"/>
  <c r="X101" i="19"/>
  <c r="Y101" i="19"/>
  <c r="V102" i="19"/>
  <c r="W102" i="19"/>
  <c r="X102" i="19"/>
  <c r="Y102" i="19"/>
  <c r="V103" i="19"/>
  <c r="W103" i="19"/>
  <c r="X103" i="19"/>
  <c r="Y103" i="19"/>
  <c r="V104" i="19"/>
  <c r="W104" i="19"/>
  <c r="X104" i="19"/>
  <c r="Y104" i="19"/>
  <c r="V105" i="19"/>
  <c r="W105" i="19"/>
  <c r="X105" i="19"/>
  <c r="Y105" i="19"/>
  <c r="V106" i="19"/>
  <c r="W106" i="19"/>
  <c r="X106" i="19"/>
  <c r="Y106" i="19"/>
  <c r="V107" i="19"/>
  <c r="W107" i="19"/>
  <c r="X107" i="19"/>
  <c r="Y107" i="19"/>
  <c r="V108" i="19"/>
  <c r="W108" i="19"/>
  <c r="X108" i="19"/>
  <c r="Y108" i="19"/>
  <c r="V109" i="19"/>
  <c r="W109" i="19"/>
  <c r="X109" i="19"/>
  <c r="Y109" i="19"/>
  <c r="V110" i="19"/>
  <c r="W110" i="19"/>
  <c r="X110" i="19"/>
  <c r="Y110" i="19"/>
  <c r="V111" i="19"/>
  <c r="W111" i="19"/>
  <c r="X111" i="19"/>
  <c r="Y111" i="19"/>
  <c r="V112" i="19"/>
  <c r="W112" i="19"/>
  <c r="X112" i="19"/>
  <c r="Y112" i="19"/>
  <c r="V113" i="19"/>
  <c r="W113" i="19"/>
  <c r="X113" i="19"/>
  <c r="Y113" i="19"/>
  <c r="V114" i="19"/>
  <c r="W114" i="19"/>
  <c r="X114" i="19"/>
  <c r="Y114" i="19"/>
  <c r="V115" i="19"/>
  <c r="W115" i="19"/>
  <c r="X115" i="19"/>
  <c r="Y115" i="19"/>
  <c r="V116" i="19"/>
  <c r="W116" i="19"/>
  <c r="X116" i="19"/>
  <c r="Y116" i="19"/>
  <c r="V117" i="19"/>
  <c r="W117" i="19"/>
  <c r="X117" i="19"/>
  <c r="Y117" i="19"/>
  <c r="V118" i="19"/>
  <c r="W118" i="19"/>
  <c r="X118" i="19"/>
  <c r="Y118" i="19"/>
  <c r="V119" i="19"/>
  <c r="W119" i="19"/>
  <c r="X119" i="19"/>
  <c r="Y119" i="19"/>
  <c r="V120" i="19"/>
  <c r="W120" i="19"/>
  <c r="X120" i="19"/>
  <c r="Y120" i="19"/>
  <c r="V234" i="19"/>
  <c r="W234" i="19"/>
  <c r="X234" i="19"/>
  <c r="Y234" i="19"/>
  <c r="V235" i="19"/>
  <c r="W235" i="19"/>
  <c r="X235" i="19"/>
  <c r="Y235" i="19"/>
  <c r="V236" i="19"/>
  <c r="W236" i="19"/>
  <c r="X236" i="19"/>
  <c r="Y236" i="19"/>
  <c r="V237" i="19"/>
  <c r="W237" i="19"/>
  <c r="X237" i="19"/>
  <c r="Y237" i="19"/>
  <c r="V238" i="19"/>
  <c r="W238" i="19"/>
  <c r="X238" i="19"/>
  <c r="Y238" i="19"/>
  <c r="V239" i="19"/>
  <c r="W239" i="19"/>
  <c r="X239" i="19"/>
  <c r="Y239" i="19"/>
  <c r="V240" i="19"/>
  <c r="W240" i="19"/>
  <c r="X240" i="19"/>
  <c r="Y240" i="19"/>
  <c r="V241" i="19"/>
  <c r="W241" i="19"/>
  <c r="X241" i="19"/>
  <c r="Y241" i="19"/>
  <c r="V242" i="19"/>
  <c r="W242" i="19"/>
  <c r="X242" i="19"/>
  <c r="Y242" i="19"/>
  <c r="V243" i="19"/>
  <c r="W243" i="19"/>
  <c r="X243" i="19"/>
  <c r="Y243" i="19"/>
  <c r="V244" i="19"/>
  <c r="W244" i="19"/>
  <c r="X244" i="19"/>
  <c r="Y244" i="19"/>
  <c r="R15" i="19"/>
  <c r="S15" i="19"/>
  <c r="T15" i="19"/>
  <c r="U15" i="19"/>
  <c r="R16" i="19"/>
  <c r="S16" i="19"/>
  <c r="T16" i="19"/>
  <c r="U16" i="19"/>
  <c r="R17" i="19"/>
  <c r="S17" i="19"/>
  <c r="T17" i="19"/>
  <c r="U17" i="19"/>
  <c r="R18" i="19"/>
  <c r="S18" i="19"/>
  <c r="T18" i="19"/>
  <c r="U18" i="19"/>
  <c r="R19" i="19"/>
  <c r="S19" i="19"/>
  <c r="T19" i="19"/>
  <c r="U19" i="19"/>
  <c r="R20" i="19"/>
  <c r="S20" i="19"/>
  <c r="T20" i="19"/>
  <c r="U20" i="19"/>
  <c r="R21" i="19"/>
  <c r="S21" i="19"/>
  <c r="T21" i="19"/>
  <c r="U21" i="19"/>
  <c r="R22" i="19"/>
  <c r="S22" i="19"/>
  <c r="T22" i="19"/>
  <c r="U22" i="19"/>
  <c r="R23" i="19"/>
  <c r="S23" i="19"/>
  <c r="T23" i="19"/>
  <c r="U23" i="19"/>
  <c r="R24" i="19"/>
  <c r="S24" i="19"/>
  <c r="T24" i="19"/>
  <c r="U24" i="19"/>
  <c r="R25" i="19"/>
  <c r="S25" i="19"/>
  <c r="T25" i="19"/>
  <c r="U25" i="19"/>
  <c r="R26" i="19"/>
  <c r="S26" i="19"/>
  <c r="T26" i="19"/>
  <c r="U26" i="19"/>
  <c r="R27" i="19"/>
  <c r="S27" i="19"/>
  <c r="T27" i="19"/>
  <c r="U27" i="19"/>
  <c r="R28" i="19"/>
  <c r="S28" i="19"/>
  <c r="T28" i="19"/>
  <c r="U28" i="19"/>
  <c r="R29" i="19"/>
  <c r="S29" i="19"/>
  <c r="T29" i="19"/>
  <c r="U29" i="19"/>
  <c r="R30" i="19"/>
  <c r="S30" i="19"/>
  <c r="T30" i="19"/>
  <c r="U30" i="19"/>
  <c r="R31" i="19"/>
  <c r="S31" i="19"/>
  <c r="T31" i="19"/>
  <c r="U31" i="19"/>
  <c r="R32" i="19"/>
  <c r="S32" i="19"/>
  <c r="T32" i="19"/>
  <c r="U32" i="19"/>
  <c r="R33" i="19"/>
  <c r="S33" i="19"/>
  <c r="T33" i="19"/>
  <c r="U33" i="19"/>
  <c r="R34" i="19"/>
  <c r="S34" i="19"/>
  <c r="T34" i="19"/>
  <c r="U34" i="19"/>
  <c r="R35" i="19"/>
  <c r="S35" i="19"/>
  <c r="T35" i="19"/>
  <c r="U35" i="19"/>
  <c r="R36" i="19"/>
  <c r="S36" i="19"/>
  <c r="T36" i="19"/>
  <c r="U36" i="19"/>
  <c r="R37" i="19"/>
  <c r="S37" i="19"/>
  <c r="T37" i="19"/>
  <c r="U37" i="19"/>
  <c r="R38" i="19"/>
  <c r="S38" i="19"/>
  <c r="T38" i="19"/>
  <c r="U38" i="19"/>
  <c r="R39" i="19"/>
  <c r="S39" i="19"/>
  <c r="T39" i="19"/>
  <c r="U39" i="19"/>
  <c r="R40" i="19"/>
  <c r="S40" i="19"/>
  <c r="T40" i="19"/>
  <c r="U40" i="19"/>
  <c r="R41" i="19"/>
  <c r="S41" i="19"/>
  <c r="T41" i="19"/>
  <c r="U41" i="19"/>
  <c r="R42" i="19"/>
  <c r="S42" i="19"/>
  <c r="T42" i="19"/>
  <c r="U42" i="19"/>
  <c r="R43" i="19"/>
  <c r="S43" i="19"/>
  <c r="T43" i="19"/>
  <c r="U43" i="19"/>
  <c r="R44" i="19"/>
  <c r="S44" i="19"/>
  <c r="T44" i="19"/>
  <c r="U44" i="19"/>
  <c r="R45" i="19"/>
  <c r="S45" i="19"/>
  <c r="T45" i="19"/>
  <c r="U45" i="19"/>
  <c r="R46" i="19"/>
  <c r="S46" i="19"/>
  <c r="T46" i="19"/>
  <c r="U46" i="19"/>
  <c r="R47" i="19"/>
  <c r="S47" i="19"/>
  <c r="T47" i="19"/>
  <c r="U47" i="19"/>
  <c r="R48" i="19"/>
  <c r="S48" i="19"/>
  <c r="T48" i="19"/>
  <c r="U48" i="19"/>
  <c r="R49" i="19"/>
  <c r="S49" i="19"/>
  <c r="T49" i="19"/>
  <c r="U49" i="19"/>
  <c r="R50" i="19"/>
  <c r="S50" i="19"/>
  <c r="T50" i="19"/>
  <c r="U50" i="19"/>
  <c r="R51" i="19"/>
  <c r="S51" i="19"/>
  <c r="T51" i="19"/>
  <c r="U51" i="19"/>
  <c r="R52" i="19"/>
  <c r="S52" i="19"/>
  <c r="T52" i="19"/>
  <c r="U52" i="19"/>
  <c r="R53" i="19"/>
  <c r="S53" i="19"/>
  <c r="T53" i="19"/>
  <c r="U53" i="19"/>
  <c r="R54" i="19"/>
  <c r="S54" i="19"/>
  <c r="T54" i="19"/>
  <c r="U54" i="19"/>
  <c r="R55" i="19"/>
  <c r="S55" i="19"/>
  <c r="T55" i="19"/>
  <c r="U55" i="19"/>
  <c r="R56" i="19"/>
  <c r="S56" i="19"/>
  <c r="T56" i="19"/>
  <c r="U56" i="19"/>
  <c r="R57" i="19"/>
  <c r="S57" i="19"/>
  <c r="T57" i="19"/>
  <c r="U57" i="19"/>
  <c r="R58" i="19"/>
  <c r="S58" i="19"/>
  <c r="T58" i="19"/>
  <c r="U58" i="19"/>
  <c r="R59" i="19"/>
  <c r="S59" i="19"/>
  <c r="T59" i="19"/>
  <c r="U59" i="19"/>
  <c r="R60" i="19"/>
  <c r="S60" i="19"/>
  <c r="T60" i="19"/>
  <c r="U60" i="19"/>
  <c r="R61" i="19"/>
  <c r="S61" i="19"/>
  <c r="T61" i="19"/>
  <c r="U61" i="19"/>
  <c r="R62" i="19"/>
  <c r="S62" i="19"/>
  <c r="T62" i="19"/>
  <c r="U62" i="19"/>
  <c r="R63" i="19"/>
  <c r="S63" i="19"/>
  <c r="T63" i="19"/>
  <c r="U63" i="19"/>
  <c r="R64" i="19"/>
  <c r="S64" i="19"/>
  <c r="T64" i="19"/>
  <c r="U64" i="19"/>
  <c r="R65" i="19"/>
  <c r="S65" i="19"/>
  <c r="T65" i="19"/>
  <c r="U65" i="19"/>
  <c r="R66" i="19"/>
  <c r="S66" i="19"/>
  <c r="T66" i="19"/>
  <c r="U66" i="19"/>
  <c r="R67" i="19"/>
  <c r="S67" i="19"/>
  <c r="T67" i="19"/>
  <c r="U67" i="19"/>
  <c r="R68" i="19"/>
  <c r="S68" i="19"/>
  <c r="T68" i="19"/>
  <c r="U68" i="19"/>
  <c r="R69" i="19"/>
  <c r="S69" i="19"/>
  <c r="T69" i="19"/>
  <c r="U69" i="19"/>
  <c r="R70" i="19"/>
  <c r="S70" i="19"/>
  <c r="T70" i="19"/>
  <c r="U70" i="19"/>
  <c r="R71" i="19"/>
  <c r="S71" i="19"/>
  <c r="T71" i="19"/>
  <c r="U71" i="19"/>
  <c r="R72" i="19"/>
  <c r="S72" i="19"/>
  <c r="T72" i="19"/>
  <c r="U72" i="19"/>
  <c r="R73" i="19"/>
  <c r="S73" i="19"/>
  <c r="T73" i="19"/>
  <c r="U73" i="19"/>
  <c r="R74" i="19"/>
  <c r="S74" i="19"/>
  <c r="T74" i="19"/>
  <c r="U74" i="19"/>
  <c r="R75" i="19"/>
  <c r="S75" i="19"/>
  <c r="T75" i="19"/>
  <c r="U75" i="19"/>
  <c r="R76" i="19"/>
  <c r="S76" i="19"/>
  <c r="T76" i="19"/>
  <c r="U76" i="19"/>
  <c r="R77" i="19"/>
  <c r="S77" i="19"/>
  <c r="T77" i="19"/>
  <c r="U77" i="19"/>
  <c r="R78" i="19"/>
  <c r="S78" i="19"/>
  <c r="T78" i="19"/>
  <c r="U78" i="19"/>
  <c r="R79" i="19"/>
  <c r="S79" i="19"/>
  <c r="T79" i="19"/>
  <c r="U79" i="19"/>
  <c r="R80" i="19"/>
  <c r="S80" i="19"/>
  <c r="T80" i="19"/>
  <c r="U80" i="19"/>
  <c r="R81" i="19"/>
  <c r="S81" i="19"/>
  <c r="T81" i="19"/>
  <c r="U81" i="19"/>
  <c r="R82" i="19"/>
  <c r="S82" i="19"/>
  <c r="T82" i="19"/>
  <c r="U82" i="19"/>
  <c r="R83" i="19"/>
  <c r="S83" i="19"/>
  <c r="T83" i="19"/>
  <c r="U83" i="19"/>
  <c r="R84" i="19"/>
  <c r="S84" i="19"/>
  <c r="T84" i="19"/>
  <c r="U84" i="19"/>
  <c r="R85" i="19"/>
  <c r="S85" i="19"/>
  <c r="T85" i="19"/>
  <c r="U85" i="19"/>
  <c r="R86" i="19"/>
  <c r="S86" i="19"/>
  <c r="T86" i="19"/>
  <c r="U86" i="19"/>
  <c r="R87" i="19"/>
  <c r="S87" i="19"/>
  <c r="T87" i="19"/>
  <c r="U87" i="19"/>
  <c r="R88" i="19"/>
  <c r="S88" i="19"/>
  <c r="T88" i="19"/>
  <c r="U88" i="19"/>
  <c r="R89" i="19"/>
  <c r="S89" i="19"/>
  <c r="T89" i="19"/>
  <c r="U89" i="19"/>
  <c r="R90" i="19"/>
  <c r="S90" i="19"/>
  <c r="T90" i="19"/>
  <c r="U90" i="19"/>
  <c r="R91" i="19"/>
  <c r="S91" i="19"/>
  <c r="T91" i="19"/>
  <c r="U91" i="19"/>
  <c r="R92" i="19"/>
  <c r="S92" i="19"/>
  <c r="T92" i="19"/>
  <c r="U92" i="19"/>
  <c r="R93" i="19"/>
  <c r="S93" i="19"/>
  <c r="T93" i="19"/>
  <c r="U93" i="19"/>
  <c r="R94" i="19"/>
  <c r="S94" i="19"/>
  <c r="T94" i="19"/>
  <c r="U94" i="19"/>
  <c r="R95" i="19"/>
  <c r="S95" i="19"/>
  <c r="T95" i="19"/>
  <c r="U95" i="19"/>
  <c r="R96" i="19"/>
  <c r="S96" i="19"/>
  <c r="T96" i="19"/>
  <c r="U96" i="19"/>
  <c r="R97" i="19"/>
  <c r="S97" i="19"/>
  <c r="T97" i="19"/>
  <c r="U97" i="19"/>
  <c r="R98" i="19"/>
  <c r="S98" i="19"/>
  <c r="T98" i="19"/>
  <c r="U98" i="19"/>
  <c r="R99" i="19"/>
  <c r="S99" i="19"/>
  <c r="T99" i="19"/>
  <c r="U99" i="19"/>
  <c r="R100" i="19"/>
  <c r="S100" i="19"/>
  <c r="T100" i="19"/>
  <c r="U100" i="19"/>
  <c r="R101" i="19"/>
  <c r="S101" i="19"/>
  <c r="T101" i="19"/>
  <c r="U101" i="19"/>
  <c r="R102" i="19"/>
  <c r="S102" i="19"/>
  <c r="T102" i="19"/>
  <c r="U102" i="19"/>
  <c r="R103" i="19"/>
  <c r="S103" i="19"/>
  <c r="T103" i="19"/>
  <c r="U103" i="19"/>
  <c r="R104" i="19"/>
  <c r="S104" i="19"/>
  <c r="T104" i="19"/>
  <c r="U104" i="19"/>
  <c r="R105" i="19"/>
  <c r="S105" i="19"/>
  <c r="T105" i="19"/>
  <c r="U105" i="19"/>
  <c r="R106" i="19"/>
  <c r="S106" i="19"/>
  <c r="T106" i="19"/>
  <c r="U106" i="19"/>
  <c r="R107" i="19"/>
  <c r="S107" i="19"/>
  <c r="T107" i="19"/>
  <c r="U107" i="19"/>
  <c r="R108" i="19"/>
  <c r="S108" i="19"/>
  <c r="T108" i="19"/>
  <c r="U108" i="19"/>
  <c r="R109" i="19"/>
  <c r="S109" i="19"/>
  <c r="T109" i="19"/>
  <c r="U109" i="19"/>
  <c r="R110" i="19"/>
  <c r="S110" i="19"/>
  <c r="T110" i="19"/>
  <c r="U110" i="19"/>
  <c r="R111" i="19"/>
  <c r="S111" i="19"/>
  <c r="T111" i="19"/>
  <c r="U111" i="19"/>
  <c r="R112" i="19"/>
  <c r="S112" i="19"/>
  <c r="T112" i="19"/>
  <c r="U112" i="19"/>
  <c r="R113" i="19"/>
  <c r="S113" i="19"/>
  <c r="T113" i="19"/>
  <c r="U113" i="19"/>
  <c r="R114" i="19"/>
  <c r="S114" i="19"/>
  <c r="T114" i="19"/>
  <c r="U114" i="19"/>
  <c r="R115" i="19"/>
  <c r="S115" i="19"/>
  <c r="T115" i="19"/>
  <c r="U115" i="19"/>
  <c r="R116" i="19"/>
  <c r="S116" i="19"/>
  <c r="T116" i="19"/>
  <c r="U116" i="19"/>
  <c r="R117" i="19"/>
  <c r="S117" i="19"/>
  <c r="T117" i="19"/>
  <c r="U117" i="19"/>
  <c r="R118" i="19"/>
  <c r="S118" i="19"/>
  <c r="T118" i="19"/>
  <c r="U118" i="19"/>
  <c r="R119" i="19"/>
  <c r="S119" i="19"/>
  <c r="T119" i="19"/>
  <c r="U119" i="19"/>
  <c r="R120" i="19"/>
  <c r="S120" i="19"/>
  <c r="T120" i="19"/>
  <c r="U120" i="19"/>
  <c r="R234" i="19"/>
  <c r="S234" i="19"/>
  <c r="T234" i="19"/>
  <c r="U234" i="19"/>
  <c r="R235" i="19"/>
  <c r="S235" i="19"/>
  <c r="T235" i="19"/>
  <c r="U235" i="19"/>
  <c r="R236" i="19"/>
  <c r="S236" i="19"/>
  <c r="T236" i="19"/>
  <c r="U236" i="19"/>
  <c r="R237" i="19"/>
  <c r="S237" i="19"/>
  <c r="T237" i="19"/>
  <c r="U237" i="19"/>
  <c r="R238" i="19"/>
  <c r="S238" i="19"/>
  <c r="T238" i="19"/>
  <c r="U238" i="19"/>
  <c r="R239" i="19"/>
  <c r="S239" i="19"/>
  <c r="T239" i="19"/>
  <c r="U239" i="19"/>
  <c r="R240" i="19"/>
  <c r="S240" i="19"/>
  <c r="T240" i="19"/>
  <c r="U240" i="19"/>
  <c r="R241" i="19"/>
  <c r="S241" i="19"/>
  <c r="T241" i="19"/>
  <c r="U241" i="19"/>
  <c r="R242" i="19"/>
  <c r="S242" i="19"/>
  <c r="T242" i="19"/>
  <c r="U242" i="19"/>
  <c r="R243" i="19"/>
  <c r="S243" i="19"/>
  <c r="T243" i="19"/>
  <c r="U243" i="19"/>
  <c r="R244" i="19"/>
  <c r="S244" i="19"/>
  <c r="T244" i="19"/>
  <c r="U244" i="19"/>
  <c r="I20" i="12" l="1"/>
  <c r="J20" i="12"/>
  <c r="I41" i="12"/>
  <c r="J41" i="12"/>
</calcChain>
</file>

<file path=xl/sharedStrings.xml><?xml version="1.0" encoding="utf-8"?>
<sst xmlns="http://schemas.openxmlformats.org/spreadsheetml/2006/main" count="1256" uniqueCount="616">
  <si>
    <t>Resumen narrativo u objetivos.</t>
  </si>
  <si>
    <t>INDICADOR</t>
  </si>
  <si>
    <t>Nombre del Indicador.</t>
  </si>
  <si>
    <t>Fin</t>
  </si>
  <si>
    <t>Propósito</t>
  </si>
  <si>
    <t>Componente</t>
  </si>
  <si>
    <t>Actividad</t>
  </si>
  <si>
    <t>PROGRAMA PRESUPUESTARIO</t>
  </si>
  <si>
    <t>CLAVE Y NOMBRE DEL PROGRAMA PRESUPUESTARIO</t>
  </si>
  <si>
    <t>EJE</t>
  </si>
  <si>
    <t>OBJETIVO ESTRATÉGICO</t>
  </si>
  <si>
    <t>META</t>
  </si>
  <si>
    <t>CLASIFICACIÓN FUNCIONAL DEL GASTO</t>
  </si>
  <si>
    <t>FINALIDAD</t>
  </si>
  <si>
    <t>FUNCIÓN</t>
  </si>
  <si>
    <t>SUBFUNCIÓN</t>
  </si>
  <si>
    <t>CLASIFICACIÓN PROGRAMÁTICA</t>
  </si>
  <si>
    <t>ESTRUCTURA ADMINISTRATIVA</t>
  </si>
  <si>
    <t>RAMO</t>
  </si>
  <si>
    <t>UNIDAD RESPONSABLE</t>
  </si>
  <si>
    <t>UNIDAD ADMINISTRATIVA</t>
  </si>
  <si>
    <t>ACTIVIDAD INSTITUCIONAL</t>
  </si>
  <si>
    <t>UNIDADES ADMINISTRATIVAS QUE CONTRIBUYEN AL PROGRAMA PRESUPUESTARIO</t>
  </si>
  <si>
    <t>Unidad Administrativa Responsable</t>
  </si>
  <si>
    <t>1.1.1 LEGISLACIÓN</t>
  </si>
  <si>
    <t>VINCULACIÓN PLAN MUNICIPAL DE DESARROLLO
 2024-2027</t>
  </si>
  <si>
    <t>Nivel</t>
  </si>
  <si>
    <t>Gobierno</t>
  </si>
  <si>
    <t xml:space="preserve">1.1.1 </t>
  </si>
  <si>
    <t>1.1.1.1</t>
  </si>
  <si>
    <t>1.1.1.1.1</t>
  </si>
  <si>
    <t>PROGRAMA PRESUPUESTARIO
2024 - 2027
CONTRALORÍA MUNICIPAL</t>
  </si>
  <si>
    <t>Contribuir + estrategia o línea de acción del Programa Derivado del PMD</t>
  </si>
  <si>
    <t>Población objetivo o área de efoque + verbo en presente + resultado logrado</t>
  </si>
  <si>
    <t>Sustantivo derivado de un verbo + complemento 
Se forma con los sufijos: -ción, -cción, -sió, -ado, -ada, - ida, -miento, -aje.</t>
  </si>
  <si>
    <t>Contribuir a la mejora de la calidad de vida de la población mediante la baja concentración de contaminantes en el aire de la CDMX</t>
  </si>
  <si>
    <t>Baja concentración de contaminantes en el aire de la CDMX</t>
  </si>
  <si>
    <t>Financiamientos para proyectos de energía renovables entregados</t>
  </si>
  <si>
    <t>Elaboración de proyectos sustentables en materia de energía renovable</t>
  </si>
  <si>
    <t>Contribuir a la mejora en la calidad de vida de las personas con discapacidad</t>
  </si>
  <si>
    <t>Las personas en situación de vulnerabilidad por discapacidad son incluidas socialmente</t>
  </si>
  <si>
    <t>Terapias físicas y psicológicas con altos estándares de calidad provistas</t>
  </si>
  <si>
    <t>Producto terminado/entregado o servicio proporcionado + verbo en pasado participio</t>
  </si>
  <si>
    <t>Las niñas y los niños menores de 5 años, integrantes de las familias en pobreza extrema, disminuyen sus niveles de desnutrición</t>
  </si>
  <si>
    <t>Contribuir a mejorar el estado de salud de las y los niños menores de 5 años en situación de pobreza extrema</t>
  </si>
  <si>
    <t>Paquete básico de servicios de salud entregados
Complemento alimenticio entregado</t>
  </si>
  <si>
    <t>Desarrollo de protocolos de atención
Implementación de planes de tratamiento personalizados</t>
  </si>
  <si>
    <t>Elaboración del padrón de las y los niños beneficiarios
Definición del grupo de complementos alimenticios</t>
  </si>
  <si>
    <t>No debe repetir el objetivo
Claro y entendible
No debe ser una descripción del método de cálculo
No reflejar una acción
Incluir unidad de medida</t>
  </si>
  <si>
    <t>Reglas de sintaxis en resumen narrativo
+
ejemplos</t>
  </si>
  <si>
    <t>Eficacia</t>
  </si>
  <si>
    <t>Eficacia/Eficiencia</t>
  </si>
  <si>
    <t>Eficacia/eficiencia/calidad</t>
  </si>
  <si>
    <t>Eficacia/eficiencia/calidad/economía</t>
  </si>
  <si>
    <t>Anual o superior</t>
  </si>
  <si>
    <t>Anual</t>
  </si>
  <si>
    <t>Semestral o inferior</t>
  </si>
  <si>
    <t>Trimestral o inferior</t>
  </si>
  <si>
    <t>La unidad de medida y el método de cálculo forzosamente deberás estar expresados en los mismos términos</t>
  </si>
  <si>
    <t>Estratégico
Tasa de eficiencia terminal de estudiantes becados</t>
  </si>
  <si>
    <t>Estratégico
Tasa de variación real del cremiento de la recaudación local como procentaje del PIB</t>
  </si>
  <si>
    <t>Gestión/Estratégico
Porcentaje de becarios que reciben apoyos en alimentación</t>
  </si>
  <si>
    <t>Gestión
Porcentaje de avance en el diseño de la campaña de comunicación</t>
  </si>
  <si>
    <t>Para la construcción de los nombres de los Indicadores:</t>
  </si>
  <si>
    <t>PROGRAMA PRESUPUESTARIO 2026</t>
  </si>
  <si>
    <t>METAS Y LÍNEA BASE</t>
  </si>
  <si>
    <t xml:space="preserve">PROGRAMACIÓN DE METAS </t>
  </si>
  <si>
    <t>PROGRAMACIÓN ANUAL</t>
  </si>
  <si>
    <t>PROGRAMACIÓN TRIMESTRAL</t>
  </si>
  <si>
    <t>LÍNEA BASE</t>
  </si>
  <si>
    <t>META TRIANUAL</t>
  </si>
  <si>
    <t>META ABSOLUTA</t>
  </si>
  <si>
    <t>META RELATIVA</t>
  </si>
  <si>
    <t>1 DE ENERO A 31  DE DICIEMBRE 2025</t>
  </si>
  <si>
    <t>1 DE ENERO A 31  DE DICIEMBRE 2026</t>
  </si>
  <si>
    <t>1 DE ENERO A 31  DE DICIEMBRE 2027</t>
  </si>
  <si>
    <t>T1</t>
  </si>
  <si>
    <t>T2</t>
  </si>
  <si>
    <t>T3</t>
  </si>
  <si>
    <t>T4</t>
  </si>
  <si>
    <t>NIVEL</t>
  </si>
  <si>
    <t>OBJETIVOS</t>
  </si>
  <si>
    <r>
      <rPr>
        <b/>
        <sz val="15"/>
        <color theme="0"/>
        <rFont val="Calibri"/>
        <family val="2"/>
      </rPr>
      <t>Medios de verificación.</t>
    </r>
    <r>
      <rPr>
        <sz val="15"/>
        <color theme="0"/>
        <rFont val="Calibri"/>
        <family val="2"/>
      </rPr>
      <t xml:space="preserve">
(fuentes de información de donde se obtendrán los datos del indicador)</t>
    </r>
  </si>
  <si>
    <r>
      <rPr>
        <b/>
        <sz val="15"/>
        <color theme="0"/>
        <rFont val="Calibri"/>
        <family val="2"/>
      </rPr>
      <t>Supuestos.</t>
    </r>
    <r>
      <rPr>
        <sz val="15"/>
        <color theme="0"/>
        <rFont val="Calibri"/>
        <family val="2"/>
      </rPr>
      <t xml:space="preserve">
(situaciones que necesariamente tienen que suceder, en positivo, para que el objetivo por nivel se cumpla pero que están fuera de las manos de la Unidad Responsable)</t>
    </r>
  </si>
  <si>
    <r>
      <rPr>
        <b/>
        <sz val="15"/>
        <color theme="0"/>
        <rFont val="Calibri"/>
        <family val="2"/>
      </rPr>
      <t>Definición.</t>
    </r>
    <r>
      <rPr>
        <sz val="15"/>
        <color theme="0"/>
        <rFont val="Calibri"/>
        <family val="2"/>
      </rPr>
      <t xml:space="preserve">
(Precisar qué se pretende medir del objetivo al que está asociado; debe ayudar a entender la utilidad, finalidad o uso del indicador.
Explicar brevemente y en términos sencillos, qué es lo que mide el indicador.)</t>
    </r>
  </si>
  <si>
    <r>
      <rPr>
        <b/>
        <sz val="15"/>
        <color theme="0"/>
        <rFont val="Calibri"/>
        <family val="2"/>
      </rPr>
      <t>Dimensión.</t>
    </r>
    <r>
      <rPr>
        <sz val="15"/>
        <color theme="0"/>
        <rFont val="Calibri"/>
        <family val="2"/>
      </rPr>
      <t xml:space="preserve">
(Eficiencia, Eficacia, Economía, Calidad)</t>
    </r>
  </si>
  <si>
    <r>
      <t xml:space="preserve">
</t>
    </r>
    <r>
      <rPr>
        <b/>
        <sz val="15"/>
        <color theme="0"/>
        <rFont val="Calibri"/>
        <family val="2"/>
      </rPr>
      <t xml:space="preserve">Frecuencia de medición del Indicador.
</t>
    </r>
    <r>
      <rPr>
        <sz val="15"/>
        <color theme="0"/>
        <rFont val="Calibri"/>
        <family val="2"/>
      </rPr>
      <t xml:space="preserve">
Con base a las recomendaciones del nivel de objetivos.</t>
    </r>
  </si>
  <si>
    <r>
      <t xml:space="preserve">Método de cálculo del Indicador.
</t>
    </r>
    <r>
      <rPr>
        <sz val="15"/>
        <color theme="0"/>
        <rFont val="Calibri"/>
        <family val="2"/>
      </rPr>
      <t>Descripción de las variables.</t>
    </r>
  </si>
  <si>
    <r>
      <rPr>
        <b/>
        <sz val="15"/>
        <color theme="0"/>
        <rFont val="Calibri"/>
        <family val="2"/>
      </rPr>
      <t>Unidad de medida</t>
    </r>
    <r>
      <rPr>
        <sz val="15"/>
        <color theme="0"/>
        <rFont val="Calibri"/>
        <family val="2"/>
      </rPr>
      <t xml:space="preserve"> del Indicador y unidad de medida de sus variables.</t>
    </r>
  </si>
  <si>
    <r>
      <rPr>
        <b/>
        <sz val="15"/>
        <color theme="0"/>
        <rFont val="Calibri"/>
        <family val="2"/>
      </rPr>
      <t>Sentido del Indicador.</t>
    </r>
    <r>
      <rPr>
        <sz val="15"/>
        <color theme="0"/>
        <rFont val="Calibri"/>
        <family val="2"/>
      </rPr>
      <t xml:space="preserve">
(ascendente, descendente o constante)</t>
    </r>
  </si>
  <si>
    <r>
      <rPr>
        <b/>
        <sz val="15"/>
        <color theme="0"/>
        <rFont val="Calibri"/>
        <family val="2"/>
      </rPr>
      <t>Meta del Indicador.</t>
    </r>
    <r>
      <rPr>
        <sz val="15"/>
        <color theme="0"/>
        <rFont val="Calibri"/>
        <family val="2"/>
      </rPr>
      <t xml:space="preserve">
Lo que se quiere alcanzar con la intervención. Considerar el punto de partida (línea base) y los recursos con los que se cuenta. Realistas y retadoras.</t>
    </r>
  </si>
  <si>
    <r>
      <rPr>
        <b/>
        <sz val="15"/>
        <color theme="0"/>
        <rFont val="Calibri"/>
        <family val="2"/>
      </rPr>
      <t>Línea base del Indicador.</t>
    </r>
    <r>
      <rPr>
        <sz val="15"/>
        <color theme="0"/>
        <rFont val="Calibri"/>
        <family val="2"/>
      </rPr>
      <t xml:space="preserve">
A diciembre del 2024.
 (Punto de partida para evaluar y dar seguimiento al indicador).
Si el indicador es nuevo definir como línea base el primer valor obtenido de su aplicación.</t>
    </r>
  </si>
  <si>
    <r>
      <rPr>
        <b/>
        <sz val="15"/>
        <color theme="0"/>
        <rFont val="Calibri"/>
        <family val="2"/>
      </rPr>
      <t>Población Beneficiaria directa y/o indirecta</t>
    </r>
    <r>
      <rPr>
        <sz val="15"/>
        <color theme="0"/>
        <rFont val="Calibri"/>
        <family val="2"/>
      </rPr>
      <t xml:space="preserve">
(Identificada por tipo no por cantidad)</t>
    </r>
  </si>
  <si>
    <t>DEFINICIÓN DE LA POBLACIÓN OBJETIVO O ÁREA DE ENFOQUE - PROGRAMACIÓN DE LAS METAS 2025-2027 POR TRIMESTRE</t>
  </si>
  <si>
    <t>OBJETIVOS DE LA MIR Y POBLACIÓN OBJETIVO O ÁREA DE ENFOQUE</t>
  </si>
  <si>
    <t>Nombre del Indicador</t>
  </si>
  <si>
    <t>Resumen narrativo u objetivos</t>
  </si>
  <si>
    <r>
      <rPr>
        <b/>
        <sz val="15"/>
        <color theme="0"/>
        <rFont val="Calibri"/>
        <family val="2"/>
      </rPr>
      <t>Definición</t>
    </r>
    <r>
      <rPr>
        <sz val="15"/>
        <color theme="0"/>
        <rFont val="Calibri"/>
        <family val="2"/>
      </rPr>
      <t xml:space="preserve">
</t>
    </r>
    <r>
      <rPr>
        <sz val="12"/>
        <color theme="0"/>
        <rFont val="Calibri"/>
        <family val="2"/>
      </rPr>
      <t>(Precisar qué se pretende medir del objetivo al que está asociado; debe ayudar a entender la utilidad, finalidad o uso del indicador.
Explicar brevemente y en términos sencillos, qué es lo que mide el indicador.)</t>
    </r>
  </si>
  <si>
    <r>
      <rPr>
        <b/>
        <sz val="15"/>
        <color theme="0"/>
        <rFont val="Calibri"/>
        <family val="2"/>
      </rPr>
      <t>Dimensión</t>
    </r>
    <r>
      <rPr>
        <sz val="15"/>
        <color theme="0"/>
        <rFont val="Calibri"/>
        <family val="2"/>
      </rPr>
      <t xml:space="preserve">
</t>
    </r>
    <r>
      <rPr>
        <sz val="12"/>
        <color theme="0"/>
        <rFont val="Calibri"/>
        <family val="2"/>
      </rPr>
      <t>(Eficiencia, Eficacia, Economía, Calidad)</t>
    </r>
  </si>
  <si>
    <r>
      <rPr>
        <b/>
        <sz val="15"/>
        <color theme="0"/>
        <rFont val="Calibri"/>
        <family val="2"/>
      </rPr>
      <t xml:space="preserve">Frecuencia de medición del Indicador.
</t>
    </r>
    <r>
      <rPr>
        <sz val="15"/>
        <color theme="0"/>
        <rFont val="Calibri"/>
        <family val="2"/>
      </rPr>
      <t xml:space="preserve">
</t>
    </r>
    <r>
      <rPr>
        <sz val="12"/>
        <color theme="0"/>
        <rFont val="Calibri"/>
        <family val="2"/>
      </rPr>
      <t>Con base a las recomendaciones del nivel de objetivos.</t>
    </r>
  </si>
  <si>
    <r>
      <t xml:space="preserve">Método de cálculo del Indicador
</t>
    </r>
    <r>
      <rPr>
        <sz val="12"/>
        <color theme="0"/>
        <rFont val="Calibri"/>
        <family val="2"/>
      </rPr>
      <t>Descripción de las variables.</t>
    </r>
  </si>
  <si>
    <r>
      <rPr>
        <b/>
        <sz val="15"/>
        <color theme="0"/>
        <rFont val="Calibri"/>
        <family val="2"/>
      </rPr>
      <t>Unidad de medida</t>
    </r>
    <r>
      <rPr>
        <sz val="15"/>
        <color theme="0"/>
        <rFont val="Calibri"/>
        <family val="2"/>
      </rPr>
      <t xml:space="preserve"> </t>
    </r>
    <r>
      <rPr>
        <sz val="12"/>
        <color theme="0"/>
        <rFont val="Calibri"/>
        <family val="2"/>
      </rPr>
      <t>del Indicador y unidad de medida de sus variables.</t>
    </r>
  </si>
  <si>
    <r>
      <rPr>
        <b/>
        <sz val="15"/>
        <color theme="0"/>
        <rFont val="Calibri"/>
        <family val="2"/>
      </rPr>
      <t>Supuestos.</t>
    </r>
    <r>
      <rPr>
        <sz val="15"/>
        <color theme="0"/>
        <rFont val="Calibri"/>
        <family val="2"/>
      </rPr>
      <t xml:space="preserve">
</t>
    </r>
    <r>
      <rPr>
        <sz val="12"/>
        <color theme="0"/>
        <rFont val="Calibri"/>
        <family val="2"/>
      </rPr>
      <t>(situaciones que necesariamente tienen que suceder, en positivo, para que el objetivo por nivel se cumpla pero que están fuera de las manos de la Unidad Responsable)</t>
    </r>
  </si>
  <si>
    <r>
      <rPr>
        <b/>
        <sz val="15"/>
        <color theme="0"/>
        <rFont val="Calibri"/>
        <family val="2"/>
      </rPr>
      <t>Línea base del Indicador.</t>
    </r>
    <r>
      <rPr>
        <sz val="15"/>
        <color theme="0"/>
        <rFont val="Calibri"/>
        <family val="2"/>
      </rPr>
      <t xml:space="preserve">
</t>
    </r>
    <r>
      <rPr>
        <sz val="12"/>
        <color theme="0"/>
        <rFont val="Calibri"/>
        <family val="2"/>
      </rPr>
      <t xml:space="preserve">
A diciembre del 2024.
 (Punto de partida para evaluar y dar seguimiento al indicador).
Si el indicador es nuevo definir como línea base el primer valor obtenido de su aplicación.</t>
    </r>
  </si>
  <si>
    <r>
      <rPr>
        <b/>
        <sz val="15"/>
        <color theme="0"/>
        <rFont val="Calibri"/>
        <family val="2"/>
      </rPr>
      <t>Meta del Indicador.</t>
    </r>
    <r>
      <rPr>
        <sz val="15"/>
        <color theme="0"/>
        <rFont val="Calibri"/>
        <family val="2"/>
      </rPr>
      <t xml:space="preserve">
</t>
    </r>
    <r>
      <rPr>
        <sz val="12"/>
        <color theme="0"/>
        <rFont val="Calibri"/>
        <family val="2"/>
      </rPr>
      <t xml:space="preserve">
Lo que se quiere alcanzar con la intervención. Considerar el punto de partida (línea base) y los recursos con los que se cuenta. Realistas y retadoras.</t>
    </r>
  </si>
  <si>
    <r>
      <rPr>
        <b/>
        <sz val="15"/>
        <color theme="0"/>
        <rFont val="Calibri"/>
        <family val="2"/>
      </rPr>
      <t>Medios de verificación.</t>
    </r>
    <r>
      <rPr>
        <sz val="15"/>
        <color theme="0"/>
        <rFont val="Calibri"/>
        <family val="2"/>
      </rPr>
      <t xml:space="preserve">
</t>
    </r>
    <r>
      <rPr>
        <sz val="12"/>
        <color theme="0"/>
        <rFont val="Calibri"/>
        <family val="2"/>
      </rPr>
      <t xml:space="preserve">
(fuentes de información de donde se obtendrán los datos del indicador)</t>
    </r>
  </si>
  <si>
    <r>
      <t xml:space="preserve">Vinculación Objetivos de Desarrollo Sostenible 
(Agenda 2030) 
</t>
    </r>
    <r>
      <rPr>
        <sz val="12"/>
        <color theme="0"/>
        <rFont val="Calibri"/>
        <family val="2"/>
      </rPr>
      <t>(solo donde aplique)</t>
    </r>
  </si>
  <si>
    <t>EJE 4. PROSPERIDAD COMPARTIDA Y JUSTICIA SOCIAL</t>
  </si>
  <si>
    <t>NOMBRE DEL PROGRAMA: E-PP 4.1 IMPULSO AL BIENESTAR SOCIAL</t>
  </si>
  <si>
    <t>Secretaría Municipal de Bienestar, Dirección General de Bienestar, Dirección de Organización Comunitaria, Cohesión Social y Participación Ciudadana, Coordinación de Promoción Social del Bienestar, Coordinación de Comités Vecinales, Coordinación de Centros de Oportunidad, Bienestar y Unidad Social (COBUS), Coordinación de Atención a Grupos Prioritarios, Dirección de Programas para el Bienestar, Coordinación de Programas Sociales, Coordinación de Contraloría Social, Dirección de Atención a la Diversidad Sexual, Coordinación de Atención y Seguimiento Integral, Coordinación de Vinculación, Investigación y Proyectos Sociales, Coordinación de Capacitación y Salud, Dirección General de Desarrollo Económico, Dirección del Servicio Municipal de Vinculación Laboral, Coordinación de Vinculación Laboral, Coordinación de Vinculación Social, Dirección de Economía Social,  Coordinación de Economía Social y Sociedades Cooperativas, Coordinación de Proyectos Productivos, Dirección de Fomento y Competitividad Empresarial, Coordinación del Centro Empresarial, Coordinación de Proyectos, Promoción y PyMES, Dirección General de Educación, Dirección de Servicios Educativos,   Coordinación de Bibliotecas Públicas, Coordinación de Atención al Desarrollo Estudiantil, Dirección de Programas de Apoyo a la Educación, Coordinación de Becas, Coordinación de Programas Educativos, Dirección General de Salud, Coordinación de Salud Física, Coordinación de Salud Mental, Coordinación de Salud Ambiental.</t>
  </si>
  <si>
    <t>2 DESARROLLO SOCIAL</t>
  </si>
  <si>
    <t>2.7. OTROS ASUNTOS SOCIALES</t>
  </si>
  <si>
    <t>2.7.1 Otros Asuntos Sociales</t>
  </si>
  <si>
    <t>E. Prestación de servicios públicos</t>
  </si>
  <si>
    <t>E-PP 4.1 IMPULSO AL BIENESTAR SOCIAL</t>
  </si>
  <si>
    <t>10 SECRETARÍA MUNICIPAL DE BIENESTAR</t>
  </si>
  <si>
    <t>1001 SECRETARÍA MUNICIPAL DE BIENESTAR</t>
  </si>
  <si>
    <t>100101 SECRETARÍA MUNICIPAL DE BIENESTAR</t>
  </si>
  <si>
    <t>SECRETARÍA MUNICIPAL DE BIENESTAR</t>
  </si>
  <si>
    <t>4.Prosperidad compartida y justicia social</t>
  </si>
  <si>
    <t>Dirección de Planeación Municipal</t>
  </si>
  <si>
    <r>
      <t xml:space="preserve">POBLACIÓN BENEFICIARIA DIRECTA Y/O INDIRECTA
</t>
    </r>
    <r>
      <rPr>
        <b/>
        <sz val="9"/>
        <color theme="1"/>
        <rFont val="Calibri"/>
        <family val="2"/>
      </rPr>
      <t>(IDENTIFICADA POR TIPO)</t>
    </r>
  </si>
  <si>
    <r>
      <rPr>
        <b/>
        <sz val="15"/>
        <color theme="0"/>
        <rFont val="Calibri"/>
        <family val="2"/>
      </rPr>
      <t>Sentido del Indicador.</t>
    </r>
    <r>
      <rPr>
        <sz val="15"/>
        <color theme="0"/>
        <rFont val="Calibri"/>
        <family val="2"/>
      </rPr>
      <t xml:space="preserve">
</t>
    </r>
    <r>
      <rPr>
        <sz val="12"/>
        <color theme="0"/>
        <rFont val="Calibri"/>
        <family val="2"/>
      </rPr>
      <t>(ascendente, descendente o constante)</t>
    </r>
  </si>
  <si>
    <t xml:space="preserve">Componente  </t>
  </si>
  <si>
    <t>PROGRAMA PRESUPUESTARIO 2025 - 2027</t>
  </si>
  <si>
    <t>PROGRAMA PRESUPUESTARIO 2027</t>
  </si>
  <si>
    <t>PROGRAMA PRESUPUESTARIO 2027
SECRETARÍA MUNICIPAL DE BIENESTAR</t>
  </si>
  <si>
    <t>PROGRAMA PRESUPUESTARIO 2025
SECRETARÍA MUNICIPAL DE BIENESTAR</t>
  </si>
  <si>
    <t>PROGRAMA PRESUPUESTARIO 2025</t>
  </si>
  <si>
    <t>FORMATO PARA LA PROGRAMACIÓN, SEGUIMIENTO Y EVALUACIÓN DEL AVANCE EN CUMPLIMIENTO DE METAS Y OBJETIVOS DEL PROGRAMA PRESUPUESTARIO ANUAL 2025</t>
  </si>
  <si>
    <t>UNIDAD ADMINISTRATIVA RESPONSABLE</t>
  </si>
  <si>
    <t>UNIDAD DE MEDIDA DEL INDICADOR Y UNIDAD DE MEDIDA DE SUS VARIABLES.</t>
  </si>
  <si>
    <r>
      <t xml:space="preserve">FRECUENCIA DE MEDICIÓN DEL INDICADOR.
</t>
    </r>
    <r>
      <rPr>
        <b/>
        <sz val="10"/>
        <color theme="0"/>
        <rFont val="Calibri"/>
        <family val="2"/>
      </rPr>
      <t>CON BASE A LAS RECOMENDACIONES DEL NIVEL DE OBJETIVOS.</t>
    </r>
  </si>
  <si>
    <t>AVANCE EN CUMPLIMIENTO DE METAS TRIMESTRAL Y ANUAL ACUMULADO 2025</t>
  </si>
  <si>
    <t>META PROGRAMADA 2025</t>
  </si>
  <si>
    <t>META ALCANZADA 2025</t>
  </si>
  <si>
    <t>PORCENTAJE DE AVANCE TRIMESTRAL 2025</t>
  </si>
  <si>
    <t>PORCENTAJE DE AVANCE TRIMESTRAL ACUMULADO 2025</t>
  </si>
  <si>
    <t>ANUAL</t>
  </si>
  <si>
    <t>TRIMESTRE 1</t>
  </si>
  <si>
    <t>TRIMESTRE 2</t>
  </si>
  <si>
    <t>TRIMESTRE 3</t>
  </si>
  <si>
    <t>TRIMESTRE 4</t>
  </si>
  <si>
    <t>JUSTIFICACION PRIMER TRIMESTRE DE AVANCE DE RESULTADOS 2025</t>
  </si>
  <si>
    <t>JUSTIFICACION SEGUNDO TRIMESTRE DE AVANCE DE RESULTADOS 2025</t>
  </si>
  <si>
    <t>JUSTIFICACION CUARTO TRIMESTRE DE AVANCE DE RESULTADOS 2025</t>
  </si>
  <si>
    <t>JUSTIFICACION TERCER TRIMESTRE DE AVANCE DE RESULTADOS 2025</t>
  </si>
  <si>
    <t>FORMATO PARA LA PROGRAMACIÓN, SEGUIMIENTO Y EVALUACIÓN DEL AVANCE EN CUMPLIMIENTO DE METAS Y OBJETIVOS DEL PROGRAMA PRESUPUESTARIO ANUAL 2026</t>
  </si>
  <si>
    <t>AVANCE EN CUMPLIMIENTO DE METAS TRIMESTRAL Y ANUAL ACUMULADO 2026</t>
  </si>
  <si>
    <t>META PROGRAMADA 2026</t>
  </si>
  <si>
    <t>META ALCANZADA 2026</t>
  </si>
  <si>
    <t>PORCENTAJE DE AVANCE TRIMESTRAL 2026</t>
  </si>
  <si>
    <t>PORCENTAJE DE AVANCE TRIMESTRAL ACUMULADO 2026</t>
  </si>
  <si>
    <t>JUSTIFICACION PRIMER TRIMESTRE DE AVANCE DE RESULTADOS 2026</t>
  </si>
  <si>
    <t>JUSTIFICACION SEGUNDO TRIMESTRE DE AVANCE DE RESULTADOS 2026</t>
  </si>
  <si>
    <t>JUSTIFICACION TERCER TRIMESTRE DE AVANCE DE RESULTADOS 2026</t>
  </si>
  <si>
    <t>JUSTIFICACION CUARTO TRIMESTRE DE AVANCE DE RESULTADOS 2026</t>
  </si>
  <si>
    <t>FORMATO PARA LA PROGRAMACIÓN, SEGUIMIENTO Y EVALUACIÓN DEL AVANCE EN CUMPLIMIENTO DE METAS Y OBJETIVOS DEL PROGRAMA PRESUPUESTARIO ANUAL 2027</t>
  </si>
  <si>
    <t>AVANCE EN CUMPLIMIENTO DE METAS TRIMESTRAL Y ANUAL ACUMULADO 2027</t>
  </si>
  <si>
    <t>META PROGRAMADA 2027</t>
  </si>
  <si>
    <t>META ALCANZADA 2027</t>
  </si>
  <si>
    <t>PORCENTAJE DE AVANCE TRIMESTRAL 2027</t>
  </si>
  <si>
    <t>PORCENTAJE DE AVANCE TRIMESTRAL ACUMULADO 2027</t>
  </si>
  <si>
    <t>JUSTIFICACION PRIMER TRIMESTRE DE AVANCE DE RESULTADOS 2027</t>
  </si>
  <si>
    <t>JUSTIFICACION SEGUNDO TRIMESTRE DE AVANCE DE RESULTADOS 2027</t>
  </si>
  <si>
    <t>JUSTIFICACION TERCER TRIMESTRE DE AVANCE DE RESULTADOS 2027</t>
  </si>
  <si>
    <t>JUSTIFICACION CUARTO TRIMESTRE DE AVANCE DE RESULTADOS 2027</t>
  </si>
  <si>
    <t>CÉDULA DE AVANCE DE CUMPLIMIENTO DE LOS OBJETIVOS Y METAS</t>
  </si>
  <si>
    <t>MUNICIPIO DE BENITO JUÁREZ QUINTANA ROO</t>
  </si>
  <si>
    <t>PERÍODO QUE SE INFORMA: DEL 1 DE ENERO AL 31 DE MARZO 2025.</t>
  </si>
  <si>
    <t>RESUMEN NARRATIVO</t>
  </si>
  <si>
    <t>NOMBRE DEL INDICADOR</t>
  </si>
  <si>
    <t>SENTIDO DEL INDICADOR
(ascendente, descendente o constante)</t>
  </si>
  <si>
    <t>FRECUENCIA DE MEDICIÓN DEL INDICADOR</t>
  </si>
  <si>
    <t>JUSTIFICACION  TRIMESTRAL DE AVANCE DE RESULTADOS 2025</t>
  </si>
  <si>
    <t>META ANUAL PROGRAMADA</t>
  </si>
  <si>
    <t>ACUMULABLE
 SI/NO</t>
  </si>
  <si>
    <t>2do TRIMESTRE</t>
  </si>
  <si>
    <t>3er TRIMESTRE</t>
  </si>
  <si>
    <t>4to TRIMESTRE</t>
  </si>
  <si>
    <t>1er TRIMESTRE</t>
  </si>
  <si>
    <t>AVANCE DE LA META PROGRAMDA</t>
  </si>
  <si>
    <t>METAS - AVANCE</t>
  </si>
  <si>
    <t>TRIM</t>
  </si>
  <si>
    <t>REALIZADO Y
  PROGRAMADO  EN EL PERIODO</t>
  </si>
  <si>
    <t xml:space="preserve">PROGRAMA PRESUPUESTARIO ANUAL: </t>
  </si>
  <si>
    <t xml:space="preserve"> M-PPA 1.3  PROGRAMA DE CONSOLIDACIÓN DE LAS FINANZAS PÚBLICAS.</t>
  </si>
  <si>
    <t>PERÍODO QUE SE INFORMA: DEL 1 DE ABRIL AL 30 DE JUNIO 2025.</t>
  </si>
  <si>
    <t>PERÍODO QUE SE INFORMA: DEL 1 DE JULIO AL 30 DE SEPTIEMBRE 2025.</t>
  </si>
  <si>
    <t>PERÍODO QUE SE INFORMA: DEL 1 DE OCTUBRE AL 31 DE DICIEMBRE 2025.</t>
  </si>
  <si>
    <t>´}pk</t>
  </si>
  <si>
    <t>PERÍODO QUE SE INFORMA: DEL 1 DE ENERO AL 31 DE MARZO 2026</t>
  </si>
  <si>
    <t>NO</t>
  </si>
  <si>
    <t>PERÍODO QUE SE INFORMA: DEL 1 DE ABRIL AL 30 DE JUNIO 2026</t>
  </si>
  <si>
    <t>PERÍODO QUE SE INFORMA: DEL 1 DE JULIO AL 30 DE SEPTIEMBRE 2026</t>
  </si>
  <si>
    <t>PERÍODO QUE SE INFORMA: DEL 1 DE OCTUBRE AL 31 DE DICIEMBRE 2026</t>
  </si>
  <si>
    <t>PERÍODO QUE SE INFORMA: DEL 1 DE ENERO AL 31 DE MARZO 2027</t>
  </si>
  <si>
    <t>PERÍODO QUE SE INFORMA: DEL 1 DE ABRIL AL 30 DE JUNIO 2027</t>
  </si>
  <si>
    <t>PERÍODO QUE SE INFORMA: DEL 1 DE JULIO AL 30 DE SEPTIEMBRE 2027</t>
  </si>
  <si>
    <t>PERÍODO QUE SE INFORMA: DEL 1 DE OCTUBRE AL 31 DE DICIEMBRE 2027</t>
  </si>
  <si>
    <t xml:space="preserve"> Árbol del Problema</t>
  </si>
  <si>
    <r>
      <t xml:space="preserve">La razón de ser de un programa de gobierno es atender:
• Una necesidad o problema de una población o área de enfoque específica o
• Aprovechar un potencial o una oportunidad estratégica de desarrollo.
El problema es la respuesta a una pregunta analítica. La respuesta (o definición del problema) resume la situación problemática de forma clara y breve.
</t>
    </r>
    <r>
      <rPr>
        <b/>
        <sz val="12"/>
        <color theme="1"/>
        <rFont val="Aptos Display"/>
        <family val="2"/>
        <scheme val="major"/>
      </rPr>
      <t>ÁRBOL DEL PROBLEMA</t>
    </r>
    <r>
      <rPr>
        <sz val="12"/>
        <color theme="1"/>
        <rFont val="Aptos Display"/>
        <family val="2"/>
        <scheme val="major"/>
      </rPr>
      <t xml:space="preserve">
Se presenta un esquema que organice las causas y efectos del problema central a resolver, distinguiendo las de origen estructural y las de carácter intermedio. Esto permitirá visualizar de manera esquemática la problemática y entender con mayor claridad la necesidad que atiende el programa.</t>
    </r>
  </si>
  <si>
    <r>
      <rPr>
        <b/>
        <sz val="12"/>
        <color theme="1"/>
        <rFont val="Aptos Display"/>
        <family val="2"/>
        <scheme val="major"/>
      </rPr>
      <t xml:space="preserve">Efectos
</t>
    </r>
    <r>
      <rPr>
        <sz val="12"/>
        <color theme="1"/>
        <rFont val="Aptos Display"/>
        <family val="2"/>
        <scheme val="major"/>
      </rPr>
      <t xml:space="preserve">Para la identificación de los efectos, se debe responder a la pregunta ¿cuáles son las consecuencias de que exista dicho problema? Los efectos más directos se escriben en la parte inmediata superior al problema.
En seguida, se examina cada uno de los efectos anotados y de nuevo, a partir de la pregunta ¿qué consecuencia tuvo la existencia de este efecto?, se identifican los efectos de los efectos. Se continúa así hasta alcanzar un nivel razonable de desglose. Es posible que de un efecto se desprendan dos o más.
De dos a cuatro niveles de efectos suelen ser suficientes para una adecuada descripción del problema. 
Consideraciones
-Siempre en afirmativo y en tiempo presente.
-No usar frases como “no hay desarrollo” o “falta de seguridad”.
-Describen consecuencias negativas derivadas del problema central.
-Son lo que padece la población o lo que se deteriora en la sociedad/territorio.
-Redacción como situación observable.
-Escalables.
Pueden tener efectos inmediatos (cercanos al problema central) </t>
    </r>
    <r>
      <rPr>
        <b/>
        <sz val="12"/>
        <color theme="1"/>
        <rFont val="Aptos Display"/>
        <family val="2"/>
        <scheme val="major"/>
      </rPr>
      <t>y efectos finales o de mayor alcance.</t>
    </r>
  </si>
  <si>
    <t>EFECTOS</t>
  </si>
  <si>
    <r>
      <rPr>
        <b/>
        <sz val="12"/>
        <color theme="1"/>
        <rFont val="Aptos Display"/>
        <family val="2"/>
        <scheme val="major"/>
      </rPr>
      <t>Problema Central</t>
    </r>
    <r>
      <rPr>
        <sz val="12"/>
        <color theme="1"/>
        <rFont val="Aptos Display"/>
        <family val="2"/>
        <scheme val="major"/>
      </rPr>
      <t xml:space="preserve">
Los elementos mínimos que debemos establecer en la expresión del problema son: 
1. Población o área de enfoque. 
2. Descripción de la situación o problemática central (identificar el problema real no los síntomas). 
3. Magnitud del problema: línea base.
Entonces con ejemplos, las características en la definición del problema:
• Resume la situación problemática de forma clara y breve.
• Se formula como un hecho negativo, o como una situación que debe ser revertida.
• Define la población afectada o área de enfoque (p.e.: estudiantes de familias con ingresos por debajo de 3 salarios mínimos).
• Describe la situación de la problemática central (p.e.: elevado nivel de deserción escolar en la educación media superior).
• Hace una referencia cuantitativa que permite una verificación empírica. (p.e.: deserción del 60% de los estudiantes en educación media superior).
El problema no debe ser expresado como la ausencia de un servicio o de un bien; es decir, no se debe confundir el problema con la falta de una solución</t>
    </r>
  </si>
  <si>
    <t>PROBLEMÁTICA IDENTIFICADA</t>
  </si>
  <si>
    <t>CAUSAS PRIMARIAS</t>
  </si>
  <si>
    <r>
      <rPr>
        <b/>
        <sz val="12"/>
        <color theme="1"/>
        <rFont val="Aptos Display"/>
        <family val="2"/>
        <scheme val="major"/>
      </rPr>
      <t xml:space="preserve">Causas
</t>
    </r>
    <r>
      <rPr>
        <sz val="12"/>
        <color theme="1"/>
        <rFont val="Aptos Display"/>
        <family val="2"/>
        <scheme val="major"/>
      </rPr>
      <t xml:space="preserve"> Se organizan en niveles:
-Causas intermedias (primarias). Identificar las condiciones que determinan o influyen en la aparición del problema. 
-Causas estructurales o profundas (secundarias). Las de fondo, de carácter institucional, normativo, cultural o económico (al menos escribir dos)
Consideraciones:
Se deben escribir siempre en afirmativo y en tiempo presente.
Describen hechos reales, observables, no se escriben como “falta de” o “carencia de”.
Ejemplo:
❌ Falta de capacitación a los policías.
✅  Cuerpos policiales sin capacitación especializada en seguridad ciudadana.
✅ Policías municipales con capacitación limitada en prevención del delito.
</t>
    </r>
    <r>
      <rPr>
        <b/>
        <sz val="12"/>
        <color theme="1"/>
        <rFont val="Aptos Display"/>
        <family val="2"/>
        <scheme val="major"/>
      </rPr>
      <t xml:space="preserve">
</t>
    </r>
    <r>
      <rPr>
        <sz val="12"/>
        <color theme="1"/>
        <rFont val="Aptos Display"/>
        <family val="2"/>
        <scheme val="major"/>
      </rPr>
      <t xml:space="preserve">
Es importante mencionar que las causas primarias, dentro de la Matriz de Indicadores para Resultados derivan en los Componentes necesarios para lograr el Propósito; las causas secundarias, una vez plasmadas en la MIR, deben estar directamente relacionadas con las Actividades que producen cada bien o servicio (Componentes).</t>
    </r>
  </si>
  <si>
    <t>CAUSAS SECUNDARIAS</t>
  </si>
  <si>
    <t xml:space="preserve"> Árbol de Objetivos</t>
  </si>
  <si>
    <t>FINES</t>
  </si>
  <si>
    <t>FIN SUPERIOR</t>
  </si>
  <si>
    <t>OBJETIVO CENTRAL</t>
  </si>
  <si>
    <t>MEDIOS DIRECTOS</t>
  </si>
  <si>
    <t>MEDIOS INDIRECTOS</t>
  </si>
  <si>
    <r>
      <t xml:space="preserve">
</t>
    </r>
    <r>
      <rPr>
        <b/>
        <sz val="12"/>
        <color theme="1"/>
        <rFont val="Aptos Display"/>
        <family val="2"/>
        <scheme val="major"/>
      </rPr>
      <t xml:space="preserve">ÁRBOL DE OBJETIVOS
</t>
    </r>
    <r>
      <rPr>
        <sz val="12"/>
        <color theme="1"/>
        <rFont val="Aptos Display"/>
        <family val="2"/>
        <scheme val="major"/>
      </rPr>
      <t>Representa una parte de la proyección de la situación futura deseada que se alcanzará mediante la atención o solución del problema principal mediante un Programa.
Hay que cambiar las condiciones negativas del Árbol de Problema a condiciones positivas que se estime son deseadas y viables de ser alcanzadas. Para estos efectos, se requiere verificar la lógica y pertinencia del Árbol de Objetivos: si el contrario no es inmediato, ello implica que existe un error en el Árbol de Problemas.
Una vez que se ha construido el Árbol de Objetivos, es necesario examinar las relaciones entre medios y fines para garantizar la validezlógica vertical del esquema de análisis.</t>
    </r>
  </si>
  <si>
    <r>
      <rPr>
        <b/>
        <sz val="12"/>
        <color theme="1"/>
        <rFont val="Aptos Display"/>
        <family val="2"/>
        <scheme val="major"/>
      </rPr>
      <t xml:space="preserve">Fines
</t>
    </r>
    <r>
      <rPr>
        <sz val="12"/>
        <color theme="1"/>
        <rFont val="Aptos Display"/>
        <family val="2"/>
        <scheme val="major"/>
      </rPr>
      <t xml:space="preserve">Son los fines que perseguimos con el logro del objetivo.
Consideraciones
-Siempre en afirmativo y en tiempo presente.
-Redacción como situación observable.
-Escalables.
Pueden tener efectos inmediatos (cercanos al problema central) </t>
    </r>
    <r>
      <rPr>
        <b/>
        <sz val="12"/>
        <color theme="1"/>
        <rFont val="Aptos Display"/>
        <family val="2"/>
        <scheme val="major"/>
      </rPr>
      <t>y efectos finales o de mayor alcance.</t>
    </r>
  </si>
  <si>
    <r>
      <rPr>
        <b/>
        <sz val="12"/>
        <color theme="1"/>
        <rFont val="Aptos Display"/>
        <family val="2"/>
        <scheme val="major"/>
      </rPr>
      <t xml:space="preserve">Objetivo Central
</t>
    </r>
    <r>
      <rPr>
        <sz val="12"/>
        <color theme="1"/>
        <rFont val="Aptos Display"/>
        <family val="2"/>
        <scheme val="major"/>
      </rPr>
      <t>El objetivo se define a partir del problema central identificado anteriormente.
• La solución de este problema, expresado en el objetivo y el resultado esperado que comprenderá el
programa, se convierte en la razón de ser del programa. 
Un objetivo se define para:
• Fijar claramente el resultado esperado o solución precisa a la que se debe llegar;
• Movilizar y hacer converger los diversos esfuerzos hacia dicho resultado esperado; y
• Servir de referencia para monitorear los avances y evaluar el logro alcanzado.
Los elementos mínimos que debemos establecer en la expresión del objetivo son:
1. Población o área de enfoque.
2. Descripción del resultado esperado o de la solución precisa del problema a la cual se debe llegar.
3. Magnitud de la nueva situación: meta</t>
    </r>
  </si>
  <si>
    <r>
      <rPr>
        <b/>
        <sz val="12"/>
        <color theme="1"/>
        <rFont val="Aptos Display"/>
        <family val="2"/>
        <scheme val="major"/>
      </rPr>
      <t>Medios</t>
    </r>
    <r>
      <rPr>
        <sz val="12"/>
        <color theme="1"/>
        <rFont val="Aptos Display"/>
        <family val="2"/>
        <scheme val="major"/>
      </rPr>
      <t xml:space="preserve">
Aquellos que permitan alcanzar dicho objetivo.</t>
    </r>
    <r>
      <rPr>
        <b/>
        <sz val="12"/>
        <color theme="1"/>
        <rFont val="Aptos Display"/>
        <family val="2"/>
        <scheme val="major"/>
      </rPr>
      <t xml:space="preserve">
</t>
    </r>
    <r>
      <rPr>
        <sz val="12"/>
        <color theme="1"/>
        <rFont val="Aptos Display"/>
        <family val="2"/>
        <scheme val="major"/>
      </rPr>
      <t>Estos medios deben formularse para solucionar las causas del problema.
Consideraciones:
Se deben escribir siempre en afirmativo y en tiempo presente.
Constatar que los medios son precisos tanto para la solución de cada una de las causas del
problema como para el logro del objetivo.
Causas para las cuales no se puede definir la situación opuesta pasan a ser factores de contexto que eventualmente dan origen a “supuestos”.</t>
    </r>
  </si>
  <si>
    <r>
      <rPr>
        <b/>
        <sz val="12"/>
        <color theme="1"/>
        <rFont val="Aptos Display"/>
        <family val="2"/>
        <scheme val="major"/>
      </rPr>
      <t xml:space="preserve">Selección de la alternativa
</t>
    </r>
    <r>
      <rPr>
        <sz val="12"/>
        <color theme="1"/>
        <rFont val="Aptos Display"/>
        <family val="2"/>
        <scheme val="major"/>
      </rPr>
      <t xml:space="preserve">En este punto se deben formular acciones para solucionar el problema planteado, para esto se debe utilizar como herramienta el árbol de objetivos (medios) con el fin de buscar de manera creativa, una acción que lo concrete efectivamente en la práctica. </t>
    </r>
    <r>
      <rPr>
        <b/>
        <sz val="12"/>
        <color theme="1"/>
        <rFont val="Aptos Display"/>
        <family val="2"/>
        <scheme val="major"/>
      </rPr>
      <t xml:space="preserve">
</t>
    </r>
    <r>
      <rPr>
        <sz val="12"/>
        <color theme="1"/>
        <rFont val="Aptos Display"/>
        <family val="2"/>
        <scheme val="major"/>
      </rPr>
      <t xml:space="preserve">
Tomando en cuenta los medios propuestos para alcanzar el objetivo, s</t>
    </r>
    <r>
      <rPr>
        <b/>
        <sz val="12"/>
        <color theme="1"/>
        <rFont val="Aptos Display"/>
        <family val="2"/>
        <scheme val="major"/>
      </rPr>
      <t xml:space="preserve">e consideran aquéllos que están en el ámbito de competencia de la unidad responsable del programa. En este proceso se definen acciones concretas tendientes a materializarlos.
</t>
    </r>
    <r>
      <rPr>
        <sz val="12"/>
        <color theme="1"/>
        <rFont val="Aptos Display"/>
        <family val="2"/>
        <scheme val="major"/>
      </rPr>
      <t xml:space="preserve">
La selección de la alternativa se realiza aplicando la siguiente secuencia sobre el árbol de objetivos:
• Identificar la cadena de medios-objetivo–fines que puede tener mayor incidencia sobre las causas– problema–efecto, que se pretende superar;
• Identificar la cadena de medios–objetivo-fines que tiene mayor aceptación social y consenso entre los involucrados;
• Identificar la cadena de medios–objetivo-fines que está dentro del ámbito de competencia de la
Unidad Responsable del programa.
Una vez definidas las alternativas de solución, se analizará en forma preliminar la factibilidad de cada una, considerando los siguientes aspectos:
• Cumplimiento con la normatividad.
• Viabilidad técnica de construirla o implementarla.
• Aceptabilidad de la alternativa por la comunidad.
• Financiamiento requerido versus disponible.
• Capacidad institucional para ejecutar y administrar la alternativa de programa.
• Impacto ambiental, entre otras. 
De las alternativas identificadas se seleccionará la que cuente con mayor pertinencia eficiencia y eficacia.</t>
    </r>
  </si>
  <si>
    <t xml:space="preserve"> Árbol de Alternativas</t>
  </si>
  <si>
    <r>
      <t xml:space="preserve">
</t>
    </r>
    <r>
      <rPr>
        <b/>
        <sz val="14"/>
        <color theme="1"/>
        <rFont val="Aptos Display"/>
        <family val="2"/>
        <scheme val="major"/>
      </rPr>
      <t xml:space="preserve">ÁRBOL DE ALTERNATIVAS
</t>
    </r>
    <r>
      <rPr>
        <sz val="14"/>
        <color theme="1"/>
        <rFont val="Aptos Display"/>
        <family val="2"/>
        <scheme val="major"/>
      </rPr>
      <t xml:space="preserve">Generalmente, los medios directos serán los Componentes, que son los bienes o servicios a entregar por el Programa; y los medios indirectos serán las Actividades que se deberán realizar para poder hacer la entrega de dichos bienes o servicios.
Sin embargo, frecuentemente los medios directos o indirectos no cuentan con las características para conformarse como Componentes y Actividades. Por esta razón, es importante hacer una nueva revisión para identificar si los medios del Árbol de Objetivos pueden convertirse en Componentes y Actividades para después hacer la selección de alternativas. El proceso a llevar a cabo se presenta en la Figura  
El primer paso a seguir, es seleccionar una de las ramas causales del Árbol de Objetivos; es decir, uno de los Medios Directos. Con el fin de que se ubique la posición que ocupan los Medios Directos en el Árbol.
A este Medio Directo se le hará el siguiente cuestionamiento: ¿es un bien o servicio que al otorgarse a la población objetivo o área de enfoque se contribuye al cumplimiento del objetivo del Programa? Si la respuesta es “sí”, entonces el producto se perfila como Componente, y se está en la disposición de pasar a la siguiente etapa del proceso. Si, por el contrario, la respuesta es “no”, entonces se hace el mismo cuestionamiento en el nivel de Medios Indirectos. Esto se deberá repetir para todos los niveles de Medios Indirectos.
Si incluso en este nivel de Medios Indirectos no se encuentra un bien o servicio a entregar, la línea causal se tendrá que eliminar por ser imposible de implementar. Este tipo de casos suceden especialmente cuando en el Árbol de Objetivos se incluyen factores culturales o raíces demasiado profundas que son difíciles de operar. También es importante considerar que se tendrán que perfilar tantos Componentes como productos se identifiquen.
Una vez que se concluye con el perfilamiento de los Componentes, es momento de identificar las acciones a realizar para obtenerlos; esto es, se procede a perfilar las Actividades. Para ello se planteará el cuestionamiento: ¿en los Medios Indirectos, se identifican acciones para la generación del producto? Si la respuesta es “sí”, entonces se pasa a la siguiente etapa del proceso. Si la respuesta es que “no”, entonces, al igual que se hizo en el perfilamiento de los Componentes, se indaga un nivel más abajo que, en este caso, sería un segundo de Medios Indirectos. Si no existe este segundo nivel de Medios Indirectos, se puede agregar al Árbol de Objetivos. Sin embargo, si después de agregar más niveles de Medios Indirectos, todavía es imposible identificar las acciones necesarias y suficientes, se deberá descartar el Producto.
Este ejercicio de identificación de acciones se deberá repetir tantas veces como sea necesario hasta que se cuente con las suficientes y necesarias, lo cual dependerá del tipo de producto y de la forma como se está logrando su obtención. 
Una vez que se cuenta con productos y acciones perfectamente identificados y vinculados causalmente, se tendrán las condiciones óptimas para iniciar con el análisis de alternativas, que consiste en la selección de las soluciones que son más viables, que generan los mayores beneficios para la población objetivo y al menor costo posible
</t>
    </r>
  </si>
  <si>
    <r>
      <rPr>
        <b/>
        <sz val="16"/>
        <color theme="1"/>
        <rFont val="Arial Nova Cond"/>
        <family val="2"/>
      </rPr>
      <t>Selección de la Alternativa:</t>
    </r>
    <r>
      <rPr>
        <sz val="16"/>
        <color theme="1"/>
        <rFont val="Arial Nova Cond"/>
        <family val="2"/>
      </rPr>
      <t xml:space="preserve"> Determinar las medidas que constituirán la intervención gubernamental</t>
    </r>
  </si>
  <si>
    <t>MATRIZ DE SELECCIÓN DE ALTERNATIVAS</t>
  </si>
  <si>
    <t>Unidad Administrativa responsable</t>
  </si>
  <si>
    <t>Descripción de la alternativa</t>
  </si>
  <si>
    <t>Probabilidad</t>
  </si>
  <si>
    <t>Impacto</t>
  </si>
  <si>
    <t>Calificación alternativa
(Probabilidad * Impacto)</t>
  </si>
  <si>
    <t>Orden de prioridad</t>
  </si>
  <si>
    <t>Baja</t>
  </si>
  <si>
    <t>Media</t>
  </si>
  <si>
    <t>Alta</t>
  </si>
  <si>
    <t>Bajo</t>
  </si>
  <si>
    <t xml:space="preserve">Medio </t>
  </si>
  <si>
    <t>Alto</t>
  </si>
  <si>
    <r>
      <rPr>
        <b/>
        <sz val="14"/>
        <color theme="1"/>
        <rFont val="Arial Nova Cond"/>
        <family val="2"/>
      </rPr>
      <t>Evaluación de factibilidad y beneficios:</t>
    </r>
    <r>
      <rPr>
        <sz val="14"/>
        <color theme="1"/>
        <rFont val="Arial Nova Cond"/>
        <family val="2"/>
      </rPr>
      <t xml:space="preserve"> Las alternativas seleccionadas se evalúan considerando su relevancia, viabilidad técnica, financiera y los beneficios que generarían para la población objetivo</t>
    </r>
  </si>
  <si>
    <t>Fin superior</t>
  </si>
  <si>
    <t>Objetivo</t>
  </si>
  <si>
    <t>Medio Directo 1</t>
  </si>
  <si>
    <t>Medio indirecto 1.1</t>
  </si>
  <si>
    <t>Medio indirecto 1.1.1</t>
  </si>
  <si>
    <t>Medio indirecto 1.1.2</t>
  </si>
  <si>
    <t>Medio indirecto 1.2</t>
  </si>
  <si>
    <t>Medio indirecto 1.2.1</t>
  </si>
  <si>
    <t>Medio indirecto 1.2.2</t>
  </si>
  <si>
    <t>Medio indirecto 1.3</t>
  </si>
  <si>
    <t>Medio Directo 2</t>
  </si>
  <si>
    <t>Medio indirecto 2.1</t>
  </si>
  <si>
    <t>Medio indirecto 2.1.1</t>
  </si>
  <si>
    <t>Medio indirecto 2.1.2</t>
  </si>
  <si>
    <t>Medio Directo 3</t>
  </si>
  <si>
    <t>Medio indirecto 3.1</t>
  </si>
  <si>
    <t>Medio indirecto 3.1.1</t>
  </si>
  <si>
    <t>Medio indirecto 3.1.2</t>
  </si>
  <si>
    <t>Medio indirecto 3.2</t>
  </si>
  <si>
    <t>Medio indirecto 3.2.1</t>
  </si>
  <si>
    <t>Medio indirecto 3.2.2</t>
  </si>
  <si>
    <t>Medio indirecto 3.3</t>
  </si>
  <si>
    <t>Medio indirecto 3.3.1</t>
  </si>
  <si>
    <t>Medio indirecto 3.3.2</t>
  </si>
  <si>
    <t>Medio Directo 4</t>
  </si>
  <si>
    <t>Medio indirecto 4.1</t>
  </si>
  <si>
    <t>Medio indirecto 4.2</t>
  </si>
  <si>
    <t>Medio indirecto 4.3</t>
  </si>
  <si>
    <t>Árbol de alternativas</t>
  </si>
  <si>
    <t>Medio indirecto 1.3.1</t>
  </si>
  <si>
    <t>Medio indirecto 1.3.2</t>
  </si>
  <si>
    <t>Medio Directo 5</t>
  </si>
  <si>
    <t>Medio indirecto 2.2</t>
  </si>
  <si>
    <t>Medio indirecto 2.2.1</t>
  </si>
  <si>
    <t>Medio indirecto 2.2.2</t>
  </si>
  <si>
    <t>Medio indirecto 2.3</t>
  </si>
  <si>
    <t>Medio indirecto 2.3.1</t>
  </si>
  <si>
    <t>Medio indirecto 2.3.2</t>
  </si>
  <si>
    <t>Medio indirecto 4.1.1</t>
  </si>
  <si>
    <t>Medio indirecto 4.1.2</t>
  </si>
  <si>
    <t>Medio indirecto 4.2.1</t>
  </si>
  <si>
    <t>Medio indirecto 4.2.2</t>
  </si>
  <si>
    <t>Medio indirecto 4.3.1</t>
  </si>
  <si>
    <t>Medio indirecto 4.3.2</t>
  </si>
  <si>
    <t>Medio indirecto 5.1</t>
  </si>
  <si>
    <t>Medio indirecto 5.1.1</t>
  </si>
  <si>
    <t>Medio indirecto 5.1.2</t>
  </si>
  <si>
    <t>Medio indirecto 5.2</t>
  </si>
  <si>
    <t>Medio indirecto 5.2.1</t>
  </si>
  <si>
    <t>Medio indirecto 5.2.2</t>
  </si>
  <si>
    <t>Medio indirecto 5.3</t>
  </si>
  <si>
    <t>Medio indirecto 5.3.1</t>
  </si>
  <si>
    <t>Medio indirecto 5.3.2</t>
  </si>
  <si>
    <t>MATRIZ DE INDICADORES PARA RESULTADOS
PROGRAMA PRESUPUESTARIO 2025 - 2027</t>
  </si>
  <si>
    <t>OBJETIVO</t>
  </si>
  <si>
    <r>
      <rPr>
        <b/>
        <sz val="15"/>
        <color theme="0"/>
        <rFont val="Calibri"/>
        <family val="2"/>
      </rPr>
      <t>Sentido del Indicador</t>
    </r>
    <r>
      <rPr>
        <sz val="15"/>
        <color theme="0"/>
        <rFont val="Calibri"/>
        <family val="2"/>
      </rPr>
      <t xml:space="preserve">
</t>
    </r>
    <r>
      <rPr>
        <sz val="12"/>
        <color theme="0"/>
        <rFont val="Calibri"/>
        <family val="2"/>
      </rPr>
      <t>(ascendente, descendente o constante)</t>
    </r>
  </si>
  <si>
    <r>
      <rPr>
        <b/>
        <sz val="15"/>
        <color theme="0"/>
        <rFont val="Calibri"/>
        <family val="2"/>
      </rPr>
      <t>Meta del Indicador</t>
    </r>
    <r>
      <rPr>
        <sz val="15"/>
        <color theme="0"/>
        <rFont val="Calibri"/>
        <family val="2"/>
      </rPr>
      <t xml:space="preserve">
</t>
    </r>
    <r>
      <rPr>
        <sz val="12"/>
        <color theme="0"/>
        <rFont val="Calibri"/>
        <family val="2"/>
      </rPr>
      <t xml:space="preserve">
Lo que se quiere alcanzar con la intervención. Considerar el punto de partida (línea base) y los recursos con los que se cuenta. Realistas y retadoras.</t>
    </r>
  </si>
  <si>
    <r>
      <rPr>
        <b/>
        <sz val="15"/>
        <color theme="0"/>
        <rFont val="Calibri"/>
        <family val="2"/>
      </rPr>
      <t xml:space="preserve">Línea base del Indicador
</t>
    </r>
    <r>
      <rPr>
        <sz val="12"/>
        <color theme="0"/>
        <rFont val="Calibri"/>
        <family val="2"/>
      </rPr>
      <t xml:space="preserve">
A diciembre del 2024.
 (Punto de partida para evaluar y dar seguimiento al indicador).
Si el indicador es nuevo definir como línea base el primer valor obtenido de su aplicación.</t>
    </r>
  </si>
  <si>
    <r>
      <rPr>
        <b/>
        <sz val="15"/>
        <color theme="0"/>
        <rFont val="Calibri"/>
        <family val="2"/>
      </rPr>
      <t xml:space="preserve">Frecuencia de medición del Indicador
</t>
    </r>
    <r>
      <rPr>
        <sz val="15"/>
        <color theme="0"/>
        <rFont val="Calibri"/>
        <family val="2"/>
      </rPr>
      <t xml:space="preserve">
</t>
    </r>
    <r>
      <rPr>
        <sz val="12"/>
        <color theme="0"/>
        <rFont val="Calibri"/>
        <family val="2"/>
      </rPr>
      <t>Con base a las recomendaciones del nivel de objetivos.</t>
    </r>
  </si>
  <si>
    <t>(NOMBRE DEL PROGRAMA)</t>
  </si>
  <si>
    <t>(NOMBRE DE LA DEPENDENCIA)</t>
  </si>
  <si>
    <t>PROGRAMA PRESUPUESTARIO 2026
(NOMBRE DE LA DEPENDENCIA)</t>
  </si>
  <si>
    <t>EJE 2. MEDIO AMBIENTE Y DESARROLLO SOSTENIBLE</t>
  </si>
  <si>
    <t>EJE 3. TODOS POR LA PAZ</t>
  </si>
  <si>
    <t>NOMBRE DEL PROGRAMA: E-PPA 3.3 PROGRAMA DEPORTE SIN LÍMITES</t>
  </si>
  <si>
    <t>NOMBRE DE LA DEPENDENCIA: INSTITUTO DE LA CULTURA FÍSICA Y DEPORTE</t>
  </si>
  <si>
    <t>E-PPA 3.3 PROGRAMA DEPORTE SIN LÍMITES</t>
  </si>
  <si>
    <t>2.4 RECREACIÓN, CULTURA Y OTRAS MANIFESTACIONES</t>
  </si>
  <si>
    <t>2.4.1 DEPORTE Y RECREACIÓN</t>
  </si>
  <si>
    <t>GOBIERNO</t>
  </si>
  <si>
    <t>E-PP 3.3 INSTITUTO DE LA CULTURA FÍSICA Y DEPORTE</t>
  </si>
  <si>
    <t>Coordinación Administrativa, Coordinación de Mantenimiento e infraestructura Deportiva, Coordinación de Operaciones y Logística, Coordinación de Deporte Federado, Coordinación de Deporte Estudiantil, Coordinación de Deporte Popular y Coordinación de Deporte Adaptado.</t>
  </si>
  <si>
    <t>Instituto de la Cultura Física y Deporte</t>
  </si>
  <si>
    <t>3.3.1.1 La población del Municipio de Benito Juárez participa regularmente en actividades físicas y recreativas del Instituto de la Cultura Física y Deporte.</t>
  </si>
  <si>
    <t>Coordinación Administrativa</t>
  </si>
  <si>
    <t>3.3.1.1.1 Registros de finanzas públicas realizadas</t>
  </si>
  <si>
    <t>3.3.1.1.1.1 Aportaciones por actividades y eventos en el Instituto de la Cultura Física y Deporte</t>
  </si>
  <si>
    <t>Coodinación de Infraestructura y  Mantenimiento de Instalaciones Deportivas.</t>
  </si>
  <si>
    <t>3.3.1.1.2 Espacios deportivos atendidos.</t>
  </si>
  <si>
    <t>3.3.1.1.2.1 Realización de limpieza y mantenimiento de instalaciones deportivas.</t>
  </si>
  <si>
    <t>Coordinación de Operaciones y Logística</t>
  </si>
  <si>
    <t>3.3.1.1.3 Recursos económicos y en especie a favor de la práctica deportiva ejercidos</t>
  </si>
  <si>
    <t>3.3.1.1.3.1 Entrega de incentivos a talentos deportivos</t>
  </si>
  <si>
    <t>3.3.1.1.3.2 Coordinación de actividades deportivas</t>
  </si>
  <si>
    <t>Coordinación de Deporte Federado</t>
  </si>
  <si>
    <t xml:space="preserve">3.3.1.1.4 Eventos deportivos Federados realizados. </t>
  </si>
  <si>
    <t>3.3.1.1.4.1 Coordinación de eventos deportivos Federados.</t>
  </si>
  <si>
    <t xml:space="preserve">3.3.1.1.4.2 Participación de deportistas seleccionados(as) de los Juegos Municipales de la CONADE </t>
  </si>
  <si>
    <t xml:space="preserve">3.3.1.1.4.3 Premiación a atletas destacadas(os) con el Mérito Deportivo. </t>
  </si>
  <si>
    <t>Coordinación de Deporte Estudiantil</t>
  </si>
  <si>
    <t>3.3.1.1.5 Deportistas participantes en Eventos de Categoría Estudiantil.</t>
  </si>
  <si>
    <t>3.3.1.1.5.1 Participación de Deportistas en Eventos de Categoría Estudiantil.</t>
  </si>
  <si>
    <t>3.3.1.1.5.2 Realización de curso de verano Baaxlob Palaloob</t>
  </si>
  <si>
    <t>Coordinación de Deporte Popular</t>
  </si>
  <si>
    <t>3.3.1.1.6 Eventos deportivos populares organizados.</t>
  </si>
  <si>
    <t>3.3.1.1.6.1 Conformación de comités deportivos.</t>
  </si>
  <si>
    <t>3.3.1.1.6.2 Promoción de eventos deportivos populares realizados.</t>
  </si>
  <si>
    <t>3.3.1.1.6.3 Representación en los Juegos Nacionales Populares etapa Municipal</t>
  </si>
  <si>
    <t>Coordinación de Deporte Adaptado</t>
  </si>
  <si>
    <t>3.3.1.1.7 Organización de eventos de deporte adaptado para deportistas seleccionados.</t>
  </si>
  <si>
    <t>3.3.1.1.7.1 Realización de los Juegos Paranacionales en la etapa Municipal.</t>
  </si>
  <si>
    <t>PCPAO: Porcentaje de ciudadanos que participan regularmente en actividades físicas y recreativas organizadas</t>
  </si>
  <si>
    <t>Con esta información se mide la participación de la población en las actividades creadas, promovidas y ejecutadas por el Instituto de la Cultura Física y Deporte, con la finalidad de contribuir en la mejora de la calidad de vida.</t>
  </si>
  <si>
    <t>Trimestral</t>
  </si>
  <si>
    <t>MÉTODO DE CÁLCULO: 
PCPAO= (NCP/NCPE)*100
VARIABLES:                                                                                                                
PCPAO: Porcentaje de ciudadanos que participan regularmente en actividades físicas y recreativas organizadas.           
NCP: Número de ciudadanos participantes           
NCPE: Número de ciudadanos participantes estimadas(os)</t>
  </si>
  <si>
    <t>UNIDAD DE MEDIDA DEL INDICADOR: Porcentaje
UNIDAD DE MEDIDA DE LAS VARIABLE: Ciudadanos</t>
  </si>
  <si>
    <t>Ascendente</t>
  </si>
  <si>
    <t xml:space="preserve">PCPAO: De enero 2025 a diciembre del 2027 se espera la participación de 215,310 ciudadanos, con un incremento del 90.61% de la linea base.
VARIACIÓN DE LA META EN RELACIÓN A LA LÍNEA BASE
Meta Absoluta: 102,355 ciudadanos
Meta Relativa: 90.61% superior a la linea base.
</t>
  </si>
  <si>
    <t>PCPAO: En el período del 2022 al 2024 participaron 112,955 ciudadanos.
2022: 21988
2023: 29417
2024: 61550
Total: 112,955 ciudadanos participantes.</t>
  </si>
  <si>
    <t>Nombre del Documento:
Concentrado de Reportes Trimestrales de las Coordinaciones del Instituto de la Cultura Física y Deporte
Nombre de quien genera la información: 
Dirección General del Instituto de la Cultura Física y Deporte (área)
Periodicidad con que se genera la información: Trimestral
Liga de la página donde se localiza la información o ubicación:  Leffort IDBJ/DirGral/ReportesTrimCoordinaciones 2024
Ubicado en las oficinas de la Dirección General del Instituto de la Cultura Física y Deporte.</t>
  </si>
  <si>
    <t>Se cuenta con la participación de los ciudadanos en las actividades.</t>
  </si>
  <si>
    <t xml:space="preserve">Objetivo 3 Garantizar una vida sana y promover el bienestar para todos en todas alas edaddes 
Objetivo 5 Lograr la Ingualdad entre los géneros y empoderar a todas las mujeres y las niñas 
Objetivo 11 Lograr que las ciudades y asentamientos humanos sean inclusivos, seguros, resilientes y sostenibles 
Objetivo  16 Promover sociedades pacíficas e inclusivas para el desarrollo sostenible, facilitar el acceso a la justicia para todos y crear instituciones eficaces, responsables e inclusivas a todos los niveles. </t>
  </si>
  <si>
    <t>PFR: Porcentaje de registros de finanzas públicas</t>
  </si>
  <si>
    <t>Con esta información se miden los reportes e informes de contabilidad, finanzas y administrativos realizadas por el Instituto lo que permite la transparencia del presupuesto.</t>
  </si>
  <si>
    <t>MÉTODO DE CÁLCULO:                                         
PFR= (NFR/NFP)*100
VARIABLES:   
PFR: Porcentaje de registros de finanzas públicas realizadas.                                                                
NFR: Número de registros de finanzas realizados        
NFP: Número de registros de finanzas públicas programadas</t>
  </si>
  <si>
    <t>UNIDAD DE MEDIDA DEL INDICADOR: Porcentaje
UNIDAD DE MEDIDA DE LAS VARIABLE: Registros de finanzas públicas</t>
  </si>
  <si>
    <t>PFR: De enero 2025 a diciembre del 2027 se realizarán 28 registros de finanzas públicas, lo cual representa un incremento del 3.7% respecto a la línea base.
VARIACIÓN DE LA META EN RELACIÓN A LA LÍNEA BASE
Meta Absoluta: 1 registros de finanzas públicas
Meta Relativa: 3.7% superior a la línea base</t>
  </si>
  <si>
    <t>PFR: Durante el período del 2022-2024 se realizaron 27 registros de finanzas públicas.
2022 : 9
2023: 9
2024: 9
Total: 27</t>
  </si>
  <si>
    <t>Nombre del Documento: 
Carpeta de Reportes Trimestrales de la   Coordinación Administrativa 
Nombre de quien genera la información: 
Coordinación Administrativa del Instituto de la Cultura Física y Deporte del Municipio (área)
Periodicidad con que se genera la información: Trimestral
Liga de la página donde se localiza la información o ubicación: 
Carpeta Lefort Coordinación Administrativa Leffor 01 IDBJ/CoordAdmon/EntregaASE2026</t>
  </si>
  <si>
    <t>Los entes que solicitan la información mantienen sus políticas y condiciones de entrega y comprobación.</t>
  </si>
  <si>
    <t>PAR: Porcentaje de aportaciones recibidas.</t>
  </si>
  <si>
    <t>Con esta información se miden los reportes e informes por ingresos por aportaciones al Instituto lo que permite la transparencia del presupuesto.</t>
  </si>
  <si>
    <t>MÉTODO DE CÁLCULO:                                                                                                                                                                                                                                                                                                                        
PRR= (NRR/NRP)*100    
VARIABLES:                                                                                                                                                                                                                                                                                                                                                            
PAR: Porcentaje de aportaciones recibidas.
NAR: Número de aportaciones recibidas.
NAP: Número de aportaciones programadas</t>
  </si>
  <si>
    <t>UNIDAD DE MEDIDA DEL INDICADOR:                                                                                                                                                                                                                                                                                                                                      
Porcentaje
UNIDAD DE MEDIDA DE LA VARIABLE:                                                                                                                                                                                                                                                                                                                                                                                              
Aportaciones</t>
  </si>
  <si>
    <t xml:space="preserve">PAR: De enero 2025 a diciembre del 2027 se recibirán 6200 aportaciones, lo cual representa un incremento del 1.3%  con respecto a la linea base.
VARIACIÓN DE LA META EN RELACIÓN A LA LÍNEA BASE
Meta Absoluta: 80 aportaciones. para el período 2025-2027
Meta Relativa: 1.3% </t>
  </si>
  <si>
    <t>PAR: Durante el período del 2022-2024 se realizaron 6,120 recaudaciones.
2022: 2040
2023: 2040
2024: 2040
Total: 6,120</t>
  </si>
  <si>
    <t>Nombre del Documento: 
Carpeta de Ingresos por aportaciones de la   Coordinación Administrativa 
Nombre de quien genera la información: 
Coordinación Administrativa del Instituto de la Cultura Física y Deporte del Municipio (área)
Periodicidad con que se genera la información: Trimestral
Liga de la página donde se localiza la información o ubicación: 
Carpeta Lefort en Coordinación Administrativa Lefort 01 IDBJ/CoordAdmon/EntregaASE2026</t>
  </si>
  <si>
    <t xml:space="preserve">PMPCED: Porcentaje de Mantenimiento Preventivo y Creación de Espacios Deportivos </t>
  </si>
  <si>
    <t>Implementar brigadas de limpieza, y mantenimiento preventivo en los espacios deportivos, así como la creación y recuperación de espacios públicos con perspectiva de género, para el desarrollo de estas actividades.</t>
  </si>
  <si>
    <t xml:space="preserve">MÉTODO DE CÁLCULO:     
PMPCED= (NMPCEDR/NMPCEDP)*100 
VARIABLES:                                                                                                                                                                                                                                                                                                                                 
PMPCED: Porcentaje de Mantenimiento Preventivo y Creación de Espacios Deportivos.                                                                                                                                                                                         
NMPCEDR: Número de Mantenimiento Preventivo y Creación de Espacios Deportivos Realizados                                                                                                                                                                                                                                   
NMPCEDP: Número de Mantenimiento Preventivo y Creación de Espacios Deportivos Programado       </t>
  </si>
  <si>
    <t>UNIDAD DE MEDIDA DEL INDICADOR:                                                                                                                                                                                                                                                                                    Porcentaje 
                                                                                                                                                                                                                                                                                                                                                                   UNIDAD DE MEDIDA DE LA VARIABLE: Espacios deportivos</t>
  </si>
  <si>
    <t>PMPCED: De enero 2025 a diciembre 2027 se atendarán 327 espacios deportivos, se mantiene la linea base. Representa un incremento del 23.86% a la linea base
VARIACIÓN DE LA META EN RELACIÓN A LA LÍNEA BASE
Meta Absoluta: 63 espacios deportivos atendidos
Meta Relativa: 23.86 %</t>
  </si>
  <si>
    <t>PMPCED: Durante el período del 2022-2024 se atendieron 264 espacios deportivos.
2022: 109
2023: 110
2024: 45
Total:  264</t>
  </si>
  <si>
    <t>Nombre del Documento: 
Informe de Resultados Espacios Deportivos 2025-2027
Nombre de quien genera la información: 
Coordinación Infraestructura y Mantenimiento de Instalaciones Deportivas del Instituto de la Cultura Física y Deporte del Municipio.
Periodicidad con que se genera la información:  
Trimestral
Liga de la página donde se localiza la información o ubicación: 
Carpeta Lefort en Coordinación de Infraestructura y   Mantenimiento Lefort 01 IDBJ/CoordMaintoInfr/Espacios deportivos atendidos 2025-2027.</t>
  </si>
  <si>
    <t>Las condiciones sanitarias, climatológicas, de seguridad y sociales son las óptimas para atender los espacios deportivos.</t>
  </si>
  <si>
    <t xml:space="preserve">  Objetivo 11 Lograr que las ciudades y asentamientos humanos sean inclusivos, seguros, resilientes y sostenibles </t>
  </si>
  <si>
    <t>PMDR: Porcentaje de limpieza y mantenimiento en instalaciones deportivas realizados.</t>
  </si>
  <si>
    <t>Con esta información se mide el número de instalaciones deportivas que reciben limpieza y mantenimiento para dignificarlas brindando a la infraestructura deportiva mejoras en los accesos incluyentes, mantenimiento con pintura, cambio de mallas, tableros de basquetbol, reparaciones y limpieza general en Instalaciones deportivas dentro del municipio de Benito Juárez.</t>
  </si>
  <si>
    <t xml:space="preserve">MÉTODO DE CÁLCULO:                                                                                                                                                                                                                                                                                                                                                 
PMDR= (NMIR/NMIP)*100 
VARIABLES:                                                                                                                                                                                                                                                                                                                                 
PMDR: Porcentaje de limpieza y mantenimiento en instalaciones deportivas realizados.                                                                                                                                                                                         
NMIR: Número de limpieza y mantenimiento en instalaciones realizados.                                                                                                                                                                                                                                   
NMIP: Número de limpieza y  mantenimiento en instalaciones programados.   </t>
  </si>
  <si>
    <t>UNIDAD DE MEDIDA DEL INDICADOR:                                                                                                                                                                                                                                                                                   
Porcentaje
UNIDAD DE MEDIDA DE LA VARIABLE:                                                                                                                                                                                                                                                                                
Espacios Deportivos</t>
  </si>
  <si>
    <t>PMDR: De enero 2025 a diciembre 2027 se atendarán 327 espacios deportivos, se mantiene la linea base. Representa un incremento del 23.86% inferior a la linea base
VARIACIÓN DE LA META EN RELACIÓN A LA LÍNEA BASE
Meta Absoluta: 63 espacios deportivos
Meta Relativa: 23.86%</t>
  </si>
  <si>
    <t>PMDR: Durante el período del 2022-2024 se atendieron 264 espacios deportivos.
2022: 109
2023: 110
2024: 45
Total:  264</t>
  </si>
  <si>
    <t>Nombre del Documento: 
Reporte de mantenimiento de instalaciones deportivas 2025-2027
Nombre de quien genera la información: 
Coordinación de Infraestructura y Mantenimiento de Instalaciones Deportivas del Instituto de la Cultura Física y Deporte del Municipio.
Periodicidad con que se genera la información:  
Trimestral
Liga de la página donde se localiza la información o ubicación: 
Carpeta Leffort en Coordinación de Infraestrucctura y Mantenimiento Lefort 01 IDBJ/CoordInfrMainto/Mantenimiento y reparaciones en Instalaciones deportivas 2025-2027</t>
  </si>
  <si>
    <t xml:space="preserve">Las condiciones climatológicas son las óptimas para realizar este mantenimiento. </t>
  </si>
  <si>
    <t xml:space="preserve">Objetivo 11 Lograr que las ciudades y asentamientos humanos sean inclusivos, seguros, resilientes y sostenibles </t>
  </si>
  <si>
    <t xml:space="preserve">Impulsar actividades deportivas y recreativas.
Se miden impulsos, es decir, apoyos económicos y materiales invertidos en deportistas para un mejor desempeño y fomento del deporte del municipio. </t>
  </si>
  <si>
    <t xml:space="preserve">MÉTODO DE CÁLCULO:
PIADR= (NIADRR/NIADRP)*100
VARIABLES:
PIADR= Porcentaje de Impulsos de Actividades Deportivas y Recreativas
NIADRR= Número de Impulsos de Actividades Deportivas y Recreativas Realizadas.
NIADRP= Número de Impulsos de Actividades Deportivas y Recreativas Programadas.
</t>
  </si>
  <si>
    <t>UNIDAD DE MEDIDA DEL INDICADOR: Porcentaje                                                                                                                                                                                                                                                                 
UNIDAD DE MEDIDA DE LA VARIABLE: Impulsos de actividades</t>
  </si>
  <si>
    <t xml:space="preserve">PIADR: De enero 2025 a diciembre del 2027 recibirán 167,100 beneficios por eventos realizados e impulsos deportivos, lo cual representa un incremento del 191.59 % con respecto a la línea base. 
VARIACIÓN DE LA META EN RELACIÓN A LA LÍNEA BASE
Meta Absoluta: 109,794 impulsos de actividades deportivas.
Meta Relativa: 191.59% </t>
  </si>
  <si>
    <t>PIADR: Durante el período del 2022-2024 se benefician 57,306 impulsos deportivos y de actividades deportivas.
2022 : 3691
2023: 8015 
2024: 45,600
Total: 57,306</t>
  </si>
  <si>
    <t>Nombre del Documento: 
Reporte de Recursos Económicos Deportivos 2026
Nombre de quien genera la información: 
Coordinación de operaciones y logística del Instituto de la Cultura Física y Deporte del Municipio.
Periodicidad con que se genera la información:  
Trimestral
Liga de la página donde se localiza la información o ubicación: Carpeta Lefort en Coordinación operaciones y logística Lefort 01 IDBJ/CoordOpLog/Apoyos e incentivos 2026.</t>
  </si>
  <si>
    <t>Las y los deportistas solicitan recursos al Instituto para el desarrollo de sus actividades.</t>
  </si>
  <si>
    <t xml:space="preserve">Objetivo 3 Garantizar una vida sana y promover el bienestar para todos en todas alas edaddes 
Objetivo 5 Lograr la Ingualdad entre los géneros y empoderar a todas las mujeres y las niñas 
Objetivo  16 Promover sociedades pacíficas e inclusivas para el desarrollo sostenible, facilitar el acceso a la justicia para todos y crear instituciones eficaces, responsables e inclusivas a todos los niveles. </t>
  </si>
  <si>
    <t>PITD: Porcentaje de incentivos para talentos deportivos entregados</t>
  </si>
  <si>
    <t>Con esta información se mide el impulso deportivo a través del apoyo en efectivo o con material deportivo a talentos deportivos entregados por el Instituto de la Cultura Fisica y Deporte del Municipio de Benito Juárez.</t>
  </si>
  <si>
    <t xml:space="preserve">MÉTODO DE CÁLCULO:                                                                                                                                                                                                                                                                                                                                          
PITD= (NITD/NITDE)*100
VARIABLES:                                                                                                                                                                                                                                                                                                                                     
PITD: Porcentaje de incentivos para talentos deportivos entregados
NITD: Número de incentivos para talentos deportivos                                                                                                                                                                                                                         
NITDE: Número de incentivos para talentos deportivos estimados.              </t>
  </si>
  <si>
    <t>UNIDAD DE LA MEDIDA DEL INDICADOR:                                                                                                                                                                                                                                                                                                                                                                        
Porcentaje
UNIDAD DE LA MEDIDA DE LA VARIABLE:                                                                                                                                                                                                                                                                                     Incentivos para talentos deportivos</t>
  </si>
  <si>
    <t>PITD: De enero 2025 a diciembre 2027 se entregarán 4800 incentivos para talentos deportivos, lo cual representa un incremento del 3.42%  con respecto a la línea base.
VARIACIÓN DE LA META EN RELACIÓN A LA LÍNEA BASE
Meta absoluta: 159 incentivos para talentos deportivos.
Meta Relativa: 3.42%</t>
  </si>
  <si>
    <t>PITD: Durante el período del 2022-2024 se entregaron 4,641 incentivos deportivos.
2022 : 1441
2023: 1600
2024: 1600
Total:  4,641</t>
  </si>
  <si>
    <t>Nombre del Documento: 
Reporte de incentivos Deportivos 2026
Nombre de quien genera la información: 
Coordinación operaciones y logística del Instituto de la Culturo Física y Deporte del Municipio
Periodicidad con que se genera la información: 
Trimestral
Liga de la página donde se localiza la información o ubicación: 
Carpeta Lefort en Coordinación Administrativa Lefort 01 IDBJ/CoordOprLog/incentivos 2026.</t>
  </si>
  <si>
    <t xml:space="preserve">Las y los talentos deportivos solicitan incentivos para la realización de sus actividades. </t>
  </si>
  <si>
    <t>PADC: Porcentaje de Asistentes a Actividades deportivas coordinadas</t>
  </si>
  <si>
    <t>Permitira medir el número de asistentes en  las actividades deportivas enfocadas a incentivar y promover el deporte.</t>
  </si>
  <si>
    <t xml:space="preserve">MÉTODO DE CÁLCULO:                                                                                                                                                                                                                                                                                                                  
PADC= (NADCR/NADCP)*100
VARIABLES:                                                                                                                                                                                                                                                                                                                                                
PADC: Porcentaje de Asistentes en Actividades Deportivas Coordinadas.
NADCR: Número de Asistentes en Actividades Deportivas Coordinadas realizadas                                                                                                                                                                                                                                                
NADCP: Número de Asistentes en Actividades Deportivas Coordinadas programados.               </t>
  </si>
  <si>
    <t>UNIDAD DE MEDIDA DEL INDICADOR:                                                                                                                                                                                                                                                                                   
Porcentaje.
UNIDAD DE MEDIDA DE LA VARIABLE:                                                                                                                                                                                                                                                                                                                                                                                      
Asistentes</t>
  </si>
  <si>
    <t>PADC: De enero 2025 a diciembre 2027 realizarán actividades deportivas con asistencia de 62,983
VARIACIÓN DE LA META EN RELACIÓN A LA LÍNEA BASE
Meta absoluta: 1683 asistentes en actividades deportivas.
Meta Relativa: 2.75%</t>
  </si>
  <si>
    <t>PADC: Durante el período del 2022 al 2024 se realizaron actividades con 61,300 asistentes.
2022: 0
2023: 16500
2024: 44800
Total: 61,300</t>
  </si>
  <si>
    <t>Nombre del Documento: 
Coordinación de Agenda deportiva 2026
Nombre de quien genera la información: 
Coordinación  de Operaciones y Logística del Instituto de la Cultura Física y Deporte.
Periodicidad con que se genera la información:  
Anual
Liga de la página donde se localiza la información o ubicación: Carpeta Lefort  en Coordinación de Operaciones y Logística Leffor 01 IDBJ/CoordOprLogística/Coordinación de Agenda deportiva 2026.</t>
  </si>
  <si>
    <t>Los deportistas y promotores deportivos del municipio de Benito Juárez asisten y participan en el evento deportivo organizado por el Instituto del Deporte. Las condiciones sanitarias, climatológicas, de seguridad y sociales son las óptimas para la realización.</t>
  </si>
  <si>
    <t>PEDO: Porcentaje de Eventos deportivos Organizados realizados.</t>
  </si>
  <si>
    <t>Organizar con el apoyo del sector público y privado actividades deportivas con perspectiva de género, con el objeto de fomentar una cultura de integración y una sana convivencia entre jóvenes, a fin de identificar e impulsar atletas de alto rendimiento.
Con esta información se miden los eventos deportivos realizados en el municipio de las asociaciones, federaciones, clubes o ligas deportivas que tienen trabajo coordinado con el Instituto del Deporte.</t>
  </si>
  <si>
    <t xml:space="preserve">MÉTODO DE CÁLCULO:                                                                                                                                                                                                                                                                                                                                                                                                                                                                                   
PEDO= (NEDOR/NEDOP)*100
VARIABLES:                                                                                                                                                                                                                                                                                                                                                
PEDO: Porcentaje de Eventos Deportivas Organizadas.
NEDOR: Número de Eventos Deportivos Realizadas.
NEDOP: Número de Eventos Deportivos Programados. </t>
  </si>
  <si>
    <t xml:space="preserve">UNIDAD DE MEDIDA DEL INDICADOR:                                                                                                                                                                                                                                                                                
Porcentaje                                                                                                                                                                                                                                                                                                                                           
UNIDAD DE MEDIDA DE LA VARIABLE:                                                                                                                                                                                                                                                                                                 
Eventos deportivos </t>
  </si>
  <si>
    <t>PEDO: De enero 2025 a diciembre 2027 se coordinarán 216 eventos deportivos federados.
VARIACIÓN DE LA META EN RELACIÓN A LA LÍNEA BASE
Meta Absoluta: 6 eventos deportivos federados.
Meta Relativa: 2.86% de la linea base</t>
  </si>
  <si>
    <t>PADO: En el período del 2022 al 2024 se realizaron 210 eventos deportivos federados.
2022 : 70
2023: 70
2024: 70
Total:  210 eventos</t>
  </si>
  <si>
    <t>Nombre del Documento: 
Informe de Eventos Deportivos 2026
Nombre de quien genera la información: 
Coordinación  de Deporte Federado del Instituto de la Cultura Física y Deporte.
Periodicidad con que se genera la información:  
Trimestral
Liga de la página donde se localiza la información o ubicación: Carpeta Lefort en Coordinación de Deporte Federado Lefort 01 IDBJ/CoordDepFEd/Eventos Deportivos Federados 2026.</t>
  </si>
  <si>
    <t xml:space="preserve">Se cuenta con la participación de organismos externos piden la colaboración del Instituto del Deporte. </t>
  </si>
  <si>
    <t xml:space="preserve">PEDFC: Porcentaje de eventos deportivos federados coordinados. </t>
  </si>
  <si>
    <t>Con esta información se miden los eventos deportivos federados coordinados por el Instituto como disciplinas de atletismo, tenis, beisbol, voleibol y basquetbol desarrollados en el municipio.</t>
  </si>
  <si>
    <t xml:space="preserve">MÉTODO DE CÁLCULO:                                                                                                                                                                                                                                                                                                                                       
PEDFC= (NEDFC/NEDFE)*100
VARIABLES:                                                                                                                                                                                                                                                                                                                                        
PEDFC: Porcentaje de eventos deportivos federados coordinados.                                                                                                                                                                                                                                                                                                                                                                                                                                                                                                                                                                          NEDFC: Número de eventos deportivos federados coordinados                                                                                                                                                                                                                                     
NEDFE: Número de eventos deportivos federados estimados.        </t>
  </si>
  <si>
    <t xml:space="preserve">UNIDAD DE MEDIDA DEL INDICADOR:                                                                                                                                                                                                                                                                                                                          
Porcentaje                                                                                                                                                                                                                                                                                                                                                           
UNIDAD DE MEDIDA DE LA VARIABLE:                                                                                                                                                                                                                                                                                                          
Eventos Deportivos </t>
  </si>
  <si>
    <t>PEDFC: De enero 2025 a diciembre 2027 se coordinarán 216 eventos deportivos federados coordinados.
VARIACIÓN DE LA META EN RELACIÓN A LA LÍNEA BASE
Meta Absoluta: 6 eventos deportivos federados.
Meta Relativa: 2.86% de la linea base</t>
  </si>
  <si>
    <t>PEDFC: En el período del 2022 al 2024 se realizaron 210 eventos deportivos federados.
2022 : 70
2023: 70
2024: 70
Total:  210 eventos</t>
  </si>
  <si>
    <t>Nombre del Documento: 
Informe de Eventos Deportivos 2026.
Nombre de quien genera la información: 
Coordinación  de Deporte Federado del Instituto de la Cultura Física y Deporte.
Periodicidad con que se genera la información:  
Trimestral
Liga de la página donde se localiza la información o ubicación: 
Carpeta Lefort en Coordinación de Deporte Federado Lefort 01 IDBJ/CoordDepFed/Eventos Deportivos Federados 2026.</t>
  </si>
  <si>
    <t xml:space="preserve">Se cuenta con la participación de la población en los eventos deportivos. </t>
  </si>
  <si>
    <t>PDSP: Porcentaje de deportistas seleccionadas(os) participantes.</t>
  </si>
  <si>
    <t>Con esta información se mide el número de deportistas seleccionados que participan en los Juegos Municipales, anteriormente conocido como Olimpiadas, con rumbo a la estatal, regional y nacional de la CONADE</t>
  </si>
  <si>
    <t xml:space="preserve">MÉTODO DE CÁLCULO:                                                                                                                                                                                                                                                                                                                            
PDSP=(NDSP/NDSE)*100 
VARIABLES:                                                                                                                                                                                                                                                                                                                                               
PDSP: Porcentaje de deportistas seleccionadas(os) que participan.                                                                                                                                                                                                                                          
NDSP: Número de deportistas participantes.                                                                                                                                                                                                                                           
NDSE: Número de deportistas estimados           </t>
  </si>
  <si>
    <t xml:space="preserve">UNIDAD DE MEDIDA:                                                                                                                                                                                                                                                                                                                      
Porcentaje                                                                                                                                                                                                                                                                                                                                            
UNIDAD DE MEDIDA DE LA VARIABLE:                                                                                                                                                                                                                                                                                              
Deportistas </t>
  </si>
  <si>
    <t>PDSP: De enero 2025 a diciembre 2027 se espera la participación de 33000 deportístas.</t>
  </si>
  <si>
    <t>PDSP: En los periódos del 2022 al 2024 participaron 33000 deportistas seleccionadas(os)
2022 : 11000
2023: 11000
2024: 11000
Total:  33000 deportistas seleccionados</t>
  </si>
  <si>
    <t>Nombre del Documento: 
Reporte Juegos CONADE, donde se especifica el numero de deportistas participantes
Nombre de quien genera la información: 
Coordinación  de Deporte Federado del Instituto de la cultura Física y Deporte.
Periodicidad con que se genera la información:  
Semestral
Liga de la página donde se localiza la información o ubicación: 
Carpeta Lefort  en Coordinación de Deporte Federado Lefort 01 IDBJ/CoordFederado/Deportistas Juegos Nacionales 2026.</t>
  </si>
  <si>
    <t>La convocatoria de la CONADE se emite en tiempo y forma.
Las condiciones sanitarias, climatológicas, de seguridad y sociales son las óptimas para la realización de los juegos municipales con rumbo a la nacional.</t>
  </si>
  <si>
    <t>Con esta información se miden el número de atletas que son influenciados por la presea deportiva, obetenida por atletas con habilidades deportivas y trayectoria en el deporte municipal, estatal, nacional e internacional representando al municipio.</t>
  </si>
  <si>
    <t xml:space="preserve">MÉTODO DE CÁLCULO:                                                                                                                                                                                                                                                                                                                                                    
PAIMD= (NAP/NAC)*100
VARIABLES:                                                                                                                                                                                                                                                                                                                                                                                                                                                                                                                                                                                                                                       PAIMD: Porcentaje de atletas influenciados(as) con el mérito deportivo.
NAP: Número de atletas premiadas(os).
NAC: Número de atletas consideradas(os).    </t>
  </si>
  <si>
    <t>UNIDAD DE MEDIDA DEL INDICADOR:                                                                                                                                                                                                                                                                                                         Porcentaje
                                                                                                                                                                                                                                                                                                                                                     UNIDAD DE MEDIDA DE LA VARIABLE:                                                                                                                                                                                                                                                                                       Atletas</t>
  </si>
  <si>
    <t>PAIMD: De enero del 2025 a diciembre del 2027 serán influenciados(as) indirectamente 9,000 atletas con el mérito deportivo, lo cual representa un incremento del 28.57% de las metas con respecto a la línea base.
VARIACIÓN DE LA META EN RELACIÓN A LA LÍNEA BASE
Meta Absoluta: 2,000 atletas con el mérito deportivo.
Meta Relativa: 28.57% superior a la línea base.</t>
  </si>
  <si>
    <t>PAIMD: Durante el período del 2022 al 2024 fueron influenciados (as) beneficiaron a 7000 atletas con el merito deportivo. 
2022 : 2000
2023: 2000
2024: 3000
Total:  7000 atletas que fueron influenciados con el premio al Mérito.</t>
  </si>
  <si>
    <t>Nombre del Documento: 
Reporte Atletas Mérito Deportivo 2026
Nombre de quien genera la información: 
Coordinación  de Deporte Federado del Instituto de la Cultura Física y Deporte.
Periodicidad con que se genera la información:  
Anual
Liga de la página donde se localiza la información o ubicación: 
Carpeta Lefort en Coordinación de Deporte Federado Lefort 01 IDBJ/CoordFederado/Mérito deportivo 2026.</t>
  </si>
  <si>
    <t>Las y los atletas envian su documentación y curriculum para mostrar su trayectoría deportiva y con ellos postularse al Premio.</t>
  </si>
  <si>
    <t>PDE: Porcentaje de  Deportistas Estudiantiles.</t>
  </si>
  <si>
    <t xml:space="preserve">Realizar Eventos Deportivos de categoría Estudiantil para desarrollar su talento y fomentar el deporte entre la comunidad Estudiantil.
Con esta información se mide el número de deportistas de categoría estudiantil  participantes en los eventos deportivos. </t>
  </si>
  <si>
    <t xml:space="preserve">MÉTODO DE CÁLCULO:                                                                                                                                                                                                                                                                                            
PDE= (NDEP/NDEP)*100
VARIABLES:                                                                                                                                                                                                                                                                                                                                                PDE: Porcentaje de Deportistas Estudiantiles.
NDEP: Número de Deportistas Estudiantiles Participantes.                                                                                                                                                                                                                                    NDEP: Número de Deportistas Estudiantiles Programados.             </t>
  </si>
  <si>
    <t>UNIDAD DE MEDIDA DEL INDICADOR:                                                                                                                                                                                                                                                                                             Porcentaje                                                                                                                                                                                                                                                                                                                                                                           
UNIDAD DE MEDIDA DE LA VARIABLE:                                                                                                                                                                                                                                                                                                                                                                                                           Deportistas</t>
  </si>
  <si>
    <t>PDE: De enero 2026 a diciembre 2027 se espera la asistencia de 18,350 deportistas estudiantiles.</t>
  </si>
  <si>
    <t>PDE: No existe linea base debido a que no hay registro de alguna actividad similar que se pueda tomar como línea base.
A patir de enero 2026 se inicia la integración de la linea base para el siguiente periodo.</t>
  </si>
  <si>
    <t>Nombre del Documento: 
Informe de Eventos Deportivos Estudiantiles 2026
Nombre de quien genera la información: 
Coordinación  de Deporte Estudiantil del Instituto de la cultura Física y Deporte.
Periodicidad con que se genera la información:  
Trimestral
Liga de la página donde se localiza la información o ubicación: 
Carpeta Lefort  en Coordinación de Deporte Estudiantil Leffor 01 IDBJ/CoordEstudiantil/Deportistas estudiantil 2026.</t>
  </si>
  <si>
    <t>Las condiciones sanitarias, climatológicas, de seguridad y sociales son las óptimas para la realización de los eventos con Deportistas Estudiantiles.</t>
  </si>
  <si>
    <t>PDCE: Porcentaje de  Deportistas de Categoría Estudiantil.</t>
  </si>
  <si>
    <t xml:space="preserve">Realizar y organizar Eventos Deportivos de categoría Estudiantil para desarrollar su talento y fomentar el deporte entre la comunidad Estudiantil.
Con esta información se mide el número de deportistas de categoría estudiantil  participantes en los eventos deportivos. </t>
  </si>
  <si>
    <t xml:space="preserve">MÉTODO DE CÁLCULO:                                                                                                                                                                                                                                                                                            
PDCE= (NDCEP/NDCEP)*100
VARIABLES:                                                                                                                                                                                                                                                                                                                                                PDCE: Porcentaje de Deportistas de Categoría Estudiantil.
NDCEP: Número de Deportistas de Categoría Estudiantil Participantes.                                                                                                                                                                                                                                    NDCEP: Número de Deportistas de Categoría Estudiantiles Programados.             </t>
  </si>
  <si>
    <t>PDCE: De enero 2026 a diciembre 2027 se espera la asistencia de 18,000 deportistas de categoría estudiantil.</t>
  </si>
  <si>
    <t>PDCE: No existe linea base debido a que no hay registro de alguna actividad similar que se pueda tomar como línea base.
A patir de enero 2026 se inicia la integración de la linea base para el siguiente periodo.</t>
  </si>
  <si>
    <t>Nombre del Documento: 
Informe de Eventos Deportivos de Categoría Estudiantiles 2026
Nombre de quien genera la información: 
Coordinación de Deporte Estudiantil del Instituto de la cultura Física y Deporte.
Periodicidad con que se genera la información:  
Trimestral
Liga de la página donde se localiza la información o ubicación: 
Carpeta Lefort  en Coordinación de Deporte Estudiantil Leffor 01 IDBJ/CoordEstudiantil/Deportistas estudiantil 2026.</t>
  </si>
  <si>
    <t>Las condiciones sanitarias, climatológicas, de seguridad y sociales son las óptimas para la realización de eventos de la Categoría Estudiantil.</t>
  </si>
  <si>
    <t>PNPCV: Porcentaje de niñas y niños participantes curso de verano.</t>
  </si>
  <si>
    <t>Con esta información se mide el número de niñas y niños que participan en las actividades del curso de verano Baaxlob Palaloob en el primer mes de las vacaciones de verano.</t>
  </si>
  <si>
    <t xml:space="preserve">MÉTODO DE CÁLCULO:                                                                                                                                                                                                                                                                                                                  
PNPCV= (NNP/NNE)*100
VARIABLES:                                                                                                                                                                                                                                                                                                                                                                                                             
PNPCV: Porcentaje de niñas y niños participantes en el curso de verano.                                                                                                                                                                                                                                                                                                                                                                                                                                                                                                                                   NNP: Número de niñas y niños participantes                                                                                                                                                                         
NNE: Número de niñas y niños estimados            </t>
  </si>
  <si>
    <t xml:space="preserve">UNIDAD DE MEDIDA DEL INDICADOR:                                                                                                                                                                                                                                                                                
Porcentaje. 
UNIDAD DE MEDIDA DE LA VARIABLE:                                                                                                                                                                                                                                                                                                                                
Niñas y niños </t>
  </si>
  <si>
    <t>PNPCV: De enero del 2025 a diciembre 2027 se estima una participación de 1050 niñas y niños en el curso de verano, superior a la linea base.
VARIACIÓN DE LA META EN RELACIÓN A LA LÍNEA BASE
Meta Absoluta: 270 niñas y niños en el curso de verano. 
Meta Relativa: 34.61% superior a la meta base</t>
  </si>
  <si>
    <t>PNCV: Durante el período del 2022 al 2024 participaron 780 niños y niñas en el curso de verano. 
2022: 180 niñas y niños
2023: 250
2024: 350
Total: 780 niñas y niños</t>
  </si>
  <si>
    <t>Nombre del Documento: 
Reporte Curso de Verano 2026
Nombre de quien genera la información: 
Coordinación de Deporte Estudiantil del Instituto de la Cultura Física y Deporte.
Periodicidad con que se genera la información:  
Anual
Liga de la página donde se localiza la información o ubicación: 
Carpeta Lefort en Coordinación de Deporte Estudiantil Lefort 01 IDBJ/CoordEstudiantil/Curso de Verano 2026.</t>
  </si>
  <si>
    <t xml:space="preserve">Las condiciones sanitarias, climatológicas, de seguridad y sociales son las optimas para la realización del curso de verano.
Los padres de familia inscriben a sus hijas e hijos en el curso de verano. </t>
  </si>
  <si>
    <t>PEPO: Porcentaje de eventos populares organizados.</t>
  </si>
  <si>
    <t>Con este indicador se miden los eventos en las regiones populares, actividades como demostraciones deportivas, nutrición deportiva, practicas de diferentes disciplinas deportivas, sobre todo en zonas con población vulnerable.</t>
  </si>
  <si>
    <t xml:space="preserve">MÉTODO DE CÁLCULO:                                                                                                                                                                                                                                                                                                                                                          
PEPO=(NEPO/NEPP)*100
                                                                                                                                                                                                                                                                                                                                                                                                                                                                                                                                                                                 VARIABLES:                                                                                                                                                                                                                                                                                                                                             
PEPO: Porcentaje de eventos populares organizados.
NEPO: Número de eventos populares organizados.                                                                                                                                                                                                                                                              
NEPP: Número de eventos populares programados.                                     </t>
  </si>
  <si>
    <t>UNIDAD DE MEDIDA DEL INDICADOR:                                                                                                                                                                                                                                                                                   
Porcentaje                                                                                                                                                                                                                                                                                                                                           
UNIDAD DE MEDIDA DE LA VARIABLE:                                                                                                                                                                                                                                                                                           
Eventos Populares</t>
  </si>
  <si>
    <t xml:space="preserve">PEPO: De enero 2025 a diciembre 2027 se organizarán 90 eventos populares. </t>
  </si>
  <si>
    <t>PEPO: Durante el período del 2022 al 2024 se organizaron 90 eventos populares.
2022: 30
2023: 30
2024: 30
Total : 90 eventos</t>
  </si>
  <si>
    <t>Nombre del Documento: 
Informe de Eventos Deportivos Populares 2026
Nombre de quien genera la información: 
Coordinación  de Deporte Popular del Instituto de la Cultura Física y Deporte.
Periodicidad con que se genera la información:  
Trimestral
Liga de la página donde se localiza la información o ubicación: Carpeta Lefort  en Coordinación de Deporte Popular Leffor 01 IDBJ/CoordPopular/Eventos2026.</t>
  </si>
  <si>
    <t xml:space="preserve">La ciudadanía participa en los eventos deportivos populares organizados por el Instituto del Deporte.     </t>
  </si>
  <si>
    <t>PCDC: Porcentaje de comités deportivos conformados.</t>
  </si>
  <si>
    <t xml:space="preserve">Con este indicador se mide el número de comités deportivos que tienen como objetivo tener control y orden en las actividades deportivas como lo marca el Reglamento Interior. </t>
  </si>
  <si>
    <t xml:space="preserve">MÉTODO DE CÁLCULO:                                                                                                                                                                                                                                                                                                                  
PCDC= (NCDC/NCDP)*100
VARIABLES:                                                                                                                                                                                                                                                                                                                                                
PCDC: Porcentaje de comités deportivos conformados.                                                                                                                                                                                                                                                                                                                                                                                                                                                                                                                       NCDC: Número de comités deportivos conformados                                                                                                                                                                                                                                                                           
NCDP: Número de comités deportivos programados               </t>
  </si>
  <si>
    <t xml:space="preserve">UNIDAD DE MEDIDA DEL INDICADOR:                                                                                                                                                                                                                                                                                   
Porcentaje.
UNIDAD DE MEDIDA DE LA VARIABLE:                                                                                                                                                                                                                                                                                                                                                                                      
Comités </t>
  </si>
  <si>
    <t>PCDC: De enero 2025 a diciembre 2027 se conformarán 60 comités deportivos.
VARIACIÓN DE LA META EN RELACIÓN A LA LÍNEA BASE
Meta Absoluta: 12 comités deportivos.
Meta Relativa: 25% superior de la linea base</t>
  </si>
  <si>
    <t>PCDC: Durante el período del 2022 al 2024 se conformaron 48 comités deportivos. 
2022: 8
2023: 20
2024: 20
Total: 48 comités deportivos</t>
  </si>
  <si>
    <t>Nombre del Documento: 
Reporte trimestral de Comites Deportivos 2026
Nombre de quien genera la información: 
Coordinación  de Deporte Popular del Instituto de la Cultura Física y Deporte.
Periodicidad con que se genera la información:  
Trimestral
Liga de la página donde se localiza la información o ubicación: Carpeta Lefort  en Coordinación de Deporte Popular Leffor 01 IDBJ/CoordPopular/comités deportivos 2026.</t>
  </si>
  <si>
    <t>La ciudadanía participa activamente en la  conformación de lo comités. Las restricciones de ley electoral lo permitan.</t>
  </si>
  <si>
    <t>PCEDP: Porcentaje de Ciudadanos en Eventos Deportivos Populares</t>
  </si>
  <si>
    <t>Ciudadanos en eventos deportivos en zonas populares enfocados a promover el deporte y la actividad lúdica para fortalecer la integración familiar y de los ciudadanos.</t>
  </si>
  <si>
    <t xml:space="preserve">MÉTODO DE CÁLCULO:                                                                                                                                                                                                                                                                                                                  
PCEDP= (NCEDPR/NCEDPP)*100
VARIABLES:                                                                                                                                                                                                                                                                                                                                                
PCEDP: Porcentaje de ciudadanos en eventos deportivos populares.                                                                                                                                                                                                                                                                                                                                                                                                                                                                                                     NCEDPR: Número de ciudadanos en eventos deportivos populares realizados.                                                                                                                                                                                                                                                                           
NCEDPP: Número de ciudadanos en eventos deportivos populares programados.           </t>
  </si>
  <si>
    <t>UNIDAD DE MEDIDA DEL INDICADOR:                                                                                                                                                                                                                                                                                   
Porcentaje.
UNIDAD DE MEDIDA DE LA VARIABLE:                                                                                                                                                                                                                                                                                                                                                                                      
Ciudadanos</t>
  </si>
  <si>
    <t>PCEDP: De enero 2025 a diciembre 2027 se espera la asistencia de 4620 ciudadanos.</t>
  </si>
  <si>
    <t>PDEDP: Durante el peíodo del 2022 al 2024 asistieron a eventos similares 4620 ciudadanos.
2022 :1000
2023: 1810
2024: 1810
Total:  4620 asistentes</t>
  </si>
  <si>
    <t>Nombre del Documento: 
Eventos Deportivos Populares 2026
Nombre de quien genera la información: 
Coordinación  de Deporte Popular del Instituto de la Cultura Física y Deporte.
Periodicidad con que se genera la información:  
Trimestral
Liga de la página donde se localiza la información o ubicación: Carpeta Lefort  en Coordinación de Deporte Popular Leffor 01 IDBJ/CoordPopular/Eventos deportivos Popular 2026.</t>
  </si>
  <si>
    <t>Los ciudadanos del municipio de Benito Juárez asisten y participan en los eventos deportivos populares organizados por el Instituto del Deporte.</t>
  </si>
  <si>
    <t>PDRJP: Porcentaje de Deportistas en la Representación de los Juegos Nacionales Populares etapa Municipal</t>
  </si>
  <si>
    <t>La CONADE (Comisión Nacional del Deporte) convoca anualmente a participar, el municipio de Benito Juárez realiza su etapa Municipal para tener deportistas representantes.</t>
  </si>
  <si>
    <t xml:space="preserve">MÉTODO DE CÁLCULO:                                                                                                                                                                                                                                                                                                                  
PDRJP= (NDRJPR/NRDJPP)*100
VARIABLES:                                                                                                                                                                                                                                                                                                                                                
PDRJP: Porcentaje de deportistas en la Representación de los Juegos populares.                                                                                                                                                                                                                                                                                                                                                                                                                                                                                                     NDJPR: Número de deportistas de los Juegos Populares realizados.                                                                                                                                                                                                                                                                           
NDJPP: Número de deportistas de los Juegos Populares programados.     </t>
  </si>
  <si>
    <t>UNIDAD DE MEDIDA DEL INDICADOR:                                                                                                                                                                                                                                                                                   
Porcentaje.
UNIDAD DE MEDIDA DE LA VARIABLE:                                                                                                                                                                                                                                                                                                                                                                                      
Deportistas</t>
  </si>
  <si>
    <t>PDRJP: De enero 2025 a diciembre 2027 se espera tener en la representación municipal 180 deportistas.</t>
  </si>
  <si>
    <t>PDRJP: En el periódo del 2022 al 2024 la participación fue de 180 deportistas. 
2022: 60
2023: 60
2024: 60
Total : 180 deportistas</t>
  </si>
  <si>
    <t>Nombre del Documento: 
Juegos Populares 2026
Nombre de quien genera la información: 
Coordinación  de Deporte Popular del Instituto de la Cultura Física y Deporte.
Periodicidad con que se genera la información:  
Semestral
Liga de la página donde se localiza la información o ubicación: Carpeta Lefort  en Coordinación de Deporte Popular Leffor 01 IDBJ/CoordPopular/Juegos populares 2026.</t>
  </si>
  <si>
    <t>PDS: Porcentaje de deportistas seleccionadas(os) participantes</t>
  </si>
  <si>
    <t xml:space="preserve">Con este indicador se mide el número de seleccionadas(os) en eventos de deporte adaptado, es decir la práctica deportiva con atletas con capacidades diferentes.  </t>
  </si>
  <si>
    <t xml:space="preserve">MÉTODO DE CÁLCULO: 
PDS= (NDS/NDE)*100
VARIABLES:                                                                                                                                                                                                                                                                                                                                                  PDS: Porcentaje de deportistas seleccionadas(os) participantes                                                                                                                                                                                                                                                                                                                                                                                                                                                                                                                                                                                                           NDP: Número de deportistas participantes
NDE: Número de deportistas estimadas(os)            </t>
  </si>
  <si>
    <t xml:space="preserve">UNIDAD DE MEDIDA DEL INDICADOR:                                                                                                                                                                                                                                                                                  
Porcentaje                                                                                                                                                                                                                                                                                                                                                                    
UNIDAD DE MEDIDA DE LA VARIABLE:                                                                                                                                                                                                                                                                               
Deportistas </t>
  </si>
  <si>
    <t>PDS: De enero 2025 a diciembre 2027 se espera la participación de 360 deportistas paroalimpicos.</t>
  </si>
  <si>
    <t>PDS: En el período del 2022 al 2024 participaron 360 deportistas seleccionadas (os)
2022: 120
2023:120
2024: 120
Total: 360 deportistas seleccionados</t>
  </si>
  <si>
    <t>Nombre del Documento: 
Informe de los Eventos de Deporte Adaptado 2026
Nombre de quien genera la información: 
Coordinación  de Deporte Adaptado del Instituto de la Cultura Fpisica y Deporte.
Periodicidad con que se genera la información:  
Trimestral
Liga de la página donde se localiza la información o ubicación: 
Carpeta Lefort  en Coordinación de Deporte Adaptado Leffor 01 IDBJ/CoordDepAdaptado/Eventos deporte Adaptado 2026.</t>
  </si>
  <si>
    <t>Las condiciones climatológicas y de seguridad son óptimas para la participación de las y los deportistas.</t>
  </si>
  <si>
    <t>PAPP: Porcentaje de atletas paraolímpicos participantes.</t>
  </si>
  <si>
    <t>Con este indicador se mide el número de deportistas con discapacidad seleccionados que participan en los Juegos paranacionales CONADE etapa municipal con rumbo a la estatal, regional y nacional convocados por la CONADE, a través del Instituto del Deporte del Municipio de Benito Juárez.</t>
  </si>
  <si>
    <t xml:space="preserve">MÉTODO DE CÁLCULO:
PAPP= (NAPP/NAPE)*100
VARIABLES:
PAPP: Porcentaje de atletas paraolímpicos participantes.
NAPP: Número de atletas paraolímpicos participantes
NAPE: Número de atletas paraolímpicos estimadas(os)    </t>
  </si>
  <si>
    <t>UNIDAD DE MEDIDA DEL INDICADOR:                                                                                                                                                                                                                                                                                
Porcentaje
UNIDAD DE MEDIDA DE LA VARIABLE:                                                                                                                                                                                                                                                                                       
Atletas paraolímpicos</t>
  </si>
  <si>
    <t>PAPP: De enero 2025 a diciembre 2027 se integrarán 360 atletas paraolímpicos, siendo 0% en porcentaje a la linea base.</t>
  </si>
  <si>
    <t>PAPP: Durante el período del 2022 al 2024 se integrarón 360 atletas paraolímpicos. 
2022: 120
2023: 120
2024: 120
Total: 360 atletas paraolímpicos participantes.</t>
  </si>
  <si>
    <t>Nombre del Documento: 
Reporte de Resultados Paraolimpiada Municipal 2026
Nombre de quien genera la información: 
Coordinación  de Deporte Adaptado del Instituto de la Cultura Física y Deporte.
Periodicidad con que se genera la información:  
Trimestral
Liga de la página donde se localiza la información o ubicación: 
Carpeta Lefort  en Coordinación de Deporte Adaptado Leffor 01 IDBJ/CoordDepAdaptado/Paralimpiada municipal 2026.</t>
  </si>
  <si>
    <t>Se cuenta con las instalaciones acordes para llevar a cabo los torneos populares. 
La convocatoria de la CONADE se emite en tiempo y forma.</t>
  </si>
  <si>
    <t>INSTITUTO DE LA CULTURA FÍSICA Y DEPORTE</t>
  </si>
  <si>
    <t>INSTITUTO DE LA CULTURA FÍSICA Y DEPORTE DEL MUNICIPIO DE BENITO JUÁREZ QUINTANA ROO</t>
  </si>
  <si>
    <t>Ciudadanos</t>
  </si>
  <si>
    <t>Deportistas</t>
  </si>
  <si>
    <t>Atletas</t>
  </si>
  <si>
    <t>Niñas y niños</t>
  </si>
  <si>
    <t>Atletas paraolímpicos</t>
  </si>
  <si>
    <t>Considera actividades que realiza el sector público en forma directa, regular y continua, para satisfacer demandas y necesidades de la sociedad, en atención a los derechos fundamentales de la población. Entre otras intervenciones con estas características, de forma enunciativa más no limitativa de los casos particulares que existan en los tres niveles de gobierno, se encuentran la prestación de servicios educativos, recreación, deportivos, culturales, protección y atención a la salud, asistencia social, seguridad pública y ciudadana, transporte público, legales, trámites y servicios básicos.</t>
  </si>
  <si>
    <t>3.0 Consolidar una sociedad más segura y cohesionada mediante la prevención de la violencia y la promoción de actividades que fortalezcan la convivencia y el bienestar comunitario.</t>
  </si>
  <si>
    <t>3.3: REGULAR LAS ACTIVIDADES FÍSICAS Y RECREATIVAS DEL DEPORTE PARA LA PARTICIPACIÓN DE LAS Y LOS CIUDADANOS DEL MUNICIPIO.</t>
  </si>
  <si>
    <t>NOMBRE DEL PROGRAMA DERIVADO</t>
  </si>
  <si>
    <t>ESTRATEGIA</t>
  </si>
  <si>
    <t>LÍNEA DE ACCIÓN</t>
  </si>
  <si>
    <t>3.3.1.1</t>
  </si>
  <si>
    <t>3.3 PROGRAMA DEPORTE SIN LÍMITES</t>
  </si>
  <si>
    <t>3.3.1.1.1, 3.3.1.1.2, 3.3.1.1.3</t>
  </si>
  <si>
    <t>3.3.1.1.1.1, 3.3.1.1.1.2, 3.3.1.1.2.1, 3.3.1.1.2.2</t>
  </si>
  <si>
    <t>El Índice Todos por la Paz mide el grado de avance en tres grandes dimensiones: Seguridad y Justicia, Cohesión Social y Educación para la Paz.</t>
  </si>
  <si>
    <t>Trianual</t>
  </si>
  <si>
    <t>A diciembre de 2027 se cuenta con la información actualizada de los 8 indicadores que integran el Indice.</t>
  </si>
  <si>
    <t>"ODS 1 Fin de la pobreza: Poner fin a la pobreza en todas sus formas en todo el mundo.
ODS 2 Hambre Cero: Lograr la seguridad alimentaria y la mejora de la nutrición y promover la agricultura sostenible.
ODS 3 Salud y Bienestar: Garantizar una vida sana y promover el bienestar para todos en todas las edades.
ODS 4 Educación de calidad: Garantizar una educación inclusiva y equitativa de calidad y promover oportunidades de aprendizaje permanente para todas y todos.
ODS 5 Igualdad de Género: Lograr la igualdad entre los géneros y empoderar a todas las mujeres y las niñas.
ODS 8 Promover el crecimiento económico inclusivo y sostenible, el empleo y el trabajo decente para todos."</t>
  </si>
  <si>
    <r>
      <rPr>
        <b/>
        <sz val="12"/>
        <color rgb="FF000000"/>
        <rFont val="Calibri"/>
        <family val="2"/>
      </rPr>
      <t xml:space="preserve">I_TOD_PAZ: </t>
    </r>
    <r>
      <rPr>
        <sz val="12"/>
        <color rgb="FF000000"/>
        <rFont val="Calibri"/>
        <family val="2"/>
      </rPr>
      <t>Índice de Todos por la Paz</t>
    </r>
  </si>
  <si>
    <r>
      <rPr>
        <b/>
        <sz val="12"/>
        <color theme="1"/>
        <rFont val="Calibri"/>
        <family val="2"/>
      </rPr>
      <t xml:space="preserve">Unidad de medida del indicador: </t>
    </r>
    <r>
      <rPr>
        <sz val="12"/>
        <color theme="1"/>
        <rFont val="Calibri"/>
        <family val="2"/>
      </rPr>
      <t xml:space="preserve">
Porcentaje</t>
    </r>
  </si>
  <si>
    <r>
      <rPr>
        <b/>
        <sz val="12"/>
        <color theme="1"/>
        <rFont val="Calibri"/>
        <family val="2"/>
      </rPr>
      <t xml:space="preserve">META DE ENERO 2025 A DICIEMBRE 2027
I_TOD_PAZ: </t>
    </r>
    <r>
      <rPr>
        <sz val="12"/>
        <color theme="1"/>
        <rFont val="Calibri"/>
        <family val="2"/>
      </rPr>
      <t xml:space="preserve"> Se espera alcanzar el 96.01% del índice de todos por la paz para diciembre del 2027.</t>
    </r>
  </si>
  <si>
    <r>
      <rPr>
        <b/>
        <sz val="12"/>
        <color theme="1"/>
        <rFont val="Calibri"/>
        <family val="2"/>
      </rPr>
      <t xml:space="preserve">Línea base del Indicador
I_TOD_PAZ:  </t>
    </r>
    <r>
      <rPr>
        <sz val="12"/>
        <color theme="1"/>
        <rFont val="Calibri"/>
        <family val="2"/>
      </rPr>
      <t>94.42% a diciembre del 2024</t>
    </r>
  </si>
  <si>
    <r>
      <rPr>
        <b/>
        <sz val="12"/>
        <color rgb="FF000000"/>
        <rFont val="Calibri"/>
        <family val="2"/>
      </rPr>
      <t xml:space="preserve">Nombre completo del Documento que sustenta la información: 
</t>
    </r>
    <r>
      <rPr>
        <sz val="12"/>
        <color rgb="FF000000"/>
        <rFont val="Calibri"/>
        <family val="2"/>
      </rPr>
      <t xml:space="preserve">- Encuestas de percepción de seguridad (INEGI, ENVIPE).
- Registros de incidencia delictiva (Fiscalía Estatal, Seguridad Pública).
- Informes de eficiencia en la resolución de casos judiciales.
- Reportes de operativos de seguridad implementados.
- Documentación de atención a víctimas en programas de justicia.
</t>
    </r>
    <r>
      <rPr>
        <b/>
        <sz val="12"/>
        <color rgb="FF000000"/>
        <rFont val="Calibri"/>
        <family val="2"/>
      </rPr>
      <t xml:space="preserve">Nombre del área que genera o publica la información: 
</t>
    </r>
    <r>
      <rPr>
        <sz val="12"/>
        <color rgb="FF000000"/>
        <rFont val="Calibri"/>
        <family val="2"/>
      </rPr>
      <t xml:space="preserve">Dirección de planeación
</t>
    </r>
    <r>
      <rPr>
        <b/>
        <sz val="12"/>
        <color rgb="FF000000"/>
        <rFont val="Calibri"/>
        <family val="2"/>
      </rPr>
      <t xml:space="preserve">Periodicidad con que se genera el documento: 
</t>
    </r>
    <r>
      <rPr>
        <sz val="12"/>
        <color rgb="FF000000"/>
        <rFont val="Calibri"/>
        <family val="2"/>
      </rPr>
      <t xml:space="preserve">Trianual
</t>
    </r>
    <r>
      <rPr>
        <b/>
        <sz val="12"/>
        <color rgb="FF000000"/>
        <rFont val="Calibri"/>
        <family val="2"/>
      </rPr>
      <t xml:space="preserve">
Liga de la página de la que se obtiene la información:
</t>
    </r>
    <r>
      <rPr>
        <sz val="12"/>
        <color rgb="FF000000"/>
        <rFont val="Calibri"/>
        <family val="2"/>
      </rPr>
      <t>https://onedrive.live.com/view.aspx?resid=84F4E4FFF988A5F5%21105392&amp;authkey=!AAI512qQ2fNa5As</t>
    </r>
  </si>
  <si>
    <t>Línea base del Indicador
I_TOD_PAZ:  31.47% a diciembre del 2024</t>
  </si>
  <si>
    <r>
      <rPr>
        <b/>
        <sz val="12"/>
        <rFont val="Calibri"/>
        <family val="2"/>
      </rPr>
      <t>META DE ENERO 2026 A DICIEMBRE 2026</t>
    </r>
    <r>
      <rPr>
        <sz val="12"/>
        <rFont val="Calibri"/>
        <family val="2"/>
      </rPr>
      <t xml:space="preserve">
I_TOD_PAZ:  Se espera alcanzar el 32.00% del índice de todos por la paz a diciembre del 2026.
VARIACIÓN DE LA META EN RELACIÓN A LA LÍNEA BASE
Meta Absoluta: 0.53 %
Meta Relativa: 1.68%</t>
    </r>
  </si>
  <si>
    <t>VINCULACIÓN PROGRAMA DERIVADO DEL PLAN MUNICIPAL DE DESARROLLO 2024-2027</t>
  </si>
  <si>
    <t>VINCULACIÓN PROGRAMA DERIVADO DEL PLAN MUNICIPAL DE DESARROLLO  2024-2027</t>
  </si>
  <si>
    <t>SI</t>
  </si>
  <si>
    <t>PAIMD: Porcentajes de atletas influenciados (as) con el mérito deportivo.</t>
  </si>
  <si>
    <t>PIADR: Porcentaje de Impulsos de actividades deportivas y recreativas. económicos o en especie ejercidos</t>
  </si>
  <si>
    <r>
      <t xml:space="preserve">3.3.1 </t>
    </r>
    <r>
      <rPr>
        <sz val="12"/>
        <color theme="1"/>
        <rFont val="Calibri"/>
        <family val="2"/>
      </rPr>
      <t>Contribuir a una sociedad más segura, cohesionada y pacífica en el municipio de Benito Juárez mediante estrategias de prevención de la violencia, impulso a la convivencia y fortalecimiento del bienestar social</t>
    </r>
  </si>
  <si>
    <r>
      <rPr>
        <b/>
        <sz val="10"/>
        <rFont val="Calibri"/>
        <family val="2"/>
      </rPr>
      <t xml:space="preserve">Justificación Trimestral: </t>
    </r>
    <r>
      <rPr>
        <sz val="10"/>
        <rFont val="Calibri"/>
        <family val="2"/>
      </rPr>
      <t>El Índice Municipal de Todos por la Paz se integra por 3 dimensiones y 9 subdimensiones que consideran variables en materia de Seguridad y Justicia, Cohesión Social y Educación para la Paz, a partir de información generada por fuentes internas y externas al municipio.
Durante el primer trimestre de 2026, la meta reportada se mantiene igual a la programada, debido a que los indicadores que integran el índice presentan una periodicidad de actualización distinta (mensual, trimestral o anual), por lo que, al periodo de corte, no se cuenta con nueva información que permita recalcular su valor. En este sentido, el resultado se conserva sin variación respecto a la última medición disponible.</t>
    </r>
  </si>
  <si>
    <t>JUSTIFICACION TRIMESTRAL Y ANUAL DE AVANCE DE RESULTADOS 2025</t>
  </si>
  <si>
    <t>Meta Trimestral:  El Índice Municipal de Todos por la Paz se integra por 3 dimensiones y 9 subdimensiones que consideran variables en materia de Seguridad y Justicia, Cohesión Social y Educación para la Paz, a partir de información generada por fuentes internas y externas al municipio.
Durante el primer trimestre de 2026, la meta reportada se mantiene igual a la programada, debido a que los indicadores que integran el índice presentan una periodicidad de actualización distinta (mensual, trimestral o anual), por lo que, al periodo de corte, no se cuenta con nueva información que permita recalcular su valor. En este sentido, el resultado se conserva sin variación respecto a la última medición disponible.
Meta Anual: La meta anual programada para el ejercicio 2026 es de 32.00%, la cual se encuentra distribuida de manera homogénea en los cuatro trimestres del año.
Al cierre del primer trimestre, el avance registrado es consistente con la programación establecida, sin variaciones respecto a la meta trimestral, derivado de que las variables que integran el índice no presentan actualizaciones en el corto plazo, manteniéndose el comportamiento esperado conforme a la naturaleza de las fuentes de información.</t>
  </si>
  <si>
    <r>
      <t xml:space="preserve">Meta Trimestral:  </t>
    </r>
    <r>
      <rPr>
        <sz val="11"/>
        <color theme="1"/>
        <rFont val="Calibri"/>
        <family val="2"/>
      </rPr>
      <t>El Índice Municipal de Todos por la Paz se integra por 3 dimensiones y 9 subdimensiones que consideran variables en materia de Seguridad y Justicia, Cohesión Social y Educación para la Paz, a partir de información generada por fuentes internas y externas al municipio.
Durante el primer trimestre de 2026, la meta reportada se mantiene igual a la programada, debido a que los indicadores que integran el índice presentan una periodicidad de actualización distinta (mensual, trimestral o anual), por lo que, al periodo de corte, no se cuenta con nueva información que permita recalcular su valor. En este sentido, el resultado se conserva sin variación respecto a la última medición disponible.</t>
    </r>
    <r>
      <rPr>
        <b/>
        <sz val="11"/>
        <color theme="1"/>
        <rFont val="Calibri"/>
        <family val="2"/>
      </rPr>
      <t xml:space="preserve">
Meta Anual: </t>
    </r>
    <r>
      <rPr>
        <sz val="11"/>
        <color theme="1"/>
        <rFont val="Calibri"/>
        <family val="2"/>
      </rPr>
      <t>La meta anual programada para el ejercicio 2026 es de 32.00%, la cual se encuentra distribuida de manera homogénea en los cuatro trimestres del año.
Al cierre del primer trimestre, el avance registrado es consistente con la programación establecida, sin variaciones respecto a la meta trimestral, derivado de que las variables que integran el índice no presentan actualizaciones en el corto plazo, manteniéndose el comportamiento esperado conforme a la naturaleza de las fuentes de información.</t>
    </r>
  </si>
  <si>
    <t xml:space="preserve">La meta en la actividad en el trimestre es de 0.00 ya que no hay actividad programada hasta el último trimestre.
</t>
  </si>
  <si>
    <t>La meta en la actividad en el trimestre es de 0.00 ya que no hay actividad programada.
Meta trimestral: La meta trimestral es de 0.00 .
Avance trimestral:  El porcentaje de avance trimestral es del 0.00% por no haber actividad programanda. 
La meta de avance en el porcentaje anual con respecto a este trimestre es de 0.00 % .</t>
  </si>
  <si>
    <t>La meta en la actividad es de 0.00 debido a que nu hubo actividad programada en el trimestre.
Avance en la Meta trimestral: La meta trimestral es de 0.00 la cual no tiene programada avance 0.00%
La meta en el porcentaje anual es del 0.00% de avance de lo programado.</t>
  </si>
  <si>
    <t>La meta en la actividad es de 0.00 debido a que no hubo actividad programada en el trimestre.
Avance en la Meta trimestral: La meta trimestral es de 0.00 la cual no tiene programada avance 0.00%
La meta del porcentaje anual es 0.00% .</t>
  </si>
  <si>
    <t xml:space="preserve">
Meta trimestral: La meta de deportistas participantes en el trimestre es de 14700 y lo realizado fue de 21,600 participantes. Corresponde a un avance del 146.94% en el Trimestre, monto superado ya que la participación de deportistas y asistentes fue de buena aceptación por la promoción y convocatoria.
La meta alcanzada en el porcentaje anual es de 32.89% deportistas y asistentes.</t>
  </si>
  <si>
    <t>Se realizan los informes y reportes conforme a la normatividad vigente
Meta trimestral: el número de reportes administrativos oficiales se cumple alcanzando la meta de 2.00 en el trimestre de los 2.00 programados, corresponde a un avance trimestral del 100.00%. 
Avance en el porcentaje anual acumulado es de 20.00 % de reportes administrativos.</t>
  </si>
  <si>
    <t>Se realizan recaudaciones alcanzando 
Meta trimestral: Alcance fue de 450.00 en el trimestre de los 510.00 programados, resultado en el trimestre 88.24% de la meta programada.
Avance en el porcentaje anual acumulado es de 22.06% de recaudaciones.</t>
  </si>
  <si>
    <t xml:space="preserve">
Meta trimestral: La meta de 10.00 espacios atendidos la cual sólo se ejecuta 10.00 espacios, cumple con lo programado trimestral con 100.00%. 
La meta alcanzada en el porcentaje anual es de 18.18% de espacios deportivos atendidos.</t>
  </si>
  <si>
    <t>Meta trimestral: La meta de 10.00 espacios atendidos la cual sólo se ejecuta 10.00 espacios, cumple con lo programado trimestral con 100.00%. 
La meta alcanzada en el porcentaje anual es de 18.18% de espacios deportivos atendidos.</t>
  </si>
  <si>
    <t xml:space="preserve">
Meta trimestral: de 5000.00 impulsos deportivos se llega a 3200.00 con porcentaje de 64.00% , la meta programada no se supera debido al cambio y la calendarización de eventos deportivos.
Avance en el porcentaje anual acumuladoes de 16.00 % de impulsos de actividades deportivas.</t>
  </si>
  <si>
    <t>Meta trimestral: La meta se supera con 2200.00 incentivos con un programado de 1000.00 incentivos deportivos entregados, incluyendo equipos que recibieron material deportivo o apoyo en transportación. El avance a lo programado de 220.00% fue muy por encima de la meta de 1000 incentivos. 
Avance en el porcentaje anual acumulado es con el 55.00 % de incentivos deportivos.</t>
  </si>
  <si>
    <t>Meta trimestral: de 1000 se cumple con 1000.00 a loprogramado, el avance trimestral es de 100.00%  de los eventos deportivos. 
La meta alcanzada en el porcentaje anual es de 6.25 % de asistencia.</t>
  </si>
  <si>
    <t xml:space="preserve">
Meta trimestral: La meta de 22.00 eventos deportivos se realiza en el trimestre con 20.00 eventos deportivos organizados, con el avance porcentual trimestral del 90.91% de actividades deportivas realizadas contra lo agendado que fue la base para poner la meta. 
La meta alcanzada en el porcentaje anual es de 27.78% de eventos deportivos.</t>
  </si>
  <si>
    <t>Meta trimestral: La meta de 22.00 eventos deportivos se realiza en el trimestre con 20.00 eventos deportivos organizados, con el avance porcentual trimestral del 90.91% de actividades deportivas realizadas contra lo agendado que fue la base para poner la meta. 
La meta alcanzada en el porcentaje anual es de 27.78% de eventos deportivos.</t>
  </si>
  <si>
    <t>La meta en la actividad en el trimestre es de 11000 programado .
Meta trimestral: La meta trimestral es de cumplimiento del 100.00% de la actividad.
Avance trimestral anual: el porcentaje anual acumulado es del 100.00% . Con esta meta de avance se cubre el porcentaje anual.</t>
  </si>
  <si>
    <t>La meta programada en la actividad en el trimestre es de 4500.00 deportistas en la actividad programada.
Meta trimestral: La meta trimestral es de 4500.00 se realiza con 4000.00, cumpliendo con un avance timestral con porcentaje de avance del 88.89%  por menor participación de deportistas.
La meta de avance en el porcentaje anual es de 21.80 % de deportistas.</t>
  </si>
  <si>
    <t>La meta programada en la actividad en el trimestre es de 4500.00 deportistas en la actividad programada.
Meta trimestral: La meta trimestral es de 4500.00 se realiza con 4000.00, cumpliendo con un avance timestral con porcentaje de avance del 88.89%  por menor participación de deportistas.
La meta de avance en el porcentaje anual es de 22.22 % de deportistas.</t>
  </si>
  <si>
    <t>Meta trimestral: La meta trimestral es de 10.00 eventos en el trimestre, se alcanza la meta con 7.00 eventos, se realiza el 70.00% de lo programado en eventos populares, ya que cancelaron eventos agendados que son de promotores externos. 
La meta alcanzada en el porcentaje anual es de 14.00% de eventos populares.</t>
  </si>
  <si>
    <t>La meta en los comités deportivos se cumple a lo probgramado de 3.00 comités deportivos teniendo en la meta en el trimestre es de 100.00% de actividades realizadas.
Avance en el porcentaje anual acumulado es de 15.00% en comités deportivos.</t>
  </si>
  <si>
    <t>Avance trimestral: El porcentaje de avance de ciudadanos participantes en eventos es de 377.78% en el trimestre, la meta en el trimestre es de 900.00 ciudadanos y se logra superar con 3400.00 ciudadanos participantes, debido a la promoción y aceptación de los deportistas y derivado de un mayor número de participación en torneos realizados y la aceptación a su convocatoria.
La meta alcanzada en el porcentaje anual es de 65.38% de ciudadanos participantes.</t>
  </si>
  <si>
    <t>Meta trimestral: La meta de deportistas participantes en el trimestre es de 14700 y lo realizado fue de 21,600 participantes. Corresponde a un avance del 146.94% en el Trimestre, monto superado ya que la participación de deportistas y asistentes fue de buena aceptación por la promoción y convocatoria.
La meta alcanzada en el porcentaje anual es de 32.89% deportistas y asistentes.</t>
  </si>
  <si>
    <t>Se realizan los informes y reportes conforme a la normatividad vigente
Meta trimestral: el número de reportes administrativos oficiales se cumple alcanzando la meta de 2.00 en el trimestre de los 2.00 programados, corresponde a un avance trimestral del 100.00%. 
Avance en el porcentaje anual acumulado es de 20.00% de reportes administrativos.</t>
  </si>
  <si>
    <t>Meta trimestral: de 5000.00 impulsos deportivos se llega a 3200.00 con porcentaje de 64.00% , la meta programada no se supera debido al cambio y la calendarización de eventos deportivos.
Avance en el porcentaje anual acumuladoes de 16.00% de impulsos de actividades deportivas.</t>
  </si>
  <si>
    <t>Meta trimestral: La meta se supera con 2200.00 incentivos con un programado de 1000.00 incentivos deportivos entregados, incluyendo equipos que recibieron material deportivo o apoyo en transportación. El avance a lo programado de 220.00% fue muy por encima de la meta de 1000 incentivos. 
Avance en el porcentaje anual acumulado es con el 55.00 % de incentivos deportivos.</t>
  </si>
  <si>
    <t>La meta en la actividad en el trimestre es de 0.00 ya que no hay actividad programada.
Meta trimestral: La meta trimestral es de 0.00 .
Avance trimestral:  El porcentaje de avance trimestral es del 0.00% por no haber actividad programanda. 
La meta de avance en el porcentaje anual con respecto a este trimestre es de 0.00 % .</t>
  </si>
  <si>
    <t>La meta programada en la actividad en el trimestre es de 4500.00 deportistas en la actividad programada.
Meta trimestral: La meta trimestral es de 4500.00 se realiza con 4000.00, cumpliendo con un avance timestral con porcentaje de avance del 88.89%  por menor participación de deportistas.
La meta de avance en el porcentaje anual es de 22.22% de deportistas.</t>
  </si>
  <si>
    <t>La meta programada en la actividad en el trimestre es de 4500.00 deportistas en la actividad programada.
Meta trimestral: La meta trimestral es de 4500.00 se realiza con 4000.00, cumpliendo con un avance timestral con porcentaje de avance del 88.89%  por menor participación de deportistas.
La meta de avance en el porcentaje anual es de 21.80% de deportistas.</t>
  </si>
  <si>
    <t>Avance trimestral: El porcentaje de avance de ciudadanos participantes en eventos es de 377.78% en el trimestre, la meta en el trimestre es de 900.00 ciudadanos y se logra superar con 3400.00 ciudadanos participantes, debido a la promoción y aceptación de los deportistas y derivado de un mayor número de participación en torneos realizados y la aceptación a su convocatoria.
La meta alcanzada en el porcentaje anual es de 65.38% de ciudadanos participantes.</t>
  </si>
  <si>
    <t>La meta en la actividad es de 0.00 debido a que nu hubo actividad programada en el trimestre.
Avance en la Meta trimestral: La meta trimestral es de 0.00 la cual no tiene programada avance 0.00%
La meta en el porcentaje anual es del 0.00% de avance de lo programado.</t>
  </si>
  <si>
    <t>La meta en la actividad es de 0.00 debido a que no hubo actividad programada en el trimestre.
Avance en la Meta trimestral: La meta trimestral es de 0.00 la cual no tiene programada avance 0.00%
La meta del porcentaje anual es 0.00% .</t>
  </si>
  <si>
    <t xml:space="preserve">PIADR: De enero 2026 a diciembre del 2026 recibirán 20000 beneficios por eventos realizados e impulsos deportivos.
VARIACIÓN DE LA META EN RELACIÓN A LA LÍNEA BASE
Meta Absoluta: 20000.00 impulsos de actividades deportivas.
Meta Relativa: 249.63% </t>
  </si>
  <si>
    <t xml:space="preserve">PIADR: Durante el período del 2023 se realizan 8015 impulsos deportivos y de actividades deportivas.
</t>
  </si>
  <si>
    <t>PMDR: Durante el período del 2024 se atendieron 45.00 espacios deportivos.</t>
  </si>
  <si>
    <t>PMDR: De enero 2026 a diciembre 2026 se atendarán 55.00 espacios deportivos. 
VARIACIÓN DE LA META EN RELACIÓN A LA LÍNEA BASE
Meta Absoluta: 55 espacios deportivos atendidos
Meta Relativa: 22.22 %</t>
  </si>
  <si>
    <t>PMPCED: De enero 2026 a diciembre 2026 se atendarán 55 espacios deportivos. 
VARIACIÓN DE LA META EN RELACIÓN A LA LÍNEA BASE
Meta Absoluta: 55.00 espacios deportivos atendidos
Meta Relativa: 22.22 %</t>
  </si>
  <si>
    <t xml:space="preserve">PMPCED: Durante el período del 2024 se atendieron 45.00 espacios deportivos.
</t>
  </si>
  <si>
    <t xml:space="preserve">PAR: De enero a diciembre del 2026 se recibirán 2040 aportaciones.
VARIACIÓN DE LA META EN RELACIÓN A LA LÍNEA BASE
Meta Absoluta: 2040.00 aportaciones. 
Meta Relativa: 0% </t>
  </si>
  <si>
    <t xml:space="preserve">PAR: Durante el período del 2022 se realizaron 2040.00 aportaciones.
</t>
  </si>
  <si>
    <t xml:space="preserve">PFR: Durante el período del 2022 realizaron 9.00 registros de finanzas públicas.
</t>
  </si>
  <si>
    <t>PFR: De enero a diciembre del 2026 se realizarán 10.00 registros.
VARIACIÓN DE LA META EN RELACIÓN A LA LÍNEA BASE
Meta Absoluta: 10.00 registros de finanzas públicas
Meta Relativa: 11.11% superior a la línea base</t>
  </si>
  <si>
    <t xml:space="preserve">PCPAO: De enero  a diciembre del 2026 se espera la participación de 65670 ciudadanos, con un incremento del 198.66% de la linea base.
VARIACIÓN DE LA META EN RELACIÓN A LA LÍNEA BASE
Meta Absoluta: 21988.00 ciudadanos
Meta Relativa: 198.66% superior a la linea base.
</t>
  </si>
  <si>
    <t xml:space="preserve">PCPAO: En el período del 2022 participaron 21988.00 ciudadanos.
</t>
  </si>
  <si>
    <t>PADC: De enero 2026 a diciembre 2026 realizarán actividades deportivas con asistencia de 16000.00
VARIACIÓN DE LA META EN RELACIÓN A LA LÍNEA BASE
Meta absoluta: 16000.00 asistentes en actividades deportivas.
Meta Relativa: 0.00%</t>
  </si>
  <si>
    <t xml:space="preserve">PITD: Durante el período del 2024 se entregaron 1600.00 incentivos deportivos.
</t>
  </si>
  <si>
    <t>PITD: De enero 2026 a diciembre 2026 se entregarán 4000.00 incentivos para talentos deportivos.
VARIACIÓN DE LA META EN RELACIÓN A LA LÍNEA BASE
Meta absoluta: 4000.00 incentivos para talentos deportivos.
Meta Relativa: 250.00%</t>
  </si>
  <si>
    <t>PADC: No hay un índice de a tomar Durante el período del 2022.</t>
  </si>
  <si>
    <t>PEDO: De enero 2026 a diciembre 2026 se coordinarán 72.00 eventos deportivos federados.
VARIACIÓN DE LA META EN RELACIÓN A LA LÍNEA BASE
Meta Absoluta: 72.00 eventos deportivos federados.
Meta Relativa: 2.85% de la linea base</t>
  </si>
  <si>
    <t xml:space="preserve">PADO: En el período del 2022 se realizaron 70.00 eventos deportivos federados.
</t>
  </si>
  <si>
    <t>PEDFC: De enero 2026 a diciembre 2026 se coordinarán 72.00 eventos deportivos federados.
VARIACIÓN DE LA META EN RELACIÓN A LA LÍNEA BASE
Meta Absoluta: 72.00 eventos deportivos federados.
Meta Relativa: 2.85% de la linea base</t>
  </si>
  <si>
    <t>PEDFC: En el período del 2022 se realizaron 70.00 eventos deportivos federados.</t>
  </si>
  <si>
    <t>PDSP: De enero 2026 a diciembre 2026 se espera la participación de 11000.00 deportístas.
Meta absoluta: 11000.00 deportistas
Meta Relativa: 0.00%</t>
  </si>
  <si>
    <t xml:space="preserve">PDSP: En los periódos del 2022 participaron 11000.00 deportistas seleccionadas(os)
</t>
  </si>
  <si>
    <t>PAIMD: De enero del 2026 a diciembre del 2026 serán influenciados(as) indirectamente 40,000.00 atletas con el mérito deportivo.
VARIACIÓN DE LA META EN RELACIÓN A LA LÍNEA BASE
Meta Absoluta: 40,000.00 atletas con el mérito deportivo.
Meta Relativa: 2000.00% superior a la línea base.</t>
  </si>
  <si>
    <t xml:space="preserve">PAIMD: Durante el período del 2022 fueron influenciados (as) beneficiaron a 2000.00 atletas con el merito deportivo. 
</t>
  </si>
  <si>
    <t>PDE: De enero 2026 a diciembre 2026 se espera la asistencia de 18,350.00 deportistas estudiantiles.</t>
  </si>
  <si>
    <t>PDCE: De enero 2026 a diciembre 2027 se espera la asistencia de 18,000.00 deportistas de categoría estudiantil.</t>
  </si>
  <si>
    <t>PNPCV: De enero del 2026 a diciembre 2026 se estima una participación de 520.00 niñas y niños en el curso de verano, superior a la linea base.
VARIACIÓN DE LA META EN RELACIÓN A LA LÍNEA BASE
Meta Absoluta: 520.00 niñas y niños en el curso de verano. 
Meta Relativa: 288.88% superior a la meta base</t>
  </si>
  <si>
    <t xml:space="preserve">PNCV: Durante el período del 2022 participaron 180.00 niños y niñas en el curso de verano. 
</t>
  </si>
  <si>
    <t>PEPO: De enero 2026 a diciembre 2026 se organizarán 50 eventos populares. 
Meta Absoluta: 50.00 eventos populares.
Meta Relativa: 166.66% superior a la meta base</t>
  </si>
  <si>
    <t xml:space="preserve">PEPO: Durante el período del 2022 se organizaron 30 eventos populares.
</t>
  </si>
  <si>
    <t>PCDC: De enero 2026 a diciembre 2026 se conformarán 20.00 comités deportivos.
VARIACIÓN DE LA META EN RELACIÓN A LA LÍNEA BASE
Meta Absoluta: 20.00 comités deportivos.
Meta Relativa: 150.00% superior de la linea base</t>
  </si>
  <si>
    <t xml:space="preserve">PCDC: Durante el período del 2022 conformaron 8.00 comités deportivos. 
</t>
  </si>
  <si>
    <t xml:space="preserve">PDEDP: Durante el peíodo del 2022 asistieron a eventos similares 1000.00 ciudadanos.
</t>
  </si>
  <si>
    <t>PCEDP: De enero 2025 a diciembre 2026 se espera la asistencia de 5200.00 ciudadanos.
Meta Absoluta: 5200.00 ciudadanos.
Meta Relativa: 420.00% superior de la linea base</t>
  </si>
  <si>
    <t>PDRJP: De enero 2026 a diciembre 2026 se espera tener en la representación municipal 86. 00 deportistas.
Meta Absoluta: 86.00 deportivos.
Meta Relativa: 143.333% superior de a la linea base.</t>
  </si>
  <si>
    <t xml:space="preserve">PDRJP: En el periódo del 2022 la participación fue de 60 deportistas. 
</t>
  </si>
  <si>
    <t>PDS: De enero 2026 a diciembre 2026 se espera la participación de 120.00 deportistas paroalimpicos.</t>
  </si>
  <si>
    <t xml:space="preserve">PDS: En el período del 2022 participaron 120.00 deportistas seleccionadas (os)
</t>
  </si>
  <si>
    <t>PAPP: De enero 2026 a diciembre 2026 se espera la participación de 120.00 deportistas paroalimpicos.</t>
  </si>
  <si>
    <t>PAPP: En el período del 2022 participaron 120.00 deportistas seleccionadas (os)</t>
  </si>
  <si>
    <t>MIR 2025 - 2027
INSTITUTO DE LA CULTURA FÍSICA Y DEPORTE DEL MUNICIPIO DE BENITO JUÁREZ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</si>
</sst>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1">
    <font>
      <sz val="11"/>
      <color theme="1"/>
      <name val="Aptos Narrow"/>
      <family val="2"/>
      <scheme val="minor"/>
    </font>
    <font>
      <sz val="11"/>
      <color rgb="FF000000"/>
      <name val="Calibri"/>
      <family val="2"/>
      <charset val="1"/>
    </font>
    <font>
      <sz val="11"/>
      <color theme="1"/>
      <name val="Aptos Narrow"/>
      <family val="2"/>
      <scheme val="minor"/>
    </font>
    <font>
      <sz val="10"/>
      <name val="Arial"/>
      <family val="2"/>
    </font>
    <font>
      <sz val="11"/>
      <color theme="1"/>
      <name val="Calibri"/>
      <family val="2"/>
    </font>
    <font>
      <b/>
      <sz val="11"/>
      <color theme="1"/>
      <name val="Calibri"/>
      <family val="2"/>
    </font>
    <font>
      <b/>
      <sz val="25"/>
      <color theme="0"/>
      <name val="Calibri"/>
      <family val="2"/>
    </font>
    <font>
      <b/>
      <sz val="25"/>
      <name val="Calibri"/>
      <family val="2"/>
    </font>
    <font>
      <b/>
      <sz val="14"/>
      <color theme="0"/>
      <name val="Calibri"/>
      <family val="2"/>
    </font>
    <font>
      <sz val="14"/>
      <color theme="1"/>
      <name val="Calibri"/>
      <family val="2"/>
    </font>
    <font>
      <b/>
      <sz val="14"/>
      <name val="Calibri"/>
      <family val="2"/>
    </font>
    <font>
      <b/>
      <sz val="14"/>
      <color rgb="FF000000"/>
      <name val="Calibri"/>
      <family val="2"/>
    </font>
    <font>
      <sz val="14"/>
      <color rgb="FF000000"/>
      <name val="Calibri"/>
      <family val="2"/>
    </font>
    <font>
      <b/>
      <sz val="14"/>
      <color theme="1"/>
      <name val="Calibri"/>
      <family val="2"/>
    </font>
    <font>
      <b/>
      <sz val="22"/>
      <color theme="0"/>
      <name val="Calibri"/>
      <family val="2"/>
    </font>
    <font>
      <b/>
      <sz val="15"/>
      <color theme="0"/>
      <name val="Calibri"/>
      <family val="2"/>
    </font>
    <font>
      <sz val="15"/>
      <color theme="0"/>
      <name val="Calibri"/>
      <family val="2"/>
    </font>
    <font>
      <b/>
      <sz val="20"/>
      <color theme="1"/>
      <name val="Calibri"/>
      <family val="2"/>
    </font>
    <font>
      <b/>
      <sz val="9"/>
      <color theme="1"/>
      <name val="Calibri"/>
      <family val="2"/>
    </font>
    <font>
      <b/>
      <sz val="13"/>
      <color rgb="FF000000"/>
      <name val="Calibri"/>
      <family val="2"/>
    </font>
    <font>
      <b/>
      <sz val="13"/>
      <name val="Calibri"/>
      <family val="2"/>
    </font>
    <font>
      <sz val="13"/>
      <color theme="1"/>
      <name val="Calibri"/>
      <family val="2"/>
    </font>
    <font>
      <b/>
      <sz val="13"/>
      <color theme="1"/>
      <name val="Calibri"/>
      <family val="2"/>
    </font>
    <font>
      <b/>
      <sz val="13"/>
      <color theme="0"/>
      <name val="Calibri"/>
      <family val="2"/>
    </font>
    <font>
      <sz val="13"/>
      <name val="Calibri"/>
      <family val="2"/>
    </font>
    <font>
      <sz val="9"/>
      <color theme="1"/>
      <name val="Calibri"/>
      <family val="2"/>
    </font>
    <font>
      <b/>
      <sz val="18"/>
      <color theme="1"/>
      <name val="Calibri"/>
      <family val="2"/>
    </font>
    <font>
      <sz val="12"/>
      <name val="Calibri"/>
      <family val="2"/>
    </font>
    <font>
      <sz val="12"/>
      <color theme="1"/>
      <name val="Calibri"/>
      <family val="2"/>
    </font>
    <font>
      <sz val="12"/>
      <color theme="0"/>
      <name val="Calibri"/>
      <family val="2"/>
    </font>
    <font>
      <b/>
      <sz val="20"/>
      <color theme="0"/>
      <name val="Calibri"/>
      <family val="2"/>
    </font>
    <font>
      <sz val="25"/>
      <name val="Calibri"/>
      <family val="2"/>
    </font>
    <font>
      <sz val="14"/>
      <name val="Calibri"/>
      <family val="2"/>
    </font>
    <font>
      <b/>
      <sz val="12"/>
      <color theme="1"/>
      <name val="Calibri"/>
      <family val="2"/>
    </font>
    <font>
      <b/>
      <sz val="11"/>
      <color theme="0"/>
      <name val="Calibri"/>
      <family val="2"/>
    </font>
    <font>
      <b/>
      <sz val="10"/>
      <color theme="0"/>
      <name val="Calibri"/>
      <family val="2"/>
    </font>
    <font>
      <b/>
      <sz val="16"/>
      <color theme="0"/>
      <name val="Calibri"/>
      <family val="2"/>
    </font>
    <font>
      <b/>
      <sz val="11"/>
      <name val="Calibri"/>
      <family val="2"/>
    </font>
    <font>
      <sz val="8"/>
      <name val="Aptos Narrow"/>
      <family val="2"/>
      <scheme val="minor"/>
    </font>
    <font>
      <b/>
      <sz val="12"/>
      <color theme="0"/>
      <name val="Calibri"/>
      <family val="2"/>
    </font>
    <font>
      <b/>
      <sz val="12"/>
      <color theme="1"/>
      <name val="Arial"/>
      <family val="2"/>
    </font>
    <font>
      <sz val="10"/>
      <name val="Aptos Display"/>
      <family val="2"/>
      <scheme val="major"/>
    </font>
    <font>
      <b/>
      <sz val="18"/>
      <name val="Aptos Display"/>
      <family val="2"/>
      <scheme val="major"/>
    </font>
    <font>
      <sz val="18"/>
      <name val="Aptos Display"/>
      <family val="2"/>
      <scheme val="major"/>
    </font>
    <font>
      <b/>
      <sz val="26"/>
      <name val="Aptos Display"/>
      <family val="2"/>
      <scheme val="major"/>
    </font>
    <font>
      <sz val="12"/>
      <color theme="1"/>
      <name val="Aptos Display"/>
      <family val="2"/>
      <scheme val="major"/>
    </font>
    <font>
      <b/>
      <sz val="12"/>
      <color theme="1"/>
      <name val="Aptos Display"/>
      <family val="2"/>
      <scheme val="major"/>
    </font>
    <font>
      <sz val="16"/>
      <name val="Aptos Display"/>
      <family val="2"/>
      <scheme val="major"/>
    </font>
    <font>
      <b/>
      <sz val="16"/>
      <color theme="0"/>
      <name val="Aptos Display"/>
      <family val="2"/>
      <scheme val="major"/>
    </font>
    <font>
      <b/>
      <sz val="12"/>
      <color indexed="8"/>
      <name val="Arial Nova Cond"/>
      <family val="2"/>
    </font>
    <font>
      <b/>
      <sz val="12"/>
      <color theme="1"/>
      <name val="Arial Nova Cond"/>
      <family val="2"/>
    </font>
    <font>
      <sz val="12"/>
      <color theme="1"/>
      <name val="Arial Nova Cond"/>
      <family val="2"/>
    </font>
    <font>
      <b/>
      <sz val="20"/>
      <color rgb="FF1E607B"/>
      <name val="Aptos Display"/>
      <family val="2"/>
      <scheme val="major"/>
    </font>
    <font>
      <b/>
      <sz val="18"/>
      <color rgb="FF1E607B"/>
      <name val="Aptos Display"/>
      <family val="2"/>
      <scheme val="major"/>
    </font>
    <font>
      <sz val="12"/>
      <name val="Arial Nova Cond"/>
      <family val="2"/>
    </font>
    <font>
      <sz val="14"/>
      <color theme="1"/>
      <name val="Aptos Display"/>
      <family val="2"/>
      <scheme val="major"/>
    </font>
    <font>
      <b/>
      <sz val="14"/>
      <color theme="1"/>
      <name val="Aptos Display"/>
      <family val="2"/>
      <scheme val="major"/>
    </font>
    <font>
      <sz val="11"/>
      <color theme="1"/>
      <name val="Arial Nova Cond"/>
      <family val="2"/>
    </font>
    <font>
      <sz val="16"/>
      <color theme="1"/>
      <name val="Arial Nova Cond"/>
      <family val="2"/>
    </font>
    <font>
      <b/>
      <sz val="16"/>
      <color theme="1"/>
      <name val="Arial Nova Cond"/>
      <family val="2"/>
    </font>
    <font>
      <sz val="14"/>
      <color theme="1"/>
      <name val="Arial Nova Cond"/>
      <family val="2"/>
    </font>
    <font>
      <b/>
      <sz val="14"/>
      <color theme="1"/>
      <name val="Arial Nova Cond"/>
      <family val="2"/>
    </font>
    <font>
      <b/>
      <sz val="12"/>
      <name val="Arial Nova Cond"/>
      <family val="2"/>
    </font>
    <font>
      <sz val="11"/>
      <name val="Arial Nova Cond"/>
      <family val="2"/>
    </font>
    <font>
      <b/>
      <sz val="14"/>
      <color theme="0"/>
      <name val="Arial Nova Cond"/>
      <family val="2"/>
    </font>
    <font>
      <b/>
      <sz val="12"/>
      <color rgb="FF000000"/>
      <name val="Calibri"/>
      <family val="2"/>
    </font>
    <font>
      <sz val="12"/>
      <color rgb="FF000000"/>
      <name val="Calibri"/>
      <family val="2"/>
    </font>
    <font>
      <b/>
      <sz val="12"/>
      <name val="Calibri"/>
      <family val="2"/>
    </font>
    <font>
      <sz val="10"/>
      <name val="Calibri"/>
      <family val="2"/>
    </font>
    <font>
      <b/>
      <sz val="10"/>
      <name val="Calibri"/>
      <family val="2"/>
    </font>
    <font>
      <sz val="11"/>
      <name val="Calibri"/>
      <family val="2"/>
    </font>
  </fonts>
  <fills count="23">
    <fill>
      <patternFill patternType="none"/>
    </fill>
    <fill>
      <patternFill patternType="gray125"/>
    </fill>
    <fill>
      <patternFill patternType="solid">
        <fgColor rgb="FFB42158"/>
        <bgColor indexed="64"/>
      </patternFill>
    </fill>
    <fill>
      <patternFill patternType="solid">
        <fgColor rgb="FFB52259"/>
        <bgColor indexed="64"/>
      </patternFill>
    </fill>
    <fill>
      <patternFill patternType="solid">
        <fgColor theme="0" tint="-4.9989318521683403E-2"/>
        <bgColor indexed="64"/>
      </patternFill>
    </fill>
    <fill>
      <patternFill patternType="solid">
        <fgColor rgb="FFD990AB"/>
        <bgColor indexed="64"/>
      </patternFill>
    </fill>
    <fill>
      <patternFill patternType="solid">
        <fgColor theme="0"/>
        <bgColor indexed="64"/>
      </patternFill>
    </fill>
    <fill>
      <patternFill patternType="solid">
        <fgColor theme="0" tint="-4.9989318521683403E-2"/>
        <bgColor rgb="FF000000"/>
      </patternFill>
    </fill>
    <fill>
      <patternFill patternType="solid">
        <fgColor theme="0"/>
        <bgColor rgb="FF000000"/>
      </patternFill>
    </fill>
    <fill>
      <patternFill patternType="solid">
        <fgColor rgb="FFF2F2F2"/>
        <bgColor indexed="64"/>
      </patternFill>
    </fill>
    <fill>
      <patternFill patternType="solid">
        <fgColor rgb="FFD9D9D9"/>
        <bgColor rgb="FF000000"/>
      </patternFill>
    </fill>
    <fill>
      <patternFill patternType="solid">
        <fgColor theme="0" tint="-0.14999847407452621"/>
        <bgColor indexed="64"/>
      </patternFill>
    </fill>
    <fill>
      <patternFill patternType="solid">
        <fgColor theme="0" tint="-0.249977111117893"/>
        <bgColor indexed="64"/>
      </patternFill>
    </fill>
    <fill>
      <patternFill patternType="solid">
        <fgColor rgb="FFF7BA10"/>
        <bgColor indexed="64"/>
      </patternFill>
    </fill>
    <fill>
      <patternFill patternType="solid">
        <fgColor rgb="FFF7BA10"/>
        <bgColor rgb="FF000000"/>
      </patternFill>
    </fill>
    <fill>
      <patternFill patternType="solid">
        <fgColor rgb="FFFADD89"/>
        <bgColor indexed="64"/>
      </patternFill>
    </fill>
    <fill>
      <patternFill patternType="solid">
        <fgColor rgb="FFF2F2F2"/>
        <bgColor rgb="FFF2F2F2"/>
      </patternFill>
    </fill>
    <fill>
      <patternFill patternType="solid">
        <fgColor rgb="FFF7BA10"/>
        <bgColor rgb="FFF2F2F2"/>
      </patternFill>
    </fill>
    <fill>
      <patternFill patternType="solid">
        <fgColor theme="8" tint="0.59999389629810485"/>
        <bgColor indexed="64"/>
      </patternFill>
    </fill>
    <fill>
      <patternFill patternType="solid">
        <fgColor theme="5" tint="-0.249977111117893"/>
        <bgColor indexed="64"/>
      </patternFill>
    </fill>
    <fill>
      <patternFill patternType="solid">
        <fgColor rgb="FF00B0F0"/>
        <bgColor indexed="64"/>
      </patternFill>
    </fill>
    <fill>
      <patternFill patternType="solid">
        <fgColor rgb="FF00B0F0"/>
        <bgColor rgb="FF000000"/>
      </patternFill>
    </fill>
    <fill>
      <patternFill patternType="solid">
        <fgColor rgb="FF2FC9FF"/>
        <bgColor indexed="64"/>
      </patternFill>
    </fill>
  </fills>
  <borders count="283">
    <border>
      <left/>
      <right/>
      <top/>
      <bottom/>
      <diagonal/>
    </border>
    <border>
      <left style="thin">
        <color theme="1"/>
      </left>
      <right style="thin">
        <color theme="1"/>
      </right>
      <top style="thick">
        <color theme="1"/>
      </top>
      <bottom/>
      <diagonal/>
    </border>
    <border>
      <left style="thin">
        <color theme="1"/>
      </left>
      <right/>
      <top style="thick">
        <color theme="1"/>
      </top>
      <bottom style="thin">
        <color theme="1"/>
      </bottom>
      <diagonal/>
    </border>
    <border>
      <left/>
      <right/>
      <top style="thick">
        <color theme="1"/>
      </top>
      <bottom style="thin">
        <color theme="1"/>
      </bottom>
      <diagonal/>
    </border>
    <border>
      <left style="thin">
        <color theme="1"/>
      </left>
      <right style="thin">
        <color indexed="64"/>
      </right>
      <top style="thick">
        <color theme="1"/>
      </top>
      <bottom/>
      <diagonal/>
    </border>
    <border>
      <left/>
      <right style="thin">
        <color theme="1"/>
      </right>
      <top style="thick">
        <color theme="1"/>
      </top>
      <bottom/>
      <diagonal/>
    </border>
    <border>
      <left style="thin">
        <color theme="1"/>
      </left>
      <right style="thin">
        <color theme="1"/>
      </right>
      <top style="thin">
        <color theme="1"/>
      </top>
      <bottom/>
      <diagonal/>
    </border>
    <border>
      <left style="thin">
        <color theme="1"/>
      </left>
      <right style="thin">
        <color indexed="64"/>
      </right>
      <top/>
      <bottom style="medium">
        <color indexed="64"/>
      </bottom>
      <diagonal/>
    </border>
    <border>
      <left style="dotted">
        <color indexed="64"/>
      </left>
      <right style="dotted">
        <color indexed="64"/>
      </right>
      <top style="medium">
        <color indexed="64"/>
      </top>
      <bottom style="dotted">
        <color indexed="64"/>
      </bottom>
      <diagonal/>
    </border>
    <border>
      <left style="dotted">
        <color indexed="64"/>
      </left>
      <right style="dotted">
        <color indexed="64"/>
      </right>
      <top style="dotted">
        <color indexed="64"/>
      </top>
      <bottom style="dotted">
        <color indexed="64"/>
      </bottom>
      <diagonal/>
    </border>
    <border>
      <left/>
      <right/>
      <top/>
      <bottom style="thick">
        <color theme="1"/>
      </bottom>
      <diagonal/>
    </border>
    <border>
      <left/>
      <right style="dotted">
        <color indexed="64"/>
      </right>
      <top style="dotted">
        <color indexed="64"/>
      </top>
      <bottom style="dotted">
        <color indexed="64"/>
      </bottom>
      <diagonal/>
    </border>
    <border>
      <left/>
      <right style="thick">
        <color theme="1"/>
      </right>
      <top style="thick">
        <color theme="1"/>
      </top>
      <bottom/>
      <diagonal/>
    </border>
    <border>
      <left/>
      <right style="thick">
        <color theme="1"/>
      </right>
      <top/>
      <bottom/>
      <diagonal/>
    </border>
    <border>
      <left style="dotted">
        <color indexed="64"/>
      </left>
      <right style="thick">
        <color theme="1"/>
      </right>
      <top style="dotted">
        <color indexed="64"/>
      </top>
      <bottom style="dotted">
        <color indexed="64"/>
      </bottom>
      <diagonal/>
    </border>
    <border>
      <left style="dotted">
        <color indexed="64"/>
      </left>
      <right style="dotted">
        <color indexed="64"/>
      </right>
      <top style="dotted">
        <color indexed="64"/>
      </top>
      <bottom style="thick">
        <color theme="1"/>
      </bottom>
      <diagonal/>
    </border>
    <border>
      <left style="dotted">
        <color indexed="64"/>
      </left>
      <right style="thick">
        <color theme="1"/>
      </right>
      <top style="dotted">
        <color indexed="64"/>
      </top>
      <bottom style="thick">
        <color theme="1"/>
      </bottom>
      <diagonal/>
    </border>
    <border>
      <left style="thick">
        <color indexed="64"/>
      </left>
      <right style="thin">
        <color theme="1"/>
      </right>
      <top style="thick">
        <color theme="1"/>
      </top>
      <bottom/>
      <diagonal/>
    </border>
    <border>
      <left style="thick">
        <color indexed="64"/>
      </left>
      <right style="thin">
        <color theme="1"/>
      </right>
      <top/>
      <bottom/>
      <diagonal/>
    </border>
    <border>
      <left style="thick">
        <color indexed="64"/>
      </left>
      <right/>
      <top style="medium">
        <color indexed="64"/>
      </top>
      <bottom style="dotted">
        <color indexed="64"/>
      </bottom>
      <diagonal/>
    </border>
    <border>
      <left style="thick">
        <color indexed="64"/>
      </left>
      <right/>
      <top style="dotted">
        <color indexed="64"/>
      </top>
      <bottom style="dotted">
        <color indexed="64"/>
      </bottom>
      <diagonal/>
    </border>
    <border>
      <left style="dotted">
        <color indexed="64"/>
      </left>
      <right style="thick">
        <color indexed="64"/>
      </right>
      <top style="dotted">
        <color indexed="64"/>
      </top>
      <bottom style="dotted">
        <color indexed="64"/>
      </bottom>
      <diagonal/>
    </border>
    <border>
      <left style="thick">
        <color indexed="64"/>
      </left>
      <right/>
      <top style="dotted">
        <color indexed="64"/>
      </top>
      <bottom style="thick">
        <color indexed="64"/>
      </bottom>
      <diagonal/>
    </border>
    <border>
      <left style="dotted">
        <color indexed="64"/>
      </left>
      <right style="dotted">
        <color indexed="64"/>
      </right>
      <top style="dotted">
        <color indexed="64"/>
      </top>
      <bottom style="thick">
        <color indexed="64"/>
      </bottom>
      <diagonal/>
    </border>
    <border>
      <left style="dotted">
        <color indexed="64"/>
      </left>
      <right style="thick">
        <color indexed="64"/>
      </right>
      <top style="dotted">
        <color indexed="64"/>
      </top>
      <bottom style="thick">
        <color indexed="64"/>
      </bottom>
      <diagonal/>
    </border>
    <border>
      <left/>
      <right style="thick">
        <color indexed="64"/>
      </right>
      <top/>
      <bottom/>
      <diagonal/>
    </border>
    <border>
      <left style="dotted">
        <color indexed="64"/>
      </left>
      <right style="dotted">
        <color indexed="64"/>
      </right>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thin">
        <color theme="1"/>
      </left>
      <right style="thin">
        <color theme="1"/>
      </right>
      <top style="medium">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theme="1"/>
      </right>
      <top style="medium">
        <color indexed="64"/>
      </top>
      <bottom/>
      <diagonal/>
    </border>
    <border>
      <left style="thin">
        <color theme="1"/>
      </left>
      <right style="thin">
        <color indexed="64"/>
      </right>
      <top style="medium">
        <color indexed="64"/>
      </top>
      <bottom/>
      <diagonal/>
    </border>
    <border>
      <left style="thin">
        <color theme="1"/>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theme="1"/>
      </left>
      <right style="thin">
        <color theme="1"/>
      </right>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theme="1"/>
      </right>
      <top/>
      <bottom style="medium">
        <color indexed="64"/>
      </bottom>
      <diagonal/>
    </border>
    <border>
      <left style="thin">
        <color theme="1"/>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dotted">
        <color indexed="64"/>
      </right>
      <top/>
      <bottom style="dotted">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thick">
        <color indexed="64"/>
      </left>
      <right style="dotted">
        <color indexed="64"/>
      </right>
      <top/>
      <bottom style="dotted">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theme="1"/>
      </right>
      <top style="thick">
        <color theme="1"/>
      </top>
      <bottom style="thin">
        <color theme="1"/>
      </bottom>
      <diagonal/>
    </border>
    <border>
      <left style="thick">
        <color indexed="64"/>
      </left>
      <right/>
      <top style="dotted">
        <color indexed="64"/>
      </top>
      <bottom style="medium">
        <color indexed="64"/>
      </bottom>
      <diagonal/>
    </border>
    <border>
      <left/>
      <right style="dotted">
        <color indexed="64"/>
      </right>
      <top style="dotted">
        <color indexed="64"/>
      </top>
      <bottom style="medium">
        <color indexed="64"/>
      </bottom>
      <diagonal/>
    </border>
    <border>
      <left style="dotted">
        <color indexed="64"/>
      </left>
      <right style="thick">
        <color theme="1"/>
      </right>
      <top style="dotted">
        <color indexed="64"/>
      </top>
      <bottom style="medium">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medium">
        <color indexed="64"/>
      </bottom>
      <diagonal/>
    </border>
    <border>
      <left style="dashed">
        <color theme="1"/>
      </left>
      <right style="dashed">
        <color theme="1"/>
      </right>
      <top style="dashed">
        <color theme="1"/>
      </top>
      <bottom style="dashed">
        <color theme="1"/>
      </bottom>
      <diagonal/>
    </border>
    <border>
      <left style="dashed">
        <color theme="1"/>
      </left>
      <right style="dashed">
        <color theme="1"/>
      </right>
      <top style="dashed">
        <color theme="1"/>
      </top>
      <bottom style="medium">
        <color indexed="64"/>
      </bottom>
      <diagonal/>
    </border>
    <border>
      <left style="thick">
        <color indexed="64"/>
      </left>
      <right/>
      <top/>
      <bottom style="dotted">
        <color indexed="64"/>
      </bottom>
      <diagonal/>
    </border>
    <border>
      <left style="dotted">
        <color indexed="64"/>
      </left>
      <right/>
      <top/>
      <bottom style="dotted">
        <color indexed="64"/>
      </bottom>
      <diagonal/>
    </border>
    <border>
      <left style="dashed">
        <color theme="1"/>
      </left>
      <right style="dashed">
        <color theme="1"/>
      </right>
      <top/>
      <bottom style="dashed">
        <color theme="1"/>
      </bottom>
      <diagonal/>
    </border>
    <border>
      <left/>
      <right style="dotted">
        <color indexed="64"/>
      </right>
      <top/>
      <bottom style="dotted">
        <color indexed="64"/>
      </bottom>
      <diagonal/>
    </border>
    <border>
      <left style="dotted">
        <color indexed="64"/>
      </left>
      <right style="thick">
        <color theme="1"/>
      </right>
      <top/>
      <bottom style="dotted">
        <color indexed="64"/>
      </bottom>
      <diagonal/>
    </border>
    <border>
      <left style="medium">
        <color indexed="64"/>
      </left>
      <right style="thin">
        <color indexed="64"/>
      </right>
      <top style="thick">
        <color theme="1"/>
      </top>
      <bottom style="thin">
        <color indexed="64"/>
      </bottom>
      <diagonal/>
    </border>
    <border>
      <left style="thin">
        <color indexed="64"/>
      </left>
      <right style="thin">
        <color indexed="64"/>
      </right>
      <top style="thick">
        <color theme="1"/>
      </top>
      <bottom style="thin">
        <color indexed="64"/>
      </bottom>
      <diagonal/>
    </border>
    <border>
      <left style="thin">
        <color indexed="64"/>
      </left>
      <right style="medium">
        <color indexed="64"/>
      </right>
      <top style="thick">
        <color theme="1"/>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ck">
        <color theme="1"/>
      </top>
      <bottom/>
      <diagonal/>
    </border>
    <border>
      <left style="medium">
        <color indexed="64"/>
      </left>
      <right/>
      <top style="dotted">
        <color indexed="64"/>
      </top>
      <bottom style="dotted">
        <color indexed="64"/>
      </bottom>
      <diagonal/>
    </border>
    <border>
      <left style="medium">
        <color indexed="64"/>
      </left>
      <right/>
      <top style="dotted">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ashed">
        <color theme="1"/>
      </left>
      <right style="medium">
        <color indexed="64"/>
      </right>
      <top style="dashed">
        <color theme="1"/>
      </top>
      <bottom style="dashed">
        <color theme="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dashed">
        <color theme="1"/>
      </left>
      <right style="medium">
        <color indexed="64"/>
      </right>
      <top style="dashed">
        <color theme="1"/>
      </top>
      <bottom style="medium">
        <color indexed="64"/>
      </bottom>
      <diagonal/>
    </border>
    <border>
      <left style="medium">
        <color indexed="64"/>
      </left>
      <right/>
      <top style="dashed">
        <color theme="1"/>
      </top>
      <bottom style="dashed">
        <color theme="1"/>
      </bottom>
      <diagonal/>
    </border>
    <border>
      <left style="medium">
        <color indexed="64"/>
      </left>
      <right style="dashed">
        <color theme="1"/>
      </right>
      <top style="dashed">
        <color theme="1"/>
      </top>
      <bottom style="dashed">
        <color theme="1"/>
      </bottom>
      <diagonal/>
    </border>
    <border>
      <left style="medium">
        <color indexed="64"/>
      </left>
      <right style="dashed">
        <color theme="1"/>
      </right>
      <top style="dashed">
        <color theme="1"/>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dotted">
        <color indexed="64"/>
      </right>
      <top style="dotted">
        <color indexed="64"/>
      </top>
      <bottom/>
      <diagonal/>
    </border>
    <border>
      <left style="dotted">
        <color indexed="64"/>
      </left>
      <right style="dotted">
        <color indexed="64"/>
      </right>
      <top style="dotted">
        <color indexed="64"/>
      </top>
      <bottom/>
      <diagonal/>
    </border>
    <border>
      <left style="dotted">
        <color indexed="64"/>
      </left>
      <right style="medium">
        <color indexed="64"/>
      </right>
      <top style="dotted">
        <color indexed="64"/>
      </top>
      <bottom/>
      <diagonal/>
    </border>
    <border>
      <left style="thick">
        <color indexed="64"/>
      </left>
      <right style="thin">
        <color theme="1"/>
      </right>
      <top/>
      <bottom style="thick">
        <color indexed="64"/>
      </bottom>
      <diagonal/>
    </border>
    <border>
      <left style="thin">
        <color theme="1"/>
      </left>
      <right style="thin">
        <color theme="1"/>
      </right>
      <top/>
      <bottom style="thick">
        <color indexed="64"/>
      </bottom>
      <diagonal/>
    </border>
    <border>
      <left style="thin">
        <color theme="1"/>
      </left>
      <right style="thin">
        <color theme="1"/>
      </right>
      <top style="thin">
        <color theme="1"/>
      </top>
      <bottom style="thick">
        <color indexed="64"/>
      </bottom>
      <diagonal/>
    </border>
    <border>
      <left/>
      <right style="thin">
        <color theme="1"/>
      </right>
      <top/>
      <bottom style="thick">
        <color indexed="64"/>
      </bottom>
      <diagonal/>
    </border>
    <border>
      <left style="thin">
        <color theme="1"/>
      </left>
      <right style="thin">
        <color indexed="64"/>
      </right>
      <top/>
      <bottom style="thick">
        <color indexed="64"/>
      </bottom>
      <diagonal/>
    </border>
    <border>
      <left style="thin">
        <color indexed="64"/>
      </left>
      <right style="thick">
        <color theme="1"/>
      </right>
      <top style="thick">
        <color theme="1"/>
      </top>
      <bottom/>
      <diagonal/>
    </border>
    <border>
      <left style="thin">
        <color indexed="64"/>
      </left>
      <right style="thick">
        <color theme="1"/>
      </right>
      <top/>
      <bottom style="thick">
        <color indexed="64"/>
      </bottom>
      <diagonal/>
    </border>
    <border>
      <left style="thin">
        <color theme="1"/>
      </left>
      <right/>
      <top style="thick">
        <color theme="1"/>
      </top>
      <bottom/>
      <diagonal/>
    </border>
    <border>
      <left style="thin">
        <color theme="1"/>
      </left>
      <right/>
      <top/>
      <bottom/>
      <diagonal/>
    </border>
    <border>
      <left style="dotted">
        <color indexed="64"/>
      </left>
      <right/>
      <top style="medium">
        <color indexed="64"/>
      </top>
      <bottom style="dotted">
        <color indexed="64"/>
      </bottom>
      <diagonal/>
    </border>
    <border>
      <left style="dotted">
        <color indexed="64"/>
      </left>
      <right/>
      <top style="dotted">
        <color indexed="64"/>
      </top>
      <bottom style="thick">
        <color indexed="64"/>
      </bottom>
      <diagonal/>
    </border>
    <border>
      <left style="thick">
        <color theme="1"/>
      </left>
      <right/>
      <top style="thick">
        <color theme="1"/>
      </top>
      <bottom style="thin">
        <color theme="1"/>
      </bottom>
      <diagonal/>
    </border>
    <border>
      <left/>
      <right style="thick">
        <color theme="1"/>
      </right>
      <top style="thick">
        <color theme="1"/>
      </top>
      <bottom style="thin">
        <color theme="1"/>
      </bottom>
      <diagonal/>
    </border>
    <border>
      <left style="thick">
        <color theme="1"/>
      </left>
      <right style="thin">
        <color theme="1"/>
      </right>
      <top style="thin">
        <color theme="1"/>
      </top>
      <bottom/>
      <diagonal/>
    </border>
    <border>
      <left style="thin">
        <color theme="1"/>
      </left>
      <right style="thick">
        <color theme="1"/>
      </right>
      <top style="thin">
        <color theme="1"/>
      </top>
      <bottom/>
      <diagonal/>
    </border>
    <border>
      <left style="thick">
        <color theme="1"/>
      </left>
      <right style="dotted">
        <color indexed="64"/>
      </right>
      <top style="dotted">
        <color indexed="64"/>
      </top>
      <bottom style="dotted">
        <color indexed="64"/>
      </bottom>
      <diagonal/>
    </border>
    <border>
      <left style="thick">
        <color theme="1"/>
      </left>
      <right style="dotted">
        <color indexed="64"/>
      </right>
      <top style="dotted">
        <color indexed="64"/>
      </top>
      <bottom style="thick">
        <color indexed="64"/>
      </bottom>
      <diagonal/>
    </border>
    <border>
      <left style="dotted">
        <color indexed="64"/>
      </left>
      <right style="thick">
        <color theme="1"/>
      </right>
      <top style="dotted">
        <color indexed="64"/>
      </top>
      <bottom style="thick">
        <color indexed="64"/>
      </bottom>
      <diagonal/>
    </border>
    <border>
      <left style="thick">
        <color theme="1"/>
      </left>
      <right style="thin">
        <color theme="1"/>
      </right>
      <top style="thick">
        <color theme="1"/>
      </top>
      <bottom/>
      <diagonal/>
    </border>
    <border>
      <left style="thick">
        <color theme="1"/>
      </left>
      <right style="thin">
        <color theme="1"/>
      </right>
      <top/>
      <bottom/>
      <diagonal/>
    </border>
    <border>
      <left style="thick">
        <color theme="1"/>
      </left>
      <right style="dotted">
        <color indexed="64"/>
      </right>
      <top style="dotted">
        <color indexed="64"/>
      </top>
      <bottom style="thick">
        <color theme="1"/>
      </bottom>
      <diagonal/>
    </border>
    <border>
      <left style="thick">
        <color indexed="64"/>
      </left>
      <right/>
      <top style="thick">
        <color indexed="64"/>
      </top>
      <bottom style="dotted">
        <color indexed="64"/>
      </bottom>
      <diagonal/>
    </border>
    <border>
      <left style="dotted">
        <color indexed="64"/>
      </left>
      <right style="dotted">
        <color indexed="64"/>
      </right>
      <top style="thick">
        <color indexed="64"/>
      </top>
      <bottom style="dotted">
        <color indexed="64"/>
      </bottom>
      <diagonal/>
    </border>
    <border>
      <left style="dotted">
        <color indexed="64"/>
      </left>
      <right style="thick">
        <color indexed="64"/>
      </right>
      <top style="thick">
        <color indexed="64"/>
      </top>
      <bottom style="dotted">
        <color indexed="64"/>
      </bottom>
      <diagonal/>
    </border>
    <border>
      <left style="dotted">
        <color indexed="64"/>
      </left>
      <right style="dotted">
        <color indexed="64"/>
      </right>
      <top style="medium">
        <color indexed="64"/>
      </top>
      <bottom style="dashed">
        <color indexed="64"/>
      </bottom>
      <diagonal/>
    </border>
    <border>
      <left style="dotted">
        <color indexed="64"/>
      </left>
      <right style="dotted">
        <color indexed="64"/>
      </right>
      <top style="dashed">
        <color indexed="64"/>
      </top>
      <bottom style="dashed">
        <color indexed="64"/>
      </bottom>
      <diagonal/>
    </border>
    <border>
      <left style="medium">
        <color rgb="FFCC1300"/>
      </left>
      <right/>
      <top style="medium">
        <color rgb="FFCC1300"/>
      </top>
      <bottom style="medium">
        <color rgb="FFCC1300"/>
      </bottom>
      <diagonal/>
    </border>
    <border>
      <left/>
      <right/>
      <top style="medium">
        <color rgb="FFCC1300"/>
      </top>
      <bottom style="medium">
        <color rgb="FFCC1300"/>
      </bottom>
      <diagonal/>
    </border>
    <border>
      <left/>
      <right style="medium">
        <color rgb="FFCC1300"/>
      </right>
      <top style="medium">
        <color rgb="FFCC1300"/>
      </top>
      <bottom style="medium">
        <color rgb="FFCC1300"/>
      </bottom>
      <diagonal/>
    </border>
    <border>
      <left style="medium">
        <color rgb="FFFF0000"/>
      </left>
      <right style="medium">
        <color rgb="FFFF0000"/>
      </right>
      <top style="medium">
        <color rgb="FFFF0000"/>
      </top>
      <bottom style="medium">
        <color rgb="FFFF0000"/>
      </bottom>
      <diagonal/>
    </border>
    <border>
      <left style="dotted">
        <color indexed="64"/>
      </left>
      <right style="medium">
        <color indexed="64"/>
      </right>
      <top/>
      <bottom style="dotted">
        <color indexed="64"/>
      </bottom>
      <diagonal/>
    </border>
    <border>
      <left style="medium">
        <color indexed="64"/>
      </left>
      <right style="dotted">
        <color theme="1"/>
      </right>
      <top style="dotted">
        <color indexed="64"/>
      </top>
      <bottom style="dotted">
        <color indexed="64"/>
      </bottom>
      <diagonal/>
    </border>
    <border>
      <left style="dotted">
        <color indexed="64"/>
      </left>
      <right style="dotted">
        <color indexed="64"/>
      </right>
      <top style="dashed">
        <color indexed="64"/>
      </top>
      <bottom style="medium">
        <color indexed="64"/>
      </bottom>
      <diagonal/>
    </border>
    <border>
      <left style="medium">
        <color indexed="64"/>
      </left>
      <right/>
      <top style="dashed">
        <color theme="1"/>
      </top>
      <bottom style="medium">
        <color indexed="64"/>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thick">
        <color auto="1"/>
      </left>
      <right style="medium">
        <color auto="1"/>
      </right>
      <top style="medium">
        <color auto="1"/>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dashed">
        <color theme="1"/>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theme="1"/>
      </top>
      <bottom/>
      <diagonal/>
    </border>
    <border>
      <left style="thick">
        <color auto="1"/>
      </left>
      <right style="dotted">
        <color indexed="64"/>
      </right>
      <top style="medium">
        <color auto="1"/>
      </top>
      <bottom/>
      <diagonal/>
    </border>
    <border>
      <left style="thick">
        <color auto="1"/>
      </left>
      <right style="dotted">
        <color indexed="64"/>
      </right>
      <top style="dotted">
        <color indexed="64"/>
      </top>
      <bottom/>
      <diagonal/>
    </border>
    <border>
      <left style="thick">
        <color auto="1"/>
      </left>
      <right style="dotted">
        <color indexed="64"/>
      </right>
      <top/>
      <bottom style="thick">
        <color auto="1"/>
      </bottom>
      <diagonal/>
    </border>
    <border>
      <left style="dotted">
        <color indexed="64"/>
      </left>
      <right style="medium">
        <color indexed="64"/>
      </right>
      <top style="dotted">
        <color indexed="64"/>
      </top>
      <bottom style="thick">
        <color auto="1"/>
      </bottom>
      <diagonal/>
    </border>
    <border>
      <left style="medium">
        <color indexed="64"/>
      </left>
      <right style="medium">
        <color indexed="64"/>
      </right>
      <top style="dashed">
        <color indexed="64"/>
      </top>
      <bottom style="thick">
        <color auto="1"/>
      </bottom>
      <diagonal/>
    </border>
    <border>
      <left style="medium">
        <color indexed="64"/>
      </left>
      <right style="medium">
        <color indexed="64"/>
      </right>
      <top/>
      <bottom style="thick">
        <color auto="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auto="1"/>
      </right>
      <top style="medium">
        <color auto="1"/>
      </top>
      <bottom/>
      <diagonal/>
    </border>
    <border>
      <left style="thin">
        <color indexed="64"/>
      </left>
      <right style="thick">
        <color auto="1"/>
      </right>
      <top/>
      <bottom style="dotted">
        <color indexed="64"/>
      </bottom>
      <diagonal/>
    </border>
    <border>
      <left style="thin">
        <color indexed="64"/>
      </left>
      <right style="thick">
        <color auto="1"/>
      </right>
      <top/>
      <bottom/>
      <diagonal/>
    </border>
    <border>
      <left style="thin">
        <color indexed="64"/>
      </left>
      <right style="thick">
        <color auto="1"/>
      </right>
      <top style="dotted">
        <color indexed="64"/>
      </top>
      <bottom/>
      <diagonal/>
    </border>
    <border>
      <left style="medium">
        <color auto="1"/>
      </left>
      <right style="thick">
        <color auto="1"/>
      </right>
      <top style="thick">
        <color auto="1"/>
      </top>
      <bottom/>
      <diagonal/>
    </border>
    <border>
      <left style="medium">
        <color auto="1"/>
      </left>
      <right style="thick">
        <color auto="1"/>
      </right>
      <top/>
      <bottom/>
      <diagonal/>
    </border>
    <border>
      <left style="medium">
        <color auto="1"/>
      </left>
      <right style="thick">
        <color auto="1"/>
      </right>
      <top/>
      <bottom style="medium">
        <color auto="1"/>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style="thick">
        <color indexed="64"/>
      </left>
      <right/>
      <top style="medium">
        <color indexed="64"/>
      </top>
      <bottom style="thick">
        <color auto="1"/>
      </bottom>
      <diagonal/>
    </border>
    <border>
      <left/>
      <right/>
      <top style="medium">
        <color indexed="64"/>
      </top>
      <bottom style="thick">
        <color auto="1"/>
      </bottom>
      <diagonal/>
    </border>
    <border>
      <left/>
      <right style="medium">
        <color indexed="64"/>
      </right>
      <top style="medium">
        <color indexed="64"/>
      </top>
      <bottom style="thick">
        <color auto="1"/>
      </bottom>
      <diagonal/>
    </border>
    <border>
      <left style="medium">
        <color indexed="64"/>
      </left>
      <right/>
      <top style="medium">
        <color indexed="64"/>
      </top>
      <bottom style="thick">
        <color auto="1"/>
      </bottom>
      <diagonal/>
    </border>
    <border>
      <left/>
      <right style="thick">
        <color indexed="64"/>
      </right>
      <top style="medium">
        <color indexed="64"/>
      </top>
      <bottom style="thick">
        <color auto="1"/>
      </bottom>
      <diagonal/>
    </border>
    <border>
      <left style="thin">
        <color indexed="64"/>
      </left>
      <right style="thick">
        <color auto="1"/>
      </right>
      <top/>
      <bottom style="thick">
        <color indexed="64"/>
      </bottom>
      <diagonal/>
    </border>
    <border>
      <left style="medium">
        <color indexed="64"/>
      </left>
      <right style="medium">
        <color indexed="64"/>
      </right>
      <top/>
      <bottom/>
      <diagonal/>
    </border>
    <border>
      <left style="medium">
        <color auto="1"/>
      </left>
      <right style="medium">
        <color auto="1"/>
      </right>
      <top style="thick">
        <color auto="1"/>
      </top>
      <bottom/>
      <diagonal/>
    </border>
    <border>
      <left style="medium">
        <color rgb="FFCC1300"/>
      </left>
      <right style="medium">
        <color rgb="FFCC1300"/>
      </right>
      <top style="medium">
        <color rgb="FFCC1300"/>
      </top>
      <bottom style="medium">
        <color indexed="64"/>
      </bottom>
      <diagonal/>
    </border>
    <border>
      <left style="medium">
        <color rgb="FFCC1300"/>
      </left>
      <right style="medium">
        <color rgb="FFCC1300"/>
      </right>
      <top style="medium">
        <color indexed="64"/>
      </top>
      <bottom style="medium">
        <color rgb="FFCC1300"/>
      </bottom>
      <diagonal/>
    </border>
    <border>
      <left style="medium">
        <color auto="1"/>
      </left>
      <right/>
      <top style="thick">
        <color auto="1"/>
      </top>
      <bottom style="medium">
        <color auto="1"/>
      </bottom>
      <diagonal/>
    </border>
    <border>
      <left/>
      <right style="thick">
        <color indexed="64"/>
      </right>
      <top style="medium">
        <color indexed="64"/>
      </top>
      <bottom/>
      <diagonal/>
    </border>
    <border>
      <left style="medium">
        <color rgb="FFCC1300"/>
      </left>
      <right style="thick">
        <color rgb="FFCC1300"/>
      </right>
      <top style="thick">
        <color rgb="FFCC1300"/>
      </top>
      <bottom/>
      <diagonal/>
    </border>
    <border>
      <left style="medium">
        <color rgb="FFCC1300"/>
      </left>
      <right style="thick">
        <color rgb="FFCC1300"/>
      </right>
      <top/>
      <bottom/>
      <diagonal/>
    </border>
    <border>
      <left style="medium">
        <color rgb="FFCC1300"/>
      </left>
      <right style="thick">
        <color rgb="FFCC1300"/>
      </right>
      <top/>
      <bottom style="medium">
        <color rgb="FFCC1300"/>
      </bottom>
      <diagonal/>
    </border>
    <border>
      <left style="medium">
        <color indexed="64"/>
      </left>
      <right style="medium">
        <color indexed="64"/>
      </right>
      <top style="dashed">
        <color indexed="64"/>
      </top>
      <bottom style="medium">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bottom style="medium">
        <color indexed="64"/>
      </bottom>
      <diagonal/>
    </border>
    <border>
      <left style="thin">
        <color indexed="64"/>
      </left>
      <right style="thick">
        <color auto="1"/>
      </right>
      <top/>
      <bottom style="medium">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thick">
        <color indexed="64"/>
      </bottom>
      <diagonal/>
    </border>
    <border>
      <left style="medium">
        <color indexed="64"/>
      </left>
      <right style="dotted">
        <color indexed="64"/>
      </right>
      <top style="dotted">
        <color indexed="64"/>
      </top>
      <bottom style="thick">
        <color indexed="64"/>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right/>
      <top style="mediumDashDot">
        <color auto="1"/>
      </top>
      <bottom/>
      <diagonal/>
    </border>
    <border>
      <left style="thin">
        <color indexed="64"/>
      </left>
      <right style="thin">
        <color indexed="64"/>
      </right>
      <top/>
      <bottom/>
      <diagonal/>
    </border>
    <border>
      <left/>
      <right/>
      <top style="mediumDashed">
        <color auto="1"/>
      </top>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right/>
      <top/>
      <bottom style="mediumDashed">
        <color auto="1"/>
      </bottom>
      <diagonal/>
    </border>
    <border>
      <left/>
      <right/>
      <top style="thin">
        <color indexed="64"/>
      </top>
      <bottom/>
      <diagonal/>
    </border>
    <border>
      <left style="thick">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theme="1"/>
      </right>
      <top style="thin">
        <color indexed="64"/>
      </top>
      <bottom style="thin">
        <color indexed="64"/>
      </bottom>
      <diagonal/>
    </border>
    <border>
      <left style="thin">
        <color theme="1"/>
      </left>
      <right style="thin">
        <color theme="1"/>
      </right>
      <top/>
      <bottom/>
      <diagonal/>
    </border>
    <border>
      <left style="thick">
        <color indexed="64"/>
      </left>
      <right style="dashed">
        <color indexed="64"/>
      </right>
      <top/>
      <bottom/>
      <diagonal/>
    </border>
    <border>
      <left style="dashed">
        <color indexed="64"/>
      </left>
      <right style="thick">
        <color indexed="64"/>
      </right>
      <top/>
      <bottom/>
      <diagonal/>
    </border>
    <border>
      <left style="thick">
        <color indexed="64"/>
      </left>
      <right style="dashed">
        <color indexed="64"/>
      </right>
      <top/>
      <bottom style="dashed">
        <color indexed="64"/>
      </bottom>
      <diagonal/>
    </border>
    <border>
      <left/>
      <right style="dashed">
        <color indexed="64"/>
      </right>
      <top/>
      <bottom style="dashed">
        <color indexed="64"/>
      </bottom>
      <diagonal/>
    </border>
    <border>
      <left style="dashed">
        <color indexed="64"/>
      </left>
      <right style="dashed">
        <color indexed="64"/>
      </right>
      <top/>
      <bottom style="dashed">
        <color indexed="64"/>
      </bottom>
      <diagonal/>
    </border>
    <border>
      <left style="dashed">
        <color indexed="64"/>
      </left>
      <right/>
      <top/>
      <bottom style="dashed">
        <color indexed="64"/>
      </bottom>
      <diagonal/>
    </border>
    <border>
      <left style="dashed">
        <color indexed="64"/>
      </left>
      <right style="thick">
        <color indexed="64"/>
      </right>
      <top/>
      <bottom style="dashed">
        <color indexed="64"/>
      </bottom>
      <diagonal/>
    </border>
    <border>
      <left style="thick">
        <color indexed="64"/>
      </left>
      <right style="dashed">
        <color indexed="64"/>
      </right>
      <top style="dashed">
        <color indexed="64"/>
      </top>
      <bottom/>
      <diagonal/>
    </border>
    <border>
      <left style="dashed">
        <color indexed="64"/>
      </left>
      <right style="thick">
        <color indexed="64"/>
      </right>
      <top style="dashed">
        <color indexed="64"/>
      </top>
      <bottom/>
      <diagonal/>
    </border>
    <border>
      <left style="thick">
        <color indexed="64"/>
      </left>
      <right style="dashed">
        <color indexed="64"/>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right style="dashed">
        <color indexed="64"/>
      </right>
      <top style="dashed">
        <color indexed="64"/>
      </top>
      <bottom/>
      <diagonal/>
    </border>
    <border>
      <left style="dashed">
        <color indexed="64"/>
      </left>
      <right style="dashed">
        <color indexed="64"/>
      </right>
      <top style="dashed">
        <color indexed="64"/>
      </top>
      <bottom/>
      <diagonal/>
    </border>
    <border>
      <left style="dashed">
        <color indexed="64"/>
      </left>
      <right/>
      <top style="dashed">
        <color indexed="64"/>
      </top>
      <bottom/>
      <diagonal/>
    </border>
    <border>
      <left style="thick">
        <color indexed="64"/>
      </left>
      <right style="dashed">
        <color indexed="64"/>
      </right>
      <top style="dashed">
        <color indexed="64"/>
      </top>
      <bottom style="dotted">
        <color indexed="64"/>
      </bottom>
      <diagonal/>
    </border>
    <border>
      <left/>
      <right style="dashed">
        <color indexed="64"/>
      </right>
      <top style="dashed">
        <color indexed="64"/>
      </top>
      <bottom style="dotted">
        <color indexed="64"/>
      </bottom>
      <diagonal/>
    </border>
    <border>
      <left style="dashed">
        <color indexed="64"/>
      </left>
      <right style="dashed">
        <color indexed="64"/>
      </right>
      <top style="dashed">
        <color indexed="64"/>
      </top>
      <bottom style="dotted">
        <color indexed="64"/>
      </bottom>
      <diagonal/>
    </border>
    <border>
      <left style="dashed">
        <color indexed="64"/>
      </left>
      <right/>
      <top style="dashed">
        <color indexed="64"/>
      </top>
      <bottom style="dotted">
        <color indexed="64"/>
      </bottom>
      <diagonal/>
    </border>
    <border>
      <left style="thick">
        <color indexed="64"/>
      </left>
      <right style="dashed">
        <color indexed="64"/>
      </right>
      <top style="dotted">
        <color indexed="64"/>
      </top>
      <bottom style="dotted">
        <color indexed="64"/>
      </bottom>
      <diagonal/>
    </border>
    <border>
      <left/>
      <right style="dashed">
        <color indexed="64"/>
      </right>
      <top style="dotted">
        <color indexed="64"/>
      </top>
      <bottom style="dotted">
        <color indexed="64"/>
      </bottom>
      <diagonal/>
    </border>
    <border>
      <left style="dashed">
        <color indexed="64"/>
      </left>
      <right style="dashed">
        <color indexed="64"/>
      </right>
      <top style="dotted">
        <color indexed="64"/>
      </top>
      <bottom style="dotted">
        <color indexed="64"/>
      </bottom>
      <diagonal/>
    </border>
    <border>
      <left style="dashed">
        <color indexed="64"/>
      </left>
      <right/>
      <top style="dotted">
        <color indexed="64"/>
      </top>
      <bottom style="dotted">
        <color indexed="64"/>
      </bottom>
      <diagonal/>
    </border>
    <border>
      <left style="medium">
        <color indexed="64"/>
      </left>
      <right style="thick">
        <color indexed="64"/>
      </right>
      <top style="medium">
        <color indexed="64"/>
      </top>
      <bottom/>
      <diagonal/>
    </border>
    <border>
      <left style="thick">
        <color indexed="64"/>
      </left>
      <right style="thin">
        <color indexed="64"/>
      </right>
      <top style="medium">
        <color indexed="64"/>
      </top>
      <bottom/>
      <diagonal/>
    </border>
    <border>
      <left/>
      <right style="thin">
        <color theme="1"/>
      </right>
      <top style="medium">
        <color indexed="64"/>
      </top>
      <bottom style="thin">
        <color indexed="64"/>
      </bottom>
      <diagonal/>
    </border>
    <border>
      <left style="thin">
        <color theme="1"/>
      </left>
      <right/>
      <top style="medium">
        <color indexed="64"/>
      </top>
      <bottom style="thin">
        <color indexed="64"/>
      </bottom>
      <diagonal/>
    </border>
    <border>
      <left style="thin">
        <color theme="1"/>
      </left>
      <right style="medium">
        <color indexed="64"/>
      </right>
      <top/>
      <bottom/>
      <diagonal/>
    </border>
    <border>
      <left style="thick">
        <color indexed="64"/>
      </left>
      <right style="thin">
        <color indexed="64"/>
      </right>
      <top/>
      <bottom style="medium">
        <color indexed="64"/>
      </bottom>
      <diagonal/>
    </border>
    <border>
      <left style="thin">
        <color indexed="64"/>
      </left>
      <right style="thin">
        <color theme="1"/>
      </right>
      <top style="thin">
        <color indexed="64"/>
      </top>
      <bottom style="medium">
        <color indexed="64"/>
      </bottom>
      <diagonal/>
    </border>
    <border>
      <left style="dashed">
        <color indexed="64"/>
      </left>
      <right style="medium">
        <color indexed="64"/>
      </right>
      <top/>
      <bottom style="dashed">
        <color indexed="64"/>
      </bottom>
      <diagonal/>
    </border>
    <border>
      <left style="medium">
        <color indexed="64"/>
      </left>
      <right style="thick">
        <color indexed="64"/>
      </right>
      <top/>
      <bottom style="dashed">
        <color indexed="64"/>
      </bottom>
      <diagonal/>
    </border>
    <border>
      <left style="medium">
        <color indexed="64"/>
      </left>
      <right style="thick">
        <color indexed="64"/>
      </right>
      <top style="dashed">
        <color indexed="64"/>
      </top>
      <bottom/>
      <diagonal/>
    </border>
    <border>
      <left style="dashed">
        <color indexed="64"/>
      </left>
      <right style="medium">
        <color indexed="64"/>
      </right>
      <top style="dashed">
        <color indexed="64"/>
      </top>
      <bottom style="dashed">
        <color indexed="64"/>
      </bottom>
      <diagonal/>
    </border>
    <border>
      <left/>
      <right style="medium">
        <color indexed="64"/>
      </right>
      <top style="dashed">
        <color indexed="64"/>
      </top>
      <bottom style="dashed">
        <color indexed="64"/>
      </bottom>
      <diagonal/>
    </border>
    <border>
      <left style="dashed">
        <color indexed="64"/>
      </left>
      <right style="medium">
        <color indexed="64"/>
      </right>
      <top style="dashed">
        <color indexed="64"/>
      </top>
      <bottom/>
      <diagonal/>
    </border>
    <border>
      <left style="medium">
        <color indexed="64"/>
      </left>
      <right style="thick">
        <color indexed="64"/>
      </right>
      <top style="dashed">
        <color indexed="64"/>
      </top>
      <bottom style="dotted">
        <color indexed="64"/>
      </bottom>
      <diagonal/>
    </border>
    <border>
      <left style="dashed">
        <color indexed="64"/>
      </left>
      <right style="medium">
        <color indexed="64"/>
      </right>
      <top style="dashed">
        <color indexed="64"/>
      </top>
      <bottom style="dotted">
        <color indexed="64"/>
      </bottom>
      <diagonal/>
    </border>
    <border>
      <left style="medium">
        <color indexed="64"/>
      </left>
      <right style="thick">
        <color indexed="64"/>
      </right>
      <top style="dotted">
        <color indexed="64"/>
      </top>
      <bottom style="dotted">
        <color indexed="64"/>
      </bottom>
      <diagonal/>
    </border>
    <border>
      <left style="dashed">
        <color indexed="64"/>
      </left>
      <right style="medium">
        <color indexed="64"/>
      </right>
      <top style="dotted">
        <color indexed="64"/>
      </top>
      <bottom style="dotted">
        <color indexed="64"/>
      </bottom>
      <diagonal/>
    </border>
    <border>
      <left style="medium">
        <color indexed="64"/>
      </left>
      <right style="thick">
        <color indexed="64"/>
      </right>
      <top style="dotted">
        <color indexed="64"/>
      </top>
      <bottom style="medium">
        <color indexed="64"/>
      </bottom>
      <diagonal/>
    </border>
    <border>
      <left style="thick">
        <color indexed="64"/>
      </left>
      <right style="dashed">
        <color indexed="64"/>
      </right>
      <top style="dotted">
        <color indexed="64"/>
      </top>
      <bottom style="medium">
        <color indexed="64"/>
      </bottom>
      <diagonal/>
    </border>
    <border>
      <left style="dashed">
        <color indexed="64"/>
      </left>
      <right style="thick">
        <color indexed="64"/>
      </right>
      <top/>
      <bottom style="medium">
        <color indexed="64"/>
      </bottom>
      <diagonal/>
    </border>
    <border>
      <left/>
      <right style="dashed">
        <color indexed="64"/>
      </right>
      <top style="dotted">
        <color indexed="64"/>
      </top>
      <bottom style="medium">
        <color indexed="64"/>
      </bottom>
      <diagonal/>
    </border>
    <border>
      <left style="dashed">
        <color indexed="64"/>
      </left>
      <right style="dashed">
        <color indexed="64"/>
      </right>
      <top style="dotted">
        <color indexed="64"/>
      </top>
      <bottom style="medium">
        <color indexed="64"/>
      </bottom>
      <diagonal/>
    </border>
    <border>
      <left style="dashed">
        <color indexed="64"/>
      </left>
      <right/>
      <top style="dotted">
        <color indexed="64"/>
      </top>
      <bottom style="medium">
        <color indexed="64"/>
      </bottom>
      <diagonal/>
    </border>
    <border>
      <left style="dashed">
        <color indexed="64"/>
      </left>
      <right style="medium">
        <color indexed="64"/>
      </right>
      <top style="dotted">
        <color indexed="64"/>
      </top>
      <bottom style="medium">
        <color indexed="64"/>
      </bottom>
      <diagonal/>
    </border>
    <border>
      <left style="medium">
        <color theme="1"/>
      </left>
      <right style="medium">
        <color indexed="64"/>
      </right>
      <top style="medium">
        <color indexed="64"/>
      </top>
      <bottom style="medium">
        <color theme="1"/>
      </bottom>
      <diagonal/>
    </border>
    <border>
      <left style="thin">
        <color indexed="64"/>
      </left>
      <right/>
      <top/>
      <bottom style="medium">
        <color indexed="64"/>
      </bottom>
      <diagonal/>
    </border>
    <border>
      <left style="medium">
        <color theme="1"/>
      </left>
      <right style="medium">
        <color theme="1"/>
      </right>
      <top style="medium">
        <color indexed="64"/>
      </top>
      <bottom style="medium">
        <color theme="1"/>
      </bottom>
      <diagonal/>
    </border>
    <border>
      <left style="medium">
        <color theme="1"/>
      </left>
      <right style="medium">
        <color theme="1"/>
      </right>
      <top style="medium">
        <color theme="1"/>
      </top>
      <bottom style="medium">
        <color theme="1"/>
      </bottom>
      <diagonal/>
    </border>
    <border>
      <left style="medium">
        <color theme="1"/>
      </left>
      <right style="medium">
        <color indexed="64"/>
      </right>
      <top style="medium">
        <color theme="1"/>
      </top>
      <bottom style="medium">
        <color theme="1"/>
      </bottom>
      <diagonal/>
    </border>
    <border>
      <left style="thick">
        <color indexed="64"/>
      </left>
      <right style="dashed">
        <color theme="1"/>
      </right>
      <top style="thin">
        <color indexed="64"/>
      </top>
      <bottom/>
      <diagonal/>
    </border>
    <border>
      <left style="dashed">
        <color theme="1"/>
      </left>
      <right style="dashed">
        <color theme="1"/>
      </right>
      <top style="thin">
        <color indexed="64"/>
      </top>
      <bottom/>
      <diagonal/>
    </border>
    <border>
      <left/>
      <right style="thick">
        <color indexed="64"/>
      </right>
      <top/>
      <bottom style="dotted">
        <color theme="1"/>
      </bottom>
      <diagonal/>
    </border>
    <border>
      <left style="thick">
        <color theme="1"/>
      </left>
      <right style="dashed">
        <color theme="1"/>
      </right>
      <top style="thin">
        <color indexed="64"/>
      </top>
      <bottom style="dashed">
        <color theme="1"/>
      </bottom>
      <diagonal/>
    </border>
    <border>
      <left style="dashed">
        <color theme="1"/>
      </left>
      <right style="medium">
        <color indexed="64"/>
      </right>
      <top style="dotted">
        <color indexed="64"/>
      </top>
      <bottom style="dotted">
        <color indexed="64"/>
      </bottom>
      <diagonal/>
    </border>
    <border>
      <left/>
      <right style="thick">
        <color theme="1"/>
      </right>
      <top style="medium">
        <color indexed="64"/>
      </top>
      <bottom style="dotted">
        <color indexed="64"/>
      </bottom>
      <diagonal/>
    </border>
    <border>
      <left style="thick">
        <color auto="1"/>
      </left>
      <right style="dotted">
        <color indexed="64"/>
      </right>
      <top/>
      <bottom style="medium">
        <color indexed="64"/>
      </bottom>
      <diagonal/>
    </border>
    <border>
      <left/>
      <right style="medium">
        <color theme="1"/>
      </right>
      <top style="medium">
        <color theme="1"/>
      </top>
      <bottom style="medium">
        <color theme="1"/>
      </bottom>
      <diagonal/>
    </border>
    <border>
      <left style="medium">
        <color indexed="64"/>
      </left>
      <right style="medium">
        <color indexed="64"/>
      </right>
      <top/>
      <bottom style="dotted">
        <color indexed="64"/>
      </bottom>
      <diagonal/>
    </border>
    <border>
      <left style="medium">
        <color indexed="64"/>
      </left>
      <right style="medium">
        <color indexed="64"/>
      </right>
      <top style="dotted">
        <color indexed="64"/>
      </top>
      <bottom style="medium">
        <color indexed="64"/>
      </bottom>
      <diagonal/>
    </border>
  </borders>
  <cellStyleXfs count="6">
    <xf numFmtId="0" fontId="0" fillId="0" borderId="0"/>
    <xf numFmtId="0" fontId="1" fillId="0" borderId="0"/>
    <xf numFmtId="9" fontId="2" fillId="0" borderId="0" applyFont="0" applyFill="0" applyBorder="0" applyAlignment="0" applyProtection="0"/>
    <xf numFmtId="0" fontId="3" fillId="0" borderId="0"/>
    <xf numFmtId="0" fontId="2" fillId="0" borderId="0"/>
    <xf numFmtId="0" fontId="2" fillId="0" borderId="0"/>
  </cellStyleXfs>
  <cellXfs count="863">
    <xf numFmtId="0" fontId="0" fillId="0" borderId="0" xfId="0"/>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10" fillId="0" borderId="0" xfId="0" applyFont="1" applyAlignment="1">
      <alignment vertical="center" wrapText="1"/>
    </xf>
    <xf numFmtId="0" fontId="9" fillId="0" borderId="0" xfId="0" applyFont="1" applyAlignment="1">
      <alignment vertical="center" wrapText="1"/>
    </xf>
    <xf numFmtId="0" fontId="12" fillId="0" borderId="0" xfId="0" applyFont="1" applyAlignment="1">
      <alignment vertical="center" wrapText="1"/>
    </xf>
    <xf numFmtId="0" fontId="4" fillId="0" borderId="10" xfId="0" applyFont="1" applyBorder="1" applyAlignment="1">
      <alignment horizontal="center" vertical="center" wrapText="1"/>
    </xf>
    <xf numFmtId="0" fontId="13" fillId="0" borderId="10" xfId="0" applyFont="1" applyBorder="1" applyAlignment="1">
      <alignment vertical="center" wrapText="1"/>
    </xf>
    <xf numFmtId="0" fontId="13" fillId="0" borderId="10" xfId="0" applyFont="1" applyBorder="1" applyAlignment="1">
      <alignment horizontal="center" vertical="center" wrapText="1"/>
    </xf>
    <xf numFmtId="0" fontId="17" fillId="0" borderId="0" xfId="0" applyFont="1" applyAlignment="1">
      <alignment vertical="center" wrapText="1"/>
    </xf>
    <xf numFmtId="0" fontId="18" fillId="0" borderId="0" xfId="0" applyFont="1" applyAlignment="1">
      <alignment horizontal="left" vertical="center" wrapText="1"/>
    </xf>
    <xf numFmtId="0" fontId="23" fillId="2" borderId="20" xfId="0" applyFont="1" applyFill="1" applyBorder="1" applyAlignment="1">
      <alignment horizontal="center" vertical="center" wrapText="1"/>
    </xf>
    <xf numFmtId="0" fontId="23" fillId="2" borderId="9" xfId="0" applyFont="1" applyFill="1" applyBorder="1" applyAlignment="1">
      <alignment horizontal="center" vertical="center" wrapText="1"/>
    </xf>
    <xf numFmtId="0" fontId="23" fillId="2" borderId="11" xfId="0" applyFont="1" applyFill="1" applyBorder="1" applyAlignment="1">
      <alignment horizontal="left" vertical="center" wrapText="1"/>
    </xf>
    <xf numFmtId="0" fontId="23" fillId="2" borderId="9" xfId="0" applyFont="1" applyFill="1" applyBorder="1" applyAlignment="1">
      <alignment horizontal="left" vertical="center" wrapText="1"/>
    </xf>
    <xf numFmtId="0" fontId="23" fillId="2" borderId="14" xfId="0" applyFont="1" applyFill="1" applyBorder="1" applyAlignment="1">
      <alignment horizontal="left" vertical="center" wrapText="1"/>
    </xf>
    <xf numFmtId="0" fontId="24" fillId="5" borderId="20" xfId="0" applyFont="1" applyFill="1" applyBorder="1" applyAlignment="1">
      <alignment horizontal="center" vertical="center" wrapText="1"/>
    </xf>
    <xf numFmtId="0" fontId="20" fillId="5" borderId="9" xfId="0" applyFont="1" applyFill="1" applyBorder="1" applyAlignment="1">
      <alignment horizontal="center" vertical="center" wrapText="1"/>
    </xf>
    <xf numFmtId="0" fontId="24" fillId="5" borderId="11" xfId="0" applyFont="1" applyFill="1" applyBorder="1" applyAlignment="1">
      <alignment vertical="center" wrapText="1"/>
    </xf>
    <xf numFmtId="0" fontId="24" fillId="5" borderId="9" xfId="0" applyFont="1" applyFill="1" applyBorder="1" applyAlignment="1">
      <alignment vertical="center" wrapText="1"/>
    </xf>
    <xf numFmtId="0" fontId="24" fillId="5" borderId="14" xfId="0" applyFont="1" applyFill="1" applyBorder="1" applyAlignment="1">
      <alignment vertical="center" wrapText="1"/>
    </xf>
    <xf numFmtId="0" fontId="22" fillId="4" borderId="20" xfId="0" applyFont="1" applyFill="1" applyBorder="1" applyAlignment="1">
      <alignment horizontal="center" vertical="center" wrapText="1"/>
    </xf>
    <xf numFmtId="0" fontId="22" fillId="4" borderId="9" xfId="0" applyFont="1" applyFill="1" applyBorder="1" applyAlignment="1">
      <alignment horizontal="center" vertical="center" wrapText="1"/>
    </xf>
    <xf numFmtId="0" fontId="21" fillId="4" borderId="9" xfId="0" applyFont="1" applyFill="1" applyBorder="1" applyAlignment="1">
      <alignment horizontal="center" vertical="center" wrapText="1"/>
    </xf>
    <xf numFmtId="0" fontId="21" fillId="4" borderId="11" xfId="0" applyFont="1" applyFill="1" applyBorder="1" applyAlignment="1">
      <alignment horizontal="left" vertical="center" wrapText="1"/>
    </xf>
    <xf numFmtId="0" fontId="21" fillId="4" borderId="9" xfId="0" applyFont="1" applyFill="1" applyBorder="1" applyAlignment="1">
      <alignment horizontal="left" vertical="center" wrapText="1"/>
    </xf>
    <xf numFmtId="0" fontId="21" fillId="4" borderId="14" xfId="0" applyFont="1" applyFill="1" applyBorder="1" applyAlignment="1">
      <alignment horizontal="left" vertical="center" wrapText="1"/>
    </xf>
    <xf numFmtId="0" fontId="4" fillId="0" borderId="0" xfId="0" applyFont="1" applyAlignment="1">
      <alignment vertical="center" wrapText="1"/>
    </xf>
    <xf numFmtId="0" fontId="22" fillId="4" borderId="23" xfId="0" applyFont="1" applyFill="1" applyBorder="1" applyAlignment="1">
      <alignment horizontal="center" vertical="center" wrapText="1"/>
    </xf>
    <xf numFmtId="0" fontId="21" fillId="4" borderId="23" xfId="0" applyFont="1" applyFill="1" applyBorder="1" applyAlignment="1">
      <alignment horizontal="center" vertical="center" wrapText="1"/>
    </xf>
    <xf numFmtId="0" fontId="4" fillId="0" borderId="0" xfId="0" applyFont="1" applyAlignment="1">
      <alignment horizontal="left" vertical="center" wrapText="1"/>
    </xf>
    <xf numFmtId="0" fontId="13" fillId="0" borderId="10" xfId="0" applyFont="1" applyBorder="1" applyAlignment="1">
      <alignment horizontal="left" vertical="center" wrapText="1"/>
    </xf>
    <xf numFmtId="0" fontId="25" fillId="0" borderId="0" xfId="0" applyFont="1" applyAlignment="1">
      <alignment vertical="center" wrapText="1"/>
    </xf>
    <xf numFmtId="0" fontId="25" fillId="0" borderId="0" xfId="0" applyFont="1" applyAlignment="1">
      <alignment horizontal="center" vertical="center" wrapText="1"/>
    </xf>
    <xf numFmtId="0" fontId="25" fillId="0" borderId="0" xfId="0" applyFont="1" applyAlignment="1">
      <alignment horizontal="left" vertical="center" wrapText="1"/>
    </xf>
    <xf numFmtId="0" fontId="4" fillId="0" borderId="28" xfId="0" applyFont="1" applyBorder="1" applyAlignment="1">
      <alignment vertical="center" wrapText="1"/>
    </xf>
    <xf numFmtId="0" fontId="4" fillId="0" borderId="29" xfId="0" applyFont="1" applyBorder="1" applyAlignment="1">
      <alignment vertical="center" wrapText="1"/>
    </xf>
    <xf numFmtId="0" fontId="4" fillId="0" borderId="31" xfId="0" applyFont="1" applyBorder="1" applyAlignment="1">
      <alignment vertical="center" wrapText="1"/>
    </xf>
    <xf numFmtId="0" fontId="26" fillId="0" borderId="0" xfId="0" applyFont="1" applyAlignment="1">
      <alignment vertical="center" wrapText="1"/>
    </xf>
    <xf numFmtId="0" fontId="4" fillId="0" borderId="33" xfId="0" applyFont="1" applyBorder="1" applyAlignment="1">
      <alignment vertical="center" wrapText="1"/>
    </xf>
    <xf numFmtId="0" fontId="4" fillId="0" borderId="34" xfId="0" applyFont="1" applyBorder="1" applyAlignment="1">
      <alignment vertical="center" wrapText="1"/>
    </xf>
    <xf numFmtId="10" fontId="28" fillId="11" borderId="67" xfId="0" applyNumberFormat="1" applyFont="1" applyFill="1" applyBorder="1" applyAlignment="1">
      <alignment horizontal="center" vertical="center" wrapText="1"/>
    </xf>
    <xf numFmtId="10" fontId="28" fillId="12" borderId="68" xfId="0" applyNumberFormat="1" applyFont="1" applyFill="1" applyBorder="1" applyAlignment="1">
      <alignment horizontal="center" vertical="center" wrapText="1"/>
    </xf>
    <xf numFmtId="10" fontId="28" fillId="11" borderId="69" xfId="0" applyNumberFormat="1" applyFont="1" applyFill="1" applyBorder="1" applyAlignment="1">
      <alignment horizontal="center" vertical="center" wrapText="1"/>
    </xf>
    <xf numFmtId="10" fontId="28" fillId="11" borderId="68" xfId="0" applyNumberFormat="1" applyFont="1" applyFill="1" applyBorder="1" applyAlignment="1">
      <alignment horizontal="center" vertical="center" wrapText="1"/>
    </xf>
    <xf numFmtId="0" fontId="27" fillId="9" borderId="9" xfId="0" applyFont="1" applyFill="1" applyBorder="1" applyAlignment="1">
      <alignment horizontal="center" vertical="center" wrapText="1"/>
    </xf>
    <xf numFmtId="10" fontId="27" fillId="9" borderId="71" xfId="2" applyNumberFormat="1" applyFont="1" applyFill="1" applyBorder="1" applyAlignment="1">
      <alignment horizontal="center" vertical="center" wrapText="1"/>
    </xf>
    <xf numFmtId="0" fontId="27" fillId="9" borderId="41" xfId="0" applyFont="1" applyFill="1" applyBorder="1" applyAlignment="1">
      <alignment horizontal="center" vertical="center" wrapText="1"/>
    </xf>
    <xf numFmtId="10" fontId="27" fillId="9" borderId="42" xfId="2" applyNumberFormat="1" applyFont="1" applyFill="1" applyBorder="1" applyAlignment="1">
      <alignment horizontal="center" vertical="center" wrapText="1"/>
    </xf>
    <xf numFmtId="0" fontId="21" fillId="9" borderId="9" xfId="0" applyFont="1" applyFill="1" applyBorder="1" applyAlignment="1">
      <alignment horizontal="justify" vertical="center" wrapText="1"/>
    </xf>
    <xf numFmtId="0" fontId="21" fillId="4" borderId="36" xfId="0" applyFont="1" applyFill="1" applyBorder="1" applyAlignment="1">
      <alignment horizontal="center" vertical="center" wrapText="1"/>
    </xf>
    <xf numFmtId="0" fontId="4" fillId="0" borderId="27"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2" xfId="0" applyFont="1" applyBorder="1" applyAlignment="1">
      <alignment horizontal="center" vertical="center" wrapText="1"/>
    </xf>
    <xf numFmtId="0" fontId="20" fillId="9" borderId="35" xfId="0" applyFont="1" applyFill="1" applyBorder="1" applyAlignment="1">
      <alignment horizontal="center" vertical="center" wrapText="1"/>
    </xf>
    <xf numFmtId="0" fontId="23" fillId="13" borderId="9" xfId="0" applyFont="1" applyFill="1" applyBorder="1" applyAlignment="1">
      <alignment horizontal="center" vertical="center" wrapText="1"/>
    </xf>
    <xf numFmtId="0" fontId="13" fillId="0" borderId="0" xfId="0" applyFont="1" applyAlignment="1">
      <alignment horizontal="center" vertical="center" wrapText="1"/>
    </xf>
    <xf numFmtId="0" fontId="24" fillId="15" borderId="9" xfId="0" applyFont="1" applyFill="1" applyBorder="1" applyAlignment="1">
      <alignment horizontal="center" vertical="center" wrapText="1"/>
    </xf>
    <xf numFmtId="0" fontId="22" fillId="15" borderId="9" xfId="0" applyFont="1" applyFill="1" applyBorder="1" applyAlignment="1">
      <alignment horizontal="center" vertical="center" wrapText="1"/>
    </xf>
    <xf numFmtId="0" fontId="21" fillId="15" borderId="9" xfId="0" applyFont="1" applyFill="1" applyBorder="1" applyAlignment="1">
      <alignment horizontal="center" vertical="center" wrapText="1"/>
    </xf>
    <xf numFmtId="0" fontId="23" fillId="13" borderId="20" xfId="0" applyFont="1" applyFill="1" applyBorder="1" applyAlignment="1">
      <alignment horizontal="center" vertical="center" wrapText="1"/>
    </xf>
    <xf numFmtId="0" fontId="22" fillId="15" borderId="20" xfId="0" applyFont="1" applyFill="1" applyBorder="1" applyAlignment="1">
      <alignment horizontal="center" vertical="center" wrapText="1"/>
    </xf>
    <xf numFmtId="0" fontId="22" fillId="9" borderId="20" xfId="0" applyFont="1" applyFill="1" applyBorder="1" applyAlignment="1">
      <alignment horizontal="center" vertical="center" wrapText="1"/>
    </xf>
    <xf numFmtId="0" fontId="21" fillId="4" borderId="42" xfId="0" applyFont="1" applyFill="1" applyBorder="1" applyAlignment="1">
      <alignment horizontal="center" vertical="center" wrapText="1"/>
    </xf>
    <xf numFmtId="0" fontId="21" fillId="15" borderId="71" xfId="0" applyFont="1" applyFill="1" applyBorder="1" applyAlignment="1">
      <alignment horizontal="center" vertical="center" wrapText="1"/>
    </xf>
    <xf numFmtId="0" fontId="21" fillId="9" borderId="71" xfId="0" applyFont="1" applyFill="1" applyBorder="1" applyAlignment="1">
      <alignment horizontal="center" vertical="center" wrapText="1"/>
    </xf>
    <xf numFmtId="0" fontId="23" fillId="13" borderId="71" xfId="0" applyFont="1" applyFill="1" applyBorder="1" applyAlignment="1">
      <alignment horizontal="center" vertical="center" wrapText="1"/>
    </xf>
    <xf numFmtId="0" fontId="21" fillId="9" borderId="9" xfId="0" applyFont="1" applyFill="1" applyBorder="1" applyAlignment="1">
      <alignment horizontal="center" vertical="center" wrapText="1"/>
    </xf>
    <xf numFmtId="0" fontId="21" fillId="9" borderId="36" xfId="0" applyFont="1" applyFill="1" applyBorder="1" applyAlignment="1">
      <alignment horizontal="center" vertical="center" wrapText="1"/>
    </xf>
    <xf numFmtId="0" fontId="21" fillId="9" borderId="42" xfId="0" applyFont="1" applyFill="1" applyBorder="1" applyAlignment="1">
      <alignment horizontal="center" vertical="center" wrapText="1"/>
    </xf>
    <xf numFmtId="0" fontId="4" fillId="0" borderId="33" xfId="0" applyFont="1" applyBorder="1" applyAlignment="1">
      <alignment horizontal="center" vertical="center" wrapText="1"/>
    </xf>
    <xf numFmtId="0" fontId="28" fillId="4" borderId="66" xfId="0" applyFont="1" applyFill="1" applyBorder="1" applyAlignment="1">
      <alignment horizontal="center" vertical="center" wrapText="1"/>
    </xf>
    <xf numFmtId="0" fontId="28" fillId="4" borderId="26" xfId="0" applyFont="1" applyFill="1" applyBorder="1" applyAlignment="1">
      <alignment horizontal="center" vertical="center" wrapText="1"/>
    </xf>
    <xf numFmtId="0" fontId="31" fillId="0" borderId="0" xfId="0" applyFont="1" applyAlignment="1">
      <alignment horizontal="center" vertical="center" wrapText="1"/>
    </xf>
    <xf numFmtId="0" fontId="32" fillId="0" borderId="0" xfId="0" applyFont="1"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horizontal="left" vertical="center" wrapText="1"/>
    </xf>
    <xf numFmtId="0" fontId="5" fillId="0" borderId="10" xfId="0" applyFont="1" applyBorder="1" applyAlignment="1">
      <alignment horizontal="center" vertical="center" wrapText="1"/>
    </xf>
    <xf numFmtId="0" fontId="9" fillId="0" borderId="10" xfId="0" applyFont="1" applyBorder="1" applyAlignment="1">
      <alignment horizontal="center" vertical="center" wrapText="1"/>
    </xf>
    <xf numFmtId="0" fontId="13" fillId="0" borderId="0" xfId="0" applyFont="1" applyAlignment="1">
      <alignment vertical="center" wrapText="1"/>
    </xf>
    <xf numFmtId="0" fontId="21" fillId="9" borderId="14" xfId="0" applyFont="1" applyFill="1" applyBorder="1" applyAlignment="1">
      <alignment horizontal="left" vertical="center" wrapText="1"/>
    </xf>
    <xf numFmtId="0" fontId="24" fillId="9" borderId="9" xfId="0" applyFont="1" applyFill="1" applyBorder="1" applyAlignment="1">
      <alignment horizontal="center" vertical="center" wrapText="1"/>
    </xf>
    <xf numFmtId="0" fontId="21" fillId="9" borderId="14" xfId="0" applyFont="1" applyFill="1" applyBorder="1" applyAlignment="1">
      <alignment horizontal="justify" vertical="center" wrapText="1"/>
    </xf>
    <xf numFmtId="0" fontId="21" fillId="15" borderId="20" xfId="0" applyFont="1" applyFill="1" applyBorder="1" applyAlignment="1">
      <alignment horizontal="center" vertical="center" wrapText="1"/>
    </xf>
    <xf numFmtId="0" fontId="22" fillId="15" borderId="9" xfId="0" applyFont="1" applyFill="1" applyBorder="1" applyAlignment="1">
      <alignment horizontal="left" vertical="center" wrapText="1"/>
    </xf>
    <xf numFmtId="0" fontId="21" fillId="15" borderId="9" xfId="0" applyFont="1" applyFill="1" applyBorder="1" applyAlignment="1">
      <alignment horizontal="left" vertical="center" wrapText="1"/>
    </xf>
    <xf numFmtId="0" fontId="21" fillId="15" borderId="21" xfId="0" applyFont="1" applyFill="1" applyBorder="1" applyAlignment="1">
      <alignment horizontal="left" vertical="center" wrapText="1"/>
    </xf>
    <xf numFmtId="0" fontId="21" fillId="4" borderId="20" xfId="0" applyFont="1" applyFill="1" applyBorder="1" applyAlignment="1">
      <alignment horizontal="center" vertical="center" wrapText="1"/>
    </xf>
    <xf numFmtId="0" fontId="21" fillId="4" borderId="22" xfId="0" applyFont="1" applyFill="1" applyBorder="1" applyAlignment="1">
      <alignment horizontal="center" vertical="center" wrapText="1"/>
    </xf>
    <xf numFmtId="0" fontId="20" fillId="4" borderId="23" xfId="0" applyFont="1" applyFill="1" applyBorder="1" applyAlignment="1">
      <alignment horizontal="center" vertical="center" wrapText="1"/>
    </xf>
    <xf numFmtId="0" fontId="5" fillId="0" borderId="0" xfId="0" applyFont="1" applyAlignment="1">
      <alignment horizontal="left" vertical="center" wrapText="1"/>
    </xf>
    <xf numFmtId="0" fontId="22" fillId="4" borderId="77" xfId="0" applyFont="1" applyFill="1" applyBorder="1" applyAlignment="1">
      <alignment horizontal="center" vertical="center" wrapText="1"/>
    </xf>
    <xf numFmtId="0" fontId="22" fillId="4" borderId="41" xfId="0" applyFont="1" applyFill="1" applyBorder="1" applyAlignment="1">
      <alignment horizontal="center" vertical="center" wrapText="1"/>
    </xf>
    <xf numFmtId="0" fontId="21" fillId="4" borderId="41" xfId="0" applyFont="1" applyFill="1" applyBorder="1" applyAlignment="1">
      <alignment horizontal="left" vertical="center" wrapText="1"/>
    </xf>
    <xf numFmtId="0" fontId="21" fillId="4" borderId="78" xfId="0" applyFont="1" applyFill="1" applyBorder="1" applyAlignment="1">
      <alignment horizontal="left" vertical="center" wrapText="1"/>
    </xf>
    <xf numFmtId="0" fontId="21" fillId="4" borderId="79" xfId="0" applyFont="1" applyFill="1" applyBorder="1" applyAlignment="1">
      <alignment horizontal="left" vertical="center" wrapText="1"/>
    </xf>
    <xf numFmtId="0" fontId="23" fillId="2" borderId="80" xfId="0" applyFont="1" applyFill="1" applyBorder="1" applyAlignment="1">
      <alignment vertical="center" wrapText="1"/>
    </xf>
    <xf numFmtId="0" fontId="24" fillId="5" borderId="80" xfId="0" applyFont="1" applyFill="1" applyBorder="1" applyAlignment="1">
      <alignment vertical="center" wrapText="1"/>
    </xf>
    <xf numFmtId="0" fontId="21" fillId="4" borderId="80" xfId="0" applyFont="1" applyFill="1" applyBorder="1" applyAlignment="1">
      <alignment horizontal="left" vertical="center" wrapText="1"/>
    </xf>
    <xf numFmtId="0" fontId="21" fillId="4" borderId="81" xfId="0" applyFont="1" applyFill="1" applyBorder="1" applyAlignment="1">
      <alignment horizontal="left" vertical="center" wrapText="1"/>
    </xf>
    <xf numFmtId="0" fontId="21" fillId="4" borderId="82" xfId="0" applyFont="1" applyFill="1" applyBorder="1" applyAlignment="1">
      <alignment horizontal="center" vertical="center" wrapText="1"/>
    </xf>
    <xf numFmtId="0" fontId="21" fillId="4" borderId="82" xfId="0" applyFont="1" applyFill="1" applyBorder="1" applyAlignment="1">
      <alignment vertical="center" wrapText="1"/>
    </xf>
    <xf numFmtId="0" fontId="23" fillId="2" borderId="82" xfId="0" applyFont="1" applyFill="1" applyBorder="1" applyAlignment="1">
      <alignment vertical="center" wrapText="1"/>
    </xf>
    <xf numFmtId="0" fontId="23" fillId="2" borderId="82" xfId="0" applyFont="1" applyFill="1" applyBorder="1" applyAlignment="1">
      <alignment horizontal="center" vertical="center" wrapText="1"/>
    </xf>
    <xf numFmtId="0" fontId="23" fillId="2" borderId="82" xfId="0" applyFont="1" applyFill="1" applyBorder="1" applyAlignment="1">
      <alignment horizontal="left" vertical="center" wrapText="1"/>
    </xf>
    <xf numFmtId="0" fontId="24" fillId="5" borderId="82" xfId="0" applyFont="1" applyFill="1" applyBorder="1" applyAlignment="1">
      <alignment horizontal="left" vertical="center" wrapText="1"/>
    </xf>
    <xf numFmtId="0" fontId="24" fillId="5" borderId="82" xfId="0" applyFont="1" applyFill="1" applyBorder="1" applyAlignment="1">
      <alignment horizontal="center" vertical="center" wrapText="1"/>
    </xf>
    <xf numFmtId="0" fontId="24" fillId="5" borderId="82" xfId="0" applyFont="1" applyFill="1" applyBorder="1" applyAlignment="1">
      <alignment horizontal="justify" vertical="center" wrapText="1"/>
    </xf>
    <xf numFmtId="9" fontId="24" fillId="5" borderId="82" xfId="1" applyNumberFormat="1" applyFont="1" applyFill="1" applyBorder="1" applyAlignment="1">
      <alignment horizontal="left" vertical="center" wrapText="1"/>
    </xf>
    <xf numFmtId="0" fontId="21" fillId="4" borderId="82" xfId="0" applyFont="1" applyFill="1" applyBorder="1" applyAlignment="1">
      <alignment horizontal="left" vertical="center" wrapText="1"/>
    </xf>
    <xf numFmtId="49" fontId="20" fillId="4" borderId="82" xfId="0" applyNumberFormat="1" applyFont="1" applyFill="1" applyBorder="1" applyAlignment="1">
      <alignment horizontal="left" vertical="center" wrapText="1"/>
    </xf>
    <xf numFmtId="0" fontId="21" fillId="4" borderId="83" xfId="0" applyFont="1" applyFill="1" applyBorder="1" applyAlignment="1">
      <alignment vertical="center" wrapText="1"/>
    </xf>
    <xf numFmtId="0" fontId="21" fillId="4" borderId="83" xfId="0" applyFont="1" applyFill="1" applyBorder="1" applyAlignment="1">
      <alignment horizontal="center" vertical="center" wrapText="1"/>
    </xf>
    <xf numFmtId="0" fontId="21" fillId="4" borderId="83" xfId="0" applyFont="1" applyFill="1" applyBorder="1" applyAlignment="1">
      <alignment horizontal="left" vertical="center" wrapText="1"/>
    </xf>
    <xf numFmtId="49" fontId="20" fillId="4" borderId="83" xfId="0" applyNumberFormat="1" applyFont="1" applyFill="1" applyBorder="1" applyAlignment="1">
      <alignment horizontal="left" vertical="center" wrapText="1"/>
    </xf>
    <xf numFmtId="0" fontId="19" fillId="4" borderId="84" xfId="0" applyFont="1" applyFill="1" applyBorder="1" applyAlignment="1">
      <alignment horizontal="center" vertical="center" wrapText="1"/>
    </xf>
    <xf numFmtId="0" fontId="19" fillId="9" borderId="26" xfId="0" applyFont="1" applyFill="1" applyBorder="1" applyAlignment="1">
      <alignment horizontal="center" vertical="center" wrapText="1"/>
    </xf>
    <xf numFmtId="0" fontId="24" fillId="9" borderId="85" xfId="0" applyFont="1" applyFill="1" applyBorder="1" applyAlignment="1">
      <alignment horizontal="left" vertical="center" wrapText="1"/>
    </xf>
    <xf numFmtId="0" fontId="21" fillId="4" borderId="86" xfId="0" applyFont="1" applyFill="1" applyBorder="1" applyAlignment="1">
      <alignment horizontal="justify" vertical="center" wrapText="1"/>
    </xf>
    <xf numFmtId="0" fontId="21" fillId="4" borderId="86" xfId="0" applyFont="1" applyFill="1" applyBorder="1" applyAlignment="1">
      <alignment horizontal="center" vertical="center" wrapText="1"/>
    </xf>
    <xf numFmtId="10" fontId="21" fillId="4" borderId="86" xfId="0" applyNumberFormat="1" applyFont="1" applyFill="1" applyBorder="1" applyAlignment="1">
      <alignment vertical="center" wrapText="1"/>
    </xf>
    <xf numFmtId="0" fontId="21" fillId="4" borderId="86" xfId="0" applyFont="1" applyFill="1" applyBorder="1" applyAlignment="1">
      <alignment vertical="center" wrapText="1"/>
    </xf>
    <xf numFmtId="0" fontId="22" fillId="4" borderId="87" xfId="0" applyFont="1" applyFill="1" applyBorder="1" applyAlignment="1">
      <alignment vertical="center" wrapText="1"/>
    </xf>
    <xf numFmtId="0" fontId="22" fillId="4" borderId="26" xfId="0" applyFont="1" applyFill="1" applyBorder="1" applyAlignment="1">
      <alignment vertical="center" wrapText="1"/>
    </xf>
    <xf numFmtId="0" fontId="22" fillId="4" borderId="88" xfId="0" applyFont="1" applyFill="1" applyBorder="1" applyAlignment="1">
      <alignment vertical="center" wrapText="1"/>
    </xf>
    <xf numFmtId="0" fontId="15" fillId="2" borderId="63" xfId="0" applyFont="1" applyFill="1" applyBorder="1" applyAlignment="1">
      <alignment horizontal="center" vertical="center" wrapText="1"/>
    </xf>
    <xf numFmtId="0" fontId="16" fillId="2" borderId="63" xfId="0" applyFont="1" applyFill="1" applyBorder="1" applyAlignment="1">
      <alignment horizontal="center" vertical="center" wrapText="1"/>
    </xf>
    <xf numFmtId="0" fontId="4" fillId="0" borderId="28" xfId="0" applyFont="1" applyBorder="1" applyAlignment="1">
      <alignment horizontal="center" vertical="center" wrapText="1"/>
    </xf>
    <xf numFmtId="0" fontId="23" fillId="13" borderId="94" xfId="0" applyFont="1" applyFill="1" applyBorder="1" applyAlignment="1">
      <alignment horizontal="center" vertical="center" wrapText="1"/>
    </xf>
    <xf numFmtId="0" fontId="30" fillId="0" borderId="32" xfId="0" applyFont="1" applyBorder="1" applyAlignment="1">
      <alignment vertical="center" wrapText="1"/>
    </xf>
    <xf numFmtId="0" fontId="30" fillId="0" borderId="33" xfId="0" applyFont="1" applyBorder="1" applyAlignment="1">
      <alignment vertical="center" wrapText="1"/>
    </xf>
    <xf numFmtId="0" fontId="34" fillId="13" borderId="97" xfId="0" applyFont="1" applyFill="1" applyBorder="1" applyAlignment="1">
      <alignment horizontal="center" vertical="center" wrapText="1"/>
    </xf>
    <xf numFmtId="0" fontId="34" fillId="13" borderId="98" xfId="0" applyFont="1" applyFill="1" applyBorder="1" applyAlignment="1">
      <alignment horizontal="center" vertical="center" wrapText="1"/>
    </xf>
    <xf numFmtId="0" fontId="34" fillId="13" borderId="99" xfId="0" applyFont="1" applyFill="1" applyBorder="1" applyAlignment="1">
      <alignment horizontal="center" vertical="center" wrapText="1"/>
    </xf>
    <xf numFmtId="10" fontId="4" fillId="16" borderId="100" xfId="0" applyNumberFormat="1" applyFont="1" applyFill="1" applyBorder="1" applyAlignment="1">
      <alignment horizontal="center" vertical="center" wrapText="1"/>
    </xf>
    <xf numFmtId="10" fontId="4" fillId="16" borderId="101" xfId="0" applyNumberFormat="1" applyFont="1" applyFill="1" applyBorder="1" applyAlignment="1">
      <alignment horizontal="center" vertical="center" wrapText="1"/>
    </xf>
    <xf numFmtId="3" fontId="4" fillId="6" borderId="82" xfId="0" applyNumberFormat="1" applyFont="1" applyFill="1" applyBorder="1" applyAlignment="1">
      <alignment horizontal="center" vertical="center" wrapText="1"/>
    </xf>
    <xf numFmtId="3" fontId="4" fillId="6" borderId="102" xfId="0" applyNumberFormat="1" applyFont="1" applyFill="1" applyBorder="1" applyAlignment="1">
      <alignment horizontal="center" vertical="center" wrapText="1"/>
    </xf>
    <xf numFmtId="10" fontId="4" fillId="16" borderId="104" xfId="0" applyNumberFormat="1" applyFont="1" applyFill="1" applyBorder="1" applyAlignment="1">
      <alignment horizontal="center" vertical="center" wrapText="1"/>
    </xf>
    <xf numFmtId="3" fontId="4" fillId="11" borderId="82" xfId="0" applyNumberFormat="1" applyFont="1" applyFill="1" applyBorder="1" applyAlignment="1">
      <alignment horizontal="center" vertical="center" wrapText="1"/>
    </xf>
    <xf numFmtId="3" fontId="4" fillId="11" borderId="102" xfId="0" applyNumberFormat="1" applyFont="1" applyFill="1" applyBorder="1" applyAlignment="1">
      <alignment horizontal="center" vertical="center" wrapText="1"/>
    </xf>
    <xf numFmtId="3" fontId="4" fillId="11" borderId="83" xfId="0" applyNumberFormat="1" applyFont="1" applyFill="1" applyBorder="1" applyAlignment="1">
      <alignment horizontal="center" vertical="center" wrapText="1"/>
    </xf>
    <xf numFmtId="3" fontId="4" fillId="11" borderId="105" xfId="0" applyNumberFormat="1" applyFont="1" applyFill="1" applyBorder="1" applyAlignment="1">
      <alignment horizontal="center" vertical="center" wrapText="1"/>
    </xf>
    <xf numFmtId="0" fontId="30" fillId="0" borderId="33" xfId="0" applyFont="1" applyBorder="1" applyAlignment="1">
      <alignment horizontal="center" vertical="center" wrapText="1"/>
    </xf>
    <xf numFmtId="0" fontId="34" fillId="0" borderId="0" xfId="0" applyFont="1" applyAlignment="1">
      <alignment vertical="center" wrapText="1"/>
    </xf>
    <xf numFmtId="0" fontId="5" fillId="9" borderId="106" xfId="0" applyFont="1" applyFill="1" applyBorder="1" applyAlignment="1">
      <alignment horizontal="center" vertical="center" wrapText="1"/>
    </xf>
    <xf numFmtId="3" fontId="4" fillId="6" borderId="107" xfId="0" applyNumberFormat="1" applyFont="1" applyFill="1" applyBorder="1" applyAlignment="1">
      <alignment horizontal="center" vertical="center" wrapText="1"/>
    </xf>
    <xf numFmtId="3" fontId="4" fillId="11" borderId="107" xfId="0" applyNumberFormat="1" applyFont="1" applyFill="1" applyBorder="1" applyAlignment="1">
      <alignment horizontal="center" vertical="center" wrapText="1"/>
    </xf>
    <xf numFmtId="3" fontId="4" fillId="6" borderId="108" xfId="0" applyNumberFormat="1" applyFont="1" applyFill="1" applyBorder="1" applyAlignment="1">
      <alignment horizontal="center" vertical="center" wrapText="1"/>
    </xf>
    <xf numFmtId="3" fontId="4" fillId="6" borderId="83" xfId="0" applyNumberFormat="1" applyFont="1" applyFill="1" applyBorder="1" applyAlignment="1">
      <alignment horizontal="center" vertical="center" wrapText="1"/>
    </xf>
    <xf numFmtId="3" fontId="4" fillId="6" borderId="105" xfId="0" applyNumberFormat="1" applyFont="1" applyFill="1" applyBorder="1" applyAlignment="1">
      <alignment horizontal="center" vertical="center" wrapText="1"/>
    </xf>
    <xf numFmtId="3" fontId="4" fillId="11" borderId="108" xfId="0" applyNumberFormat="1" applyFont="1" applyFill="1" applyBorder="1" applyAlignment="1">
      <alignment horizontal="center" vertical="center" wrapText="1"/>
    </xf>
    <xf numFmtId="0" fontId="37" fillId="4" borderId="109" xfId="0" applyFont="1" applyFill="1" applyBorder="1" applyAlignment="1">
      <alignment horizontal="center" vertical="center" wrapText="1"/>
    </xf>
    <xf numFmtId="0" fontId="5" fillId="15" borderId="110" xfId="0" applyFont="1" applyFill="1" applyBorder="1" applyAlignment="1">
      <alignment horizontal="center" vertical="center" wrapText="1"/>
    </xf>
    <xf numFmtId="0" fontId="37" fillId="4" borderId="110" xfId="0" applyFont="1" applyFill="1" applyBorder="1" applyAlignment="1">
      <alignment horizontal="center" vertical="center" wrapText="1"/>
    </xf>
    <xf numFmtId="0" fontId="5" fillId="15" borderId="111" xfId="0" applyFont="1" applyFill="1" applyBorder="1" applyAlignment="1">
      <alignment horizontal="center" vertical="center" wrapText="1"/>
    </xf>
    <xf numFmtId="0" fontId="37" fillId="15" borderId="110" xfId="0" applyFont="1" applyFill="1" applyBorder="1" applyAlignment="1">
      <alignment horizontal="center" vertical="center" wrapText="1"/>
    </xf>
    <xf numFmtId="0" fontId="37" fillId="15" borderId="111" xfId="0" applyFont="1" applyFill="1" applyBorder="1" applyAlignment="1">
      <alignment horizontal="center" vertical="center" wrapText="1"/>
    </xf>
    <xf numFmtId="10" fontId="4" fillId="16" borderId="103" xfId="0" applyNumberFormat="1" applyFont="1" applyFill="1" applyBorder="1" applyAlignment="1">
      <alignment horizontal="center" vertical="center" wrapText="1"/>
    </xf>
    <xf numFmtId="10" fontId="4" fillId="16" borderId="112" xfId="0" applyNumberFormat="1" applyFont="1" applyFill="1" applyBorder="1" applyAlignment="1">
      <alignment horizontal="center" vertical="center" wrapText="1"/>
    </xf>
    <xf numFmtId="10" fontId="4" fillId="16" borderId="63" xfId="0" applyNumberFormat="1" applyFont="1" applyFill="1" applyBorder="1" applyAlignment="1">
      <alignment horizontal="center" vertical="center" wrapText="1"/>
    </xf>
    <xf numFmtId="10" fontId="4" fillId="16" borderId="65" xfId="0" applyNumberFormat="1" applyFont="1" applyFill="1" applyBorder="1" applyAlignment="1">
      <alignment horizontal="center" vertical="center" wrapText="1"/>
    </xf>
    <xf numFmtId="10" fontId="4" fillId="16" borderId="92" xfId="0" applyNumberFormat="1" applyFont="1" applyFill="1" applyBorder="1" applyAlignment="1">
      <alignment horizontal="center" vertical="center" wrapText="1"/>
    </xf>
    <xf numFmtId="0" fontId="37" fillId="15" borderId="113" xfId="0" applyFont="1" applyFill="1" applyBorder="1" applyAlignment="1">
      <alignment horizontal="center" vertical="center" wrapText="1"/>
    </xf>
    <xf numFmtId="10" fontId="4" fillId="16" borderId="114" xfId="0" applyNumberFormat="1" applyFont="1" applyFill="1" applyBorder="1" applyAlignment="1">
      <alignment horizontal="center" vertical="center" wrapText="1"/>
    </xf>
    <xf numFmtId="10" fontId="4" fillId="16" borderId="64" xfId="0" applyNumberFormat="1" applyFont="1" applyFill="1" applyBorder="1" applyAlignment="1">
      <alignment horizontal="center" vertical="center" wrapText="1"/>
    </xf>
    <xf numFmtId="0" fontId="34" fillId="13" borderId="9" xfId="0" applyFont="1" applyFill="1" applyBorder="1" applyAlignment="1">
      <alignment horizontal="left" vertical="center" wrapText="1"/>
    </xf>
    <xf numFmtId="0" fontId="34" fillId="13" borderId="71" xfId="0" applyFont="1" applyFill="1" applyBorder="1" applyAlignment="1">
      <alignment horizontal="left" vertical="center" wrapText="1"/>
    </xf>
    <xf numFmtId="0" fontId="5" fillId="15" borderId="70" xfId="0" applyFont="1" applyFill="1" applyBorder="1" applyAlignment="1">
      <alignment horizontal="left" vertical="center" wrapText="1"/>
    </xf>
    <xf numFmtId="0" fontId="5" fillId="15" borderId="9" xfId="0" applyFont="1" applyFill="1" applyBorder="1" applyAlignment="1">
      <alignment horizontal="left" vertical="center" wrapText="1"/>
    </xf>
    <xf numFmtId="0" fontId="5" fillId="15" borderId="71" xfId="0" applyFont="1" applyFill="1" applyBorder="1" applyAlignment="1">
      <alignment horizontal="left" vertical="center" wrapText="1"/>
    </xf>
    <xf numFmtId="0" fontId="5" fillId="4" borderId="70" xfId="0" applyFont="1" applyFill="1" applyBorder="1" applyAlignment="1">
      <alignment horizontal="left" vertical="center" wrapText="1"/>
    </xf>
    <xf numFmtId="0" fontId="5" fillId="4" borderId="9" xfId="0" applyFont="1" applyFill="1" applyBorder="1" applyAlignment="1">
      <alignment horizontal="left" vertical="center" wrapText="1"/>
    </xf>
    <xf numFmtId="0" fontId="5" fillId="4" borderId="71" xfId="0" applyFont="1" applyFill="1" applyBorder="1" applyAlignment="1">
      <alignment horizontal="left" vertical="center" wrapText="1"/>
    </xf>
    <xf numFmtId="0" fontId="5" fillId="4" borderId="115" xfId="0" applyFont="1" applyFill="1" applyBorder="1" applyAlignment="1">
      <alignment horizontal="left" vertical="center" wrapText="1"/>
    </xf>
    <xf numFmtId="0" fontId="5" fillId="4" borderId="116" xfId="0" applyFont="1" applyFill="1" applyBorder="1" applyAlignment="1">
      <alignment horizontal="left" vertical="center" wrapText="1"/>
    </xf>
    <xf numFmtId="0" fontId="5" fillId="4" borderId="117" xfId="0" applyFont="1" applyFill="1" applyBorder="1" applyAlignment="1">
      <alignment horizontal="left" vertical="center" wrapText="1"/>
    </xf>
    <xf numFmtId="10" fontId="28" fillId="15" borderId="70" xfId="0" applyNumberFormat="1" applyFont="1" applyFill="1" applyBorder="1" applyAlignment="1">
      <alignment horizontal="center" vertical="center" wrapText="1"/>
    </xf>
    <xf numFmtId="10" fontId="28" fillId="15" borderId="9" xfId="0" applyNumberFormat="1" applyFont="1" applyFill="1" applyBorder="1" applyAlignment="1">
      <alignment horizontal="center" vertical="center" wrapText="1"/>
    </xf>
    <xf numFmtId="10" fontId="28" fillId="15" borderId="71" xfId="0" applyNumberFormat="1" applyFont="1" applyFill="1" applyBorder="1" applyAlignment="1">
      <alignment horizontal="center" vertical="center" wrapText="1"/>
    </xf>
    <xf numFmtId="10" fontId="28" fillId="9" borderId="70" xfId="0" applyNumberFormat="1" applyFont="1" applyFill="1" applyBorder="1" applyAlignment="1">
      <alignment horizontal="center" vertical="center" wrapText="1"/>
    </xf>
    <xf numFmtId="10" fontId="28" fillId="9" borderId="9" xfId="0" applyNumberFormat="1" applyFont="1" applyFill="1" applyBorder="1" applyAlignment="1">
      <alignment horizontal="center" vertical="center" wrapText="1"/>
    </xf>
    <xf numFmtId="10" fontId="28" fillId="9" borderId="71" xfId="0" applyNumberFormat="1" applyFont="1" applyFill="1" applyBorder="1" applyAlignment="1">
      <alignment horizontal="center" vertical="center" wrapText="1"/>
    </xf>
    <xf numFmtId="10" fontId="28" fillId="9" borderId="40" xfId="0" applyNumberFormat="1" applyFont="1" applyFill="1" applyBorder="1" applyAlignment="1">
      <alignment horizontal="center" vertical="center" wrapText="1"/>
    </xf>
    <xf numFmtId="10" fontId="28" fillId="9" borderId="41" xfId="0" applyNumberFormat="1" applyFont="1" applyFill="1" applyBorder="1" applyAlignment="1">
      <alignment horizontal="center" vertical="center" wrapText="1"/>
    </xf>
    <xf numFmtId="10" fontId="28" fillId="9" borderId="42" xfId="0" applyNumberFormat="1" applyFont="1" applyFill="1" applyBorder="1" applyAlignment="1">
      <alignment horizontal="center" vertical="center" wrapText="1"/>
    </xf>
    <xf numFmtId="0" fontId="30" fillId="13" borderId="0" xfId="0" applyFont="1" applyFill="1" applyAlignment="1">
      <alignment vertical="center" wrapText="1"/>
    </xf>
    <xf numFmtId="0" fontId="30" fillId="0" borderId="28" xfId="0" applyFont="1" applyBorder="1" applyAlignment="1">
      <alignment vertical="center" wrapText="1"/>
    </xf>
    <xf numFmtId="0" fontId="30" fillId="0" borderId="0" xfId="0" applyFont="1" applyAlignment="1">
      <alignment vertical="center" wrapText="1"/>
    </xf>
    <xf numFmtId="0" fontId="15" fillId="13" borderId="120" xfId="0" applyFont="1" applyFill="1" applyBorder="1" applyAlignment="1">
      <alignment horizontal="center" vertical="center" wrapText="1"/>
    </xf>
    <xf numFmtId="0" fontId="16" fillId="13" borderId="120" xfId="0" applyFont="1" applyFill="1" applyBorder="1" applyAlignment="1">
      <alignment horizontal="center" vertical="center" wrapText="1"/>
    </xf>
    <xf numFmtId="0" fontId="23" fillId="13" borderId="9" xfId="0" applyFont="1" applyFill="1" applyBorder="1" applyAlignment="1">
      <alignment horizontal="left" vertical="center" wrapText="1"/>
    </xf>
    <xf numFmtId="0" fontId="22" fillId="9" borderId="80" xfId="0" applyFont="1" applyFill="1" applyBorder="1" applyAlignment="1">
      <alignment horizontal="justify" vertical="center" wrapText="1"/>
    </xf>
    <xf numFmtId="0" fontId="21" fillId="9" borderId="133" xfId="0" applyFont="1" applyFill="1" applyBorder="1" applyAlignment="1">
      <alignment horizontal="justify" vertical="center" wrapText="1"/>
    </xf>
    <xf numFmtId="0" fontId="22" fillId="4" borderId="139" xfId="0" applyFont="1" applyFill="1" applyBorder="1" applyAlignment="1">
      <alignment horizontal="center" vertical="center" wrapText="1"/>
    </xf>
    <xf numFmtId="0" fontId="22" fillId="4" borderId="140" xfId="0" applyFont="1" applyFill="1" applyBorder="1" applyAlignment="1">
      <alignment horizontal="center" vertical="center" wrapText="1"/>
    </xf>
    <xf numFmtId="0" fontId="22" fillId="9" borderId="140" xfId="0" applyFont="1" applyFill="1" applyBorder="1" applyAlignment="1">
      <alignment horizontal="left" vertical="center" wrapText="1"/>
    </xf>
    <xf numFmtId="0" fontId="21" fillId="4" borderId="140" xfId="0" applyFont="1" applyFill="1" applyBorder="1" applyAlignment="1">
      <alignment horizontal="left" vertical="center" wrapText="1"/>
    </xf>
    <xf numFmtId="0" fontId="21" fillId="4" borderId="140" xfId="0" applyFont="1" applyFill="1" applyBorder="1" applyAlignment="1">
      <alignment horizontal="center" vertical="center" wrapText="1"/>
    </xf>
    <xf numFmtId="0" fontId="21" fillId="4" borderId="141" xfId="0" applyFont="1" applyFill="1" applyBorder="1" applyAlignment="1">
      <alignment horizontal="left" vertical="center" wrapText="1"/>
    </xf>
    <xf numFmtId="0" fontId="23" fillId="13" borderId="21" xfId="0" applyFont="1" applyFill="1" applyBorder="1" applyAlignment="1">
      <alignment horizontal="left" vertical="center" wrapText="1"/>
    </xf>
    <xf numFmtId="0" fontId="21" fillId="4" borderId="21" xfId="0" applyFont="1" applyFill="1" applyBorder="1" applyAlignment="1">
      <alignment horizontal="left" vertical="center" wrapText="1"/>
    </xf>
    <xf numFmtId="0" fontId="21" fillId="4" borderId="23" xfId="0" applyFont="1" applyFill="1" applyBorder="1" applyAlignment="1">
      <alignment horizontal="left" vertical="center" wrapText="1"/>
    </xf>
    <xf numFmtId="0" fontId="21" fillId="4" borderId="24" xfId="0" applyFont="1" applyFill="1" applyBorder="1" applyAlignment="1">
      <alignment horizontal="left" vertical="center" wrapText="1"/>
    </xf>
    <xf numFmtId="0" fontId="24" fillId="9" borderId="8" xfId="0" applyFont="1" applyFill="1" applyBorder="1" applyAlignment="1">
      <alignment horizontal="left" vertical="center" wrapText="1"/>
    </xf>
    <xf numFmtId="0" fontId="20" fillId="9" borderId="70" xfId="0" applyFont="1" applyFill="1" applyBorder="1" applyAlignment="1">
      <alignment horizontal="center" vertical="center" wrapText="1"/>
    </xf>
    <xf numFmtId="0" fontId="24" fillId="9" borderId="9" xfId="0" applyFont="1" applyFill="1" applyBorder="1" applyAlignment="1">
      <alignment horizontal="left" vertical="center" wrapText="1"/>
    </xf>
    <xf numFmtId="0" fontId="20" fillId="9" borderId="40" xfId="0" applyFont="1" applyFill="1" applyBorder="1" applyAlignment="1">
      <alignment horizontal="center" vertical="center" wrapText="1"/>
    </xf>
    <xf numFmtId="0" fontId="24" fillId="9" borderId="41" xfId="0" applyFont="1" applyFill="1" applyBorder="1" applyAlignment="1">
      <alignment horizontal="left" vertical="center" wrapText="1"/>
    </xf>
    <xf numFmtId="0" fontId="24" fillId="15" borderId="9" xfId="0" applyFont="1" applyFill="1" applyBorder="1" applyAlignment="1">
      <alignment horizontal="left" vertical="center" wrapText="1"/>
    </xf>
    <xf numFmtId="0" fontId="23" fillId="9" borderId="94" xfId="0" applyFont="1" applyFill="1" applyBorder="1" applyAlignment="1">
      <alignment horizontal="center" vertical="center" wrapText="1"/>
    </xf>
    <xf numFmtId="0" fontId="20" fillId="9" borderId="94" xfId="0" applyFont="1" applyFill="1" applyBorder="1" applyAlignment="1">
      <alignment horizontal="center" vertical="center" wrapText="1"/>
    </xf>
    <xf numFmtId="0" fontId="20" fillId="15" borderId="94" xfId="0" applyFont="1" applyFill="1" applyBorder="1" applyAlignment="1">
      <alignment horizontal="center" vertical="center" wrapText="1"/>
    </xf>
    <xf numFmtId="0" fontId="24" fillId="9" borderId="8" xfId="0" applyFont="1" applyFill="1" applyBorder="1" applyAlignment="1">
      <alignment horizontal="center" vertical="center" wrapText="1"/>
    </xf>
    <xf numFmtId="0" fontId="21" fillId="9" borderId="142" xfId="0" applyFont="1" applyFill="1" applyBorder="1" applyAlignment="1">
      <alignment horizontal="center" vertical="center" wrapText="1"/>
    </xf>
    <xf numFmtId="0" fontId="21" fillId="9" borderId="143" xfId="0" applyFont="1" applyFill="1" applyBorder="1" applyAlignment="1">
      <alignment horizontal="center" vertical="center" wrapText="1"/>
    </xf>
    <xf numFmtId="0" fontId="4" fillId="0" borderId="30" xfId="0" applyFont="1" applyBorder="1" applyAlignment="1">
      <alignment vertical="center" wrapText="1"/>
    </xf>
    <xf numFmtId="0" fontId="36" fillId="0" borderId="30" xfId="0" applyFont="1" applyBorder="1" applyAlignment="1">
      <alignment vertical="center" wrapText="1"/>
    </xf>
    <xf numFmtId="0" fontId="36" fillId="0" borderId="0" xfId="0" applyFont="1" applyAlignment="1">
      <alignment vertical="center" wrapText="1"/>
    </xf>
    <xf numFmtId="0" fontId="36" fillId="0" borderId="31" xfId="0" applyFont="1" applyBorder="1" applyAlignment="1">
      <alignment vertical="center" wrapText="1"/>
    </xf>
    <xf numFmtId="0" fontId="21" fillId="15" borderId="143" xfId="0" applyFont="1" applyFill="1" applyBorder="1" applyAlignment="1">
      <alignment horizontal="center" vertical="center" wrapText="1"/>
    </xf>
    <xf numFmtId="3" fontId="34" fillId="13" borderId="107" xfId="0" applyNumberFormat="1" applyFont="1" applyFill="1" applyBorder="1" applyAlignment="1">
      <alignment horizontal="center" vertical="center" wrapText="1"/>
    </xf>
    <xf numFmtId="3" fontId="34" fillId="13" borderId="82" xfId="0" applyNumberFormat="1" applyFont="1" applyFill="1" applyBorder="1" applyAlignment="1">
      <alignment horizontal="center" vertical="center" wrapText="1"/>
    </xf>
    <xf numFmtId="3" fontId="34" fillId="13" borderId="102" xfId="0" applyNumberFormat="1" applyFont="1" applyFill="1" applyBorder="1" applyAlignment="1">
      <alignment horizontal="center" vertical="center" wrapText="1"/>
    </xf>
    <xf numFmtId="0" fontId="23" fillId="13" borderId="143" xfId="0" applyFont="1" applyFill="1" applyBorder="1" applyAlignment="1">
      <alignment horizontal="center" vertical="center" wrapText="1"/>
    </xf>
    <xf numFmtId="10" fontId="34" fillId="17" borderId="100" xfId="0" applyNumberFormat="1" applyFont="1" applyFill="1" applyBorder="1" applyAlignment="1">
      <alignment horizontal="center" vertical="center" wrapText="1"/>
    </xf>
    <xf numFmtId="10" fontId="34" fillId="17" borderId="101" xfId="0" applyNumberFormat="1" applyFont="1" applyFill="1" applyBorder="1" applyAlignment="1">
      <alignment horizontal="center" vertical="center" wrapText="1"/>
    </xf>
    <xf numFmtId="10" fontId="34" fillId="17" borderId="103" xfId="0" applyNumberFormat="1" applyFont="1" applyFill="1" applyBorder="1" applyAlignment="1">
      <alignment horizontal="center" vertical="center" wrapText="1"/>
    </xf>
    <xf numFmtId="0" fontId="36" fillId="14" borderId="96" xfId="0" applyFont="1" applyFill="1" applyBorder="1" applyAlignment="1">
      <alignment horizontal="center" vertical="center" wrapText="1"/>
    </xf>
    <xf numFmtId="0" fontId="34" fillId="9" borderId="66" xfId="0" applyFont="1" applyFill="1" applyBorder="1" applyAlignment="1">
      <alignment horizontal="left" vertical="center" wrapText="1"/>
    </xf>
    <xf numFmtId="0" fontId="34" fillId="9" borderId="26" xfId="0" applyFont="1" applyFill="1" applyBorder="1" applyAlignment="1">
      <alignment horizontal="left" vertical="center" wrapText="1"/>
    </xf>
    <xf numFmtId="0" fontId="34" fillId="9" borderId="148" xfId="0" applyFont="1" applyFill="1" applyBorder="1" applyAlignment="1">
      <alignment horizontal="left" vertical="center" wrapText="1"/>
    </xf>
    <xf numFmtId="0" fontId="34" fillId="13" borderId="11" xfId="0" applyFont="1" applyFill="1" applyBorder="1" applyAlignment="1">
      <alignment horizontal="left" vertical="center" wrapText="1"/>
    </xf>
    <xf numFmtId="0" fontId="34" fillId="13" borderId="149" xfId="0" applyFont="1" applyFill="1" applyBorder="1" applyAlignment="1">
      <alignment horizontal="left" vertical="center" wrapText="1"/>
    </xf>
    <xf numFmtId="0" fontId="20" fillId="9" borderId="95" xfId="0" applyFont="1" applyFill="1" applyBorder="1" applyAlignment="1">
      <alignment horizontal="center" vertical="center" wrapText="1"/>
    </xf>
    <xf numFmtId="0" fontId="24" fillId="9" borderId="41" xfId="0" applyFont="1" applyFill="1" applyBorder="1" applyAlignment="1">
      <alignment horizontal="center" vertical="center" wrapText="1"/>
    </xf>
    <xf numFmtId="0" fontId="21" fillId="9" borderId="150" xfId="0" applyFont="1" applyFill="1" applyBorder="1" applyAlignment="1">
      <alignment horizontal="center" vertical="center" wrapText="1"/>
    </xf>
    <xf numFmtId="0" fontId="5" fillId="9" borderId="151" xfId="0" applyFont="1" applyFill="1" applyBorder="1" applyAlignment="1">
      <alignment horizontal="center" vertical="center" wrapText="1"/>
    </xf>
    <xf numFmtId="0" fontId="5" fillId="0" borderId="96" xfId="0" applyFont="1" applyBorder="1" applyAlignment="1">
      <alignment horizontal="center" vertical="center" wrapText="1"/>
    </xf>
    <xf numFmtId="0" fontId="21" fillId="0" borderId="26" xfId="0" applyFont="1" applyBorder="1" applyAlignment="1">
      <alignment horizontal="center" vertical="center"/>
    </xf>
    <xf numFmtId="0" fontId="4" fillId="0" borderId="25" xfId="0" applyFont="1" applyBorder="1" applyAlignment="1">
      <alignment vertical="center" wrapText="1"/>
    </xf>
    <xf numFmtId="0" fontId="4" fillId="0" borderId="175" xfId="0" applyFont="1" applyBorder="1" applyAlignment="1">
      <alignment horizontal="center" vertical="center" wrapText="1"/>
    </xf>
    <xf numFmtId="0" fontId="17" fillId="0" borderId="176" xfId="0" applyFont="1" applyBorder="1" applyAlignment="1">
      <alignment vertical="center" wrapText="1"/>
    </xf>
    <xf numFmtId="0" fontId="4" fillId="0" borderId="177" xfId="0" applyFont="1" applyBorder="1" applyAlignment="1">
      <alignment vertical="center" wrapText="1"/>
    </xf>
    <xf numFmtId="0" fontId="4" fillId="0" borderId="178" xfId="0" applyFont="1" applyBorder="1" applyAlignment="1">
      <alignment horizontal="center" vertical="center" wrapText="1"/>
    </xf>
    <xf numFmtId="3" fontId="4" fillId="0" borderId="35" xfId="0" applyNumberFormat="1" applyFont="1" applyBorder="1" applyAlignment="1">
      <alignment horizontal="center" vertical="center" wrapText="1"/>
    </xf>
    <xf numFmtId="3" fontId="4" fillId="0" borderId="8" xfId="0" applyNumberFormat="1" applyFont="1" applyBorder="1" applyAlignment="1">
      <alignment horizontal="center" vertical="center" wrapText="1"/>
    </xf>
    <xf numFmtId="3" fontId="4" fillId="0" borderId="36" xfId="0" applyNumberFormat="1" applyFont="1" applyBorder="1" applyAlignment="1">
      <alignment horizontal="center" vertical="center" wrapText="1"/>
    </xf>
    <xf numFmtId="3" fontId="4" fillId="0" borderId="70" xfId="0" applyNumberFormat="1" applyFont="1" applyBorder="1" applyAlignment="1">
      <alignment horizontal="center" vertical="center" wrapText="1"/>
    </xf>
    <xf numFmtId="3" fontId="4" fillId="0" borderId="9" xfId="0" applyNumberFormat="1" applyFont="1" applyBorder="1" applyAlignment="1">
      <alignment horizontal="center" vertical="center" wrapText="1"/>
    </xf>
    <xf numFmtId="3" fontId="4" fillId="0" borderId="71" xfId="0" applyNumberFormat="1" applyFont="1" applyBorder="1" applyAlignment="1">
      <alignment horizontal="center" vertical="center" wrapText="1"/>
    </xf>
    <xf numFmtId="3" fontId="4" fillId="0" borderId="40" xfId="0" applyNumberFormat="1" applyFont="1" applyBorder="1" applyAlignment="1">
      <alignment horizontal="center" vertical="center" wrapText="1"/>
    </xf>
    <xf numFmtId="3" fontId="4" fillId="0" borderId="41" xfId="0" applyNumberFormat="1" applyFont="1" applyBorder="1" applyAlignment="1">
      <alignment horizontal="center" vertical="center" wrapText="1"/>
    </xf>
    <xf numFmtId="3" fontId="4" fillId="0" borderId="42" xfId="0" applyNumberFormat="1" applyFont="1" applyBorder="1" applyAlignment="1">
      <alignment horizontal="center" vertical="center" wrapText="1"/>
    </xf>
    <xf numFmtId="0" fontId="5" fillId="0" borderId="37" xfId="0" applyFont="1" applyBorder="1" applyAlignment="1">
      <alignment horizontal="center" vertical="center" wrapText="1"/>
    </xf>
    <xf numFmtId="0" fontId="5" fillId="0" borderId="39" xfId="0" applyFont="1" applyBorder="1" applyAlignment="1">
      <alignment horizontal="center" vertical="center" wrapText="1"/>
    </xf>
    <xf numFmtId="3" fontId="4" fillId="0" borderId="200" xfId="0" applyNumberFormat="1" applyFont="1" applyBorder="1" applyAlignment="1">
      <alignment horizontal="center" vertical="center" wrapText="1"/>
    </xf>
    <xf numFmtId="3" fontId="4" fillId="0" borderId="23" xfId="0" applyNumberFormat="1" applyFont="1" applyBorder="1" applyAlignment="1">
      <alignment horizontal="center" vertical="center" wrapText="1"/>
    </xf>
    <xf numFmtId="3" fontId="4" fillId="0" borderId="163" xfId="0" applyNumberFormat="1" applyFont="1" applyBorder="1" applyAlignment="1">
      <alignment horizontal="center" vertical="center" wrapText="1"/>
    </xf>
    <xf numFmtId="0" fontId="41" fillId="0" borderId="0" xfId="3" applyFont="1" applyAlignment="1">
      <alignment horizontal="center"/>
    </xf>
    <xf numFmtId="0" fontId="42" fillId="0" borderId="0" xfId="3" applyFont="1" applyAlignment="1">
      <alignment vertical="center"/>
    </xf>
    <xf numFmtId="0" fontId="43" fillId="0" borderId="0" xfId="3" applyFont="1"/>
    <xf numFmtId="0" fontId="42" fillId="0" borderId="0" xfId="3" applyFont="1" applyAlignment="1">
      <alignment vertical="center" wrapText="1"/>
    </xf>
    <xf numFmtId="0" fontId="44" fillId="0" borderId="0" xfId="3" applyFont="1" applyAlignment="1">
      <alignment horizontal="center" vertical="center" wrapText="1"/>
    </xf>
    <xf numFmtId="0" fontId="47" fillId="6" borderId="0" xfId="3" applyFont="1" applyFill="1" applyAlignment="1">
      <alignment horizontal="center" vertical="center"/>
    </xf>
    <xf numFmtId="0" fontId="48" fillId="6" borderId="0" xfId="3" applyFont="1" applyFill="1" applyAlignment="1">
      <alignment horizontal="center" vertical="center"/>
    </xf>
    <xf numFmtId="0" fontId="48" fillId="0" borderId="0" xfId="3" applyFont="1" applyAlignment="1">
      <alignment horizontal="center" vertical="center"/>
    </xf>
    <xf numFmtId="0" fontId="47" fillId="0" borderId="0" xfId="3" applyFont="1" applyAlignment="1">
      <alignment horizontal="center" vertical="center"/>
    </xf>
    <xf numFmtId="0" fontId="41" fillId="0" borderId="0" xfId="3" applyFont="1" applyAlignment="1">
      <alignment vertical="center" wrapText="1"/>
    </xf>
    <xf numFmtId="0" fontId="41" fillId="0" borderId="0" xfId="3" applyFont="1"/>
    <xf numFmtId="0" fontId="49" fillId="0" borderId="0" xfId="3" applyFont="1" applyAlignment="1">
      <alignment vertical="center" wrapText="1"/>
    </xf>
    <xf numFmtId="0" fontId="50" fillId="0" borderId="0" xfId="4" applyFont="1" applyAlignment="1">
      <alignment horizontal="left" vertical="center" wrapText="1"/>
    </xf>
    <xf numFmtId="0" fontId="51" fillId="0" borderId="0" xfId="4" applyFont="1" applyAlignment="1">
      <alignment horizontal="center" vertical="center" wrapText="1"/>
    </xf>
    <xf numFmtId="9" fontId="51" fillId="0" borderId="0" xfId="3" applyNumberFormat="1" applyFont="1" applyAlignment="1">
      <alignment horizontal="left" vertical="center" wrapText="1"/>
    </xf>
    <xf numFmtId="0" fontId="50" fillId="0" borderId="0" xfId="4" applyFont="1" applyAlignment="1">
      <alignment vertical="center" wrapText="1"/>
    </xf>
    <xf numFmtId="0" fontId="45" fillId="0" borderId="0" xfId="3" applyFont="1" applyAlignment="1">
      <alignment vertical="top" wrapText="1"/>
    </xf>
    <xf numFmtId="0" fontId="51" fillId="0" borderId="0" xfId="4" applyFont="1" applyAlignment="1">
      <alignment horizontal="left" vertical="center" wrapText="1"/>
    </xf>
    <xf numFmtId="0" fontId="50" fillId="0" borderId="0" xfId="4" applyFont="1" applyAlignment="1">
      <alignment horizontal="center" vertical="center" wrapText="1"/>
    </xf>
    <xf numFmtId="9" fontId="51" fillId="0" borderId="0" xfId="3" applyNumberFormat="1" applyFont="1" applyAlignment="1">
      <alignment horizontal="center" vertical="center" wrapText="1"/>
    </xf>
    <xf numFmtId="0" fontId="47" fillId="0" borderId="0" xfId="3" applyFont="1" applyAlignment="1">
      <alignment horizontal="center"/>
    </xf>
    <xf numFmtId="0" fontId="52" fillId="0" borderId="0" xfId="3" applyFont="1" applyAlignment="1">
      <alignment horizontal="center" vertical="center" wrapText="1"/>
    </xf>
    <xf numFmtId="0" fontId="48" fillId="0" borderId="0" xfId="3" applyFont="1" applyAlignment="1">
      <alignment horizontal="center" vertical="center" wrapText="1"/>
    </xf>
    <xf numFmtId="0" fontId="53" fillId="0" borderId="0" xfId="3" applyFont="1" applyAlignment="1">
      <alignment horizontal="center" vertical="center" wrapText="1"/>
    </xf>
    <xf numFmtId="0" fontId="45" fillId="0" borderId="214" xfId="3" applyFont="1" applyBorder="1" applyAlignment="1">
      <alignment vertical="top" wrapText="1"/>
    </xf>
    <xf numFmtId="0" fontId="41" fillId="0" borderId="0" xfId="3" applyFont="1" applyAlignment="1">
      <alignment horizontal="center" wrapText="1"/>
    </xf>
    <xf numFmtId="0" fontId="54" fillId="0" borderId="0" xfId="4" applyFont="1" applyAlignment="1">
      <alignment horizontal="center" vertical="center" wrapText="1"/>
    </xf>
    <xf numFmtId="0" fontId="48" fillId="0" borderId="0" xfId="3" applyFont="1" applyAlignment="1">
      <alignment vertical="center"/>
    </xf>
    <xf numFmtId="0" fontId="48" fillId="0" borderId="0" xfId="3" applyFont="1" applyAlignment="1">
      <alignment vertical="center" wrapText="1"/>
    </xf>
    <xf numFmtId="0" fontId="55" fillId="0" borderId="0" xfId="3" applyFont="1" applyAlignment="1">
      <alignment vertical="top" wrapText="1"/>
    </xf>
    <xf numFmtId="0" fontId="57" fillId="0" borderId="0" xfId="4" applyFont="1" applyAlignment="1">
      <alignment vertical="center"/>
    </xf>
    <xf numFmtId="0" fontId="57" fillId="0" borderId="0" xfId="4" applyFont="1" applyAlignment="1">
      <alignment horizontal="center" vertical="center"/>
    </xf>
    <xf numFmtId="0" fontId="57" fillId="0" borderId="0" xfId="4" applyFont="1" applyAlignment="1">
      <alignment vertical="center" wrapText="1"/>
    </xf>
    <xf numFmtId="0" fontId="57" fillId="0" borderId="0" xfId="4" applyFont="1" applyAlignment="1">
      <alignment horizontal="center" vertical="center" wrapText="1"/>
    </xf>
    <xf numFmtId="0" fontId="63" fillId="0" borderId="0" xfId="4" applyFont="1" applyAlignment="1">
      <alignment horizontal="center" vertical="center" wrapText="1"/>
    </xf>
    <xf numFmtId="0" fontId="62" fillId="0" borderId="231" xfId="4" applyFont="1" applyBorder="1" applyAlignment="1">
      <alignment horizontal="left" vertical="center" wrapText="1"/>
    </xf>
    <xf numFmtId="0" fontId="54" fillId="0" borderId="229" xfId="4" applyFont="1" applyBorder="1" applyAlignment="1">
      <alignment horizontal="left" vertical="center" wrapText="1"/>
    </xf>
    <xf numFmtId="0" fontId="54" fillId="0" borderId="230" xfId="4" applyFont="1" applyBorder="1" applyAlignment="1">
      <alignment horizontal="left" vertical="center" wrapText="1"/>
    </xf>
    <xf numFmtId="0" fontId="54" fillId="0" borderId="222" xfId="4" applyFont="1" applyBorder="1" applyAlignment="1">
      <alignment horizontal="justify" vertical="center" wrapText="1"/>
    </xf>
    <xf numFmtId="0" fontId="54" fillId="0" borderId="223" xfId="4" applyFont="1" applyBorder="1" applyAlignment="1">
      <alignment horizontal="justify" vertical="center" wrapText="1"/>
    </xf>
    <xf numFmtId="0" fontId="54" fillId="0" borderId="224" xfId="4" applyFont="1" applyBorder="1" applyAlignment="1">
      <alignment horizontal="center" vertical="center" wrapText="1"/>
    </xf>
    <xf numFmtId="0" fontId="54" fillId="0" borderId="225" xfId="4" applyFont="1" applyBorder="1" applyAlignment="1">
      <alignment horizontal="center" vertical="center" wrapText="1"/>
    </xf>
    <xf numFmtId="0" fontId="54" fillId="0" borderId="224" xfId="4" applyFont="1" applyBorder="1" applyAlignment="1">
      <alignment horizontal="justify" vertical="center" wrapText="1"/>
    </xf>
    <xf numFmtId="10" fontId="54" fillId="0" borderId="224" xfId="4" applyNumberFormat="1" applyFont="1" applyBorder="1" applyAlignment="1">
      <alignment vertical="center" wrapText="1"/>
    </xf>
    <xf numFmtId="10" fontId="54" fillId="0" borderId="225" xfId="4" applyNumberFormat="1" applyFont="1" applyBorder="1" applyAlignment="1">
      <alignment vertical="center" wrapText="1"/>
    </xf>
    <xf numFmtId="0" fontId="54" fillId="0" borderId="229" xfId="4" applyFont="1" applyBorder="1" applyAlignment="1">
      <alignment horizontal="justify" vertical="center" wrapText="1"/>
    </xf>
    <xf numFmtId="0" fontId="54" fillId="0" borderId="230" xfId="4" applyFont="1" applyBorder="1" applyAlignment="1">
      <alignment horizontal="justify" vertical="center" wrapText="1"/>
    </xf>
    <xf numFmtId="0" fontId="54" fillId="0" borderId="231" xfId="4" applyFont="1" applyBorder="1" applyAlignment="1">
      <alignment horizontal="center" vertical="center" wrapText="1"/>
    </xf>
    <xf numFmtId="0" fontId="54" fillId="0" borderId="231" xfId="4" applyFont="1" applyBorder="1" applyAlignment="1">
      <alignment horizontal="justify" vertical="center" wrapText="1"/>
    </xf>
    <xf numFmtId="0" fontId="54" fillId="0" borderId="232" xfId="4" applyFont="1" applyBorder="1" applyAlignment="1">
      <alignment horizontal="justify" vertical="center" wrapText="1"/>
    </xf>
    <xf numFmtId="0" fontId="54" fillId="0" borderId="232" xfId="4" applyFont="1" applyBorder="1" applyAlignment="1">
      <alignment horizontal="center" vertical="center" wrapText="1"/>
    </xf>
    <xf numFmtId="9" fontId="54" fillId="0" borderId="231" xfId="3" applyNumberFormat="1" applyFont="1" applyBorder="1" applyAlignment="1">
      <alignment horizontal="left" vertical="center" wrapText="1"/>
    </xf>
    <xf numFmtId="9" fontId="54" fillId="0" borderId="232" xfId="3" applyNumberFormat="1" applyFont="1" applyBorder="1" applyAlignment="1">
      <alignment horizontal="left" vertical="center" wrapText="1"/>
    </xf>
    <xf numFmtId="0" fontId="62" fillId="0" borderId="231" xfId="4" applyFont="1" applyBorder="1" applyAlignment="1">
      <alignment vertical="center" wrapText="1"/>
    </xf>
    <xf numFmtId="0" fontId="62" fillId="0" borderId="229" xfId="4" applyFont="1" applyBorder="1" applyAlignment="1">
      <alignment horizontal="left" vertical="center" wrapText="1"/>
    </xf>
    <xf numFmtId="0" fontId="62" fillId="0" borderId="230" xfId="4" applyFont="1" applyBorder="1" applyAlignment="1">
      <alignment horizontal="left" vertical="center" wrapText="1"/>
    </xf>
    <xf numFmtId="0" fontId="62" fillId="0" borderId="231" xfId="4" applyFont="1" applyBorder="1" applyAlignment="1">
      <alignment horizontal="center" vertical="center" wrapText="1"/>
    </xf>
    <xf numFmtId="9" fontId="54" fillId="0" borderId="231" xfId="3" applyNumberFormat="1" applyFont="1" applyBorder="1" applyAlignment="1">
      <alignment horizontal="center" vertical="center" wrapText="1"/>
    </xf>
    <xf numFmtId="0" fontId="54" fillId="0" borderId="231" xfId="4" applyFont="1" applyBorder="1" applyAlignment="1">
      <alignment horizontal="left" vertical="center" wrapText="1"/>
    </xf>
    <xf numFmtId="0" fontId="54" fillId="0" borderId="234" xfId="4" applyFont="1" applyBorder="1" applyAlignment="1">
      <alignment horizontal="left" vertical="center" wrapText="1"/>
    </xf>
    <xf numFmtId="0" fontId="54" fillId="0" borderId="234" xfId="4" applyFont="1" applyBorder="1" applyAlignment="1">
      <alignment horizontal="center" vertical="center" wrapText="1"/>
    </xf>
    <xf numFmtId="9" fontId="54" fillId="0" borderId="234" xfId="3" applyNumberFormat="1" applyFont="1" applyBorder="1" applyAlignment="1">
      <alignment horizontal="left" vertical="center" wrapText="1"/>
    </xf>
    <xf numFmtId="9" fontId="54" fillId="0" borderId="235" xfId="3" applyNumberFormat="1" applyFont="1" applyBorder="1" applyAlignment="1">
      <alignment horizontal="left" vertical="center" wrapText="1"/>
    </xf>
    <xf numFmtId="0" fontId="54" fillId="0" borderId="233" xfId="4" applyFont="1" applyBorder="1" applyAlignment="1">
      <alignment horizontal="center" vertical="center" wrapText="1"/>
    </xf>
    <xf numFmtId="0" fontId="62" fillId="0" borderId="234" xfId="4" applyFont="1" applyBorder="1" applyAlignment="1">
      <alignment horizontal="justify" vertical="center" wrapText="1"/>
    </xf>
    <xf numFmtId="0" fontId="54" fillId="0" borderId="237" xfId="4" applyFont="1" applyBorder="1" applyAlignment="1">
      <alignment horizontal="center" vertical="center" wrapText="1"/>
    </xf>
    <xf numFmtId="0" fontId="54" fillId="0" borderId="238" xfId="4" applyFont="1" applyBorder="1" applyAlignment="1">
      <alignment horizontal="left" vertical="center" wrapText="1"/>
    </xf>
    <xf numFmtId="0" fontId="54" fillId="0" borderId="238" xfId="4" applyFont="1" applyBorder="1" applyAlignment="1">
      <alignment horizontal="center" vertical="center" wrapText="1"/>
    </xf>
    <xf numFmtId="0" fontId="62" fillId="0" borderId="238" xfId="4" applyFont="1" applyBorder="1" applyAlignment="1">
      <alignment horizontal="justify" vertical="center" wrapText="1"/>
    </xf>
    <xf numFmtId="9" fontId="54" fillId="0" borderId="238" xfId="3" applyNumberFormat="1" applyFont="1" applyBorder="1" applyAlignment="1">
      <alignment horizontal="left" vertical="center" wrapText="1"/>
    </xf>
    <xf numFmtId="9" fontId="54" fillId="0" borderId="239" xfId="3" applyNumberFormat="1" applyFont="1" applyBorder="1" applyAlignment="1">
      <alignment horizontal="left" vertical="center" wrapText="1"/>
    </xf>
    <xf numFmtId="0" fontId="54" fillId="0" borderId="241" xfId="4" applyFont="1" applyBorder="1" applyAlignment="1">
      <alignment horizontal="center" vertical="center" wrapText="1"/>
    </xf>
    <xf numFmtId="0" fontId="54" fillId="0" borderId="242" xfId="4" applyFont="1" applyBorder="1" applyAlignment="1">
      <alignment horizontal="left" vertical="center" wrapText="1"/>
    </xf>
    <xf numFmtId="0" fontId="54" fillId="0" borderId="242" xfId="4" applyFont="1" applyBorder="1" applyAlignment="1">
      <alignment horizontal="center" vertical="center" wrapText="1"/>
    </xf>
    <xf numFmtId="0" fontId="62" fillId="0" borderId="242" xfId="4" applyFont="1" applyBorder="1" applyAlignment="1">
      <alignment horizontal="justify" vertical="center" wrapText="1"/>
    </xf>
    <xf numFmtId="9" fontId="54" fillId="0" borderId="242" xfId="3" applyNumberFormat="1" applyFont="1" applyBorder="1" applyAlignment="1">
      <alignment horizontal="left" vertical="center" wrapText="1"/>
    </xf>
    <xf numFmtId="9" fontId="54" fillId="0" borderId="243" xfId="3" applyNumberFormat="1" applyFont="1" applyBorder="1" applyAlignment="1">
      <alignment horizontal="left" vertical="center" wrapText="1"/>
    </xf>
    <xf numFmtId="0" fontId="54" fillId="0" borderId="251" xfId="4" applyFont="1" applyBorder="1" applyAlignment="1">
      <alignment vertical="center" wrapText="1"/>
    </xf>
    <xf numFmtId="0" fontId="62" fillId="0" borderId="254" xfId="4" applyFont="1" applyBorder="1" applyAlignment="1">
      <alignment horizontal="left" vertical="center" wrapText="1"/>
    </xf>
    <xf numFmtId="0" fontId="54" fillId="0" borderId="254" xfId="4" applyFont="1" applyBorder="1" applyAlignment="1">
      <alignment horizontal="left" vertical="center" wrapText="1"/>
    </xf>
    <xf numFmtId="9" fontId="54" fillId="0" borderId="254" xfId="4" applyNumberFormat="1" applyFont="1" applyBorder="1" applyAlignment="1">
      <alignment horizontal="left" vertical="center" wrapText="1"/>
    </xf>
    <xf numFmtId="0" fontId="54" fillId="0" borderId="255" xfId="4" applyFont="1" applyBorder="1" applyAlignment="1">
      <alignment horizontal="left" vertical="center" wrapText="1"/>
    </xf>
    <xf numFmtId="9" fontId="54" fillId="0" borderId="256" xfId="4" applyNumberFormat="1" applyFont="1" applyBorder="1" applyAlignment="1">
      <alignment horizontal="left" vertical="center" wrapText="1"/>
    </xf>
    <xf numFmtId="9" fontId="54" fillId="0" borderId="258" xfId="4" applyNumberFormat="1" applyFont="1" applyBorder="1" applyAlignment="1">
      <alignment horizontal="left" vertical="center" wrapText="1"/>
    </xf>
    <xf numFmtId="9" fontId="54" fillId="0" borderId="260" xfId="4" applyNumberFormat="1" applyFont="1" applyBorder="1" applyAlignment="1">
      <alignment horizontal="left" vertical="center" wrapText="1"/>
    </xf>
    <xf numFmtId="0" fontId="54" fillId="0" borderId="262" xfId="4" applyFont="1" applyBorder="1" applyAlignment="1">
      <alignment horizontal="justify" vertical="center" wrapText="1"/>
    </xf>
    <xf numFmtId="0" fontId="54" fillId="0" borderId="264" xfId="4" applyFont="1" applyBorder="1" applyAlignment="1">
      <alignment horizontal="justify" vertical="center" wrapText="1"/>
    </xf>
    <xf numFmtId="0" fontId="54" fillId="0" borderId="265" xfId="4" applyFont="1" applyBorder="1" applyAlignment="1">
      <alignment horizontal="left" vertical="center" wrapText="1"/>
    </xf>
    <xf numFmtId="0" fontId="54" fillId="0" borderId="265" xfId="4" applyFont="1" applyBorder="1" applyAlignment="1">
      <alignment horizontal="center" vertical="center" wrapText="1"/>
    </xf>
    <xf numFmtId="0" fontId="62" fillId="0" borderId="265" xfId="4" applyFont="1" applyBorder="1" applyAlignment="1">
      <alignment horizontal="left" vertical="center" wrapText="1"/>
    </xf>
    <xf numFmtId="0" fontId="62" fillId="0" borderId="265" xfId="4" applyFont="1" applyBorder="1" applyAlignment="1">
      <alignment horizontal="justify" vertical="center" wrapText="1"/>
    </xf>
    <xf numFmtId="9" fontId="54" fillId="0" borderId="265" xfId="3" applyNumberFormat="1" applyFont="1" applyBorder="1" applyAlignment="1">
      <alignment horizontal="left" vertical="center" wrapText="1"/>
    </xf>
    <xf numFmtId="9" fontId="54" fillId="0" borderId="266" xfId="3" applyNumberFormat="1" applyFont="1" applyBorder="1" applyAlignment="1">
      <alignment horizontal="left" vertical="center" wrapText="1"/>
    </xf>
    <xf numFmtId="9" fontId="54" fillId="0" borderId="267" xfId="4" applyNumberFormat="1" applyFont="1" applyBorder="1" applyAlignment="1">
      <alignment horizontal="left" vertical="center" wrapText="1"/>
    </xf>
    <xf numFmtId="0" fontId="36" fillId="18" borderId="147" xfId="0" applyFont="1" applyFill="1" applyBorder="1" applyAlignment="1">
      <alignment horizontal="center" vertical="center" wrapText="1"/>
    </xf>
    <xf numFmtId="0" fontId="37" fillId="18" borderId="73" xfId="0" applyFont="1" applyFill="1" applyBorder="1" applyAlignment="1">
      <alignment horizontal="center" vertical="center" wrapText="1"/>
    </xf>
    <xf numFmtId="0" fontId="5" fillId="18" borderId="74" xfId="0" applyFont="1" applyFill="1" applyBorder="1" applyAlignment="1">
      <alignment horizontal="center" vertical="center" wrapText="1"/>
    </xf>
    <xf numFmtId="0" fontId="37" fillId="18" borderId="74" xfId="0" applyFont="1" applyFill="1" applyBorder="1" applyAlignment="1">
      <alignment horizontal="center" vertical="center" wrapText="1"/>
    </xf>
    <xf numFmtId="0" fontId="5" fillId="18" borderId="75" xfId="0" applyFont="1" applyFill="1" applyBorder="1" applyAlignment="1">
      <alignment horizontal="center" vertical="center" wrapText="1"/>
    </xf>
    <xf numFmtId="0" fontId="5" fillId="18" borderId="62" xfId="0" applyFont="1" applyFill="1" applyBorder="1" applyAlignment="1">
      <alignment horizontal="center" vertical="center" wrapText="1"/>
    </xf>
    <xf numFmtId="0" fontId="5" fillId="18" borderId="63" xfId="0" applyFont="1" applyFill="1" applyBorder="1" applyAlignment="1">
      <alignment horizontal="center" vertical="center" wrapText="1"/>
    </xf>
    <xf numFmtId="0" fontId="5" fillId="18" borderId="64" xfId="0" applyFont="1" applyFill="1" applyBorder="1" applyAlignment="1">
      <alignment horizontal="center" vertical="center" wrapText="1"/>
    </xf>
    <xf numFmtId="0" fontId="5" fillId="18" borderId="65" xfId="0" applyFont="1" applyFill="1" applyBorder="1" applyAlignment="1">
      <alignment horizontal="center" vertical="center" wrapText="1"/>
    </xf>
    <xf numFmtId="0" fontId="16" fillId="19" borderId="120" xfId="0" applyFont="1" applyFill="1" applyBorder="1" applyAlignment="1">
      <alignment horizontal="center" vertical="center" wrapText="1"/>
    </xf>
    <xf numFmtId="0" fontId="37" fillId="4" borderId="73" xfId="0" applyFont="1" applyFill="1" applyBorder="1" applyAlignment="1">
      <alignment horizontal="center" vertical="center" wrapText="1"/>
    </xf>
    <xf numFmtId="0" fontId="5" fillId="15" borderId="74" xfId="0" applyFont="1" applyFill="1" applyBorder="1" applyAlignment="1">
      <alignment horizontal="center" vertical="center" wrapText="1"/>
    </xf>
    <xf numFmtId="0" fontId="37" fillId="4" borderId="74" xfId="0" applyFont="1" applyFill="1" applyBorder="1" applyAlignment="1">
      <alignment horizontal="center" vertical="center" wrapText="1"/>
    </xf>
    <xf numFmtId="0" fontId="5" fillId="15" borderId="75" xfId="0" applyFont="1" applyFill="1" applyBorder="1" applyAlignment="1">
      <alignment horizontal="center" vertical="center" wrapText="1"/>
    </xf>
    <xf numFmtId="0" fontId="37" fillId="15" borderId="74" xfId="0" applyFont="1" applyFill="1" applyBorder="1" applyAlignment="1">
      <alignment horizontal="center" vertical="center" wrapText="1"/>
    </xf>
    <xf numFmtId="0" fontId="37" fillId="15" borderId="75" xfId="0" applyFont="1" applyFill="1" applyBorder="1" applyAlignment="1">
      <alignment horizontal="center" vertical="center" wrapText="1"/>
    </xf>
    <xf numFmtId="0" fontId="37" fillId="15" borderId="269" xfId="0" applyFont="1" applyFill="1" applyBorder="1" applyAlignment="1">
      <alignment horizontal="center" vertical="center" wrapText="1"/>
    </xf>
    <xf numFmtId="0" fontId="36" fillId="18" borderId="271" xfId="0" applyFont="1" applyFill="1" applyBorder="1" applyAlignment="1">
      <alignment horizontal="center" vertical="center" wrapText="1"/>
    </xf>
    <xf numFmtId="3" fontId="4" fillId="9" borderId="82" xfId="0" applyNumberFormat="1" applyFont="1" applyFill="1" applyBorder="1" applyAlignment="1">
      <alignment horizontal="center" vertical="center" wrapText="1"/>
    </xf>
    <xf numFmtId="3" fontId="4" fillId="9" borderId="102" xfId="0" applyNumberFormat="1" applyFont="1" applyFill="1" applyBorder="1" applyAlignment="1">
      <alignment horizontal="center" vertical="center" wrapText="1"/>
    </xf>
    <xf numFmtId="0" fontId="5" fillId="9" borderId="9" xfId="0" applyFont="1" applyFill="1" applyBorder="1" applyAlignment="1">
      <alignment horizontal="left" vertical="center" wrapText="1"/>
    </xf>
    <xf numFmtId="0" fontId="5" fillId="9" borderId="71" xfId="0" applyFont="1" applyFill="1" applyBorder="1" applyAlignment="1">
      <alignment horizontal="left" vertical="center" wrapText="1"/>
    </xf>
    <xf numFmtId="0" fontId="34" fillId="9" borderId="11" xfId="0" applyFont="1" applyFill="1" applyBorder="1" applyAlignment="1">
      <alignment horizontal="left" vertical="center" wrapText="1"/>
    </xf>
    <xf numFmtId="0" fontId="34" fillId="9" borderId="9" xfId="0" applyFont="1" applyFill="1" applyBorder="1" applyAlignment="1">
      <alignment horizontal="left" vertical="center" wrapText="1"/>
    </xf>
    <xf numFmtId="0" fontId="34" fillId="9" borderId="71" xfId="0" applyFont="1" applyFill="1" applyBorder="1" applyAlignment="1">
      <alignment horizontal="left" vertical="center" wrapText="1"/>
    </xf>
    <xf numFmtId="0" fontId="64" fillId="20" borderId="217" xfId="4" applyFont="1" applyFill="1" applyBorder="1" applyAlignment="1">
      <alignment horizontal="center" vertical="center" wrapText="1"/>
    </xf>
    <xf numFmtId="0" fontId="64" fillId="20" borderId="101" xfId="4" applyFont="1" applyFill="1" applyBorder="1" applyAlignment="1">
      <alignment horizontal="center" vertical="center" wrapText="1"/>
    </xf>
    <xf numFmtId="0" fontId="64" fillId="20" borderId="218" xfId="4" applyFont="1" applyFill="1" applyBorder="1" applyAlignment="1">
      <alignment horizontal="center" vertical="center" wrapText="1"/>
    </xf>
    <xf numFmtId="0" fontId="64" fillId="20" borderId="62" xfId="4" applyFont="1" applyFill="1" applyBorder="1" applyAlignment="1">
      <alignment horizontal="center" vertical="center" wrapText="1"/>
    </xf>
    <xf numFmtId="0" fontId="64" fillId="20" borderId="63" xfId="4" applyFont="1" applyFill="1" applyBorder="1" applyAlignment="1">
      <alignment horizontal="center" vertical="center" wrapText="1"/>
    </xf>
    <xf numFmtId="0" fontId="64" fillId="20" borderId="250" xfId="4" applyFont="1" applyFill="1" applyBorder="1" applyAlignment="1">
      <alignment horizontal="center" vertical="center" wrapText="1"/>
    </xf>
    <xf numFmtId="0" fontId="54" fillId="20" borderId="231" xfId="4" applyFont="1" applyFill="1" applyBorder="1" applyAlignment="1">
      <alignment horizontal="center" vertical="center" wrapText="1"/>
    </xf>
    <xf numFmtId="0" fontId="54" fillId="20" borderId="232" xfId="4" applyFont="1" applyFill="1" applyBorder="1" applyAlignment="1">
      <alignment horizontal="center" vertical="center" wrapText="1"/>
    </xf>
    <xf numFmtId="9" fontId="54" fillId="20" borderId="231" xfId="3" applyNumberFormat="1" applyFont="1" applyFill="1" applyBorder="1" applyAlignment="1">
      <alignment horizontal="left" vertical="center" wrapText="1"/>
    </xf>
    <xf numFmtId="9" fontId="54" fillId="20" borderId="232" xfId="3" applyNumberFormat="1" applyFont="1" applyFill="1" applyBorder="1" applyAlignment="1">
      <alignment horizontal="left" vertical="center" wrapText="1"/>
    </xf>
    <xf numFmtId="0" fontId="54" fillId="20" borderId="254" xfId="4" applyFont="1" applyFill="1" applyBorder="1" applyAlignment="1">
      <alignment horizontal="left" vertical="center" wrapText="1"/>
    </xf>
    <xf numFmtId="0" fontId="54" fillId="20" borderId="230" xfId="4" applyFont="1" applyFill="1" applyBorder="1" applyAlignment="1">
      <alignment horizontal="center" vertical="center" wrapText="1"/>
    </xf>
    <xf numFmtId="0" fontId="54" fillId="20" borderId="229" xfId="4" applyFont="1" applyFill="1" applyBorder="1" applyAlignment="1">
      <alignment horizontal="left" vertical="center" wrapText="1"/>
    </xf>
    <xf numFmtId="0" fontId="54" fillId="20" borderId="230" xfId="4" applyFont="1" applyFill="1" applyBorder="1" applyAlignment="1">
      <alignment horizontal="left" vertical="center" wrapText="1"/>
    </xf>
    <xf numFmtId="0" fontId="54" fillId="20" borderId="231" xfId="4" applyFont="1" applyFill="1" applyBorder="1" applyAlignment="1">
      <alignment horizontal="left" vertical="center" wrapText="1"/>
    </xf>
    <xf numFmtId="0" fontId="62" fillId="20" borderId="231" xfId="4" applyFont="1" applyFill="1" applyBorder="1" applyAlignment="1">
      <alignment horizontal="left" vertical="center" wrapText="1"/>
    </xf>
    <xf numFmtId="9" fontId="54" fillId="20" borderId="254" xfId="4" applyNumberFormat="1" applyFont="1" applyFill="1" applyBorder="1" applyAlignment="1">
      <alignment horizontal="left" vertical="center" wrapText="1"/>
    </xf>
    <xf numFmtId="0" fontId="15" fillId="20" borderId="131" xfId="0" applyFont="1" applyFill="1" applyBorder="1" applyAlignment="1">
      <alignment horizontal="center" vertical="center" wrapText="1"/>
    </xf>
    <xf numFmtId="0" fontId="16" fillId="20" borderId="6" xfId="0" applyFont="1" applyFill="1" applyBorder="1" applyAlignment="1">
      <alignment horizontal="center" vertical="center" wrapText="1"/>
    </xf>
    <xf numFmtId="0" fontId="15" fillId="20" borderId="6" xfId="0" applyFont="1" applyFill="1" applyBorder="1" applyAlignment="1">
      <alignment horizontal="center" vertical="center" wrapText="1"/>
    </xf>
    <xf numFmtId="0" fontId="16" fillId="20" borderId="132" xfId="0" applyFont="1" applyFill="1" applyBorder="1" applyAlignment="1">
      <alignment horizontal="center" vertical="center" wrapText="1"/>
    </xf>
    <xf numFmtId="0" fontId="23" fillId="20" borderId="20" xfId="0" applyFont="1" applyFill="1" applyBorder="1" applyAlignment="1">
      <alignment horizontal="center" vertical="center" wrapText="1"/>
    </xf>
    <xf numFmtId="0" fontId="23" fillId="20" borderId="9" xfId="0" applyFont="1" applyFill="1" applyBorder="1" applyAlignment="1">
      <alignment horizontal="center" vertical="center" wrapText="1"/>
    </xf>
    <xf numFmtId="0" fontId="23" fillId="20" borderId="80" xfId="0" applyFont="1" applyFill="1" applyBorder="1" applyAlignment="1">
      <alignment horizontal="justify" vertical="center" wrapText="1"/>
    </xf>
    <xf numFmtId="0" fontId="23" fillId="20" borderId="133" xfId="0" applyFont="1" applyFill="1" applyBorder="1" applyAlignment="1">
      <alignment horizontal="justify" vertical="center" wrapText="1"/>
    </xf>
    <xf numFmtId="0" fontId="23" fillId="20" borderId="9" xfId="0" applyFont="1" applyFill="1" applyBorder="1" applyAlignment="1">
      <alignment horizontal="justify" vertical="center" wrapText="1"/>
    </xf>
    <xf numFmtId="0" fontId="23" fillId="20" borderId="14" xfId="0" applyFont="1" applyFill="1" applyBorder="1" applyAlignment="1">
      <alignment horizontal="justify" vertical="center" wrapText="1"/>
    </xf>
    <xf numFmtId="0" fontId="20" fillId="22" borderId="20" xfId="0" applyFont="1" applyFill="1" applyBorder="1" applyAlignment="1">
      <alignment horizontal="center" vertical="center" wrapText="1"/>
    </xf>
    <xf numFmtId="0" fontId="20" fillId="22" borderId="9" xfId="0" applyFont="1" applyFill="1" applyBorder="1" applyAlignment="1">
      <alignment horizontal="center" vertical="center" wrapText="1"/>
    </xf>
    <xf numFmtId="0" fontId="22" fillId="22" borderId="80" xfId="0" applyFont="1" applyFill="1" applyBorder="1" applyAlignment="1">
      <alignment horizontal="justify" vertical="center" wrapText="1"/>
    </xf>
    <xf numFmtId="0" fontId="21" fillId="22" borderId="133" xfId="0" applyFont="1" applyFill="1" applyBorder="1" applyAlignment="1">
      <alignment horizontal="justify" vertical="center" wrapText="1"/>
    </xf>
    <xf numFmtId="0" fontId="21" fillId="22" borderId="9" xfId="0" applyFont="1" applyFill="1" applyBorder="1" applyAlignment="1">
      <alignment horizontal="justify" vertical="center" wrapText="1"/>
    </xf>
    <xf numFmtId="0" fontId="24" fillId="22" borderId="9" xfId="0" applyFont="1" applyFill="1" applyBorder="1" applyAlignment="1">
      <alignment horizontal="center" vertical="center" wrapText="1"/>
    </xf>
    <xf numFmtId="0" fontId="21" fillId="22" borderId="14" xfId="0" applyFont="1" applyFill="1" applyBorder="1" applyAlignment="1">
      <alignment horizontal="justify" vertical="center" wrapText="1"/>
    </xf>
    <xf numFmtId="0" fontId="24" fillId="22" borderId="14" xfId="0" applyFont="1" applyFill="1" applyBorder="1" applyAlignment="1">
      <alignment vertical="center" wrapText="1"/>
    </xf>
    <xf numFmtId="0" fontId="22" fillId="22" borderId="20" xfId="0" applyFont="1" applyFill="1" applyBorder="1" applyAlignment="1">
      <alignment horizontal="center" vertical="center" wrapText="1"/>
    </xf>
    <xf numFmtId="0" fontId="22" fillId="22" borderId="9" xfId="0" applyFont="1" applyFill="1" applyBorder="1" applyAlignment="1">
      <alignment horizontal="center" vertical="center" wrapText="1"/>
    </xf>
    <xf numFmtId="0" fontId="21" fillId="22" borderId="9" xfId="0" applyFont="1" applyFill="1" applyBorder="1" applyAlignment="1">
      <alignment horizontal="center" vertical="center" wrapText="1"/>
    </xf>
    <xf numFmtId="0" fontId="21" fillId="22" borderId="14" xfId="0" applyFont="1" applyFill="1" applyBorder="1" applyAlignment="1">
      <alignment horizontal="left" vertical="center" wrapText="1"/>
    </xf>
    <xf numFmtId="0" fontId="20" fillId="22" borderId="14" xfId="0" applyFont="1" applyFill="1" applyBorder="1" applyAlignment="1">
      <alignment vertical="center" wrapText="1"/>
    </xf>
    <xf numFmtId="0" fontId="21" fillId="22" borderId="20" xfId="0" applyFont="1" applyFill="1" applyBorder="1" applyAlignment="1">
      <alignment horizontal="center" vertical="center" wrapText="1"/>
    </xf>
    <xf numFmtId="0" fontId="21" fillId="22" borderId="9" xfId="0" applyFont="1" applyFill="1" applyBorder="1" applyAlignment="1">
      <alignment horizontal="left" vertical="center" wrapText="1"/>
    </xf>
    <xf numFmtId="0" fontId="15" fillId="20" borderId="120" xfId="0" applyFont="1" applyFill="1" applyBorder="1" applyAlignment="1">
      <alignment horizontal="center" vertical="center" wrapText="1"/>
    </xf>
    <xf numFmtId="0" fontId="16" fillId="20" borderId="120" xfId="0" applyFont="1" applyFill="1" applyBorder="1" applyAlignment="1">
      <alignment horizontal="center" vertical="center" wrapText="1"/>
    </xf>
    <xf numFmtId="0" fontId="23" fillId="20" borderId="9" xfId="0" applyFont="1" applyFill="1" applyBorder="1" applyAlignment="1">
      <alignment horizontal="left" vertical="center" wrapText="1"/>
    </xf>
    <xf numFmtId="0" fontId="23" fillId="20" borderId="21" xfId="0" applyFont="1" applyFill="1" applyBorder="1" applyAlignment="1">
      <alignment horizontal="left" vertical="center" wrapText="1"/>
    </xf>
    <xf numFmtId="0" fontId="21" fillId="22" borderId="21" xfId="0" applyFont="1" applyFill="1" applyBorder="1" applyAlignment="1">
      <alignment horizontal="left" vertical="center" wrapText="1"/>
    </xf>
    <xf numFmtId="0" fontId="20" fillId="22" borderId="70" xfId="0" applyFont="1" applyFill="1" applyBorder="1" applyAlignment="1">
      <alignment horizontal="center" vertical="center" wrapText="1"/>
    </xf>
    <xf numFmtId="0" fontId="24" fillId="22" borderId="9" xfId="0" applyFont="1" applyFill="1" applyBorder="1" applyAlignment="1">
      <alignment horizontal="left" vertical="center" wrapText="1"/>
    </xf>
    <xf numFmtId="0" fontId="24" fillId="22" borderId="71" xfId="0" applyFont="1" applyFill="1" applyBorder="1" applyAlignment="1">
      <alignment horizontal="center" vertical="center" wrapText="1"/>
    </xf>
    <xf numFmtId="0" fontId="27" fillId="22" borderId="9" xfId="0" applyFont="1" applyFill="1" applyBorder="1" applyAlignment="1">
      <alignment horizontal="center" vertical="center" wrapText="1"/>
    </xf>
    <xf numFmtId="10" fontId="27" fillId="22" borderId="71" xfId="2" applyNumberFormat="1" applyFont="1" applyFill="1" applyBorder="1" applyAlignment="1">
      <alignment horizontal="center" vertical="center" wrapText="1"/>
    </xf>
    <xf numFmtId="0" fontId="21" fillId="22" borderId="71" xfId="0" applyFont="1" applyFill="1" applyBorder="1" applyAlignment="1">
      <alignment horizontal="center" vertical="center" wrapText="1"/>
    </xf>
    <xf numFmtId="0" fontId="23" fillId="20" borderId="70" xfId="0" applyFont="1" applyFill="1" applyBorder="1" applyAlignment="1">
      <alignment horizontal="center" vertical="center" wrapText="1"/>
    </xf>
    <xf numFmtId="0" fontId="23" fillId="20" borderId="71" xfId="0" applyFont="1" applyFill="1" applyBorder="1" applyAlignment="1">
      <alignment horizontal="center" vertical="center" wrapText="1"/>
    </xf>
    <xf numFmtId="0" fontId="39" fillId="20" borderId="9" xfId="0" applyFont="1" applyFill="1" applyBorder="1" applyAlignment="1">
      <alignment horizontal="center" vertical="center" wrapText="1"/>
    </xf>
    <xf numFmtId="10" fontId="39" fillId="20" borderId="71" xfId="2" applyNumberFormat="1" applyFont="1" applyFill="1" applyBorder="1" applyAlignment="1">
      <alignment horizontal="center" vertical="center" wrapText="1"/>
    </xf>
    <xf numFmtId="0" fontId="30" fillId="20" borderId="0" xfId="0" applyFont="1" applyFill="1" applyAlignment="1">
      <alignment vertical="center" wrapText="1"/>
    </xf>
    <xf numFmtId="0" fontId="34" fillId="20" borderId="97" xfId="0" applyFont="1" applyFill="1" applyBorder="1" applyAlignment="1">
      <alignment horizontal="center" vertical="center" wrapText="1"/>
    </xf>
    <xf numFmtId="0" fontId="34" fillId="20" borderId="98" xfId="0" applyFont="1" applyFill="1" applyBorder="1" applyAlignment="1">
      <alignment horizontal="center" vertical="center" wrapText="1"/>
    </xf>
    <xf numFmtId="0" fontId="34" fillId="20" borderId="99" xfId="0" applyFont="1" applyFill="1" applyBorder="1" applyAlignment="1">
      <alignment horizontal="center" vertical="center" wrapText="1"/>
    </xf>
    <xf numFmtId="0" fontId="23" fillId="20" borderId="94" xfId="0" applyFont="1" applyFill="1" applyBorder="1" applyAlignment="1">
      <alignment horizontal="center" vertical="center" wrapText="1"/>
    </xf>
    <xf numFmtId="0" fontId="23" fillId="20" borderId="143" xfId="0" applyFont="1" applyFill="1" applyBorder="1" applyAlignment="1">
      <alignment horizontal="center" vertical="center" wrapText="1"/>
    </xf>
    <xf numFmtId="0" fontId="20" fillId="22" borderId="94" xfId="0" applyFont="1" applyFill="1" applyBorder="1" applyAlignment="1">
      <alignment horizontal="center" vertical="center" wrapText="1"/>
    </xf>
    <xf numFmtId="0" fontId="21" fillId="22" borderId="143" xfId="0" applyFont="1" applyFill="1" applyBorder="1" applyAlignment="1">
      <alignment horizontal="center" vertical="center" wrapText="1"/>
    </xf>
    <xf numFmtId="0" fontId="11" fillId="8" borderId="0" xfId="0" applyFont="1" applyFill="1" applyAlignment="1">
      <alignment horizontal="center" vertical="center" wrapText="1"/>
    </xf>
    <xf numFmtId="0" fontId="22" fillId="22" borderId="9" xfId="0" applyFont="1" applyFill="1" applyBorder="1" applyAlignment="1">
      <alignment horizontal="justify" vertical="center" wrapText="1"/>
    </xf>
    <xf numFmtId="0" fontId="12" fillId="8" borderId="0" xfId="0" applyFont="1" applyFill="1" applyAlignment="1">
      <alignment vertical="center" wrapText="1"/>
    </xf>
    <xf numFmtId="0" fontId="33" fillId="4" borderId="139" xfId="0" applyFont="1" applyFill="1" applyBorder="1" applyAlignment="1">
      <alignment horizontal="center" vertical="center" wrapText="1"/>
    </xf>
    <xf numFmtId="0" fontId="33" fillId="4" borderId="140" xfId="0" applyFont="1" applyFill="1" applyBorder="1" applyAlignment="1">
      <alignment horizontal="center" vertical="center" wrapText="1"/>
    </xf>
    <xf numFmtId="0" fontId="28" fillId="4" borderId="140" xfId="0" applyFont="1" applyFill="1" applyBorder="1" applyAlignment="1">
      <alignment horizontal="left" vertical="center" wrapText="1"/>
    </xf>
    <xf numFmtId="0" fontId="28" fillId="4" borderId="140" xfId="0" applyFont="1" applyFill="1" applyBorder="1" applyAlignment="1">
      <alignment horizontal="center" vertical="center" wrapText="1"/>
    </xf>
    <xf numFmtId="0" fontId="28" fillId="4" borderId="141" xfId="0" applyFont="1" applyFill="1" applyBorder="1" applyAlignment="1">
      <alignment horizontal="left" vertical="center" wrapText="1"/>
    </xf>
    <xf numFmtId="0" fontId="65" fillId="4" borderId="19" xfId="0" applyFont="1" applyFill="1" applyBorder="1" applyAlignment="1">
      <alignment horizontal="center" vertical="center" wrapText="1"/>
    </xf>
    <xf numFmtId="0" fontId="65" fillId="9" borderId="8" xfId="0" applyFont="1" applyFill="1" applyBorder="1" applyAlignment="1">
      <alignment horizontal="center" vertical="center" wrapText="1"/>
    </xf>
    <xf numFmtId="0" fontId="33" fillId="9" borderId="127" xfId="0" applyFont="1" applyFill="1" applyBorder="1" applyAlignment="1">
      <alignment horizontal="justify" vertical="center" wrapText="1"/>
    </xf>
    <xf numFmtId="0" fontId="28" fillId="4" borderId="8" xfId="5" applyFont="1" applyFill="1" applyBorder="1" applyAlignment="1">
      <alignment horizontal="center" vertical="center" wrapText="1"/>
    </xf>
    <xf numFmtId="0" fontId="28" fillId="4" borderId="8" xfId="0" applyFont="1" applyFill="1" applyBorder="1" applyAlignment="1">
      <alignment horizontal="center" vertical="center" wrapText="1"/>
    </xf>
    <xf numFmtId="0" fontId="66" fillId="4" borderId="273" xfId="0" applyFont="1" applyFill="1" applyBorder="1" applyAlignment="1">
      <alignment horizontal="justify" vertical="center" wrapText="1"/>
    </xf>
    <xf numFmtId="0" fontId="28" fillId="4" borderId="274" xfId="0" applyFont="1" applyFill="1" applyBorder="1" applyAlignment="1">
      <alignment horizontal="justify" vertical="center" wrapText="1"/>
    </xf>
    <xf numFmtId="0" fontId="28" fillId="4" borderId="274" xfId="0" applyFont="1" applyFill="1" applyBorder="1" applyAlignment="1">
      <alignment horizontal="center" vertical="center" wrapText="1"/>
    </xf>
    <xf numFmtId="0" fontId="28" fillId="4" borderId="274" xfId="0" applyFont="1" applyFill="1" applyBorder="1" applyAlignment="1">
      <alignment vertical="center" wrapText="1"/>
    </xf>
    <xf numFmtId="10" fontId="28" fillId="4" borderId="274" xfId="0" applyNumberFormat="1" applyFont="1" applyFill="1" applyBorder="1" applyAlignment="1">
      <alignment horizontal="justify" vertical="center" wrapText="1"/>
    </xf>
    <xf numFmtId="0" fontId="28" fillId="4" borderId="275" xfId="0" applyFont="1" applyFill="1" applyBorder="1" applyAlignment="1">
      <alignment vertical="center" wrapText="1"/>
    </xf>
    <xf numFmtId="0" fontId="66" fillId="4" borderId="276" xfId="0" applyFont="1" applyFill="1" applyBorder="1" applyAlignment="1">
      <alignment horizontal="justify" vertical="center" wrapText="1"/>
    </xf>
    <xf numFmtId="0" fontId="28" fillId="9" borderId="277" xfId="0" applyFont="1" applyFill="1" applyBorder="1" applyAlignment="1">
      <alignment vertical="center" wrapText="1"/>
    </xf>
    <xf numFmtId="0" fontId="28" fillId="4" borderId="278" xfId="5" applyFont="1" applyFill="1" applyBorder="1" applyAlignment="1">
      <alignment horizontal="justify" vertical="center" wrapText="1"/>
    </xf>
    <xf numFmtId="0" fontId="27" fillId="9" borderId="26" xfId="0" applyFont="1" applyFill="1" applyBorder="1" applyAlignment="1">
      <alignment horizontal="left" vertical="center" wrapText="1"/>
    </xf>
    <xf numFmtId="10" fontId="5" fillId="9" borderId="106" xfId="2" applyNumberFormat="1" applyFont="1" applyFill="1" applyBorder="1" applyAlignment="1">
      <alignment horizontal="center" vertical="center" wrapText="1"/>
    </xf>
    <xf numFmtId="10" fontId="4" fillId="6" borderId="107" xfId="2" applyNumberFormat="1" applyFont="1" applyFill="1" applyBorder="1" applyAlignment="1">
      <alignment horizontal="center" vertical="center" wrapText="1"/>
    </xf>
    <xf numFmtId="10" fontId="4" fillId="6" borderId="82" xfId="2" applyNumberFormat="1" applyFont="1" applyFill="1" applyBorder="1" applyAlignment="1">
      <alignment horizontal="center" vertical="center" wrapText="1"/>
    </xf>
    <xf numFmtId="10" fontId="4" fillId="6" borderId="102" xfId="2" applyNumberFormat="1" applyFont="1" applyFill="1" applyBorder="1" applyAlignment="1">
      <alignment horizontal="center" vertical="center" wrapText="1"/>
    </xf>
    <xf numFmtId="3" fontId="28" fillId="11" borderId="67" xfId="0" applyNumberFormat="1" applyFont="1" applyFill="1" applyBorder="1" applyAlignment="1">
      <alignment horizontal="center" vertical="center" wrapText="1"/>
    </xf>
    <xf numFmtId="3" fontId="28" fillId="12" borderId="68" xfId="0" applyNumberFormat="1" applyFont="1" applyFill="1" applyBorder="1" applyAlignment="1">
      <alignment horizontal="center" vertical="center" wrapText="1"/>
    </xf>
    <xf numFmtId="3" fontId="28" fillId="11" borderId="69" xfId="0" applyNumberFormat="1" applyFont="1" applyFill="1" applyBorder="1" applyAlignment="1">
      <alignment horizontal="center" vertical="center" wrapText="1"/>
    </xf>
    <xf numFmtId="3" fontId="28" fillId="11" borderId="68" xfId="0" applyNumberFormat="1" applyFont="1" applyFill="1" applyBorder="1" applyAlignment="1">
      <alignment horizontal="center" vertical="center" wrapText="1"/>
    </xf>
    <xf numFmtId="3" fontId="28" fillId="11" borderId="73" xfId="0" applyNumberFormat="1" applyFont="1" applyFill="1" applyBorder="1" applyAlignment="1">
      <alignment horizontal="center" vertical="center" wrapText="1"/>
    </xf>
    <xf numFmtId="3" fontId="28" fillId="12" borderId="74" xfId="0" applyNumberFormat="1" applyFont="1" applyFill="1" applyBorder="1" applyAlignment="1">
      <alignment horizontal="center" vertical="center" wrapText="1"/>
    </xf>
    <xf numFmtId="3" fontId="28" fillId="11" borderId="75" xfId="0" applyNumberFormat="1" applyFont="1" applyFill="1" applyBorder="1" applyAlignment="1">
      <alignment horizontal="center" vertical="center" wrapText="1"/>
    </xf>
    <xf numFmtId="3" fontId="28" fillId="11" borderId="74" xfId="0" applyNumberFormat="1" applyFont="1" applyFill="1" applyBorder="1" applyAlignment="1">
      <alignment horizontal="center" vertical="center" wrapText="1"/>
    </xf>
    <xf numFmtId="3" fontId="39" fillId="20" borderId="70" xfId="0" applyNumberFormat="1" applyFont="1" applyFill="1" applyBorder="1" applyAlignment="1">
      <alignment horizontal="center" vertical="center" wrapText="1"/>
    </xf>
    <xf numFmtId="3" fontId="39" fillId="20" borderId="9" xfId="0" applyNumberFormat="1" applyFont="1" applyFill="1" applyBorder="1" applyAlignment="1">
      <alignment horizontal="center" vertical="center" wrapText="1"/>
    </xf>
    <xf numFmtId="3" fontId="27" fillId="22" borderId="70" xfId="0" applyNumberFormat="1" applyFont="1" applyFill="1" applyBorder="1" applyAlignment="1">
      <alignment horizontal="center" vertical="center" wrapText="1"/>
    </xf>
    <xf numFmtId="3" fontId="27" fillId="22" borderId="9" xfId="0" applyNumberFormat="1" applyFont="1" applyFill="1" applyBorder="1" applyAlignment="1">
      <alignment horizontal="center" vertical="center" wrapText="1"/>
    </xf>
    <xf numFmtId="3" fontId="27" fillId="9" borderId="70" xfId="0" applyNumberFormat="1" applyFont="1" applyFill="1" applyBorder="1" applyAlignment="1">
      <alignment horizontal="center" vertical="center" wrapText="1"/>
    </xf>
    <xf numFmtId="3" fontId="27" fillId="9" borderId="9" xfId="0" applyNumberFormat="1" applyFont="1" applyFill="1" applyBorder="1" applyAlignment="1">
      <alignment horizontal="center" vertical="center" wrapText="1"/>
    </xf>
    <xf numFmtId="3" fontId="27" fillId="9" borderId="40" xfId="0" applyNumberFormat="1" applyFont="1" applyFill="1" applyBorder="1" applyAlignment="1">
      <alignment horizontal="center" vertical="center" wrapText="1"/>
    </xf>
    <xf numFmtId="3" fontId="27" fillId="9" borderId="41" xfId="0" applyNumberFormat="1" applyFont="1" applyFill="1" applyBorder="1" applyAlignment="1">
      <alignment horizontal="center" vertical="center" wrapText="1"/>
    </xf>
    <xf numFmtId="0" fontId="34" fillId="14" borderId="196" xfId="0" applyFont="1" applyFill="1" applyBorder="1" applyAlignment="1">
      <alignment horizontal="center" vertical="center" wrapText="1"/>
    </xf>
    <xf numFmtId="10" fontId="4" fillId="0" borderId="35" xfId="2" applyNumberFormat="1" applyFont="1" applyBorder="1" applyAlignment="1">
      <alignment horizontal="center" vertical="center" wrapText="1"/>
    </xf>
    <xf numFmtId="10" fontId="4" fillId="0" borderId="70" xfId="2" applyNumberFormat="1" applyFont="1" applyBorder="1" applyAlignment="1">
      <alignment horizontal="center" vertical="center" wrapText="1"/>
    </xf>
    <xf numFmtId="10" fontId="4" fillId="0" borderId="9" xfId="2" applyNumberFormat="1" applyFont="1" applyBorder="1" applyAlignment="1">
      <alignment horizontal="center" vertical="center" wrapText="1"/>
    </xf>
    <xf numFmtId="10" fontId="4" fillId="0" borderId="71" xfId="2" applyNumberFormat="1" applyFont="1" applyBorder="1" applyAlignment="1">
      <alignment horizontal="center" vertical="center" wrapText="1"/>
    </xf>
    <xf numFmtId="9" fontId="4" fillId="0" borderId="8" xfId="2" applyFont="1" applyBorder="1" applyAlignment="1">
      <alignment horizontal="center" vertical="center" wrapText="1"/>
    </xf>
    <xf numFmtId="10" fontId="4" fillId="0" borderId="8" xfId="2" applyNumberFormat="1" applyFont="1" applyBorder="1" applyAlignment="1">
      <alignment horizontal="center" vertical="center" wrapText="1"/>
    </xf>
    <xf numFmtId="10" fontId="4" fillId="0" borderId="36" xfId="2" applyNumberFormat="1" applyFont="1" applyBorder="1" applyAlignment="1">
      <alignment horizontal="center" vertical="center" wrapText="1"/>
    </xf>
    <xf numFmtId="0" fontId="22" fillId="4" borderId="128" xfId="0" applyFont="1" applyFill="1" applyBorder="1" applyAlignment="1">
      <alignment horizontal="justify" vertical="center" wrapText="1"/>
    </xf>
    <xf numFmtId="0" fontId="21" fillId="4" borderId="23" xfId="0" applyFont="1" applyFill="1" applyBorder="1" applyAlignment="1">
      <alignment horizontal="justify" vertical="center" wrapText="1"/>
    </xf>
    <xf numFmtId="0" fontId="28" fillId="4" borderId="140" xfId="0" applyFont="1" applyFill="1" applyBorder="1" applyAlignment="1">
      <alignment horizontal="justify" vertical="center" wrapText="1"/>
    </xf>
    <xf numFmtId="0" fontId="21" fillId="4" borderId="9" xfId="0" applyFont="1" applyFill="1" applyBorder="1" applyAlignment="1">
      <alignment horizontal="justify" vertical="center" wrapText="1"/>
    </xf>
    <xf numFmtId="0" fontId="28" fillId="9" borderId="140" xfId="0" applyFont="1" applyFill="1" applyBorder="1" applyAlignment="1">
      <alignment horizontal="justify" vertical="center" wrapText="1"/>
    </xf>
    <xf numFmtId="0" fontId="24" fillId="9" borderId="8" xfId="0" applyFont="1" applyFill="1" applyBorder="1" applyAlignment="1">
      <alignment horizontal="justify" vertical="center" wrapText="1"/>
    </xf>
    <xf numFmtId="0" fontId="24" fillId="22" borderId="9" xfId="0" applyFont="1" applyFill="1" applyBorder="1" applyAlignment="1">
      <alignment horizontal="justify" vertical="center" wrapText="1"/>
    </xf>
    <xf numFmtId="0" fontId="24" fillId="9" borderId="9" xfId="0" applyFont="1" applyFill="1" applyBorder="1" applyAlignment="1">
      <alignment horizontal="justify" vertical="center" wrapText="1"/>
    </xf>
    <xf numFmtId="0" fontId="24" fillId="9" borderId="41" xfId="0" applyFont="1" applyFill="1" applyBorder="1" applyAlignment="1">
      <alignment horizontal="justify" vertical="center" wrapText="1"/>
    </xf>
    <xf numFmtId="0" fontId="36" fillId="18" borderId="280" xfId="0" applyFont="1" applyFill="1" applyBorder="1" applyAlignment="1">
      <alignment horizontal="center" vertical="center" wrapText="1"/>
    </xf>
    <xf numFmtId="0" fontId="34" fillId="9" borderId="87" xfId="0" applyFont="1" applyFill="1" applyBorder="1" applyAlignment="1">
      <alignment horizontal="left" vertical="center" wrapText="1"/>
    </xf>
    <xf numFmtId="0" fontId="5" fillId="9" borderId="11" xfId="0" applyFont="1" applyFill="1" applyBorder="1" applyAlignment="1">
      <alignment horizontal="left" vertical="center" wrapText="1"/>
    </xf>
    <xf numFmtId="10" fontId="28" fillId="9" borderId="11" xfId="0" applyNumberFormat="1" applyFont="1" applyFill="1" applyBorder="1" applyAlignment="1">
      <alignment horizontal="center" vertical="center" wrapText="1"/>
    </xf>
    <xf numFmtId="10" fontId="28" fillId="9" borderId="78" xfId="0" applyNumberFormat="1" applyFont="1" applyFill="1" applyBorder="1" applyAlignment="1">
      <alignment horizontal="center" vertical="center" wrapText="1"/>
    </xf>
    <xf numFmtId="0" fontId="4" fillId="0" borderId="185" xfId="0" applyFont="1" applyBorder="1" applyAlignment="1">
      <alignment vertical="center" wrapText="1"/>
    </xf>
    <xf numFmtId="0" fontId="36" fillId="0" borderId="185" xfId="0" applyFont="1" applyBorder="1" applyAlignment="1">
      <alignment vertical="center" wrapText="1"/>
    </xf>
    <xf numFmtId="0" fontId="34" fillId="18" borderId="272" xfId="0" applyFont="1" applyFill="1" applyBorder="1" applyAlignment="1">
      <alignment horizontal="center" vertical="center" wrapText="1"/>
    </xf>
    <xf numFmtId="0" fontId="68" fillId="9" borderId="281" xfId="0" applyFont="1" applyFill="1" applyBorder="1" applyAlignment="1">
      <alignment horizontal="justify" vertical="center" wrapText="1"/>
    </xf>
    <xf numFmtId="2" fontId="4" fillId="0" borderId="70" xfId="0" applyNumberFormat="1" applyFont="1" applyBorder="1" applyAlignment="1">
      <alignment horizontal="center" vertical="center" wrapText="1"/>
    </xf>
    <xf numFmtId="2" fontId="4" fillId="0" borderId="40" xfId="0" applyNumberFormat="1" applyFont="1" applyBorder="1" applyAlignment="1">
      <alignment horizontal="center" vertical="center" wrapText="1"/>
    </xf>
    <xf numFmtId="2" fontId="4" fillId="0" borderId="9" xfId="0" applyNumberFormat="1" applyFont="1" applyBorder="1" applyAlignment="1">
      <alignment horizontal="center" vertical="center" wrapText="1"/>
    </xf>
    <xf numFmtId="2" fontId="4" fillId="0" borderId="41" xfId="0" applyNumberFormat="1" applyFont="1" applyBorder="1" applyAlignment="1">
      <alignment horizontal="center" vertical="center" wrapText="1"/>
    </xf>
    <xf numFmtId="2" fontId="4" fillId="6" borderId="107" xfId="2" applyNumberFormat="1" applyFont="1" applyFill="1" applyBorder="1" applyAlignment="1">
      <alignment horizontal="center" vertical="center" wrapText="1"/>
    </xf>
    <xf numFmtId="2" fontId="4" fillId="6" borderId="82" xfId="2" applyNumberFormat="1" applyFont="1" applyFill="1" applyBorder="1" applyAlignment="1">
      <alignment horizontal="center" vertical="center" wrapText="1"/>
    </xf>
    <xf numFmtId="2" fontId="4" fillId="6" borderId="102" xfId="2" applyNumberFormat="1" applyFont="1" applyFill="1" applyBorder="1" applyAlignment="1">
      <alignment horizontal="center" vertical="center" wrapText="1"/>
    </xf>
    <xf numFmtId="2" fontId="4" fillId="6" borderId="108" xfId="2" applyNumberFormat="1" applyFont="1" applyFill="1" applyBorder="1" applyAlignment="1">
      <alignment horizontal="center" vertical="center" wrapText="1"/>
    </xf>
    <xf numFmtId="2" fontId="4" fillId="6" borderId="83" xfId="2" applyNumberFormat="1" applyFont="1" applyFill="1" applyBorder="1" applyAlignment="1">
      <alignment horizontal="center" vertical="center" wrapText="1"/>
    </xf>
    <xf numFmtId="2" fontId="4" fillId="6" borderId="105" xfId="2" applyNumberFormat="1" applyFont="1" applyFill="1" applyBorder="1" applyAlignment="1">
      <alignment horizontal="center" vertical="center" wrapText="1"/>
    </xf>
    <xf numFmtId="4" fontId="4" fillId="9" borderId="107" xfId="0" applyNumberFormat="1" applyFont="1" applyFill="1" applyBorder="1" applyAlignment="1">
      <alignment horizontal="center" vertical="center" wrapText="1"/>
    </xf>
    <xf numFmtId="4" fontId="4" fillId="11" borderId="107" xfId="0" applyNumberFormat="1" applyFont="1" applyFill="1" applyBorder="1" applyAlignment="1">
      <alignment horizontal="center" vertical="center" wrapText="1"/>
    </xf>
    <xf numFmtId="4" fontId="4" fillId="11" borderId="108" xfId="0" applyNumberFormat="1" applyFont="1" applyFill="1" applyBorder="1" applyAlignment="1">
      <alignment horizontal="center" vertical="center" wrapText="1"/>
    </xf>
    <xf numFmtId="3" fontId="5" fillId="9" borderId="106" xfId="2" applyNumberFormat="1" applyFont="1" applyFill="1" applyBorder="1" applyAlignment="1">
      <alignment horizontal="center" vertical="center" wrapText="1"/>
    </xf>
    <xf numFmtId="3" fontId="5" fillId="9" borderId="151" xfId="2" applyNumberFormat="1" applyFont="1" applyFill="1" applyBorder="1" applyAlignment="1">
      <alignment horizontal="center" vertical="center" wrapText="1"/>
    </xf>
    <xf numFmtId="0" fontId="70" fillId="9" borderId="198" xfId="0" applyFont="1" applyFill="1" applyBorder="1" applyAlignment="1">
      <alignment horizontal="justify" vertical="center" wrapText="1"/>
    </xf>
    <xf numFmtId="0" fontId="4" fillId="9" borderId="198" xfId="0" applyFont="1" applyFill="1" applyBorder="1" applyAlignment="1">
      <alignment horizontal="justify" vertical="center" wrapText="1"/>
    </xf>
    <xf numFmtId="10" fontId="28" fillId="9" borderId="198" xfId="0" applyNumberFormat="1" applyFont="1" applyFill="1" applyBorder="1" applyAlignment="1">
      <alignment horizontal="justify" vertical="center" wrapText="1"/>
    </xf>
    <xf numFmtId="10" fontId="28" fillId="9" borderId="282" xfId="0" applyNumberFormat="1" applyFont="1" applyFill="1" applyBorder="1" applyAlignment="1">
      <alignment horizontal="justify" vertical="center" wrapText="1"/>
    </xf>
    <xf numFmtId="49" fontId="24" fillId="4" borderId="23" xfId="0" applyNumberFormat="1" applyFont="1" applyFill="1" applyBorder="1" applyAlignment="1">
      <alignment horizontal="left" vertical="center" wrapText="1"/>
    </xf>
    <xf numFmtId="0" fontId="24" fillId="4" borderId="135" xfId="0" applyFont="1" applyFill="1" applyBorder="1" applyAlignment="1">
      <alignment horizontal="left" vertical="center" wrapText="1"/>
    </xf>
    <xf numFmtId="0" fontId="24" fillId="4" borderId="134" xfId="0" applyFont="1" applyFill="1" applyBorder="1" applyAlignment="1">
      <alignment horizontal="justify" vertical="center" wrapText="1"/>
    </xf>
    <xf numFmtId="0" fontId="22" fillId="22" borderId="133" xfId="0" applyFont="1" applyFill="1" applyBorder="1" applyAlignment="1">
      <alignment horizontal="justify" vertical="center" wrapText="1"/>
    </xf>
    <xf numFmtId="0" fontId="24" fillId="4" borderId="138" xfId="0" applyFont="1" applyFill="1" applyBorder="1" applyAlignment="1">
      <alignment horizontal="left" vertical="center" wrapText="1"/>
    </xf>
    <xf numFmtId="0" fontId="24" fillId="4" borderId="15" xfId="0" applyFont="1" applyFill="1" applyBorder="1" applyAlignment="1">
      <alignment horizontal="left" vertical="center" wrapText="1"/>
    </xf>
    <xf numFmtId="0" fontId="24" fillId="4" borderId="16" xfId="0" applyFont="1" applyFill="1" applyBorder="1" applyAlignment="1">
      <alignment horizontal="left" vertical="center" wrapText="1"/>
    </xf>
    <xf numFmtId="0" fontId="44" fillId="0" borderId="0" xfId="3" applyFont="1" applyAlignment="1">
      <alignment horizontal="center" vertical="center" wrapText="1"/>
    </xf>
    <xf numFmtId="0" fontId="45" fillId="0" borderId="0" xfId="3" applyFont="1" applyAlignment="1">
      <alignment horizontal="left" vertical="top" wrapText="1"/>
    </xf>
    <xf numFmtId="0" fontId="45" fillId="0" borderId="203" xfId="3" applyFont="1" applyBorder="1" applyAlignment="1">
      <alignment horizontal="left" vertical="top" wrapText="1"/>
    </xf>
    <xf numFmtId="0" fontId="48" fillId="20" borderId="167" xfId="3" applyFont="1" applyFill="1" applyBorder="1" applyAlignment="1">
      <alignment horizontal="center" vertical="center"/>
    </xf>
    <xf numFmtId="0" fontId="48" fillId="20" borderId="204" xfId="3" applyFont="1" applyFill="1" applyBorder="1" applyAlignment="1">
      <alignment horizontal="center" vertical="center"/>
    </xf>
    <xf numFmtId="0" fontId="48" fillId="20" borderId="68" xfId="3" applyFont="1" applyFill="1" applyBorder="1" applyAlignment="1">
      <alignment horizontal="center" vertical="center"/>
    </xf>
    <xf numFmtId="0" fontId="45" fillId="0" borderId="205" xfId="3" applyFont="1" applyBorder="1" applyAlignment="1">
      <alignment horizontal="left" vertical="top" wrapText="1"/>
    </xf>
    <xf numFmtId="0" fontId="48" fillId="20" borderId="167" xfId="3" applyFont="1" applyFill="1" applyBorder="1" applyAlignment="1">
      <alignment horizontal="center" vertical="center" wrapText="1"/>
    </xf>
    <xf numFmtId="0" fontId="48" fillId="20" borderId="204" xfId="3" applyFont="1" applyFill="1" applyBorder="1" applyAlignment="1">
      <alignment horizontal="center" vertical="center" wrapText="1"/>
    </xf>
    <xf numFmtId="0" fontId="48" fillId="20" borderId="68" xfId="3" applyFont="1" applyFill="1" applyBorder="1" applyAlignment="1">
      <alignment horizontal="center" vertical="center" wrapText="1"/>
    </xf>
    <xf numFmtId="0" fontId="52" fillId="0" borderId="206" xfId="3" applyFont="1" applyBorder="1" applyAlignment="1">
      <alignment horizontal="center" vertical="center" wrapText="1"/>
    </xf>
    <xf numFmtId="0" fontId="52" fillId="0" borderId="207" xfId="3" applyFont="1" applyBorder="1" applyAlignment="1">
      <alignment horizontal="center" vertical="center" wrapText="1"/>
    </xf>
    <xf numFmtId="0" fontId="52" fillId="0" borderId="208" xfId="3" applyFont="1" applyBorder="1" applyAlignment="1">
      <alignment horizontal="center" vertical="center" wrapText="1"/>
    </xf>
    <xf numFmtId="0" fontId="52" fillId="0" borderId="209" xfId="3" applyFont="1" applyBorder="1" applyAlignment="1">
      <alignment horizontal="center" vertical="center" wrapText="1"/>
    </xf>
    <xf numFmtId="0" fontId="52" fillId="0" borderId="0" xfId="3" applyFont="1" applyAlignment="1">
      <alignment horizontal="center" vertical="center" wrapText="1"/>
    </xf>
    <xf numFmtId="0" fontId="52" fillId="0" borderId="210" xfId="3" applyFont="1" applyBorder="1" applyAlignment="1">
      <alignment horizontal="center" vertical="center" wrapText="1"/>
    </xf>
    <xf numFmtId="0" fontId="52" fillId="0" borderId="211" xfId="3" applyFont="1" applyBorder="1" applyAlignment="1">
      <alignment horizontal="center" vertical="center" wrapText="1"/>
    </xf>
    <xf numFmtId="0" fontId="52" fillId="0" borderId="212" xfId="3" applyFont="1" applyBorder="1" applyAlignment="1">
      <alignment horizontal="center" vertical="center" wrapText="1"/>
    </xf>
    <xf numFmtId="0" fontId="52" fillId="0" borderId="213" xfId="3" applyFont="1" applyBorder="1" applyAlignment="1">
      <alignment horizontal="center" vertical="center" wrapText="1"/>
    </xf>
    <xf numFmtId="0" fontId="48" fillId="20" borderId="215" xfId="3" applyFont="1" applyFill="1" applyBorder="1" applyAlignment="1">
      <alignment horizontal="center" vertical="center" wrapText="1"/>
    </xf>
    <xf numFmtId="0" fontId="48" fillId="20" borderId="0" xfId="3" applyFont="1" applyFill="1" applyAlignment="1">
      <alignment horizontal="center" vertical="center" wrapText="1"/>
    </xf>
    <xf numFmtId="0" fontId="45" fillId="0" borderId="205" xfId="3" applyFont="1" applyBorder="1" applyAlignment="1">
      <alignment vertical="top" wrapText="1"/>
    </xf>
    <xf numFmtId="0" fontId="45" fillId="0" borderId="0" xfId="3" applyFont="1" applyAlignment="1">
      <alignment vertical="top" wrapText="1"/>
    </xf>
    <xf numFmtId="0" fontId="48" fillId="20" borderId="101" xfId="3" applyFont="1" applyFill="1" applyBorder="1" applyAlignment="1">
      <alignment horizontal="center" vertical="center" wrapText="1"/>
    </xf>
    <xf numFmtId="0" fontId="55" fillId="0" borderId="0" xfId="3" applyFont="1" applyAlignment="1">
      <alignment horizontal="center" vertical="top" wrapText="1"/>
    </xf>
    <xf numFmtId="0" fontId="54" fillId="0" borderId="228" xfId="4" applyFont="1" applyBorder="1" applyAlignment="1">
      <alignment horizontal="center" vertical="center" wrapText="1"/>
    </xf>
    <xf numFmtId="0" fontId="54" fillId="0" borderId="221" xfId="4" applyFont="1" applyBorder="1" applyAlignment="1">
      <alignment horizontal="center" vertical="center" wrapText="1"/>
    </xf>
    <xf numFmtId="0" fontId="54" fillId="0" borderId="226" xfId="4" applyFont="1" applyBorder="1" applyAlignment="1">
      <alignment horizontal="center" vertical="center" wrapText="1"/>
    </xf>
    <xf numFmtId="0" fontId="54" fillId="0" borderId="263" xfId="4" applyFont="1" applyBorder="1" applyAlignment="1">
      <alignment horizontal="center" vertical="center" wrapText="1"/>
    </xf>
    <xf numFmtId="0" fontId="54" fillId="20" borderId="228" xfId="4" applyFont="1" applyFill="1" applyBorder="1" applyAlignment="1">
      <alignment horizontal="center" vertical="center" wrapText="1"/>
    </xf>
    <xf numFmtId="0" fontId="54" fillId="20" borderId="221" xfId="4" applyFont="1" applyFill="1" applyBorder="1" applyAlignment="1">
      <alignment horizontal="center" vertical="center" wrapText="1"/>
    </xf>
    <xf numFmtId="0" fontId="54" fillId="20" borderId="226" xfId="4" applyFont="1" applyFill="1" applyBorder="1" applyAlignment="1">
      <alignment horizontal="center" vertical="center" wrapText="1"/>
    </xf>
    <xf numFmtId="0" fontId="54" fillId="0" borderId="227" xfId="4" applyFont="1" applyBorder="1" applyAlignment="1">
      <alignment horizontal="center" vertical="center" wrapText="1"/>
    </xf>
    <xf numFmtId="0" fontId="54" fillId="0" borderId="220" xfId="4" applyFont="1" applyBorder="1" applyAlignment="1">
      <alignment horizontal="center" vertical="center" wrapText="1"/>
    </xf>
    <xf numFmtId="0" fontId="54" fillId="0" borderId="222" xfId="4" applyFont="1" applyBorder="1" applyAlignment="1">
      <alignment horizontal="center" vertical="center" wrapText="1"/>
    </xf>
    <xf numFmtId="0" fontId="54" fillId="0" borderId="236" xfId="4" applyFont="1" applyBorder="1" applyAlignment="1">
      <alignment horizontal="center" vertical="center" wrapText="1"/>
    </xf>
    <xf numFmtId="0" fontId="54" fillId="0" borderId="240" xfId="4" applyFont="1" applyBorder="1" applyAlignment="1">
      <alignment horizontal="center" vertical="center" wrapText="1"/>
    </xf>
    <xf numFmtId="0" fontId="54" fillId="0" borderId="262" xfId="4" applyFont="1" applyBorder="1" applyAlignment="1">
      <alignment horizontal="center" vertical="center" wrapText="1"/>
    </xf>
    <xf numFmtId="0" fontId="62" fillId="20" borderId="227" xfId="4" applyFont="1" applyFill="1" applyBorder="1" applyAlignment="1">
      <alignment horizontal="center" vertical="center" wrapText="1"/>
    </xf>
    <xf numFmtId="0" fontId="62" fillId="20" borderId="220" xfId="4" applyFont="1" applyFill="1" applyBorder="1" applyAlignment="1">
      <alignment horizontal="center" vertical="center" wrapText="1"/>
    </xf>
    <xf numFmtId="0" fontId="62" fillId="20" borderId="222" xfId="4" applyFont="1" applyFill="1" applyBorder="1" applyAlignment="1">
      <alignment horizontal="center" vertical="center" wrapText="1"/>
    </xf>
    <xf numFmtId="0" fontId="54" fillId="0" borderId="253" xfId="4" applyFont="1" applyBorder="1" applyAlignment="1">
      <alignment horizontal="center" vertical="center" wrapText="1"/>
    </xf>
    <xf numFmtId="0" fontId="54" fillId="0" borderId="173" xfId="4" applyFont="1" applyBorder="1" applyAlignment="1">
      <alignment horizontal="center" vertical="center" wrapText="1"/>
    </xf>
    <xf numFmtId="0" fontId="54" fillId="0" borderId="252" xfId="4" applyFont="1" applyBorder="1" applyAlignment="1">
      <alignment horizontal="center" vertical="center" wrapText="1"/>
    </xf>
    <xf numFmtId="0" fontId="54" fillId="0" borderId="257" xfId="4" applyFont="1" applyBorder="1" applyAlignment="1">
      <alignment horizontal="center" vertical="center" wrapText="1"/>
    </xf>
    <xf numFmtId="0" fontId="54" fillId="0" borderId="259" xfId="4" applyFont="1" applyBorder="1" applyAlignment="1">
      <alignment horizontal="center" vertical="center" wrapText="1"/>
    </xf>
    <xf numFmtId="0" fontId="54" fillId="0" borderId="261" xfId="4" applyFont="1" applyBorder="1" applyAlignment="1">
      <alignment horizontal="center" vertical="center" wrapText="1"/>
    </xf>
    <xf numFmtId="0" fontId="54" fillId="20" borderId="253" xfId="4" applyFont="1" applyFill="1" applyBorder="1" applyAlignment="1">
      <alignment horizontal="center" vertical="center" wrapText="1"/>
    </xf>
    <xf numFmtId="0" fontId="54" fillId="20" borderId="173" xfId="4" applyFont="1" applyFill="1" applyBorder="1" applyAlignment="1">
      <alignment horizontal="center" vertical="center" wrapText="1"/>
    </xf>
    <xf numFmtId="0" fontId="54" fillId="20" borderId="252" xfId="4" applyFont="1" applyFill="1" applyBorder="1" applyAlignment="1">
      <alignment horizontal="center" vertical="center" wrapText="1"/>
    </xf>
    <xf numFmtId="0" fontId="64" fillId="20" borderId="98" xfId="4" applyFont="1" applyFill="1" applyBorder="1" applyAlignment="1">
      <alignment horizontal="center" vertical="center" wrapText="1"/>
    </xf>
    <xf numFmtId="0" fontId="64" fillId="20" borderId="204" xfId="4" applyFont="1" applyFill="1" applyBorder="1" applyAlignment="1">
      <alignment horizontal="center" vertical="center" wrapText="1"/>
    </xf>
    <xf numFmtId="0" fontId="64" fillId="20" borderId="74" xfId="4" applyFont="1" applyFill="1" applyBorder="1" applyAlignment="1">
      <alignment horizontal="center" vertical="center" wrapText="1"/>
    </xf>
    <xf numFmtId="0" fontId="62" fillId="0" borderId="220" xfId="4" applyFont="1" applyBorder="1" applyAlignment="1">
      <alignment horizontal="center" vertical="center" wrapText="1"/>
    </xf>
    <xf numFmtId="0" fontId="62" fillId="0" borderId="222" xfId="4" applyFont="1" applyBorder="1" applyAlignment="1">
      <alignment horizontal="center" vertical="center" wrapText="1"/>
    </xf>
    <xf numFmtId="0" fontId="62" fillId="0" borderId="227" xfId="4" applyFont="1" applyBorder="1" applyAlignment="1">
      <alignment horizontal="center" vertical="center" wrapText="1"/>
    </xf>
    <xf numFmtId="0" fontId="58" fillId="0" borderId="0" xfId="4" applyFont="1" applyAlignment="1">
      <alignment horizontal="center" vertical="center" wrapText="1"/>
    </xf>
    <xf numFmtId="0" fontId="64" fillId="20" borderId="244" xfId="4" applyFont="1" applyFill="1" applyBorder="1" applyAlignment="1">
      <alignment horizontal="center" vertical="center" wrapText="1"/>
    </xf>
    <xf numFmtId="0" fontId="64" fillId="20" borderId="173" xfId="4" applyFont="1" applyFill="1" applyBorder="1" applyAlignment="1">
      <alignment horizontal="center" vertical="center" wrapText="1"/>
    </xf>
    <xf numFmtId="0" fontId="64" fillId="20" borderId="174" xfId="4" applyFont="1" applyFill="1" applyBorder="1" applyAlignment="1">
      <alignment horizontal="center" vertical="center" wrapText="1"/>
    </xf>
    <xf numFmtId="0" fontId="64" fillId="20" borderId="43" xfId="4" applyFont="1" applyFill="1" applyBorder="1" applyAlignment="1">
      <alignment horizontal="center" vertical="center" wrapText="1"/>
    </xf>
    <xf numFmtId="0" fontId="64" fillId="20" borderId="219" xfId="4" applyFont="1" applyFill="1" applyBorder="1" applyAlignment="1">
      <alignment horizontal="center" vertical="center" wrapText="1"/>
    </xf>
    <xf numFmtId="0" fontId="64" fillId="20" borderId="56" xfId="4" applyFont="1" applyFill="1" applyBorder="1" applyAlignment="1">
      <alignment horizontal="center" vertical="center" wrapText="1"/>
    </xf>
    <xf numFmtId="0" fontId="64" fillId="20" borderId="49" xfId="4" applyFont="1" applyFill="1" applyBorder="1" applyAlignment="1">
      <alignment horizontal="center" vertical="center" wrapText="1"/>
    </xf>
    <xf numFmtId="0" fontId="64" fillId="20" borderId="248" xfId="4" applyFont="1" applyFill="1" applyBorder="1" applyAlignment="1">
      <alignment horizontal="center" vertical="center" wrapText="1"/>
    </xf>
    <xf numFmtId="0" fontId="64" fillId="20" borderId="61" xfId="4" applyFont="1" applyFill="1" applyBorder="1" applyAlignment="1">
      <alignment horizontal="center" vertical="center" wrapText="1"/>
    </xf>
    <xf numFmtId="0" fontId="6" fillId="20" borderId="0" xfId="0" applyFont="1" applyFill="1" applyAlignment="1">
      <alignment horizontal="center" vertical="center" wrapText="1"/>
    </xf>
    <xf numFmtId="0" fontId="64" fillId="20" borderId="245" xfId="4" applyFont="1" applyFill="1" applyBorder="1" applyAlignment="1">
      <alignment horizontal="center" vertical="center" wrapText="1"/>
    </xf>
    <xf numFmtId="0" fontId="64" fillId="20" borderId="216" xfId="4" applyFont="1" applyFill="1" applyBorder="1" applyAlignment="1">
      <alignment horizontal="center" vertical="center" wrapText="1"/>
    </xf>
    <xf numFmtId="0" fontId="64" fillId="20" borderId="249" xfId="4" applyFont="1" applyFill="1" applyBorder="1" applyAlignment="1">
      <alignment horizontal="center" vertical="center" wrapText="1"/>
    </xf>
    <xf numFmtId="0" fontId="64" fillId="20" borderId="168" xfId="4" applyFont="1" applyFill="1" applyBorder="1" applyAlignment="1">
      <alignment horizontal="center" vertical="center" wrapText="1"/>
    </xf>
    <xf numFmtId="0" fontId="64" fillId="20" borderId="170" xfId="4" applyFont="1" applyFill="1" applyBorder="1" applyAlignment="1">
      <alignment horizontal="center" vertical="center" wrapText="1"/>
    </xf>
    <xf numFmtId="0" fontId="64" fillId="20" borderId="197" xfId="4" applyFont="1" applyFill="1" applyBorder="1" applyAlignment="1">
      <alignment horizontal="center" vertical="center" wrapText="1"/>
    </xf>
    <xf numFmtId="0" fontId="64" fillId="20" borderId="247" xfId="4" applyFont="1" applyFill="1" applyBorder="1" applyAlignment="1">
      <alignment horizontal="center" vertical="center" wrapText="1"/>
    </xf>
    <xf numFmtId="0" fontId="64" fillId="20" borderId="51" xfId="4" applyFont="1" applyFill="1" applyBorder="1" applyAlignment="1">
      <alignment horizontal="center" vertical="center" wrapText="1"/>
    </xf>
    <xf numFmtId="0" fontId="64" fillId="20" borderId="246" xfId="4" applyFont="1" applyFill="1" applyBorder="1" applyAlignment="1">
      <alignment horizontal="center" vertical="center" wrapText="1"/>
    </xf>
    <xf numFmtId="0" fontId="64" fillId="20" borderId="53" xfId="4" applyFont="1" applyFill="1" applyBorder="1" applyAlignment="1">
      <alignment horizontal="center" vertical="center" wrapText="1"/>
    </xf>
    <xf numFmtId="0" fontId="60" fillId="0" borderId="0" xfId="4" applyFont="1" applyAlignment="1">
      <alignment horizontal="left" vertical="center" wrapText="1"/>
    </xf>
    <xf numFmtId="0" fontId="62" fillId="0" borderId="173" xfId="4" applyFont="1" applyBorder="1" applyAlignment="1">
      <alignment horizontal="center" vertical="center" wrapText="1"/>
    </xf>
    <xf numFmtId="0" fontId="62" fillId="0" borderId="252" xfId="4" applyFont="1" applyBorder="1" applyAlignment="1">
      <alignment horizontal="center" vertical="center" wrapText="1"/>
    </xf>
    <xf numFmtId="0" fontId="17" fillId="0" borderId="0" xfId="0" applyFont="1" applyAlignment="1">
      <alignment horizontal="center" vertical="center" wrapText="1"/>
    </xf>
    <xf numFmtId="0" fontId="13" fillId="0" borderId="0" xfId="0" applyFont="1" applyAlignment="1">
      <alignment horizontal="center" vertical="center" wrapText="1"/>
    </xf>
    <xf numFmtId="0" fontId="13" fillId="0" borderId="25" xfId="0" applyFont="1" applyBorder="1" applyAlignment="1">
      <alignment horizontal="center" vertical="center" wrapText="1"/>
    </xf>
    <xf numFmtId="0" fontId="4" fillId="0" borderId="0" xfId="0" applyFont="1" applyAlignment="1">
      <alignment horizontal="center" vertical="center" wrapText="1"/>
    </xf>
    <xf numFmtId="0" fontId="4" fillId="0" borderId="25" xfId="0" applyFont="1" applyBorder="1" applyAlignment="1">
      <alignment horizontal="center" vertical="center" wrapText="1"/>
    </xf>
    <xf numFmtId="0" fontId="7" fillId="0" borderId="0" xfId="0" applyFont="1" applyAlignment="1">
      <alignment horizontal="center" vertical="center" wrapText="1"/>
    </xf>
    <xf numFmtId="0" fontId="14" fillId="3" borderId="0" xfId="0" applyFont="1" applyFill="1" applyAlignment="1">
      <alignment horizontal="center" vertical="center" wrapText="1"/>
    </xf>
    <xf numFmtId="0" fontId="15" fillId="2" borderId="89" xfId="0" applyFont="1" applyFill="1" applyBorder="1" applyAlignment="1">
      <alignment horizontal="center" vertical="center" wrapText="1"/>
    </xf>
    <xf numFmtId="0" fontId="15" fillId="2" borderId="92" xfId="0" applyFont="1" applyFill="1" applyBorder="1" applyAlignment="1">
      <alignment horizontal="center" vertical="center" wrapText="1"/>
    </xf>
    <xf numFmtId="0" fontId="15" fillId="3" borderId="90" xfId="0" applyFont="1" applyFill="1" applyBorder="1" applyAlignment="1">
      <alignment horizontal="center" vertical="center" wrapText="1"/>
    </xf>
    <xf numFmtId="0" fontId="15" fillId="3" borderId="63" xfId="0" applyFont="1" applyFill="1" applyBorder="1" applyAlignment="1">
      <alignment horizontal="center" vertical="center" wrapText="1"/>
    </xf>
    <xf numFmtId="0" fontId="15" fillId="2" borderId="90" xfId="0" applyFont="1" applyFill="1" applyBorder="1" applyAlignment="1">
      <alignment horizontal="center" vertical="center" wrapText="1"/>
    </xf>
    <xf numFmtId="0" fontId="16" fillId="2" borderId="90" xfId="0" applyFont="1" applyFill="1" applyBorder="1" applyAlignment="1">
      <alignment horizontal="center" vertical="center" wrapText="1"/>
    </xf>
    <xf numFmtId="0" fontId="16" fillId="2" borderId="63" xfId="0" applyFont="1" applyFill="1" applyBorder="1" applyAlignment="1">
      <alignment horizontal="center" vertical="center" wrapText="1"/>
    </xf>
    <xf numFmtId="0" fontId="16" fillId="2" borderId="91" xfId="0" applyFont="1" applyFill="1" applyBorder="1" applyAlignment="1">
      <alignment horizontal="center" vertical="center" wrapText="1"/>
    </xf>
    <xf numFmtId="0" fontId="16" fillId="2" borderId="65" xfId="0" applyFont="1" applyFill="1" applyBorder="1" applyAlignment="1">
      <alignment horizontal="center" vertical="center" wrapText="1"/>
    </xf>
    <xf numFmtId="0" fontId="15" fillId="2" borderId="93" xfId="0" applyFont="1" applyFill="1" applyBorder="1" applyAlignment="1">
      <alignment horizontal="center" vertical="center" wrapText="1"/>
    </xf>
    <xf numFmtId="0" fontId="15" fillId="2" borderId="74" xfId="0" applyFont="1" applyFill="1" applyBorder="1" applyAlignment="1">
      <alignment horizontal="center" vertical="center" wrapText="1"/>
    </xf>
    <xf numFmtId="0" fontId="12" fillId="7" borderId="0" xfId="0" applyFont="1" applyFill="1" applyAlignment="1">
      <alignment horizontal="left" vertical="center" wrapText="1"/>
    </xf>
    <xf numFmtId="0" fontId="8" fillId="20" borderId="0" xfId="0" applyFont="1" applyFill="1" applyAlignment="1">
      <alignment horizontal="center" vertical="center" wrapText="1"/>
    </xf>
    <xf numFmtId="0" fontId="11" fillId="8" borderId="0" xfId="0" applyFont="1" applyFill="1" applyAlignment="1">
      <alignment horizontal="center" vertical="center" wrapText="1"/>
    </xf>
    <xf numFmtId="0" fontId="12" fillId="7" borderId="0" xfId="0" applyFont="1" applyFill="1" applyAlignment="1">
      <alignment vertical="center" wrapText="1"/>
    </xf>
    <xf numFmtId="0" fontId="15" fillId="20" borderId="12" xfId="0" applyFont="1" applyFill="1" applyBorder="1" applyAlignment="1">
      <alignment horizontal="center" vertical="center" wrapText="1"/>
    </xf>
    <xf numFmtId="0" fontId="16" fillId="20" borderId="13" xfId="0" applyFont="1" applyFill="1" applyBorder="1" applyAlignment="1">
      <alignment horizontal="center" vertical="center" wrapText="1"/>
    </xf>
    <xf numFmtId="0" fontId="15" fillId="20" borderId="17" xfId="0" applyFont="1" applyFill="1" applyBorder="1" applyAlignment="1">
      <alignment horizontal="center" vertical="center" wrapText="1"/>
    </xf>
    <xf numFmtId="0" fontId="15" fillId="20" borderId="18" xfId="0" applyFont="1" applyFill="1" applyBorder="1" applyAlignment="1">
      <alignment horizontal="center" vertical="center" wrapText="1"/>
    </xf>
    <xf numFmtId="0" fontId="15" fillId="20" borderId="1" xfId="0" applyFont="1" applyFill="1" applyBorder="1" applyAlignment="1">
      <alignment horizontal="center" vertical="center" wrapText="1"/>
    </xf>
    <xf numFmtId="0" fontId="15" fillId="20" borderId="56" xfId="0" applyFont="1" applyFill="1" applyBorder="1" applyAlignment="1">
      <alignment horizontal="center" vertical="center" wrapText="1"/>
    </xf>
    <xf numFmtId="0" fontId="15" fillId="20" borderId="125" xfId="0" applyFont="1" applyFill="1" applyBorder="1" applyAlignment="1">
      <alignment horizontal="center" vertical="center" wrapText="1"/>
    </xf>
    <xf numFmtId="0" fontId="15" fillId="20" borderId="126" xfId="0" applyFont="1" applyFill="1" applyBorder="1" applyAlignment="1">
      <alignment horizontal="center" vertical="center" wrapText="1"/>
    </xf>
    <xf numFmtId="0" fontId="15" fillId="20" borderId="129" xfId="0" applyFont="1" applyFill="1" applyBorder="1" applyAlignment="1">
      <alignment horizontal="center" vertical="center" wrapText="1"/>
    </xf>
    <xf numFmtId="0" fontId="15" fillId="20" borderId="3" xfId="0" applyFont="1" applyFill="1" applyBorder="1" applyAlignment="1">
      <alignment horizontal="center" vertical="center" wrapText="1"/>
    </xf>
    <xf numFmtId="0" fontId="15" fillId="20" borderId="130" xfId="0" applyFont="1" applyFill="1" applyBorder="1" applyAlignment="1">
      <alignment horizontal="center" vertical="center" wrapText="1"/>
    </xf>
    <xf numFmtId="0" fontId="16" fillId="20" borderId="136" xfId="0" applyFont="1" applyFill="1" applyBorder="1" applyAlignment="1">
      <alignment horizontal="center" vertical="center" wrapText="1"/>
    </xf>
    <xf numFmtId="0" fontId="16" fillId="20" borderId="137" xfId="0" applyFont="1" applyFill="1" applyBorder="1" applyAlignment="1">
      <alignment horizontal="center" vertical="center" wrapText="1"/>
    </xf>
    <xf numFmtId="0" fontId="16" fillId="20" borderId="4" xfId="0" applyFont="1" applyFill="1" applyBorder="1" applyAlignment="1">
      <alignment horizontal="center" vertical="center" wrapText="1"/>
    </xf>
    <xf numFmtId="0" fontId="16" fillId="20" borderId="7" xfId="0" applyFont="1" applyFill="1" applyBorder="1" applyAlignment="1">
      <alignment horizontal="center" vertical="center" wrapText="1"/>
    </xf>
    <xf numFmtId="0" fontId="14" fillId="20" borderId="0" xfId="0" applyFont="1" applyFill="1" applyAlignment="1">
      <alignment horizontal="center" vertical="center" wrapText="1"/>
    </xf>
    <xf numFmtId="0" fontId="8" fillId="21" borderId="0" xfId="0" applyFont="1" applyFill="1" applyAlignment="1">
      <alignment horizontal="center" vertical="center" wrapText="1"/>
    </xf>
    <xf numFmtId="0" fontId="15" fillId="13" borderId="1" xfId="0" applyFont="1" applyFill="1" applyBorder="1" applyAlignment="1">
      <alignment horizontal="center" vertical="center" wrapText="1"/>
    </xf>
    <xf numFmtId="0" fontId="15" fillId="13" borderId="119" xfId="0" applyFont="1" applyFill="1" applyBorder="1" applyAlignment="1">
      <alignment horizontal="center" vertical="center" wrapText="1"/>
    </xf>
    <xf numFmtId="0" fontId="6" fillId="13" borderId="0" xfId="0" applyFont="1" applyFill="1" applyAlignment="1">
      <alignment horizontal="center" vertical="center" wrapText="1"/>
    </xf>
    <xf numFmtId="0" fontId="8" fillId="14" borderId="0" xfId="0" applyFont="1" applyFill="1" applyAlignment="1">
      <alignment horizontal="center" vertical="center" wrapText="1"/>
    </xf>
    <xf numFmtId="0" fontId="8" fillId="13" borderId="0" xfId="0" applyFont="1" applyFill="1" applyAlignment="1">
      <alignment horizontal="center" vertical="center" wrapText="1"/>
    </xf>
    <xf numFmtId="0" fontId="14" fillId="13" borderId="0" xfId="0" applyFont="1" applyFill="1" applyAlignment="1">
      <alignment horizontal="center" vertical="center" wrapText="1"/>
    </xf>
    <xf numFmtId="0" fontId="15" fillId="13" borderId="17" xfId="0" applyFont="1" applyFill="1" applyBorder="1" applyAlignment="1">
      <alignment horizontal="center" vertical="center" wrapText="1"/>
    </xf>
    <xf numFmtId="0" fontId="15" fillId="13" borderId="118" xfId="0" applyFont="1" applyFill="1" applyBorder="1" applyAlignment="1">
      <alignment horizontal="center" vertical="center" wrapText="1"/>
    </xf>
    <xf numFmtId="0" fontId="15" fillId="13" borderId="2" xfId="0" applyFont="1" applyFill="1" applyBorder="1" applyAlignment="1">
      <alignment horizontal="center" vertical="center" wrapText="1"/>
    </xf>
    <xf numFmtId="0" fontId="15" fillId="13" borderId="3" xfId="0" applyFont="1" applyFill="1" applyBorder="1" applyAlignment="1">
      <alignment horizontal="center" vertical="center" wrapText="1"/>
    </xf>
    <xf numFmtId="0" fontId="15" fillId="13" borderId="76" xfId="0" applyFont="1" applyFill="1" applyBorder="1" applyAlignment="1">
      <alignment horizontal="center" vertical="center" wrapText="1"/>
    </xf>
    <xf numFmtId="0" fontId="16" fillId="13" borderId="5" xfId="0" applyFont="1" applyFill="1" applyBorder="1" applyAlignment="1">
      <alignment horizontal="center" vertical="center" wrapText="1"/>
    </xf>
    <xf numFmtId="0" fontId="16" fillId="13" borderId="121" xfId="0" applyFont="1" applyFill="1" applyBorder="1" applyAlignment="1">
      <alignment horizontal="center" vertical="center" wrapText="1"/>
    </xf>
    <xf numFmtId="0" fontId="16" fillId="13" borderId="4" xfId="0" applyFont="1" applyFill="1" applyBorder="1" applyAlignment="1">
      <alignment horizontal="center" vertical="center" wrapText="1"/>
    </xf>
    <xf numFmtId="0" fontId="16" fillId="13" borderId="122" xfId="0" applyFont="1" applyFill="1" applyBorder="1" applyAlignment="1">
      <alignment horizontal="center" vertical="center" wrapText="1"/>
    </xf>
    <xf numFmtId="0" fontId="15" fillId="13" borderId="123" xfId="0" applyFont="1" applyFill="1" applyBorder="1" applyAlignment="1">
      <alignment horizontal="center" vertical="center" wrapText="1"/>
    </xf>
    <xf numFmtId="0" fontId="16" fillId="13" borderId="124" xfId="0" applyFont="1" applyFill="1" applyBorder="1" applyAlignment="1">
      <alignment horizontal="center" vertical="center" wrapText="1"/>
    </xf>
    <xf numFmtId="0" fontId="15" fillId="20" borderId="118" xfId="0" applyFont="1" applyFill="1" applyBorder="1" applyAlignment="1">
      <alignment horizontal="center" vertical="center" wrapText="1"/>
    </xf>
    <xf numFmtId="0" fontId="15" fillId="20" borderId="119" xfId="0" applyFont="1" applyFill="1" applyBorder="1" applyAlignment="1">
      <alignment horizontal="center" vertical="center" wrapText="1"/>
    </xf>
    <xf numFmtId="0" fontId="15" fillId="20" borderId="2" xfId="0" applyFont="1" applyFill="1" applyBorder="1" applyAlignment="1">
      <alignment horizontal="center" vertical="center" wrapText="1"/>
    </xf>
    <xf numFmtId="0" fontId="15" fillId="20" borderId="76" xfId="0" applyFont="1" applyFill="1" applyBorder="1" applyAlignment="1">
      <alignment horizontal="center" vertical="center" wrapText="1"/>
    </xf>
    <xf numFmtId="0" fontId="16" fillId="20" borderId="5" xfId="0" applyFont="1" applyFill="1" applyBorder="1" applyAlignment="1">
      <alignment horizontal="center" vertical="center" wrapText="1"/>
    </xf>
    <xf numFmtId="0" fontId="16" fillId="20" borderId="121" xfId="0" applyFont="1" applyFill="1" applyBorder="1" applyAlignment="1">
      <alignment horizontal="center" vertical="center" wrapText="1"/>
    </xf>
    <xf numFmtId="0" fontId="16" fillId="20" borderId="122" xfId="0" applyFont="1" applyFill="1" applyBorder="1" applyAlignment="1">
      <alignment horizontal="center" vertical="center" wrapText="1"/>
    </xf>
    <xf numFmtId="0" fontId="15" fillId="20" borderId="123" xfId="0" applyFont="1" applyFill="1" applyBorder="1" applyAlignment="1">
      <alignment horizontal="center" vertical="center" wrapText="1"/>
    </xf>
    <xf numFmtId="0" fontId="16" fillId="20" borderId="124" xfId="0" applyFont="1" applyFill="1" applyBorder="1" applyAlignment="1">
      <alignment horizontal="center" vertical="center" wrapText="1"/>
    </xf>
    <xf numFmtId="0" fontId="5" fillId="11" borderId="50" xfId="0" applyFont="1" applyFill="1" applyBorder="1" applyAlignment="1">
      <alignment horizontal="center" vertical="center" wrapText="1"/>
    </xf>
    <xf numFmtId="0" fontId="5" fillId="11" borderId="51" xfId="0" applyFont="1" applyFill="1" applyBorder="1" applyAlignment="1">
      <alignment horizontal="center" vertical="center" wrapText="1"/>
    </xf>
    <xf numFmtId="0" fontId="5" fillId="11" borderId="52" xfId="0" applyFont="1" applyFill="1" applyBorder="1" applyAlignment="1">
      <alignment horizontal="center" vertical="center" wrapText="1"/>
    </xf>
    <xf numFmtId="0" fontId="30" fillId="20" borderId="27" xfId="0" applyFont="1" applyFill="1" applyBorder="1" applyAlignment="1">
      <alignment horizontal="center" vertical="center" wrapText="1"/>
    </xf>
    <xf numFmtId="0" fontId="30" fillId="20" borderId="28" xfId="0" applyFont="1" applyFill="1" applyBorder="1" applyAlignment="1">
      <alignment horizontal="center" vertical="center" wrapText="1"/>
    </xf>
    <xf numFmtId="0" fontId="30" fillId="20" borderId="29" xfId="0" applyFont="1" applyFill="1" applyBorder="1" applyAlignment="1">
      <alignment horizontal="center" vertical="center" wrapText="1"/>
    </xf>
    <xf numFmtId="0" fontId="30" fillId="20" borderId="30" xfId="0" applyFont="1" applyFill="1" applyBorder="1" applyAlignment="1">
      <alignment horizontal="center" vertical="center" wrapText="1"/>
    </xf>
    <xf numFmtId="0" fontId="30" fillId="20" borderId="0" xfId="0" applyFont="1" applyFill="1" applyAlignment="1">
      <alignment horizontal="center" vertical="center" wrapText="1"/>
    </xf>
    <xf numFmtId="0" fontId="30" fillId="20" borderId="31" xfId="0" applyFont="1" applyFill="1" applyBorder="1" applyAlignment="1">
      <alignment horizontal="center" vertical="center" wrapText="1"/>
    </xf>
    <xf numFmtId="0" fontId="30" fillId="20" borderId="32" xfId="0" applyFont="1" applyFill="1" applyBorder="1" applyAlignment="1">
      <alignment horizontal="center" vertical="center" wrapText="1"/>
    </xf>
    <xf numFmtId="0" fontId="30" fillId="20" borderId="33" xfId="0" applyFont="1" applyFill="1" applyBorder="1" applyAlignment="1">
      <alignment horizontal="center" vertical="center" wrapText="1"/>
    </xf>
    <xf numFmtId="0" fontId="30" fillId="20" borderId="34" xfId="0" applyFont="1" applyFill="1" applyBorder="1" applyAlignment="1">
      <alignment horizontal="center" vertical="center" wrapText="1"/>
    </xf>
    <xf numFmtId="0" fontId="13" fillId="0" borderId="27" xfId="0" applyFont="1" applyBorder="1" applyAlignment="1">
      <alignment horizontal="center" vertical="center" wrapText="1"/>
    </xf>
    <xf numFmtId="0" fontId="13" fillId="0" borderId="28" xfId="0" applyFont="1" applyBorder="1" applyAlignment="1">
      <alignment horizontal="center" vertical="center" wrapText="1"/>
    </xf>
    <xf numFmtId="0" fontId="13" fillId="0" borderId="32" xfId="0" applyFont="1" applyBorder="1" applyAlignment="1">
      <alignment horizontal="center" vertical="center" wrapText="1"/>
    </xf>
    <xf numFmtId="0" fontId="13" fillId="0" borderId="33" xfId="0" applyFont="1" applyBorder="1" applyAlignment="1">
      <alignment horizontal="center" vertical="center" wrapText="1"/>
    </xf>
    <xf numFmtId="0" fontId="13" fillId="0" borderId="35"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36" xfId="0" applyFont="1" applyBorder="1" applyAlignment="1">
      <alignment horizontal="center" vertical="center" wrapText="1"/>
    </xf>
    <xf numFmtId="0" fontId="13" fillId="0" borderId="40" xfId="0" applyFont="1" applyBorder="1" applyAlignment="1">
      <alignment horizontal="center" vertical="center" wrapText="1"/>
    </xf>
    <xf numFmtId="0" fontId="13" fillId="0" borderId="41" xfId="0" applyFont="1" applyBorder="1" applyAlignment="1">
      <alignment horizontal="center" vertical="center" wrapText="1"/>
    </xf>
    <xf numFmtId="0" fontId="13" fillId="0" borderId="42" xfId="0" applyFont="1" applyBorder="1" applyAlignment="1">
      <alignment horizontal="center" vertical="center" wrapText="1"/>
    </xf>
    <xf numFmtId="0" fontId="8" fillId="21" borderId="37" xfId="0" applyFont="1" applyFill="1" applyBorder="1" applyAlignment="1">
      <alignment horizontal="center" vertical="center" wrapText="1"/>
    </xf>
    <xf numFmtId="0" fontId="8" fillId="21" borderId="38" xfId="0" applyFont="1" applyFill="1" applyBorder="1" applyAlignment="1">
      <alignment horizontal="center" vertical="center" wrapText="1"/>
    </xf>
    <xf numFmtId="0" fontId="8" fillId="21" borderId="39" xfId="0" applyFont="1" applyFill="1" applyBorder="1" applyAlignment="1">
      <alignment horizontal="center" vertical="center" wrapText="1"/>
    </xf>
    <xf numFmtId="0" fontId="11" fillId="10" borderId="37" xfId="0" applyFont="1" applyFill="1" applyBorder="1" applyAlignment="1">
      <alignment horizontal="center" vertical="center" wrapText="1"/>
    </xf>
    <xf numFmtId="0" fontId="11" fillId="10" borderId="38" xfId="0" applyFont="1" applyFill="1" applyBorder="1" applyAlignment="1">
      <alignment horizontal="center" vertical="center" wrapText="1"/>
    </xf>
    <xf numFmtId="0" fontId="11" fillId="10" borderId="39" xfId="0" applyFont="1" applyFill="1" applyBorder="1" applyAlignment="1">
      <alignment horizontal="center" vertical="center" wrapText="1"/>
    </xf>
    <xf numFmtId="0" fontId="5" fillId="12" borderId="53" xfId="0" applyFont="1" applyFill="1" applyBorder="1" applyAlignment="1">
      <alignment horizontal="center" vertical="center" wrapText="1"/>
    </xf>
    <xf numFmtId="0" fontId="5" fillId="12" borderId="51" xfId="0" applyFont="1" applyFill="1" applyBorder="1" applyAlignment="1">
      <alignment horizontal="center" vertical="center" wrapText="1"/>
    </xf>
    <xf numFmtId="0" fontId="5" fillId="11" borderId="54" xfId="0" applyFont="1" applyFill="1" applyBorder="1" applyAlignment="1">
      <alignment horizontal="center" vertical="center" wrapText="1"/>
    </xf>
    <xf numFmtId="0" fontId="5" fillId="11" borderId="55" xfId="0" applyFont="1" applyFill="1" applyBorder="1" applyAlignment="1">
      <alignment horizontal="center" vertical="center" wrapText="1"/>
    </xf>
    <xf numFmtId="0" fontId="5" fillId="0" borderId="47" xfId="0" applyFont="1" applyBorder="1" applyAlignment="1">
      <alignment horizontal="center" vertical="center" wrapText="1"/>
    </xf>
    <xf numFmtId="0" fontId="5" fillId="0" borderId="60" xfId="0" applyFont="1" applyBorder="1" applyAlignment="1">
      <alignment horizontal="center" vertical="center" wrapText="1"/>
    </xf>
    <xf numFmtId="0" fontId="5" fillId="18" borderId="49" xfId="0" applyFont="1" applyFill="1" applyBorder="1" applyAlignment="1">
      <alignment horizontal="center" vertical="center" wrapText="1"/>
    </xf>
    <xf numFmtId="0" fontId="5" fillId="18" borderId="61" xfId="0" applyFont="1" applyFill="1" applyBorder="1" applyAlignment="1">
      <alignment horizontal="center" vertical="center" wrapText="1"/>
    </xf>
    <xf numFmtId="0" fontId="5" fillId="0" borderId="43" xfId="0" applyFont="1" applyBorder="1" applyAlignment="1">
      <alignment horizontal="center" vertical="center" wrapText="1"/>
    </xf>
    <xf numFmtId="0" fontId="5" fillId="0" borderId="56"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59" xfId="0" applyFont="1" applyBorder="1" applyAlignment="1">
      <alignment horizontal="center" vertical="center" wrapText="1"/>
    </xf>
    <xf numFmtId="0" fontId="5" fillId="18" borderId="47" xfId="0" applyFont="1" applyFill="1" applyBorder="1" applyAlignment="1">
      <alignment horizontal="center" vertical="center" wrapText="1"/>
    </xf>
    <xf numFmtId="0" fontId="5" fillId="18" borderId="60" xfId="0" applyFont="1" applyFill="1" applyBorder="1" applyAlignment="1">
      <alignment horizontal="center" vertical="center" wrapText="1"/>
    </xf>
    <xf numFmtId="0" fontId="5" fillId="18" borderId="48" xfId="0" applyFont="1" applyFill="1" applyBorder="1" applyAlignment="1">
      <alignment horizontal="center" vertical="center" wrapText="1"/>
    </xf>
    <xf numFmtId="0" fontId="5" fillId="18" borderId="7" xfId="0" applyFont="1" applyFill="1" applyBorder="1" applyAlignment="1">
      <alignment horizontal="center" vertical="center" wrapText="1"/>
    </xf>
    <xf numFmtId="0" fontId="5" fillId="18" borderId="43" xfId="0" applyFont="1" applyFill="1" applyBorder="1" applyAlignment="1">
      <alignment horizontal="center" vertical="center" wrapText="1"/>
    </xf>
    <xf numFmtId="0" fontId="5" fillId="18" borderId="56" xfId="0" applyFont="1" applyFill="1" applyBorder="1" applyAlignment="1">
      <alignment horizontal="center" vertical="center" wrapText="1"/>
    </xf>
    <xf numFmtId="0" fontId="5" fillId="18" borderId="44" xfId="0" applyFont="1" applyFill="1" applyBorder="1" applyAlignment="1">
      <alignment horizontal="center" vertical="center" wrapText="1"/>
    </xf>
    <xf numFmtId="0" fontId="5" fillId="18" borderId="57" xfId="0" applyFont="1" applyFill="1" applyBorder="1" applyAlignment="1">
      <alignment horizontal="center" vertical="center" wrapText="1"/>
    </xf>
    <xf numFmtId="0" fontId="5" fillId="18" borderId="45" xfId="0" applyFont="1" applyFill="1" applyBorder="1" applyAlignment="1">
      <alignment horizontal="center" vertical="center" wrapText="1"/>
    </xf>
    <xf numFmtId="0" fontId="5" fillId="18" borderId="58" xfId="0" applyFont="1" applyFill="1" applyBorder="1" applyAlignment="1">
      <alignment horizontal="center" vertical="center" wrapText="1"/>
    </xf>
    <xf numFmtId="0" fontId="5" fillId="0" borderId="45" xfId="0" applyFont="1" applyBorder="1" applyAlignment="1">
      <alignment horizontal="center" vertical="center" wrapText="1"/>
    </xf>
    <xf numFmtId="0" fontId="5" fillId="0" borderId="58" xfId="0" applyFont="1" applyBorder="1" applyAlignment="1">
      <alignment horizontal="center" vertical="center" wrapText="1"/>
    </xf>
    <xf numFmtId="0" fontId="30" fillId="13" borderId="0" xfId="0" applyFont="1" applyFill="1" applyAlignment="1">
      <alignment horizontal="center" vertical="center" wrapText="1"/>
    </xf>
    <xf numFmtId="0" fontId="8" fillId="13" borderId="27" xfId="0" applyFont="1" applyFill="1" applyBorder="1" applyAlignment="1">
      <alignment horizontal="center" vertical="center" wrapText="1"/>
    </xf>
    <xf numFmtId="0" fontId="8" fillId="13" borderId="28" xfId="0" applyFont="1" applyFill="1" applyBorder="1" applyAlignment="1">
      <alignment horizontal="center" vertical="center" wrapText="1"/>
    </xf>
    <xf numFmtId="0" fontId="8" fillId="13" borderId="29" xfId="0" applyFont="1" applyFill="1" applyBorder="1" applyAlignment="1">
      <alignment horizontal="center" vertical="center" wrapText="1"/>
    </xf>
    <xf numFmtId="0" fontId="30" fillId="13" borderId="28" xfId="0" applyFont="1" applyFill="1" applyBorder="1" applyAlignment="1">
      <alignment horizontal="center" vertical="center" wrapText="1"/>
    </xf>
    <xf numFmtId="2" fontId="8" fillId="13" borderId="37" xfId="0" applyNumberFormat="1" applyFont="1" applyFill="1" applyBorder="1" applyAlignment="1">
      <alignment horizontal="center" vertical="center" wrapText="1"/>
    </xf>
    <xf numFmtId="2" fontId="8" fillId="13" borderId="38" xfId="0" applyNumberFormat="1" applyFont="1" applyFill="1" applyBorder="1" applyAlignment="1">
      <alignment horizontal="center" vertical="center" wrapText="1"/>
    </xf>
    <xf numFmtId="2" fontId="8" fillId="13" borderId="28" xfId="0" applyNumberFormat="1" applyFont="1" applyFill="1" applyBorder="1" applyAlignment="1">
      <alignment horizontal="center" vertical="center" wrapText="1"/>
    </xf>
    <xf numFmtId="0" fontId="8" fillId="14" borderId="37" xfId="0" applyFont="1" applyFill="1" applyBorder="1" applyAlignment="1">
      <alignment horizontal="center" vertical="center" wrapText="1"/>
    </xf>
    <xf numFmtId="0" fontId="8" fillId="14" borderId="38" xfId="0" applyFont="1" applyFill="1" applyBorder="1" applyAlignment="1">
      <alignment horizontal="center" vertical="center" wrapText="1"/>
    </xf>
    <xf numFmtId="0" fontId="8" fillId="14" borderId="144" xfId="0" applyFont="1" applyFill="1" applyBorder="1" applyAlignment="1">
      <alignment horizontal="center" vertical="center" wrapText="1"/>
    </xf>
    <xf numFmtId="0" fontId="8" fillId="14" borderId="145" xfId="0" applyFont="1" applyFill="1" applyBorder="1" applyAlignment="1">
      <alignment horizontal="center" vertical="center" wrapText="1"/>
    </xf>
    <xf numFmtId="0" fontId="8" fillId="14" borderId="146" xfId="0" applyFont="1" applyFill="1" applyBorder="1" applyAlignment="1">
      <alignment horizontal="center" vertical="center" wrapText="1"/>
    </xf>
    <xf numFmtId="0" fontId="8" fillId="13" borderId="38" xfId="0" applyFont="1" applyFill="1" applyBorder="1" applyAlignment="1">
      <alignment horizontal="center" vertical="center" wrapText="1"/>
    </xf>
    <xf numFmtId="0" fontId="8" fillId="13" borderId="39" xfId="0" applyFont="1" applyFill="1" applyBorder="1" applyAlignment="1">
      <alignment horizontal="center" vertical="center" wrapText="1"/>
    </xf>
    <xf numFmtId="0" fontId="5" fillId="0" borderId="96" xfId="0" applyFont="1" applyBorder="1" applyAlignment="1">
      <alignment horizontal="center" vertical="center" wrapText="1"/>
    </xf>
    <xf numFmtId="2" fontId="13" fillId="0" borderId="153" xfId="0" applyNumberFormat="1" applyFont="1" applyBorder="1" applyAlignment="1">
      <alignment horizontal="center" vertical="center" wrapText="1"/>
    </xf>
    <xf numFmtId="0" fontId="5" fillId="0" borderId="152" xfId="0" applyFont="1" applyBorder="1" applyAlignment="1">
      <alignment horizontal="center" vertical="center" wrapText="1"/>
    </xf>
    <xf numFmtId="0" fontId="5" fillId="0" borderId="154" xfId="0" applyFont="1" applyBorder="1" applyAlignment="1">
      <alignment horizontal="center" vertical="center" wrapText="1"/>
    </xf>
    <xf numFmtId="0" fontId="5" fillId="0" borderId="153" xfId="0" applyFont="1" applyBorder="1" applyAlignment="1">
      <alignment horizontal="center" vertical="center" wrapText="1"/>
    </xf>
    <xf numFmtId="0" fontId="21" fillId="0" borderId="160" xfId="0" applyFont="1" applyBorder="1" applyAlignment="1">
      <alignment horizontal="center" vertical="center"/>
    </xf>
    <xf numFmtId="0" fontId="21" fillId="0" borderId="72" xfId="0" applyFont="1" applyBorder="1" applyAlignment="1">
      <alignment horizontal="center" vertical="center"/>
    </xf>
    <xf numFmtId="0" fontId="21" fillId="0" borderId="8" xfId="0" applyFont="1" applyBorder="1" applyAlignment="1">
      <alignment horizontal="left" vertical="center" wrapText="1"/>
    </xf>
    <xf numFmtId="0" fontId="21" fillId="0" borderId="9" xfId="0" applyFont="1" applyBorder="1" applyAlignment="1">
      <alignment horizontal="left"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36" xfId="0" applyFont="1" applyBorder="1" applyAlignment="1">
      <alignment horizontal="center" vertical="center" wrapText="1"/>
    </xf>
    <xf numFmtId="0" fontId="21" fillId="0" borderId="71" xfId="0" applyFont="1" applyBorder="1" applyAlignment="1">
      <alignment horizontal="center" vertical="center" wrapText="1"/>
    </xf>
    <xf numFmtId="0" fontId="17" fillId="0" borderId="176" xfId="0" applyFont="1" applyBorder="1" applyAlignment="1">
      <alignment horizontal="center" vertical="center" wrapText="1"/>
    </xf>
    <xf numFmtId="0" fontId="21" fillId="0" borderId="161" xfId="0" applyFont="1" applyBorder="1" applyAlignment="1">
      <alignment horizontal="center" vertical="center"/>
    </xf>
    <xf numFmtId="0" fontId="21" fillId="0" borderId="162" xfId="0" applyFont="1" applyBorder="1" applyAlignment="1">
      <alignment horizontal="center" vertical="center"/>
    </xf>
    <xf numFmtId="0" fontId="21" fillId="0" borderId="23" xfId="0" applyFont="1" applyBorder="1" applyAlignment="1">
      <alignment horizontal="left" vertical="center" wrapText="1"/>
    </xf>
    <xf numFmtId="0" fontId="21" fillId="0" borderId="23" xfId="0" applyFont="1" applyBorder="1" applyAlignment="1">
      <alignment horizontal="center" vertical="center" wrapText="1"/>
    </xf>
    <xf numFmtId="0" fontId="5" fillId="0" borderId="158" xfId="0" applyFont="1" applyBorder="1" applyAlignment="1">
      <alignment horizontal="center" vertical="center" wrapText="1"/>
    </xf>
    <xf numFmtId="0" fontId="21" fillId="0" borderId="163" xfId="0" applyFont="1" applyBorder="1" applyAlignment="1">
      <alignment horizontal="center" vertical="center" wrapText="1"/>
    </xf>
    <xf numFmtId="0" fontId="5" fillId="0" borderId="157" xfId="0" applyFont="1" applyBorder="1" applyAlignment="1">
      <alignment horizontal="center" vertical="center" wrapText="1"/>
    </xf>
    <xf numFmtId="0" fontId="4" fillId="0" borderId="159" xfId="0" applyFont="1" applyBorder="1" applyAlignment="1">
      <alignment horizontal="center" vertical="center" wrapText="1"/>
    </xf>
    <xf numFmtId="0" fontId="4" fillId="0" borderId="156" xfId="0" applyFont="1" applyBorder="1" applyAlignment="1">
      <alignment horizontal="center" vertical="center" wrapText="1"/>
    </xf>
    <xf numFmtId="0" fontId="5" fillId="0" borderId="164" xfId="0" applyFont="1" applyBorder="1" applyAlignment="1">
      <alignment horizontal="center" vertical="center" wrapText="1"/>
    </xf>
    <xf numFmtId="0" fontId="5" fillId="0" borderId="155" xfId="0" applyFont="1" applyBorder="1" applyAlignment="1">
      <alignment horizontal="center" vertical="center" wrapText="1"/>
    </xf>
    <xf numFmtId="0" fontId="5" fillId="0" borderId="156" xfId="0" applyFont="1" applyBorder="1" applyAlignment="1">
      <alignment horizontal="center" vertical="center" wrapText="1"/>
    </xf>
    <xf numFmtId="0" fontId="4" fillId="0" borderId="165" xfId="0" applyFont="1" applyBorder="1" applyAlignment="1">
      <alignment horizontal="center" vertical="center" wrapText="1"/>
    </xf>
    <xf numFmtId="10" fontId="4" fillId="0" borderId="166" xfId="0" applyNumberFormat="1" applyFont="1" applyBorder="1" applyAlignment="1">
      <alignment horizontal="center" vertical="center" wrapText="1"/>
    </xf>
    <xf numFmtId="10" fontId="4" fillId="0" borderId="67" xfId="0" applyNumberFormat="1" applyFont="1" applyBorder="1" applyAlignment="1">
      <alignment horizontal="center" vertical="center" wrapText="1"/>
    </xf>
    <xf numFmtId="10" fontId="4" fillId="0" borderId="167" xfId="0" applyNumberFormat="1" applyFont="1" applyBorder="1" applyAlignment="1">
      <alignment horizontal="center" vertical="center" wrapText="1"/>
    </xf>
    <xf numFmtId="10" fontId="4" fillId="0" borderId="68" xfId="0" applyNumberFormat="1" applyFont="1" applyBorder="1" applyAlignment="1">
      <alignment horizontal="center" vertical="center" wrapText="1"/>
    </xf>
    <xf numFmtId="0" fontId="5" fillId="0" borderId="168" xfId="0" applyFont="1" applyBorder="1" applyAlignment="1">
      <alignment horizontal="center" vertical="center" wrapText="1"/>
    </xf>
    <xf numFmtId="0" fontId="5" fillId="0" borderId="170" xfId="0" applyFont="1" applyBorder="1" applyAlignment="1">
      <alignment horizontal="center" vertical="center" wrapText="1"/>
    </xf>
    <xf numFmtId="0" fontId="5" fillId="0" borderId="171" xfId="0" applyFont="1" applyBorder="1" applyAlignment="1">
      <alignment horizontal="center" vertical="center" wrapText="1"/>
    </xf>
    <xf numFmtId="0" fontId="5" fillId="0" borderId="169" xfId="0" applyFont="1" applyBorder="1" applyAlignment="1">
      <alignment horizontal="center" vertical="center" wrapText="1"/>
    </xf>
    <xf numFmtId="0" fontId="5" fillId="0" borderId="184" xfId="0" applyFont="1" applyBorder="1" applyAlignment="1">
      <alignment horizontal="center" vertical="center" wrapText="1"/>
    </xf>
    <xf numFmtId="0" fontId="33" fillId="0" borderId="172" xfId="0" applyFont="1" applyBorder="1" applyAlignment="1">
      <alignment horizontal="center" vertical="center" wrapText="1"/>
    </xf>
    <xf numFmtId="0" fontId="33" fillId="0" borderId="173" xfId="0" applyFont="1" applyBorder="1" applyAlignment="1">
      <alignment horizontal="center" vertical="center" wrapText="1"/>
    </xf>
    <xf numFmtId="0" fontId="33" fillId="0" borderId="174" xfId="0" applyFont="1" applyBorder="1" applyAlignment="1">
      <alignment horizontal="center" vertical="center" wrapText="1"/>
    </xf>
    <xf numFmtId="0" fontId="40" fillId="6" borderId="179" xfId="0" applyFont="1" applyFill="1" applyBorder="1" applyAlignment="1">
      <alignment horizontal="center" vertical="center"/>
    </xf>
    <xf numFmtId="0" fontId="40" fillId="6" borderId="180" xfId="0" applyFont="1" applyFill="1" applyBorder="1" applyAlignment="1">
      <alignment horizontal="center" vertical="center"/>
    </xf>
    <xf numFmtId="0" fontId="40" fillId="6" borderId="181" xfId="0" applyFont="1" applyFill="1" applyBorder="1" applyAlignment="1">
      <alignment horizontal="center" vertical="center"/>
    </xf>
    <xf numFmtId="0" fontId="40" fillId="6" borderId="182" xfId="0" applyFont="1" applyFill="1" applyBorder="1" applyAlignment="1">
      <alignment horizontal="left" vertical="center"/>
    </xf>
    <xf numFmtId="0" fontId="40" fillId="6" borderId="180" xfId="0" applyFont="1" applyFill="1" applyBorder="1" applyAlignment="1">
      <alignment horizontal="left" vertical="center"/>
    </xf>
    <xf numFmtId="0" fontId="40" fillId="6" borderId="183" xfId="0" applyFont="1" applyFill="1" applyBorder="1" applyAlignment="1">
      <alignment horizontal="left" vertical="center"/>
    </xf>
    <xf numFmtId="0" fontId="33" fillId="0" borderId="191" xfId="0" applyFont="1" applyBorder="1" applyAlignment="1">
      <alignment horizontal="center" vertical="center" wrapText="1"/>
    </xf>
    <xf numFmtId="0" fontId="33" fillId="0" borderId="192" xfId="0" applyFont="1" applyBorder="1" applyAlignment="1">
      <alignment horizontal="center" vertical="center" wrapText="1"/>
    </xf>
    <xf numFmtId="0" fontId="33" fillId="0" borderId="193"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187" xfId="0" applyFont="1" applyBorder="1" applyAlignment="1">
      <alignment horizontal="center" vertical="center" wrapText="1"/>
    </xf>
    <xf numFmtId="0" fontId="5" fillId="0" borderId="188" xfId="0" applyFont="1" applyBorder="1" applyAlignment="1">
      <alignment horizontal="center" vertical="center" wrapText="1"/>
    </xf>
    <xf numFmtId="0" fontId="5" fillId="0" borderId="39" xfId="0" applyFont="1" applyBorder="1" applyAlignment="1">
      <alignment horizontal="center" vertical="center" wrapText="1"/>
    </xf>
    <xf numFmtId="2" fontId="13" fillId="0" borderId="186" xfId="0" applyNumberFormat="1" applyFont="1" applyBorder="1" applyAlignment="1">
      <alignment horizontal="center" vertical="center" wrapText="1"/>
    </xf>
    <xf numFmtId="2" fontId="13" fillId="0" borderId="189" xfId="0" applyNumberFormat="1" applyFont="1" applyBorder="1" applyAlignment="1">
      <alignment horizontal="center" vertical="center" wrapText="1"/>
    </xf>
    <xf numFmtId="0" fontId="40" fillId="6" borderId="190" xfId="0" applyFont="1" applyFill="1" applyBorder="1" applyAlignment="1">
      <alignment horizontal="left" vertical="center"/>
    </xf>
    <xf numFmtId="0" fontId="5" fillId="0" borderId="185" xfId="0" applyFont="1" applyBorder="1" applyAlignment="1">
      <alignment horizontal="center" vertical="center" wrapText="1"/>
    </xf>
    <xf numFmtId="0" fontId="21" fillId="0" borderId="116" xfId="0" applyFont="1" applyBorder="1" applyAlignment="1">
      <alignment horizontal="center" vertical="center"/>
    </xf>
    <xf numFmtId="0" fontId="21" fillId="0" borderId="26" xfId="0" applyFont="1" applyBorder="1" applyAlignment="1">
      <alignment horizontal="center" vertical="center"/>
    </xf>
    <xf numFmtId="0" fontId="8" fillId="20" borderId="27" xfId="0" applyFont="1" applyFill="1" applyBorder="1" applyAlignment="1">
      <alignment horizontal="center" vertical="center" wrapText="1"/>
    </xf>
    <xf numFmtId="0" fontId="8" fillId="20" borderId="28" xfId="0" applyFont="1" applyFill="1" applyBorder="1" applyAlignment="1">
      <alignment horizontal="center" vertical="center" wrapText="1"/>
    </xf>
    <xf numFmtId="0" fontId="8" fillId="21" borderId="271" xfId="0" applyFont="1" applyFill="1" applyBorder="1" applyAlignment="1">
      <alignment horizontal="center" vertical="center" wrapText="1"/>
    </xf>
    <xf numFmtId="0" fontId="8" fillId="20" borderId="271" xfId="0" applyFont="1" applyFill="1" applyBorder="1" applyAlignment="1">
      <alignment horizontal="center" vertical="center" wrapText="1"/>
    </xf>
    <xf numFmtId="0" fontId="8" fillId="20" borderId="272" xfId="0" applyFont="1" applyFill="1" applyBorder="1" applyAlignment="1">
      <alignment horizontal="center" vertical="center" wrapText="1"/>
    </xf>
    <xf numFmtId="2" fontId="8" fillId="20" borderId="270" xfId="0" applyNumberFormat="1" applyFont="1" applyFill="1" applyBorder="1" applyAlignment="1">
      <alignment horizontal="center" vertical="center" wrapText="1"/>
    </xf>
    <xf numFmtId="2" fontId="8" fillId="20" borderId="268" xfId="0" applyNumberFormat="1" applyFont="1" applyFill="1" applyBorder="1" applyAlignment="1">
      <alignment horizontal="center" vertical="center" wrapText="1"/>
    </xf>
    <xf numFmtId="0" fontId="40" fillId="0" borderId="182" xfId="0" applyFont="1" applyBorder="1" applyAlignment="1">
      <alignment horizontal="left" vertical="center"/>
    </xf>
    <xf numFmtId="0" fontId="40" fillId="0" borderId="180" xfId="0" applyFont="1" applyBorder="1" applyAlignment="1">
      <alignment horizontal="left" vertical="center"/>
    </xf>
    <xf numFmtId="0" fontId="40" fillId="0" borderId="183" xfId="0" applyFont="1" applyBorder="1" applyAlignment="1">
      <alignment horizontal="left" vertical="center"/>
    </xf>
    <xf numFmtId="3" fontId="5" fillId="0" borderId="158" xfId="0" applyNumberFormat="1" applyFont="1" applyBorder="1" applyAlignment="1">
      <alignment horizontal="center" vertical="center" wrapText="1"/>
    </xf>
    <xf numFmtId="0" fontId="4" fillId="0" borderId="171" xfId="0" applyFont="1" applyBorder="1" applyAlignment="1">
      <alignment horizontal="left" vertical="center" wrapText="1"/>
    </xf>
    <xf numFmtId="0" fontId="4" fillId="0" borderId="169" xfId="0" applyFont="1" applyBorder="1" applyAlignment="1">
      <alignment horizontal="left" vertical="center" wrapText="1"/>
    </xf>
    <xf numFmtId="0" fontId="5" fillId="0" borderId="168" xfId="0" applyFont="1" applyBorder="1" applyAlignment="1">
      <alignment horizontal="justify" vertical="center" wrapText="1"/>
    </xf>
    <xf numFmtId="0" fontId="5" fillId="0" borderId="170" xfId="0" applyFont="1" applyBorder="1" applyAlignment="1">
      <alignment horizontal="justify" vertical="center" wrapText="1"/>
    </xf>
    <xf numFmtId="10" fontId="5" fillId="0" borderId="157" xfId="2" applyNumberFormat="1" applyFont="1" applyBorder="1" applyAlignment="1">
      <alignment horizontal="center" vertical="center" wrapText="1"/>
    </xf>
    <xf numFmtId="10" fontId="5" fillId="0" borderId="158" xfId="2" applyNumberFormat="1" applyFont="1" applyBorder="1" applyAlignment="1">
      <alignment horizontal="center" vertical="center" wrapText="1"/>
    </xf>
    <xf numFmtId="0" fontId="21" fillId="0" borderId="8" xfId="0" applyFont="1" applyBorder="1" applyAlignment="1">
      <alignment horizontal="justify" vertical="center" wrapText="1"/>
    </xf>
    <xf numFmtId="0" fontId="21" fillId="0" borderId="9" xfId="0" applyFont="1" applyBorder="1" applyAlignment="1">
      <alignment horizontal="justify" vertical="center" wrapText="1"/>
    </xf>
    <xf numFmtId="2" fontId="4" fillId="0" borderId="159" xfId="0" applyNumberFormat="1" applyFont="1" applyBorder="1" applyAlignment="1">
      <alignment horizontal="center" vertical="center" wrapText="1"/>
    </xf>
    <xf numFmtId="2" fontId="4" fillId="0" borderId="156" xfId="0" applyNumberFormat="1" applyFont="1" applyBorder="1" applyAlignment="1">
      <alignment horizontal="center" vertical="center" wrapText="1"/>
    </xf>
    <xf numFmtId="0" fontId="4" fillId="0" borderId="197" xfId="0" applyFont="1" applyBorder="1" applyAlignment="1">
      <alignment horizontal="left" vertical="center" wrapText="1"/>
    </xf>
    <xf numFmtId="0" fontId="21" fillId="0" borderId="279" xfId="0" applyFont="1" applyBorder="1" applyAlignment="1">
      <alignment horizontal="center" vertical="center"/>
    </xf>
    <xf numFmtId="0" fontId="21" fillId="0" borderId="41" xfId="0" applyFont="1" applyBorder="1" applyAlignment="1">
      <alignment horizontal="justify" vertical="center" wrapText="1"/>
    </xf>
    <xf numFmtId="0" fontId="21" fillId="0" borderId="41" xfId="0" applyFont="1" applyBorder="1" applyAlignment="1">
      <alignment horizontal="center" vertical="center" wrapText="1"/>
    </xf>
    <xf numFmtId="0" fontId="21" fillId="0" borderId="42" xfId="0" applyFont="1" applyBorder="1" applyAlignment="1">
      <alignment horizontal="center" vertical="center" wrapText="1"/>
    </xf>
    <xf numFmtId="3" fontId="5" fillId="0" borderId="194" xfId="0" applyNumberFormat="1" applyFont="1" applyBorder="1" applyAlignment="1">
      <alignment horizontal="center" vertical="center" wrapText="1"/>
    </xf>
    <xf numFmtId="2" fontId="4" fillId="0" borderId="196" xfId="0" applyNumberFormat="1" applyFont="1" applyBorder="1" applyAlignment="1">
      <alignment horizontal="center" vertical="center" wrapText="1"/>
    </xf>
    <xf numFmtId="10" fontId="4" fillId="0" borderId="73" xfId="0" applyNumberFormat="1" applyFont="1" applyBorder="1" applyAlignment="1">
      <alignment horizontal="center" vertical="center" wrapText="1"/>
    </xf>
    <xf numFmtId="10" fontId="4" fillId="0" borderId="74" xfId="0" applyNumberFormat="1" applyFont="1" applyBorder="1" applyAlignment="1">
      <alignment horizontal="center" vertical="center" wrapText="1"/>
    </xf>
    <xf numFmtId="0" fontId="5" fillId="0" borderId="197" xfId="0" applyFont="1" applyBorder="1" applyAlignment="1">
      <alignment horizontal="center" vertical="center" wrapText="1"/>
    </xf>
    <xf numFmtId="2" fontId="5" fillId="0" borderId="158" xfId="0" applyNumberFormat="1" applyFont="1" applyBorder="1" applyAlignment="1">
      <alignment horizontal="center" vertical="center" wrapText="1"/>
    </xf>
    <xf numFmtId="0" fontId="21" fillId="0" borderId="41" xfId="0" applyFont="1" applyBorder="1" applyAlignment="1">
      <alignment horizontal="left" vertical="center" wrapText="1"/>
    </xf>
    <xf numFmtId="2" fontId="5" fillId="0" borderId="194" xfId="0" applyNumberFormat="1" applyFont="1" applyBorder="1" applyAlignment="1">
      <alignment horizontal="center" vertical="center" wrapText="1"/>
    </xf>
    <xf numFmtId="0" fontId="40" fillId="18" borderId="182" xfId="0" applyFont="1" applyFill="1" applyBorder="1" applyAlignment="1">
      <alignment horizontal="left" vertical="center"/>
    </xf>
    <xf numFmtId="0" fontId="40" fillId="18" borderId="180" xfId="0" applyFont="1" applyFill="1" applyBorder="1" applyAlignment="1">
      <alignment horizontal="left" vertical="center"/>
    </xf>
    <xf numFmtId="0" fontId="40" fillId="18" borderId="183" xfId="0" applyFont="1" applyFill="1" applyBorder="1" applyAlignment="1">
      <alignment horizontal="left" vertical="center"/>
    </xf>
    <xf numFmtId="0" fontId="33" fillId="18" borderId="172" xfId="0" applyFont="1" applyFill="1" applyBorder="1" applyAlignment="1">
      <alignment horizontal="center" vertical="center" wrapText="1"/>
    </xf>
    <xf numFmtId="0" fontId="33" fillId="18" borderId="173" xfId="0" applyFont="1" applyFill="1" applyBorder="1" applyAlignment="1">
      <alignment horizontal="center" vertical="center" wrapText="1"/>
    </xf>
    <xf numFmtId="0" fontId="33" fillId="18" borderId="174" xfId="0" applyFont="1" applyFill="1" applyBorder="1" applyAlignment="1">
      <alignment horizontal="center" vertical="center" wrapText="1"/>
    </xf>
    <xf numFmtId="0" fontId="5" fillId="18" borderId="96" xfId="0" applyFont="1" applyFill="1" applyBorder="1" applyAlignment="1">
      <alignment horizontal="center" vertical="center" wrapText="1"/>
    </xf>
    <xf numFmtId="0" fontId="17" fillId="0" borderId="33" xfId="0" applyFont="1" applyBorder="1" applyAlignment="1">
      <alignment horizontal="center" vertical="center" wrapText="1"/>
    </xf>
    <xf numFmtId="0" fontId="5" fillId="0" borderId="194" xfId="0" applyFont="1" applyBorder="1" applyAlignment="1">
      <alignment horizontal="center" vertical="center" wrapText="1"/>
    </xf>
    <xf numFmtId="0" fontId="4" fillId="0" borderId="196" xfId="0" applyFont="1" applyBorder="1" applyAlignment="1">
      <alignment horizontal="center" vertical="center" wrapText="1"/>
    </xf>
    <xf numFmtId="0" fontId="5" fillId="0" borderId="198" xfId="0" applyFont="1" applyBorder="1" applyAlignment="1">
      <alignment horizontal="center" vertical="center" wrapText="1"/>
    </xf>
    <xf numFmtId="0" fontId="5" fillId="0" borderId="199" xfId="0" applyFont="1" applyBorder="1" applyAlignment="1">
      <alignment horizontal="center" vertical="center" wrapText="1"/>
    </xf>
    <xf numFmtId="10" fontId="4" fillId="0" borderId="201" xfId="0" applyNumberFormat="1" applyFont="1" applyBorder="1" applyAlignment="1">
      <alignment horizontal="center" vertical="center" wrapText="1"/>
    </xf>
    <xf numFmtId="10" fontId="4" fillId="0" borderId="202" xfId="0" applyNumberFormat="1" applyFont="1" applyBorder="1" applyAlignment="1">
      <alignment horizontal="center" vertical="center" wrapText="1"/>
    </xf>
    <xf numFmtId="0" fontId="5" fillId="0" borderId="195" xfId="0" applyFont="1" applyBorder="1" applyAlignment="1">
      <alignment horizontal="center" vertical="center" wrapText="1"/>
    </xf>
  </cellXfs>
  <cellStyles count="6">
    <cellStyle name="Normal" xfId="0" builtinId="0"/>
    <cellStyle name="Normal 2" xfId="1" xr:uid="{B6AAF7B6-352E-417C-BDE8-1A7747979DEA}"/>
    <cellStyle name="Normal 2 2" xfId="3" xr:uid="{FC950EF4-E1D2-45A2-A3AC-470B2034119D}"/>
    <cellStyle name="Normal 2 3" xfId="5" xr:uid="{02D8B07D-578C-421B-BC22-E420648B4DF0}"/>
    <cellStyle name="Normal 3" xfId="4" xr:uid="{4C1FC975-3137-4AAD-964F-E182C4A35636}"/>
    <cellStyle name="Porcentaje" xfId="2" builtinId="5"/>
  </cellStyles>
  <dxfs count="36">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B050"/>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B050"/>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B050"/>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colors>
    <mruColors>
      <color rgb="FF2FC9FF"/>
      <color rgb="FF009F7A"/>
      <color rgb="FF00C495"/>
      <color rgb="FFF2F2F2"/>
      <color rgb="FFD990AB"/>
      <color rgb="FFB52259"/>
      <color rgb="FFF8C73E"/>
      <color rgb="FFF7BA10"/>
      <color rgb="FFCC1300"/>
      <color rgb="FFFADD8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6.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3.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3.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7.xml.rels><?xml version="1.0" encoding="UTF-8" standalone="yes"?>
<Relationships xmlns="http://schemas.openxmlformats.org/package/2006/relationships"><Relationship Id="rId2" Type="http://schemas.openxmlformats.org/officeDocument/2006/relationships/image" Target="../media/image19.jpeg"/><Relationship Id="rId1" Type="http://schemas.openxmlformats.org/officeDocument/2006/relationships/image" Target="../media/image18.jpeg"/></Relationships>
</file>

<file path=xl/drawings/_rels/drawing18.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20.jpeg"/></Relationships>
</file>

<file path=xl/drawings/_rels/drawing19.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2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0.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21.jpeg"/></Relationships>
</file>

<file path=xl/drawings/_rels/drawing21.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22.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7.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7.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7.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7.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3" Type="http://schemas.openxmlformats.org/officeDocument/2006/relationships/image" Target="../media/image12.jpeg"/><Relationship Id="rId2" Type="http://schemas.openxmlformats.org/officeDocument/2006/relationships/image" Target="../media/image11.png"/><Relationship Id="rId1" Type="http://schemas.openxmlformats.org/officeDocument/2006/relationships/image" Target="../media/image10.jpeg"/></Relationships>
</file>

<file path=xl/drawings/_rels/drawing7.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3" Type="http://schemas.openxmlformats.org/officeDocument/2006/relationships/image" Target="../media/image12.jpeg"/><Relationship Id="rId2" Type="http://schemas.openxmlformats.org/officeDocument/2006/relationships/image" Target="../media/image11.png"/><Relationship Id="rId1" Type="http://schemas.openxmlformats.org/officeDocument/2006/relationships/image" Target="../media/image15.jpeg"/></Relationships>
</file>

<file path=xl/drawings/_rels/drawing9.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1148E95-F599-4DCD-8F12-25E3F0547366}"/>
            </a:ext>
          </a:extLst>
        </xdr:cNvPr>
        <xdr:cNvCxnSpPr>
          <a:cxnSpLocks/>
          <a:stCxn id="84" idx="0"/>
          <a:endCxn id="227"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322774</xdr:rowOff>
    </xdr:from>
    <xdr:to>
      <xdr:col>6</xdr:col>
      <xdr:colOff>1539875</xdr:colOff>
      <xdr:row>3</xdr:row>
      <xdr:rowOff>206376</xdr:rowOff>
    </xdr:to>
    <xdr:grpSp>
      <xdr:nvGrpSpPr>
        <xdr:cNvPr id="3" name="Grupo 2">
          <a:extLst>
            <a:ext uri="{FF2B5EF4-FFF2-40B4-BE49-F238E27FC236}">
              <a16:creationId xmlns:a16="http://schemas.microsoft.com/office/drawing/2014/main" id="{E0DAABE9-DE76-478F-98A0-E28B57C011A5}"/>
            </a:ext>
          </a:extLst>
        </xdr:cNvPr>
        <xdr:cNvGrpSpPr/>
      </xdr:nvGrpSpPr>
      <xdr:grpSpPr>
        <a:xfrm>
          <a:off x="437958" y="494396"/>
          <a:ext cx="5701376" cy="1376710"/>
          <a:chOff x="0" y="-635"/>
          <a:chExt cx="2183393" cy="572770"/>
        </a:xfrm>
      </xdr:grpSpPr>
      <xdr:grpSp>
        <xdr:nvGrpSpPr>
          <xdr:cNvPr id="4" name="Group 61">
            <a:extLst>
              <a:ext uri="{FF2B5EF4-FFF2-40B4-BE49-F238E27FC236}">
                <a16:creationId xmlns:a16="http://schemas.microsoft.com/office/drawing/2014/main" id="{C231EDA0-F840-1DB2-96AC-17D2941739EE}"/>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7EBD02A0-910F-8107-9936-F7AE2345D72E}"/>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5883CED4-2BAD-9AAA-F20A-30D476A1CCF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44AED902-144B-0079-AC57-B54D8806DA5E}"/>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661F281B-F41A-4329-FEE7-243E354A09A4}"/>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500E4F6A-ABBF-32AC-087B-7CD470DEA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1CA1B465-3F03-5450-417E-2B6E26CF7F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A3EC619D-FDD9-BC80-B572-DF19F3A5D50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19C5A228-A080-1D97-9B09-B5F21296F07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67F49A8-B043-AD2E-FEFC-DD2BBC3CC9B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55" name="Grupo 54">
          <a:extLst>
            <a:ext uri="{FF2B5EF4-FFF2-40B4-BE49-F238E27FC236}">
              <a16:creationId xmlns:a16="http://schemas.microsoft.com/office/drawing/2014/main" id="{41791236-3C9C-4463-939B-5A23A9197CDF}"/>
            </a:ext>
          </a:extLst>
        </xdr:cNvPr>
        <xdr:cNvGrpSpPr/>
      </xdr:nvGrpSpPr>
      <xdr:grpSpPr>
        <a:xfrm>
          <a:off x="2990704" y="5721998"/>
          <a:ext cx="10144273" cy="2839428"/>
          <a:chOff x="2387117" y="5763448"/>
          <a:chExt cx="6015755" cy="2979199"/>
        </a:xfrm>
      </xdr:grpSpPr>
      <xdr:grpSp>
        <xdr:nvGrpSpPr>
          <xdr:cNvPr id="56" name="Grupo 55">
            <a:extLst>
              <a:ext uri="{FF2B5EF4-FFF2-40B4-BE49-F238E27FC236}">
                <a16:creationId xmlns:a16="http://schemas.microsoft.com/office/drawing/2014/main" id="{1697DA55-E658-460F-6C19-9CCFD5614303}"/>
              </a:ext>
            </a:extLst>
          </xdr:cNvPr>
          <xdr:cNvGrpSpPr/>
        </xdr:nvGrpSpPr>
        <xdr:grpSpPr>
          <a:xfrm>
            <a:off x="4470649" y="5775802"/>
            <a:ext cx="2206356" cy="1480745"/>
            <a:chOff x="29123165" y="2813313"/>
            <a:chExt cx="3089976" cy="1432282"/>
          </a:xfrm>
          <a:solidFill>
            <a:schemeClr val="bg1"/>
          </a:solidFill>
        </xdr:grpSpPr>
        <xdr:cxnSp macro="">
          <xdr:nvCxnSpPr>
            <xdr:cNvPr id="73" name="Conector recto de flecha 72">
              <a:extLst>
                <a:ext uri="{FF2B5EF4-FFF2-40B4-BE49-F238E27FC236}">
                  <a16:creationId xmlns:a16="http://schemas.microsoft.com/office/drawing/2014/main" id="{E1DBBD73-7727-A556-FDF3-3D45B87C99FF}"/>
                </a:ext>
              </a:extLst>
            </xdr:cNvPr>
            <xdr:cNvCxnSpPr>
              <a:cxnSpLocks/>
              <a:stCxn id="62" idx="0"/>
              <a:endCxn id="74"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4" name="CuadroTexto 73">
              <a:extLst>
                <a:ext uri="{FF2B5EF4-FFF2-40B4-BE49-F238E27FC236}">
                  <a16:creationId xmlns:a16="http://schemas.microsoft.com/office/drawing/2014/main" id="{CC8F3CFC-15FD-6308-B4E5-D941C9A17454}"/>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7" name="Grupo 56">
            <a:extLst>
              <a:ext uri="{FF2B5EF4-FFF2-40B4-BE49-F238E27FC236}">
                <a16:creationId xmlns:a16="http://schemas.microsoft.com/office/drawing/2014/main" id="{D8D35873-C0A6-E3F9-D4E0-18AC490E377E}"/>
              </a:ext>
            </a:extLst>
          </xdr:cNvPr>
          <xdr:cNvGrpSpPr/>
        </xdr:nvGrpSpPr>
        <xdr:grpSpPr>
          <a:xfrm>
            <a:off x="2387117" y="5769903"/>
            <a:ext cx="2083529" cy="1486644"/>
            <a:chOff x="4513444" y="3940609"/>
            <a:chExt cx="3568240" cy="1455861"/>
          </a:xfrm>
        </xdr:grpSpPr>
        <xdr:cxnSp macro="">
          <xdr:nvCxnSpPr>
            <xdr:cNvPr id="71" name="Conector recto de flecha 70">
              <a:extLst>
                <a:ext uri="{FF2B5EF4-FFF2-40B4-BE49-F238E27FC236}">
                  <a16:creationId xmlns:a16="http://schemas.microsoft.com/office/drawing/2014/main" id="{5301D262-46F7-2C1C-AFBF-9740E706992E}"/>
                </a:ext>
              </a:extLst>
            </xdr:cNvPr>
            <xdr:cNvCxnSpPr>
              <a:cxnSpLocks/>
              <a:stCxn id="62" idx="0"/>
              <a:endCxn id="72"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2" name="CuadroTexto 71">
              <a:extLst>
                <a:ext uri="{FF2B5EF4-FFF2-40B4-BE49-F238E27FC236}">
                  <a16:creationId xmlns:a16="http://schemas.microsoft.com/office/drawing/2014/main" id="{4F68D720-75EC-361A-6A67-4B2A62EB07C8}"/>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8" name="Grupo 57">
            <a:extLst>
              <a:ext uri="{FF2B5EF4-FFF2-40B4-BE49-F238E27FC236}">
                <a16:creationId xmlns:a16="http://schemas.microsoft.com/office/drawing/2014/main" id="{1A22F044-CE93-D358-2D50-B7EEE6623C8A}"/>
              </a:ext>
            </a:extLst>
          </xdr:cNvPr>
          <xdr:cNvGrpSpPr/>
        </xdr:nvGrpSpPr>
        <xdr:grpSpPr>
          <a:xfrm>
            <a:off x="3740894" y="5763448"/>
            <a:ext cx="1437790" cy="1493099"/>
            <a:chOff x="19211480" y="5662547"/>
            <a:chExt cx="2013681" cy="1454466"/>
          </a:xfrm>
          <a:solidFill>
            <a:schemeClr val="bg1"/>
          </a:solidFill>
        </xdr:grpSpPr>
        <xdr:cxnSp macro="">
          <xdr:nvCxnSpPr>
            <xdr:cNvPr id="69" name="Conector recto de flecha 68">
              <a:extLst>
                <a:ext uri="{FF2B5EF4-FFF2-40B4-BE49-F238E27FC236}">
                  <a16:creationId xmlns:a16="http://schemas.microsoft.com/office/drawing/2014/main" id="{3643880D-8B20-425B-F68E-19569D014E93}"/>
                </a:ext>
              </a:extLst>
            </xdr:cNvPr>
            <xdr:cNvCxnSpPr>
              <a:cxnSpLocks/>
              <a:stCxn id="62" idx="0"/>
              <a:endCxn id="70"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0" name="CuadroTexto 69">
              <a:extLst>
                <a:ext uri="{FF2B5EF4-FFF2-40B4-BE49-F238E27FC236}">
                  <a16:creationId xmlns:a16="http://schemas.microsoft.com/office/drawing/2014/main" id="{2F55A7CA-4274-3BCE-13EE-AAFC30A6D5BB}"/>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6B9C6660-C9BE-E200-017E-1F7C7844E0A1}"/>
              </a:ext>
            </a:extLst>
          </xdr:cNvPr>
          <xdr:cNvGrpSpPr/>
        </xdr:nvGrpSpPr>
        <xdr:grpSpPr>
          <a:xfrm>
            <a:off x="6597101" y="5784421"/>
            <a:ext cx="1805771" cy="2958226"/>
            <a:chOff x="6028075" y="5614798"/>
            <a:chExt cx="1809089" cy="2830179"/>
          </a:xfrm>
        </xdr:grpSpPr>
        <xdr:grpSp>
          <xdr:nvGrpSpPr>
            <xdr:cNvPr id="63" name="Grupo 62">
              <a:extLst>
                <a:ext uri="{FF2B5EF4-FFF2-40B4-BE49-F238E27FC236}">
                  <a16:creationId xmlns:a16="http://schemas.microsoft.com/office/drawing/2014/main" id="{40849639-7922-8EAF-CC59-17E3A17CB384}"/>
                </a:ext>
              </a:extLst>
            </xdr:cNvPr>
            <xdr:cNvGrpSpPr/>
          </xdr:nvGrpSpPr>
          <xdr:grpSpPr>
            <a:xfrm>
              <a:off x="6212619" y="5614798"/>
              <a:ext cx="1440000" cy="1421134"/>
              <a:chOff x="16496042" y="2860073"/>
              <a:chExt cx="2013681" cy="1467096"/>
            </a:xfrm>
            <a:solidFill>
              <a:schemeClr val="bg1"/>
            </a:solidFill>
          </xdr:grpSpPr>
          <xdr:cxnSp macro="">
            <xdr:nvCxnSpPr>
              <xdr:cNvPr id="67" name="Conector recto de flecha 66">
                <a:extLst>
                  <a:ext uri="{FF2B5EF4-FFF2-40B4-BE49-F238E27FC236}">
                    <a16:creationId xmlns:a16="http://schemas.microsoft.com/office/drawing/2014/main" id="{765CA495-B643-864C-6B8C-844B24229856}"/>
                  </a:ext>
                </a:extLst>
              </xdr:cNvPr>
              <xdr:cNvCxnSpPr>
                <a:cxnSpLocks/>
                <a:stCxn id="66" idx="0"/>
                <a:endCxn id="68"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8" name="CuadroTexto 67">
                <a:extLst>
                  <a:ext uri="{FF2B5EF4-FFF2-40B4-BE49-F238E27FC236}">
                    <a16:creationId xmlns:a16="http://schemas.microsoft.com/office/drawing/2014/main" id="{C061B7F6-4A95-956D-5CE3-C8F6ECD026D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4" name="Grupo 63">
              <a:extLst>
                <a:ext uri="{FF2B5EF4-FFF2-40B4-BE49-F238E27FC236}">
                  <a16:creationId xmlns:a16="http://schemas.microsoft.com/office/drawing/2014/main" id="{69B0D3CA-1E3F-F599-1D80-4A733C8FB807}"/>
                </a:ext>
              </a:extLst>
            </xdr:cNvPr>
            <xdr:cNvGrpSpPr/>
          </xdr:nvGrpSpPr>
          <xdr:grpSpPr>
            <a:xfrm>
              <a:off x="6028075" y="7035932"/>
              <a:ext cx="1809089" cy="1409045"/>
              <a:chOff x="26931285" y="4305889"/>
              <a:chExt cx="2174601" cy="1480590"/>
            </a:xfrm>
            <a:solidFill>
              <a:schemeClr val="bg1"/>
            </a:solidFill>
          </xdr:grpSpPr>
          <xdr:cxnSp macro="">
            <xdr:nvCxnSpPr>
              <xdr:cNvPr id="65" name="Conector recto de flecha 64">
                <a:extLst>
                  <a:ext uri="{FF2B5EF4-FFF2-40B4-BE49-F238E27FC236}">
                    <a16:creationId xmlns:a16="http://schemas.microsoft.com/office/drawing/2014/main" id="{4E8C367A-6D93-9D8F-341B-4BB63490A909}"/>
                  </a:ext>
                </a:extLst>
              </xdr:cNvPr>
              <xdr:cNvCxnSpPr>
                <a:cxnSpLocks/>
                <a:endCxn id="66"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6" name="CuadroTexto 65">
                <a:extLst>
                  <a:ext uri="{FF2B5EF4-FFF2-40B4-BE49-F238E27FC236}">
                    <a16:creationId xmlns:a16="http://schemas.microsoft.com/office/drawing/2014/main" id="{5A895F09-3078-37D9-5EC5-A817582BF789}"/>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60" name="Grupo 59">
            <a:extLst>
              <a:ext uri="{FF2B5EF4-FFF2-40B4-BE49-F238E27FC236}">
                <a16:creationId xmlns:a16="http://schemas.microsoft.com/office/drawing/2014/main" id="{C36CEFB0-B47E-9905-FEE9-FB8B091D7DC6}"/>
              </a:ext>
            </a:extLst>
          </xdr:cNvPr>
          <xdr:cNvGrpSpPr/>
        </xdr:nvGrpSpPr>
        <xdr:grpSpPr>
          <a:xfrm>
            <a:off x="3566522" y="7256547"/>
            <a:ext cx="1809351" cy="1476124"/>
            <a:chOff x="2493293" y="5981793"/>
            <a:chExt cx="2181903" cy="1482601"/>
          </a:xfrm>
          <a:solidFill>
            <a:schemeClr val="bg1"/>
          </a:solidFill>
        </xdr:grpSpPr>
        <xdr:cxnSp macro="">
          <xdr:nvCxnSpPr>
            <xdr:cNvPr id="61" name="Conector recto de flecha 60">
              <a:extLst>
                <a:ext uri="{FF2B5EF4-FFF2-40B4-BE49-F238E27FC236}">
                  <a16:creationId xmlns:a16="http://schemas.microsoft.com/office/drawing/2014/main" id="{8B1C9B51-4D80-D206-DC89-6FC3C5BBA78E}"/>
                </a:ext>
              </a:extLst>
            </xdr:cNvPr>
            <xdr:cNvCxnSpPr>
              <a:cxnSpLocks/>
              <a:endCxn id="62"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2" name="CuadroTexto 61">
              <a:extLst>
                <a:ext uri="{FF2B5EF4-FFF2-40B4-BE49-F238E27FC236}">
                  <a16:creationId xmlns:a16="http://schemas.microsoft.com/office/drawing/2014/main" id="{150A809F-1E8D-813A-5BC7-19A296684CF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75" name="Grupo 74">
          <a:extLst>
            <a:ext uri="{FF2B5EF4-FFF2-40B4-BE49-F238E27FC236}">
              <a16:creationId xmlns:a16="http://schemas.microsoft.com/office/drawing/2014/main" id="{F198E564-C6CF-4CA0-8AED-EFFE11960D52}"/>
            </a:ext>
          </a:extLst>
        </xdr:cNvPr>
        <xdr:cNvGrpSpPr/>
      </xdr:nvGrpSpPr>
      <xdr:grpSpPr>
        <a:xfrm>
          <a:off x="13411544" y="4153320"/>
          <a:ext cx="6360249" cy="4456885"/>
          <a:chOff x="9106551" y="4100479"/>
          <a:chExt cx="6052685" cy="4406302"/>
        </a:xfrm>
      </xdr:grpSpPr>
      <xdr:grpSp>
        <xdr:nvGrpSpPr>
          <xdr:cNvPr id="76" name="Grupo 75">
            <a:extLst>
              <a:ext uri="{FF2B5EF4-FFF2-40B4-BE49-F238E27FC236}">
                <a16:creationId xmlns:a16="http://schemas.microsoft.com/office/drawing/2014/main" id="{65EC51AD-CA6C-8F07-3754-4C20240968E1}"/>
              </a:ext>
            </a:extLst>
          </xdr:cNvPr>
          <xdr:cNvGrpSpPr/>
        </xdr:nvGrpSpPr>
        <xdr:grpSpPr>
          <a:xfrm>
            <a:off x="9106551" y="4100479"/>
            <a:ext cx="6052685" cy="4406302"/>
            <a:chOff x="8578709" y="4071054"/>
            <a:chExt cx="6108622" cy="4405212"/>
          </a:xfrm>
        </xdr:grpSpPr>
        <xdr:grpSp>
          <xdr:nvGrpSpPr>
            <xdr:cNvPr id="80" name="Grupo 79">
              <a:extLst>
                <a:ext uri="{FF2B5EF4-FFF2-40B4-BE49-F238E27FC236}">
                  <a16:creationId xmlns:a16="http://schemas.microsoft.com/office/drawing/2014/main" id="{68C8730E-5746-3ED7-DC2D-D099630418C6}"/>
                </a:ext>
              </a:extLst>
            </xdr:cNvPr>
            <xdr:cNvGrpSpPr/>
          </xdr:nvGrpSpPr>
          <xdr:grpSpPr>
            <a:xfrm>
              <a:off x="8582289" y="4071054"/>
              <a:ext cx="1443403" cy="1519019"/>
              <a:chOff x="27116125" y="2127656"/>
              <a:chExt cx="1728767" cy="1566940"/>
            </a:xfrm>
            <a:solidFill>
              <a:schemeClr val="bg1"/>
            </a:solidFill>
          </xdr:grpSpPr>
          <xdr:cxnSp macro="">
            <xdr:nvCxnSpPr>
              <xdr:cNvPr id="95" name="Conector recto de flecha 94">
                <a:extLst>
                  <a:ext uri="{FF2B5EF4-FFF2-40B4-BE49-F238E27FC236}">
                    <a16:creationId xmlns:a16="http://schemas.microsoft.com/office/drawing/2014/main" id="{435C091B-6C7F-1162-170B-91E5312A28A5}"/>
                  </a:ext>
                </a:extLst>
              </xdr:cNvPr>
              <xdr:cNvCxnSpPr>
                <a:cxnSpLocks/>
                <a:stCxn id="94" idx="0"/>
                <a:endCxn id="96"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6" name="CuadroTexto 95">
                <a:extLst>
                  <a:ext uri="{FF2B5EF4-FFF2-40B4-BE49-F238E27FC236}">
                    <a16:creationId xmlns:a16="http://schemas.microsoft.com/office/drawing/2014/main" id="{D9946534-CBFB-C830-93C4-B32A8795645D}"/>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1" name="Grupo 80">
              <a:extLst>
                <a:ext uri="{FF2B5EF4-FFF2-40B4-BE49-F238E27FC236}">
                  <a16:creationId xmlns:a16="http://schemas.microsoft.com/office/drawing/2014/main" id="{E7E5037A-016C-1787-2203-428C12F32743}"/>
                </a:ext>
              </a:extLst>
            </xdr:cNvPr>
            <xdr:cNvGrpSpPr/>
          </xdr:nvGrpSpPr>
          <xdr:grpSpPr>
            <a:xfrm>
              <a:off x="8578709" y="5590073"/>
              <a:ext cx="6108622" cy="2886193"/>
              <a:chOff x="8679684" y="5520592"/>
              <a:chExt cx="6106005" cy="2908589"/>
            </a:xfrm>
          </xdr:grpSpPr>
          <xdr:grpSp>
            <xdr:nvGrpSpPr>
              <xdr:cNvPr id="82" name="Grupo 81">
                <a:extLst>
                  <a:ext uri="{FF2B5EF4-FFF2-40B4-BE49-F238E27FC236}">
                    <a16:creationId xmlns:a16="http://schemas.microsoft.com/office/drawing/2014/main" id="{49729726-137B-B657-80B2-C6D6B8773DB0}"/>
                  </a:ext>
                </a:extLst>
              </xdr:cNvPr>
              <xdr:cNvGrpSpPr/>
            </xdr:nvGrpSpPr>
            <xdr:grpSpPr>
              <a:xfrm>
                <a:off x="8679684" y="5520592"/>
                <a:ext cx="6106005" cy="1502640"/>
                <a:chOff x="8679684" y="5520592"/>
                <a:chExt cx="6106005" cy="1502640"/>
              </a:xfrm>
            </xdr:grpSpPr>
            <xdr:grpSp>
              <xdr:nvGrpSpPr>
                <xdr:cNvPr id="86" name="Grupo 85">
                  <a:extLst>
                    <a:ext uri="{FF2B5EF4-FFF2-40B4-BE49-F238E27FC236}">
                      <a16:creationId xmlns:a16="http://schemas.microsoft.com/office/drawing/2014/main" id="{1495C368-920F-746D-0440-FF1C6C184204}"/>
                    </a:ext>
                  </a:extLst>
                </xdr:cNvPr>
                <xdr:cNvGrpSpPr/>
              </xdr:nvGrpSpPr>
              <xdr:grpSpPr>
                <a:xfrm>
                  <a:off x="8679684" y="5520592"/>
                  <a:ext cx="2989511" cy="1502640"/>
                  <a:chOff x="10382035" y="2142655"/>
                  <a:chExt cx="4494330" cy="1631213"/>
                </a:xfrm>
              </xdr:grpSpPr>
              <xdr:cxnSp macro="">
                <xdr:nvCxnSpPr>
                  <xdr:cNvPr id="93" name="Conector recto de flecha 92">
                    <a:extLst>
                      <a:ext uri="{FF2B5EF4-FFF2-40B4-BE49-F238E27FC236}">
                        <a16:creationId xmlns:a16="http://schemas.microsoft.com/office/drawing/2014/main" id="{E6CC0A15-5123-A125-565A-F8ABC5E0843A}"/>
                      </a:ext>
                    </a:extLst>
                  </xdr:cNvPr>
                  <xdr:cNvCxnSpPr>
                    <a:cxnSpLocks/>
                    <a:stCxn id="84" idx="0"/>
                    <a:endCxn id="94"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4" name="CuadroTexto 93">
                    <a:extLst>
                      <a:ext uri="{FF2B5EF4-FFF2-40B4-BE49-F238E27FC236}">
                        <a16:creationId xmlns:a16="http://schemas.microsoft.com/office/drawing/2014/main" id="{BF8E2B13-7A7C-810D-E3E6-6DC7B3BF641F}"/>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7" name="Grupo 86">
                  <a:extLst>
                    <a:ext uri="{FF2B5EF4-FFF2-40B4-BE49-F238E27FC236}">
                      <a16:creationId xmlns:a16="http://schemas.microsoft.com/office/drawing/2014/main" id="{77B486D6-F38E-20D5-8C40-B8F987D729CB}"/>
                    </a:ext>
                  </a:extLst>
                </xdr:cNvPr>
                <xdr:cNvGrpSpPr/>
              </xdr:nvGrpSpPr>
              <xdr:grpSpPr>
                <a:xfrm>
                  <a:off x="11669196" y="5554777"/>
                  <a:ext cx="3116493" cy="1468455"/>
                  <a:chOff x="-3670305" y="4610576"/>
                  <a:chExt cx="3779269" cy="1550555"/>
                </a:xfrm>
                <a:solidFill>
                  <a:schemeClr val="bg1"/>
                </a:solidFill>
              </xdr:grpSpPr>
              <xdr:cxnSp macro="">
                <xdr:nvCxnSpPr>
                  <xdr:cNvPr id="91" name="Conector recto de flecha 90">
                    <a:extLst>
                      <a:ext uri="{FF2B5EF4-FFF2-40B4-BE49-F238E27FC236}">
                        <a16:creationId xmlns:a16="http://schemas.microsoft.com/office/drawing/2014/main" id="{5107E7D5-FAD4-2FF4-A1BD-7F593C225EB3}"/>
                      </a:ext>
                    </a:extLst>
                  </xdr:cNvPr>
                  <xdr:cNvCxnSpPr>
                    <a:cxnSpLocks/>
                    <a:stCxn id="84" idx="0"/>
                    <a:endCxn id="92"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2" name="CuadroTexto 91">
                    <a:extLst>
                      <a:ext uri="{FF2B5EF4-FFF2-40B4-BE49-F238E27FC236}">
                        <a16:creationId xmlns:a16="http://schemas.microsoft.com/office/drawing/2014/main" id="{DD97A204-12B4-3C78-3800-3F7278F5AC3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8" name="Grupo 87">
                  <a:extLst>
                    <a:ext uri="{FF2B5EF4-FFF2-40B4-BE49-F238E27FC236}">
                      <a16:creationId xmlns:a16="http://schemas.microsoft.com/office/drawing/2014/main" id="{5983F36F-6650-F7BF-4BFE-0C275A77882E}"/>
                    </a:ext>
                  </a:extLst>
                </xdr:cNvPr>
                <xdr:cNvGrpSpPr/>
              </xdr:nvGrpSpPr>
              <xdr:grpSpPr>
                <a:xfrm>
                  <a:off x="11669191" y="5528414"/>
                  <a:ext cx="1561307" cy="1494818"/>
                  <a:chOff x="27451678" y="2222323"/>
                  <a:chExt cx="1875998" cy="1543477"/>
                </a:xfrm>
                <a:solidFill>
                  <a:schemeClr val="bg1"/>
                </a:solidFill>
              </xdr:grpSpPr>
              <xdr:cxnSp macro="">
                <xdr:nvCxnSpPr>
                  <xdr:cNvPr id="89" name="Conector recto de flecha 88">
                    <a:extLst>
                      <a:ext uri="{FF2B5EF4-FFF2-40B4-BE49-F238E27FC236}">
                        <a16:creationId xmlns:a16="http://schemas.microsoft.com/office/drawing/2014/main" id="{AAF6D96C-590D-CF42-47EE-6A01364E3812}"/>
                      </a:ext>
                    </a:extLst>
                  </xdr:cNvPr>
                  <xdr:cNvCxnSpPr>
                    <a:cxnSpLocks/>
                    <a:stCxn id="84" idx="0"/>
                    <a:endCxn id="90"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0" name="CuadroTexto 89">
                    <a:extLst>
                      <a:ext uri="{FF2B5EF4-FFF2-40B4-BE49-F238E27FC236}">
                        <a16:creationId xmlns:a16="http://schemas.microsoft.com/office/drawing/2014/main" id="{CE751E94-1B04-800A-6314-5B79E32032C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3" name="Grupo 82">
                <a:extLst>
                  <a:ext uri="{FF2B5EF4-FFF2-40B4-BE49-F238E27FC236}">
                    <a16:creationId xmlns:a16="http://schemas.microsoft.com/office/drawing/2014/main" id="{42B02D72-B227-8F58-0C18-5B3F808CEC87}"/>
                  </a:ext>
                </a:extLst>
              </xdr:cNvPr>
              <xdr:cNvGrpSpPr/>
            </xdr:nvGrpSpPr>
            <xdr:grpSpPr>
              <a:xfrm>
                <a:off x="10769605" y="7023232"/>
                <a:ext cx="1799183" cy="1405949"/>
                <a:chOff x="3158504" y="6007756"/>
                <a:chExt cx="2181904" cy="1479805"/>
              </a:xfrm>
              <a:solidFill>
                <a:schemeClr val="bg1"/>
              </a:solidFill>
            </xdr:grpSpPr>
            <xdr:sp macro="" textlink="">
              <xdr:nvSpPr>
                <xdr:cNvPr id="84" name="CuadroTexto 83">
                  <a:extLst>
                    <a:ext uri="{FF2B5EF4-FFF2-40B4-BE49-F238E27FC236}">
                      <a16:creationId xmlns:a16="http://schemas.microsoft.com/office/drawing/2014/main" id="{DBC12587-DCB6-9B00-5284-66CEF36E502A}"/>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85" name="Conector recto de flecha 84">
                  <a:extLst>
                    <a:ext uri="{FF2B5EF4-FFF2-40B4-BE49-F238E27FC236}">
                      <a16:creationId xmlns:a16="http://schemas.microsoft.com/office/drawing/2014/main" id="{284AFCC0-63AF-D324-5FDB-085CCBBF0FDB}"/>
                    </a:ext>
                  </a:extLst>
                </xdr:cNvPr>
                <xdr:cNvCxnSpPr>
                  <a:cxnSpLocks/>
                  <a:endCxn id="84"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77" name="Grupo 76">
            <a:extLst>
              <a:ext uri="{FF2B5EF4-FFF2-40B4-BE49-F238E27FC236}">
                <a16:creationId xmlns:a16="http://schemas.microsoft.com/office/drawing/2014/main" id="{73C4129D-3FA1-D1C0-5676-E41DC279CBC2}"/>
              </a:ext>
            </a:extLst>
          </xdr:cNvPr>
          <xdr:cNvGrpSpPr/>
        </xdr:nvGrpSpPr>
        <xdr:grpSpPr>
          <a:xfrm>
            <a:off x="10646830" y="5635192"/>
            <a:ext cx="1424762" cy="1468792"/>
            <a:chOff x="25010596" y="2977048"/>
            <a:chExt cx="2166152" cy="1590968"/>
          </a:xfrm>
          <a:solidFill>
            <a:schemeClr val="bg1"/>
          </a:solidFill>
        </xdr:grpSpPr>
        <xdr:cxnSp macro="">
          <xdr:nvCxnSpPr>
            <xdr:cNvPr id="78" name="Conector recto de flecha 77">
              <a:extLst>
                <a:ext uri="{FF2B5EF4-FFF2-40B4-BE49-F238E27FC236}">
                  <a16:creationId xmlns:a16="http://schemas.microsoft.com/office/drawing/2014/main" id="{E3599185-6AA8-30F5-118A-230BDC18F90E}"/>
                </a:ext>
              </a:extLst>
            </xdr:cNvPr>
            <xdr:cNvCxnSpPr>
              <a:cxnSpLocks/>
              <a:stCxn id="84" idx="0"/>
              <a:endCxn id="79"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9" name="CuadroTexto 78">
              <a:extLst>
                <a:ext uri="{FF2B5EF4-FFF2-40B4-BE49-F238E27FC236}">
                  <a16:creationId xmlns:a16="http://schemas.microsoft.com/office/drawing/2014/main" id="{00629F2E-6C39-AB69-F328-614E0593CB8B}"/>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11</xdr:col>
      <xdr:colOff>505207</xdr:colOff>
      <xdr:row>6</xdr:row>
      <xdr:rowOff>639</xdr:rowOff>
    </xdr:from>
    <xdr:to>
      <xdr:col>28</xdr:col>
      <xdr:colOff>77229</xdr:colOff>
      <xdr:row>8</xdr:row>
      <xdr:rowOff>137254</xdr:rowOff>
    </xdr:to>
    <xdr:sp macro="" textlink="">
      <xdr:nvSpPr>
        <xdr:cNvPr id="97" name="CuadroTexto 96">
          <a:extLst>
            <a:ext uri="{FF2B5EF4-FFF2-40B4-BE49-F238E27FC236}">
              <a16:creationId xmlns:a16="http://schemas.microsoft.com/office/drawing/2014/main" id="{D65EA43E-EB47-437F-99F3-9B63AE85296B}"/>
            </a:ext>
          </a:extLst>
        </xdr:cNvPr>
        <xdr:cNvSpPr txBox="1"/>
      </xdr:nvSpPr>
      <xdr:spPr>
        <a:xfrm>
          <a:off x="12347099" y="2497734"/>
          <a:ext cx="13396144" cy="67722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98" name="Grupo 97">
          <a:extLst>
            <a:ext uri="{FF2B5EF4-FFF2-40B4-BE49-F238E27FC236}">
              <a16:creationId xmlns:a16="http://schemas.microsoft.com/office/drawing/2014/main" id="{123BA231-43D6-4F3A-9033-D01905793871}"/>
            </a:ext>
          </a:extLst>
        </xdr:cNvPr>
        <xdr:cNvGrpSpPr/>
      </xdr:nvGrpSpPr>
      <xdr:grpSpPr>
        <a:xfrm>
          <a:off x="32110792" y="5759073"/>
          <a:ext cx="3665015" cy="2857698"/>
          <a:chOff x="27102301" y="5614911"/>
          <a:chExt cx="3538015" cy="2871142"/>
        </a:xfrm>
      </xdr:grpSpPr>
      <xdr:grpSp>
        <xdr:nvGrpSpPr>
          <xdr:cNvPr id="99" name="Grupo 98">
            <a:extLst>
              <a:ext uri="{FF2B5EF4-FFF2-40B4-BE49-F238E27FC236}">
                <a16:creationId xmlns:a16="http://schemas.microsoft.com/office/drawing/2014/main" id="{CB92B22C-1BBB-BC57-0E20-02DEB1FE646F}"/>
              </a:ext>
            </a:extLst>
          </xdr:cNvPr>
          <xdr:cNvGrpSpPr/>
        </xdr:nvGrpSpPr>
        <xdr:grpSpPr>
          <a:xfrm>
            <a:off x="28671451" y="5614911"/>
            <a:ext cx="1968865" cy="1455810"/>
            <a:chOff x="22760490" y="5153575"/>
            <a:chExt cx="2348045" cy="1467246"/>
          </a:xfrm>
          <a:solidFill>
            <a:schemeClr val="bg1"/>
          </a:solidFill>
        </xdr:grpSpPr>
        <xdr:cxnSp macro="">
          <xdr:nvCxnSpPr>
            <xdr:cNvPr id="109" name="Conector recto de flecha 108">
              <a:extLst>
                <a:ext uri="{FF2B5EF4-FFF2-40B4-BE49-F238E27FC236}">
                  <a16:creationId xmlns:a16="http://schemas.microsoft.com/office/drawing/2014/main" id="{CEA2C535-7B91-E7DE-92FA-BC9010E924A4}"/>
                </a:ext>
              </a:extLst>
            </xdr:cNvPr>
            <xdr:cNvCxnSpPr>
              <a:cxnSpLocks/>
              <a:stCxn id="108" idx="0"/>
              <a:endCxn id="110"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0" name="CuadroTexto 109">
              <a:extLst>
                <a:ext uri="{FF2B5EF4-FFF2-40B4-BE49-F238E27FC236}">
                  <a16:creationId xmlns:a16="http://schemas.microsoft.com/office/drawing/2014/main" id="{4B4BC5B8-D3B4-CE62-7D00-626B6B58ED35}"/>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0" name="Grupo 99">
            <a:extLst>
              <a:ext uri="{FF2B5EF4-FFF2-40B4-BE49-F238E27FC236}">
                <a16:creationId xmlns:a16="http://schemas.microsoft.com/office/drawing/2014/main" id="{6060BFA9-7D75-A0C4-AC61-62B2A708FBB5}"/>
              </a:ext>
            </a:extLst>
          </xdr:cNvPr>
          <xdr:cNvGrpSpPr/>
        </xdr:nvGrpSpPr>
        <xdr:grpSpPr>
          <a:xfrm>
            <a:off x="28935893" y="7070721"/>
            <a:ext cx="1440001" cy="1389956"/>
            <a:chOff x="26326775" y="-1589049"/>
            <a:chExt cx="1751470" cy="1489442"/>
          </a:xfrm>
          <a:solidFill>
            <a:schemeClr val="bg1"/>
          </a:solidFill>
        </xdr:grpSpPr>
        <xdr:cxnSp macro="">
          <xdr:nvCxnSpPr>
            <xdr:cNvPr id="107" name="Conector recto de flecha 106">
              <a:extLst>
                <a:ext uri="{FF2B5EF4-FFF2-40B4-BE49-F238E27FC236}">
                  <a16:creationId xmlns:a16="http://schemas.microsoft.com/office/drawing/2014/main" id="{3C0F5032-2389-1567-E03D-346210B24D04}"/>
                </a:ext>
              </a:extLst>
            </xdr:cNvPr>
            <xdr:cNvCxnSpPr>
              <a:cxnSpLocks/>
              <a:endCxn id="108"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14DCF379-B6A9-88A6-9038-F81FFCE386B2}"/>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1" name="Grupo 100">
            <a:extLst>
              <a:ext uri="{FF2B5EF4-FFF2-40B4-BE49-F238E27FC236}">
                <a16:creationId xmlns:a16="http://schemas.microsoft.com/office/drawing/2014/main" id="{C212A3EC-E335-7618-AA36-D34B9CBDCE09}"/>
              </a:ext>
            </a:extLst>
          </xdr:cNvPr>
          <xdr:cNvGrpSpPr/>
        </xdr:nvGrpSpPr>
        <xdr:grpSpPr>
          <a:xfrm>
            <a:off x="27102308" y="5614911"/>
            <a:ext cx="2553588" cy="1455810"/>
            <a:chOff x="14259972" y="6513530"/>
            <a:chExt cx="3122018" cy="1510071"/>
          </a:xfrm>
          <a:solidFill>
            <a:schemeClr val="bg1"/>
          </a:solidFill>
        </xdr:grpSpPr>
        <xdr:cxnSp macro="">
          <xdr:nvCxnSpPr>
            <xdr:cNvPr id="105" name="Conector recto de flecha 104">
              <a:extLst>
                <a:ext uri="{FF2B5EF4-FFF2-40B4-BE49-F238E27FC236}">
                  <a16:creationId xmlns:a16="http://schemas.microsoft.com/office/drawing/2014/main" id="{B5C99688-E5FC-A758-FDB9-63B9BF0DDDBC}"/>
                </a:ext>
              </a:extLst>
            </xdr:cNvPr>
            <xdr:cNvCxnSpPr>
              <a:cxnSpLocks/>
              <a:stCxn id="108" idx="0"/>
              <a:endCxn id="106"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6" name="CuadroTexto 105">
              <a:extLst>
                <a:ext uri="{FF2B5EF4-FFF2-40B4-BE49-F238E27FC236}">
                  <a16:creationId xmlns:a16="http://schemas.microsoft.com/office/drawing/2014/main" id="{8E2C7532-21B0-326A-E875-1EB8A5F6F987}"/>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2" name="Grupo 101">
            <a:extLst>
              <a:ext uri="{FF2B5EF4-FFF2-40B4-BE49-F238E27FC236}">
                <a16:creationId xmlns:a16="http://schemas.microsoft.com/office/drawing/2014/main" id="{7E679284-DD18-557D-779C-C76331A87071}"/>
              </a:ext>
            </a:extLst>
          </xdr:cNvPr>
          <xdr:cNvGrpSpPr/>
        </xdr:nvGrpSpPr>
        <xdr:grpSpPr>
          <a:xfrm>
            <a:off x="27102301" y="7058356"/>
            <a:ext cx="1440001" cy="1427697"/>
            <a:chOff x="26090555" y="2980134"/>
            <a:chExt cx="1777450" cy="1517275"/>
          </a:xfrm>
          <a:solidFill>
            <a:schemeClr val="bg1"/>
          </a:solidFill>
        </xdr:grpSpPr>
        <xdr:cxnSp macro="">
          <xdr:nvCxnSpPr>
            <xdr:cNvPr id="103" name="Conector recto de flecha 102">
              <a:extLst>
                <a:ext uri="{FF2B5EF4-FFF2-40B4-BE49-F238E27FC236}">
                  <a16:creationId xmlns:a16="http://schemas.microsoft.com/office/drawing/2014/main" id="{2E3597AD-B667-48DA-BF81-FA1588FD20E4}"/>
                </a:ext>
              </a:extLst>
            </xdr:cNvPr>
            <xdr:cNvCxnSpPr>
              <a:cxnSpLocks/>
              <a:endCxn id="104"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4" name="CuadroTexto 103">
              <a:extLst>
                <a:ext uri="{FF2B5EF4-FFF2-40B4-BE49-F238E27FC236}">
                  <a16:creationId xmlns:a16="http://schemas.microsoft.com/office/drawing/2014/main" id="{61A9BAAC-4BFD-8AAB-8C82-B8C3DBF07824}"/>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111" name="Conector recto de flecha 110">
          <a:extLst>
            <a:ext uri="{FF2B5EF4-FFF2-40B4-BE49-F238E27FC236}">
              <a16:creationId xmlns:a16="http://schemas.microsoft.com/office/drawing/2014/main" id="{3D2CAD3C-819F-4B7C-AAA1-E14E5F5A93EA}"/>
            </a:ext>
          </a:extLst>
        </xdr:cNvPr>
        <xdr:cNvCxnSpPr>
          <a:stCxn id="104" idx="0"/>
          <a:endCxn id="106"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112" name="Grupo 111">
          <a:extLst>
            <a:ext uri="{FF2B5EF4-FFF2-40B4-BE49-F238E27FC236}">
              <a16:creationId xmlns:a16="http://schemas.microsoft.com/office/drawing/2014/main" id="{898FAB8A-2FAB-4CA8-83FC-C400D1A5FB70}"/>
            </a:ext>
          </a:extLst>
        </xdr:cNvPr>
        <xdr:cNvGrpSpPr/>
      </xdr:nvGrpSpPr>
      <xdr:grpSpPr>
        <a:xfrm>
          <a:off x="20073770" y="4323601"/>
          <a:ext cx="11374464" cy="4318234"/>
          <a:chOff x="15461213" y="4263533"/>
          <a:chExt cx="10822565" cy="4274878"/>
        </a:xfrm>
      </xdr:grpSpPr>
      <xdr:cxnSp macro="">
        <xdr:nvCxnSpPr>
          <xdr:cNvPr id="113" name="Conector recto de flecha 112">
            <a:extLst>
              <a:ext uri="{FF2B5EF4-FFF2-40B4-BE49-F238E27FC236}">
                <a16:creationId xmlns:a16="http://schemas.microsoft.com/office/drawing/2014/main" id="{7BA21C97-7AE4-FF3A-BC43-C52667F26007}"/>
              </a:ext>
            </a:extLst>
          </xdr:cNvPr>
          <xdr:cNvCxnSpPr>
            <a:cxnSpLocks/>
            <a:stCxn id="134" idx="0"/>
            <a:endCxn id="145"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4" name="Conector recto de flecha 113">
            <a:extLst>
              <a:ext uri="{FF2B5EF4-FFF2-40B4-BE49-F238E27FC236}">
                <a16:creationId xmlns:a16="http://schemas.microsoft.com/office/drawing/2014/main" id="{710247C7-FCA6-C3CA-C4D0-D0CE51D9A1F5}"/>
              </a:ext>
            </a:extLst>
          </xdr:cNvPr>
          <xdr:cNvCxnSpPr>
            <a:cxnSpLocks/>
            <a:stCxn id="140" idx="0"/>
            <a:endCxn id="149"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5" name="Conector recto de flecha 114">
            <a:extLst>
              <a:ext uri="{FF2B5EF4-FFF2-40B4-BE49-F238E27FC236}">
                <a16:creationId xmlns:a16="http://schemas.microsoft.com/office/drawing/2014/main" id="{243A7237-45F2-5024-328C-376FA40B3046}"/>
              </a:ext>
            </a:extLst>
          </xdr:cNvPr>
          <xdr:cNvCxnSpPr>
            <a:cxnSpLocks/>
            <a:stCxn id="133" idx="0"/>
            <a:endCxn id="145"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6" name="Conector recto de flecha 115">
            <a:extLst>
              <a:ext uri="{FF2B5EF4-FFF2-40B4-BE49-F238E27FC236}">
                <a16:creationId xmlns:a16="http://schemas.microsoft.com/office/drawing/2014/main" id="{170AEC8D-6ACB-825E-E4E9-7C956082F9F4}"/>
              </a:ext>
            </a:extLst>
          </xdr:cNvPr>
          <xdr:cNvCxnSpPr>
            <a:cxnSpLocks/>
            <a:stCxn id="140" idx="0"/>
            <a:endCxn id="144"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17" name="Grupo 116">
            <a:extLst>
              <a:ext uri="{FF2B5EF4-FFF2-40B4-BE49-F238E27FC236}">
                <a16:creationId xmlns:a16="http://schemas.microsoft.com/office/drawing/2014/main" id="{3C14007E-1552-1AF4-517F-5CEF9C84EE23}"/>
              </a:ext>
            </a:extLst>
          </xdr:cNvPr>
          <xdr:cNvGrpSpPr/>
        </xdr:nvGrpSpPr>
        <xdr:grpSpPr>
          <a:xfrm>
            <a:off x="15461213" y="4263533"/>
            <a:ext cx="10822565" cy="4274878"/>
            <a:chOff x="15461213" y="4263533"/>
            <a:chExt cx="10822565" cy="4274878"/>
          </a:xfrm>
        </xdr:grpSpPr>
        <xdr:cxnSp macro="">
          <xdr:nvCxnSpPr>
            <xdr:cNvPr id="119" name="Conector recto de flecha 118">
              <a:extLst>
                <a:ext uri="{FF2B5EF4-FFF2-40B4-BE49-F238E27FC236}">
                  <a16:creationId xmlns:a16="http://schemas.microsoft.com/office/drawing/2014/main" id="{15F7506A-773A-100D-4FF4-303703E817A2}"/>
                </a:ext>
              </a:extLst>
            </xdr:cNvPr>
            <xdr:cNvCxnSpPr>
              <a:cxnSpLocks/>
              <a:stCxn id="161" idx="0"/>
              <a:endCxn id="134"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0" name="Conector recto de flecha 119">
              <a:extLst>
                <a:ext uri="{FF2B5EF4-FFF2-40B4-BE49-F238E27FC236}">
                  <a16:creationId xmlns:a16="http://schemas.microsoft.com/office/drawing/2014/main" id="{A0B7DA43-0789-D0C7-0444-40823B49438C}"/>
                </a:ext>
              </a:extLst>
            </xdr:cNvPr>
            <xdr:cNvCxnSpPr>
              <a:stCxn id="161" idx="0"/>
              <a:endCxn id="135"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1" name="Conector recto de flecha 120">
              <a:extLst>
                <a:ext uri="{FF2B5EF4-FFF2-40B4-BE49-F238E27FC236}">
                  <a16:creationId xmlns:a16="http://schemas.microsoft.com/office/drawing/2014/main" id="{AAE62883-2B8A-6020-223E-1E09F31D8FC6}"/>
                </a:ext>
              </a:extLst>
            </xdr:cNvPr>
            <xdr:cNvCxnSpPr>
              <a:cxnSpLocks/>
              <a:stCxn id="157" idx="0"/>
              <a:endCxn id="134"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2" name="Grupo 121">
              <a:extLst>
                <a:ext uri="{FF2B5EF4-FFF2-40B4-BE49-F238E27FC236}">
                  <a16:creationId xmlns:a16="http://schemas.microsoft.com/office/drawing/2014/main" id="{81E800CA-EFBA-4133-7432-9BE6E7E677FA}"/>
                </a:ext>
              </a:extLst>
            </xdr:cNvPr>
            <xdr:cNvGrpSpPr/>
          </xdr:nvGrpSpPr>
          <xdr:grpSpPr>
            <a:xfrm>
              <a:off x="15461213" y="4263533"/>
              <a:ext cx="10822565" cy="4274878"/>
              <a:chOff x="15461213" y="4263533"/>
              <a:chExt cx="10822565" cy="4274878"/>
            </a:xfrm>
          </xdr:grpSpPr>
          <xdr:grpSp>
            <xdr:nvGrpSpPr>
              <xdr:cNvPr id="124" name="Grupo 123">
                <a:extLst>
                  <a:ext uri="{FF2B5EF4-FFF2-40B4-BE49-F238E27FC236}">
                    <a16:creationId xmlns:a16="http://schemas.microsoft.com/office/drawing/2014/main" id="{DF859DA7-EBE7-BDAF-68F6-34C245E72A4A}"/>
                  </a:ext>
                </a:extLst>
              </xdr:cNvPr>
              <xdr:cNvGrpSpPr/>
            </xdr:nvGrpSpPr>
            <xdr:grpSpPr>
              <a:xfrm>
                <a:off x="15461213" y="4263533"/>
                <a:ext cx="10822565" cy="4274878"/>
                <a:chOff x="15461213" y="4263533"/>
                <a:chExt cx="10822565" cy="4274878"/>
              </a:xfrm>
            </xdr:grpSpPr>
            <xdr:cxnSp macro="">
              <xdr:nvCxnSpPr>
                <xdr:cNvPr id="126" name="Conector recto de flecha 125">
                  <a:extLst>
                    <a:ext uri="{FF2B5EF4-FFF2-40B4-BE49-F238E27FC236}">
                      <a16:creationId xmlns:a16="http://schemas.microsoft.com/office/drawing/2014/main" id="{2D1FF508-0739-773C-4B33-ED4102F8D12B}"/>
                    </a:ext>
                  </a:extLst>
                </xdr:cNvPr>
                <xdr:cNvCxnSpPr>
                  <a:cxnSpLocks/>
                  <a:endCxn id="152"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7" name="Grupo 126">
                  <a:extLst>
                    <a:ext uri="{FF2B5EF4-FFF2-40B4-BE49-F238E27FC236}">
                      <a16:creationId xmlns:a16="http://schemas.microsoft.com/office/drawing/2014/main" id="{0C212285-F4BA-72FD-83E0-622F25514E74}"/>
                    </a:ext>
                  </a:extLst>
                </xdr:cNvPr>
                <xdr:cNvGrpSpPr/>
              </xdr:nvGrpSpPr>
              <xdr:grpSpPr>
                <a:xfrm>
                  <a:off x="15461213" y="4263533"/>
                  <a:ext cx="10822565" cy="4262177"/>
                  <a:chOff x="15114196" y="4231783"/>
                  <a:chExt cx="10912802" cy="4266633"/>
                </a:xfrm>
              </xdr:grpSpPr>
              <xdr:grpSp>
                <xdr:nvGrpSpPr>
                  <xdr:cNvPr id="128" name="Grupo 127">
                    <a:extLst>
                      <a:ext uri="{FF2B5EF4-FFF2-40B4-BE49-F238E27FC236}">
                        <a16:creationId xmlns:a16="http://schemas.microsoft.com/office/drawing/2014/main" id="{BB771963-F85E-8F8C-5497-ED801AAD670C}"/>
                      </a:ext>
                    </a:extLst>
                  </xdr:cNvPr>
                  <xdr:cNvGrpSpPr/>
                </xdr:nvGrpSpPr>
                <xdr:grpSpPr>
                  <a:xfrm>
                    <a:off x="16660692" y="7070721"/>
                    <a:ext cx="9366306" cy="1427695"/>
                    <a:chOff x="16660692" y="7070721"/>
                    <a:chExt cx="9366306" cy="1427695"/>
                  </a:xfrm>
                </xdr:grpSpPr>
                <xdr:sp macro="" textlink="">
                  <xdr:nvSpPr>
                    <xdr:cNvPr id="152" name="CuadroTexto 151">
                      <a:extLst>
                        <a:ext uri="{FF2B5EF4-FFF2-40B4-BE49-F238E27FC236}">
                          <a16:creationId xmlns:a16="http://schemas.microsoft.com/office/drawing/2014/main" id="{C5395C40-E41E-78CB-1BCC-7EF09B103741}"/>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53" name="Grupo 152">
                      <a:extLst>
                        <a:ext uri="{FF2B5EF4-FFF2-40B4-BE49-F238E27FC236}">
                          <a16:creationId xmlns:a16="http://schemas.microsoft.com/office/drawing/2014/main" id="{4C3325DF-EE59-CEE1-E500-7BD70207EFED}"/>
                        </a:ext>
                      </a:extLst>
                    </xdr:cNvPr>
                    <xdr:cNvGrpSpPr/>
                  </xdr:nvGrpSpPr>
                  <xdr:grpSpPr>
                    <a:xfrm>
                      <a:off x="20516061" y="7070721"/>
                      <a:ext cx="1440000" cy="1427695"/>
                      <a:chOff x="25258586" y="2980135"/>
                      <a:chExt cx="1731593" cy="1504151"/>
                    </a:xfrm>
                    <a:solidFill>
                      <a:schemeClr val="bg1"/>
                    </a:solidFill>
                  </xdr:grpSpPr>
                  <xdr:cxnSp macro="">
                    <xdr:nvCxnSpPr>
                      <xdr:cNvPr id="160" name="Conector recto de flecha 159">
                        <a:extLst>
                          <a:ext uri="{FF2B5EF4-FFF2-40B4-BE49-F238E27FC236}">
                            <a16:creationId xmlns:a16="http://schemas.microsoft.com/office/drawing/2014/main" id="{C00D4FFE-79E1-FB6F-B4D5-642588F62E05}"/>
                          </a:ext>
                        </a:extLst>
                      </xdr:cNvPr>
                      <xdr:cNvCxnSpPr>
                        <a:cxnSpLocks/>
                        <a:endCxn id="161"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61" name="CuadroTexto 160">
                        <a:extLst>
                          <a:ext uri="{FF2B5EF4-FFF2-40B4-BE49-F238E27FC236}">
                            <a16:creationId xmlns:a16="http://schemas.microsoft.com/office/drawing/2014/main" id="{10F8E3C7-AFE5-1273-DC17-46118A6DC5B2}"/>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4" name="Grupo 153">
                      <a:extLst>
                        <a:ext uri="{FF2B5EF4-FFF2-40B4-BE49-F238E27FC236}">
                          <a16:creationId xmlns:a16="http://schemas.microsoft.com/office/drawing/2014/main" id="{BB7DEEAD-6D57-362C-EC77-417EF27F3A14}"/>
                        </a:ext>
                      </a:extLst>
                    </xdr:cNvPr>
                    <xdr:cNvGrpSpPr/>
                  </xdr:nvGrpSpPr>
                  <xdr:grpSpPr>
                    <a:xfrm>
                      <a:off x="22988069" y="7070721"/>
                      <a:ext cx="1440000" cy="1402969"/>
                      <a:chOff x="29010007" y="4471193"/>
                      <a:chExt cx="1718269" cy="1453458"/>
                    </a:xfrm>
                    <a:solidFill>
                      <a:schemeClr val="bg1"/>
                    </a:solidFill>
                  </xdr:grpSpPr>
                  <xdr:cxnSp macro="">
                    <xdr:nvCxnSpPr>
                      <xdr:cNvPr id="158" name="Conector recto de flecha 157">
                        <a:extLst>
                          <a:ext uri="{FF2B5EF4-FFF2-40B4-BE49-F238E27FC236}">
                            <a16:creationId xmlns:a16="http://schemas.microsoft.com/office/drawing/2014/main" id="{B5D6BD68-9AFC-8551-2800-EA72FF879979}"/>
                          </a:ext>
                        </a:extLst>
                      </xdr:cNvPr>
                      <xdr:cNvCxnSpPr>
                        <a:cxnSpLocks/>
                        <a:endCxn id="159"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9" name="CuadroTexto 158">
                        <a:extLst>
                          <a:ext uri="{FF2B5EF4-FFF2-40B4-BE49-F238E27FC236}">
                            <a16:creationId xmlns:a16="http://schemas.microsoft.com/office/drawing/2014/main" id="{9B94FDB9-EF48-D26A-5586-C8171654691B}"/>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5" name="Grupo 154">
                      <a:extLst>
                        <a:ext uri="{FF2B5EF4-FFF2-40B4-BE49-F238E27FC236}">
                          <a16:creationId xmlns:a16="http://schemas.microsoft.com/office/drawing/2014/main" id="{DE27AB1D-D52A-3D50-9C8D-94B79644569E}"/>
                        </a:ext>
                      </a:extLst>
                    </xdr:cNvPr>
                    <xdr:cNvGrpSpPr/>
                  </xdr:nvGrpSpPr>
                  <xdr:grpSpPr>
                    <a:xfrm>
                      <a:off x="16660692" y="7070721"/>
                      <a:ext cx="1440000" cy="1394661"/>
                      <a:chOff x="23968876" y="2950369"/>
                      <a:chExt cx="1756667" cy="1432955"/>
                    </a:xfrm>
                    <a:solidFill>
                      <a:schemeClr val="bg1"/>
                    </a:solidFill>
                  </xdr:grpSpPr>
                  <xdr:cxnSp macro="">
                    <xdr:nvCxnSpPr>
                      <xdr:cNvPr id="156" name="Conector recto de flecha 155">
                        <a:extLst>
                          <a:ext uri="{FF2B5EF4-FFF2-40B4-BE49-F238E27FC236}">
                            <a16:creationId xmlns:a16="http://schemas.microsoft.com/office/drawing/2014/main" id="{5838EFB8-CD5B-E86D-F8D8-BE5F03281E0A}"/>
                          </a:ext>
                        </a:extLst>
                      </xdr:cNvPr>
                      <xdr:cNvCxnSpPr>
                        <a:cxnSpLocks/>
                        <a:endCxn id="157"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7" name="CuadroTexto 156">
                        <a:extLst>
                          <a:ext uri="{FF2B5EF4-FFF2-40B4-BE49-F238E27FC236}">
                            <a16:creationId xmlns:a16="http://schemas.microsoft.com/office/drawing/2014/main" id="{75D680A0-72D0-0E0F-411A-F1843854DFBB}"/>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29" name="Grupo 128">
                    <a:extLst>
                      <a:ext uri="{FF2B5EF4-FFF2-40B4-BE49-F238E27FC236}">
                        <a16:creationId xmlns:a16="http://schemas.microsoft.com/office/drawing/2014/main" id="{DFAC6A1D-6A87-79C3-15CB-EA14DAAFC97F}"/>
                      </a:ext>
                    </a:extLst>
                  </xdr:cNvPr>
                  <xdr:cNvGrpSpPr/>
                </xdr:nvGrpSpPr>
                <xdr:grpSpPr>
                  <a:xfrm>
                    <a:off x="17009760" y="4231783"/>
                    <a:ext cx="9013552" cy="2841943"/>
                    <a:chOff x="17009760" y="4231783"/>
                    <a:chExt cx="9013552" cy="2841943"/>
                  </a:xfrm>
                </xdr:grpSpPr>
                <xdr:grpSp>
                  <xdr:nvGrpSpPr>
                    <xdr:cNvPr id="143" name="Grupo 142">
                      <a:extLst>
                        <a:ext uri="{FF2B5EF4-FFF2-40B4-BE49-F238E27FC236}">
                          <a16:creationId xmlns:a16="http://schemas.microsoft.com/office/drawing/2014/main" id="{EA2A0E1A-3B7D-A3A7-13EF-5490E24EA737}"/>
                        </a:ext>
                      </a:extLst>
                    </xdr:cNvPr>
                    <xdr:cNvGrpSpPr/>
                  </xdr:nvGrpSpPr>
                  <xdr:grpSpPr>
                    <a:xfrm>
                      <a:off x="22988070" y="4231783"/>
                      <a:ext cx="1439999" cy="1383130"/>
                      <a:chOff x="14511623" y="6178198"/>
                      <a:chExt cx="1773048" cy="1459213"/>
                    </a:xfrm>
                  </xdr:grpSpPr>
                  <xdr:sp macro="" textlink="">
                    <xdr:nvSpPr>
                      <xdr:cNvPr id="150" name="CuadroTexto 149">
                        <a:extLst>
                          <a:ext uri="{FF2B5EF4-FFF2-40B4-BE49-F238E27FC236}">
                            <a16:creationId xmlns:a16="http://schemas.microsoft.com/office/drawing/2014/main" id="{2CA1EFF2-1811-5B22-1B19-25AA08C8BACF}"/>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de flecha 150">
                        <a:extLst>
                          <a:ext uri="{FF2B5EF4-FFF2-40B4-BE49-F238E27FC236}">
                            <a16:creationId xmlns:a16="http://schemas.microsoft.com/office/drawing/2014/main" id="{8D245C3A-DE60-0598-F3CB-9AA53B373223}"/>
                          </a:ext>
                        </a:extLst>
                      </xdr:cNvPr>
                      <xdr:cNvCxnSpPr>
                        <a:cxnSpLocks/>
                        <a:stCxn id="140" idx="0"/>
                        <a:endCxn id="150"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44" name="CuadroTexto 143">
                      <a:extLst>
                        <a:ext uri="{FF2B5EF4-FFF2-40B4-BE49-F238E27FC236}">
                          <a16:creationId xmlns:a16="http://schemas.microsoft.com/office/drawing/2014/main" id="{02B77F5D-0352-EE49-9DB8-08762138C957}"/>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5" name="CuadroTexto 144">
                      <a:extLst>
                        <a:ext uri="{FF2B5EF4-FFF2-40B4-BE49-F238E27FC236}">
                          <a16:creationId xmlns:a16="http://schemas.microsoft.com/office/drawing/2014/main" id="{DEDD71B5-D73A-D74E-64B8-493EF732A503}"/>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46" name="Grupo 145">
                      <a:extLst>
                        <a:ext uri="{FF2B5EF4-FFF2-40B4-BE49-F238E27FC236}">
                          <a16:creationId xmlns:a16="http://schemas.microsoft.com/office/drawing/2014/main" id="{4D2201BD-8797-27E1-806D-AA297C451753}"/>
                        </a:ext>
                      </a:extLst>
                    </xdr:cNvPr>
                    <xdr:cNvGrpSpPr/>
                  </xdr:nvGrpSpPr>
                  <xdr:grpSpPr>
                    <a:xfrm>
                      <a:off x="24583312" y="4231792"/>
                      <a:ext cx="1440000" cy="2841934"/>
                      <a:chOff x="33770403" y="3626321"/>
                      <a:chExt cx="1767941" cy="2936851"/>
                    </a:xfrm>
                    <a:solidFill>
                      <a:schemeClr val="bg1"/>
                    </a:solidFill>
                  </xdr:grpSpPr>
                  <xdr:cxnSp macro="">
                    <xdr:nvCxnSpPr>
                      <xdr:cNvPr id="148" name="Conector recto de flecha 147">
                        <a:extLst>
                          <a:ext uri="{FF2B5EF4-FFF2-40B4-BE49-F238E27FC236}">
                            <a16:creationId xmlns:a16="http://schemas.microsoft.com/office/drawing/2014/main" id="{C81E3B24-88E0-9805-F24B-7D87B0EA91E6}"/>
                          </a:ext>
                        </a:extLst>
                      </xdr:cNvPr>
                      <xdr:cNvCxnSpPr>
                        <a:cxnSpLocks/>
                        <a:stCxn id="152" idx="0"/>
                        <a:endCxn id="149"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9" name="CuadroTexto 148">
                        <a:extLst>
                          <a:ext uri="{FF2B5EF4-FFF2-40B4-BE49-F238E27FC236}">
                            <a16:creationId xmlns:a16="http://schemas.microsoft.com/office/drawing/2014/main" id="{2B03AE56-7183-7947-0FA4-DE38C23F1EDC}"/>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47" name="CuadroTexto 146">
                      <a:extLst>
                        <a:ext uri="{FF2B5EF4-FFF2-40B4-BE49-F238E27FC236}">
                          <a16:creationId xmlns:a16="http://schemas.microsoft.com/office/drawing/2014/main" id="{2089C5DA-2135-E3C4-3D58-C9592CFB5EBE}"/>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0" name="Grupo 129">
                    <a:extLst>
                      <a:ext uri="{FF2B5EF4-FFF2-40B4-BE49-F238E27FC236}">
                        <a16:creationId xmlns:a16="http://schemas.microsoft.com/office/drawing/2014/main" id="{481C36BC-3B8E-95DC-4B57-2574704B064E}"/>
                      </a:ext>
                    </a:extLst>
                  </xdr:cNvPr>
                  <xdr:cNvGrpSpPr/>
                </xdr:nvGrpSpPr>
                <xdr:grpSpPr>
                  <a:xfrm>
                    <a:off x="15114196" y="5614910"/>
                    <a:ext cx="9313873" cy="1455811"/>
                    <a:chOff x="15114196" y="5614910"/>
                    <a:chExt cx="9313873" cy="1455811"/>
                  </a:xfrm>
                </xdr:grpSpPr>
                <xdr:grpSp>
                  <xdr:nvGrpSpPr>
                    <xdr:cNvPr id="131" name="Grupo 130">
                      <a:extLst>
                        <a:ext uri="{FF2B5EF4-FFF2-40B4-BE49-F238E27FC236}">
                          <a16:creationId xmlns:a16="http://schemas.microsoft.com/office/drawing/2014/main" id="{695B2968-CFAC-C114-7DBD-140846E96679}"/>
                        </a:ext>
                      </a:extLst>
                    </xdr:cNvPr>
                    <xdr:cNvGrpSpPr/>
                  </xdr:nvGrpSpPr>
                  <xdr:grpSpPr>
                    <a:xfrm>
                      <a:off x="21236057" y="5614912"/>
                      <a:ext cx="1444894" cy="1455809"/>
                      <a:chOff x="14052588" y="7104112"/>
                      <a:chExt cx="1753437" cy="1531754"/>
                    </a:xfrm>
                    <a:solidFill>
                      <a:schemeClr val="bg1"/>
                    </a:solidFill>
                  </xdr:grpSpPr>
                  <xdr:cxnSp macro="">
                    <xdr:nvCxnSpPr>
                      <xdr:cNvPr id="141" name="Conector recto de flecha 140">
                        <a:extLst>
                          <a:ext uri="{FF2B5EF4-FFF2-40B4-BE49-F238E27FC236}">
                            <a16:creationId xmlns:a16="http://schemas.microsoft.com/office/drawing/2014/main" id="{DD259AF1-3DE8-822A-BA5B-39D9FF6319E8}"/>
                          </a:ext>
                        </a:extLst>
                      </xdr:cNvPr>
                      <xdr:cNvCxnSpPr>
                        <a:cxnSpLocks/>
                        <a:stCxn id="161" idx="0"/>
                        <a:endCxn id="142"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2" name="CuadroTexto 141">
                        <a:extLst>
                          <a:ext uri="{FF2B5EF4-FFF2-40B4-BE49-F238E27FC236}">
                            <a16:creationId xmlns:a16="http://schemas.microsoft.com/office/drawing/2014/main" id="{14EC6A1A-CD18-51BF-E54A-1D52B7F22706}"/>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2" name="Grupo 131">
                      <a:extLst>
                        <a:ext uri="{FF2B5EF4-FFF2-40B4-BE49-F238E27FC236}">
                          <a16:creationId xmlns:a16="http://schemas.microsoft.com/office/drawing/2014/main" id="{BB456A66-4CEA-FA2F-C8E0-1863CE35FDCD}"/>
                        </a:ext>
                      </a:extLst>
                    </xdr:cNvPr>
                    <xdr:cNvGrpSpPr/>
                  </xdr:nvGrpSpPr>
                  <xdr:grpSpPr>
                    <a:xfrm>
                      <a:off x="22988069" y="5614913"/>
                      <a:ext cx="1440000" cy="1455808"/>
                      <a:chOff x="16561522" y="5978666"/>
                      <a:chExt cx="1737870" cy="1503645"/>
                    </a:xfrm>
                    <a:solidFill>
                      <a:schemeClr val="bg1"/>
                    </a:solidFill>
                  </xdr:grpSpPr>
                  <xdr:cxnSp macro="">
                    <xdr:nvCxnSpPr>
                      <xdr:cNvPr id="139" name="Conector recto de flecha 138">
                        <a:extLst>
                          <a:ext uri="{FF2B5EF4-FFF2-40B4-BE49-F238E27FC236}">
                            <a16:creationId xmlns:a16="http://schemas.microsoft.com/office/drawing/2014/main" id="{A0AF7A82-80B9-5A8E-AF68-4A83132222EF}"/>
                          </a:ext>
                        </a:extLst>
                      </xdr:cNvPr>
                      <xdr:cNvCxnSpPr>
                        <a:cxnSpLocks/>
                        <a:stCxn id="159" idx="0"/>
                        <a:endCxn id="140"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0" name="CuadroTexto 139">
                        <a:extLst>
                          <a:ext uri="{FF2B5EF4-FFF2-40B4-BE49-F238E27FC236}">
                            <a16:creationId xmlns:a16="http://schemas.microsoft.com/office/drawing/2014/main" id="{24F95B96-F388-B97B-15C3-F058D4617DA0}"/>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33" name="CuadroTexto 132">
                      <a:extLst>
                        <a:ext uri="{FF2B5EF4-FFF2-40B4-BE49-F238E27FC236}">
                          <a16:creationId xmlns:a16="http://schemas.microsoft.com/office/drawing/2014/main" id="{990BF299-00E3-3E6B-28CB-C2C82A2784B4}"/>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4" name="CuadroTexto 133">
                      <a:extLst>
                        <a:ext uri="{FF2B5EF4-FFF2-40B4-BE49-F238E27FC236}">
                          <a16:creationId xmlns:a16="http://schemas.microsoft.com/office/drawing/2014/main" id="{5123AB79-ECE2-4D18-2713-88196A0521C7}"/>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5EE37607-9CD0-1097-4417-17A2D38B0046}"/>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136" name="Grupo 135">
                      <a:extLst>
                        <a:ext uri="{FF2B5EF4-FFF2-40B4-BE49-F238E27FC236}">
                          <a16:creationId xmlns:a16="http://schemas.microsoft.com/office/drawing/2014/main" id="{6A7F10F9-A71C-84DF-311C-CD66FF87BA12}"/>
                        </a:ext>
                      </a:extLst>
                    </xdr:cNvPr>
                    <xdr:cNvGrpSpPr/>
                  </xdr:nvGrpSpPr>
                  <xdr:grpSpPr>
                    <a:xfrm>
                      <a:off x="15114196" y="5614910"/>
                      <a:ext cx="2266499" cy="1455811"/>
                      <a:chOff x="26478790" y="4512558"/>
                      <a:chExt cx="2726339" cy="1530764"/>
                    </a:xfrm>
                    <a:solidFill>
                      <a:schemeClr val="bg1"/>
                    </a:solidFill>
                  </xdr:grpSpPr>
                  <xdr:cxnSp macro="">
                    <xdr:nvCxnSpPr>
                      <xdr:cNvPr id="137" name="Conector recto de flecha 136">
                        <a:extLst>
                          <a:ext uri="{FF2B5EF4-FFF2-40B4-BE49-F238E27FC236}">
                            <a16:creationId xmlns:a16="http://schemas.microsoft.com/office/drawing/2014/main" id="{574000A7-8108-FF79-78E9-2285A0306F4C}"/>
                          </a:ext>
                        </a:extLst>
                      </xdr:cNvPr>
                      <xdr:cNvCxnSpPr>
                        <a:cxnSpLocks/>
                        <a:stCxn id="157" idx="0"/>
                        <a:endCxn id="138"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38" name="CuadroTexto 137">
                        <a:extLst>
                          <a:ext uri="{FF2B5EF4-FFF2-40B4-BE49-F238E27FC236}">
                            <a16:creationId xmlns:a16="http://schemas.microsoft.com/office/drawing/2014/main" id="{3AFCEC69-5B78-B626-92CA-5FDDAD7F2EA5}"/>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125" name="Conector recto de flecha 124">
                <a:extLst>
                  <a:ext uri="{FF2B5EF4-FFF2-40B4-BE49-F238E27FC236}">
                    <a16:creationId xmlns:a16="http://schemas.microsoft.com/office/drawing/2014/main" id="{5C6E1EAC-CD96-CB10-8386-94205EE891B0}"/>
                  </a:ext>
                </a:extLst>
              </xdr:cNvPr>
              <xdr:cNvCxnSpPr>
                <a:cxnSpLocks/>
                <a:stCxn id="161" idx="0"/>
                <a:endCxn id="140"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23" name="Conector recto de flecha 122">
              <a:extLst>
                <a:ext uri="{FF2B5EF4-FFF2-40B4-BE49-F238E27FC236}">
                  <a16:creationId xmlns:a16="http://schemas.microsoft.com/office/drawing/2014/main" id="{92894476-432B-9319-78A9-9557502EAF4D}"/>
                </a:ext>
              </a:extLst>
            </xdr:cNvPr>
            <xdr:cNvCxnSpPr>
              <a:cxnSpLocks/>
              <a:stCxn id="157" idx="0"/>
              <a:endCxn id="133"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18" name="Conector recto de flecha 117">
            <a:extLst>
              <a:ext uri="{FF2B5EF4-FFF2-40B4-BE49-F238E27FC236}">
                <a16:creationId xmlns:a16="http://schemas.microsoft.com/office/drawing/2014/main" id="{56B71CC8-1345-BC8A-B1B3-CEAB9A8E96DA}"/>
              </a:ext>
            </a:extLst>
          </xdr:cNvPr>
          <xdr:cNvCxnSpPr>
            <a:cxnSpLocks/>
            <a:stCxn id="134" idx="0"/>
            <a:endCxn id="147"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223" name="Conector recto 222">
          <a:extLst>
            <a:ext uri="{FF2B5EF4-FFF2-40B4-BE49-F238E27FC236}">
              <a16:creationId xmlns:a16="http://schemas.microsoft.com/office/drawing/2014/main" id="{8C93BFD7-B386-4271-AAC7-26B2882D1FC0}"/>
            </a:ext>
          </a:extLst>
        </xdr:cNvPr>
        <xdr:cNvCxnSpPr>
          <a:endCxn id="222" idx="1"/>
        </xdr:cNvCxnSpPr>
      </xdr:nvCxnSpPr>
      <xdr:spPr>
        <a:xfrm>
          <a:off x="30397621" y="2458917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226" name="CuadroTexto 225">
          <a:extLst>
            <a:ext uri="{FF2B5EF4-FFF2-40B4-BE49-F238E27FC236}">
              <a16:creationId xmlns:a16="http://schemas.microsoft.com/office/drawing/2014/main" id="{44126090-D516-4F9E-8BD8-78607D2C3866}"/>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227" name="CuadroTexto 226">
          <a:extLst>
            <a:ext uri="{FF2B5EF4-FFF2-40B4-BE49-F238E27FC236}">
              <a16:creationId xmlns:a16="http://schemas.microsoft.com/office/drawing/2014/main" id="{DEF3C375-4384-49FE-AA0B-C6101DFB097C}"/>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228" name="Conector recto de flecha 227">
          <a:extLst>
            <a:ext uri="{FF2B5EF4-FFF2-40B4-BE49-F238E27FC236}">
              <a16:creationId xmlns:a16="http://schemas.microsoft.com/office/drawing/2014/main" id="{3B12ABD8-26AD-49C8-985D-2F3250F58892}"/>
            </a:ext>
          </a:extLst>
        </xdr:cNvPr>
        <xdr:cNvCxnSpPr>
          <a:cxnSpLocks/>
          <a:stCxn id="92" idx="0"/>
          <a:endCxn id="226"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296" name="Grupo 295">
          <a:extLst>
            <a:ext uri="{FF2B5EF4-FFF2-40B4-BE49-F238E27FC236}">
              <a16:creationId xmlns:a16="http://schemas.microsoft.com/office/drawing/2014/main" id="{DAFA5CFC-5FB1-8506-D878-2C6CC5CCA2C0}"/>
            </a:ext>
          </a:extLst>
        </xdr:cNvPr>
        <xdr:cNvGrpSpPr/>
      </xdr:nvGrpSpPr>
      <xdr:grpSpPr>
        <a:xfrm>
          <a:off x="2411276" y="11678852"/>
          <a:ext cx="13324810" cy="5111575"/>
          <a:chOff x="9148420" y="12852596"/>
          <a:chExt cx="12805386" cy="5038494"/>
        </a:xfrm>
      </xdr:grpSpPr>
      <xdr:grpSp>
        <xdr:nvGrpSpPr>
          <xdr:cNvPr id="268" name="Grupo 267">
            <a:extLst>
              <a:ext uri="{FF2B5EF4-FFF2-40B4-BE49-F238E27FC236}">
                <a16:creationId xmlns:a16="http://schemas.microsoft.com/office/drawing/2014/main" id="{67239EE3-743A-9EC0-8C9F-3F10F29DDEAB}"/>
              </a:ext>
            </a:extLst>
          </xdr:cNvPr>
          <xdr:cNvGrpSpPr/>
        </xdr:nvGrpSpPr>
        <xdr:grpSpPr>
          <a:xfrm>
            <a:off x="9148420" y="14863268"/>
            <a:ext cx="6280132" cy="3027822"/>
            <a:chOff x="9191549" y="14989822"/>
            <a:chExt cx="6236395" cy="3140810"/>
          </a:xfrm>
        </xdr:grpSpPr>
        <xdr:sp macro="" textlink="">
          <xdr:nvSpPr>
            <xdr:cNvPr id="248" name="CuadroTexto 247">
              <a:extLst>
                <a:ext uri="{FF2B5EF4-FFF2-40B4-BE49-F238E27FC236}">
                  <a16:creationId xmlns:a16="http://schemas.microsoft.com/office/drawing/2014/main" id="{EA832CA2-5C1B-45C6-903C-E7C45A795DB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4" name="CuadroTexto 253">
              <a:extLst>
                <a:ext uri="{FF2B5EF4-FFF2-40B4-BE49-F238E27FC236}">
                  <a16:creationId xmlns:a16="http://schemas.microsoft.com/office/drawing/2014/main" id="{53EE1925-1CF9-46AE-A498-953FC7C6176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6" name="CuadroTexto 255">
              <a:extLst>
                <a:ext uri="{FF2B5EF4-FFF2-40B4-BE49-F238E27FC236}">
                  <a16:creationId xmlns:a16="http://schemas.microsoft.com/office/drawing/2014/main" id="{C9403FC0-AB61-46D7-8BE0-59ECC19D4BA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57" name="CuadroTexto 256">
              <a:extLst>
                <a:ext uri="{FF2B5EF4-FFF2-40B4-BE49-F238E27FC236}">
                  <a16:creationId xmlns:a16="http://schemas.microsoft.com/office/drawing/2014/main" id="{A72D7F43-4F3D-4F80-B13B-7EBF8A1EDB2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60" name="Conector recto 259">
              <a:extLst>
                <a:ext uri="{FF2B5EF4-FFF2-40B4-BE49-F238E27FC236}">
                  <a16:creationId xmlns:a16="http://schemas.microsoft.com/office/drawing/2014/main" id="{F62F7CE8-9437-034C-3F4E-8510E4F34D90}"/>
                </a:ext>
              </a:extLst>
            </xdr:cNvPr>
            <xdr:cNvCxnSpPr>
              <a:stCxn id="248" idx="2"/>
              <a:endCxn id="257"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1" name="Conector recto 260">
              <a:extLst>
                <a:ext uri="{FF2B5EF4-FFF2-40B4-BE49-F238E27FC236}">
                  <a16:creationId xmlns:a16="http://schemas.microsoft.com/office/drawing/2014/main" id="{78F865AF-2826-46B4-8614-661AE8CD058B}"/>
                </a:ext>
              </a:extLst>
            </xdr:cNvPr>
            <xdr:cNvCxnSpPr>
              <a:stCxn id="248" idx="2"/>
              <a:endCxn id="2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4" name="Conector recto 263">
              <a:extLst>
                <a:ext uri="{FF2B5EF4-FFF2-40B4-BE49-F238E27FC236}">
                  <a16:creationId xmlns:a16="http://schemas.microsoft.com/office/drawing/2014/main" id="{16A09923-C3F1-4535-A8FA-6D2E521F1B86}"/>
                </a:ext>
              </a:extLst>
            </xdr:cNvPr>
            <xdr:cNvCxnSpPr>
              <a:stCxn id="248" idx="2"/>
              <a:endCxn id="256"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69" name="Grupo 268">
            <a:extLst>
              <a:ext uri="{FF2B5EF4-FFF2-40B4-BE49-F238E27FC236}">
                <a16:creationId xmlns:a16="http://schemas.microsoft.com/office/drawing/2014/main" id="{BE51246C-3129-43F0-A19D-71038D2B9FC3}"/>
              </a:ext>
            </a:extLst>
          </xdr:cNvPr>
          <xdr:cNvGrpSpPr/>
        </xdr:nvGrpSpPr>
        <xdr:grpSpPr>
          <a:xfrm>
            <a:off x="15685013" y="14860739"/>
            <a:ext cx="6268793" cy="3027822"/>
            <a:chOff x="9191549" y="14989822"/>
            <a:chExt cx="6236395" cy="3140810"/>
          </a:xfrm>
        </xdr:grpSpPr>
        <xdr:sp macro="" textlink="">
          <xdr:nvSpPr>
            <xdr:cNvPr id="270" name="CuadroTexto 269">
              <a:extLst>
                <a:ext uri="{FF2B5EF4-FFF2-40B4-BE49-F238E27FC236}">
                  <a16:creationId xmlns:a16="http://schemas.microsoft.com/office/drawing/2014/main" id="{4A3119E1-105A-5F72-2F24-756705F3949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1" name="CuadroTexto 270">
              <a:extLst>
                <a:ext uri="{FF2B5EF4-FFF2-40B4-BE49-F238E27FC236}">
                  <a16:creationId xmlns:a16="http://schemas.microsoft.com/office/drawing/2014/main" id="{2C4AB189-5781-2CD1-6416-F3776B0D2658}"/>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2" name="CuadroTexto 271">
              <a:extLst>
                <a:ext uri="{FF2B5EF4-FFF2-40B4-BE49-F238E27FC236}">
                  <a16:creationId xmlns:a16="http://schemas.microsoft.com/office/drawing/2014/main" id="{0BA20E34-95A2-A81F-EE76-EBEBED0129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73" name="CuadroTexto 272">
              <a:extLst>
                <a:ext uri="{FF2B5EF4-FFF2-40B4-BE49-F238E27FC236}">
                  <a16:creationId xmlns:a16="http://schemas.microsoft.com/office/drawing/2014/main" id="{72B44642-71BA-018A-19F3-5BABADBFA54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74" name="Conector recto 273">
              <a:extLst>
                <a:ext uri="{FF2B5EF4-FFF2-40B4-BE49-F238E27FC236}">
                  <a16:creationId xmlns:a16="http://schemas.microsoft.com/office/drawing/2014/main" id="{4BC41F25-1B3F-4701-F4BE-4721B8B0212C}"/>
                </a:ext>
              </a:extLst>
            </xdr:cNvPr>
            <xdr:cNvCxnSpPr>
              <a:stCxn id="270" idx="2"/>
              <a:endCxn id="27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5" name="Conector recto 274">
              <a:extLst>
                <a:ext uri="{FF2B5EF4-FFF2-40B4-BE49-F238E27FC236}">
                  <a16:creationId xmlns:a16="http://schemas.microsoft.com/office/drawing/2014/main" id="{7E188094-65C4-8CA6-0243-394755247E91}"/>
                </a:ext>
              </a:extLst>
            </xdr:cNvPr>
            <xdr:cNvCxnSpPr>
              <a:stCxn id="270" idx="2"/>
              <a:endCxn id="27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6" name="Conector recto 275">
              <a:extLst>
                <a:ext uri="{FF2B5EF4-FFF2-40B4-BE49-F238E27FC236}">
                  <a16:creationId xmlns:a16="http://schemas.microsoft.com/office/drawing/2014/main" id="{08E7E696-8AB3-D304-CB43-FE79ABB89FF0}"/>
                </a:ext>
              </a:extLst>
            </xdr:cNvPr>
            <xdr:cNvCxnSpPr>
              <a:stCxn id="270" idx="2"/>
              <a:endCxn id="27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95" name="Grupo 294">
            <a:extLst>
              <a:ext uri="{FF2B5EF4-FFF2-40B4-BE49-F238E27FC236}">
                <a16:creationId xmlns:a16="http://schemas.microsoft.com/office/drawing/2014/main" id="{F00B4B0D-5646-2E94-E67F-67F046C9F935}"/>
              </a:ext>
            </a:extLst>
          </xdr:cNvPr>
          <xdr:cNvGrpSpPr/>
        </xdr:nvGrpSpPr>
        <xdr:grpSpPr>
          <a:xfrm>
            <a:off x="12292141" y="12852596"/>
            <a:ext cx="6530919" cy="2010672"/>
            <a:chOff x="12292141" y="12852596"/>
            <a:chExt cx="6530919" cy="2010672"/>
          </a:xfrm>
        </xdr:grpSpPr>
        <xdr:sp macro="" textlink="">
          <xdr:nvSpPr>
            <xdr:cNvPr id="244" name="CuadroTexto 243">
              <a:extLst>
                <a:ext uri="{FF2B5EF4-FFF2-40B4-BE49-F238E27FC236}">
                  <a16:creationId xmlns:a16="http://schemas.microsoft.com/office/drawing/2014/main" id="{C2DC42F5-722B-451F-B732-7FBDABBC9D3C}"/>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285" name="Conector recto 284">
              <a:extLst>
                <a:ext uri="{FF2B5EF4-FFF2-40B4-BE49-F238E27FC236}">
                  <a16:creationId xmlns:a16="http://schemas.microsoft.com/office/drawing/2014/main" id="{46CB3AF2-8DDF-46DB-9C6B-6ED868AA0034}"/>
                </a:ext>
              </a:extLst>
            </xdr:cNvPr>
            <xdr:cNvCxnSpPr>
              <a:stCxn id="244" idx="2"/>
              <a:endCxn id="270"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90" name="Conector recto 289">
              <a:extLst>
                <a:ext uri="{FF2B5EF4-FFF2-40B4-BE49-F238E27FC236}">
                  <a16:creationId xmlns:a16="http://schemas.microsoft.com/office/drawing/2014/main" id="{3C2ACD70-471D-4A3F-A2A2-8793488D84CB}"/>
                </a:ext>
              </a:extLst>
            </xdr:cNvPr>
            <xdr:cNvCxnSpPr>
              <a:stCxn id="244" idx="2"/>
              <a:endCxn id="248"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322" name="Grupo 321">
          <a:extLst>
            <a:ext uri="{FF2B5EF4-FFF2-40B4-BE49-F238E27FC236}">
              <a16:creationId xmlns:a16="http://schemas.microsoft.com/office/drawing/2014/main" id="{62E5697A-60C9-4CF1-830F-0AC166F84E43}"/>
            </a:ext>
          </a:extLst>
        </xdr:cNvPr>
        <xdr:cNvGrpSpPr/>
      </xdr:nvGrpSpPr>
      <xdr:grpSpPr>
        <a:xfrm>
          <a:off x="16261147" y="11678851"/>
          <a:ext cx="13290485" cy="5111575"/>
          <a:chOff x="9148420" y="12852596"/>
          <a:chExt cx="12805386" cy="5038494"/>
        </a:xfrm>
      </xdr:grpSpPr>
      <xdr:grpSp>
        <xdr:nvGrpSpPr>
          <xdr:cNvPr id="323" name="Grupo 322">
            <a:extLst>
              <a:ext uri="{FF2B5EF4-FFF2-40B4-BE49-F238E27FC236}">
                <a16:creationId xmlns:a16="http://schemas.microsoft.com/office/drawing/2014/main" id="{9490A9B5-14EA-FBF2-8C58-31B1B3A52D8F}"/>
              </a:ext>
            </a:extLst>
          </xdr:cNvPr>
          <xdr:cNvGrpSpPr/>
        </xdr:nvGrpSpPr>
        <xdr:grpSpPr>
          <a:xfrm>
            <a:off x="9148420" y="14863268"/>
            <a:ext cx="6280132" cy="3027822"/>
            <a:chOff x="9191549" y="14989822"/>
            <a:chExt cx="6236395" cy="3140810"/>
          </a:xfrm>
        </xdr:grpSpPr>
        <xdr:sp macro="" textlink="">
          <xdr:nvSpPr>
            <xdr:cNvPr id="336" name="CuadroTexto 335">
              <a:extLst>
                <a:ext uri="{FF2B5EF4-FFF2-40B4-BE49-F238E27FC236}">
                  <a16:creationId xmlns:a16="http://schemas.microsoft.com/office/drawing/2014/main" id="{676A3428-B8A9-3CB7-5810-B909957403A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7" name="CuadroTexto 336">
              <a:extLst>
                <a:ext uri="{FF2B5EF4-FFF2-40B4-BE49-F238E27FC236}">
                  <a16:creationId xmlns:a16="http://schemas.microsoft.com/office/drawing/2014/main" id="{DBEF498E-891E-F94C-F2D8-2E3F28C5CB55}"/>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8" name="CuadroTexto 337">
              <a:extLst>
                <a:ext uri="{FF2B5EF4-FFF2-40B4-BE49-F238E27FC236}">
                  <a16:creationId xmlns:a16="http://schemas.microsoft.com/office/drawing/2014/main" id="{B732E3FD-5EDB-C0DB-D2CC-EFDDAD3DFC3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9" name="CuadroTexto 338">
              <a:extLst>
                <a:ext uri="{FF2B5EF4-FFF2-40B4-BE49-F238E27FC236}">
                  <a16:creationId xmlns:a16="http://schemas.microsoft.com/office/drawing/2014/main" id="{A6298B96-5AD2-44BF-417A-96315747EF7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40" name="Conector recto 339">
              <a:extLst>
                <a:ext uri="{FF2B5EF4-FFF2-40B4-BE49-F238E27FC236}">
                  <a16:creationId xmlns:a16="http://schemas.microsoft.com/office/drawing/2014/main" id="{43865D36-B6B8-8948-EF72-96FCF13BFE25}"/>
                </a:ext>
              </a:extLst>
            </xdr:cNvPr>
            <xdr:cNvCxnSpPr>
              <a:stCxn id="336" idx="2"/>
              <a:endCxn id="339"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1" name="Conector recto 340">
              <a:extLst>
                <a:ext uri="{FF2B5EF4-FFF2-40B4-BE49-F238E27FC236}">
                  <a16:creationId xmlns:a16="http://schemas.microsoft.com/office/drawing/2014/main" id="{4C039B58-B9CD-CB70-5F6A-112FBED62770}"/>
                </a:ext>
              </a:extLst>
            </xdr:cNvPr>
            <xdr:cNvCxnSpPr>
              <a:stCxn id="336" idx="2"/>
              <a:endCxn id="337"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2" name="Conector recto 341">
              <a:extLst>
                <a:ext uri="{FF2B5EF4-FFF2-40B4-BE49-F238E27FC236}">
                  <a16:creationId xmlns:a16="http://schemas.microsoft.com/office/drawing/2014/main" id="{BF2B36B0-4F07-836E-E6D3-EF5712B30CA5}"/>
                </a:ext>
              </a:extLst>
            </xdr:cNvPr>
            <xdr:cNvCxnSpPr>
              <a:stCxn id="336" idx="2"/>
              <a:endCxn id="338"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4" name="Grupo 323">
            <a:extLst>
              <a:ext uri="{FF2B5EF4-FFF2-40B4-BE49-F238E27FC236}">
                <a16:creationId xmlns:a16="http://schemas.microsoft.com/office/drawing/2014/main" id="{A478350E-97CA-92E8-5FA1-9CE052CEC05D}"/>
              </a:ext>
            </a:extLst>
          </xdr:cNvPr>
          <xdr:cNvGrpSpPr/>
        </xdr:nvGrpSpPr>
        <xdr:grpSpPr>
          <a:xfrm>
            <a:off x="15685013" y="14860739"/>
            <a:ext cx="6268793" cy="3027822"/>
            <a:chOff x="9191549" y="14989822"/>
            <a:chExt cx="6236395" cy="3140810"/>
          </a:xfrm>
        </xdr:grpSpPr>
        <xdr:sp macro="" textlink="">
          <xdr:nvSpPr>
            <xdr:cNvPr id="329" name="CuadroTexto 328">
              <a:extLst>
                <a:ext uri="{FF2B5EF4-FFF2-40B4-BE49-F238E27FC236}">
                  <a16:creationId xmlns:a16="http://schemas.microsoft.com/office/drawing/2014/main" id="{1B1F949B-6239-6E38-0772-389164A8E2FC}"/>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0" name="CuadroTexto 329">
              <a:extLst>
                <a:ext uri="{FF2B5EF4-FFF2-40B4-BE49-F238E27FC236}">
                  <a16:creationId xmlns:a16="http://schemas.microsoft.com/office/drawing/2014/main" id="{91C36459-8926-242D-6333-32F537E21250}"/>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1" name="CuadroTexto 330">
              <a:extLst>
                <a:ext uri="{FF2B5EF4-FFF2-40B4-BE49-F238E27FC236}">
                  <a16:creationId xmlns:a16="http://schemas.microsoft.com/office/drawing/2014/main" id="{0188A81B-AEAB-7D98-88E4-1D792FEF3CA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2" name="CuadroTexto 331">
              <a:extLst>
                <a:ext uri="{FF2B5EF4-FFF2-40B4-BE49-F238E27FC236}">
                  <a16:creationId xmlns:a16="http://schemas.microsoft.com/office/drawing/2014/main" id="{C52C2D90-D122-4264-0C31-CC1F26E9949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33" name="Conector recto 332">
              <a:extLst>
                <a:ext uri="{FF2B5EF4-FFF2-40B4-BE49-F238E27FC236}">
                  <a16:creationId xmlns:a16="http://schemas.microsoft.com/office/drawing/2014/main" id="{A41DF723-ED8A-2C8D-66D7-19C44C3F9785}"/>
                </a:ext>
              </a:extLst>
            </xdr:cNvPr>
            <xdr:cNvCxnSpPr>
              <a:stCxn id="329" idx="2"/>
              <a:endCxn id="33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4" name="Conector recto 333">
              <a:extLst>
                <a:ext uri="{FF2B5EF4-FFF2-40B4-BE49-F238E27FC236}">
                  <a16:creationId xmlns:a16="http://schemas.microsoft.com/office/drawing/2014/main" id="{C4E5C378-ACF2-7FF8-0EC5-8560E0AC11DB}"/>
                </a:ext>
              </a:extLst>
            </xdr:cNvPr>
            <xdr:cNvCxnSpPr>
              <a:stCxn id="329" idx="2"/>
              <a:endCxn id="33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5" name="Conector recto 334">
              <a:extLst>
                <a:ext uri="{FF2B5EF4-FFF2-40B4-BE49-F238E27FC236}">
                  <a16:creationId xmlns:a16="http://schemas.microsoft.com/office/drawing/2014/main" id="{48299E51-6B4A-69AA-6799-5E777FD3448F}"/>
                </a:ext>
              </a:extLst>
            </xdr:cNvPr>
            <xdr:cNvCxnSpPr>
              <a:stCxn id="329" idx="2"/>
              <a:endCxn id="33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5" name="Grupo 324">
            <a:extLst>
              <a:ext uri="{FF2B5EF4-FFF2-40B4-BE49-F238E27FC236}">
                <a16:creationId xmlns:a16="http://schemas.microsoft.com/office/drawing/2014/main" id="{5EA0D1A3-F7F4-E80F-308A-9FB5BF740E0A}"/>
              </a:ext>
            </a:extLst>
          </xdr:cNvPr>
          <xdr:cNvGrpSpPr/>
        </xdr:nvGrpSpPr>
        <xdr:grpSpPr>
          <a:xfrm>
            <a:off x="12292141" y="12852596"/>
            <a:ext cx="6530919" cy="2010672"/>
            <a:chOff x="12292141" y="12852596"/>
            <a:chExt cx="6530919" cy="2010672"/>
          </a:xfrm>
        </xdr:grpSpPr>
        <xdr:sp macro="" textlink="">
          <xdr:nvSpPr>
            <xdr:cNvPr id="326" name="CuadroTexto 325">
              <a:extLst>
                <a:ext uri="{FF2B5EF4-FFF2-40B4-BE49-F238E27FC236}">
                  <a16:creationId xmlns:a16="http://schemas.microsoft.com/office/drawing/2014/main" id="{F4DDC227-95F7-2CF7-AD36-B5624C4A4895}"/>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27" name="Conector recto 326">
              <a:extLst>
                <a:ext uri="{FF2B5EF4-FFF2-40B4-BE49-F238E27FC236}">
                  <a16:creationId xmlns:a16="http://schemas.microsoft.com/office/drawing/2014/main" id="{3899547E-DA92-04A2-EAD6-C9F58A9F6795}"/>
                </a:ext>
              </a:extLst>
            </xdr:cNvPr>
            <xdr:cNvCxnSpPr>
              <a:stCxn id="326" idx="2"/>
              <a:endCxn id="329"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28" name="Conector recto 327">
              <a:extLst>
                <a:ext uri="{FF2B5EF4-FFF2-40B4-BE49-F238E27FC236}">
                  <a16:creationId xmlns:a16="http://schemas.microsoft.com/office/drawing/2014/main" id="{5B692BE0-CAF2-37DC-A026-024086EEE295}"/>
                </a:ext>
              </a:extLst>
            </xdr:cNvPr>
            <xdr:cNvCxnSpPr>
              <a:stCxn id="326" idx="2"/>
              <a:endCxn id="336"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116611</xdr:colOff>
      <xdr:row>74</xdr:row>
      <xdr:rowOff>91647</xdr:rowOff>
    </xdr:to>
    <xdr:grpSp>
      <xdr:nvGrpSpPr>
        <xdr:cNvPr id="343" name="Grupo 342">
          <a:extLst>
            <a:ext uri="{FF2B5EF4-FFF2-40B4-BE49-F238E27FC236}">
              <a16:creationId xmlns:a16="http://schemas.microsoft.com/office/drawing/2014/main" id="{ACA15D1F-D92F-41C2-9D71-DB9DD9A52B9E}"/>
            </a:ext>
          </a:extLst>
        </xdr:cNvPr>
        <xdr:cNvGrpSpPr/>
      </xdr:nvGrpSpPr>
      <xdr:grpSpPr>
        <a:xfrm>
          <a:off x="29896485" y="11678852"/>
          <a:ext cx="6449450" cy="5111579"/>
          <a:chOff x="9148427" y="12852596"/>
          <a:chExt cx="6254445" cy="5038498"/>
        </a:xfrm>
      </xdr:grpSpPr>
      <xdr:grpSp>
        <xdr:nvGrpSpPr>
          <xdr:cNvPr id="344" name="Grupo 343">
            <a:extLst>
              <a:ext uri="{FF2B5EF4-FFF2-40B4-BE49-F238E27FC236}">
                <a16:creationId xmlns:a16="http://schemas.microsoft.com/office/drawing/2014/main" id="{919D9127-9154-40FB-C42A-3E4769AC36BD}"/>
              </a:ext>
            </a:extLst>
          </xdr:cNvPr>
          <xdr:cNvGrpSpPr/>
        </xdr:nvGrpSpPr>
        <xdr:grpSpPr>
          <a:xfrm>
            <a:off x="9148427" y="14303876"/>
            <a:ext cx="6254445" cy="3587218"/>
            <a:chOff x="9191549" y="14409552"/>
            <a:chExt cx="6210883" cy="3721080"/>
          </a:xfrm>
        </xdr:grpSpPr>
        <xdr:sp macro="" textlink="">
          <xdr:nvSpPr>
            <xdr:cNvPr id="357" name="CuadroTexto 356">
              <a:extLst>
                <a:ext uri="{FF2B5EF4-FFF2-40B4-BE49-F238E27FC236}">
                  <a16:creationId xmlns:a16="http://schemas.microsoft.com/office/drawing/2014/main" id="{904DB283-2B86-E53C-71D4-08BC6C558E10}"/>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8" name="CuadroTexto 357">
              <a:extLst>
                <a:ext uri="{FF2B5EF4-FFF2-40B4-BE49-F238E27FC236}">
                  <a16:creationId xmlns:a16="http://schemas.microsoft.com/office/drawing/2014/main" id="{F31B2FD4-5961-B378-96D7-A6E9D6EED091}"/>
                </a:ext>
              </a:extLst>
            </xdr:cNvPr>
            <xdr:cNvSpPr txBox="1"/>
          </xdr:nvSpPr>
          <xdr:spPr>
            <a:xfrm>
              <a:off x="13407631" y="14978490"/>
              <a:ext cx="1994801"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9" name="CuadroTexto 358">
              <a:extLst>
                <a:ext uri="{FF2B5EF4-FFF2-40B4-BE49-F238E27FC236}">
                  <a16:creationId xmlns:a16="http://schemas.microsoft.com/office/drawing/2014/main" id="{B2E9937E-C375-04FA-5A24-15A46AE22877}"/>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60" name="CuadroTexto 359">
              <a:extLst>
                <a:ext uri="{FF2B5EF4-FFF2-40B4-BE49-F238E27FC236}">
                  <a16:creationId xmlns:a16="http://schemas.microsoft.com/office/drawing/2014/main" id="{25E6CD01-AFFE-EA7D-751A-5170A82682E2}"/>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61" name="Conector recto 360">
              <a:extLst>
                <a:ext uri="{FF2B5EF4-FFF2-40B4-BE49-F238E27FC236}">
                  <a16:creationId xmlns:a16="http://schemas.microsoft.com/office/drawing/2014/main" id="{315E3324-F33E-834D-CD8C-BE317B943AA8}"/>
                </a:ext>
              </a:extLst>
            </xdr:cNvPr>
            <xdr:cNvCxnSpPr>
              <a:stCxn id="357" idx="2"/>
              <a:endCxn id="360"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2" name="Conector recto 361">
              <a:extLst>
                <a:ext uri="{FF2B5EF4-FFF2-40B4-BE49-F238E27FC236}">
                  <a16:creationId xmlns:a16="http://schemas.microsoft.com/office/drawing/2014/main" id="{A7A5A50B-6FC8-EF60-8757-ABD7C2B6EC7C}"/>
                </a:ext>
              </a:extLst>
            </xdr:cNvPr>
            <xdr:cNvCxnSpPr>
              <a:stCxn id="347" idx="2"/>
              <a:endCxn id="358" idx="0"/>
            </xdr:cNvCxnSpPr>
          </xdr:nvCxnSpPr>
          <xdr:spPr>
            <a:xfrm>
              <a:off x="12317420" y="14409552"/>
              <a:ext cx="2087612" cy="568938"/>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3" name="Conector recto 362">
              <a:extLst>
                <a:ext uri="{FF2B5EF4-FFF2-40B4-BE49-F238E27FC236}">
                  <a16:creationId xmlns:a16="http://schemas.microsoft.com/office/drawing/2014/main" id="{09EBDC7C-E61F-84C1-3275-2D623B77AEEF}"/>
                </a:ext>
              </a:extLst>
            </xdr:cNvPr>
            <xdr:cNvCxnSpPr>
              <a:stCxn id="357" idx="2"/>
              <a:endCxn id="359"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46" name="Grupo 345">
            <a:extLst>
              <a:ext uri="{FF2B5EF4-FFF2-40B4-BE49-F238E27FC236}">
                <a16:creationId xmlns:a16="http://schemas.microsoft.com/office/drawing/2014/main" id="{CA88D885-6B6B-F7EE-0C71-F0948EB02234}"/>
              </a:ext>
            </a:extLst>
          </xdr:cNvPr>
          <xdr:cNvGrpSpPr/>
        </xdr:nvGrpSpPr>
        <xdr:grpSpPr>
          <a:xfrm>
            <a:off x="11110751" y="12852596"/>
            <a:ext cx="2280215" cy="2010673"/>
            <a:chOff x="11110751" y="12852596"/>
            <a:chExt cx="2280215" cy="2010673"/>
          </a:xfrm>
        </xdr:grpSpPr>
        <xdr:sp macro="" textlink="">
          <xdr:nvSpPr>
            <xdr:cNvPr id="347" name="CuadroTexto 346">
              <a:extLst>
                <a:ext uri="{FF2B5EF4-FFF2-40B4-BE49-F238E27FC236}">
                  <a16:creationId xmlns:a16="http://schemas.microsoft.com/office/drawing/2014/main" id="{22566FCE-4E58-F63A-B5C0-806E73BCAEA2}"/>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49" name="Conector recto 348">
              <a:extLst>
                <a:ext uri="{FF2B5EF4-FFF2-40B4-BE49-F238E27FC236}">
                  <a16:creationId xmlns:a16="http://schemas.microsoft.com/office/drawing/2014/main" id="{41ED25C8-4D1C-4E33-5223-A15909C184B6}"/>
                </a:ext>
              </a:extLst>
            </xdr:cNvPr>
            <xdr:cNvCxnSpPr>
              <a:stCxn id="347" idx="2"/>
              <a:endCxn id="357"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126908</xdr:colOff>
      <xdr:row>4</xdr:row>
      <xdr:rowOff>76200</xdr:rowOff>
    </xdr:from>
    <xdr:to>
      <xdr:col>2</xdr:col>
      <xdr:colOff>978476</xdr:colOff>
      <xdr:row>8</xdr:row>
      <xdr:rowOff>304800</xdr:rowOff>
    </xdr:to>
    <xdr:pic>
      <xdr:nvPicPr>
        <xdr:cNvPr id="3" name="_x00001524">
          <a:extLst>
            <a:ext uri="{FF2B5EF4-FFF2-40B4-BE49-F238E27FC236}">
              <a16:creationId xmlns:a16="http://schemas.microsoft.com/office/drawing/2014/main" id="{9D4574EE-01F7-4A10-A4A6-0FFE55B254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1650908" y="847725"/>
          <a:ext cx="851568" cy="1276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295275</xdr:colOff>
      <xdr:row>4</xdr:row>
      <xdr:rowOff>142876</xdr:rowOff>
    </xdr:from>
    <xdr:to>
      <xdr:col>21</xdr:col>
      <xdr:colOff>495300</xdr:colOff>
      <xdr:row>9</xdr:row>
      <xdr:rowOff>76455</xdr:rowOff>
    </xdr:to>
    <xdr:pic>
      <xdr:nvPicPr>
        <xdr:cNvPr id="4" name="Imagen 3">
          <a:extLst>
            <a:ext uri="{FF2B5EF4-FFF2-40B4-BE49-F238E27FC236}">
              <a16:creationId xmlns:a16="http://schemas.microsoft.com/office/drawing/2014/main" id="{19ED8D99-FC31-4963-838E-08F433DF6187}"/>
            </a:ext>
          </a:extLst>
        </xdr:cNvPr>
        <xdr:cNvPicPr>
          <a:picLocks noChangeAspect="1"/>
        </xdr:cNvPicPr>
      </xdr:nvPicPr>
      <xdr:blipFill rotWithShape="1">
        <a:blip xmlns:r="http://schemas.openxmlformats.org/officeDocument/2006/relationships" r:embed="rId2"/>
        <a:srcRect l="47090" t="49265" r="5717" b="25917"/>
        <a:stretch>
          <a:fillRect/>
        </a:stretch>
      </xdr:blipFill>
      <xdr:spPr>
        <a:xfrm>
          <a:off x="20878800" y="914401"/>
          <a:ext cx="4610100" cy="131470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26</xdr:col>
      <xdr:colOff>2147454</xdr:colOff>
      <xdr:row>4</xdr:row>
      <xdr:rowOff>38410</xdr:rowOff>
    </xdr:from>
    <xdr:to>
      <xdr:col>28</xdr:col>
      <xdr:colOff>2247211</xdr:colOff>
      <xdr:row>7</xdr:row>
      <xdr:rowOff>325982</xdr:rowOff>
    </xdr:to>
    <xdr:pic>
      <xdr:nvPicPr>
        <xdr:cNvPr id="2" name="Imagen 1">
          <a:extLst>
            <a:ext uri="{FF2B5EF4-FFF2-40B4-BE49-F238E27FC236}">
              <a16:creationId xmlns:a16="http://schemas.microsoft.com/office/drawing/2014/main" id="{2F937BF6-5650-4A9E-B7EB-CB863D5658E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31761545" y="817728"/>
          <a:ext cx="4983484" cy="1413254"/>
        </a:xfrm>
        <a:prstGeom prst="rect">
          <a:avLst/>
        </a:prstGeom>
      </xdr:spPr>
    </xdr:pic>
    <xdr:clientData/>
  </xdr:twoCellAnchor>
  <xdr:twoCellAnchor editAs="oneCell">
    <xdr:from>
      <xdr:col>2</xdr:col>
      <xdr:colOff>593725</xdr:colOff>
      <xdr:row>4</xdr:row>
      <xdr:rowOff>88107</xdr:rowOff>
    </xdr:from>
    <xdr:to>
      <xdr:col>2</xdr:col>
      <xdr:colOff>1489075</xdr:colOff>
      <xdr:row>8</xdr:row>
      <xdr:rowOff>59954</xdr:rowOff>
    </xdr:to>
    <xdr:pic>
      <xdr:nvPicPr>
        <xdr:cNvPr id="3" name="Imagen 2">
          <a:extLst>
            <a:ext uri="{FF2B5EF4-FFF2-40B4-BE49-F238E27FC236}">
              <a16:creationId xmlns:a16="http://schemas.microsoft.com/office/drawing/2014/main" id="{C5437CC7-C649-4D4F-802D-195E9230CED9}"/>
            </a:ext>
          </a:extLst>
        </xdr:cNvPr>
        <xdr:cNvPicPr>
          <a:picLocks noChangeAspect="1"/>
        </xdr:cNvPicPr>
      </xdr:nvPicPr>
      <xdr:blipFill>
        <a:blip xmlns:r="http://schemas.openxmlformats.org/officeDocument/2006/relationships" r:embed="rId2"/>
        <a:stretch>
          <a:fillRect/>
        </a:stretch>
      </xdr:blipFill>
      <xdr:spPr>
        <a:xfrm>
          <a:off x="2121694" y="852091"/>
          <a:ext cx="895350" cy="142044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26</xdr:col>
      <xdr:colOff>2147454</xdr:colOff>
      <xdr:row>4</xdr:row>
      <xdr:rowOff>38410</xdr:rowOff>
    </xdr:from>
    <xdr:to>
      <xdr:col>28</xdr:col>
      <xdr:colOff>2247211</xdr:colOff>
      <xdr:row>7</xdr:row>
      <xdr:rowOff>325982</xdr:rowOff>
    </xdr:to>
    <xdr:pic>
      <xdr:nvPicPr>
        <xdr:cNvPr id="2" name="Imagen 1">
          <a:extLst>
            <a:ext uri="{FF2B5EF4-FFF2-40B4-BE49-F238E27FC236}">
              <a16:creationId xmlns:a16="http://schemas.microsoft.com/office/drawing/2014/main" id="{CDE912BB-B966-4F0F-B80B-279DB01A8F6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32932254" y="809935"/>
          <a:ext cx="4995607" cy="1401997"/>
        </a:xfrm>
        <a:prstGeom prst="rect">
          <a:avLst/>
        </a:prstGeom>
      </xdr:spPr>
    </xdr:pic>
    <xdr:clientData/>
  </xdr:twoCellAnchor>
  <xdr:twoCellAnchor editAs="oneCell">
    <xdr:from>
      <xdr:col>2</xdr:col>
      <xdr:colOff>38100</xdr:colOff>
      <xdr:row>4</xdr:row>
      <xdr:rowOff>28575</xdr:rowOff>
    </xdr:from>
    <xdr:to>
      <xdr:col>2</xdr:col>
      <xdr:colOff>933450</xdr:colOff>
      <xdr:row>8</xdr:row>
      <xdr:rowOff>422</xdr:rowOff>
    </xdr:to>
    <xdr:pic>
      <xdr:nvPicPr>
        <xdr:cNvPr id="3" name="Imagen 2">
          <a:extLst>
            <a:ext uri="{FF2B5EF4-FFF2-40B4-BE49-F238E27FC236}">
              <a16:creationId xmlns:a16="http://schemas.microsoft.com/office/drawing/2014/main" id="{B91C6BED-82E4-4534-9CB5-3D5B9C119212}"/>
            </a:ext>
          </a:extLst>
        </xdr:cNvPr>
        <xdr:cNvPicPr>
          <a:picLocks noChangeAspect="1"/>
        </xdr:cNvPicPr>
      </xdr:nvPicPr>
      <xdr:blipFill>
        <a:blip xmlns:r="http://schemas.openxmlformats.org/officeDocument/2006/relationships" r:embed="rId2"/>
        <a:stretch>
          <a:fillRect/>
        </a:stretch>
      </xdr:blipFill>
      <xdr:spPr>
        <a:xfrm>
          <a:off x="1562100" y="800100"/>
          <a:ext cx="895350" cy="141964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1985418</xdr:colOff>
      <xdr:row>7</xdr:row>
      <xdr:rowOff>225417</xdr:rowOff>
    </xdr:to>
    <xdr:pic>
      <xdr:nvPicPr>
        <xdr:cNvPr id="2" name="Imagen 1">
          <a:extLst>
            <a:ext uri="{FF2B5EF4-FFF2-40B4-BE49-F238E27FC236}">
              <a16:creationId xmlns:a16="http://schemas.microsoft.com/office/drawing/2014/main" id="{4F91524B-9400-4DF6-8BD5-98EE6D4D7B9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108835" y="845300"/>
          <a:ext cx="4185915" cy="1220759"/>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11</xdr:col>
      <xdr:colOff>134327</xdr:colOff>
      <xdr:row>4</xdr:row>
      <xdr:rowOff>85874</xdr:rowOff>
    </xdr:from>
    <xdr:to>
      <xdr:col>16</xdr:col>
      <xdr:colOff>79867</xdr:colOff>
      <xdr:row>7</xdr:row>
      <xdr:rowOff>244724</xdr:rowOff>
    </xdr:to>
    <xdr:pic>
      <xdr:nvPicPr>
        <xdr:cNvPr id="2" name="Imagen 1">
          <a:extLst>
            <a:ext uri="{FF2B5EF4-FFF2-40B4-BE49-F238E27FC236}">
              <a16:creationId xmlns:a16="http://schemas.microsoft.com/office/drawing/2014/main" id="{4A59D850-2615-4AB3-8195-71A14549F73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8555677" y="857399"/>
          <a:ext cx="4180252" cy="121612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8</xdr:col>
      <xdr:colOff>871747</xdr:colOff>
      <xdr:row>4</xdr:row>
      <xdr:rowOff>85874</xdr:rowOff>
    </xdr:from>
    <xdr:to>
      <xdr:col>14</xdr:col>
      <xdr:colOff>444668</xdr:colOff>
      <xdr:row>7</xdr:row>
      <xdr:rowOff>244724</xdr:rowOff>
    </xdr:to>
    <xdr:pic>
      <xdr:nvPicPr>
        <xdr:cNvPr id="2" name="Imagen 1">
          <a:extLst>
            <a:ext uri="{FF2B5EF4-FFF2-40B4-BE49-F238E27FC236}">
              <a16:creationId xmlns:a16="http://schemas.microsoft.com/office/drawing/2014/main" id="{553732F3-0EC6-40C3-8696-BDE1E560250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5128521" y="838656"/>
          <a:ext cx="4187161" cy="121889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11</xdr:col>
      <xdr:colOff>134327</xdr:colOff>
      <xdr:row>4</xdr:row>
      <xdr:rowOff>85874</xdr:rowOff>
    </xdr:from>
    <xdr:to>
      <xdr:col>15</xdr:col>
      <xdr:colOff>960749</xdr:colOff>
      <xdr:row>7</xdr:row>
      <xdr:rowOff>244724</xdr:rowOff>
    </xdr:to>
    <xdr:pic>
      <xdr:nvPicPr>
        <xdr:cNvPr id="2" name="Imagen 1">
          <a:extLst>
            <a:ext uri="{FF2B5EF4-FFF2-40B4-BE49-F238E27FC236}">
              <a16:creationId xmlns:a16="http://schemas.microsoft.com/office/drawing/2014/main" id="{A9A2AB3E-0625-4576-BE3E-0503FB8E156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8555677" y="857399"/>
          <a:ext cx="4180252" cy="121612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2</xdr:col>
      <xdr:colOff>1437735</xdr:colOff>
      <xdr:row>4</xdr:row>
      <xdr:rowOff>71886</xdr:rowOff>
    </xdr:from>
    <xdr:to>
      <xdr:col>3</xdr:col>
      <xdr:colOff>905483</xdr:colOff>
      <xdr:row>8</xdr:row>
      <xdr:rowOff>305625</xdr:rowOff>
    </xdr:to>
    <xdr:pic>
      <xdr:nvPicPr>
        <xdr:cNvPr id="3" name="_x00001524">
          <a:extLst>
            <a:ext uri="{FF2B5EF4-FFF2-40B4-BE49-F238E27FC236}">
              <a16:creationId xmlns:a16="http://schemas.microsoft.com/office/drawing/2014/main" id="{56A4EAA0-B287-40A6-8012-AE17A529DA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2947358" y="862641"/>
          <a:ext cx="1067229" cy="15995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285751</xdr:colOff>
      <xdr:row>4</xdr:row>
      <xdr:rowOff>111004</xdr:rowOff>
    </xdr:from>
    <xdr:to>
      <xdr:col>25</xdr:col>
      <xdr:colOff>2314576</xdr:colOff>
      <xdr:row>9</xdr:row>
      <xdr:rowOff>31344</xdr:rowOff>
    </xdr:to>
    <xdr:pic>
      <xdr:nvPicPr>
        <xdr:cNvPr id="4" name="Imagen 3">
          <a:extLst>
            <a:ext uri="{FF2B5EF4-FFF2-40B4-BE49-F238E27FC236}">
              <a16:creationId xmlns:a16="http://schemas.microsoft.com/office/drawing/2014/main" id="{450BFB19-4A1F-4DE8-8E60-2BCC1611EA5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6222326" y="882529"/>
          <a:ext cx="3905250" cy="1587215"/>
        </a:xfrm>
        <a:prstGeom prst="rect">
          <a:avLst/>
        </a:prstGeom>
        <a:noFill/>
        <a:ln>
          <a:noFill/>
        </a:ln>
      </xdr:spPr>
    </xdr:pic>
    <xdr:clientData/>
  </xdr:twoCellAnchor>
  <xdr:oneCellAnchor>
    <xdr:from>
      <xdr:col>2</xdr:col>
      <xdr:colOff>1</xdr:colOff>
      <xdr:row>41</xdr:row>
      <xdr:rowOff>0</xdr:rowOff>
    </xdr:from>
    <xdr:ext cx="6365874" cy="1714500"/>
    <xdr:sp macro="" textlink="">
      <xdr:nvSpPr>
        <xdr:cNvPr id="2" name="CuadroTexto 1">
          <a:extLst>
            <a:ext uri="{FF2B5EF4-FFF2-40B4-BE49-F238E27FC236}">
              <a16:creationId xmlns:a16="http://schemas.microsoft.com/office/drawing/2014/main" id="{5E0FACD1-D8BC-4D18-B20A-10C2FDF3F27B}"/>
            </a:ext>
          </a:extLst>
        </xdr:cNvPr>
        <xdr:cNvSpPr txBox="1"/>
      </xdr:nvSpPr>
      <xdr:spPr>
        <a:xfrm>
          <a:off x="190501" y="57943750"/>
          <a:ext cx="6365874" cy="1714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C. Carlos Miguel Velázquez Madariaga</a:t>
          </a:r>
        </a:p>
        <a:p>
          <a:pPr algn="ctr"/>
          <a:r>
            <a:rPr lang="es-MX" sz="1600"/>
            <a:t>Coordinador</a:t>
          </a:r>
          <a:r>
            <a:rPr lang="es-MX" sz="1600" baseline="0"/>
            <a:t> Administrativo</a:t>
          </a:r>
          <a:endParaRPr lang="es-MX" sz="1600"/>
        </a:p>
      </xdr:txBody>
    </xdr:sp>
    <xdr:clientData/>
  </xdr:oneCellAnchor>
  <xdr:oneCellAnchor>
    <xdr:from>
      <xdr:col>6</xdr:col>
      <xdr:colOff>492125</xdr:colOff>
      <xdr:row>40</xdr:row>
      <xdr:rowOff>47625</xdr:rowOff>
    </xdr:from>
    <xdr:ext cx="7762875" cy="1873249"/>
    <xdr:sp macro="" textlink="">
      <xdr:nvSpPr>
        <xdr:cNvPr id="5" name="CuadroTexto 4">
          <a:extLst>
            <a:ext uri="{FF2B5EF4-FFF2-40B4-BE49-F238E27FC236}">
              <a16:creationId xmlns:a16="http://schemas.microsoft.com/office/drawing/2014/main" id="{9FFB439C-3D7F-4B2D-8C54-DD1B7C5EB305}"/>
            </a:ext>
          </a:extLst>
        </xdr:cNvPr>
        <xdr:cNvSpPr txBox="1"/>
      </xdr:nvSpPr>
      <xdr:spPr>
        <a:xfrm>
          <a:off x="8096250" y="57800875"/>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General de Planeación Municipal</a:t>
          </a:r>
        </a:p>
        <a:p>
          <a:pPr algn="ctr"/>
          <a:r>
            <a:rPr lang="es-MX" sz="1600"/>
            <a:t>Lic. José Fernando Díaz Nuñez</a:t>
          </a:r>
        </a:p>
      </xdr:txBody>
    </xdr:sp>
    <xdr:clientData/>
  </xdr:oneCellAnchor>
  <xdr:oneCellAnchor>
    <xdr:from>
      <xdr:col>13</xdr:col>
      <xdr:colOff>238125</xdr:colOff>
      <xdr:row>43</xdr:row>
      <xdr:rowOff>0</xdr:rowOff>
    </xdr:from>
    <xdr:ext cx="7969251" cy="1031757"/>
    <xdr:sp macro="" textlink="">
      <xdr:nvSpPr>
        <xdr:cNvPr id="6" name="CuadroTexto 5">
          <a:extLst>
            <a:ext uri="{FF2B5EF4-FFF2-40B4-BE49-F238E27FC236}">
              <a16:creationId xmlns:a16="http://schemas.microsoft.com/office/drawing/2014/main" id="{E4A3696F-3C56-4CC5-8810-D559928928ED}"/>
            </a:ext>
          </a:extLst>
        </xdr:cNvPr>
        <xdr:cNvSpPr txBox="1"/>
      </xdr:nvSpPr>
      <xdr:spPr>
        <a:xfrm>
          <a:off x="16351250" y="58324750"/>
          <a:ext cx="7969251" cy="10317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r>
            <a:rPr lang="es-MX" sz="1600"/>
            <a:t>Mtro.</a:t>
          </a:r>
          <a:r>
            <a:rPr lang="es-MX" sz="1600" baseline="0"/>
            <a:t> Alejandro Luna López</a:t>
          </a:r>
        </a:p>
        <a:p>
          <a:pPr algn="ctr"/>
          <a:r>
            <a:rPr lang="es-MX" sz="1600" baseline="0"/>
            <a:t>Director General</a:t>
          </a:r>
          <a:endParaRPr lang="es-MX" sz="1600"/>
        </a:p>
      </xdr:txBody>
    </xdr:sp>
    <xdr:clientData/>
  </xdr:oneCellAnchor>
</xdr:wsDr>
</file>

<file path=xl/drawings/drawing18.xml><?xml version="1.0" encoding="utf-8"?>
<xdr:wsDr xmlns:xdr="http://schemas.openxmlformats.org/drawingml/2006/spreadsheetDrawing" xmlns:a="http://schemas.openxmlformats.org/drawingml/2006/main">
  <xdr:twoCellAnchor editAs="oneCell">
    <xdr:from>
      <xdr:col>15</xdr:col>
      <xdr:colOff>862134</xdr:colOff>
      <xdr:row>4</xdr:row>
      <xdr:rowOff>109904</xdr:rowOff>
    </xdr:from>
    <xdr:to>
      <xdr:col>15</xdr:col>
      <xdr:colOff>3573096</xdr:colOff>
      <xdr:row>7</xdr:row>
      <xdr:rowOff>210376</xdr:rowOff>
    </xdr:to>
    <xdr:pic>
      <xdr:nvPicPr>
        <xdr:cNvPr id="2" name="Imagen 1">
          <a:extLst>
            <a:ext uri="{FF2B5EF4-FFF2-40B4-BE49-F238E27FC236}">
              <a16:creationId xmlns:a16="http://schemas.microsoft.com/office/drawing/2014/main" id="{F3698E46-FDD1-4C41-B6FB-55AEFA1F04C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898934" y="871904"/>
          <a:ext cx="2710962" cy="1103772"/>
        </a:xfrm>
        <a:prstGeom prst="rect">
          <a:avLst/>
        </a:prstGeom>
        <a:noFill/>
        <a:ln>
          <a:noFill/>
        </a:ln>
      </xdr:spPr>
    </xdr:pic>
    <xdr:clientData/>
  </xdr:twoCellAnchor>
  <xdr:twoCellAnchor editAs="oneCell">
    <xdr:from>
      <xdr:col>2</xdr:col>
      <xdr:colOff>293076</xdr:colOff>
      <xdr:row>4</xdr:row>
      <xdr:rowOff>293077</xdr:rowOff>
    </xdr:from>
    <xdr:to>
      <xdr:col>3</xdr:col>
      <xdr:colOff>1512047</xdr:colOff>
      <xdr:row>7</xdr:row>
      <xdr:rowOff>0</xdr:rowOff>
    </xdr:to>
    <xdr:pic>
      <xdr:nvPicPr>
        <xdr:cNvPr id="3" name="Imagen 2">
          <a:extLst>
            <a:ext uri="{FF2B5EF4-FFF2-40B4-BE49-F238E27FC236}">
              <a16:creationId xmlns:a16="http://schemas.microsoft.com/office/drawing/2014/main" id="{52C0084F-0C9B-4263-9171-37C583621E9B}"/>
            </a:ext>
          </a:extLst>
        </xdr:cNvPr>
        <xdr:cNvPicPr>
          <a:picLocks noChangeAspect="1"/>
        </xdr:cNvPicPr>
      </xdr:nvPicPr>
      <xdr:blipFill rotWithShape="1">
        <a:blip xmlns:r="http://schemas.openxmlformats.org/officeDocument/2006/relationships" r:embed="rId2"/>
        <a:srcRect l="47090" t="49265" r="5717" b="25917"/>
        <a:stretch>
          <a:fillRect/>
        </a:stretch>
      </xdr:blipFill>
      <xdr:spPr>
        <a:xfrm>
          <a:off x="2051538" y="1074615"/>
          <a:ext cx="2483597" cy="708270"/>
        </a:xfrm>
        <a:prstGeom prst="rect">
          <a:avLst/>
        </a:prstGeom>
      </xdr:spPr>
    </xdr:pic>
    <xdr:clientData/>
  </xdr:twoCellAnchor>
  <xdr:oneCellAnchor>
    <xdr:from>
      <xdr:col>13</xdr:col>
      <xdr:colOff>622301</xdr:colOff>
      <xdr:row>61</xdr:row>
      <xdr:rowOff>127000</xdr:rowOff>
    </xdr:from>
    <xdr:ext cx="3759200" cy="1031757"/>
    <xdr:sp macro="" textlink="">
      <xdr:nvSpPr>
        <xdr:cNvPr id="4" name="CuadroTexto 3">
          <a:extLst>
            <a:ext uri="{FF2B5EF4-FFF2-40B4-BE49-F238E27FC236}">
              <a16:creationId xmlns:a16="http://schemas.microsoft.com/office/drawing/2014/main" id="{CB696D28-CF3C-4BC9-B2C9-E11C43A58C6C}"/>
            </a:ext>
          </a:extLst>
        </xdr:cNvPr>
        <xdr:cNvSpPr txBox="1"/>
      </xdr:nvSpPr>
      <xdr:spPr>
        <a:xfrm>
          <a:off x="14160501" y="43954700"/>
          <a:ext cx="3759200" cy="10317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____________________________</a:t>
          </a:r>
        </a:p>
        <a:p>
          <a:pPr algn="ctr"/>
          <a:r>
            <a:rPr lang="es-MX" sz="1600"/>
            <a:t>Autorizó</a:t>
          </a:r>
        </a:p>
        <a:p>
          <a:pPr algn="ctr"/>
          <a:r>
            <a:rPr lang="es-MX" sz="1600"/>
            <a:t>Mtro.</a:t>
          </a:r>
          <a:r>
            <a:rPr lang="es-MX" sz="1600" baseline="0"/>
            <a:t> Alejandro Luna López</a:t>
          </a:r>
        </a:p>
        <a:p>
          <a:pPr algn="ctr"/>
          <a:r>
            <a:rPr lang="es-MX" sz="1600" baseline="0"/>
            <a:t>Director General</a:t>
          </a:r>
          <a:endParaRPr lang="es-MX" sz="1600"/>
        </a:p>
      </xdr:txBody>
    </xdr:sp>
    <xdr:clientData/>
  </xdr:oneCellAnchor>
  <xdr:oneCellAnchor>
    <xdr:from>
      <xdr:col>6</xdr:col>
      <xdr:colOff>1130301</xdr:colOff>
      <xdr:row>59</xdr:row>
      <xdr:rowOff>76200</xdr:rowOff>
    </xdr:from>
    <xdr:ext cx="4076700" cy="1873249"/>
    <xdr:sp macro="" textlink="">
      <xdr:nvSpPr>
        <xdr:cNvPr id="5" name="CuadroTexto 4">
          <a:extLst>
            <a:ext uri="{FF2B5EF4-FFF2-40B4-BE49-F238E27FC236}">
              <a16:creationId xmlns:a16="http://schemas.microsoft.com/office/drawing/2014/main" id="{559C6E0B-5042-4AFB-946E-9D3898EB8FD3}"/>
            </a:ext>
          </a:extLst>
        </xdr:cNvPr>
        <xdr:cNvSpPr txBox="1"/>
      </xdr:nvSpPr>
      <xdr:spPr>
        <a:xfrm>
          <a:off x="7835901" y="43522900"/>
          <a:ext cx="4076700"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____________________________</a:t>
          </a:r>
        </a:p>
        <a:p>
          <a:pPr algn="ctr"/>
          <a:r>
            <a:rPr lang="es-MX" sz="1600"/>
            <a:t>Revisó</a:t>
          </a:r>
        </a:p>
        <a:p>
          <a:pPr algn="ctr"/>
          <a:r>
            <a:rPr lang="es-MX" sz="1600"/>
            <a:t>Director General de Planeación Municipal</a:t>
          </a:r>
        </a:p>
        <a:p>
          <a:pPr algn="ctr"/>
          <a:r>
            <a:rPr lang="es-MX" sz="1600"/>
            <a:t>Lic. José Fernando Díaz Nuñez</a:t>
          </a:r>
        </a:p>
      </xdr:txBody>
    </xdr:sp>
    <xdr:clientData/>
  </xdr:oneCellAnchor>
  <xdr:oneCellAnchor>
    <xdr:from>
      <xdr:col>2</xdr:col>
      <xdr:colOff>533400</xdr:colOff>
      <xdr:row>59</xdr:row>
      <xdr:rowOff>177800</xdr:rowOff>
    </xdr:from>
    <xdr:ext cx="3873500" cy="1714500"/>
    <xdr:sp macro="" textlink="">
      <xdr:nvSpPr>
        <xdr:cNvPr id="6" name="CuadroTexto 5">
          <a:extLst>
            <a:ext uri="{FF2B5EF4-FFF2-40B4-BE49-F238E27FC236}">
              <a16:creationId xmlns:a16="http://schemas.microsoft.com/office/drawing/2014/main" id="{D458C51B-DB08-4BED-BF7D-8DE1455646FB}"/>
            </a:ext>
          </a:extLst>
        </xdr:cNvPr>
        <xdr:cNvSpPr txBox="1"/>
      </xdr:nvSpPr>
      <xdr:spPr>
        <a:xfrm>
          <a:off x="635000" y="43624500"/>
          <a:ext cx="3873500" cy="1714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C. Carlos Miguel Velázquez Madariaga</a:t>
          </a:r>
        </a:p>
        <a:p>
          <a:pPr algn="ctr"/>
          <a:r>
            <a:rPr lang="es-MX" sz="1600"/>
            <a:t>Coordinador</a:t>
          </a:r>
          <a:r>
            <a:rPr lang="es-MX" sz="1600" baseline="0"/>
            <a:t> Administrativo</a:t>
          </a:r>
          <a:endParaRPr lang="es-MX" sz="1600"/>
        </a:p>
      </xdr:txBody>
    </xdr:sp>
    <xdr:clientData/>
  </xdr:oneCellAnchor>
</xdr:wsDr>
</file>

<file path=xl/drawings/drawing19.xml><?xml version="1.0" encoding="utf-8"?>
<xdr:wsDr xmlns:xdr="http://schemas.openxmlformats.org/drawingml/2006/spreadsheetDrawing" xmlns:a="http://schemas.openxmlformats.org/drawingml/2006/main">
  <xdr:twoCellAnchor editAs="oneCell">
    <xdr:from>
      <xdr:col>14</xdr:col>
      <xdr:colOff>565220</xdr:colOff>
      <xdr:row>4</xdr:row>
      <xdr:rowOff>146538</xdr:rowOff>
    </xdr:from>
    <xdr:to>
      <xdr:col>15</xdr:col>
      <xdr:colOff>2323682</xdr:colOff>
      <xdr:row>7</xdr:row>
      <xdr:rowOff>191186</xdr:rowOff>
    </xdr:to>
    <xdr:pic>
      <xdr:nvPicPr>
        <xdr:cNvPr id="2" name="Imagen 1">
          <a:extLst>
            <a:ext uri="{FF2B5EF4-FFF2-40B4-BE49-F238E27FC236}">
              <a16:creationId xmlns:a16="http://schemas.microsoft.com/office/drawing/2014/main" id="{1A6FDB07-BB06-4F70-B92B-EF86B443DC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95742" y="910631"/>
          <a:ext cx="2710962" cy="1101819"/>
        </a:xfrm>
        <a:prstGeom prst="rect">
          <a:avLst/>
        </a:prstGeom>
        <a:noFill/>
        <a:ln>
          <a:noFill/>
        </a:ln>
      </xdr:spPr>
    </xdr:pic>
    <xdr:clientData/>
  </xdr:twoCellAnchor>
  <xdr:twoCellAnchor editAs="oneCell">
    <xdr:from>
      <xdr:col>2</xdr:col>
      <xdr:colOff>293077</xdr:colOff>
      <xdr:row>4</xdr:row>
      <xdr:rowOff>219807</xdr:rowOff>
    </xdr:from>
    <xdr:to>
      <xdr:col>3</xdr:col>
      <xdr:colOff>2403550</xdr:colOff>
      <xdr:row>7</xdr:row>
      <xdr:rowOff>167471</xdr:rowOff>
    </xdr:to>
    <xdr:pic>
      <xdr:nvPicPr>
        <xdr:cNvPr id="3" name="Imagen 2">
          <a:extLst>
            <a:ext uri="{FF2B5EF4-FFF2-40B4-BE49-F238E27FC236}">
              <a16:creationId xmlns:a16="http://schemas.microsoft.com/office/drawing/2014/main" id="{0BA1FE39-DDE2-43DB-A1A2-9047AA528F13}"/>
            </a:ext>
          </a:extLst>
        </xdr:cNvPr>
        <xdr:cNvPicPr>
          <a:picLocks noChangeAspect="1"/>
        </xdr:cNvPicPr>
      </xdr:nvPicPr>
      <xdr:blipFill rotWithShape="1">
        <a:blip xmlns:r="http://schemas.openxmlformats.org/officeDocument/2006/relationships" r:embed="rId2"/>
        <a:srcRect l="47090" t="49265" r="5717" b="25917"/>
        <a:stretch>
          <a:fillRect/>
        </a:stretch>
      </xdr:blipFill>
      <xdr:spPr>
        <a:xfrm>
          <a:off x="2051539" y="983900"/>
          <a:ext cx="3523522" cy="10048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61447E8-381F-46FB-8F81-2853F96D40CF}"/>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D765E15-9183-487B-9568-BFDAF88809F0}"/>
            </a:ext>
          </a:extLst>
        </xdr:cNvPr>
        <xdr:cNvGrpSpPr/>
      </xdr:nvGrpSpPr>
      <xdr:grpSpPr>
        <a:xfrm>
          <a:off x="437958" y="494395"/>
          <a:ext cx="4967462" cy="1170335"/>
          <a:chOff x="0" y="-635"/>
          <a:chExt cx="2183393" cy="572770"/>
        </a:xfrm>
      </xdr:grpSpPr>
      <xdr:grpSp>
        <xdr:nvGrpSpPr>
          <xdr:cNvPr id="4" name="Group 61">
            <a:extLst>
              <a:ext uri="{FF2B5EF4-FFF2-40B4-BE49-F238E27FC236}">
                <a16:creationId xmlns:a16="http://schemas.microsoft.com/office/drawing/2014/main" id="{84EDDBDD-1775-95DD-BDBE-469A12F4D705}"/>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0B65DECE-2365-B2EA-EC54-BCB5F338B5CB}"/>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CE73D02A-FD5B-3BE8-593F-1DBD6090C24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3A7F16ED-9BBA-CAFF-D407-589E34A75FA7}"/>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471B511F-833D-D585-2ECC-EB28045E8DE5}"/>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1C1CE6BE-B2AC-8316-C71A-D7016D1C1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5D88B73A-81D3-9173-E9AA-C5D53ADFF7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193ADB95-0E49-ACA5-E330-A4063E5B9B5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D195D0F0-D7A6-ADFB-65F2-6E979B0A3F7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D6A80BF2-639A-AB1F-C01A-17777A2E145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077289B7-3E76-423E-A658-4B4557B59019}"/>
            </a:ext>
          </a:extLst>
        </xdr:cNvPr>
        <xdr:cNvGrpSpPr/>
      </xdr:nvGrpSpPr>
      <xdr:grpSpPr>
        <a:xfrm>
          <a:off x="2990704" y="5721998"/>
          <a:ext cx="10144273" cy="2839428"/>
          <a:chOff x="2387117" y="5763448"/>
          <a:chExt cx="6015755" cy="2979199"/>
        </a:xfrm>
      </xdr:grpSpPr>
      <xdr:grpSp>
        <xdr:nvGrpSpPr>
          <xdr:cNvPr id="15" name="Grupo 14">
            <a:extLst>
              <a:ext uri="{FF2B5EF4-FFF2-40B4-BE49-F238E27FC236}">
                <a16:creationId xmlns:a16="http://schemas.microsoft.com/office/drawing/2014/main" id="{1DD81E17-EDD8-8678-E5D9-F75ADA6205C3}"/>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B0DBCCD6-B427-4F90-370A-0898B0E0D78E}"/>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E64622DB-084F-E54D-F501-3A9D45A83489}"/>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9CE3C217-B16C-1165-1E0D-413327CFD936}"/>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8FB60906-9738-92D3-ED9E-11C79A002CB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6C5B31B0-D66F-05B0-844A-58897F5BD71E}"/>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62AE22-B95C-78A4-3C9F-C563A7074F01}"/>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E16E9490-6EAE-96CF-82EE-682675B89E28}"/>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92E7BB07-A0CE-8871-23EA-7C5FA44FD951}"/>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30617521-ABCB-D029-2A83-8A859E3E030B}"/>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B1C8836-8B26-AC3A-2067-1CA239647A4E}"/>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09B1DB27-B6EC-2F20-2A9A-666878AB5D80}"/>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DF9AB7A0-55A5-43B9-B153-C039A9B1506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E6694D12-C631-B526-13FE-435590F043C8}"/>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4951B8DF-6D1F-E672-7965-7B377A2DFD7E}"/>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9AF30DC9-CF37-2D15-A3AF-E158190B7A90}"/>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F33103B6-CAAE-5FCC-5C4A-F88FC6FB0D6A}"/>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3476028A-384B-D13B-95EE-B8863FB00ED3}"/>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5D07849D-CF01-95B4-10BA-6D4C78C97E70}"/>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48F0B3DA-2AB1-41F7-8C12-518CB547EBF8}"/>
            </a:ext>
          </a:extLst>
        </xdr:cNvPr>
        <xdr:cNvGrpSpPr/>
      </xdr:nvGrpSpPr>
      <xdr:grpSpPr>
        <a:xfrm>
          <a:off x="13411544" y="4153320"/>
          <a:ext cx="6360249" cy="4456885"/>
          <a:chOff x="9106551" y="4100479"/>
          <a:chExt cx="6052685" cy="4406302"/>
        </a:xfrm>
      </xdr:grpSpPr>
      <xdr:grpSp>
        <xdr:nvGrpSpPr>
          <xdr:cNvPr id="35" name="Grupo 34">
            <a:extLst>
              <a:ext uri="{FF2B5EF4-FFF2-40B4-BE49-F238E27FC236}">
                <a16:creationId xmlns:a16="http://schemas.microsoft.com/office/drawing/2014/main" id="{937B9F86-8D19-D2E5-3BA7-6877A22C0C2C}"/>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9C2B93F0-DFC4-1EE8-E1EA-BC94F5AE8E4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73594E4E-13A3-88F1-2AC1-FF5F6EACDA0C}"/>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A35A9081-A0D9-0384-58DD-10CD742935E1}"/>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C0BD1042-A36B-0E32-C176-24F7370A0616}"/>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14B62333-D362-E2C9-007A-C4DFB47AF21F}"/>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7FC46B2A-BF86-9646-1157-5B90C0C2DB27}"/>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17B87DF3-1DDB-6A44-E142-357EFFD9C445}"/>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289F3A5C-A094-7657-DF0D-F3B71A9D0689}"/>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B1E543C7-136B-F9E8-66A6-6743BAE4B8A3}"/>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34603466-D45E-66AA-6DDD-5124B91CA71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BF547577-6F74-5381-0FF8-02C08AD7EA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13F7FB37-CA3C-E111-EF4C-9352FE255C75}"/>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681804BD-3B8D-DE7B-9216-7BB8795D54EB}"/>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26F9B894-9897-25DC-A2EB-17317237A54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D803AAAB-BBA6-EAA2-87E4-DB2D97D62B13}"/>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76A250AA-FB21-5669-3587-6902F539898F}"/>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B720F795-F006-5A31-F1B5-83159060ED37}"/>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1945AEDD-BBF8-E710-4C4C-FD9C6ECA1A78}"/>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1AA74014-B01F-2674-3A56-67F72B40411E}"/>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32F722AC-0672-E4DC-1748-A0CB23CC5E8F}"/>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4219C158-E107-4957-9C29-31D637C66C81}"/>
            </a:ext>
          </a:extLst>
        </xdr:cNvPr>
        <xdr:cNvSpPr txBox="1"/>
      </xdr:nvSpPr>
      <xdr:spPr>
        <a:xfrm>
          <a:off x="11626271" y="2317532"/>
          <a:ext cx="13396144" cy="65147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D61BA3CF-EEDB-4F8C-BACD-B9E4FEDF0A32}"/>
            </a:ext>
          </a:extLst>
        </xdr:cNvPr>
        <xdr:cNvGrpSpPr/>
      </xdr:nvGrpSpPr>
      <xdr:grpSpPr>
        <a:xfrm>
          <a:off x="32110792" y="5759073"/>
          <a:ext cx="3665015" cy="2857698"/>
          <a:chOff x="27102301" y="5614911"/>
          <a:chExt cx="3538015" cy="2871142"/>
        </a:xfrm>
      </xdr:grpSpPr>
      <xdr:grpSp>
        <xdr:nvGrpSpPr>
          <xdr:cNvPr id="58" name="Grupo 57">
            <a:extLst>
              <a:ext uri="{FF2B5EF4-FFF2-40B4-BE49-F238E27FC236}">
                <a16:creationId xmlns:a16="http://schemas.microsoft.com/office/drawing/2014/main" id="{F5E65F04-A42F-E634-C06E-147428A5CDDD}"/>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24FD16AC-876F-8B2C-6D99-3BC444AF3306}"/>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B9A079B2-6817-1A2C-DBB9-1B6AF8FD2AE2}"/>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0FF68EE1-EAC9-DDEC-D4E3-72E2F4D6E184}"/>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D63EE85C-D018-6CBD-4DAD-C25370688127}"/>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ADD633D4-56DB-21A4-18E6-BDBCE40A3145}"/>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FCF8E4AC-7A2A-B3F7-DCF7-DA04B2CAD157}"/>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C0CBDFC5-91CA-F9F3-D034-9314C9D91891}"/>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5A7B733E-558E-5813-28EF-47D2D2CA452B}"/>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0571D600-4A4A-27BC-DE74-BA6E835989FA}"/>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B950C365-E0AB-0678-B577-8F3F3F10EBB7}"/>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2CB44C72-37BE-1EEC-C9C0-3C7736AE00C0}"/>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AE5151C7-FD77-41C7-A551-5409DE1785CF}"/>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6B7AFADD-050B-454B-8F9D-DB6F653F59F2}"/>
            </a:ext>
          </a:extLst>
        </xdr:cNvPr>
        <xdr:cNvGrpSpPr/>
      </xdr:nvGrpSpPr>
      <xdr:grpSpPr>
        <a:xfrm>
          <a:off x="20073770" y="4323601"/>
          <a:ext cx="11374464" cy="4318234"/>
          <a:chOff x="15461213" y="4263533"/>
          <a:chExt cx="10822565" cy="4274878"/>
        </a:xfrm>
      </xdr:grpSpPr>
      <xdr:cxnSp macro="">
        <xdr:nvCxnSpPr>
          <xdr:cNvPr id="72" name="Conector recto de flecha 71">
            <a:extLst>
              <a:ext uri="{FF2B5EF4-FFF2-40B4-BE49-F238E27FC236}">
                <a16:creationId xmlns:a16="http://schemas.microsoft.com/office/drawing/2014/main" id="{D59EA497-C493-0156-1359-53B865E7B038}"/>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7D52A08-2FF7-F73B-94F5-1760BA3EA61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F3DBE619-6749-B3D2-A0BD-0C33E86AD70B}"/>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70DAD19D-3752-E36E-59CB-680DD5288022}"/>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2263DD25-66AD-7F75-6DDF-3A3880BE156F}"/>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624CEB6B-720F-813D-8C5B-B0D7AB3E2375}"/>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A691078A-22E6-B6B9-D87D-7B8D1365B1F6}"/>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211C18E4-22E3-2C12-55A3-771B60C4A8AB}"/>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CF72111E-651A-29AA-F8E9-4215B67E99D7}"/>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D2F68C3B-3640-2D95-9A94-C583490E4C04}"/>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81DCB8C8-5542-AAB8-000B-0740443C7F76}"/>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CA7405EE-77FD-CB59-1874-B1C8C7105225}"/>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6308DC2E-DBD0-7605-65FA-A1E4390A1C86}"/>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811AD953-8A09-151A-F577-6E5632875EA2}"/>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D58A813D-1DEC-6E94-C2A0-3505BA2C5145}"/>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E73C2D8F-CF68-E994-DCB5-1B870D4BECB5}"/>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F8EECD00-2A25-0851-F32F-87175B61ADDD}"/>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6FB11B3D-11B8-8B4B-4FEC-08FA078C287D}"/>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C567B5CC-234E-70D8-34EE-09FA4CEDCF43}"/>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1DCAA8DF-CC4D-5A4A-D159-0BD4FB7A00B1}"/>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6E4A322-E932-041E-F8A5-D9107F410A6C}"/>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3D351190-7DE8-A805-4783-61BD7FC80275}"/>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9BD88633-1DB3-F809-4CDD-ACB91D985992}"/>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89E6C870-9AB2-B076-93AD-151602D26BF6}"/>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A4E118C4-E217-5229-7F78-05AED02BC12C}"/>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E9B805F5-FEAE-E433-8798-1D6B0A37E4D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B56AD002-AFC0-67C6-94AE-CB2E611D8E26}"/>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FA9C1FC7-3D24-4B95-C136-68BF96E345AB}"/>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C83B18C3-0294-50AF-AE3B-F1407EE07582}"/>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EAC39CC1-8AAE-FA53-BB32-DE3A466E1AA5}"/>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FDD737A6-2C70-4477-D16D-7711674CD3A1}"/>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552441A6-E272-24A4-42A9-18AF30474A82}"/>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8B4E3815-5DAF-9C6D-92EE-4B0BF84E7462}"/>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28D0BAE7-88AC-F018-307F-978875281311}"/>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3C8E840D-4271-55A2-7B76-56955EAD4D1F}"/>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4DEA09A7-C792-7F7F-2577-8A96595651B5}"/>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B0E64B8-8D36-D7BA-02C0-39E8E23FF43D}"/>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57248FBF-F2D1-0597-B69F-9D7A19940D23}"/>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629599E6-55C0-E711-6A66-7C005D684A7A}"/>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9CE297DD-FB5B-EF86-4152-D0BFCAA07106}"/>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BCBE63C3-109B-DF14-2627-489DB14C9D76}"/>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004D9E88-891E-78A8-1F53-25F42A9348F8}"/>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E2BEF3E6-395E-CDCB-8718-09610E198B6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6FABDDE0-857D-9CB3-9903-3CC495C3CA8C}"/>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C7FB9324-E77F-827B-B75D-DC426360EF0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1526266-2868-3E4F-03BC-C6A4984D41AE}"/>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CC7FF8B8-8B0F-8E35-40DB-3D4EAB5BB35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BCF44E66-7EF6-E033-AFC9-FCBF5B69E64A}"/>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E889E93E-D063-84F7-1D13-093B3F86DE6A}"/>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D877F4DA-1C00-4BCF-8D3F-D0CCB74D3976}"/>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7109AF59-8783-4651-AFB0-0259467EE007}"/>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4B9045D9-851A-4618-9E18-7F49DFDEA225}"/>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3BF76CD0-B590-4E53-9CF3-64C45CC5D661}"/>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61CBAA6B-E97B-40C1-A825-1EDB4CDC6F70}"/>
            </a:ext>
          </a:extLst>
        </xdr:cNvPr>
        <xdr:cNvGrpSpPr/>
      </xdr:nvGrpSpPr>
      <xdr:grpSpPr>
        <a:xfrm>
          <a:off x="2411276" y="11678852"/>
          <a:ext cx="13324810" cy="5111575"/>
          <a:chOff x="9148420" y="12852596"/>
          <a:chExt cx="12805386" cy="5038494"/>
        </a:xfrm>
      </xdr:grpSpPr>
      <xdr:grpSp>
        <xdr:nvGrpSpPr>
          <xdr:cNvPr id="126" name="Grupo 125">
            <a:extLst>
              <a:ext uri="{FF2B5EF4-FFF2-40B4-BE49-F238E27FC236}">
                <a16:creationId xmlns:a16="http://schemas.microsoft.com/office/drawing/2014/main" id="{F6BD4D0D-23D2-4E1B-8AE9-D97ADB643C2A}"/>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C2500A03-05DF-B003-72C0-35B22DB89F9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D0E4FF68-7433-D3EA-8D02-53F2B39A21B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8447BF93-EAE6-49D3-E76F-008B710B7CCD}"/>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CABE13CA-B482-8D43-B520-F11EC4D78F0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836105E6-89DA-5D4F-1226-AC06EC909098}"/>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BF43B8FF-1A28-05D1-7896-03F0D96B263C}"/>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0BBC35BA-CB86-892E-A9D6-61E8D7A4F79B}"/>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A2A4BACB-3AE5-C7DD-F6C2-E269FBD5C8C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EDD9444C-B82A-124F-2578-06E4D7E2973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12763D2B-BD06-7863-A6A9-BD4E88E0A40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14443398-0A8D-20DA-0320-65CB4A04F410}"/>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BFDE77E7-FFAF-F50E-C912-A9FE06BB727B}"/>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3190FA6D-B4F2-A545-17C1-26B80AF95651}"/>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8ED743B0-A261-3E7B-4F3A-4ABE9D43358D}"/>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8C3FF30E-94AD-91E2-FDFC-19615CC5A6A8}"/>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9595D1FF-481A-7EB5-CE16-626C0D4F3F52}"/>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09FDEF95-60CE-2D0B-6146-59C2EA5BCE9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74A6D2B8-5753-0901-7ABB-6CE81FF62B75}"/>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9448B933-58D1-D756-04BE-549D37EECB93}"/>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31FA19ED-C036-4EB8-BC75-2B2D09B45573}"/>
            </a:ext>
          </a:extLst>
        </xdr:cNvPr>
        <xdr:cNvGrpSpPr/>
      </xdr:nvGrpSpPr>
      <xdr:grpSpPr>
        <a:xfrm>
          <a:off x="16261147" y="11678851"/>
          <a:ext cx="13290485" cy="5111575"/>
          <a:chOff x="9148420" y="12852596"/>
          <a:chExt cx="12805386" cy="5038494"/>
        </a:xfrm>
      </xdr:grpSpPr>
      <xdr:grpSp>
        <xdr:nvGrpSpPr>
          <xdr:cNvPr id="147" name="Grupo 146">
            <a:extLst>
              <a:ext uri="{FF2B5EF4-FFF2-40B4-BE49-F238E27FC236}">
                <a16:creationId xmlns:a16="http://schemas.microsoft.com/office/drawing/2014/main" id="{B339D801-8031-E574-FC21-78240220EFE2}"/>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159846D-C2BE-10B4-1F4F-8B41BC9F6BD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A9301BE0-A651-6644-436E-AC997CE01ED9}"/>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420CC3D3-2A85-7EEE-AA9F-A525571FDAC5}"/>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583E6C70-B268-E8BC-153D-E038EC3DF235}"/>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9BC3C73F-D945-ACE5-6180-C54C89E3613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862CC3F-21D8-7B0E-629F-55D189468883}"/>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EFD18CE2-5B84-772A-E03E-8CBF11F59122}"/>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ED10539E-4489-EB83-9C2B-2A1EF8567BDB}"/>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72DBC504-3051-9412-E4CE-BAF53DCF02F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F0F79CED-E594-C7A9-1C33-A1D31FAA9D36}"/>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26BF03B-6423-CEF8-DED7-D9097B583E0B}"/>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EFF45476-CD72-0237-B04A-4C35D8CB7DB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5EBDFF43-35DF-2751-88C3-1DE82C7F939D}"/>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786BD052-35CB-C02A-D111-4D237B4962EB}"/>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07025D27-1E13-0A1E-E2AA-D023CC784033}"/>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BFF948D3-FC52-55E0-8736-B294743D219A}"/>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52AB8E9B-9C73-3AA2-F585-5F92852F6DF4}"/>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39C7750B-16B8-F61C-04C0-B7D364826906}"/>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76EAF12B-7E4B-AD15-F6F1-2C3AD72B335B}"/>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B23A1853-0774-4176-BAA1-F215BC4411BE}"/>
            </a:ext>
          </a:extLst>
        </xdr:cNvPr>
        <xdr:cNvGrpSpPr/>
      </xdr:nvGrpSpPr>
      <xdr:grpSpPr>
        <a:xfrm>
          <a:off x="29896485" y="11678852"/>
          <a:ext cx="6564529" cy="5111579"/>
          <a:chOff x="9148427" y="12852596"/>
          <a:chExt cx="5797869" cy="5038498"/>
        </a:xfrm>
      </xdr:grpSpPr>
      <xdr:grpSp>
        <xdr:nvGrpSpPr>
          <xdr:cNvPr id="168" name="Grupo 167">
            <a:extLst>
              <a:ext uri="{FF2B5EF4-FFF2-40B4-BE49-F238E27FC236}">
                <a16:creationId xmlns:a16="http://schemas.microsoft.com/office/drawing/2014/main" id="{E05706EB-3D2E-AB05-39BB-4FB6D5579D52}"/>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3919648E-707A-C844-4E0C-63B1EC39FEE4}"/>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60E481D9-53DE-7A12-A936-74943A0C7163}"/>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656778A2-8F0C-19F0-3D0D-B3CD6B8E50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ED5EF8F2-2121-B5EA-8DD3-48E05F2392B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0F60BBCC-C296-A99F-BA54-64EC851738B3}"/>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75D8A4E7-1785-9DC3-B109-FD6D3F74D67E}"/>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97915A17-A623-236A-6776-983915A56CA3}"/>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806018F2-204A-F034-0B75-A5854A8C5B0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EA00B56B-9EC4-B892-63D4-BBE04DEBE146}"/>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5DA67DE5-99BC-6902-42B6-8B25A6672F49}"/>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20.xml><?xml version="1.0" encoding="utf-8"?>
<xdr:wsDr xmlns:xdr="http://schemas.openxmlformats.org/drawingml/2006/spreadsheetDrawing" xmlns:a="http://schemas.openxmlformats.org/drawingml/2006/main">
  <xdr:twoCellAnchor editAs="oneCell">
    <xdr:from>
      <xdr:col>14</xdr:col>
      <xdr:colOff>523352</xdr:colOff>
      <xdr:row>4</xdr:row>
      <xdr:rowOff>104672</xdr:rowOff>
    </xdr:from>
    <xdr:to>
      <xdr:col>15</xdr:col>
      <xdr:colOff>2281814</xdr:colOff>
      <xdr:row>7</xdr:row>
      <xdr:rowOff>149320</xdr:rowOff>
    </xdr:to>
    <xdr:pic>
      <xdr:nvPicPr>
        <xdr:cNvPr id="2" name="Imagen 1">
          <a:extLst>
            <a:ext uri="{FF2B5EF4-FFF2-40B4-BE49-F238E27FC236}">
              <a16:creationId xmlns:a16="http://schemas.microsoft.com/office/drawing/2014/main" id="{DBD4A091-F529-4733-A396-744E9CF446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127308" y="868765"/>
          <a:ext cx="2710962" cy="1101819"/>
        </a:xfrm>
        <a:prstGeom prst="rect">
          <a:avLst/>
        </a:prstGeom>
        <a:noFill/>
        <a:ln>
          <a:noFill/>
        </a:ln>
      </xdr:spPr>
    </xdr:pic>
    <xdr:clientData/>
  </xdr:twoCellAnchor>
  <xdr:twoCellAnchor editAs="oneCell">
    <xdr:from>
      <xdr:col>2</xdr:col>
      <xdr:colOff>324477</xdr:colOff>
      <xdr:row>4</xdr:row>
      <xdr:rowOff>209342</xdr:rowOff>
    </xdr:from>
    <xdr:to>
      <xdr:col>3</xdr:col>
      <xdr:colOff>2434947</xdr:colOff>
      <xdr:row>7</xdr:row>
      <xdr:rowOff>157005</xdr:rowOff>
    </xdr:to>
    <xdr:pic>
      <xdr:nvPicPr>
        <xdr:cNvPr id="3" name="Imagen 2">
          <a:extLst>
            <a:ext uri="{FF2B5EF4-FFF2-40B4-BE49-F238E27FC236}">
              <a16:creationId xmlns:a16="http://schemas.microsoft.com/office/drawing/2014/main" id="{FA891889-7128-4302-AE19-81B3862F7210}"/>
            </a:ext>
          </a:extLst>
        </xdr:cNvPr>
        <xdr:cNvPicPr>
          <a:picLocks noChangeAspect="1"/>
        </xdr:cNvPicPr>
      </xdr:nvPicPr>
      <xdr:blipFill rotWithShape="1">
        <a:blip xmlns:r="http://schemas.openxmlformats.org/officeDocument/2006/relationships" r:embed="rId2"/>
        <a:srcRect l="47090" t="49265" r="5717" b="25917"/>
        <a:stretch>
          <a:fillRect/>
        </a:stretch>
      </xdr:blipFill>
      <xdr:spPr>
        <a:xfrm>
          <a:off x="2082939" y="973435"/>
          <a:ext cx="3523519" cy="100483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14</xdr:col>
      <xdr:colOff>428625</xdr:colOff>
      <xdr:row>4</xdr:row>
      <xdr:rowOff>107157</xdr:rowOff>
    </xdr:from>
    <xdr:to>
      <xdr:col>15</xdr:col>
      <xdr:colOff>2187087</xdr:colOff>
      <xdr:row>7</xdr:row>
      <xdr:rowOff>149319</xdr:rowOff>
    </xdr:to>
    <xdr:pic>
      <xdr:nvPicPr>
        <xdr:cNvPr id="2" name="Imagen 1">
          <a:extLst>
            <a:ext uri="{FF2B5EF4-FFF2-40B4-BE49-F238E27FC236}">
              <a16:creationId xmlns:a16="http://schemas.microsoft.com/office/drawing/2014/main" id="{B489818E-E0D9-44F8-9DED-775C970AA1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002875" y="881063"/>
          <a:ext cx="2710962" cy="1101819"/>
        </a:xfrm>
        <a:prstGeom prst="rect">
          <a:avLst/>
        </a:prstGeom>
        <a:noFill/>
        <a:ln>
          <a:noFill/>
        </a:ln>
      </xdr:spPr>
    </xdr:pic>
    <xdr:clientData/>
  </xdr:twoCellAnchor>
  <xdr:twoCellAnchor editAs="oneCell">
    <xdr:from>
      <xdr:col>2</xdr:col>
      <xdr:colOff>285749</xdr:colOff>
      <xdr:row>4</xdr:row>
      <xdr:rowOff>190499</xdr:rowOff>
    </xdr:from>
    <xdr:to>
      <xdr:col>3</xdr:col>
      <xdr:colOff>2763567</xdr:colOff>
      <xdr:row>7</xdr:row>
      <xdr:rowOff>238123</xdr:rowOff>
    </xdr:to>
    <xdr:pic>
      <xdr:nvPicPr>
        <xdr:cNvPr id="3" name="Imagen 2">
          <a:extLst>
            <a:ext uri="{FF2B5EF4-FFF2-40B4-BE49-F238E27FC236}">
              <a16:creationId xmlns:a16="http://schemas.microsoft.com/office/drawing/2014/main" id="{FB646A9C-52C1-429B-A519-E7CFDA42E259}"/>
            </a:ext>
          </a:extLst>
        </xdr:cNvPr>
        <xdr:cNvPicPr>
          <a:picLocks noChangeAspect="1"/>
        </xdr:cNvPicPr>
      </xdr:nvPicPr>
      <xdr:blipFill rotWithShape="1">
        <a:blip xmlns:r="http://schemas.openxmlformats.org/officeDocument/2006/relationships" r:embed="rId2"/>
        <a:srcRect l="47090" t="49265" r="5717" b="25917"/>
        <a:stretch>
          <a:fillRect/>
        </a:stretch>
      </xdr:blipFill>
      <xdr:spPr>
        <a:xfrm>
          <a:off x="2047874" y="964405"/>
          <a:ext cx="3882756" cy="1107281"/>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2164435</xdr:colOff>
      <xdr:row>7</xdr:row>
      <xdr:rowOff>225417</xdr:rowOff>
    </xdr:to>
    <xdr:pic>
      <xdr:nvPicPr>
        <xdr:cNvPr id="2" name="Imagen 1">
          <a:extLst>
            <a:ext uri="{FF2B5EF4-FFF2-40B4-BE49-F238E27FC236}">
              <a16:creationId xmlns:a16="http://schemas.microsoft.com/office/drawing/2014/main" id="{3DF9AA67-0EE5-4FB9-9BE8-93A20E52096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1473611</xdr:colOff>
      <xdr:row>7</xdr:row>
      <xdr:rowOff>225417</xdr:rowOff>
    </xdr:to>
    <xdr:pic>
      <xdr:nvPicPr>
        <xdr:cNvPr id="2" name="Imagen 1">
          <a:extLst>
            <a:ext uri="{FF2B5EF4-FFF2-40B4-BE49-F238E27FC236}">
              <a16:creationId xmlns:a16="http://schemas.microsoft.com/office/drawing/2014/main" id="{9377E3F6-65D3-4F8F-9338-EB559410A2B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625781</xdr:colOff>
      <xdr:row>7</xdr:row>
      <xdr:rowOff>225417</xdr:rowOff>
    </xdr:to>
    <xdr:pic>
      <xdr:nvPicPr>
        <xdr:cNvPr id="2" name="Imagen 1">
          <a:extLst>
            <a:ext uri="{FF2B5EF4-FFF2-40B4-BE49-F238E27FC236}">
              <a16:creationId xmlns:a16="http://schemas.microsoft.com/office/drawing/2014/main" id="{C787DB95-0C58-4717-8A08-D9538499867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14</xdr:col>
      <xdr:colOff>604847</xdr:colOff>
      <xdr:row>7</xdr:row>
      <xdr:rowOff>225417</xdr:rowOff>
    </xdr:to>
    <xdr:pic>
      <xdr:nvPicPr>
        <xdr:cNvPr id="2" name="Imagen 1">
          <a:extLst>
            <a:ext uri="{FF2B5EF4-FFF2-40B4-BE49-F238E27FC236}">
              <a16:creationId xmlns:a16="http://schemas.microsoft.com/office/drawing/2014/main" id="{DA226488-C077-401A-BA53-391DFB9040A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000FD940-CD78-484C-9124-58B8B85A0AAB}"/>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E3318A5-E046-48CD-BB7D-290651B16796}"/>
            </a:ext>
          </a:extLst>
        </xdr:cNvPr>
        <xdr:cNvGrpSpPr/>
      </xdr:nvGrpSpPr>
      <xdr:grpSpPr>
        <a:xfrm>
          <a:off x="441919" y="501876"/>
          <a:ext cx="4988145" cy="1175175"/>
          <a:chOff x="0" y="-635"/>
          <a:chExt cx="2183393" cy="572770"/>
        </a:xfrm>
      </xdr:grpSpPr>
      <xdr:grpSp>
        <xdr:nvGrpSpPr>
          <xdr:cNvPr id="4" name="Group 61">
            <a:extLst>
              <a:ext uri="{FF2B5EF4-FFF2-40B4-BE49-F238E27FC236}">
                <a16:creationId xmlns:a16="http://schemas.microsoft.com/office/drawing/2014/main" id="{4247CD58-D300-F059-B121-CB9EF8247243}"/>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A5B7D84C-8EEA-3794-7493-B07B3E767FFC}"/>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3B531D36-4B1B-F338-1918-E80C1670C1E5}"/>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1B459DEB-C7CD-2F33-3034-443EDFBA9DA0}"/>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2A05959E-1736-3A55-FE24-463C6536D0ED}"/>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9EC22B6D-14DF-4D43-5883-0D5C8F75F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E28F65AA-3279-9D17-4B3E-9B15721387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DEFF9E99-7600-C505-D370-16460E27874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B7BCBA8E-C4C5-76CD-EB14-F6DF28AB9A4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205BFE7-9543-545E-5882-1BCAAB01AF0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C09631E0-A91D-463B-BEE0-6F30AD621A0F}"/>
            </a:ext>
          </a:extLst>
        </xdr:cNvPr>
        <xdr:cNvGrpSpPr/>
      </xdr:nvGrpSpPr>
      <xdr:grpSpPr>
        <a:xfrm>
          <a:off x="2987623" y="5550816"/>
          <a:ext cx="10224803" cy="2857911"/>
          <a:chOff x="2387117" y="5763448"/>
          <a:chExt cx="6015755" cy="2979199"/>
        </a:xfrm>
      </xdr:grpSpPr>
      <xdr:grpSp>
        <xdr:nvGrpSpPr>
          <xdr:cNvPr id="15" name="Grupo 14">
            <a:extLst>
              <a:ext uri="{FF2B5EF4-FFF2-40B4-BE49-F238E27FC236}">
                <a16:creationId xmlns:a16="http://schemas.microsoft.com/office/drawing/2014/main" id="{14A58A9B-3971-B2E0-2D5D-3D3E9046D43B}"/>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F054AD50-86AF-BE5B-F3E9-4366741F4596}"/>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439BEF0E-BC51-2625-0C80-CA893672875D}"/>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C95354DD-A072-D0EB-6C75-6F4B5F5B4587}"/>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396ED533-E0DB-6EDD-CA5F-197CF80FE82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FC2BF248-9E2D-6A52-D5EC-0E6517DBC2FF}"/>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060584-875F-8F2E-1D27-82753CC1215B}"/>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BCAFCDC7-B8A4-7B12-3954-3C855A440A6E}"/>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FF03DE36-E0C2-3A09-8D6E-5B621AF41D5F}"/>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52FB67BB-C8BA-F5FE-C8EB-92FCC757DA48}"/>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97FA83A-FB75-0F34-0EAD-F7F48755B11A}"/>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4E954AC5-22E1-0871-D7AA-72BD573216BA}"/>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5F51E6E3-DFD8-6BD2-E19F-CE04ABB0844F}"/>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24A399BA-6D1F-EF6E-9FA5-B8BFB7956899}"/>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21839D1D-C90A-361A-4EE6-011CF3C7A7C3}"/>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2EBEE5BC-79AB-3C69-43F0-45F397587CF4}"/>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8945C7BE-E6C9-42B0-4EC6-47E2D5128301}"/>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28DD3598-48A3-D0E2-762F-020B640D7CDB}"/>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A549D673-4F0F-B757-BC4B-0B32953956B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07903953-37BF-43CC-BB23-865FC21B020F}"/>
            </a:ext>
          </a:extLst>
        </xdr:cNvPr>
        <xdr:cNvGrpSpPr/>
      </xdr:nvGrpSpPr>
      <xdr:grpSpPr>
        <a:xfrm>
          <a:off x="13488993" y="4066629"/>
          <a:ext cx="6412176" cy="4390877"/>
          <a:chOff x="9106551" y="4100479"/>
          <a:chExt cx="6052685" cy="4406302"/>
        </a:xfrm>
      </xdr:grpSpPr>
      <xdr:grpSp>
        <xdr:nvGrpSpPr>
          <xdr:cNvPr id="35" name="Grupo 34">
            <a:extLst>
              <a:ext uri="{FF2B5EF4-FFF2-40B4-BE49-F238E27FC236}">
                <a16:creationId xmlns:a16="http://schemas.microsoft.com/office/drawing/2014/main" id="{7AB15986-AB66-9CC4-7890-7068A959B4F6}"/>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A66D68B0-E6FC-FFE1-C1A3-C50D6EB251D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8BB080F9-B7F7-3BD3-FAD9-A57EF8E5CEC0}"/>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8816CBB9-42CD-5CB0-B4BD-519DC35E6A16}"/>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158E6B51-F788-11F0-8B7F-15F5D64B7587}"/>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C53507A8-4814-CE98-47E5-A2861172C685}"/>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11F5F3B6-4D3E-0C72-3F90-5DA353A6AB70}"/>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2FC98C56-89F5-3E5F-98C4-17619E7787CD}"/>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EC7ADC69-5635-D2D7-B5C1-68E4617F5A81}"/>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CED0BB3E-AC32-68B0-50CA-5F10DD2ECDE7}"/>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B555BD74-C74C-4450-1708-5CEC723E66A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9E9EB7B7-CFD3-94D4-A7CE-7A504FD084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D3005E51-C302-7E15-8EEE-5ECCCC179730}"/>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EF987FB1-A5D2-9B27-D4B2-1B598E607460}"/>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D998B2F2-2123-2E6B-8FB0-DADFC19AD6C0}"/>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3D6D9FBE-34D5-1806-C185-BF40AD486487}"/>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E711BE1A-0C74-0A1A-B66F-3B3D6A579172}"/>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ADC3099D-174E-6C74-CEED-93196F4B2AC0}"/>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F78A3024-DB85-0F65-111C-0351E488E4C7}"/>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7685A4B7-F21D-88B3-A2E0-FF6886510ED7}"/>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0D87FEA1-4404-79F9-4AFF-C056C1360C51}"/>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283017EC-6885-4AEC-951A-31D64F7DA6A1}"/>
            </a:ext>
          </a:extLst>
        </xdr:cNvPr>
        <xdr:cNvSpPr txBox="1"/>
      </xdr:nvSpPr>
      <xdr:spPr>
        <a:xfrm>
          <a:off x="11598983" y="2316245"/>
          <a:ext cx="13345173" cy="67001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0E6C5F1E-D540-41E0-9727-F05E3893E877}"/>
            </a:ext>
          </a:extLst>
        </xdr:cNvPr>
        <xdr:cNvGrpSpPr/>
      </xdr:nvGrpSpPr>
      <xdr:grpSpPr>
        <a:xfrm>
          <a:off x="32369545" y="5595373"/>
          <a:ext cx="3665015" cy="2868699"/>
          <a:chOff x="27102301" y="5614911"/>
          <a:chExt cx="3538015" cy="2871142"/>
        </a:xfrm>
      </xdr:grpSpPr>
      <xdr:grpSp>
        <xdr:nvGrpSpPr>
          <xdr:cNvPr id="58" name="Grupo 57">
            <a:extLst>
              <a:ext uri="{FF2B5EF4-FFF2-40B4-BE49-F238E27FC236}">
                <a16:creationId xmlns:a16="http://schemas.microsoft.com/office/drawing/2014/main" id="{33F60056-BB7F-3A8D-0CFD-0BF7DFC1443A}"/>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5565A06B-2FDE-9F33-25B3-B53098249A1B}"/>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4789CC1F-2993-A7BF-B479-53F206CDDC23}"/>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3B577FD4-F743-53CE-E4C4-3D3DDB3B3222}"/>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AF018E29-A28B-89E3-1C22-3EEB1EF23DF2}"/>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2BA067C2-4835-1A80-1A99-BDA8A6E7FA89}"/>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42E45151-BAFA-E26C-2CF8-C9730760912D}"/>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5813EAE7-A62F-17A3-885F-1355FFADE044}"/>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065C3A01-9890-E24C-3B61-2D3E229BA92F}"/>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B983AB63-EC19-9451-9BFC-7BCFBC3C1EF5}"/>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4EB578BC-C227-09D8-87E6-6E42EEB7AA0F}"/>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02FED51C-363E-3E12-D2C9-05F6ACFDFFFC}"/>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3F9FB101-36EB-4B1D-B4B7-01B84C98632B}"/>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F02000EE-9235-4080-80A8-13ABC0F1B986}"/>
            </a:ext>
          </a:extLst>
        </xdr:cNvPr>
        <xdr:cNvGrpSpPr/>
      </xdr:nvGrpSpPr>
      <xdr:grpSpPr>
        <a:xfrm>
          <a:off x="20203146" y="4222828"/>
          <a:ext cx="11503841" cy="4266308"/>
          <a:chOff x="15461213" y="4263533"/>
          <a:chExt cx="10822565" cy="4274878"/>
        </a:xfrm>
      </xdr:grpSpPr>
      <xdr:cxnSp macro="">
        <xdr:nvCxnSpPr>
          <xdr:cNvPr id="72" name="Conector recto de flecha 71">
            <a:extLst>
              <a:ext uri="{FF2B5EF4-FFF2-40B4-BE49-F238E27FC236}">
                <a16:creationId xmlns:a16="http://schemas.microsoft.com/office/drawing/2014/main" id="{B51DFEC5-C179-EA67-F42E-EF1BF40E4DE0}"/>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3777CA9-5635-7538-BA81-30BB342B49F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8B38D3AE-8736-39CA-A4D1-5FED64A6947A}"/>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100EDD3E-5743-A878-5E25-E627B894F7FB}"/>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12353BA4-F5AC-3EDB-79F1-7AB8665047CD}"/>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B300F285-1343-F2FE-0DA7-1CB3471B7D81}"/>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F944F1E7-453E-C9D6-895A-D12890A672DB}"/>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A4C40D0F-5759-F72F-2185-9A62ABA5EB7C}"/>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BB212CFE-4AB7-306C-B56A-81228CE58C1B}"/>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28094133-0902-4ADD-60FD-24F0BA0DBEC9}"/>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CB4EE7A5-2154-6D6E-5DEF-550BD8CCAEAD}"/>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136A1422-D511-5290-2B9D-09F9B04E667D}"/>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8EB739A1-0078-D8EB-7D28-3C3611288A15}"/>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44B95323-1A96-3F9F-ED4D-98C4CAA89AAE}"/>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F69CC65F-AC9D-9811-42DC-604FE8FF0A4A}"/>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41222DD8-3B7F-3536-E785-1771C9A1FF69}"/>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9101447F-63DC-AED3-0551-01FC015C7F15}"/>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970F49B1-9AF0-6E50-496A-A59811EF29D6}"/>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16C21BA1-8115-F195-DEEC-A5D4D0A92DCE}"/>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C0B930CC-4EA1-E1FB-F59C-6919251233E4}"/>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09D0ACD-B744-3022-42B5-EFF1A0E045F2}"/>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C56B93D7-06D7-751B-A320-A4AB65CAB1A4}"/>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DDDD0441-7D6E-A593-1ACD-57DA33CDB424}"/>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F9BD4DAA-41D3-A319-93F4-70B3EF59C9D9}"/>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38AD0C7F-ECC2-E484-C6BE-AEB3BDE0AEE3}"/>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DE5F63DE-A09F-66C1-B143-DF475394409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69D211FE-D61F-1867-9645-99F13DC63C6D}"/>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05C97F53-BDC5-CBA5-4EF9-11578F5B856C}"/>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2251EEE4-1B5A-DD10-B566-C08BC017DCED}"/>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F1725F53-2768-17DB-3AB3-B7DC95467A5B}"/>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19885EBB-94E5-E395-8199-0B13F48EDE72}"/>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FCE113C6-22FC-2176-1045-C60C49937BAB}"/>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9E2523B2-E43E-B475-1FDE-6E07CEC6C41F}"/>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A3B51E8B-F02E-4336-A57F-90C2763B352C}"/>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C38F86F5-DB9D-DC3C-DF46-7F680E92F056}"/>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D9A06FDB-6FB1-7468-07C4-2905566F678D}"/>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147E62A-7641-BF4B-B1B0-185396929757}"/>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0FC39F67-095F-6D1E-3166-33AE9CEBF74F}"/>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DAEA38CA-0347-3D2E-CCE1-291494D87402}"/>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EE3A5F34-C58B-2A98-C9C9-8539E4F17FFE}"/>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6EFCD39F-1393-5069-BA72-96630F53FE8F}"/>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881AA819-D719-43F4-3CAC-D44120AB66FC}"/>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495FF141-99C6-A17B-5328-37D2E449032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DF271EA7-5C25-882C-2ABA-43C4A5BB9F22}"/>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F6ACEB64-829B-BCAC-E150-2F69E8664AA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D027975-3A36-E157-B9F1-126FDA520BEF}"/>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FC6FCC2F-19CF-9B05-C73A-A26B011A1CA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0F70431C-E6A1-90BB-B632-DD0ED8D4E0DC}"/>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38A0C9B5-196E-9D39-B4F7-7BF6A881B1A7}"/>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8722AB53-558A-4ACB-AC3E-E5CD1A2F1E07}"/>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B52AFA7F-58D4-45DF-8575-86399D113AB5}"/>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5ACEA432-6BBF-40E7-A3AE-B0BB519523C2}"/>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AD29ADDD-AFCE-43B7-9C8C-34D355CF0CC7}"/>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7637FE97-E0F6-4BF2-9123-91E5F0DE4E1D}"/>
            </a:ext>
          </a:extLst>
        </xdr:cNvPr>
        <xdr:cNvGrpSpPr/>
      </xdr:nvGrpSpPr>
      <xdr:grpSpPr>
        <a:xfrm>
          <a:off x="2408195" y="11412179"/>
          <a:ext cx="13433064" cy="5336002"/>
          <a:chOff x="9148420" y="12852596"/>
          <a:chExt cx="12805386" cy="5038494"/>
        </a:xfrm>
      </xdr:grpSpPr>
      <xdr:grpSp>
        <xdr:nvGrpSpPr>
          <xdr:cNvPr id="126" name="Grupo 125">
            <a:extLst>
              <a:ext uri="{FF2B5EF4-FFF2-40B4-BE49-F238E27FC236}">
                <a16:creationId xmlns:a16="http://schemas.microsoft.com/office/drawing/2014/main" id="{EBC9EFB0-62B1-447F-22B1-78C7EBD424ED}"/>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118ED7D9-F034-305B-156A-2D0A6BA2F571}"/>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7244221E-E045-376B-85BE-E737350B1B7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0011BDA8-A062-7734-971E-33D2248B933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01D054A8-00A0-B141-B1C7-A22CB0D49354}"/>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4C34E8B5-45A3-39C8-52D4-EF0F1E371F4B}"/>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DF442D83-4CAB-FE3A-3A5C-0363FDCB1E2B}"/>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8604E8A5-48B6-08A6-239C-D0EA1C0E9083}"/>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F06E5921-5677-802C-03C9-2B4062AC148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FE6A9DA5-B4BE-CE4E-711C-271283D4902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7A5144BA-3C64-9494-D543-AE452D56A06F}"/>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C8C87A5F-371C-AADF-971D-84A1A5ABD601}"/>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ED9B7391-CD29-7225-61F2-8AA0634D048A}"/>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E703FD72-522B-1472-2671-A62128DBFFB5}"/>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4B2F8307-DE80-3D46-0F4B-0512D75CA2DC}"/>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778E8B57-0A59-2DE1-6CE8-9A04862B5D43}"/>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25BF6922-1C21-7BD7-51E6-67C7953011D0}"/>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6FA3FE21-D06F-8215-104E-F5F8D94294CE}"/>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247BBCB2-47B3-EB39-D9D2-40FC48220C64}"/>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38B7D66B-FA1F-9DFE-4490-1934EDFD3241}"/>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4CCB8B9F-C743-4F7B-BACC-DFA52E35E7EA}"/>
            </a:ext>
          </a:extLst>
        </xdr:cNvPr>
        <xdr:cNvGrpSpPr/>
      </xdr:nvGrpSpPr>
      <xdr:grpSpPr>
        <a:xfrm>
          <a:off x="16375561" y="11412178"/>
          <a:ext cx="13416341" cy="5336002"/>
          <a:chOff x="9148420" y="12852596"/>
          <a:chExt cx="12805386" cy="5038494"/>
        </a:xfrm>
      </xdr:grpSpPr>
      <xdr:grpSp>
        <xdr:nvGrpSpPr>
          <xdr:cNvPr id="147" name="Grupo 146">
            <a:extLst>
              <a:ext uri="{FF2B5EF4-FFF2-40B4-BE49-F238E27FC236}">
                <a16:creationId xmlns:a16="http://schemas.microsoft.com/office/drawing/2014/main" id="{AFD59AE2-3241-EF1B-70E0-BE4F1D7913F3}"/>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5D6DEA1-F5DB-0EF3-706E-CA851429E1D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3C1DE407-6C9F-E13E-4482-F4DC528AE5FC}"/>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A8174731-CE9A-1DE1-AA86-2A5FAAC031D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78857944-5669-5D20-B693-DF73B5E19080}"/>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F718F660-09F5-5FFA-1E47-8E85F962E35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EB70408-8851-D336-0DDA-290F07B7A004}"/>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1F919B8A-7165-8F27-366A-CFB3CE72040E}"/>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547A9C07-FBBE-2C40-2CFE-5CB6B269DE81}"/>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481F2A72-CF30-DC02-0C04-0E3C6BD4C980}"/>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B021F624-085F-6B12-83A1-7668148D59B7}"/>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B87F3E7-37F7-6C88-52CB-BBCEA3190FD2}"/>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D0546BC8-7638-DBE9-CAA6-BBD9C2CD41A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44516585-1CB8-0B34-C715-641511BD80B4}"/>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823E7B11-7507-7060-CB94-5017FFC19C0D}"/>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1AC47E89-2173-3528-BB56-AD6F4150AE59}"/>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7B2023E0-1043-BBDC-F32E-F547E170C908}"/>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3D362C2E-BCCB-2E9E-5E69-C4E28326C5D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24066285-7F99-C36C-9769-0AFF37932691}"/>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AED5EE42-EE55-4672-B3FC-693FD28ABFCD}"/>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DDD38DBF-4549-48B6-928B-56E640612A9D}"/>
            </a:ext>
          </a:extLst>
        </xdr:cNvPr>
        <xdr:cNvGrpSpPr/>
      </xdr:nvGrpSpPr>
      <xdr:grpSpPr>
        <a:xfrm>
          <a:off x="30145996" y="11412179"/>
          <a:ext cx="6573771" cy="5336006"/>
          <a:chOff x="9148427" y="12852596"/>
          <a:chExt cx="5797869" cy="5038498"/>
        </a:xfrm>
      </xdr:grpSpPr>
      <xdr:grpSp>
        <xdr:nvGrpSpPr>
          <xdr:cNvPr id="168" name="Grupo 167">
            <a:extLst>
              <a:ext uri="{FF2B5EF4-FFF2-40B4-BE49-F238E27FC236}">
                <a16:creationId xmlns:a16="http://schemas.microsoft.com/office/drawing/2014/main" id="{42DF6192-6CD8-D5F9-FE0E-4EEF6B9F95A3}"/>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4F21DD6F-604D-2EE2-AB82-096A68F876FE}"/>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C4325676-EE12-56DE-A593-DDF0C99154C1}"/>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2DB1375E-EC36-BBC3-09E3-34BD51202CD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39122DF8-EE51-EDB7-3FC4-98308D75CCAF}"/>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B560F212-64B1-2FAC-A818-8D0B1B3AD128}"/>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ECEC7320-5CD8-1ACB-38F5-90128F3EF156}"/>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8F021339-D277-13E5-1E4B-8198DF1BE676}"/>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B0E7A01D-7550-A208-065E-B2B65CDDFFE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C568B2C0-8270-FDA6-CB9B-E68A996E0754}"/>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1ADDB556-99BC-B320-FDED-5FE9D47C49C7}"/>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editAs="oneCell">
    <xdr:from>
      <xdr:col>44</xdr:col>
      <xdr:colOff>606676</xdr:colOff>
      <xdr:row>10</xdr:row>
      <xdr:rowOff>170679</xdr:rowOff>
    </xdr:from>
    <xdr:to>
      <xdr:col>55</xdr:col>
      <xdr:colOff>603882</xdr:colOff>
      <xdr:row>30</xdr:row>
      <xdr:rowOff>100263</xdr:rowOff>
    </xdr:to>
    <xdr:pic>
      <xdr:nvPicPr>
        <xdr:cNvPr id="179" name="Imagen 178">
          <a:extLst>
            <a:ext uri="{FF2B5EF4-FFF2-40B4-BE49-F238E27FC236}">
              <a16:creationId xmlns:a16="http://schemas.microsoft.com/office/drawing/2014/main" id="{BC5177BE-C405-AF99-7522-CDCDD17AA51F}"/>
            </a:ext>
          </a:extLst>
        </xdr:cNvPr>
        <xdr:cNvPicPr>
          <a:picLocks noChangeAspect="1"/>
        </xdr:cNvPicPr>
      </xdr:nvPicPr>
      <xdr:blipFill rotWithShape="1">
        <a:blip xmlns:r="http://schemas.openxmlformats.org/officeDocument/2006/relationships" r:embed="rId6"/>
        <a:srcRect t="253"/>
        <a:stretch>
          <a:fillRect/>
        </a:stretch>
      </xdr:blipFill>
      <xdr:spPr>
        <a:xfrm>
          <a:off x="36313214" y="3760871"/>
          <a:ext cx="6713553" cy="432573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185854</xdr:colOff>
      <xdr:row>3</xdr:row>
      <xdr:rowOff>34848</xdr:rowOff>
    </xdr:from>
    <xdr:to>
      <xdr:col>1</xdr:col>
      <xdr:colOff>1196434</xdr:colOff>
      <xdr:row>6</xdr:row>
      <xdr:rowOff>329864</xdr:rowOff>
    </xdr:to>
    <xdr:pic>
      <xdr:nvPicPr>
        <xdr:cNvPr id="2" name="_x00001524">
          <a:extLst>
            <a:ext uri="{FF2B5EF4-FFF2-40B4-BE49-F238E27FC236}">
              <a16:creationId xmlns:a16="http://schemas.microsoft.com/office/drawing/2014/main" id="{EC097575-B1BF-4E63-966E-7975B7E0C1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638872" y="592409"/>
          <a:ext cx="1010580" cy="15146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oneCellAnchor>
    <xdr:from>
      <xdr:col>4</xdr:col>
      <xdr:colOff>1238249</xdr:colOff>
      <xdr:row>11</xdr:row>
      <xdr:rowOff>111125</xdr:rowOff>
    </xdr:from>
    <xdr:ext cx="9001125" cy="2222500"/>
    <xdr:sp macro="" textlink="">
      <xdr:nvSpPr>
        <xdr:cNvPr id="4" name="CuadroTexto 3">
          <a:extLst>
            <a:ext uri="{FF2B5EF4-FFF2-40B4-BE49-F238E27FC236}">
              <a16:creationId xmlns:a16="http://schemas.microsoft.com/office/drawing/2014/main" id="{BDC98A9C-F383-402D-B22B-DF56F50DD4D4}"/>
            </a:ext>
          </a:extLst>
        </xdr:cNvPr>
        <xdr:cNvSpPr txBox="1"/>
      </xdr:nvSpPr>
      <xdr:spPr>
        <a:xfrm>
          <a:off x="2106929" y="12592685"/>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xdr:txBody>
    </xdr:sp>
    <xdr:clientData/>
  </xdr:oneCellAnchor>
  <xdr:oneCellAnchor>
    <xdr:from>
      <xdr:col>10</xdr:col>
      <xdr:colOff>2619375</xdr:colOff>
      <xdr:row>12</xdr:row>
      <xdr:rowOff>127000</xdr:rowOff>
    </xdr:from>
    <xdr:ext cx="7762875" cy="1873249"/>
    <xdr:sp macro="" textlink="">
      <xdr:nvSpPr>
        <xdr:cNvPr id="5" name="CuadroTexto 4">
          <a:extLst>
            <a:ext uri="{FF2B5EF4-FFF2-40B4-BE49-F238E27FC236}">
              <a16:creationId xmlns:a16="http://schemas.microsoft.com/office/drawing/2014/main" id="{D73BA9AC-6BC0-4360-8B2E-8E77FF72DB86}"/>
            </a:ext>
          </a:extLst>
        </xdr:cNvPr>
        <xdr:cNvSpPr txBox="1"/>
      </xdr:nvSpPr>
      <xdr:spPr>
        <a:xfrm>
          <a:off x="14369415" y="12783820"/>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14</xdr:col>
      <xdr:colOff>2603500</xdr:colOff>
      <xdr:row>15</xdr:row>
      <xdr:rowOff>126541</xdr:rowOff>
    </xdr:from>
    <xdr:ext cx="7969251" cy="781240"/>
    <xdr:sp macro="" textlink="">
      <xdr:nvSpPr>
        <xdr:cNvPr id="6" name="CuadroTexto 5">
          <a:extLst>
            <a:ext uri="{FF2B5EF4-FFF2-40B4-BE49-F238E27FC236}">
              <a16:creationId xmlns:a16="http://schemas.microsoft.com/office/drawing/2014/main" id="{260E7E13-38FC-4770-944D-B0CC1FE2F92C}"/>
            </a:ext>
          </a:extLst>
        </xdr:cNvPr>
        <xdr:cNvSpPr txBox="1"/>
      </xdr:nvSpPr>
      <xdr:spPr>
        <a:xfrm>
          <a:off x="20313431" y="12975438"/>
          <a:ext cx="7969251" cy="78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a:t>
          </a:r>
        </a:p>
        <a:p>
          <a:pPr algn="ctr"/>
          <a:endParaRPr lang="es-MX" sz="1600"/>
        </a:p>
      </xdr:txBody>
    </xdr:sp>
    <xdr:clientData/>
  </xdr:oneCellAnchor>
  <xdr:twoCellAnchor editAs="oneCell">
    <xdr:from>
      <xdr:col>52</xdr:col>
      <xdr:colOff>571500</xdr:colOff>
      <xdr:row>0</xdr:row>
      <xdr:rowOff>0</xdr:rowOff>
    </xdr:from>
    <xdr:to>
      <xdr:col>63</xdr:col>
      <xdr:colOff>190500</xdr:colOff>
      <xdr:row>4</xdr:row>
      <xdr:rowOff>484655</xdr:rowOff>
    </xdr:to>
    <xdr:pic>
      <xdr:nvPicPr>
        <xdr:cNvPr id="3" name="Imagen 2">
          <a:extLst>
            <a:ext uri="{FF2B5EF4-FFF2-40B4-BE49-F238E27FC236}">
              <a16:creationId xmlns:a16="http://schemas.microsoft.com/office/drawing/2014/main" id="{B9201CC2-FFA4-F4F1-C792-C4C39EC14112}"/>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60178950" y="8610600"/>
          <a:ext cx="8629650" cy="2552700"/>
        </a:xfrm>
        <a:prstGeom prst="rect">
          <a:avLst/>
        </a:prstGeom>
      </xdr:spPr>
    </xdr:pic>
    <xdr:clientData/>
  </xdr:twoCellAnchor>
  <xdr:twoCellAnchor editAs="oneCell">
    <xdr:from>
      <xdr:col>13</xdr:col>
      <xdr:colOff>252132</xdr:colOff>
      <xdr:row>5</xdr:row>
      <xdr:rowOff>182096</xdr:rowOff>
    </xdr:from>
    <xdr:to>
      <xdr:col>13</xdr:col>
      <xdr:colOff>8024532</xdr:colOff>
      <xdr:row>9</xdr:row>
      <xdr:rowOff>731248</xdr:rowOff>
    </xdr:to>
    <xdr:pic>
      <xdr:nvPicPr>
        <xdr:cNvPr id="7" name="Imagen 6">
          <a:extLst>
            <a:ext uri="{FF2B5EF4-FFF2-40B4-BE49-F238E27FC236}">
              <a16:creationId xmlns:a16="http://schemas.microsoft.com/office/drawing/2014/main" id="{B776ECB5-1D0A-B779-1DF1-45749070F9B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613970" y="4720478"/>
          <a:ext cx="7772400" cy="525562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1</xdr:col>
      <xdr:colOff>1317624</xdr:colOff>
      <xdr:row>68</xdr:row>
      <xdr:rowOff>381000</xdr:rowOff>
    </xdr:from>
    <xdr:ext cx="9001125" cy="2222500"/>
    <xdr:sp macro="" textlink="">
      <xdr:nvSpPr>
        <xdr:cNvPr id="3" name="CuadroTexto 2">
          <a:extLst>
            <a:ext uri="{FF2B5EF4-FFF2-40B4-BE49-F238E27FC236}">
              <a16:creationId xmlns:a16="http://schemas.microsoft.com/office/drawing/2014/main" id="{15C4F21E-9895-49F6-A0A6-493ABBF755B1}"/>
            </a:ext>
          </a:extLst>
        </xdr:cNvPr>
        <xdr:cNvSpPr txBox="1"/>
      </xdr:nvSpPr>
      <xdr:spPr>
        <a:xfrm>
          <a:off x="1444624" y="101806375"/>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C. Carlos Miguel Velázquez Madariaga</a:t>
          </a:r>
        </a:p>
        <a:p>
          <a:pPr algn="ctr"/>
          <a:r>
            <a:rPr lang="es-MX" sz="1600"/>
            <a:t>Coordinador</a:t>
          </a:r>
          <a:r>
            <a:rPr lang="es-MX" sz="1600" baseline="0"/>
            <a:t> Administrativo</a:t>
          </a:r>
          <a:endParaRPr lang="es-MX" sz="1600"/>
        </a:p>
      </xdr:txBody>
    </xdr:sp>
    <xdr:clientData/>
  </xdr:oneCellAnchor>
  <xdr:oneCellAnchor>
    <xdr:from>
      <xdr:col>7</xdr:col>
      <xdr:colOff>1485900</xdr:colOff>
      <xdr:row>69</xdr:row>
      <xdr:rowOff>174625</xdr:rowOff>
    </xdr:from>
    <xdr:ext cx="7762875" cy="1873249"/>
    <xdr:sp macro="" textlink="">
      <xdr:nvSpPr>
        <xdr:cNvPr id="4" name="CuadroTexto 3">
          <a:extLst>
            <a:ext uri="{FF2B5EF4-FFF2-40B4-BE49-F238E27FC236}">
              <a16:creationId xmlns:a16="http://schemas.microsoft.com/office/drawing/2014/main" id="{1025E146-021B-4E00-9BFE-EFFABA20F777}"/>
            </a:ext>
          </a:extLst>
        </xdr:cNvPr>
        <xdr:cNvSpPr txBox="1"/>
      </xdr:nvSpPr>
      <xdr:spPr>
        <a:xfrm>
          <a:off x="15138400" y="102044500"/>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General de Planeación Municipal</a:t>
          </a:r>
        </a:p>
        <a:p>
          <a:pPr algn="ctr"/>
          <a:r>
            <a:rPr lang="es-MX" sz="1600"/>
            <a:t>Lic. José Fernando Díaz Nuñez</a:t>
          </a:r>
        </a:p>
      </xdr:txBody>
    </xdr:sp>
    <xdr:clientData/>
  </xdr:oneCellAnchor>
  <xdr:oneCellAnchor>
    <xdr:from>
      <xdr:col>11</xdr:col>
      <xdr:colOff>2587625</xdr:colOff>
      <xdr:row>72</xdr:row>
      <xdr:rowOff>48908</xdr:rowOff>
    </xdr:from>
    <xdr:ext cx="7969251" cy="1031757"/>
    <xdr:sp macro="" textlink="">
      <xdr:nvSpPr>
        <xdr:cNvPr id="5" name="CuadroTexto 4">
          <a:extLst>
            <a:ext uri="{FF2B5EF4-FFF2-40B4-BE49-F238E27FC236}">
              <a16:creationId xmlns:a16="http://schemas.microsoft.com/office/drawing/2014/main" id="{1D725B93-50C0-47C7-81CD-594A8FA46373}"/>
            </a:ext>
          </a:extLst>
        </xdr:cNvPr>
        <xdr:cNvSpPr txBox="1"/>
      </xdr:nvSpPr>
      <xdr:spPr>
        <a:xfrm>
          <a:off x="25400000" y="102490283"/>
          <a:ext cx="7969251" cy="10317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r>
            <a:rPr lang="es-MX" sz="1600"/>
            <a:t>Mtro.</a:t>
          </a:r>
          <a:r>
            <a:rPr lang="es-MX" sz="1600" baseline="0"/>
            <a:t> Alejandro Luna López</a:t>
          </a:r>
        </a:p>
        <a:p>
          <a:pPr algn="ctr"/>
          <a:r>
            <a:rPr lang="es-MX" sz="1600" baseline="0"/>
            <a:t>Director General</a:t>
          </a:r>
          <a:endParaRPr lang="es-MX" sz="1600"/>
        </a:p>
      </xdr:txBody>
    </xdr:sp>
    <xdr:clientData/>
  </xdr:oneCellAnchor>
  <xdr:twoCellAnchor>
    <xdr:from>
      <xdr:col>1</xdr:col>
      <xdr:colOff>21167</xdr:colOff>
      <xdr:row>3</xdr:row>
      <xdr:rowOff>10584</xdr:rowOff>
    </xdr:from>
    <xdr:to>
      <xdr:col>1</xdr:col>
      <xdr:colOff>1374986</xdr:colOff>
      <xdr:row>6</xdr:row>
      <xdr:rowOff>272303</xdr:rowOff>
    </xdr:to>
    <xdr:pic>
      <xdr:nvPicPr>
        <xdr:cNvPr id="2" name="_x00001524">
          <a:extLst>
            <a:ext uri="{FF2B5EF4-FFF2-40B4-BE49-F238E27FC236}">
              <a16:creationId xmlns:a16="http://schemas.microsoft.com/office/drawing/2014/main" id="{2E02F957-690A-4F52-9EB5-B593418E66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1799167" y="582084"/>
          <a:ext cx="1353819" cy="202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111925</xdr:colOff>
      <xdr:row>44</xdr:row>
      <xdr:rowOff>714993</xdr:rowOff>
    </xdr:from>
    <xdr:to>
      <xdr:col>8</xdr:col>
      <xdr:colOff>3522801</xdr:colOff>
      <xdr:row>44</xdr:row>
      <xdr:rowOff>2788227</xdr:rowOff>
    </xdr:to>
    <xdr:pic>
      <xdr:nvPicPr>
        <xdr:cNvPr id="8" name="Imagen 7">
          <a:extLst>
            <a:ext uri="{FF2B5EF4-FFF2-40B4-BE49-F238E27FC236}">
              <a16:creationId xmlns:a16="http://schemas.microsoft.com/office/drawing/2014/main" id="{1F7FF4CD-1960-445A-9B05-A58D2DCA6D30}"/>
            </a:ext>
          </a:extLst>
        </xdr:cNvPr>
        <xdr:cNvPicPr>
          <a:picLocks noChangeAspect="1"/>
        </xdr:cNvPicPr>
      </xdr:nvPicPr>
      <xdr:blipFill>
        <a:blip xmlns:r="http://schemas.openxmlformats.org/officeDocument/2006/relationships" r:embed="rId2"/>
        <a:stretch>
          <a:fillRect/>
        </a:stretch>
      </xdr:blipFill>
      <xdr:spPr>
        <a:xfrm>
          <a:off x="18607743" y="17773402"/>
          <a:ext cx="3563276" cy="2073234"/>
        </a:xfrm>
        <a:prstGeom prst="rect">
          <a:avLst/>
        </a:prstGeom>
      </xdr:spPr>
    </xdr:pic>
    <xdr:clientData/>
  </xdr:twoCellAnchor>
  <xdr:twoCellAnchor editAs="oneCell">
    <xdr:from>
      <xdr:col>14</xdr:col>
      <xdr:colOff>31749</xdr:colOff>
      <xdr:row>0</xdr:row>
      <xdr:rowOff>47625</xdr:rowOff>
    </xdr:from>
    <xdr:to>
      <xdr:col>15</xdr:col>
      <xdr:colOff>3031184</xdr:colOff>
      <xdr:row>7</xdr:row>
      <xdr:rowOff>21097</xdr:rowOff>
    </xdr:to>
    <xdr:pic>
      <xdr:nvPicPr>
        <xdr:cNvPr id="6" name="Imagen 5">
          <a:extLst>
            <a:ext uri="{FF2B5EF4-FFF2-40B4-BE49-F238E27FC236}">
              <a16:creationId xmlns:a16="http://schemas.microsoft.com/office/drawing/2014/main" id="{EE40C4DD-1330-4668-AB72-BB8C7CF81B0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3702624" y="47625"/>
          <a:ext cx="5666435" cy="2307097"/>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oneCellAnchor>
    <xdr:from>
      <xdr:col>1</xdr:col>
      <xdr:colOff>1238249</xdr:colOff>
      <xdr:row>269</xdr:row>
      <xdr:rowOff>111125</xdr:rowOff>
    </xdr:from>
    <xdr:ext cx="9001125" cy="2222500"/>
    <xdr:sp macro="" textlink="">
      <xdr:nvSpPr>
        <xdr:cNvPr id="2" name="CuadroTexto 1">
          <a:extLst>
            <a:ext uri="{FF2B5EF4-FFF2-40B4-BE49-F238E27FC236}">
              <a16:creationId xmlns:a16="http://schemas.microsoft.com/office/drawing/2014/main" id="{9EA823FB-C44D-4400-8AAD-6107ED12C2A8}"/>
            </a:ext>
          </a:extLst>
        </xdr:cNvPr>
        <xdr:cNvSpPr txBox="1"/>
      </xdr:nvSpPr>
      <xdr:spPr>
        <a:xfrm>
          <a:off x="3019424" y="318665225"/>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xdr:txBody>
    </xdr:sp>
    <xdr:clientData/>
  </xdr:oneCellAnchor>
  <xdr:oneCellAnchor>
    <xdr:from>
      <xdr:col>7</xdr:col>
      <xdr:colOff>2619375</xdr:colOff>
      <xdr:row>270</xdr:row>
      <xdr:rowOff>127000</xdr:rowOff>
    </xdr:from>
    <xdr:ext cx="7762875" cy="1873249"/>
    <xdr:sp macro="" textlink="">
      <xdr:nvSpPr>
        <xdr:cNvPr id="3" name="CuadroTexto 2">
          <a:extLst>
            <a:ext uri="{FF2B5EF4-FFF2-40B4-BE49-F238E27FC236}">
              <a16:creationId xmlns:a16="http://schemas.microsoft.com/office/drawing/2014/main" id="{DB306835-20A1-4EC5-9DCA-3F40336B6CCC}"/>
            </a:ext>
          </a:extLst>
        </xdr:cNvPr>
        <xdr:cNvSpPr txBox="1"/>
      </xdr:nvSpPr>
      <xdr:spPr>
        <a:xfrm>
          <a:off x="17068800" y="318881125"/>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11</xdr:col>
      <xdr:colOff>2603500</xdr:colOff>
      <xdr:row>273</xdr:row>
      <xdr:rowOff>126541</xdr:rowOff>
    </xdr:from>
    <xdr:ext cx="7969251" cy="781240"/>
    <xdr:sp macro="" textlink="">
      <xdr:nvSpPr>
        <xdr:cNvPr id="4" name="CuadroTexto 3">
          <a:extLst>
            <a:ext uri="{FF2B5EF4-FFF2-40B4-BE49-F238E27FC236}">
              <a16:creationId xmlns:a16="http://schemas.microsoft.com/office/drawing/2014/main" id="{B48C6C66-38FC-4B6A-94AE-4C99C1C7CA59}"/>
            </a:ext>
          </a:extLst>
        </xdr:cNvPr>
        <xdr:cNvSpPr txBox="1"/>
      </xdr:nvSpPr>
      <xdr:spPr>
        <a:xfrm>
          <a:off x="28273375" y="319452166"/>
          <a:ext cx="7969251" cy="78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endParaRPr lang="es-MX" sz="1600"/>
        </a:p>
      </xdr:txBody>
    </xdr:sp>
    <xdr:clientData/>
  </xdr:oneCellAnchor>
  <xdr:twoCellAnchor editAs="oneCell">
    <xdr:from>
      <xdr:col>49</xdr:col>
      <xdr:colOff>571500</xdr:colOff>
      <xdr:row>26</xdr:row>
      <xdr:rowOff>19050</xdr:rowOff>
    </xdr:from>
    <xdr:to>
      <xdr:col>60</xdr:col>
      <xdr:colOff>190498</xdr:colOff>
      <xdr:row>33</xdr:row>
      <xdr:rowOff>50602</xdr:rowOff>
    </xdr:to>
    <xdr:pic>
      <xdr:nvPicPr>
        <xdr:cNvPr id="5" name="Imagen 4">
          <a:extLst>
            <a:ext uri="{FF2B5EF4-FFF2-40B4-BE49-F238E27FC236}">
              <a16:creationId xmlns:a16="http://schemas.microsoft.com/office/drawing/2014/main" id="{75180988-4F53-4F96-9A3B-3A5661BA5C18}"/>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73313925" y="8658225"/>
          <a:ext cx="8524876" cy="2603302"/>
        </a:xfrm>
        <a:prstGeom prst="rect">
          <a:avLst/>
        </a:prstGeom>
      </xdr:spPr>
    </xdr:pic>
    <xdr:clientData/>
  </xdr:twoCellAnchor>
  <xdr:twoCellAnchor editAs="oneCell">
    <xdr:from>
      <xdr:col>14</xdr:col>
      <xdr:colOff>335388</xdr:colOff>
      <xdr:row>3</xdr:row>
      <xdr:rowOff>64728</xdr:rowOff>
    </xdr:from>
    <xdr:to>
      <xdr:col>15</xdr:col>
      <xdr:colOff>2687572</xdr:colOff>
      <xdr:row>7</xdr:row>
      <xdr:rowOff>103669</xdr:rowOff>
    </xdr:to>
    <xdr:pic>
      <xdr:nvPicPr>
        <xdr:cNvPr id="6" name="Imagen 5">
          <a:extLst>
            <a:ext uri="{FF2B5EF4-FFF2-40B4-BE49-F238E27FC236}">
              <a16:creationId xmlns:a16="http://schemas.microsoft.com/office/drawing/2014/main" id="{CAE645B7-2E8B-47E1-A2CE-A29107EA470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3744" t="19461" r="3744" b="11282"/>
        <a:stretch>
          <a:fillRect/>
        </a:stretch>
      </xdr:blipFill>
      <xdr:spPr>
        <a:xfrm>
          <a:off x="37187613" y="636228"/>
          <a:ext cx="5698768" cy="1639141"/>
        </a:xfrm>
        <a:prstGeom prst="rect">
          <a:avLst/>
        </a:prstGeom>
      </xdr:spPr>
    </xdr:pic>
    <xdr:clientData/>
  </xdr:twoCellAnchor>
  <xdr:twoCellAnchor editAs="oneCell">
    <xdr:from>
      <xdr:col>1</xdr:col>
      <xdr:colOff>331303</xdr:colOff>
      <xdr:row>3</xdr:row>
      <xdr:rowOff>13803</xdr:rowOff>
    </xdr:from>
    <xdr:to>
      <xdr:col>1</xdr:col>
      <xdr:colOff>1395196</xdr:colOff>
      <xdr:row>7</xdr:row>
      <xdr:rowOff>140499</xdr:rowOff>
    </xdr:to>
    <xdr:pic>
      <xdr:nvPicPr>
        <xdr:cNvPr id="7" name="Imagen 6">
          <a:extLst>
            <a:ext uri="{FF2B5EF4-FFF2-40B4-BE49-F238E27FC236}">
              <a16:creationId xmlns:a16="http://schemas.microsoft.com/office/drawing/2014/main" id="{0C762DDB-8DE9-4E42-A21A-69F3674DB440}"/>
            </a:ext>
          </a:extLst>
        </xdr:cNvPr>
        <xdr:cNvPicPr>
          <a:picLocks noChangeAspect="1"/>
        </xdr:cNvPicPr>
      </xdr:nvPicPr>
      <xdr:blipFill>
        <a:blip xmlns:r="http://schemas.openxmlformats.org/officeDocument/2006/relationships" r:embed="rId3"/>
        <a:stretch>
          <a:fillRect/>
        </a:stretch>
      </xdr:blipFill>
      <xdr:spPr>
        <a:xfrm>
          <a:off x="2112478" y="585303"/>
          <a:ext cx="1063893" cy="17268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389659</xdr:colOff>
      <xdr:row>3</xdr:row>
      <xdr:rowOff>0</xdr:rowOff>
    </xdr:from>
    <xdr:to>
      <xdr:col>1</xdr:col>
      <xdr:colOff>1320510</xdr:colOff>
      <xdr:row>6</xdr:row>
      <xdr:rowOff>226205</xdr:rowOff>
    </xdr:to>
    <xdr:pic>
      <xdr:nvPicPr>
        <xdr:cNvPr id="7" name="_x00001524">
          <a:extLst>
            <a:ext uri="{FF2B5EF4-FFF2-40B4-BE49-F238E27FC236}">
              <a16:creationId xmlns:a16="http://schemas.microsoft.com/office/drawing/2014/main" id="{E00F68BF-AB1D-4E33-9859-5F954A0661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2164773" y="584489"/>
          <a:ext cx="930851" cy="13951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173180</xdr:colOff>
      <xdr:row>44</xdr:row>
      <xdr:rowOff>813954</xdr:rowOff>
    </xdr:from>
    <xdr:to>
      <xdr:col>9</xdr:col>
      <xdr:colOff>4521</xdr:colOff>
      <xdr:row>44</xdr:row>
      <xdr:rowOff>3411681</xdr:rowOff>
    </xdr:to>
    <xdr:pic>
      <xdr:nvPicPr>
        <xdr:cNvPr id="9" name="Imagen 8">
          <a:extLst>
            <a:ext uri="{FF2B5EF4-FFF2-40B4-BE49-F238E27FC236}">
              <a16:creationId xmlns:a16="http://schemas.microsoft.com/office/drawing/2014/main" id="{94047F2F-FEFC-451A-9B57-CF9601C99FBC}"/>
            </a:ext>
          </a:extLst>
        </xdr:cNvPr>
        <xdr:cNvPicPr>
          <a:picLocks noChangeAspect="1"/>
        </xdr:cNvPicPr>
      </xdr:nvPicPr>
      <xdr:blipFill>
        <a:blip xmlns:r="http://schemas.openxmlformats.org/officeDocument/2006/relationships" r:embed="rId2"/>
        <a:stretch>
          <a:fillRect/>
        </a:stretch>
      </xdr:blipFill>
      <xdr:spPr>
        <a:xfrm>
          <a:off x="19708089" y="17058409"/>
          <a:ext cx="4464725" cy="2597727"/>
        </a:xfrm>
        <a:prstGeom prst="rect">
          <a:avLst/>
        </a:prstGeom>
      </xdr:spPr>
    </xdr:pic>
    <xdr:clientData/>
  </xdr:twoCellAnchor>
  <xdr:oneCellAnchor>
    <xdr:from>
      <xdr:col>12</xdr:col>
      <xdr:colOff>6350</xdr:colOff>
      <xdr:row>78</xdr:row>
      <xdr:rowOff>177800</xdr:rowOff>
    </xdr:from>
    <xdr:ext cx="7969251" cy="1031757"/>
    <xdr:sp macro="" textlink="">
      <xdr:nvSpPr>
        <xdr:cNvPr id="6" name="CuadroTexto 5">
          <a:extLst>
            <a:ext uri="{FF2B5EF4-FFF2-40B4-BE49-F238E27FC236}">
              <a16:creationId xmlns:a16="http://schemas.microsoft.com/office/drawing/2014/main" id="{3DBA83E5-8B61-425E-BBCE-2B409EA84E0A}"/>
            </a:ext>
          </a:extLst>
        </xdr:cNvPr>
        <xdr:cNvSpPr txBox="1"/>
      </xdr:nvSpPr>
      <xdr:spPr>
        <a:xfrm>
          <a:off x="26358850" y="88506300"/>
          <a:ext cx="7969251" cy="10317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r>
            <a:rPr lang="es-MX" sz="1600"/>
            <a:t>Mtro.</a:t>
          </a:r>
          <a:r>
            <a:rPr lang="es-MX" sz="1600" baseline="0"/>
            <a:t> Alejandro Luna López</a:t>
          </a:r>
        </a:p>
        <a:p>
          <a:pPr algn="ctr"/>
          <a:r>
            <a:rPr lang="es-MX" sz="1600" baseline="0"/>
            <a:t>Director General</a:t>
          </a:r>
          <a:endParaRPr lang="es-MX" sz="1600"/>
        </a:p>
      </xdr:txBody>
    </xdr:sp>
    <xdr:clientData/>
  </xdr:oneCellAnchor>
  <xdr:oneCellAnchor>
    <xdr:from>
      <xdr:col>7</xdr:col>
      <xdr:colOff>330200</xdr:colOff>
      <xdr:row>76</xdr:row>
      <xdr:rowOff>127000</xdr:rowOff>
    </xdr:from>
    <xdr:ext cx="7762875" cy="1873249"/>
    <xdr:sp macro="" textlink="">
      <xdr:nvSpPr>
        <xdr:cNvPr id="8" name="CuadroTexto 7">
          <a:extLst>
            <a:ext uri="{FF2B5EF4-FFF2-40B4-BE49-F238E27FC236}">
              <a16:creationId xmlns:a16="http://schemas.microsoft.com/office/drawing/2014/main" id="{E64FD392-E34A-4743-BC92-427BC9F231C5}"/>
            </a:ext>
          </a:extLst>
        </xdr:cNvPr>
        <xdr:cNvSpPr txBox="1"/>
      </xdr:nvSpPr>
      <xdr:spPr>
        <a:xfrm>
          <a:off x="13881100" y="88074500"/>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General de Planeación Municipal</a:t>
          </a:r>
        </a:p>
        <a:p>
          <a:pPr algn="ctr"/>
          <a:r>
            <a:rPr lang="es-MX" sz="1600"/>
            <a:t>Lic. José Fernando Díaz Nuñez</a:t>
          </a:r>
        </a:p>
      </xdr:txBody>
    </xdr:sp>
    <xdr:clientData/>
  </xdr:oneCellAnchor>
  <xdr:oneCellAnchor>
    <xdr:from>
      <xdr:col>1</xdr:col>
      <xdr:colOff>63500</xdr:colOff>
      <xdr:row>75</xdr:row>
      <xdr:rowOff>165100</xdr:rowOff>
    </xdr:from>
    <xdr:ext cx="9001125" cy="2222500"/>
    <xdr:sp macro="" textlink="">
      <xdr:nvSpPr>
        <xdr:cNvPr id="10" name="CuadroTexto 9">
          <a:extLst>
            <a:ext uri="{FF2B5EF4-FFF2-40B4-BE49-F238E27FC236}">
              <a16:creationId xmlns:a16="http://schemas.microsoft.com/office/drawing/2014/main" id="{CC15200A-E939-4766-A25A-B4C85D7976EC}"/>
            </a:ext>
          </a:extLst>
        </xdr:cNvPr>
        <xdr:cNvSpPr txBox="1"/>
      </xdr:nvSpPr>
      <xdr:spPr>
        <a:xfrm>
          <a:off x="177800" y="87922100"/>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C. Carlos Miguel Velázquez Madariaga</a:t>
          </a:r>
        </a:p>
        <a:p>
          <a:pPr algn="ctr"/>
          <a:r>
            <a:rPr lang="es-MX" sz="1600"/>
            <a:t>Coordinador</a:t>
          </a:r>
          <a:r>
            <a:rPr lang="es-MX" sz="1600" baseline="0"/>
            <a:t> Administrativo</a:t>
          </a:r>
          <a:endParaRPr lang="es-MX" sz="1600"/>
        </a:p>
      </xdr:txBody>
    </xdr:sp>
    <xdr:clientData/>
  </xdr:oneCellAnchor>
  <xdr:twoCellAnchor editAs="oneCell">
    <xdr:from>
      <xdr:col>14</xdr:col>
      <xdr:colOff>38100</xdr:colOff>
      <xdr:row>2</xdr:row>
      <xdr:rowOff>88900</xdr:rowOff>
    </xdr:from>
    <xdr:to>
      <xdr:col>15</xdr:col>
      <xdr:colOff>2146332</xdr:colOff>
      <xdr:row>7</xdr:row>
      <xdr:rowOff>87772</xdr:rowOff>
    </xdr:to>
    <xdr:pic>
      <xdr:nvPicPr>
        <xdr:cNvPr id="11" name="Imagen 10">
          <a:extLst>
            <a:ext uri="{FF2B5EF4-FFF2-40B4-BE49-F238E27FC236}">
              <a16:creationId xmlns:a16="http://schemas.microsoft.com/office/drawing/2014/main" id="{6CF96232-2DE3-4BF5-8862-272FB9A3023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3718500" y="469900"/>
          <a:ext cx="4457732" cy="1814972"/>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oneCellAnchor>
    <xdr:from>
      <xdr:col>1</xdr:col>
      <xdr:colOff>1238249</xdr:colOff>
      <xdr:row>269</xdr:row>
      <xdr:rowOff>111125</xdr:rowOff>
    </xdr:from>
    <xdr:ext cx="9001125" cy="2222500"/>
    <xdr:sp macro="" textlink="">
      <xdr:nvSpPr>
        <xdr:cNvPr id="2" name="CuadroTexto 1">
          <a:extLst>
            <a:ext uri="{FF2B5EF4-FFF2-40B4-BE49-F238E27FC236}">
              <a16:creationId xmlns:a16="http://schemas.microsoft.com/office/drawing/2014/main" id="{49A22128-F383-4A26-BB1D-D6539F0090C1}"/>
            </a:ext>
          </a:extLst>
        </xdr:cNvPr>
        <xdr:cNvSpPr txBox="1"/>
      </xdr:nvSpPr>
      <xdr:spPr>
        <a:xfrm>
          <a:off x="3019424" y="355136450"/>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xdr:txBody>
    </xdr:sp>
    <xdr:clientData/>
  </xdr:oneCellAnchor>
  <xdr:oneCellAnchor>
    <xdr:from>
      <xdr:col>7</xdr:col>
      <xdr:colOff>2619375</xdr:colOff>
      <xdr:row>270</xdr:row>
      <xdr:rowOff>127000</xdr:rowOff>
    </xdr:from>
    <xdr:ext cx="7762875" cy="1873249"/>
    <xdr:sp macro="" textlink="">
      <xdr:nvSpPr>
        <xdr:cNvPr id="3" name="CuadroTexto 2">
          <a:extLst>
            <a:ext uri="{FF2B5EF4-FFF2-40B4-BE49-F238E27FC236}">
              <a16:creationId xmlns:a16="http://schemas.microsoft.com/office/drawing/2014/main" id="{C9373E78-9ED4-491E-A16B-F37B4088F656}"/>
            </a:ext>
          </a:extLst>
        </xdr:cNvPr>
        <xdr:cNvSpPr txBox="1"/>
      </xdr:nvSpPr>
      <xdr:spPr>
        <a:xfrm>
          <a:off x="17068800" y="355342825"/>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11</xdr:col>
      <xdr:colOff>2603500</xdr:colOff>
      <xdr:row>273</xdr:row>
      <xdr:rowOff>126541</xdr:rowOff>
    </xdr:from>
    <xdr:ext cx="7969251" cy="781240"/>
    <xdr:sp macro="" textlink="">
      <xdr:nvSpPr>
        <xdr:cNvPr id="4" name="CuadroTexto 3">
          <a:extLst>
            <a:ext uri="{FF2B5EF4-FFF2-40B4-BE49-F238E27FC236}">
              <a16:creationId xmlns:a16="http://schemas.microsoft.com/office/drawing/2014/main" id="{B508760C-EAAA-42B6-AF9A-7BF907BC820A}"/>
            </a:ext>
          </a:extLst>
        </xdr:cNvPr>
        <xdr:cNvSpPr txBox="1"/>
      </xdr:nvSpPr>
      <xdr:spPr>
        <a:xfrm>
          <a:off x="28273375" y="355913866"/>
          <a:ext cx="7969251" cy="78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endParaRPr lang="es-MX" sz="1600"/>
        </a:p>
      </xdr:txBody>
    </xdr:sp>
    <xdr:clientData/>
  </xdr:oneCellAnchor>
  <xdr:twoCellAnchor editAs="oneCell">
    <xdr:from>
      <xdr:col>49</xdr:col>
      <xdr:colOff>571500</xdr:colOff>
      <xdr:row>26</xdr:row>
      <xdr:rowOff>19050</xdr:rowOff>
    </xdr:from>
    <xdr:to>
      <xdr:col>60</xdr:col>
      <xdr:colOff>190498</xdr:colOff>
      <xdr:row>33</xdr:row>
      <xdr:rowOff>50602</xdr:rowOff>
    </xdr:to>
    <xdr:pic>
      <xdr:nvPicPr>
        <xdr:cNvPr id="5" name="Imagen 4">
          <a:extLst>
            <a:ext uri="{FF2B5EF4-FFF2-40B4-BE49-F238E27FC236}">
              <a16:creationId xmlns:a16="http://schemas.microsoft.com/office/drawing/2014/main" id="{8B1F471D-FB33-4BB0-938A-936E702301E7}"/>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73313925" y="8620125"/>
          <a:ext cx="8524873" cy="2603302"/>
        </a:xfrm>
        <a:prstGeom prst="rect">
          <a:avLst/>
        </a:prstGeom>
      </xdr:spPr>
    </xdr:pic>
    <xdr:clientData/>
  </xdr:twoCellAnchor>
  <xdr:twoCellAnchor editAs="oneCell">
    <xdr:from>
      <xdr:col>14</xdr:col>
      <xdr:colOff>335388</xdr:colOff>
      <xdr:row>3</xdr:row>
      <xdr:rowOff>64728</xdr:rowOff>
    </xdr:from>
    <xdr:to>
      <xdr:col>15</xdr:col>
      <xdr:colOff>2687572</xdr:colOff>
      <xdr:row>7</xdr:row>
      <xdr:rowOff>103669</xdr:rowOff>
    </xdr:to>
    <xdr:pic>
      <xdr:nvPicPr>
        <xdr:cNvPr id="6" name="Imagen 5">
          <a:extLst>
            <a:ext uri="{FF2B5EF4-FFF2-40B4-BE49-F238E27FC236}">
              <a16:creationId xmlns:a16="http://schemas.microsoft.com/office/drawing/2014/main" id="{AA5E9712-10AD-4623-A810-48BC1BBF979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3744" t="19461" r="3744" b="11282"/>
        <a:stretch>
          <a:fillRect/>
        </a:stretch>
      </xdr:blipFill>
      <xdr:spPr>
        <a:xfrm>
          <a:off x="37187613" y="636228"/>
          <a:ext cx="5676409" cy="1639141"/>
        </a:xfrm>
        <a:prstGeom prst="rect">
          <a:avLst/>
        </a:prstGeom>
      </xdr:spPr>
    </xdr:pic>
    <xdr:clientData/>
  </xdr:twoCellAnchor>
  <xdr:twoCellAnchor editAs="oneCell">
    <xdr:from>
      <xdr:col>1</xdr:col>
      <xdr:colOff>331303</xdr:colOff>
      <xdr:row>3</xdr:row>
      <xdr:rowOff>13803</xdr:rowOff>
    </xdr:from>
    <xdr:to>
      <xdr:col>1</xdr:col>
      <xdr:colOff>1395196</xdr:colOff>
      <xdr:row>7</xdr:row>
      <xdr:rowOff>140499</xdr:rowOff>
    </xdr:to>
    <xdr:pic>
      <xdr:nvPicPr>
        <xdr:cNvPr id="7" name="Imagen 6">
          <a:extLst>
            <a:ext uri="{FF2B5EF4-FFF2-40B4-BE49-F238E27FC236}">
              <a16:creationId xmlns:a16="http://schemas.microsoft.com/office/drawing/2014/main" id="{3AF502D4-C73F-47E6-9BA1-44DB17907AD1}"/>
            </a:ext>
          </a:extLst>
        </xdr:cNvPr>
        <xdr:cNvPicPr>
          <a:picLocks noChangeAspect="1"/>
        </xdr:cNvPicPr>
      </xdr:nvPicPr>
      <xdr:blipFill>
        <a:blip xmlns:r="http://schemas.openxmlformats.org/officeDocument/2006/relationships" r:embed="rId3"/>
        <a:stretch>
          <a:fillRect/>
        </a:stretch>
      </xdr:blipFill>
      <xdr:spPr>
        <a:xfrm>
          <a:off x="2112478" y="585303"/>
          <a:ext cx="1063893" cy="172689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74F67-8E23-4CF5-B34F-0A8B7E4C7107}">
  <sheetPr>
    <outlinePr summaryBelow="0" summaryRight="0"/>
    <pageSetUpPr autoPageBreaks="0"/>
  </sheetPr>
  <dimension ref="A1:BC113"/>
  <sheetViews>
    <sheetView showGridLines="0" zoomScale="37" zoomScaleNormal="37" workbookViewId="0">
      <selection activeCell="E10" sqref="E10:P10"/>
    </sheetView>
  </sheetViews>
  <sheetFormatPr baseColWidth="10" defaultColWidth="9.125" defaultRowHeight="12.75"/>
  <cols>
    <col min="1" max="1" width="3.5" style="265" customWidth="1"/>
    <col min="2" max="2" width="25.5" style="265" customWidth="1"/>
    <col min="3" max="3" width="3.75" style="265" customWidth="1"/>
    <col min="4" max="6" width="11.125" style="265" customWidth="1"/>
    <col min="7" max="7" width="66.5" style="265" customWidth="1"/>
    <col min="8" max="16" width="11.125" style="265" customWidth="1"/>
    <col min="17" max="17" width="28.25" style="265" customWidth="1"/>
    <col min="18" max="33" width="11.125" style="265" customWidth="1"/>
    <col min="34" max="16384" width="9.125" style="265"/>
  </cols>
  <sheetData>
    <row r="1" spans="1:55" ht="13.5" customHeight="1">
      <c r="B1" s="266"/>
      <c r="C1" s="267"/>
      <c r="D1" s="268"/>
      <c r="E1" s="266"/>
      <c r="F1" s="266"/>
      <c r="G1" s="266"/>
      <c r="H1" s="266"/>
      <c r="I1" s="266"/>
      <c r="J1" s="266"/>
      <c r="K1" s="266"/>
      <c r="L1" s="266"/>
      <c r="M1" s="266"/>
      <c r="N1" s="266"/>
      <c r="O1" s="266"/>
      <c r="P1" s="266"/>
      <c r="Q1" s="266"/>
      <c r="R1" s="266"/>
      <c r="S1" s="266"/>
      <c r="T1" s="266"/>
      <c r="U1" s="266"/>
      <c r="V1" s="266"/>
      <c r="W1" s="266"/>
      <c r="X1" s="266"/>
      <c r="Y1" s="266"/>
      <c r="Z1" s="266"/>
      <c r="AA1" s="266"/>
      <c r="AB1" s="266"/>
      <c r="AC1" s="266"/>
      <c r="AD1" s="266"/>
      <c r="AE1" s="266"/>
      <c r="AF1" s="266"/>
      <c r="AG1" s="266"/>
    </row>
    <row r="2" spans="1:55" ht="103.5" customHeight="1">
      <c r="A2" s="544" t="s">
        <v>200</v>
      </c>
      <c r="B2" s="544"/>
      <c r="C2" s="544"/>
      <c r="D2" s="544"/>
      <c r="E2" s="544"/>
      <c r="F2" s="544"/>
      <c r="G2" s="544"/>
      <c r="H2" s="544"/>
      <c r="I2" s="544"/>
      <c r="J2" s="544"/>
      <c r="K2" s="544"/>
      <c r="L2" s="544"/>
      <c r="M2" s="544"/>
      <c r="N2" s="544"/>
      <c r="O2" s="544"/>
      <c r="P2" s="544"/>
      <c r="Q2" s="544"/>
      <c r="R2" s="544"/>
      <c r="S2" s="544"/>
      <c r="T2" s="544"/>
      <c r="U2" s="544"/>
      <c r="V2" s="544"/>
      <c r="W2" s="544"/>
      <c r="X2" s="544"/>
      <c r="Y2" s="544"/>
      <c r="Z2" s="544"/>
      <c r="AA2" s="544"/>
      <c r="AB2" s="544"/>
      <c r="AC2" s="544"/>
      <c r="AD2" s="544"/>
      <c r="AE2" s="544"/>
      <c r="AF2" s="544"/>
      <c r="AG2" s="544"/>
      <c r="AH2" s="544"/>
      <c r="AI2" s="544"/>
      <c r="AJ2" s="544"/>
      <c r="AK2" s="544"/>
      <c r="AL2" s="544"/>
      <c r="AM2" s="544"/>
      <c r="AN2" s="544"/>
      <c r="AO2" s="544"/>
      <c r="AP2" s="544"/>
      <c r="AR2" s="545" t="s">
        <v>201</v>
      </c>
      <c r="AS2" s="545"/>
      <c r="AT2" s="545"/>
      <c r="AU2" s="545"/>
      <c r="AV2" s="545"/>
      <c r="AW2" s="545"/>
      <c r="AX2" s="545"/>
      <c r="AY2" s="545"/>
      <c r="AZ2" s="545"/>
      <c r="BA2" s="545"/>
      <c r="BB2" s="545"/>
      <c r="BC2" s="545"/>
    </row>
    <row r="3" spans="1:55" ht="13.5" customHeight="1">
      <c r="B3" s="267"/>
      <c r="C3" s="267"/>
      <c r="D3" s="266"/>
      <c r="E3" s="266"/>
      <c r="F3" s="266"/>
      <c r="G3" s="266"/>
      <c r="H3" s="266"/>
      <c r="I3" s="266"/>
      <c r="J3" s="266"/>
      <c r="K3" s="266"/>
      <c r="L3" s="266"/>
      <c r="M3" s="266"/>
      <c r="N3" s="266"/>
      <c r="O3" s="266"/>
      <c r="P3" s="266"/>
      <c r="Q3" s="266"/>
      <c r="R3" s="266"/>
      <c r="S3" s="266"/>
      <c r="T3" s="266"/>
      <c r="U3" s="266"/>
      <c r="V3" s="266"/>
      <c r="W3" s="266"/>
      <c r="X3" s="266"/>
      <c r="Y3" s="266"/>
      <c r="Z3" s="266"/>
      <c r="AA3" s="266"/>
      <c r="AB3" s="266"/>
      <c r="AC3" s="266"/>
      <c r="AD3" s="266"/>
      <c r="AE3" s="266"/>
      <c r="AF3" s="266"/>
      <c r="AG3" s="266"/>
      <c r="AR3" s="545"/>
      <c r="AS3" s="545"/>
      <c r="AT3" s="545"/>
      <c r="AU3" s="545"/>
      <c r="AV3" s="545"/>
      <c r="AW3" s="545"/>
      <c r="AX3" s="545"/>
      <c r="AY3" s="545"/>
      <c r="AZ3" s="545"/>
      <c r="BA3" s="545"/>
      <c r="BB3" s="545"/>
      <c r="BC3" s="545"/>
    </row>
    <row r="4" spans="1:55" ht="24.95" customHeight="1">
      <c r="B4" s="267"/>
      <c r="C4" s="267"/>
      <c r="D4" s="266"/>
      <c r="E4" s="266"/>
      <c r="F4" s="266"/>
      <c r="G4" s="266"/>
      <c r="H4" s="266"/>
      <c r="I4" s="266"/>
      <c r="J4" s="266"/>
      <c r="K4" s="266"/>
      <c r="L4" s="266"/>
      <c r="M4" s="266"/>
      <c r="N4" s="266"/>
      <c r="O4" s="266"/>
      <c r="P4" s="266"/>
      <c r="Q4" s="266"/>
      <c r="R4" s="266"/>
      <c r="S4" s="266"/>
      <c r="T4" s="266"/>
      <c r="U4" s="266"/>
      <c r="V4" s="266"/>
      <c r="W4" s="266"/>
      <c r="X4" s="266"/>
      <c r="Y4" s="266"/>
      <c r="Z4" s="266"/>
      <c r="AA4" s="266"/>
      <c r="AB4" s="266"/>
      <c r="AC4" s="266"/>
      <c r="AD4" s="266"/>
      <c r="AE4" s="266"/>
      <c r="AF4" s="266"/>
      <c r="AG4" s="266"/>
      <c r="AR4" s="545"/>
      <c r="AS4" s="545"/>
      <c r="AT4" s="545"/>
      <c r="AU4" s="545"/>
      <c r="AV4" s="545"/>
      <c r="AW4" s="545"/>
      <c r="AX4" s="545"/>
      <c r="AY4" s="545"/>
      <c r="AZ4" s="545"/>
      <c r="BA4" s="545"/>
      <c r="BB4" s="545"/>
      <c r="BC4" s="545"/>
    </row>
    <row r="5" spans="1:55" s="270" customFormat="1" ht="20.25">
      <c r="B5" s="271"/>
      <c r="C5" s="271"/>
      <c r="D5" s="271"/>
      <c r="E5" s="271"/>
      <c r="F5" s="271"/>
      <c r="G5" s="271"/>
      <c r="H5" s="271"/>
      <c r="I5" s="271"/>
      <c r="J5" s="271"/>
      <c r="K5" s="271"/>
      <c r="L5" s="271"/>
      <c r="M5" s="271"/>
      <c r="N5" s="271"/>
      <c r="O5" s="271"/>
      <c r="P5" s="271"/>
      <c r="Q5" s="271"/>
      <c r="R5" s="271"/>
      <c r="S5" s="271"/>
      <c r="T5" s="271"/>
      <c r="U5" s="271"/>
      <c r="V5" s="271"/>
      <c r="W5" s="271"/>
      <c r="X5" s="271"/>
      <c r="Y5" s="271"/>
      <c r="Z5" s="271"/>
      <c r="AA5" s="271"/>
      <c r="AB5" s="271"/>
      <c r="AC5" s="271"/>
      <c r="AD5" s="271"/>
      <c r="AE5" s="271"/>
      <c r="AF5" s="271"/>
      <c r="AG5" s="271"/>
      <c r="AR5" s="545"/>
      <c r="AS5" s="545"/>
      <c r="AT5" s="545"/>
      <c r="AU5" s="545"/>
      <c r="AV5" s="545"/>
      <c r="AW5" s="545"/>
      <c r="AX5" s="545"/>
      <c r="AY5" s="545"/>
      <c r="AZ5" s="545"/>
      <c r="BA5" s="545"/>
      <c r="BB5" s="545"/>
      <c r="BC5" s="545"/>
    </row>
    <row r="6" spans="1:55" s="270" customFormat="1" ht="20.25">
      <c r="B6" s="271"/>
      <c r="C6" s="271"/>
      <c r="D6" s="271"/>
      <c r="E6" s="271"/>
      <c r="F6" s="271"/>
      <c r="G6" s="271"/>
      <c r="H6" s="271"/>
      <c r="I6" s="271"/>
      <c r="J6" s="271"/>
      <c r="K6" s="271"/>
      <c r="L6" s="271"/>
      <c r="M6" s="271"/>
      <c r="N6" s="271"/>
      <c r="O6" s="271"/>
      <c r="P6" s="271"/>
      <c r="Q6" s="271"/>
      <c r="R6" s="271"/>
      <c r="T6" s="271"/>
      <c r="U6" s="271"/>
      <c r="V6" s="271"/>
      <c r="W6" s="271"/>
      <c r="X6" s="271"/>
      <c r="Y6" s="271"/>
      <c r="Z6" s="271"/>
      <c r="AA6" s="271"/>
      <c r="AB6" s="271"/>
      <c r="AC6" s="271"/>
      <c r="AD6" s="271"/>
      <c r="AE6" s="271"/>
      <c r="AF6" s="271"/>
      <c r="AG6" s="271"/>
      <c r="AR6" s="545"/>
      <c r="AS6" s="545"/>
      <c r="AT6" s="545"/>
      <c r="AU6" s="545"/>
      <c r="AV6" s="545"/>
      <c r="AW6" s="545"/>
      <c r="AX6" s="545"/>
      <c r="AY6" s="545"/>
      <c r="AZ6" s="545"/>
      <c r="BA6" s="545"/>
      <c r="BB6" s="545"/>
      <c r="BC6" s="545"/>
    </row>
    <row r="7" spans="1:55" s="270" customFormat="1" ht="20.25">
      <c r="B7" s="271"/>
      <c r="C7" s="271"/>
      <c r="D7" s="271"/>
      <c r="E7" s="271"/>
      <c r="F7" s="271"/>
      <c r="G7" s="271"/>
      <c r="H7" s="271"/>
      <c r="I7" s="271"/>
      <c r="J7" s="271"/>
      <c r="K7" s="271"/>
      <c r="L7" s="271"/>
      <c r="M7" s="271"/>
      <c r="N7" s="271"/>
      <c r="O7" s="271"/>
      <c r="P7" s="271"/>
      <c r="Q7" s="271"/>
      <c r="R7" s="271"/>
      <c r="S7" s="271"/>
      <c r="T7" s="271"/>
      <c r="U7" s="271"/>
      <c r="V7" s="271"/>
      <c r="W7" s="271"/>
      <c r="X7" s="271"/>
      <c r="Y7" s="271"/>
      <c r="Z7" s="271"/>
      <c r="AA7" s="271"/>
      <c r="AB7" s="271"/>
      <c r="AC7" s="271"/>
      <c r="AD7" s="271"/>
      <c r="AE7" s="271"/>
      <c r="AF7" s="271"/>
      <c r="AG7" s="271"/>
      <c r="AR7" s="545"/>
      <c r="AS7" s="545"/>
      <c r="AT7" s="545"/>
      <c r="AU7" s="545"/>
      <c r="AV7" s="545"/>
      <c r="AW7" s="545"/>
      <c r="AX7" s="545"/>
      <c r="AY7" s="545"/>
      <c r="AZ7" s="545"/>
      <c r="BA7" s="545"/>
      <c r="BB7" s="545"/>
      <c r="BC7" s="545"/>
    </row>
    <row r="8" spans="1:55" s="270" customFormat="1" ht="21" thickBot="1">
      <c r="B8" s="271"/>
      <c r="C8" s="271"/>
      <c r="D8" s="271"/>
      <c r="E8" s="271"/>
      <c r="F8" s="271"/>
      <c r="G8" s="271"/>
      <c r="H8" s="271"/>
      <c r="I8" s="271"/>
      <c r="J8" s="271"/>
      <c r="K8" s="271"/>
      <c r="L8" s="271"/>
      <c r="M8" s="271"/>
      <c r="N8" s="271"/>
      <c r="O8" s="271"/>
      <c r="P8" s="271"/>
      <c r="Q8" s="271"/>
      <c r="R8" s="271"/>
      <c r="S8" s="271"/>
      <c r="T8" s="271"/>
      <c r="U8" s="271"/>
      <c r="V8" s="271"/>
      <c r="W8" s="271"/>
      <c r="X8" s="271"/>
      <c r="Y8" s="271"/>
      <c r="Z8" s="271"/>
      <c r="AA8" s="271"/>
      <c r="AB8" s="271"/>
      <c r="AC8" s="271"/>
      <c r="AD8" s="271"/>
      <c r="AE8" s="271"/>
      <c r="AF8" s="271"/>
      <c r="AG8" s="271"/>
      <c r="AR8" s="545"/>
      <c r="AS8" s="545"/>
      <c r="AT8" s="545"/>
      <c r="AU8" s="545"/>
      <c r="AV8" s="545"/>
      <c r="AW8" s="545"/>
      <c r="AX8" s="545"/>
      <c r="AY8" s="545"/>
      <c r="AZ8" s="545"/>
      <c r="BA8" s="545"/>
      <c r="BB8" s="545"/>
      <c r="BC8" s="545"/>
    </row>
    <row r="9" spans="1:55" s="270" customFormat="1" ht="20.25">
      <c r="B9" s="271"/>
      <c r="C9" s="271"/>
      <c r="D9" s="272"/>
      <c r="E9" s="272"/>
      <c r="F9" s="272"/>
      <c r="G9" s="272"/>
      <c r="H9" s="272"/>
      <c r="I9" s="272"/>
      <c r="J9" s="272"/>
      <c r="K9" s="272"/>
      <c r="L9" s="272"/>
      <c r="M9" s="272"/>
      <c r="N9" s="272"/>
      <c r="O9" s="272"/>
      <c r="P9" s="272"/>
      <c r="Q9" s="272"/>
      <c r="R9" s="272"/>
      <c r="S9" s="272"/>
      <c r="T9" s="272"/>
      <c r="U9" s="272"/>
      <c r="V9" s="272"/>
      <c r="W9" s="272"/>
      <c r="X9" s="272"/>
      <c r="Y9" s="272"/>
      <c r="Z9" s="272"/>
      <c r="AA9" s="272"/>
      <c r="AB9" s="272"/>
      <c r="AC9" s="272"/>
      <c r="AD9" s="272"/>
      <c r="AE9" s="272"/>
      <c r="AF9" s="272"/>
      <c r="AG9" s="272"/>
      <c r="AH9" s="273"/>
      <c r="AI9" s="273"/>
      <c r="AJ9" s="273"/>
      <c r="AK9" s="273"/>
      <c r="AL9" s="273"/>
      <c r="AM9" s="273"/>
      <c r="AN9" s="273"/>
      <c r="AO9" s="273"/>
      <c r="AP9" s="273"/>
      <c r="AQ9" s="273"/>
      <c r="AR9" s="546" t="s">
        <v>202</v>
      </c>
      <c r="AS9" s="546"/>
      <c r="AT9" s="546"/>
      <c r="AU9" s="546"/>
      <c r="AV9" s="546"/>
      <c r="AW9" s="546"/>
      <c r="AX9" s="546"/>
      <c r="AY9" s="546"/>
      <c r="AZ9" s="546"/>
      <c r="BA9" s="546"/>
      <c r="BB9" s="546"/>
      <c r="BC9" s="546"/>
    </row>
    <row r="10" spans="1:55" s="270" customFormat="1" ht="20.25">
      <c r="B10" s="271"/>
      <c r="C10" s="271"/>
      <c r="D10" s="272"/>
      <c r="E10" s="272"/>
      <c r="F10" s="272"/>
      <c r="G10" s="272"/>
      <c r="H10" s="272"/>
      <c r="I10" s="272"/>
      <c r="J10" s="272"/>
      <c r="K10" s="272"/>
      <c r="L10" s="272"/>
      <c r="M10" s="272"/>
      <c r="N10" s="272"/>
      <c r="O10" s="272"/>
      <c r="P10" s="272"/>
      <c r="Q10" s="272"/>
      <c r="R10" s="272"/>
      <c r="S10" s="272"/>
      <c r="T10" s="272"/>
      <c r="U10" s="272"/>
      <c r="V10" s="272"/>
      <c r="W10" s="272"/>
      <c r="X10" s="272"/>
      <c r="Y10" s="272"/>
      <c r="Z10" s="272"/>
      <c r="AA10" s="272"/>
      <c r="AB10" s="272"/>
      <c r="AC10" s="272"/>
      <c r="AD10" s="272"/>
      <c r="AE10" s="272"/>
      <c r="AF10" s="272"/>
      <c r="AG10" s="272"/>
      <c r="AH10" s="273"/>
      <c r="AI10" s="273"/>
      <c r="AJ10" s="273"/>
      <c r="AK10" s="273"/>
      <c r="AL10" s="273"/>
      <c r="AM10" s="273"/>
      <c r="AN10" s="273"/>
      <c r="AO10" s="273"/>
      <c r="AP10" s="273"/>
      <c r="AQ10" s="273"/>
      <c r="AR10" s="545"/>
      <c r="AS10" s="545"/>
      <c r="AT10" s="545"/>
      <c r="AU10" s="545"/>
      <c r="AV10" s="545"/>
      <c r="AW10" s="545"/>
      <c r="AX10" s="545"/>
      <c r="AY10" s="545"/>
      <c r="AZ10" s="545"/>
      <c r="BA10" s="545"/>
      <c r="BB10" s="545"/>
      <c r="BC10" s="545"/>
    </row>
    <row r="11" spans="1:55" s="270" customFormat="1" ht="20.25">
      <c r="B11" s="271"/>
      <c r="C11" s="271"/>
      <c r="D11" s="272"/>
      <c r="E11" s="272"/>
      <c r="F11" s="272"/>
      <c r="G11" s="272"/>
      <c r="H11" s="272"/>
      <c r="I11" s="272"/>
      <c r="J11" s="272"/>
      <c r="K11" s="272"/>
      <c r="L11" s="272"/>
      <c r="M11" s="272"/>
      <c r="N11" s="272"/>
      <c r="O11" s="272"/>
      <c r="P11" s="272"/>
      <c r="Q11" s="272"/>
      <c r="R11" s="272"/>
      <c r="S11" s="272"/>
      <c r="T11" s="272"/>
      <c r="U11" s="272"/>
      <c r="V11" s="272"/>
      <c r="W11" s="272"/>
      <c r="X11" s="272"/>
      <c r="Y11" s="272"/>
      <c r="Z11" s="272"/>
      <c r="AA11" s="272"/>
      <c r="AB11" s="272"/>
      <c r="AC11" s="272"/>
      <c r="AD11" s="272"/>
      <c r="AE11" s="272"/>
      <c r="AF11" s="272"/>
      <c r="AG11" s="272"/>
      <c r="AH11" s="273"/>
      <c r="AI11" s="273"/>
      <c r="AJ11" s="273"/>
      <c r="AK11" s="273"/>
      <c r="AL11" s="273"/>
      <c r="AM11" s="273"/>
      <c r="AN11" s="273"/>
      <c r="AO11" s="273"/>
      <c r="AP11" s="273"/>
      <c r="AQ11" s="273"/>
      <c r="AR11" s="545"/>
      <c r="AS11" s="545"/>
      <c r="AT11" s="545"/>
      <c r="AU11" s="545"/>
      <c r="AV11" s="545"/>
      <c r="AW11" s="545"/>
      <c r="AX11" s="545"/>
      <c r="AY11" s="545"/>
      <c r="AZ11" s="545"/>
      <c r="BA11" s="545"/>
      <c r="BB11" s="545"/>
      <c r="BC11" s="545"/>
    </row>
    <row r="12" spans="1:55" s="270" customFormat="1" ht="20.25">
      <c r="B12" s="271"/>
      <c r="C12" s="271"/>
      <c r="D12" s="272"/>
      <c r="E12" s="272"/>
      <c r="F12" s="272"/>
      <c r="G12" s="272"/>
      <c r="H12" s="272"/>
      <c r="I12" s="272"/>
      <c r="J12" s="272"/>
      <c r="K12" s="272"/>
      <c r="L12" s="272"/>
      <c r="M12" s="272"/>
      <c r="N12" s="272"/>
      <c r="O12" s="272"/>
      <c r="P12" s="272"/>
      <c r="Q12" s="272"/>
      <c r="R12" s="272"/>
      <c r="S12" s="272"/>
      <c r="T12" s="272"/>
      <c r="U12" s="272"/>
      <c r="V12" s="272"/>
      <c r="W12" s="272"/>
      <c r="X12" s="272"/>
      <c r="Y12" s="272"/>
      <c r="Z12" s="272"/>
      <c r="AA12" s="272"/>
      <c r="AB12" s="272"/>
      <c r="AC12" s="272"/>
      <c r="AD12" s="272"/>
      <c r="AE12" s="272"/>
      <c r="AF12" s="272"/>
      <c r="AG12" s="272"/>
      <c r="AH12" s="273"/>
      <c r="AI12" s="273"/>
      <c r="AJ12" s="273"/>
      <c r="AK12" s="273"/>
      <c r="AL12" s="273"/>
      <c r="AM12" s="273"/>
      <c r="AN12" s="273"/>
      <c r="AO12" s="273"/>
      <c r="AP12" s="273"/>
      <c r="AQ12" s="273"/>
      <c r="AR12" s="545"/>
      <c r="AS12" s="545"/>
      <c r="AT12" s="545"/>
      <c r="AU12" s="545"/>
      <c r="AV12" s="545"/>
      <c r="AW12" s="545"/>
      <c r="AX12" s="545"/>
      <c r="AY12" s="545"/>
      <c r="AZ12" s="545"/>
      <c r="BA12" s="545"/>
      <c r="BB12" s="545"/>
      <c r="BC12" s="545"/>
    </row>
    <row r="13" spans="1:55" s="270" customFormat="1" ht="21" customHeight="1">
      <c r="B13" s="271"/>
      <c r="C13" s="271"/>
      <c r="D13" s="272"/>
      <c r="E13" s="272"/>
      <c r="F13" s="272"/>
      <c r="G13" s="272"/>
      <c r="H13" s="272"/>
      <c r="I13" s="272"/>
      <c r="J13" s="272"/>
      <c r="K13" s="272"/>
      <c r="L13" s="272"/>
      <c r="M13" s="272"/>
      <c r="N13" s="272"/>
      <c r="O13" s="272"/>
      <c r="P13" s="272"/>
      <c r="Q13" s="272"/>
      <c r="R13" s="272"/>
      <c r="S13" s="272"/>
      <c r="T13" s="272"/>
      <c r="U13" s="272"/>
      <c r="V13" s="272"/>
      <c r="W13" s="272"/>
      <c r="X13" s="272"/>
      <c r="Y13" s="272"/>
      <c r="Z13" s="272"/>
      <c r="AA13" s="272"/>
      <c r="AB13" s="272"/>
      <c r="AC13" s="272"/>
      <c r="AD13" s="272"/>
      <c r="AE13" s="272"/>
      <c r="AF13" s="272"/>
      <c r="AG13" s="272"/>
      <c r="AH13" s="273"/>
      <c r="AI13" s="273"/>
      <c r="AJ13" s="273"/>
      <c r="AK13" s="273"/>
      <c r="AL13" s="273"/>
      <c r="AM13" s="273"/>
      <c r="AN13" s="273"/>
      <c r="AO13" s="273"/>
      <c r="AP13" s="273"/>
      <c r="AQ13" s="273"/>
      <c r="AR13" s="545"/>
      <c r="AS13" s="545"/>
      <c r="AT13" s="545"/>
      <c r="AU13" s="545"/>
      <c r="AV13" s="545"/>
      <c r="AW13" s="545"/>
      <c r="AX13" s="545"/>
      <c r="AY13" s="545"/>
      <c r="AZ13" s="545"/>
      <c r="BA13" s="545"/>
      <c r="BB13" s="545"/>
      <c r="BC13" s="545"/>
    </row>
    <row r="14" spans="1:55" s="270" customFormat="1" ht="20.25">
      <c r="B14" s="271"/>
      <c r="C14" s="271"/>
      <c r="D14" s="272"/>
      <c r="E14" s="272"/>
      <c r="F14" s="272"/>
      <c r="G14" s="272"/>
      <c r="H14" s="272"/>
      <c r="I14" s="272"/>
      <c r="J14" s="272"/>
      <c r="K14" s="272"/>
      <c r="L14" s="272"/>
      <c r="M14" s="272"/>
      <c r="N14" s="272"/>
      <c r="O14" s="272"/>
      <c r="P14" s="272"/>
      <c r="Q14" s="272"/>
      <c r="R14" s="272"/>
      <c r="S14" s="272"/>
      <c r="T14" s="272"/>
      <c r="U14" s="272"/>
      <c r="V14" s="272"/>
      <c r="W14" s="272"/>
      <c r="X14" s="272"/>
      <c r="Y14" s="272"/>
      <c r="Z14" s="272"/>
      <c r="AA14" s="272"/>
      <c r="AB14" s="272"/>
      <c r="AC14" s="272"/>
      <c r="AD14" s="272"/>
      <c r="AE14" s="272"/>
      <c r="AF14" s="272"/>
      <c r="AG14" s="272"/>
      <c r="AH14" s="273"/>
      <c r="AI14" s="273"/>
      <c r="AJ14" s="273"/>
      <c r="AK14" s="273"/>
      <c r="AL14" s="273"/>
      <c r="AM14" s="273"/>
      <c r="AN14" s="273"/>
      <c r="AO14" s="273"/>
      <c r="AP14" s="273"/>
      <c r="AQ14" s="273"/>
      <c r="AR14" s="545"/>
      <c r="AS14" s="545"/>
      <c r="AT14" s="545"/>
      <c r="AU14" s="545"/>
      <c r="AV14" s="545"/>
      <c r="AW14" s="545"/>
      <c r="AX14" s="545"/>
      <c r="AY14" s="545"/>
      <c r="AZ14" s="545"/>
      <c r="BA14" s="545"/>
      <c r="BB14" s="545"/>
      <c r="BC14" s="545"/>
    </row>
    <row r="15" spans="1:55" s="270" customFormat="1" ht="20.25">
      <c r="B15" s="271"/>
      <c r="C15" s="271"/>
      <c r="D15" s="272"/>
      <c r="E15" s="272"/>
      <c r="F15" s="272"/>
      <c r="G15" s="272"/>
      <c r="H15" s="272"/>
      <c r="I15" s="272"/>
      <c r="J15" s="272"/>
      <c r="K15" s="272"/>
      <c r="L15" s="272"/>
      <c r="M15" s="272"/>
      <c r="N15" s="272"/>
      <c r="O15" s="272"/>
      <c r="P15" s="272"/>
      <c r="Q15" s="272"/>
      <c r="R15" s="272"/>
      <c r="S15" s="272"/>
      <c r="T15" s="272"/>
      <c r="U15" s="272"/>
      <c r="V15" s="272"/>
      <c r="W15" s="272"/>
      <c r="X15" s="272"/>
      <c r="Y15" s="272"/>
      <c r="Z15" s="272"/>
      <c r="AA15" s="272"/>
      <c r="AB15" s="272"/>
      <c r="AC15" s="272"/>
      <c r="AD15" s="272"/>
      <c r="AE15" s="272"/>
      <c r="AF15" s="272"/>
      <c r="AG15" s="272"/>
      <c r="AH15" s="273"/>
      <c r="AI15" s="273"/>
      <c r="AJ15" s="273"/>
      <c r="AK15" s="273"/>
      <c r="AL15" s="273"/>
      <c r="AM15" s="273"/>
      <c r="AN15" s="273"/>
      <c r="AO15" s="273"/>
      <c r="AP15" s="273"/>
      <c r="AQ15" s="273"/>
      <c r="AR15" s="545"/>
      <c r="AS15" s="545"/>
      <c r="AT15" s="545"/>
      <c r="AU15" s="545"/>
      <c r="AV15" s="545"/>
      <c r="AW15" s="545"/>
      <c r="AX15" s="545"/>
      <c r="AY15" s="545"/>
      <c r="AZ15" s="545"/>
      <c r="BA15" s="545"/>
      <c r="BB15" s="545"/>
      <c r="BC15" s="545"/>
    </row>
    <row r="16" spans="1:55" s="270" customFormat="1" ht="20.25">
      <c r="B16" s="271"/>
      <c r="C16" s="271"/>
      <c r="D16" s="272"/>
      <c r="E16" s="272"/>
      <c r="F16" s="272"/>
      <c r="G16" s="272"/>
      <c r="H16" s="272"/>
      <c r="I16" s="272"/>
      <c r="J16" s="272"/>
      <c r="K16" s="272"/>
      <c r="L16" s="272"/>
      <c r="M16" s="272"/>
      <c r="N16" s="272"/>
      <c r="O16" s="272"/>
      <c r="P16" s="272"/>
      <c r="Q16" s="272"/>
      <c r="R16" s="272"/>
      <c r="S16" s="272"/>
      <c r="T16" s="272"/>
      <c r="U16" s="272"/>
      <c r="V16" s="272"/>
      <c r="W16" s="272"/>
      <c r="X16" s="272"/>
      <c r="Y16" s="272"/>
      <c r="Z16" s="272"/>
      <c r="AA16" s="272"/>
      <c r="AB16" s="272"/>
      <c r="AC16" s="272"/>
      <c r="AD16" s="272"/>
      <c r="AE16" s="272"/>
      <c r="AF16" s="272"/>
      <c r="AG16" s="272"/>
      <c r="AH16" s="273"/>
      <c r="AI16" s="273"/>
      <c r="AJ16" s="273"/>
      <c r="AK16" s="273"/>
      <c r="AL16" s="273"/>
      <c r="AM16" s="273"/>
      <c r="AN16" s="273"/>
      <c r="AO16" s="273"/>
      <c r="AP16" s="273"/>
      <c r="AQ16" s="273"/>
      <c r="AR16" s="545"/>
      <c r="AS16" s="545"/>
      <c r="AT16" s="545"/>
      <c r="AU16" s="545"/>
      <c r="AV16" s="545"/>
      <c r="AW16" s="545"/>
      <c r="AX16" s="545"/>
      <c r="AY16" s="545"/>
      <c r="AZ16" s="545"/>
      <c r="BA16" s="545"/>
      <c r="BB16" s="545"/>
      <c r="BC16" s="545"/>
    </row>
    <row r="17" spans="2:55" s="270" customFormat="1" ht="20.25">
      <c r="B17" s="271"/>
      <c r="C17" s="271"/>
      <c r="D17" s="272"/>
      <c r="E17" s="272"/>
      <c r="F17" s="272"/>
      <c r="G17" s="272"/>
      <c r="H17" s="272"/>
      <c r="I17" s="272"/>
      <c r="J17" s="272"/>
      <c r="K17" s="272"/>
      <c r="L17" s="272"/>
      <c r="M17" s="272"/>
      <c r="N17" s="272"/>
      <c r="O17" s="272"/>
      <c r="P17" s="272"/>
      <c r="Q17" s="272"/>
      <c r="R17" s="272"/>
      <c r="S17" s="272"/>
      <c r="T17" s="272"/>
      <c r="U17" s="272"/>
      <c r="V17" s="272"/>
      <c r="W17" s="272"/>
      <c r="X17" s="272"/>
      <c r="Y17" s="272"/>
      <c r="Z17" s="272"/>
      <c r="AA17" s="272"/>
      <c r="AB17" s="272"/>
      <c r="AC17" s="272"/>
      <c r="AD17" s="272"/>
      <c r="AE17" s="272"/>
      <c r="AF17" s="272"/>
      <c r="AG17" s="272"/>
      <c r="AH17" s="273"/>
      <c r="AI17" s="273"/>
      <c r="AJ17" s="273"/>
      <c r="AK17" s="273"/>
      <c r="AL17" s="273"/>
      <c r="AM17" s="273"/>
      <c r="AN17" s="273"/>
      <c r="AO17" s="273"/>
      <c r="AP17" s="273"/>
      <c r="AQ17" s="273"/>
      <c r="AR17" s="545"/>
      <c r="AS17" s="545"/>
      <c r="AT17" s="545"/>
      <c r="AU17" s="545"/>
      <c r="AV17" s="545"/>
      <c r="AW17" s="545"/>
      <c r="AX17" s="545"/>
      <c r="AY17" s="545"/>
      <c r="AZ17" s="545"/>
      <c r="BA17" s="545"/>
      <c r="BB17" s="545"/>
      <c r="BC17" s="545"/>
    </row>
    <row r="18" spans="2:55" ht="13.5" customHeight="1">
      <c r="AR18" s="545"/>
      <c r="AS18" s="545"/>
      <c r="AT18" s="545"/>
      <c r="AU18" s="545"/>
      <c r="AV18" s="545"/>
      <c r="AW18" s="545"/>
      <c r="AX18" s="545"/>
      <c r="AY18" s="545"/>
      <c r="AZ18" s="545"/>
      <c r="BA18" s="545"/>
      <c r="BB18" s="545"/>
      <c r="BC18" s="545"/>
    </row>
    <row r="19" spans="2:55" ht="13.5" customHeight="1">
      <c r="B19" s="547" t="s">
        <v>203</v>
      </c>
      <c r="D19" s="274"/>
      <c r="E19" s="275"/>
      <c r="G19" s="274"/>
      <c r="H19" s="275"/>
      <c r="J19" s="274"/>
      <c r="K19" s="275"/>
      <c r="M19" s="274"/>
      <c r="N19" s="275"/>
      <c r="AR19" s="545"/>
      <c r="AS19" s="545"/>
      <c r="AT19" s="545"/>
      <c r="AU19" s="545"/>
      <c r="AV19" s="545"/>
      <c r="AW19" s="545"/>
      <c r="AX19" s="545"/>
      <c r="AY19" s="545"/>
      <c r="AZ19" s="545"/>
      <c r="BA19" s="545"/>
      <c r="BB19" s="545"/>
      <c r="BC19" s="545"/>
    </row>
    <row r="20" spans="2:55" ht="13.5" customHeight="1">
      <c r="B20" s="548"/>
      <c r="D20" s="275"/>
      <c r="E20" s="275"/>
      <c r="G20" s="275"/>
      <c r="H20" s="275"/>
      <c r="J20" s="275"/>
      <c r="K20" s="275"/>
      <c r="M20" s="275"/>
      <c r="N20" s="275"/>
      <c r="AR20" s="545"/>
      <c r="AS20" s="545"/>
      <c r="AT20" s="545"/>
      <c r="AU20" s="545"/>
      <c r="AV20" s="545"/>
      <c r="AW20" s="545"/>
      <c r="AX20" s="545"/>
      <c r="AY20" s="545"/>
      <c r="AZ20" s="545"/>
      <c r="BA20" s="545"/>
      <c r="BB20" s="545"/>
      <c r="BC20" s="545"/>
    </row>
    <row r="21" spans="2:55" ht="13.5" customHeight="1">
      <c r="B21" s="548"/>
      <c r="D21" s="275"/>
      <c r="E21" s="275"/>
      <c r="G21" s="275"/>
      <c r="H21" s="275"/>
      <c r="J21" s="275"/>
      <c r="K21" s="275"/>
      <c r="M21" s="275"/>
      <c r="N21" s="275"/>
      <c r="AR21" s="545"/>
      <c r="AS21" s="545"/>
      <c r="AT21" s="545"/>
      <c r="AU21" s="545"/>
      <c r="AV21" s="545"/>
      <c r="AW21" s="545"/>
      <c r="AX21" s="545"/>
      <c r="AY21" s="545"/>
      <c r="AZ21" s="545"/>
      <c r="BA21" s="545"/>
      <c r="BB21" s="545"/>
      <c r="BC21" s="545"/>
    </row>
    <row r="22" spans="2:55" ht="13.5" customHeight="1">
      <c r="B22" s="548"/>
      <c r="D22" s="275"/>
      <c r="E22" s="275"/>
      <c r="G22" s="275"/>
      <c r="H22" s="275"/>
      <c r="J22" s="275"/>
      <c r="K22" s="275"/>
      <c r="M22" s="275"/>
      <c r="N22" s="275"/>
      <c r="AR22" s="545"/>
      <c r="AS22" s="545"/>
      <c r="AT22" s="545"/>
      <c r="AU22" s="545"/>
      <c r="AV22" s="545"/>
      <c r="AW22" s="545"/>
      <c r="AX22" s="545"/>
      <c r="AY22" s="545"/>
      <c r="AZ22" s="545"/>
      <c r="BA22" s="545"/>
      <c r="BB22" s="545"/>
      <c r="BC22" s="545"/>
    </row>
    <row r="23" spans="2:55" ht="13.5" customHeight="1">
      <c r="B23" s="548"/>
      <c r="D23" s="275"/>
      <c r="E23" s="275"/>
      <c r="G23" s="275"/>
      <c r="H23" s="275"/>
      <c r="J23" s="275"/>
      <c r="K23" s="275"/>
      <c r="M23" s="275"/>
      <c r="N23" s="275"/>
      <c r="AR23" s="545"/>
      <c r="AS23" s="545"/>
      <c r="AT23" s="545"/>
      <c r="AU23" s="545"/>
      <c r="AV23" s="545"/>
      <c r="AW23" s="545"/>
      <c r="AX23" s="545"/>
      <c r="AY23" s="545"/>
      <c r="AZ23" s="545"/>
      <c r="BA23" s="545"/>
      <c r="BB23" s="545"/>
      <c r="BC23" s="545"/>
    </row>
    <row r="24" spans="2:55" ht="13.5" customHeight="1">
      <c r="B24" s="548"/>
      <c r="AR24" s="545"/>
      <c r="AS24" s="545"/>
      <c r="AT24" s="545"/>
      <c r="AU24" s="545"/>
      <c r="AV24" s="545"/>
      <c r="AW24" s="545"/>
      <c r="AX24" s="545"/>
      <c r="AY24" s="545"/>
      <c r="AZ24" s="545"/>
      <c r="BA24" s="545"/>
      <c r="BB24" s="545"/>
      <c r="BC24" s="545"/>
    </row>
    <row r="25" spans="2:55" ht="13.5" customHeight="1">
      <c r="B25" s="548"/>
      <c r="D25" s="274"/>
      <c r="E25" s="275"/>
      <c r="G25" s="276"/>
      <c r="H25" s="275"/>
      <c r="J25" s="275"/>
      <c r="K25" s="275"/>
      <c r="M25" s="274"/>
      <c r="N25" s="275"/>
      <c r="AR25" s="545"/>
      <c r="AS25" s="545"/>
      <c r="AT25" s="545"/>
      <c r="AU25" s="545"/>
      <c r="AV25" s="545"/>
      <c r="AW25" s="545"/>
      <c r="AX25" s="545"/>
      <c r="AY25" s="545"/>
      <c r="AZ25" s="545"/>
      <c r="BA25" s="545"/>
      <c r="BB25" s="545"/>
      <c r="BC25" s="545"/>
    </row>
    <row r="26" spans="2:55" ht="13.5" customHeight="1">
      <c r="B26" s="548"/>
      <c r="D26" s="275"/>
      <c r="E26" s="277"/>
      <c r="F26" s="277"/>
      <c r="G26" s="278"/>
      <c r="H26" s="278"/>
      <c r="I26" s="278"/>
      <c r="J26" s="277"/>
      <c r="K26" s="278"/>
      <c r="L26" s="277"/>
      <c r="M26" s="279"/>
      <c r="N26" s="279"/>
      <c r="AR26" s="545"/>
      <c r="AS26" s="545"/>
      <c r="AT26" s="545"/>
      <c r="AU26" s="545"/>
      <c r="AV26" s="545"/>
      <c r="AW26" s="545"/>
      <c r="AX26" s="545"/>
      <c r="AY26" s="545"/>
      <c r="AZ26" s="545"/>
      <c r="BA26" s="545"/>
      <c r="BB26" s="545"/>
      <c r="BC26" s="545"/>
    </row>
    <row r="27" spans="2:55" ht="13.5" customHeight="1" thickBot="1">
      <c r="B27" s="549"/>
      <c r="D27" s="275"/>
      <c r="E27" s="277"/>
      <c r="F27" s="277"/>
      <c r="G27" s="280"/>
      <c r="H27" s="278"/>
      <c r="I27" s="278"/>
      <c r="J27" s="277"/>
      <c r="K27" s="278"/>
      <c r="L27" s="277"/>
      <c r="M27" s="279"/>
      <c r="N27" s="279"/>
      <c r="AR27" s="281"/>
      <c r="AS27" s="281"/>
      <c r="AT27" s="281"/>
      <c r="AU27" s="281"/>
      <c r="AV27" s="281"/>
      <c r="AW27" s="281"/>
      <c r="AX27" s="281"/>
      <c r="AY27" s="281"/>
      <c r="AZ27" s="281"/>
      <c r="BA27" s="281"/>
      <c r="BB27" s="281"/>
      <c r="BC27" s="281"/>
    </row>
    <row r="28" spans="2:55" ht="21" customHeight="1">
      <c r="B28" s="272"/>
      <c r="D28" s="275"/>
      <c r="E28" s="282"/>
      <c r="F28" s="282"/>
      <c r="G28" s="278"/>
      <c r="H28" s="278"/>
      <c r="I28" s="278"/>
      <c r="J28" s="277"/>
      <c r="K28" s="278"/>
      <c r="L28" s="277"/>
      <c r="M28" s="279"/>
      <c r="N28" s="279"/>
      <c r="AR28" s="550" t="s">
        <v>204</v>
      </c>
      <c r="AS28" s="550"/>
      <c r="AT28" s="550"/>
      <c r="AU28" s="550"/>
      <c r="AV28" s="550"/>
      <c r="AW28" s="550"/>
      <c r="AX28" s="550"/>
      <c r="AY28" s="550"/>
      <c r="AZ28" s="550"/>
      <c r="BA28" s="550"/>
      <c r="BB28" s="550"/>
      <c r="BC28" s="550"/>
    </row>
    <row r="29" spans="2:55" ht="20.25">
      <c r="B29" s="272"/>
      <c r="D29" s="275"/>
      <c r="E29" s="282"/>
      <c r="F29" s="282"/>
      <c r="G29" s="278"/>
      <c r="H29" s="278"/>
      <c r="I29" s="278"/>
      <c r="J29" s="277"/>
      <c r="K29" s="278"/>
      <c r="L29" s="277"/>
      <c r="M29" s="279"/>
      <c r="N29" s="279"/>
      <c r="AR29" s="545"/>
      <c r="AS29" s="545"/>
      <c r="AT29" s="545"/>
      <c r="AU29" s="545"/>
      <c r="AV29" s="545"/>
      <c r="AW29" s="545"/>
      <c r="AX29" s="545"/>
      <c r="AY29" s="545"/>
      <c r="AZ29" s="545"/>
      <c r="BA29" s="545"/>
      <c r="BB29" s="545"/>
      <c r="BC29" s="545"/>
    </row>
    <row r="30" spans="2:55" ht="20.25">
      <c r="B30" s="272"/>
      <c r="D30" s="275"/>
      <c r="E30" s="282"/>
      <c r="F30" s="282"/>
      <c r="G30" s="278"/>
      <c r="H30" s="278"/>
      <c r="I30" s="278"/>
      <c r="J30" s="277"/>
      <c r="K30" s="278"/>
      <c r="L30" s="277"/>
      <c r="M30" s="279"/>
      <c r="N30" s="279"/>
      <c r="AR30" s="545"/>
      <c r="AS30" s="545"/>
      <c r="AT30" s="545"/>
      <c r="AU30" s="545"/>
      <c r="AV30" s="545"/>
      <c r="AW30" s="545"/>
      <c r="AX30" s="545"/>
      <c r="AY30" s="545"/>
      <c r="AZ30" s="545"/>
      <c r="BA30" s="545"/>
      <c r="BB30" s="545"/>
      <c r="BC30" s="545"/>
    </row>
    <row r="31" spans="2:55" ht="20.25">
      <c r="B31" s="272"/>
      <c r="D31" s="275"/>
      <c r="E31" s="277"/>
      <c r="F31" s="277"/>
      <c r="G31" s="283"/>
      <c r="H31" s="278"/>
      <c r="I31" s="278"/>
      <c r="J31" s="278"/>
      <c r="K31" s="278"/>
      <c r="L31" s="283"/>
      <c r="M31" s="284"/>
      <c r="N31" s="279"/>
      <c r="AR31" s="545"/>
      <c r="AS31" s="545"/>
      <c r="AT31" s="545"/>
      <c r="AU31" s="545"/>
      <c r="AV31" s="545"/>
      <c r="AW31" s="545"/>
      <c r="AX31" s="545"/>
      <c r="AY31" s="545"/>
      <c r="AZ31" s="545"/>
      <c r="BA31" s="545"/>
      <c r="BB31" s="545"/>
      <c r="BC31" s="545"/>
    </row>
    <row r="32" spans="2:55" ht="21" thickBot="1">
      <c r="B32" s="285"/>
      <c r="AR32" s="545"/>
      <c r="AS32" s="545"/>
      <c r="AT32" s="545"/>
      <c r="AU32" s="545"/>
      <c r="AV32" s="545"/>
      <c r="AW32" s="545"/>
      <c r="AX32" s="545"/>
      <c r="AY32" s="545"/>
      <c r="AZ32" s="545"/>
      <c r="BA32" s="545"/>
      <c r="BB32" s="545"/>
      <c r="BC32" s="545"/>
    </row>
    <row r="33" spans="2:55" ht="18.75" customHeight="1">
      <c r="B33" s="551" t="s">
        <v>205</v>
      </c>
      <c r="D33" s="554"/>
      <c r="E33" s="555"/>
      <c r="F33" s="555"/>
      <c r="G33" s="555"/>
      <c r="H33" s="555"/>
      <c r="I33" s="555"/>
      <c r="J33" s="555"/>
      <c r="K33" s="555"/>
      <c r="L33" s="555"/>
      <c r="M33" s="555"/>
      <c r="N33" s="555"/>
      <c r="O33" s="555"/>
      <c r="P33" s="555"/>
      <c r="Q33" s="555"/>
      <c r="R33" s="555"/>
      <c r="S33" s="555"/>
      <c r="T33" s="555"/>
      <c r="U33" s="555"/>
      <c r="V33" s="555"/>
      <c r="W33" s="555"/>
      <c r="X33" s="555"/>
      <c r="Y33" s="555"/>
      <c r="Z33" s="555"/>
      <c r="AA33" s="555"/>
      <c r="AB33" s="555"/>
      <c r="AC33" s="555"/>
      <c r="AD33" s="555"/>
      <c r="AE33" s="555"/>
      <c r="AF33" s="555"/>
      <c r="AG33" s="555"/>
      <c r="AH33" s="555"/>
      <c r="AI33" s="555"/>
      <c r="AJ33" s="555"/>
      <c r="AK33" s="555"/>
      <c r="AL33" s="555"/>
      <c r="AM33" s="555"/>
      <c r="AN33" s="555"/>
      <c r="AO33" s="555"/>
      <c r="AP33" s="556"/>
      <c r="AR33" s="545"/>
      <c r="AS33" s="545"/>
      <c r="AT33" s="545"/>
      <c r="AU33" s="545"/>
      <c r="AV33" s="545"/>
      <c r="AW33" s="545"/>
      <c r="AX33" s="545"/>
      <c r="AY33" s="545"/>
      <c r="AZ33" s="545"/>
      <c r="BA33" s="545"/>
      <c r="BB33" s="545"/>
      <c r="BC33" s="545"/>
    </row>
    <row r="34" spans="2:55" ht="18.75" customHeight="1">
      <c r="B34" s="552"/>
      <c r="D34" s="557"/>
      <c r="E34" s="558"/>
      <c r="F34" s="558"/>
      <c r="G34" s="558"/>
      <c r="H34" s="558"/>
      <c r="I34" s="558"/>
      <c r="J34" s="558"/>
      <c r="K34" s="558"/>
      <c r="L34" s="558"/>
      <c r="M34" s="558"/>
      <c r="N34" s="558"/>
      <c r="O34" s="558"/>
      <c r="P34" s="558"/>
      <c r="Q34" s="558"/>
      <c r="R34" s="558"/>
      <c r="S34" s="558"/>
      <c r="T34" s="558"/>
      <c r="U34" s="558"/>
      <c r="V34" s="558"/>
      <c r="W34" s="558"/>
      <c r="X34" s="558"/>
      <c r="Y34" s="558"/>
      <c r="Z34" s="558"/>
      <c r="AA34" s="558"/>
      <c r="AB34" s="558"/>
      <c r="AC34" s="558"/>
      <c r="AD34" s="558"/>
      <c r="AE34" s="558"/>
      <c r="AF34" s="558"/>
      <c r="AG34" s="558"/>
      <c r="AH34" s="558"/>
      <c r="AI34" s="558"/>
      <c r="AJ34" s="558"/>
      <c r="AK34" s="558"/>
      <c r="AL34" s="558"/>
      <c r="AM34" s="558"/>
      <c r="AN34" s="558"/>
      <c r="AO34" s="558"/>
      <c r="AP34" s="559"/>
      <c r="AR34" s="545"/>
      <c r="AS34" s="545"/>
      <c r="AT34" s="545"/>
      <c r="AU34" s="545"/>
      <c r="AV34" s="545"/>
      <c r="AW34" s="545"/>
      <c r="AX34" s="545"/>
      <c r="AY34" s="545"/>
      <c r="AZ34" s="545"/>
      <c r="BA34" s="545"/>
      <c r="BB34" s="545"/>
      <c r="BC34" s="545"/>
    </row>
    <row r="35" spans="2:55" ht="18.75" customHeight="1">
      <c r="B35" s="552"/>
      <c r="D35" s="557"/>
      <c r="E35" s="558"/>
      <c r="F35" s="558"/>
      <c r="G35" s="558"/>
      <c r="H35" s="558"/>
      <c r="I35" s="558"/>
      <c r="J35" s="558"/>
      <c r="K35" s="558"/>
      <c r="L35" s="558"/>
      <c r="M35" s="558"/>
      <c r="N35" s="558"/>
      <c r="O35" s="558"/>
      <c r="P35" s="558"/>
      <c r="Q35" s="558"/>
      <c r="R35" s="558"/>
      <c r="S35" s="558"/>
      <c r="T35" s="558"/>
      <c r="U35" s="558"/>
      <c r="V35" s="558"/>
      <c r="W35" s="558"/>
      <c r="X35" s="558"/>
      <c r="Y35" s="558"/>
      <c r="Z35" s="558"/>
      <c r="AA35" s="558"/>
      <c r="AB35" s="558"/>
      <c r="AC35" s="558"/>
      <c r="AD35" s="558"/>
      <c r="AE35" s="558"/>
      <c r="AF35" s="558"/>
      <c r="AG35" s="558"/>
      <c r="AH35" s="558"/>
      <c r="AI35" s="558"/>
      <c r="AJ35" s="558"/>
      <c r="AK35" s="558"/>
      <c r="AL35" s="558"/>
      <c r="AM35" s="558"/>
      <c r="AN35" s="558"/>
      <c r="AO35" s="558"/>
      <c r="AP35" s="559"/>
      <c r="AR35" s="545"/>
      <c r="AS35" s="545"/>
      <c r="AT35" s="545"/>
      <c r="AU35" s="545"/>
      <c r="AV35" s="545"/>
      <c r="AW35" s="545"/>
      <c r="AX35" s="545"/>
      <c r="AY35" s="545"/>
      <c r="AZ35" s="545"/>
      <c r="BA35" s="545"/>
      <c r="BB35" s="545"/>
      <c r="BC35" s="545"/>
    </row>
    <row r="36" spans="2:55" ht="18.75" customHeight="1">
      <c r="B36" s="552"/>
      <c r="D36" s="557"/>
      <c r="E36" s="558"/>
      <c r="F36" s="558"/>
      <c r="G36" s="558"/>
      <c r="H36" s="558"/>
      <c r="I36" s="558"/>
      <c r="J36" s="558"/>
      <c r="K36" s="558"/>
      <c r="L36" s="558"/>
      <c r="M36" s="558"/>
      <c r="N36" s="558"/>
      <c r="O36" s="558"/>
      <c r="P36" s="558"/>
      <c r="Q36" s="558"/>
      <c r="R36" s="558"/>
      <c r="S36" s="558"/>
      <c r="T36" s="558"/>
      <c r="U36" s="558"/>
      <c r="V36" s="558"/>
      <c r="W36" s="558"/>
      <c r="X36" s="558"/>
      <c r="Y36" s="558"/>
      <c r="Z36" s="558"/>
      <c r="AA36" s="558"/>
      <c r="AB36" s="558"/>
      <c r="AC36" s="558"/>
      <c r="AD36" s="558"/>
      <c r="AE36" s="558"/>
      <c r="AF36" s="558"/>
      <c r="AG36" s="558"/>
      <c r="AH36" s="558"/>
      <c r="AI36" s="558"/>
      <c r="AJ36" s="558"/>
      <c r="AK36" s="558"/>
      <c r="AL36" s="558"/>
      <c r="AM36" s="558"/>
      <c r="AN36" s="558"/>
      <c r="AO36" s="558"/>
      <c r="AP36" s="559"/>
      <c r="AR36" s="545"/>
      <c r="AS36" s="545"/>
      <c r="AT36" s="545"/>
      <c r="AU36" s="545"/>
      <c r="AV36" s="545"/>
      <c r="AW36" s="545"/>
      <c r="AX36" s="545"/>
      <c r="AY36" s="545"/>
      <c r="AZ36" s="545"/>
      <c r="BA36" s="545"/>
      <c r="BB36" s="545"/>
      <c r="BC36" s="545"/>
    </row>
    <row r="37" spans="2:55" ht="18.75" customHeight="1">
      <c r="B37" s="552"/>
      <c r="D37" s="557"/>
      <c r="E37" s="558"/>
      <c r="F37" s="558"/>
      <c r="G37" s="558"/>
      <c r="H37" s="558"/>
      <c r="I37" s="558"/>
      <c r="J37" s="558"/>
      <c r="K37" s="558"/>
      <c r="L37" s="558"/>
      <c r="M37" s="558"/>
      <c r="N37" s="558"/>
      <c r="O37" s="558"/>
      <c r="P37" s="558"/>
      <c r="Q37" s="558"/>
      <c r="R37" s="558"/>
      <c r="S37" s="558"/>
      <c r="T37" s="558"/>
      <c r="U37" s="558"/>
      <c r="V37" s="558"/>
      <c r="W37" s="558"/>
      <c r="X37" s="558"/>
      <c r="Y37" s="558"/>
      <c r="Z37" s="558"/>
      <c r="AA37" s="558"/>
      <c r="AB37" s="558"/>
      <c r="AC37" s="558"/>
      <c r="AD37" s="558"/>
      <c r="AE37" s="558"/>
      <c r="AF37" s="558"/>
      <c r="AG37" s="558"/>
      <c r="AH37" s="558"/>
      <c r="AI37" s="558"/>
      <c r="AJ37" s="558"/>
      <c r="AK37" s="558"/>
      <c r="AL37" s="558"/>
      <c r="AM37" s="558"/>
      <c r="AN37" s="558"/>
      <c r="AO37" s="558"/>
      <c r="AP37" s="559"/>
      <c r="AR37" s="545"/>
      <c r="AS37" s="545"/>
      <c r="AT37" s="545"/>
      <c r="AU37" s="545"/>
      <c r="AV37" s="545"/>
      <c r="AW37" s="545"/>
      <c r="AX37" s="545"/>
      <c r="AY37" s="545"/>
      <c r="AZ37" s="545"/>
      <c r="BA37" s="545"/>
      <c r="BB37" s="545"/>
      <c r="BC37" s="545"/>
    </row>
    <row r="38" spans="2:55" ht="18.75" customHeight="1">
      <c r="B38" s="552"/>
      <c r="D38" s="557"/>
      <c r="E38" s="558"/>
      <c r="F38" s="558"/>
      <c r="G38" s="558"/>
      <c r="H38" s="558"/>
      <c r="I38" s="558"/>
      <c r="J38" s="558"/>
      <c r="K38" s="558"/>
      <c r="L38" s="558"/>
      <c r="M38" s="558"/>
      <c r="N38" s="558"/>
      <c r="O38" s="558"/>
      <c r="P38" s="558"/>
      <c r="Q38" s="558"/>
      <c r="R38" s="558"/>
      <c r="S38" s="558"/>
      <c r="T38" s="558"/>
      <c r="U38" s="558"/>
      <c r="V38" s="558"/>
      <c r="W38" s="558"/>
      <c r="X38" s="558"/>
      <c r="Y38" s="558"/>
      <c r="Z38" s="558"/>
      <c r="AA38" s="558"/>
      <c r="AB38" s="558"/>
      <c r="AC38" s="558"/>
      <c r="AD38" s="558"/>
      <c r="AE38" s="558"/>
      <c r="AF38" s="558"/>
      <c r="AG38" s="558"/>
      <c r="AH38" s="558"/>
      <c r="AI38" s="558"/>
      <c r="AJ38" s="558"/>
      <c r="AK38" s="558"/>
      <c r="AL38" s="558"/>
      <c r="AM38" s="558"/>
      <c r="AN38" s="558"/>
      <c r="AO38" s="558"/>
      <c r="AP38" s="559"/>
      <c r="AR38" s="545"/>
      <c r="AS38" s="545"/>
      <c r="AT38" s="545"/>
      <c r="AU38" s="545"/>
      <c r="AV38" s="545"/>
      <c r="AW38" s="545"/>
      <c r="AX38" s="545"/>
      <c r="AY38" s="545"/>
      <c r="AZ38" s="545"/>
      <c r="BA38" s="545"/>
      <c r="BB38" s="545"/>
      <c r="BC38" s="545"/>
    </row>
    <row r="39" spans="2:55" ht="18.75" customHeight="1">
      <c r="B39" s="552"/>
      <c r="D39" s="557"/>
      <c r="E39" s="558"/>
      <c r="F39" s="558"/>
      <c r="G39" s="558"/>
      <c r="H39" s="558"/>
      <c r="I39" s="558"/>
      <c r="J39" s="558"/>
      <c r="K39" s="558"/>
      <c r="L39" s="558"/>
      <c r="M39" s="558"/>
      <c r="N39" s="558"/>
      <c r="O39" s="558"/>
      <c r="P39" s="558"/>
      <c r="Q39" s="558"/>
      <c r="R39" s="558"/>
      <c r="S39" s="558"/>
      <c r="T39" s="558"/>
      <c r="U39" s="558"/>
      <c r="V39" s="558"/>
      <c r="W39" s="558"/>
      <c r="X39" s="558"/>
      <c r="Y39" s="558"/>
      <c r="Z39" s="558"/>
      <c r="AA39" s="558"/>
      <c r="AB39" s="558"/>
      <c r="AC39" s="558"/>
      <c r="AD39" s="558"/>
      <c r="AE39" s="558"/>
      <c r="AF39" s="558"/>
      <c r="AG39" s="558"/>
      <c r="AH39" s="558"/>
      <c r="AI39" s="558"/>
      <c r="AJ39" s="558"/>
      <c r="AK39" s="558"/>
      <c r="AL39" s="558"/>
      <c r="AM39" s="558"/>
      <c r="AN39" s="558"/>
      <c r="AO39" s="558"/>
      <c r="AP39" s="559"/>
      <c r="AR39" s="545"/>
      <c r="AS39" s="545"/>
      <c r="AT39" s="545"/>
      <c r="AU39" s="545"/>
      <c r="AV39" s="545"/>
      <c r="AW39" s="545"/>
      <c r="AX39" s="545"/>
      <c r="AY39" s="545"/>
      <c r="AZ39" s="545"/>
      <c r="BA39" s="545"/>
      <c r="BB39" s="545"/>
      <c r="BC39" s="545"/>
    </row>
    <row r="40" spans="2:55" ht="18.75" customHeight="1">
      <c r="B40" s="552"/>
      <c r="D40" s="557"/>
      <c r="E40" s="558"/>
      <c r="F40" s="558"/>
      <c r="G40" s="558"/>
      <c r="H40" s="558"/>
      <c r="I40" s="558"/>
      <c r="J40" s="558"/>
      <c r="K40" s="558"/>
      <c r="L40" s="558"/>
      <c r="M40" s="558"/>
      <c r="N40" s="558"/>
      <c r="O40" s="558"/>
      <c r="P40" s="558"/>
      <c r="Q40" s="558"/>
      <c r="R40" s="558"/>
      <c r="S40" s="558"/>
      <c r="T40" s="558"/>
      <c r="U40" s="558"/>
      <c r="V40" s="558"/>
      <c r="W40" s="558"/>
      <c r="X40" s="558"/>
      <c r="Y40" s="558"/>
      <c r="Z40" s="558"/>
      <c r="AA40" s="558"/>
      <c r="AB40" s="558"/>
      <c r="AC40" s="558"/>
      <c r="AD40" s="558"/>
      <c r="AE40" s="558"/>
      <c r="AF40" s="558"/>
      <c r="AG40" s="558"/>
      <c r="AH40" s="558"/>
      <c r="AI40" s="558"/>
      <c r="AJ40" s="558"/>
      <c r="AK40" s="558"/>
      <c r="AL40" s="558"/>
      <c r="AM40" s="558"/>
      <c r="AN40" s="558"/>
      <c r="AO40" s="558"/>
      <c r="AP40" s="559"/>
      <c r="AR40" s="545"/>
      <c r="AS40" s="545"/>
      <c r="AT40" s="545"/>
      <c r="AU40" s="545"/>
      <c r="AV40" s="545"/>
      <c r="AW40" s="545"/>
      <c r="AX40" s="545"/>
      <c r="AY40" s="545"/>
      <c r="AZ40" s="545"/>
      <c r="BA40" s="545"/>
      <c r="BB40" s="545"/>
      <c r="BC40" s="545"/>
    </row>
    <row r="41" spans="2:55" ht="18.75" customHeight="1" thickBot="1">
      <c r="B41" s="553"/>
      <c r="D41" s="560"/>
      <c r="E41" s="561"/>
      <c r="F41" s="561"/>
      <c r="G41" s="561"/>
      <c r="H41" s="561"/>
      <c r="I41" s="561"/>
      <c r="J41" s="561"/>
      <c r="K41" s="561"/>
      <c r="L41" s="561"/>
      <c r="M41" s="561"/>
      <c r="N41" s="561"/>
      <c r="O41" s="561"/>
      <c r="P41" s="561"/>
      <c r="Q41" s="561"/>
      <c r="R41" s="561"/>
      <c r="S41" s="561"/>
      <c r="T41" s="561"/>
      <c r="U41" s="561"/>
      <c r="V41" s="561"/>
      <c r="W41" s="561"/>
      <c r="X41" s="561"/>
      <c r="Y41" s="561"/>
      <c r="Z41" s="561"/>
      <c r="AA41" s="561"/>
      <c r="AB41" s="561"/>
      <c r="AC41" s="561"/>
      <c r="AD41" s="561"/>
      <c r="AE41" s="561"/>
      <c r="AF41" s="561"/>
      <c r="AG41" s="561"/>
      <c r="AH41" s="561"/>
      <c r="AI41" s="561"/>
      <c r="AJ41" s="561"/>
      <c r="AK41" s="561"/>
      <c r="AL41" s="561"/>
      <c r="AM41" s="561"/>
      <c r="AN41" s="561"/>
      <c r="AO41" s="561"/>
      <c r="AP41" s="562"/>
      <c r="AR41" s="545"/>
      <c r="AS41" s="545"/>
      <c r="AT41" s="545"/>
      <c r="AU41" s="545"/>
      <c r="AV41" s="545"/>
      <c r="AW41" s="545"/>
      <c r="AX41" s="545"/>
      <c r="AY41" s="545"/>
      <c r="AZ41" s="545"/>
      <c r="BA41" s="545"/>
      <c r="BB41" s="545"/>
      <c r="BC41" s="545"/>
    </row>
    <row r="42" spans="2:55" ht="23.25">
      <c r="B42" s="287"/>
      <c r="D42" s="288"/>
      <c r="E42" s="288"/>
      <c r="F42" s="288"/>
      <c r="G42" s="288"/>
      <c r="H42" s="288"/>
      <c r="I42" s="288"/>
      <c r="J42" s="288"/>
      <c r="K42" s="288"/>
      <c r="L42" s="288"/>
      <c r="M42" s="288"/>
      <c r="N42" s="288"/>
      <c r="O42" s="288"/>
      <c r="P42" s="288"/>
      <c r="Q42" s="288"/>
      <c r="R42" s="288"/>
      <c r="S42" s="288"/>
      <c r="T42" s="288"/>
      <c r="U42" s="288"/>
      <c r="V42" s="288"/>
      <c r="W42" s="288"/>
      <c r="X42" s="288"/>
      <c r="Y42" s="288"/>
      <c r="Z42" s="288"/>
      <c r="AA42" s="288"/>
      <c r="AB42" s="288"/>
      <c r="AC42" s="288"/>
      <c r="AD42" s="288"/>
      <c r="AE42" s="288"/>
      <c r="AF42" s="288"/>
      <c r="AG42" s="288"/>
      <c r="AH42" s="288"/>
      <c r="AI42" s="288"/>
      <c r="AJ42" s="288"/>
      <c r="AK42" s="288"/>
      <c r="AL42" s="288"/>
      <c r="AM42" s="288"/>
      <c r="AN42" s="288"/>
      <c r="AO42" s="288"/>
      <c r="AP42" s="288"/>
      <c r="AR42" s="545"/>
      <c r="AS42" s="545"/>
      <c r="AT42" s="545"/>
      <c r="AU42" s="545"/>
      <c r="AV42" s="545"/>
      <c r="AW42" s="545"/>
      <c r="AX42" s="545"/>
      <c r="AY42" s="545"/>
      <c r="AZ42" s="545"/>
      <c r="BA42" s="545"/>
      <c r="BB42" s="545"/>
      <c r="BC42" s="545"/>
    </row>
    <row r="43" spans="2:55" ht="20.25">
      <c r="B43" s="285"/>
      <c r="AR43" s="545"/>
      <c r="AS43" s="545"/>
      <c r="AT43" s="545"/>
      <c r="AU43" s="545"/>
      <c r="AV43" s="545"/>
      <c r="AW43" s="545"/>
      <c r="AX43" s="545"/>
      <c r="AY43" s="545"/>
      <c r="AZ43" s="545"/>
      <c r="BA43" s="545"/>
      <c r="BB43" s="545"/>
      <c r="BC43" s="545"/>
    </row>
    <row r="44" spans="2:55" ht="13.5" customHeight="1">
      <c r="B44" s="551" t="s">
        <v>206</v>
      </c>
      <c r="D44" s="275"/>
      <c r="E44" s="275"/>
      <c r="F44" s="275"/>
      <c r="G44" s="275"/>
      <c r="H44" s="275"/>
      <c r="M44" s="275"/>
      <c r="N44" s="275"/>
      <c r="O44" s="275"/>
      <c r="P44" s="275"/>
      <c r="Q44" s="275"/>
      <c r="R44" s="275"/>
      <c r="S44" s="275"/>
      <c r="T44" s="275"/>
      <c r="U44" s="275"/>
      <c r="W44" s="274"/>
      <c r="X44" s="274"/>
      <c r="Y44" s="275"/>
      <c r="Z44" s="275"/>
      <c r="AA44" s="275"/>
      <c r="AB44" s="275"/>
      <c r="AC44" s="275"/>
      <c r="AD44" s="274"/>
      <c r="AE44" s="274"/>
      <c r="AR44" s="545"/>
      <c r="AS44" s="545"/>
      <c r="AT44" s="545"/>
      <c r="AU44" s="545"/>
      <c r="AV44" s="545"/>
      <c r="AW44" s="545"/>
      <c r="AX44" s="545"/>
      <c r="AY44" s="545"/>
      <c r="AZ44" s="545"/>
      <c r="BA44" s="545"/>
      <c r="BB44" s="545"/>
      <c r="BC44" s="545"/>
    </row>
    <row r="45" spans="2:55" ht="13.5" customHeight="1">
      <c r="B45" s="552"/>
      <c r="D45" s="275"/>
      <c r="E45" s="275"/>
      <c r="F45" s="275"/>
      <c r="G45" s="275"/>
      <c r="H45" s="275"/>
      <c r="M45" s="275"/>
      <c r="N45" s="275"/>
      <c r="O45" s="275"/>
      <c r="P45" s="275"/>
      <c r="Q45" s="275"/>
      <c r="R45" s="275"/>
      <c r="S45" s="275"/>
      <c r="T45" s="275"/>
      <c r="U45" s="275"/>
      <c r="W45" s="274"/>
      <c r="X45" s="274"/>
      <c r="Y45" s="275"/>
      <c r="Z45" s="275"/>
      <c r="AA45" s="275"/>
      <c r="AB45" s="275"/>
      <c r="AC45" s="275"/>
      <c r="AD45" s="274"/>
      <c r="AE45" s="274"/>
      <c r="AR45" s="545"/>
      <c r="AS45" s="545"/>
      <c r="AT45" s="545"/>
      <c r="AU45" s="545"/>
      <c r="AV45" s="545"/>
      <c r="AW45" s="545"/>
      <c r="AX45" s="545"/>
      <c r="AY45" s="545"/>
      <c r="AZ45" s="545"/>
      <c r="BA45" s="545"/>
      <c r="BB45" s="545"/>
      <c r="BC45" s="545"/>
    </row>
    <row r="46" spans="2:55" ht="13.5" customHeight="1" thickBot="1">
      <c r="B46" s="552"/>
      <c r="D46" s="275"/>
      <c r="E46" s="275"/>
      <c r="F46" s="275"/>
      <c r="G46" s="275"/>
      <c r="H46" s="275"/>
      <c r="M46" s="275"/>
      <c r="N46" s="275"/>
      <c r="O46" s="275"/>
      <c r="P46" s="275"/>
      <c r="Q46" s="275"/>
      <c r="R46" s="275"/>
      <c r="S46" s="275"/>
      <c r="T46" s="275"/>
      <c r="U46" s="275"/>
      <c r="W46" s="274"/>
      <c r="X46" s="274"/>
      <c r="Y46" s="275"/>
      <c r="Z46" s="275"/>
      <c r="AA46" s="275"/>
      <c r="AB46" s="275"/>
      <c r="AC46" s="275"/>
      <c r="AD46" s="274"/>
      <c r="AE46" s="274"/>
      <c r="AR46" s="289"/>
      <c r="AS46" s="289"/>
      <c r="AT46" s="289"/>
      <c r="AU46" s="289"/>
      <c r="AV46" s="289"/>
      <c r="AW46" s="289"/>
      <c r="AX46" s="289"/>
      <c r="AY46" s="289"/>
      <c r="AZ46" s="289"/>
      <c r="BA46" s="289"/>
      <c r="BB46" s="289"/>
      <c r="BC46" s="289"/>
    </row>
    <row r="47" spans="2:55" ht="13.5" customHeight="1">
      <c r="B47" s="552"/>
      <c r="D47" s="275"/>
      <c r="E47" s="275"/>
      <c r="F47" s="275"/>
      <c r="G47" s="275"/>
      <c r="H47" s="275"/>
      <c r="M47" s="275"/>
      <c r="N47" s="275"/>
      <c r="O47" s="275"/>
      <c r="P47" s="275"/>
      <c r="Q47" s="275"/>
      <c r="R47" s="275"/>
      <c r="S47" s="275"/>
      <c r="T47" s="275"/>
      <c r="U47" s="275"/>
      <c r="W47" s="274"/>
      <c r="X47" s="274"/>
      <c r="Y47" s="275"/>
      <c r="Z47" s="275"/>
      <c r="AA47" s="275"/>
      <c r="AB47" s="275"/>
      <c r="AC47" s="275"/>
      <c r="AD47" s="274"/>
      <c r="AE47" s="274"/>
      <c r="AR47" s="550" t="s">
        <v>207</v>
      </c>
      <c r="AS47" s="550"/>
      <c r="AT47" s="550"/>
      <c r="AU47" s="550"/>
      <c r="AV47" s="550"/>
      <c r="AW47" s="550"/>
      <c r="AX47" s="550"/>
      <c r="AY47" s="550"/>
      <c r="AZ47" s="550"/>
      <c r="BA47" s="550"/>
      <c r="BB47" s="550"/>
      <c r="BC47" s="550"/>
    </row>
    <row r="48" spans="2:55" ht="13.5" customHeight="1">
      <c r="B48" s="552"/>
      <c r="D48" s="275"/>
      <c r="E48" s="275"/>
      <c r="F48" s="275"/>
      <c r="G48" s="275"/>
      <c r="H48" s="275"/>
      <c r="M48" s="275"/>
      <c r="N48" s="275"/>
      <c r="O48" s="275"/>
      <c r="P48" s="275"/>
      <c r="Q48" s="275"/>
      <c r="R48" s="275"/>
      <c r="S48" s="275"/>
      <c r="T48" s="275"/>
      <c r="U48" s="275"/>
      <c r="W48" s="274"/>
      <c r="X48" s="274"/>
      <c r="Y48" s="275"/>
      <c r="Z48" s="275"/>
      <c r="AA48" s="275"/>
      <c r="AB48" s="275"/>
      <c r="AC48" s="275"/>
      <c r="AD48" s="274"/>
      <c r="AE48" s="274"/>
      <c r="AR48" s="545"/>
      <c r="AS48" s="545"/>
      <c r="AT48" s="545"/>
      <c r="AU48" s="545"/>
      <c r="AV48" s="545"/>
      <c r="AW48" s="545"/>
      <c r="AX48" s="545"/>
      <c r="AY48" s="545"/>
      <c r="AZ48" s="545"/>
      <c r="BA48" s="545"/>
      <c r="BB48" s="545"/>
      <c r="BC48" s="545"/>
    </row>
    <row r="49" spans="2:55" ht="13.5" customHeight="1">
      <c r="B49" s="552"/>
      <c r="D49" s="275"/>
      <c r="E49" s="275"/>
      <c r="F49" s="275"/>
      <c r="G49" s="275"/>
      <c r="H49" s="275"/>
      <c r="AR49" s="545"/>
      <c r="AS49" s="545"/>
      <c r="AT49" s="545"/>
      <c r="AU49" s="545"/>
      <c r="AV49" s="545"/>
      <c r="AW49" s="545"/>
      <c r="AX49" s="545"/>
      <c r="AY49" s="545"/>
      <c r="AZ49" s="545"/>
      <c r="BA49" s="545"/>
      <c r="BB49" s="545"/>
      <c r="BC49" s="545"/>
    </row>
    <row r="50" spans="2:55" ht="13.5" customHeight="1">
      <c r="B50" s="552"/>
      <c r="D50" s="275"/>
      <c r="E50" s="275"/>
      <c r="F50" s="275"/>
      <c r="G50" s="275"/>
      <c r="H50" s="275"/>
      <c r="J50" s="274"/>
      <c r="K50" s="275"/>
      <c r="M50" s="274"/>
      <c r="N50" s="275"/>
      <c r="AR50" s="545"/>
      <c r="AS50" s="545"/>
      <c r="AT50" s="545"/>
      <c r="AU50" s="545"/>
      <c r="AV50" s="545"/>
      <c r="AW50" s="545"/>
      <c r="AX50" s="545"/>
      <c r="AY50" s="545"/>
      <c r="AZ50" s="545"/>
      <c r="BA50" s="545"/>
      <c r="BB50" s="545"/>
      <c r="BC50" s="545"/>
    </row>
    <row r="51" spans="2:55" ht="13.5" customHeight="1">
      <c r="B51" s="552"/>
      <c r="D51" s="275"/>
      <c r="E51" s="275"/>
      <c r="F51" s="275"/>
      <c r="G51" s="275"/>
      <c r="H51" s="275"/>
      <c r="J51" s="275"/>
      <c r="K51" s="275"/>
      <c r="M51" s="275"/>
      <c r="N51" s="275"/>
      <c r="AR51" s="545"/>
      <c r="AS51" s="545"/>
      <c r="AT51" s="545"/>
      <c r="AU51" s="545"/>
      <c r="AV51" s="545"/>
      <c r="AW51" s="545"/>
      <c r="AX51" s="545"/>
      <c r="AY51" s="545"/>
      <c r="AZ51" s="545"/>
      <c r="BA51" s="545"/>
      <c r="BB51" s="545"/>
      <c r="BC51" s="545"/>
    </row>
    <row r="52" spans="2:55" ht="13.5" customHeight="1">
      <c r="B52" s="552"/>
      <c r="D52" s="275"/>
      <c r="E52" s="275"/>
      <c r="F52" s="275"/>
      <c r="G52" s="275"/>
      <c r="H52" s="275"/>
      <c r="J52" s="275"/>
      <c r="K52" s="275"/>
      <c r="M52" s="275"/>
      <c r="N52" s="275"/>
      <c r="AR52" s="545"/>
      <c r="AS52" s="545"/>
      <c r="AT52" s="545"/>
      <c r="AU52" s="545"/>
      <c r="AV52" s="545"/>
      <c r="AW52" s="545"/>
      <c r="AX52" s="545"/>
      <c r="AY52" s="545"/>
      <c r="AZ52" s="545"/>
      <c r="BA52" s="545"/>
      <c r="BB52" s="545"/>
      <c r="BC52" s="545"/>
    </row>
    <row r="53" spans="2:55" ht="13.5" customHeight="1">
      <c r="B53" s="552"/>
      <c r="D53" s="275"/>
      <c r="E53" s="275"/>
      <c r="F53" s="275"/>
      <c r="G53" s="275"/>
      <c r="H53" s="275"/>
      <c r="J53" s="275"/>
      <c r="K53" s="275"/>
      <c r="M53" s="275"/>
      <c r="N53" s="275"/>
      <c r="AR53" s="545"/>
      <c r="AS53" s="545"/>
      <c r="AT53" s="545"/>
      <c r="AU53" s="545"/>
      <c r="AV53" s="545"/>
      <c r="AW53" s="545"/>
      <c r="AX53" s="545"/>
      <c r="AY53" s="545"/>
      <c r="AZ53" s="545"/>
      <c r="BA53" s="545"/>
      <c r="BB53" s="545"/>
      <c r="BC53" s="545"/>
    </row>
    <row r="54" spans="2:55" ht="13.5" customHeight="1">
      <c r="B54" s="553"/>
      <c r="D54" s="275"/>
      <c r="E54" s="275"/>
      <c r="F54" s="275"/>
      <c r="G54" s="275"/>
      <c r="H54" s="275"/>
      <c r="J54" s="275"/>
      <c r="K54" s="275"/>
      <c r="M54" s="275"/>
      <c r="N54" s="275"/>
      <c r="AR54" s="545"/>
      <c r="AS54" s="545"/>
      <c r="AT54" s="545"/>
      <c r="AU54" s="545"/>
      <c r="AV54" s="545"/>
      <c r="AW54" s="545"/>
      <c r="AX54" s="545"/>
      <c r="AY54" s="545"/>
      <c r="AZ54" s="545"/>
      <c r="BA54" s="545"/>
      <c r="BB54" s="545"/>
      <c r="BC54" s="545"/>
    </row>
    <row r="55" spans="2:55" ht="13.5" customHeight="1">
      <c r="B55" s="285"/>
      <c r="M55" s="274"/>
      <c r="AR55" s="545"/>
      <c r="AS55" s="545"/>
      <c r="AT55" s="545"/>
      <c r="AU55" s="545"/>
      <c r="AV55" s="545"/>
      <c r="AW55" s="545"/>
      <c r="AX55" s="545"/>
      <c r="AY55" s="545"/>
      <c r="AZ55" s="545"/>
      <c r="BA55" s="545"/>
      <c r="BB55" s="545"/>
      <c r="BC55" s="545"/>
    </row>
    <row r="56" spans="2:55" ht="13.5" customHeight="1">
      <c r="B56" s="563" t="s">
        <v>208</v>
      </c>
      <c r="D56" s="274"/>
      <c r="E56" s="275"/>
      <c r="G56" s="274"/>
      <c r="H56" s="275"/>
      <c r="J56" s="274"/>
      <c r="K56" s="275"/>
      <c r="N56" s="275"/>
      <c r="AR56" s="545"/>
      <c r="AS56" s="545"/>
      <c r="AT56" s="545"/>
      <c r="AU56" s="545"/>
      <c r="AV56" s="545"/>
      <c r="AW56" s="545"/>
      <c r="AX56" s="545"/>
      <c r="AY56" s="545"/>
      <c r="AZ56" s="545"/>
      <c r="BA56" s="545"/>
      <c r="BB56" s="545"/>
      <c r="BC56" s="545"/>
    </row>
    <row r="57" spans="2:55" ht="13.5" customHeight="1">
      <c r="B57" s="564"/>
      <c r="D57" s="275"/>
      <c r="E57" s="275"/>
      <c r="G57" s="275"/>
      <c r="H57" s="275"/>
      <c r="J57" s="275"/>
      <c r="K57" s="275"/>
      <c r="M57" s="275"/>
      <c r="N57" s="275"/>
      <c r="AR57" s="545"/>
      <c r="AS57" s="545"/>
      <c r="AT57" s="545"/>
      <c r="AU57" s="545"/>
      <c r="AV57" s="545"/>
      <c r="AW57" s="545"/>
      <c r="AX57" s="545"/>
      <c r="AY57" s="545"/>
      <c r="AZ57" s="545"/>
      <c r="BA57" s="545"/>
      <c r="BB57" s="545"/>
      <c r="BC57" s="545"/>
    </row>
    <row r="58" spans="2:55" ht="13.5" customHeight="1">
      <c r="B58" s="564"/>
      <c r="D58" s="275"/>
      <c r="E58" s="275"/>
      <c r="F58" s="290"/>
      <c r="G58" s="275"/>
      <c r="H58" s="275"/>
      <c r="J58" s="275"/>
      <c r="K58" s="275"/>
      <c r="M58" s="275"/>
      <c r="N58" s="275"/>
      <c r="AR58" s="545"/>
      <c r="AS58" s="545"/>
      <c r="AT58" s="545"/>
      <c r="AU58" s="545"/>
      <c r="AV58" s="545"/>
      <c r="AW58" s="545"/>
      <c r="AX58" s="545"/>
      <c r="AY58" s="545"/>
      <c r="AZ58" s="545"/>
      <c r="BA58" s="545"/>
      <c r="BB58" s="545"/>
      <c r="BC58" s="545"/>
    </row>
    <row r="59" spans="2:55" ht="13.5" customHeight="1">
      <c r="B59" s="564"/>
      <c r="D59" s="275"/>
      <c r="E59" s="275"/>
      <c r="G59" s="275"/>
      <c r="H59" s="275"/>
      <c r="J59" s="275"/>
      <c r="K59" s="275"/>
      <c r="M59" s="275"/>
      <c r="N59" s="275"/>
      <c r="AR59" s="545"/>
      <c r="AS59" s="545"/>
      <c r="AT59" s="545"/>
      <c r="AU59" s="545"/>
      <c r="AV59" s="545"/>
      <c r="AW59" s="545"/>
      <c r="AX59" s="545"/>
      <c r="AY59" s="545"/>
      <c r="AZ59" s="545"/>
      <c r="BA59" s="545"/>
      <c r="BB59" s="545"/>
      <c r="BC59" s="545"/>
    </row>
    <row r="60" spans="2:55" ht="13.5" customHeight="1">
      <c r="B60" s="564"/>
      <c r="D60" s="275"/>
      <c r="E60" s="275"/>
      <c r="G60" s="275"/>
      <c r="H60" s="275"/>
      <c r="J60" s="275"/>
      <c r="K60" s="275"/>
      <c r="M60" s="275"/>
      <c r="N60" s="275"/>
      <c r="AR60" s="545"/>
      <c r="AS60" s="545"/>
      <c r="AT60" s="545"/>
      <c r="AU60" s="545"/>
      <c r="AV60" s="545"/>
      <c r="AW60" s="545"/>
      <c r="AX60" s="545"/>
      <c r="AY60" s="545"/>
      <c r="AZ60" s="545"/>
      <c r="BA60" s="545"/>
      <c r="BB60" s="545"/>
      <c r="BC60" s="545"/>
    </row>
    <row r="61" spans="2:55" ht="13.5" customHeight="1">
      <c r="B61" s="564"/>
      <c r="AR61" s="545"/>
      <c r="AS61" s="545"/>
      <c r="AT61" s="545"/>
      <c r="AU61" s="545"/>
      <c r="AV61" s="545"/>
      <c r="AW61" s="545"/>
      <c r="AX61" s="545"/>
      <c r="AY61" s="545"/>
      <c r="AZ61" s="545"/>
      <c r="BA61" s="545"/>
      <c r="BB61" s="545"/>
      <c r="BC61" s="545"/>
    </row>
    <row r="62" spans="2:55" ht="13.5" customHeight="1">
      <c r="B62" s="564"/>
      <c r="D62" s="274"/>
      <c r="E62" s="275"/>
      <c r="G62" s="274"/>
      <c r="H62" s="275"/>
      <c r="J62" s="274"/>
      <c r="K62" s="275"/>
      <c r="M62" s="274"/>
      <c r="N62" s="275"/>
      <c r="AR62" s="545"/>
      <c r="AS62" s="545"/>
      <c r="AT62" s="545"/>
      <c r="AU62" s="545"/>
      <c r="AV62" s="545"/>
      <c r="AW62" s="545"/>
      <c r="AX62" s="545"/>
      <c r="AY62" s="545"/>
      <c r="AZ62" s="545"/>
      <c r="BA62" s="545"/>
      <c r="BB62" s="545"/>
      <c r="BC62" s="545"/>
    </row>
    <row r="63" spans="2:55" ht="13.5" customHeight="1">
      <c r="B63" s="564"/>
      <c r="D63" s="275"/>
      <c r="E63" s="275"/>
      <c r="G63" s="275"/>
      <c r="H63" s="275"/>
      <c r="J63" s="275"/>
      <c r="K63" s="275"/>
      <c r="M63" s="275"/>
      <c r="N63" s="275"/>
      <c r="AR63" s="545"/>
      <c r="AS63" s="545"/>
      <c r="AT63" s="545"/>
      <c r="AU63" s="545"/>
      <c r="AV63" s="545"/>
      <c r="AW63" s="545"/>
      <c r="AX63" s="545"/>
      <c r="AY63" s="545"/>
      <c r="AZ63" s="545"/>
      <c r="BA63" s="545"/>
      <c r="BB63" s="545"/>
      <c r="BC63" s="545"/>
    </row>
    <row r="64" spans="2:55" ht="13.5" customHeight="1">
      <c r="B64" s="564"/>
      <c r="D64" s="275"/>
      <c r="E64" s="275"/>
      <c r="G64" s="275"/>
      <c r="H64" s="275"/>
      <c r="J64" s="275"/>
      <c r="K64" s="275"/>
      <c r="M64" s="275"/>
      <c r="N64" s="275"/>
      <c r="AR64" s="545"/>
      <c r="AS64" s="545"/>
      <c r="AT64" s="545"/>
      <c r="AU64" s="545"/>
      <c r="AV64" s="545"/>
      <c r="AW64" s="545"/>
      <c r="AX64" s="545"/>
      <c r="AY64" s="545"/>
      <c r="AZ64" s="545"/>
      <c r="BA64" s="545"/>
      <c r="BB64" s="545"/>
      <c r="BC64" s="545"/>
    </row>
    <row r="65" spans="2:55" ht="13.5" customHeight="1">
      <c r="B65" s="564"/>
      <c r="D65" s="275"/>
      <c r="E65" s="275"/>
      <c r="G65" s="275"/>
      <c r="H65" s="275"/>
      <c r="J65" s="275"/>
      <c r="K65" s="275"/>
      <c r="M65" s="275"/>
      <c r="N65" s="275"/>
      <c r="AR65" s="545"/>
      <c r="AS65" s="545"/>
      <c r="AT65" s="545"/>
      <c r="AU65" s="545"/>
      <c r="AV65" s="545"/>
      <c r="AW65" s="545"/>
      <c r="AX65" s="545"/>
      <c r="AY65" s="545"/>
      <c r="AZ65" s="545"/>
      <c r="BA65" s="545"/>
      <c r="BB65" s="545"/>
      <c r="BC65" s="545"/>
    </row>
    <row r="66" spans="2:55" ht="13.5" customHeight="1">
      <c r="B66" s="564"/>
      <c r="D66" s="275"/>
      <c r="E66" s="275"/>
      <c r="G66" s="275"/>
      <c r="H66" s="275"/>
      <c r="J66" s="275"/>
      <c r="K66" s="275"/>
      <c r="M66" s="275"/>
      <c r="N66" s="275"/>
      <c r="AR66" s="545"/>
      <c r="AS66" s="545"/>
      <c r="AT66" s="545"/>
      <c r="AU66" s="545"/>
      <c r="AV66" s="545"/>
      <c r="AW66" s="545"/>
      <c r="AX66" s="545"/>
      <c r="AY66" s="545"/>
      <c r="AZ66" s="545"/>
      <c r="BA66" s="545"/>
      <c r="BB66" s="545"/>
      <c r="BC66" s="545"/>
    </row>
    <row r="67" spans="2:55" ht="13.5" customHeight="1">
      <c r="B67" s="564"/>
      <c r="AR67" s="545"/>
      <c r="AS67" s="545"/>
      <c r="AT67" s="545"/>
      <c r="AU67" s="545"/>
      <c r="AV67" s="545"/>
      <c r="AW67" s="545"/>
      <c r="AX67" s="545"/>
      <c r="AY67" s="545"/>
      <c r="AZ67" s="545"/>
      <c r="BA67" s="545"/>
      <c r="BB67" s="545"/>
      <c r="BC67" s="545"/>
    </row>
    <row r="68" spans="2:55" ht="13.5" customHeight="1">
      <c r="B68" s="564"/>
      <c r="G68" s="277"/>
      <c r="H68" s="278"/>
      <c r="I68" s="278"/>
      <c r="J68" s="278"/>
      <c r="K68" s="278"/>
      <c r="L68" s="291"/>
      <c r="M68" s="284"/>
      <c r="AR68" s="545"/>
      <c r="AS68" s="545"/>
      <c r="AT68" s="545"/>
      <c r="AU68" s="545"/>
      <c r="AV68" s="545"/>
      <c r="AW68" s="545"/>
      <c r="AX68" s="545"/>
      <c r="AY68" s="545"/>
      <c r="AZ68" s="545"/>
      <c r="BA68" s="545"/>
      <c r="BB68" s="545"/>
      <c r="BC68" s="545"/>
    </row>
    <row r="69" spans="2:55" ht="13.5" customHeight="1">
      <c r="B69" s="564"/>
      <c r="G69" s="282"/>
      <c r="H69" s="278"/>
      <c r="I69" s="278"/>
      <c r="J69" s="278"/>
      <c r="K69" s="278"/>
      <c r="L69" s="291"/>
      <c r="M69" s="284"/>
      <c r="AR69" s="545"/>
      <c r="AS69" s="545"/>
      <c r="AT69" s="545"/>
      <c r="AU69" s="545"/>
      <c r="AV69" s="545"/>
      <c r="AW69" s="545"/>
      <c r="AX69" s="545"/>
      <c r="AY69" s="545"/>
      <c r="AZ69" s="545"/>
      <c r="BA69" s="545"/>
      <c r="BB69" s="545"/>
      <c r="BC69" s="545"/>
    </row>
    <row r="70" spans="2:55" ht="13.5" customHeight="1">
      <c r="B70" s="564"/>
      <c r="G70" s="282"/>
      <c r="H70" s="278"/>
      <c r="I70" s="278"/>
      <c r="J70" s="278"/>
      <c r="K70" s="278"/>
      <c r="L70" s="291"/>
      <c r="M70" s="284"/>
      <c r="AR70" s="545"/>
      <c r="AS70" s="545"/>
      <c r="AT70" s="545"/>
      <c r="AU70" s="545"/>
      <c r="AV70" s="545"/>
      <c r="AW70" s="545"/>
      <c r="AX70" s="545"/>
      <c r="AY70" s="545"/>
      <c r="AZ70" s="545"/>
      <c r="BA70" s="545"/>
      <c r="BB70" s="545"/>
      <c r="BC70" s="545"/>
    </row>
    <row r="71" spans="2:55" ht="13.5" customHeight="1">
      <c r="B71" s="564"/>
      <c r="G71" s="290"/>
      <c r="AR71" s="545"/>
      <c r="AS71" s="545"/>
      <c r="AT71" s="545"/>
      <c r="AU71" s="545"/>
      <c r="AV71" s="545"/>
      <c r="AW71" s="545"/>
      <c r="AX71" s="545"/>
      <c r="AY71" s="545"/>
      <c r="AZ71" s="545"/>
      <c r="BA71" s="545"/>
      <c r="BB71" s="545"/>
      <c r="BC71" s="545"/>
    </row>
    <row r="72" spans="2:55" ht="13.5" customHeight="1">
      <c r="B72" s="564"/>
      <c r="AR72" s="545"/>
      <c r="AS72" s="545"/>
      <c r="AT72" s="545"/>
      <c r="AU72" s="545"/>
      <c r="AV72" s="545"/>
      <c r="AW72" s="545"/>
      <c r="AX72" s="545"/>
      <c r="AY72" s="545"/>
      <c r="AZ72" s="545"/>
      <c r="BA72" s="545"/>
      <c r="BB72" s="545"/>
      <c r="BC72" s="545"/>
    </row>
    <row r="73" spans="2:55" ht="13.5" customHeight="1">
      <c r="B73" s="564"/>
      <c r="AR73" s="281"/>
      <c r="AS73" s="281"/>
      <c r="AT73" s="281"/>
      <c r="AU73" s="281"/>
      <c r="AV73" s="281"/>
      <c r="AW73" s="281"/>
      <c r="AX73" s="281"/>
      <c r="AY73" s="281"/>
      <c r="AZ73" s="281"/>
      <c r="BA73" s="281"/>
      <c r="BB73" s="281"/>
      <c r="BC73" s="281"/>
    </row>
    <row r="74" spans="2:55" ht="13.5" customHeight="1">
      <c r="B74" s="564"/>
      <c r="AR74" s="281"/>
      <c r="AS74" s="281"/>
      <c r="AT74" s="281"/>
      <c r="AU74" s="281"/>
      <c r="AV74" s="281"/>
      <c r="AW74" s="281"/>
      <c r="AX74" s="281"/>
      <c r="AY74" s="281"/>
      <c r="AZ74" s="281"/>
      <c r="BA74" s="281"/>
      <c r="BB74" s="281"/>
      <c r="BC74" s="281"/>
    </row>
    <row r="75" spans="2:55" ht="13.5" customHeight="1">
      <c r="B75" s="564"/>
      <c r="AR75" s="281"/>
      <c r="AS75" s="281"/>
      <c r="AT75" s="281"/>
      <c r="AU75" s="281"/>
      <c r="AV75" s="281"/>
      <c r="AW75" s="281"/>
      <c r="AX75" s="281"/>
      <c r="AY75" s="281"/>
      <c r="AZ75" s="281"/>
      <c r="BA75" s="281"/>
      <c r="BB75" s="281"/>
      <c r="BC75" s="281"/>
    </row>
    <row r="76" spans="2:55" ht="13.5" customHeight="1">
      <c r="B76" s="564"/>
      <c r="AR76" s="281"/>
      <c r="AS76" s="281"/>
      <c r="AT76" s="281"/>
      <c r="AU76" s="281"/>
      <c r="AV76" s="281"/>
      <c r="AW76" s="281"/>
      <c r="AX76" s="281"/>
      <c r="AY76" s="281"/>
      <c r="AZ76" s="281"/>
      <c r="BA76" s="281"/>
      <c r="BB76" s="281"/>
      <c r="BC76" s="281"/>
    </row>
    <row r="77" spans="2:55" ht="13.5" customHeight="1">
      <c r="B77" s="564"/>
      <c r="AR77" s="281"/>
      <c r="AS77" s="281"/>
      <c r="AT77" s="281"/>
      <c r="AU77" s="281"/>
      <c r="AV77" s="281"/>
      <c r="AW77" s="281"/>
      <c r="AX77" s="281"/>
      <c r="AY77" s="281"/>
      <c r="AZ77" s="281"/>
      <c r="BA77" s="281"/>
      <c r="BB77" s="281"/>
      <c r="BC77" s="281"/>
    </row>
    <row r="78" spans="2:55" ht="13.5" customHeight="1">
      <c r="B78" s="564"/>
      <c r="AR78" s="281"/>
      <c r="AS78" s="281"/>
      <c r="AT78" s="281"/>
      <c r="AU78" s="281"/>
      <c r="AV78" s="281"/>
      <c r="AW78" s="281"/>
      <c r="AX78" s="281"/>
      <c r="AY78" s="281"/>
      <c r="AZ78" s="281"/>
      <c r="BA78" s="281"/>
      <c r="BB78" s="281"/>
      <c r="BC78" s="281"/>
    </row>
    <row r="79" spans="2:55" ht="13.5" customHeight="1">
      <c r="B79" s="564"/>
      <c r="C79" s="267"/>
      <c r="D79" s="268"/>
      <c r="E79" s="266"/>
      <c r="F79" s="268"/>
      <c r="G79" s="266"/>
      <c r="H79" s="266"/>
      <c r="I79" s="266"/>
      <c r="J79" s="266"/>
      <c r="K79" s="266"/>
      <c r="L79" s="266"/>
      <c r="M79" s="266"/>
      <c r="N79" s="266"/>
      <c r="O79" s="266"/>
      <c r="P79" s="266"/>
      <c r="Q79" s="266"/>
      <c r="R79" s="266"/>
      <c r="S79" s="266"/>
      <c r="T79" s="266"/>
      <c r="U79" s="266"/>
      <c r="V79" s="266"/>
      <c r="W79" s="266"/>
      <c r="X79" s="266"/>
      <c r="Y79" s="266"/>
      <c r="Z79" s="266"/>
      <c r="AA79" s="266"/>
      <c r="AB79" s="266"/>
      <c r="AC79" s="266"/>
      <c r="AD79" s="266"/>
      <c r="AE79" s="266"/>
      <c r="AF79" s="266"/>
      <c r="AG79" s="266"/>
      <c r="AR79" s="281"/>
      <c r="AS79" s="281"/>
      <c r="AT79" s="281"/>
      <c r="AU79" s="281"/>
      <c r="AV79" s="281"/>
      <c r="AW79" s="281"/>
      <c r="AX79" s="281"/>
      <c r="AY79" s="281"/>
      <c r="AZ79" s="281"/>
      <c r="BA79" s="281"/>
      <c r="BB79" s="281"/>
      <c r="BC79" s="281"/>
    </row>
    <row r="80" spans="2:55" ht="13.5" customHeight="1">
      <c r="B80" s="564"/>
      <c r="C80" s="267"/>
      <c r="D80" s="266"/>
      <c r="E80" s="266"/>
      <c r="F80" s="266"/>
      <c r="H80" s="266"/>
      <c r="I80" s="266"/>
      <c r="J80" s="266"/>
      <c r="K80" s="266"/>
      <c r="L80" s="266"/>
      <c r="M80" s="266"/>
      <c r="N80" s="266"/>
      <c r="O80" s="266"/>
      <c r="P80" s="266"/>
      <c r="Q80" s="266"/>
      <c r="R80" s="266"/>
      <c r="S80" s="266"/>
      <c r="T80" s="266"/>
      <c r="U80" s="266"/>
      <c r="V80" s="266"/>
      <c r="W80" s="266"/>
      <c r="X80" s="266"/>
      <c r="Y80" s="266"/>
      <c r="Z80" s="266"/>
      <c r="AA80" s="266"/>
      <c r="AB80" s="266"/>
      <c r="AC80" s="266"/>
      <c r="AD80" s="266"/>
      <c r="AE80" s="266"/>
      <c r="AF80" s="266"/>
      <c r="AG80" s="266"/>
      <c r="AR80" s="281"/>
      <c r="AS80" s="281"/>
      <c r="AT80" s="281"/>
      <c r="AU80" s="281"/>
      <c r="AV80" s="281"/>
      <c r="AW80" s="281"/>
      <c r="AX80" s="281"/>
      <c r="AY80" s="281"/>
      <c r="AZ80" s="281"/>
      <c r="BA80" s="281"/>
      <c r="BB80" s="281"/>
      <c r="BC80" s="281"/>
    </row>
    <row r="81" spans="2:55" ht="13.5" customHeight="1">
      <c r="B81" s="564"/>
      <c r="C81" s="267"/>
      <c r="D81" s="266"/>
      <c r="E81" s="266"/>
      <c r="F81" s="268"/>
      <c r="G81" s="266"/>
      <c r="H81" s="266"/>
      <c r="I81" s="266"/>
      <c r="J81" s="266"/>
      <c r="K81" s="266"/>
      <c r="L81" s="266"/>
      <c r="M81" s="266"/>
      <c r="N81" s="266"/>
      <c r="O81" s="266"/>
      <c r="P81" s="266"/>
      <c r="Q81" s="266"/>
      <c r="R81" s="266"/>
      <c r="S81" s="266"/>
      <c r="T81" s="266"/>
      <c r="U81" s="266"/>
      <c r="V81" s="266"/>
      <c r="W81" s="266"/>
      <c r="X81" s="266"/>
      <c r="Y81" s="266"/>
      <c r="Z81" s="266"/>
      <c r="AA81" s="266"/>
      <c r="AB81" s="266"/>
      <c r="AC81" s="266"/>
      <c r="AD81" s="266"/>
      <c r="AE81" s="266"/>
      <c r="AF81" s="266"/>
      <c r="AG81" s="266"/>
      <c r="AR81" s="281"/>
      <c r="AS81" s="281"/>
      <c r="AT81" s="281"/>
      <c r="AU81" s="281"/>
      <c r="AV81" s="281"/>
      <c r="AW81" s="281"/>
      <c r="AX81" s="281"/>
      <c r="AY81" s="281"/>
      <c r="AZ81" s="281"/>
      <c r="BA81" s="281"/>
      <c r="BB81" s="281"/>
      <c r="BC81" s="281"/>
    </row>
    <row r="82" spans="2:55" ht="13.5" customHeight="1">
      <c r="B82" s="564"/>
      <c r="C82" s="267"/>
      <c r="D82" s="266"/>
      <c r="E82" s="266"/>
      <c r="F82" s="268"/>
      <c r="G82" s="266"/>
      <c r="H82" s="266"/>
      <c r="I82" s="266"/>
      <c r="J82" s="266"/>
      <c r="K82" s="266"/>
      <c r="L82" s="266"/>
      <c r="M82" s="266"/>
      <c r="N82" s="266"/>
      <c r="O82" s="266"/>
      <c r="P82" s="266"/>
      <c r="Q82" s="266"/>
      <c r="R82" s="266"/>
      <c r="S82" s="266"/>
      <c r="T82" s="266"/>
      <c r="U82" s="266"/>
      <c r="V82" s="266"/>
      <c r="W82" s="266"/>
      <c r="X82" s="266"/>
      <c r="Y82" s="266"/>
      <c r="Z82" s="266"/>
      <c r="AA82" s="266"/>
      <c r="AB82" s="266"/>
      <c r="AC82" s="266"/>
      <c r="AD82" s="266"/>
      <c r="AE82" s="266"/>
      <c r="AF82" s="266"/>
      <c r="AG82" s="266"/>
      <c r="AR82" s="281"/>
      <c r="AS82" s="281"/>
      <c r="AT82" s="281"/>
      <c r="AU82" s="281"/>
      <c r="AV82" s="281"/>
      <c r="AW82" s="281"/>
      <c r="AX82" s="281"/>
      <c r="AY82" s="281"/>
      <c r="AZ82" s="281"/>
      <c r="BA82" s="281"/>
      <c r="BB82" s="281"/>
      <c r="BC82" s="281"/>
    </row>
    <row r="83" spans="2:55" ht="13.5" customHeight="1">
      <c r="B83" s="564"/>
      <c r="C83" s="267"/>
      <c r="D83" s="266"/>
      <c r="E83" s="266"/>
      <c r="F83" s="268"/>
      <c r="G83" s="266"/>
      <c r="H83" s="266"/>
      <c r="I83" s="266"/>
      <c r="J83" s="266"/>
      <c r="K83" s="266"/>
      <c r="L83" s="266"/>
      <c r="M83" s="266"/>
      <c r="N83" s="266"/>
      <c r="O83" s="266"/>
      <c r="P83" s="266"/>
      <c r="Q83" s="266"/>
      <c r="R83" s="266"/>
      <c r="S83" s="266"/>
      <c r="T83" s="266"/>
      <c r="U83" s="266"/>
      <c r="V83" s="266"/>
      <c r="W83" s="266"/>
      <c r="X83" s="266"/>
      <c r="Y83" s="266"/>
      <c r="Z83" s="266"/>
      <c r="AA83" s="266"/>
      <c r="AB83" s="266"/>
      <c r="AC83" s="266"/>
      <c r="AD83" s="266"/>
      <c r="AE83" s="266"/>
      <c r="AF83" s="266"/>
      <c r="AG83" s="266"/>
      <c r="AR83" s="281"/>
      <c r="AS83" s="281"/>
      <c r="AT83" s="281"/>
      <c r="AU83" s="281"/>
      <c r="AV83" s="281"/>
      <c r="AW83" s="281"/>
      <c r="AX83" s="281"/>
      <c r="AY83" s="281"/>
      <c r="AZ83" s="281"/>
      <c r="BA83" s="281"/>
      <c r="BB83" s="281"/>
      <c r="BC83" s="281"/>
    </row>
    <row r="84" spans="2:55" ht="13.5" customHeight="1">
      <c r="B84" s="564"/>
      <c r="C84" s="267"/>
      <c r="D84" s="266"/>
      <c r="E84" s="266"/>
      <c r="F84" s="268"/>
      <c r="G84" s="266"/>
      <c r="H84" s="266"/>
      <c r="I84" s="266"/>
      <c r="J84" s="266"/>
      <c r="K84" s="266"/>
      <c r="L84" s="266"/>
      <c r="M84" s="266"/>
      <c r="N84" s="266"/>
      <c r="O84" s="266"/>
      <c r="P84" s="266"/>
      <c r="Q84" s="266"/>
      <c r="R84" s="266"/>
      <c r="S84" s="266"/>
      <c r="T84" s="266"/>
      <c r="U84" s="266"/>
      <c r="V84" s="266"/>
      <c r="W84" s="266"/>
      <c r="X84" s="266"/>
      <c r="Y84" s="266"/>
      <c r="Z84" s="266"/>
      <c r="AA84" s="266"/>
      <c r="AB84" s="266"/>
      <c r="AC84" s="266"/>
      <c r="AD84" s="266"/>
      <c r="AE84" s="266"/>
      <c r="AF84" s="266"/>
      <c r="AG84" s="266"/>
      <c r="AR84" s="281"/>
      <c r="AS84" s="281"/>
      <c r="AT84" s="281"/>
      <c r="AU84" s="281"/>
      <c r="AV84" s="281"/>
      <c r="AW84" s="281"/>
      <c r="AX84" s="281"/>
      <c r="AY84" s="281"/>
      <c r="AZ84" s="281"/>
      <c r="BA84" s="281"/>
      <c r="BB84" s="281"/>
      <c r="BC84" s="281"/>
    </row>
    <row r="85" spans="2:55" ht="13.5" customHeight="1">
      <c r="B85" s="564"/>
      <c r="C85" s="267"/>
      <c r="D85" s="266"/>
      <c r="E85" s="266"/>
      <c r="F85" s="268"/>
      <c r="G85" s="266"/>
      <c r="H85" s="266"/>
      <c r="I85" s="266"/>
      <c r="J85" s="266"/>
      <c r="K85" s="266"/>
      <c r="L85" s="266"/>
      <c r="M85" s="266"/>
      <c r="N85" s="266"/>
      <c r="O85" s="266"/>
      <c r="P85" s="266"/>
      <c r="Q85" s="266"/>
      <c r="R85" s="266"/>
      <c r="S85" s="266"/>
      <c r="T85" s="266"/>
      <c r="U85" s="266"/>
      <c r="V85" s="266"/>
      <c r="W85" s="266"/>
      <c r="X85" s="266"/>
      <c r="Y85" s="266"/>
      <c r="Z85" s="266"/>
      <c r="AA85" s="266"/>
      <c r="AB85" s="266"/>
      <c r="AC85" s="266"/>
      <c r="AD85" s="266"/>
      <c r="AE85" s="266"/>
      <c r="AF85" s="266"/>
      <c r="AG85" s="266"/>
      <c r="AR85" s="281"/>
      <c r="AS85" s="281"/>
      <c r="AT85" s="281"/>
      <c r="AU85" s="281"/>
      <c r="AV85" s="281"/>
      <c r="AW85" s="281"/>
      <c r="AX85" s="281"/>
      <c r="AY85" s="281"/>
      <c r="AZ85" s="281"/>
      <c r="BA85" s="281"/>
      <c r="BB85" s="281"/>
      <c r="BC85" s="281"/>
    </row>
    <row r="86" spans="2:55" ht="13.5" customHeight="1">
      <c r="B86" s="564"/>
      <c r="C86" s="267"/>
      <c r="D86" s="266"/>
      <c r="E86" s="266"/>
      <c r="F86" s="268"/>
      <c r="G86" s="266"/>
      <c r="H86" s="266"/>
      <c r="I86" s="266"/>
      <c r="J86" s="266"/>
      <c r="K86" s="266"/>
      <c r="L86" s="266"/>
      <c r="M86" s="266"/>
      <c r="N86" s="266"/>
      <c r="O86" s="266"/>
      <c r="P86" s="266"/>
      <c r="Q86" s="266"/>
      <c r="R86" s="266"/>
      <c r="S86" s="266"/>
      <c r="T86" s="266"/>
      <c r="U86" s="266"/>
      <c r="V86" s="266"/>
      <c r="W86" s="266"/>
      <c r="X86" s="266"/>
      <c r="Y86" s="266"/>
      <c r="Z86" s="266"/>
      <c r="AA86" s="266"/>
      <c r="AB86" s="266"/>
      <c r="AC86" s="266"/>
      <c r="AD86" s="266"/>
      <c r="AE86" s="266"/>
      <c r="AF86" s="266"/>
      <c r="AG86" s="266"/>
      <c r="AR86" s="281"/>
      <c r="AS86" s="281"/>
      <c r="AT86" s="281"/>
      <c r="AU86" s="281"/>
      <c r="AV86" s="281"/>
      <c r="AW86" s="281"/>
      <c r="AX86" s="281"/>
      <c r="AY86" s="281"/>
      <c r="AZ86" s="281"/>
      <c r="BA86" s="281"/>
      <c r="BB86" s="281"/>
      <c r="BC86" s="281"/>
    </row>
    <row r="87" spans="2:55" ht="13.5" customHeight="1">
      <c r="B87" s="564"/>
      <c r="C87" s="267"/>
      <c r="D87" s="266"/>
      <c r="E87" s="266"/>
      <c r="F87" s="268"/>
      <c r="G87" s="266"/>
      <c r="H87" s="266"/>
      <c r="I87" s="266"/>
      <c r="J87" s="266"/>
      <c r="K87" s="266"/>
      <c r="L87" s="266"/>
      <c r="M87" s="266"/>
      <c r="N87" s="266"/>
      <c r="O87" s="266"/>
      <c r="P87" s="266"/>
      <c r="Q87" s="266"/>
      <c r="R87" s="266"/>
      <c r="S87" s="266"/>
      <c r="T87" s="266"/>
      <c r="U87" s="266"/>
      <c r="V87" s="266"/>
      <c r="W87" s="266"/>
      <c r="X87" s="266"/>
      <c r="Y87" s="266"/>
      <c r="Z87" s="266"/>
      <c r="AA87" s="266"/>
      <c r="AB87" s="266"/>
      <c r="AC87" s="266"/>
      <c r="AD87" s="266"/>
      <c r="AE87" s="266"/>
      <c r="AF87" s="266"/>
      <c r="AG87" s="266"/>
      <c r="AR87" s="281"/>
      <c r="AS87" s="281"/>
      <c r="AT87" s="281"/>
      <c r="AU87" s="281"/>
      <c r="AV87" s="281"/>
      <c r="AW87" s="281"/>
      <c r="AX87" s="281"/>
      <c r="AY87" s="281"/>
      <c r="AZ87" s="281"/>
      <c r="BA87" s="281"/>
      <c r="BB87" s="281"/>
      <c r="BC87" s="281"/>
    </row>
    <row r="88" spans="2:55" ht="13.5" customHeight="1">
      <c r="B88" s="564"/>
      <c r="C88" s="267"/>
      <c r="D88" s="266"/>
      <c r="E88" s="266"/>
      <c r="F88" s="268"/>
      <c r="G88" s="266"/>
      <c r="H88" s="266"/>
      <c r="I88" s="266"/>
      <c r="J88" s="266"/>
      <c r="K88" s="266"/>
      <c r="L88" s="266"/>
      <c r="M88" s="266"/>
      <c r="N88" s="266"/>
      <c r="O88" s="266"/>
      <c r="P88" s="266"/>
      <c r="Q88" s="266"/>
      <c r="R88" s="266"/>
      <c r="S88" s="266"/>
      <c r="T88" s="266"/>
      <c r="U88" s="266"/>
      <c r="V88" s="266"/>
      <c r="W88" s="266"/>
      <c r="X88" s="266"/>
      <c r="Y88" s="266"/>
      <c r="Z88" s="266"/>
      <c r="AA88" s="266"/>
      <c r="AB88" s="266"/>
      <c r="AC88" s="266"/>
      <c r="AD88" s="266"/>
      <c r="AE88" s="266"/>
      <c r="AF88" s="266"/>
      <c r="AG88" s="266"/>
      <c r="AR88" s="281"/>
      <c r="AS88" s="281"/>
      <c r="AT88" s="281"/>
      <c r="AU88" s="281"/>
      <c r="AV88" s="281"/>
      <c r="AW88" s="281"/>
      <c r="AX88" s="281"/>
      <c r="AY88" s="281"/>
      <c r="AZ88" s="281"/>
      <c r="BA88" s="281"/>
      <c r="BB88" s="281"/>
      <c r="BC88" s="281"/>
    </row>
    <row r="89" spans="2:55" ht="13.5" customHeight="1">
      <c r="B89" s="564"/>
      <c r="C89" s="267"/>
      <c r="D89" s="266"/>
      <c r="E89" s="266"/>
      <c r="F89" s="268"/>
      <c r="G89" s="266"/>
      <c r="H89" s="266"/>
      <c r="I89" s="266"/>
      <c r="J89" s="266"/>
      <c r="K89" s="266"/>
      <c r="L89" s="266"/>
      <c r="M89" s="266"/>
      <c r="N89" s="266"/>
      <c r="O89" s="266"/>
      <c r="P89" s="266"/>
      <c r="Q89" s="266"/>
      <c r="R89" s="266"/>
      <c r="S89" s="266"/>
      <c r="T89" s="266"/>
      <c r="U89" s="266"/>
      <c r="V89" s="266"/>
      <c r="W89" s="266"/>
      <c r="X89" s="266"/>
      <c r="Y89" s="266"/>
      <c r="Z89" s="266"/>
      <c r="AA89" s="266"/>
      <c r="AB89" s="266"/>
      <c r="AC89" s="266"/>
      <c r="AD89" s="266"/>
      <c r="AE89" s="266"/>
      <c r="AF89" s="266"/>
      <c r="AG89" s="266"/>
      <c r="AR89" s="281"/>
      <c r="AS89" s="281"/>
      <c r="AT89" s="281"/>
      <c r="AU89" s="281"/>
      <c r="AV89" s="281"/>
      <c r="AW89" s="281"/>
      <c r="AX89" s="281"/>
      <c r="AY89" s="281"/>
      <c r="AZ89" s="281"/>
      <c r="BA89" s="281"/>
      <c r="BB89" s="281"/>
      <c r="BC89" s="281"/>
    </row>
    <row r="90" spans="2:55" ht="13.5" customHeight="1">
      <c r="B90" s="564"/>
      <c r="C90" s="267"/>
      <c r="D90" s="266"/>
      <c r="E90" s="266"/>
      <c r="F90" s="268"/>
      <c r="G90" s="266"/>
      <c r="H90" s="266"/>
      <c r="I90" s="266"/>
      <c r="J90" s="266"/>
      <c r="K90" s="266"/>
      <c r="L90" s="266"/>
      <c r="M90" s="266"/>
      <c r="N90" s="266"/>
      <c r="O90" s="266"/>
      <c r="P90" s="266"/>
      <c r="Q90" s="266"/>
      <c r="R90" s="266"/>
      <c r="S90" s="266"/>
      <c r="T90" s="266"/>
      <c r="U90" s="266"/>
      <c r="V90" s="266"/>
      <c r="W90" s="266"/>
      <c r="X90" s="266"/>
      <c r="Y90" s="266"/>
      <c r="Z90" s="266"/>
      <c r="AA90" s="266"/>
      <c r="AB90" s="266"/>
      <c r="AC90" s="266"/>
      <c r="AD90" s="266"/>
      <c r="AE90" s="266"/>
      <c r="AF90" s="266"/>
      <c r="AG90" s="266"/>
      <c r="AR90" s="281"/>
      <c r="AS90" s="281"/>
      <c r="AT90" s="281"/>
      <c r="AU90" s="281"/>
      <c r="AV90" s="281"/>
      <c r="AW90" s="281"/>
      <c r="AX90" s="281"/>
      <c r="AY90" s="281"/>
      <c r="AZ90" s="281"/>
      <c r="BA90" s="281"/>
      <c r="BB90" s="281"/>
      <c r="BC90" s="281"/>
    </row>
    <row r="91" spans="2:55" ht="13.5" customHeight="1">
      <c r="B91" s="564"/>
      <c r="C91" s="267"/>
      <c r="D91" s="266"/>
      <c r="E91" s="266"/>
      <c r="F91" s="266"/>
      <c r="G91" s="266"/>
      <c r="H91" s="266"/>
      <c r="I91" s="266"/>
      <c r="J91" s="266"/>
      <c r="K91" s="266"/>
      <c r="L91" s="266"/>
      <c r="M91" s="266"/>
      <c r="N91" s="266"/>
      <c r="O91" s="266"/>
      <c r="P91" s="266"/>
      <c r="Q91" s="266"/>
      <c r="R91" s="266"/>
      <c r="S91" s="266"/>
      <c r="T91" s="266"/>
      <c r="U91" s="266"/>
      <c r="V91" s="266"/>
      <c r="W91" s="266"/>
      <c r="X91" s="266"/>
      <c r="Y91" s="266"/>
      <c r="Z91" s="266"/>
      <c r="AA91" s="266"/>
      <c r="AB91" s="266"/>
      <c r="AC91" s="266"/>
      <c r="AD91" s="266"/>
      <c r="AE91" s="266"/>
      <c r="AF91" s="266"/>
      <c r="AG91" s="266"/>
      <c r="AR91" s="281"/>
      <c r="AS91" s="281"/>
      <c r="AT91" s="281"/>
      <c r="AU91" s="281"/>
      <c r="AV91" s="281"/>
      <c r="AW91" s="281"/>
      <c r="AX91" s="281"/>
      <c r="AY91" s="281"/>
      <c r="AZ91" s="281"/>
      <c r="BA91" s="281"/>
      <c r="BB91" s="281"/>
      <c r="BC91" s="281"/>
    </row>
    <row r="92" spans="2:55" ht="13.5" customHeight="1">
      <c r="B92" s="564"/>
      <c r="C92" s="267"/>
      <c r="D92" s="266"/>
      <c r="E92" s="266"/>
      <c r="F92" s="266"/>
      <c r="G92" s="266"/>
      <c r="H92" s="266"/>
      <c r="I92" s="266"/>
      <c r="J92" s="266"/>
      <c r="K92" s="266"/>
      <c r="L92" s="266"/>
      <c r="M92" s="266"/>
      <c r="N92" s="266"/>
      <c r="O92" s="266"/>
      <c r="P92" s="266"/>
      <c r="Q92" s="266"/>
      <c r="R92" s="266"/>
      <c r="S92" s="266"/>
      <c r="T92" s="266"/>
      <c r="U92" s="266"/>
      <c r="V92" s="266"/>
      <c r="W92" s="266"/>
      <c r="X92" s="266"/>
      <c r="Y92" s="266"/>
      <c r="Z92" s="266"/>
      <c r="AA92" s="266"/>
      <c r="AB92" s="266"/>
      <c r="AC92" s="266"/>
      <c r="AD92" s="266"/>
      <c r="AE92" s="266"/>
      <c r="AF92" s="266"/>
      <c r="AG92" s="266"/>
      <c r="AR92" s="281"/>
      <c r="AS92" s="281"/>
      <c r="AT92" s="281"/>
      <c r="AU92" s="281"/>
      <c r="AV92" s="281"/>
      <c r="AW92" s="281"/>
      <c r="AX92" s="281"/>
      <c r="AY92" s="281"/>
      <c r="AZ92" s="281"/>
      <c r="BA92" s="281"/>
      <c r="BB92" s="281"/>
      <c r="BC92" s="281"/>
    </row>
    <row r="93" spans="2:55" ht="13.5" customHeight="1">
      <c r="B93" s="564"/>
      <c r="C93" s="267"/>
      <c r="D93" s="266"/>
      <c r="E93" s="266"/>
      <c r="F93" s="266"/>
      <c r="G93" s="266"/>
      <c r="H93" s="266"/>
      <c r="I93" s="266"/>
      <c r="J93" s="266"/>
      <c r="K93" s="266"/>
      <c r="L93" s="266"/>
      <c r="M93" s="266"/>
      <c r="N93" s="266"/>
      <c r="O93" s="266"/>
      <c r="P93" s="266"/>
      <c r="Q93" s="266"/>
      <c r="R93" s="266"/>
      <c r="S93" s="266"/>
      <c r="T93" s="266"/>
      <c r="U93" s="266"/>
      <c r="V93" s="266"/>
      <c r="W93" s="266"/>
      <c r="X93" s="266"/>
      <c r="Y93" s="266"/>
      <c r="Z93" s="266"/>
      <c r="AA93" s="266"/>
      <c r="AB93" s="266"/>
      <c r="AC93" s="266"/>
      <c r="AD93" s="266"/>
      <c r="AE93" s="266"/>
      <c r="AF93" s="266"/>
      <c r="AG93" s="266"/>
      <c r="AR93" s="281"/>
      <c r="AS93" s="281"/>
      <c r="AT93" s="281"/>
      <c r="AU93" s="281"/>
      <c r="AV93" s="281"/>
      <c r="AW93" s="281"/>
      <c r="AX93" s="281"/>
      <c r="AY93" s="281"/>
      <c r="AZ93" s="281"/>
      <c r="BA93" s="281"/>
      <c r="BB93" s="281"/>
      <c r="BC93" s="281"/>
    </row>
    <row r="94" spans="2:55" ht="13.5" customHeight="1">
      <c r="B94" s="564"/>
      <c r="C94" s="267"/>
      <c r="D94" s="266"/>
      <c r="E94" s="266"/>
      <c r="F94" s="266"/>
      <c r="G94" s="266"/>
      <c r="H94" s="266"/>
      <c r="I94" s="266"/>
      <c r="J94" s="266"/>
      <c r="K94" s="266"/>
      <c r="L94" s="266"/>
      <c r="M94" s="266"/>
      <c r="N94" s="266"/>
      <c r="O94" s="266"/>
      <c r="P94" s="266"/>
      <c r="Q94" s="266"/>
      <c r="R94" s="266"/>
      <c r="S94" s="266"/>
      <c r="T94" s="266"/>
      <c r="U94" s="266"/>
      <c r="V94" s="266"/>
      <c r="W94" s="266"/>
      <c r="X94" s="266"/>
      <c r="Y94" s="266"/>
      <c r="Z94" s="266"/>
      <c r="AA94" s="266"/>
      <c r="AB94" s="266"/>
      <c r="AC94" s="266"/>
      <c r="AD94" s="266"/>
      <c r="AE94" s="266"/>
      <c r="AF94" s="266"/>
      <c r="AG94" s="266"/>
      <c r="AR94" s="281"/>
      <c r="AS94" s="281"/>
      <c r="AT94" s="281"/>
      <c r="AU94" s="281"/>
      <c r="AV94" s="281"/>
      <c r="AW94" s="281"/>
      <c r="AX94" s="281"/>
      <c r="AY94" s="281"/>
      <c r="AZ94" s="281"/>
      <c r="BA94" s="281"/>
      <c r="BB94" s="281"/>
      <c r="BC94" s="281"/>
    </row>
    <row r="95" spans="2:55" ht="13.5" customHeight="1">
      <c r="B95" s="564"/>
      <c r="C95" s="267"/>
      <c r="D95" s="266"/>
      <c r="E95" s="266"/>
      <c r="F95" s="266"/>
      <c r="G95" s="266"/>
      <c r="H95" s="266"/>
      <c r="I95" s="266"/>
      <c r="J95" s="266"/>
      <c r="K95" s="266"/>
      <c r="L95" s="266"/>
      <c r="M95" s="266"/>
      <c r="N95" s="266"/>
      <c r="O95" s="266"/>
      <c r="P95" s="266"/>
      <c r="Q95" s="266"/>
      <c r="R95" s="266"/>
      <c r="S95" s="266"/>
      <c r="T95" s="266"/>
      <c r="U95" s="266"/>
      <c r="V95" s="266"/>
      <c r="W95" s="266"/>
      <c r="X95" s="266"/>
      <c r="Y95" s="266"/>
      <c r="Z95" s="266"/>
      <c r="AA95" s="266"/>
      <c r="AB95" s="266"/>
      <c r="AC95" s="266"/>
      <c r="AD95" s="266"/>
      <c r="AE95" s="266"/>
      <c r="AF95" s="266"/>
      <c r="AG95" s="266"/>
      <c r="AR95" s="281"/>
      <c r="AS95" s="281"/>
      <c r="AT95" s="281"/>
      <c r="AU95" s="281"/>
      <c r="AV95" s="281"/>
      <c r="AW95" s="281"/>
      <c r="AX95" s="281"/>
      <c r="AY95" s="281"/>
      <c r="AZ95" s="281"/>
      <c r="BA95" s="281"/>
      <c r="BB95" s="281"/>
      <c r="BC95" s="281"/>
    </row>
    <row r="96" spans="2:55" ht="13.5" customHeight="1">
      <c r="B96" s="564"/>
      <c r="C96" s="267"/>
      <c r="D96" s="266"/>
      <c r="E96" s="266"/>
      <c r="F96" s="266"/>
      <c r="G96" s="266"/>
      <c r="H96" s="266"/>
      <c r="I96" s="266"/>
      <c r="J96" s="266"/>
      <c r="K96" s="266"/>
      <c r="L96" s="266"/>
      <c r="M96" s="266"/>
      <c r="N96" s="266"/>
      <c r="O96" s="266"/>
      <c r="P96" s="266"/>
      <c r="Q96" s="266"/>
      <c r="R96" s="266"/>
      <c r="S96" s="266"/>
      <c r="T96" s="266"/>
      <c r="U96" s="266"/>
      <c r="V96" s="266"/>
      <c r="W96" s="266"/>
      <c r="X96" s="266"/>
      <c r="Y96" s="266"/>
      <c r="Z96" s="266"/>
      <c r="AA96" s="266"/>
      <c r="AB96" s="266"/>
      <c r="AC96" s="266"/>
      <c r="AD96" s="266"/>
      <c r="AE96" s="266"/>
      <c r="AF96" s="266"/>
      <c r="AG96" s="266"/>
      <c r="AR96" s="281"/>
      <c r="AS96" s="281"/>
      <c r="AT96" s="281"/>
      <c r="AU96" s="281"/>
      <c r="AV96" s="281"/>
      <c r="AW96" s="281"/>
      <c r="AX96" s="281"/>
      <c r="AY96" s="281"/>
      <c r="AZ96" s="281"/>
      <c r="BA96" s="281"/>
      <c r="BB96" s="281"/>
      <c r="BC96" s="281"/>
    </row>
    <row r="97" spans="2:55" ht="13.5" customHeight="1">
      <c r="B97" s="564"/>
      <c r="C97" s="267"/>
      <c r="D97" s="266"/>
      <c r="E97" s="266"/>
      <c r="F97" s="266"/>
      <c r="G97" s="266"/>
      <c r="H97" s="266"/>
      <c r="I97" s="266"/>
      <c r="J97" s="266"/>
      <c r="K97" s="266"/>
      <c r="L97" s="266"/>
      <c r="M97" s="266"/>
      <c r="N97" s="266"/>
      <c r="O97" s="266"/>
      <c r="P97" s="266"/>
      <c r="Q97" s="266"/>
      <c r="R97" s="266"/>
      <c r="S97" s="266"/>
      <c r="T97" s="266"/>
      <c r="U97" s="266"/>
      <c r="V97" s="266"/>
      <c r="W97" s="266"/>
      <c r="X97" s="266"/>
      <c r="Y97" s="266"/>
      <c r="Z97" s="266"/>
      <c r="AA97" s="266"/>
      <c r="AB97" s="266"/>
      <c r="AC97" s="266"/>
      <c r="AD97" s="266"/>
      <c r="AE97" s="266"/>
      <c r="AF97" s="266"/>
      <c r="AG97" s="266"/>
      <c r="AR97" s="281"/>
      <c r="AS97" s="281"/>
      <c r="AT97" s="281"/>
      <c r="AU97" s="281"/>
      <c r="AV97" s="281"/>
      <c r="AW97" s="281"/>
      <c r="AX97" s="281"/>
      <c r="AY97" s="281"/>
      <c r="AZ97" s="281"/>
      <c r="BA97" s="281"/>
      <c r="BB97" s="281"/>
      <c r="BC97" s="281"/>
    </row>
    <row r="98" spans="2:55" ht="13.5" customHeight="1">
      <c r="B98" s="564"/>
      <c r="C98" s="267"/>
      <c r="D98" s="266"/>
      <c r="E98" s="266"/>
      <c r="F98" s="266"/>
      <c r="G98" s="266"/>
      <c r="H98" s="266"/>
      <c r="I98" s="266"/>
      <c r="J98" s="266"/>
      <c r="K98" s="266"/>
      <c r="L98" s="266"/>
      <c r="M98" s="266"/>
      <c r="N98" s="266"/>
      <c r="O98" s="266"/>
      <c r="P98" s="266"/>
      <c r="Q98" s="266"/>
      <c r="R98" s="266"/>
      <c r="S98" s="266"/>
      <c r="T98" s="266"/>
      <c r="U98" s="266"/>
      <c r="V98" s="266"/>
      <c r="W98" s="266"/>
      <c r="X98" s="266"/>
      <c r="Y98" s="266"/>
      <c r="Z98" s="266"/>
      <c r="AA98" s="266"/>
      <c r="AB98" s="266"/>
      <c r="AC98" s="266"/>
      <c r="AD98" s="266"/>
      <c r="AE98" s="266"/>
      <c r="AF98" s="266"/>
      <c r="AG98" s="266"/>
      <c r="AR98" s="281"/>
      <c r="AS98" s="281"/>
      <c r="AT98" s="281"/>
      <c r="AU98" s="281"/>
      <c r="AV98" s="281"/>
      <c r="AW98" s="281"/>
      <c r="AX98" s="281"/>
      <c r="AY98" s="281"/>
      <c r="AZ98" s="281"/>
      <c r="BA98" s="281"/>
      <c r="BB98" s="281"/>
      <c r="BC98" s="281"/>
    </row>
    <row r="99" spans="2:55" ht="13.5" customHeight="1">
      <c r="B99" s="564"/>
      <c r="C99" s="267"/>
      <c r="D99" s="266"/>
      <c r="E99" s="266"/>
      <c r="F99" s="266"/>
      <c r="G99" s="266"/>
      <c r="H99" s="266"/>
      <c r="I99" s="266"/>
      <c r="J99" s="266"/>
      <c r="K99" s="266"/>
      <c r="L99" s="266"/>
      <c r="M99" s="266"/>
      <c r="N99" s="266"/>
      <c r="O99" s="266"/>
      <c r="P99" s="266"/>
      <c r="Q99" s="266"/>
      <c r="R99" s="266"/>
      <c r="S99" s="266"/>
      <c r="T99" s="266"/>
      <c r="U99" s="266"/>
      <c r="V99" s="266"/>
      <c r="W99" s="266"/>
      <c r="X99" s="266"/>
      <c r="Y99" s="266"/>
      <c r="Z99" s="266"/>
      <c r="AA99" s="266"/>
      <c r="AB99" s="266"/>
      <c r="AC99" s="266"/>
      <c r="AD99" s="266"/>
      <c r="AE99" s="266"/>
      <c r="AF99" s="266"/>
      <c r="AG99" s="266"/>
      <c r="AR99" s="281"/>
      <c r="AS99" s="281"/>
      <c r="AT99" s="281"/>
      <c r="AU99" s="281"/>
      <c r="AV99" s="281"/>
      <c r="AW99" s="281"/>
      <c r="AX99" s="281"/>
      <c r="AY99" s="281"/>
      <c r="AZ99" s="281"/>
      <c r="BA99" s="281"/>
      <c r="BB99" s="281"/>
      <c r="BC99" s="281"/>
    </row>
    <row r="100" spans="2:55" ht="13.5" customHeight="1">
      <c r="B100" s="564"/>
      <c r="C100" s="267"/>
      <c r="D100" s="266"/>
      <c r="E100" s="266"/>
      <c r="F100" s="266"/>
      <c r="G100" s="266"/>
      <c r="H100" s="266"/>
      <c r="I100" s="266"/>
      <c r="J100" s="266"/>
      <c r="K100" s="266"/>
      <c r="L100" s="266"/>
      <c r="M100" s="266"/>
      <c r="N100" s="266"/>
      <c r="O100" s="266"/>
      <c r="P100" s="266"/>
      <c r="Q100" s="266"/>
      <c r="R100" s="266"/>
      <c r="S100" s="266"/>
      <c r="T100" s="266"/>
      <c r="U100" s="266"/>
      <c r="V100" s="266"/>
      <c r="W100" s="266"/>
      <c r="X100" s="266"/>
      <c r="Y100" s="266"/>
      <c r="Z100" s="266"/>
      <c r="AA100" s="266"/>
      <c r="AB100" s="266"/>
      <c r="AC100" s="266"/>
      <c r="AD100" s="266"/>
      <c r="AE100" s="266"/>
      <c r="AF100" s="266"/>
      <c r="AG100" s="266"/>
      <c r="AR100" s="281"/>
      <c r="AS100" s="281"/>
      <c r="AT100" s="281"/>
      <c r="AU100" s="281"/>
      <c r="AV100" s="281"/>
      <c r="AW100" s="281"/>
      <c r="AX100" s="281"/>
      <c r="AY100" s="281"/>
      <c r="AZ100" s="281"/>
      <c r="BA100" s="281"/>
      <c r="BB100" s="281"/>
      <c r="BC100" s="281"/>
    </row>
    <row r="101" spans="2:55" ht="13.5" customHeight="1">
      <c r="B101" s="564"/>
      <c r="C101" s="267"/>
      <c r="D101" s="266"/>
      <c r="E101" s="266"/>
      <c r="F101" s="266"/>
      <c r="G101" s="266"/>
      <c r="H101" s="266"/>
      <c r="I101" s="266"/>
      <c r="J101" s="266"/>
      <c r="K101" s="266"/>
      <c r="L101" s="266"/>
      <c r="M101" s="266"/>
      <c r="N101" s="266"/>
      <c r="O101" s="266"/>
      <c r="P101" s="266"/>
      <c r="Q101" s="266"/>
      <c r="R101" s="266"/>
      <c r="S101" s="266"/>
      <c r="T101" s="266"/>
      <c r="U101" s="266"/>
      <c r="V101" s="266"/>
      <c r="W101" s="266"/>
      <c r="X101" s="266"/>
      <c r="Y101" s="266"/>
      <c r="Z101" s="266"/>
      <c r="AA101" s="266"/>
      <c r="AB101" s="266"/>
      <c r="AC101" s="266"/>
      <c r="AD101" s="266"/>
      <c r="AE101" s="266"/>
      <c r="AF101" s="266"/>
      <c r="AG101" s="266"/>
      <c r="AR101" s="281"/>
      <c r="AS101" s="281"/>
      <c r="AT101" s="281"/>
      <c r="AU101" s="281"/>
      <c r="AV101" s="281"/>
      <c r="AW101" s="281"/>
      <c r="AX101" s="281"/>
      <c r="AY101" s="281"/>
      <c r="AZ101" s="281"/>
      <c r="BA101" s="281"/>
      <c r="BB101" s="281"/>
      <c r="BC101" s="281"/>
    </row>
    <row r="102" spans="2:55" ht="13.5" customHeight="1">
      <c r="B102" s="564"/>
      <c r="C102" s="267"/>
      <c r="D102" s="266"/>
      <c r="E102" s="266"/>
      <c r="F102" s="266"/>
      <c r="G102" s="266"/>
      <c r="H102" s="266"/>
      <c r="I102" s="266"/>
      <c r="J102" s="266"/>
      <c r="K102" s="266"/>
      <c r="L102" s="266"/>
      <c r="M102" s="266"/>
      <c r="N102" s="266"/>
      <c r="O102" s="266"/>
      <c r="P102" s="266"/>
      <c r="Q102" s="266"/>
      <c r="R102" s="266"/>
      <c r="S102" s="266"/>
      <c r="T102" s="266"/>
      <c r="U102" s="266"/>
      <c r="V102" s="266"/>
      <c r="W102" s="266"/>
      <c r="X102" s="266"/>
      <c r="Y102" s="266"/>
      <c r="Z102" s="266"/>
      <c r="AA102" s="266"/>
      <c r="AB102" s="266"/>
      <c r="AC102" s="266"/>
      <c r="AD102" s="266"/>
      <c r="AE102" s="266"/>
      <c r="AF102" s="266"/>
      <c r="AG102" s="266"/>
      <c r="AR102" s="281"/>
      <c r="AS102" s="281"/>
      <c r="AT102" s="281"/>
      <c r="AU102" s="281"/>
      <c r="AV102" s="281"/>
      <c r="AW102" s="281"/>
      <c r="AX102" s="281"/>
      <c r="AY102" s="281"/>
      <c r="AZ102" s="281"/>
      <c r="BA102" s="281"/>
      <c r="BB102" s="281"/>
      <c r="BC102" s="281"/>
    </row>
    <row r="103" spans="2:55" ht="13.5" customHeight="1">
      <c r="B103" s="564"/>
      <c r="C103" s="267"/>
      <c r="D103" s="266"/>
      <c r="E103" s="266"/>
      <c r="F103" s="266"/>
      <c r="G103" s="266"/>
      <c r="H103" s="266"/>
      <c r="I103" s="266"/>
      <c r="J103" s="266"/>
      <c r="K103" s="266"/>
      <c r="L103" s="266"/>
      <c r="M103" s="266"/>
      <c r="N103" s="266"/>
      <c r="O103" s="266"/>
      <c r="P103" s="266"/>
      <c r="Q103" s="266"/>
      <c r="R103" s="266"/>
      <c r="S103" s="266"/>
      <c r="T103" s="266"/>
      <c r="U103" s="266"/>
      <c r="V103" s="266"/>
      <c r="W103" s="266"/>
      <c r="X103" s="266"/>
      <c r="Y103" s="266"/>
      <c r="Z103" s="266"/>
      <c r="AA103" s="266"/>
      <c r="AB103" s="266"/>
      <c r="AC103" s="266"/>
      <c r="AD103" s="266"/>
      <c r="AE103" s="266"/>
      <c r="AF103" s="266"/>
      <c r="AG103" s="266"/>
      <c r="AR103" s="281"/>
      <c r="AS103" s="281"/>
      <c r="AT103" s="281"/>
      <c r="AU103" s="281"/>
      <c r="AV103" s="281"/>
      <c r="AW103" s="281"/>
      <c r="AX103" s="281"/>
      <c r="AY103" s="281"/>
      <c r="AZ103" s="281"/>
      <c r="BA103" s="281"/>
      <c r="BB103" s="281"/>
      <c r="BC103" s="281"/>
    </row>
    <row r="104" spans="2:55" ht="13.5" customHeight="1">
      <c r="B104" s="564"/>
      <c r="C104" s="267"/>
      <c r="D104" s="266"/>
      <c r="E104" s="266"/>
      <c r="F104" s="266"/>
      <c r="G104" s="266"/>
      <c r="H104" s="266"/>
      <c r="I104" s="266"/>
      <c r="J104" s="266"/>
      <c r="K104" s="266"/>
      <c r="L104" s="266"/>
      <c r="M104" s="266"/>
      <c r="N104" s="266"/>
      <c r="O104" s="266"/>
      <c r="P104" s="266"/>
      <c r="Q104" s="266"/>
      <c r="R104" s="266"/>
      <c r="S104" s="266"/>
      <c r="T104" s="266"/>
      <c r="U104" s="266"/>
      <c r="V104" s="266"/>
      <c r="W104" s="266"/>
      <c r="X104" s="266"/>
      <c r="Y104" s="266"/>
      <c r="Z104" s="266"/>
      <c r="AA104" s="266"/>
      <c r="AB104" s="266"/>
      <c r="AC104" s="266"/>
      <c r="AD104" s="266"/>
      <c r="AE104" s="266"/>
      <c r="AF104" s="266"/>
      <c r="AG104" s="266"/>
      <c r="AR104" s="281"/>
      <c r="AS104" s="281"/>
      <c r="AT104" s="281"/>
      <c r="AU104" s="281"/>
      <c r="AV104" s="281"/>
      <c r="AW104" s="281"/>
      <c r="AX104" s="281"/>
      <c r="AY104" s="281"/>
      <c r="AZ104" s="281"/>
      <c r="BA104" s="281"/>
      <c r="BB104" s="281"/>
      <c r="BC104" s="281"/>
    </row>
    <row r="105" spans="2:55" ht="13.5" customHeight="1">
      <c r="B105" s="564"/>
      <c r="C105" s="267"/>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R105" s="281"/>
      <c r="AS105" s="281"/>
      <c r="AT105" s="281"/>
      <c r="AU105" s="281"/>
      <c r="AV105" s="281"/>
      <c r="AW105" s="281"/>
      <c r="AX105" s="281"/>
      <c r="AY105" s="281"/>
      <c r="AZ105" s="281"/>
      <c r="BA105" s="281"/>
      <c r="BB105" s="281"/>
      <c r="BC105" s="281"/>
    </row>
    <row r="106" spans="2:55" ht="13.5" customHeight="1">
      <c r="B106" s="564"/>
      <c r="C106" s="267"/>
      <c r="D106" s="266"/>
      <c r="E106" s="266"/>
      <c r="F106" s="266"/>
      <c r="G106" s="266"/>
      <c r="H106" s="266"/>
      <c r="I106" s="266"/>
      <c r="J106" s="266"/>
      <c r="K106" s="266"/>
      <c r="L106" s="266"/>
      <c r="M106" s="266"/>
      <c r="N106" s="266"/>
      <c r="O106" s="266"/>
      <c r="P106" s="266"/>
      <c r="Q106" s="266"/>
      <c r="R106" s="266"/>
      <c r="S106" s="266"/>
      <c r="T106" s="266"/>
      <c r="U106" s="266"/>
      <c r="V106" s="266"/>
      <c r="W106" s="266"/>
      <c r="X106" s="266"/>
      <c r="Y106" s="266"/>
      <c r="Z106" s="266"/>
      <c r="AA106" s="266"/>
      <c r="AB106" s="266"/>
      <c r="AC106" s="266"/>
      <c r="AD106" s="266"/>
      <c r="AE106" s="266"/>
      <c r="AF106" s="266"/>
      <c r="AG106" s="266"/>
      <c r="AR106" s="281"/>
      <c r="AS106" s="281"/>
      <c r="AT106" s="281"/>
      <c r="AU106" s="281"/>
      <c r="AV106" s="281"/>
      <c r="AW106" s="281"/>
      <c r="AX106" s="281"/>
      <c r="AY106" s="281"/>
      <c r="AZ106" s="281"/>
      <c r="BA106" s="281"/>
      <c r="BB106" s="281"/>
      <c r="BC106" s="281"/>
    </row>
    <row r="107" spans="2:55" ht="13.5" customHeight="1">
      <c r="B107" s="564"/>
      <c r="C107" s="267"/>
      <c r="D107" s="266"/>
      <c r="E107" s="266"/>
      <c r="F107" s="266"/>
      <c r="G107" s="266"/>
      <c r="H107" s="266"/>
      <c r="I107" s="266"/>
      <c r="J107" s="266"/>
      <c r="K107" s="266"/>
      <c r="L107" s="266"/>
      <c r="M107" s="266"/>
      <c r="N107" s="266"/>
      <c r="O107" s="266"/>
      <c r="P107" s="266"/>
      <c r="Q107" s="266"/>
      <c r="R107" s="266"/>
      <c r="S107" s="266"/>
      <c r="T107" s="266"/>
      <c r="U107" s="266"/>
      <c r="V107" s="266"/>
      <c r="W107" s="266"/>
      <c r="X107" s="266"/>
      <c r="Y107" s="266"/>
      <c r="Z107" s="266"/>
      <c r="AA107" s="266"/>
      <c r="AB107" s="266"/>
      <c r="AC107" s="266"/>
      <c r="AD107" s="266"/>
      <c r="AE107" s="266"/>
      <c r="AF107" s="266"/>
      <c r="AG107" s="266"/>
      <c r="AR107" s="281"/>
      <c r="AS107" s="281"/>
      <c r="AT107" s="281"/>
      <c r="AU107" s="281"/>
      <c r="AV107" s="281"/>
      <c r="AW107" s="281"/>
      <c r="AX107" s="281"/>
      <c r="AY107" s="281"/>
      <c r="AZ107" s="281"/>
      <c r="BA107" s="281"/>
      <c r="BB107" s="281"/>
      <c r="BC107" s="281"/>
    </row>
    <row r="108" spans="2:55" ht="13.5" customHeight="1">
      <c r="B108" s="564"/>
      <c r="C108" s="267"/>
      <c r="D108" s="266"/>
      <c r="E108" s="266"/>
      <c r="F108" s="266"/>
      <c r="G108" s="266"/>
      <c r="H108" s="266"/>
      <c r="I108" s="266"/>
      <c r="J108" s="266"/>
      <c r="K108" s="266"/>
      <c r="L108" s="266"/>
      <c r="M108" s="266"/>
      <c r="N108" s="266"/>
      <c r="O108" s="266"/>
      <c r="P108" s="266"/>
      <c r="Q108" s="266"/>
      <c r="R108" s="266"/>
      <c r="S108" s="266"/>
      <c r="T108" s="266"/>
      <c r="U108" s="266"/>
      <c r="V108" s="266"/>
      <c r="W108" s="266"/>
      <c r="X108" s="266"/>
      <c r="Y108" s="266"/>
      <c r="Z108" s="266"/>
      <c r="AA108" s="266"/>
      <c r="AB108" s="266"/>
      <c r="AC108" s="266"/>
      <c r="AD108" s="266"/>
      <c r="AE108" s="266"/>
      <c r="AF108" s="266"/>
      <c r="AG108" s="266"/>
      <c r="AR108" s="281"/>
      <c r="AS108" s="281"/>
      <c r="AT108" s="281"/>
      <c r="AU108" s="281"/>
      <c r="AV108" s="281"/>
      <c r="AW108" s="281"/>
      <c r="AX108" s="281"/>
      <c r="AY108" s="281"/>
      <c r="AZ108" s="281"/>
      <c r="BA108" s="281"/>
      <c r="BB108" s="281"/>
      <c r="BC108" s="281"/>
    </row>
    <row r="109" spans="2:55" ht="13.5" customHeight="1">
      <c r="B109" s="564"/>
      <c r="C109" s="267"/>
      <c r="D109" s="266"/>
      <c r="E109" s="266"/>
      <c r="F109" s="266"/>
      <c r="G109" s="266"/>
      <c r="H109" s="266"/>
      <c r="I109" s="266"/>
      <c r="J109" s="266"/>
      <c r="K109" s="266"/>
      <c r="L109" s="266"/>
      <c r="M109" s="266"/>
      <c r="N109" s="266"/>
      <c r="O109" s="266"/>
      <c r="P109" s="266"/>
      <c r="Q109" s="266"/>
      <c r="R109" s="266"/>
      <c r="S109" s="266"/>
      <c r="T109" s="266"/>
      <c r="U109" s="266"/>
      <c r="V109" s="266"/>
      <c r="W109" s="266"/>
      <c r="X109" s="266"/>
      <c r="Y109" s="266"/>
      <c r="Z109" s="266"/>
      <c r="AA109" s="266"/>
      <c r="AB109" s="266"/>
      <c r="AC109" s="266"/>
      <c r="AD109" s="266"/>
      <c r="AE109" s="266"/>
      <c r="AF109" s="266"/>
      <c r="AG109" s="266"/>
      <c r="AR109" s="281"/>
      <c r="AS109" s="281"/>
      <c r="AT109" s="281"/>
      <c r="AU109" s="281"/>
      <c r="AV109" s="281"/>
      <c r="AW109" s="281"/>
      <c r="AX109" s="281"/>
      <c r="AY109" s="281"/>
      <c r="AZ109" s="281"/>
      <c r="BA109" s="281"/>
      <c r="BB109" s="281"/>
      <c r="BC109" s="281"/>
    </row>
    <row r="110" spans="2:55" ht="13.5" customHeight="1">
      <c r="B110" s="564"/>
      <c r="C110" s="267"/>
      <c r="D110" s="266"/>
      <c r="E110" s="266"/>
      <c r="F110" s="266"/>
      <c r="G110" s="266"/>
      <c r="H110" s="266"/>
      <c r="I110" s="266"/>
      <c r="J110" s="266"/>
      <c r="K110" s="266"/>
      <c r="L110" s="266"/>
      <c r="M110" s="266"/>
      <c r="N110" s="266"/>
      <c r="O110" s="266"/>
      <c r="P110" s="266"/>
      <c r="Q110" s="266"/>
      <c r="R110" s="266"/>
      <c r="S110" s="266"/>
      <c r="T110" s="266"/>
      <c r="U110" s="266"/>
      <c r="V110" s="266"/>
      <c r="W110" s="266"/>
      <c r="X110" s="266"/>
      <c r="Y110" s="266"/>
      <c r="Z110" s="266"/>
      <c r="AA110" s="266"/>
      <c r="AB110" s="266"/>
      <c r="AC110" s="266"/>
      <c r="AD110" s="266"/>
      <c r="AE110" s="266"/>
      <c r="AF110" s="266"/>
      <c r="AG110" s="266"/>
      <c r="AR110" s="281"/>
      <c r="AS110" s="281"/>
      <c r="AT110" s="281"/>
      <c r="AU110" s="281"/>
      <c r="AV110" s="281"/>
      <c r="AW110" s="281"/>
      <c r="AX110" s="281"/>
      <c r="AY110" s="281"/>
      <c r="AZ110" s="281"/>
      <c r="BA110" s="281"/>
      <c r="BB110" s="281"/>
      <c r="BC110" s="281"/>
    </row>
    <row r="111" spans="2:55" ht="13.5" customHeight="1">
      <c r="B111" s="564"/>
      <c r="C111" s="267"/>
      <c r="D111" s="266"/>
      <c r="E111" s="266"/>
      <c r="F111" s="266"/>
      <c r="G111" s="266"/>
      <c r="H111" s="266"/>
      <c r="I111" s="266"/>
      <c r="J111" s="266"/>
      <c r="K111" s="266"/>
      <c r="L111" s="266"/>
      <c r="M111" s="266"/>
      <c r="N111" s="266"/>
      <c r="O111" s="266"/>
      <c r="P111" s="266"/>
      <c r="Q111" s="266"/>
      <c r="R111" s="266"/>
      <c r="S111" s="266"/>
      <c r="T111" s="266"/>
      <c r="U111" s="266"/>
      <c r="V111" s="266"/>
      <c r="W111" s="266"/>
      <c r="X111" s="266"/>
      <c r="Y111" s="266"/>
      <c r="Z111" s="266"/>
      <c r="AA111" s="266"/>
      <c r="AB111" s="266"/>
      <c r="AC111" s="266"/>
      <c r="AD111" s="266"/>
      <c r="AE111" s="266"/>
      <c r="AF111" s="266"/>
      <c r="AG111" s="266"/>
      <c r="AR111" s="281"/>
      <c r="AS111" s="281"/>
      <c r="AT111" s="281"/>
      <c r="AU111" s="281"/>
      <c r="AV111" s="281"/>
      <c r="AW111" s="281"/>
      <c r="AX111" s="281"/>
      <c r="AY111" s="281"/>
      <c r="AZ111" s="281"/>
      <c r="BA111" s="281"/>
      <c r="BB111" s="281"/>
      <c r="BC111" s="281"/>
    </row>
    <row r="112" spans="2:55" ht="47.25" customHeight="1">
      <c r="B112" s="564"/>
      <c r="C112" s="267"/>
      <c r="D112" s="266"/>
      <c r="E112" s="266"/>
      <c r="F112" s="266"/>
      <c r="G112" s="266"/>
      <c r="H112" s="266"/>
      <c r="I112" s="266"/>
      <c r="J112" s="266"/>
      <c r="K112" s="266"/>
      <c r="L112" s="266"/>
      <c r="M112" s="266"/>
      <c r="N112" s="266"/>
      <c r="O112" s="266"/>
      <c r="P112" s="266"/>
      <c r="Q112" s="266"/>
      <c r="R112" s="266"/>
      <c r="S112" s="266"/>
      <c r="T112" s="266"/>
      <c r="U112" s="266"/>
      <c r="V112" s="266"/>
      <c r="W112" s="266"/>
      <c r="X112" s="266"/>
      <c r="Y112" s="266"/>
      <c r="Z112" s="266"/>
      <c r="AA112" s="266"/>
      <c r="AB112" s="266"/>
      <c r="AC112" s="266"/>
      <c r="AD112" s="266"/>
      <c r="AE112" s="266"/>
      <c r="AF112" s="266"/>
      <c r="AG112" s="266"/>
      <c r="AR112" s="281"/>
      <c r="AS112" s="281"/>
      <c r="AT112" s="281"/>
      <c r="AU112" s="281"/>
      <c r="AV112" s="281"/>
      <c r="AW112" s="281"/>
      <c r="AX112" s="281"/>
      <c r="AY112" s="281"/>
      <c r="AZ112" s="281"/>
      <c r="BA112" s="281"/>
      <c r="BB112" s="281"/>
      <c r="BC112" s="281"/>
    </row>
    <row r="113" spans="2:55" ht="12.75" customHeight="1">
      <c r="B113" s="564"/>
      <c r="AR113" s="281"/>
      <c r="AS113" s="281"/>
      <c r="AT113" s="281"/>
      <c r="AU113" s="281"/>
      <c r="AV113" s="281"/>
      <c r="AW113" s="281"/>
      <c r="AX113" s="281"/>
      <c r="AY113" s="281"/>
      <c r="AZ113" s="281"/>
      <c r="BA113" s="281"/>
      <c r="BB113" s="281"/>
      <c r="BC113" s="281"/>
    </row>
  </sheetData>
  <mergeCells count="10">
    <mergeCell ref="A2:AP2"/>
    <mergeCell ref="AR2:BC8"/>
    <mergeCell ref="AR9:BC26"/>
    <mergeCell ref="B19:B27"/>
    <mergeCell ref="AR28:BC45"/>
    <mergeCell ref="B33:B41"/>
    <mergeCell ref="D33:AP41"/>
    <mergeCell ref="B44:B54"/>
    <mergeCell ref="AR47:BC72"/>
    <mergeCell ref="B56:B113"/>
  </mergeCells>
  <pageMargins left="0.75" right="0.75" top="1" bottom="1" header="0.5" footer="0.5"/>
  <pageSetup scale="29" fitToWidth="0" fitToHeight="2"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EE549-F866-4B95-9121-942DB86D53FC}">
  <sheetPr codeName="Hoja10"/>
  <dimension ref="C4:Y231"/>
  <sheetViews>
    <sheetView topLeftCell="G1" zoomScale="60" zoomScaleNormal="60" workbookViewId="0">
      <selection activeCell="N25" sqref="N25:Y25"/>
    </sheetView>
  </sheetViews>
  <sheetFormatPr baseColWidth="10" defaultColWidth="11.5" defaultRowHeight="15"/>
  <cols>
    <col min="1" max="2" width="11.5" style="33"/>
    <col min="3" max="3" width="15.75" style="1" customWidth="1"/>
    <col min="4" max="4" width="53.75" style="33" customWidth="1"/>
    <col min="5" max="5" width="33.75" style="33" customWidth="1"/>
    <col min="6" max="6" width="22.25" style="33" customWidth="1"/>
    <col min="7" max="9" width="11.5" style="1"/>
    <col min="10" max="10" width="11.5" style="33"/>
    <col min="11" max="11" width="13.75" style="33" customWidth="1"/>
    <col min="12" max="12" width="14.625" style="33" customWidth="1"/>
    <col min="13" max="13" width="13.125" style="33" customWidth="1"/>
    <col min="14" max="14" width="11.125" style="33" bestFit="1" customWidth="1"/>
    <col min="15" max="15" width="11.875" style="33" bestFit="1" customWidth="1"/>
    <col min="16" max="17" width="11.125" style="33" bestFit="1" customWidth="1"/>
    <col min="18" max="18" width="12.25" style="33" bestFit="1" customWidth="1"/>
    <col min="19" max="19" width="11.125" style="33" bestFit="1" customWidth="1"/>
    <col min="20" max="20" width="12.25" style="33" bestFit="1" customWidth="1"/>
    <col min="21" max="21" width="11.125" style="33" bestFit="1" customWidth="1"/>
    <col min="22" max="22" width="12.125" style="33" customWidth="1"/>
    <col min="23" max="23" width="13.125" style="33" customWidth="1"/>
    <col min="24" max="24" width="12" style="33" bestFit="1" customWidth="1"/>
    <col min="25" max="25" width="13.5" style="33" bestFit="1" customWidth="1"/>
    <col min="26" max="16384" width="11.5" style="33"/>
  </cols>
  <sheetData>
    <row r="4" spans="3:25" ht="15.75" thickBot="1"/>
    <row r="5" spans="3:25">
      <c r="C5" s="57"/>
      <c r="D5" s="693" t="s">
        <v>124</v>
      </c>
      <c r="E5" s="693"/>
      <c r="F5" s="693"/>
      <c r="G5" s="693"/>
      <c r="H5" s="693"/>
      <c r="I5" s="693"/>
      <c r="J5" s="693"/>
      <c r="K5" s="693"/>
      <c r="L5" s="693"/>
      <c r="M5" s="41"/>
      <c r="N5" s="41"/>
      <c r="O5" s="41"/>
      <c r="P5" s="41"/>
      <c r="Q5" s="41"/>
      <c r="R5" s="41"/>
      <c r="S5" s="41"/>
      <c r="T5" s="41"/>
      <c r="U5" s="41"/>
      <c r="V5" s="41"/>
      <c r="W5" s="41"/>
      <c r="X5" s="41"/>
      <c r="Y5" s="42"/>
    </row>
    <row r="6" spans="3:25">
      <c r="C6" s="58"/>
      <c r="D6" s="696"/>
      <c r="E6" s="696"/>
      <c r="F6" s="696"/>
      <c r="G6" s="696"/>
      <c r="H6" s="696"/>
      <c r="I6" s="696"/>
      <c r="J6" s="696"/>
      <c r="K6" s="696"/>
      <c r="L6" s="696"/>
      <c r="Y6" s="43"/>
    </row>
    <row r="7" spans="3:25" ht="26.25">
      <c r="C7" s="58"/>
      <c r="D7" s="696" t="s">
        <v>300</v>
      </c>
      <c r="E7" s="696"/>
      <c r="F7" s="696"/>
      <c r="G7" s="696"/>
      <c r="H7" s="696"/>
      <c r="I7" s="696"/>
      <c r="J7" s="696"/>
      <c r="K7" s="696"/>
      <c r="L7" s="696"/>
      <c r="M7" s="44"/>
      <c r="N7" s="44"/>
      <c r="O7" s="44"/>
      <c r="P7" s="44"/>
      <c r="Y7" s="43"/>
    </row>
    <row r="8" spans="3:25" ht="26.25">
      <c r="C8" s="58"/>
      <c r="D8" s="696" t="s">
        <v>301</v>
      </c>
      <c r="E8" s="696"/>
      <c r="F8" s="696"/>
      <c r="G8" s="696"/>
      <c r="H8" s="696"/>
      <c r="I8" s="696"/>
      <c r="J8" s="696"/>
      <c r="K8" s="696"/>
      <c r="L8" s="696"/>
      <c r="M8" s="44"/>
      <c r="N8" s="44"/>
      <c r="O8" s="44"/>
      <c r="P8" s="44"/>
      <c r="Y8" s="43"/>
    </row>
    <row r="9" spans="3:25" ht="26.25">
      <c r="C9" s="58"/>
      <c r="D9" s="696" t="s">
        <v>507</v>
      </c>
      <c r="E9" s="696"/>
      <c r="F9" s="696"/>
      <c r="G9" s="696"/>
      <c r="H9" s="696"/>
      <c r="I9" s="696"/>
      <c r="J9" s="696"/>
      <c r="K9" s="696"/>
      <c r="L9" s="696"/>
      <c r="Y9" s="43"/>
    </row>
    <row r="10" spans="3:25" ht="15.75" thickBot="1">
      <c r="C10" s="59"/>
      <c r="D10" s="45"/>
      <c r="E10" s="45"/>
      <c r="F10" s="45"/>
      <c r="G10" s="76"/>
      <c r="H10" s="76"/>
      <c r="I10" s="76"/>
      <c r="J10" s="45"/>
      <c r="K10" s="45"/>
      <c r="L10" s="45"/>
      <c r="M10" s="45"/>
      <c r="N10" s="45"/>
      <c r="O10" s="45"/>
      <c r="P10" s="45"/>
      <c r="Q10" s="45"/>
      <c r="R10" s="45"/>
      <c r="S10" s="45"/>
      <c r="T10" s="45"/>
      <c r="U10" s="45"/>
      <c r="V10" s="45"/>
      <c r="W10" s="45"/>
      <c r="X10" s="45"/>
      <c r="Y10" s="46"/>
    </row>
    <row r="11" spans="3:25">
      <c r="C11" s="692" t="s">
        <v>93</v>
      </c>
      <c r="D11" s="693"/>
      <c r="E11" s="693"/>
      <c r="F11" s="693"/>
      <c r="G11" s="693"/>
      <c r="H11" s="693"/>
      <c r="I11" s="693"/>
      <c r="J11" s="693"/>
      <c r="K11" s="693"/>
      <c r="L11" s="693"/>
      <c r="M11" s="693"/>
      <c r="N11" s="693"/>
      <c r="O11" s="693"/>
      <c r="P11" s="693"/>
      <c r="Q11" s="693"/>
      <c r="R11" s="693"/>
      <c r="S11" s="693"/>
      <c r="T11" s="693"/>
      <c r="U11" s="693"/>
      <c r="V11" s="693"/>
      <c r="W11" s="693"/>
      <c r="X11" s="693"/>
      <c r="Y11" s="694"/>
    </row>
    <row r="12" spans="3:25">
      <c r="C12" s="695"/>
      <c r="D12" s="696"/>
      <c r="E12" s="696"/>
      <c r="F12" s="696"/>
      <c r="G12" s="696"/>
      <c r="H12" s="696"/>
      <c r="I12" s="696"/>
      <c r="J12" s="696"/>
      <c r="K12" s="696"/>
      <c r="L12" s="696"/>
      <c r="M12" s="696"/>
      <c r="N12" s="696"/>
      <c r="O12" s="696"/>
      <c r="P12" s="696"/>
      <c r="Q12" s="696"/>
      <c r="R12" s="696"/>
      <c r="S12" s="696"/>
      <c r="T12" s="696"/>
      <c r="U12" s="696"/>
      <c r="V12" s="696"/>
      <c r="W12" s="696"/>
      <c r="X12" s="696"/>
      <c r="Y12" s="697"/>
    </row>
    <row r="13" spans="3:25">
      <c r="C13" s="695"/>
      <c r="D13" s="696"/>
      <c r="E13" s="696"/>
      <c r="F13" s="696"/>
      <c r="G13" s="696"/>
      <c r="H13" s="696"/>
      <c r="I13" s="696"/>
      <c r="J13" s="696"/>
      <c r="K13" s="696"/>
      <c r="L13" s="696"/>
      <c r="M13" s="696"/>
      <c r="N13" s="696"/>
      <c r="O13" s="696"/>
      <c r="P13" s="696"/>
      <c r="Q13" s="696"/>
      <c r="R13" s="696"/>
      <c r="S13" s="696"/>
      <c r="T13" s="696"/>
      <c r="U13" s="696"/>
      <c r="V13" s="696"/>
      <c r="W13" s="696"/>
      <c r="X13" s="696"/>
      <c r="Y13" s="697"/>
    </row>
    <row r="14" spans="3:25">
      <c r="C14" s="695"/>
      <c r="D14" s="696"/>
      <c r="E14" s="696"/>
      <c r="F14" s="696"/>
      <c r="G14" s="696"/>
      <c r="H14" s="696"/>
      <c r="I14" s="696"/>
      <c r="J14" s="696"/>
      <c r="K14" s="696"/>
      <c r="L14" s="696"/>
      <c r="M14" s="696"/>
      <c r="N14" s="696"/>
      <c r="O14" s="696"/>
      <c r="P14" s="696"/>
      <c r="Q14" s="696"/>
      <c r="R14" s="696"/>
      <c r="S14" s="696"/>
      <c r="T14" s="696"/>
      <c r="U14" s="696"/>
      <c r="V14" s="696"/>
      <c r="W14" s="696"/>
      <c r="X14" s="696"/>
      <c r="Y14" s="697"/>
    </row>
    <row r="15" spans="3:25" ht="15.75" thickBot="1">
      <c r="C15" s="698"/>
      <c r="D15" s="699"/>
      <c r="E15" s="699"/>
      <c r="F15" s="699"/>
      <c r="G15" s="699"/>
      <c r="H15" s="699"/>
      <c r="I15" s="699"/>
      <c r="J15" s="699"/>
      <c r="K15" s="699"/>
      <c r="L15" s="699"/>
      <c r="M15" s="699"/>
      <c r="N15" s="699"/>
      <c r="O15" s="699"/>
      <c r="P15" s="699"/>
      <c r="Q15" s="699"/>
      <c r="R15" s="699"/>
      <c r="S15" s="699"/>
      <c r="T15" s="699"/>
      <c r="U15" s="699"/>
      <c r="V15" s="699"/>
      <c r="W15" s="699"/>
      <c r="X15" s="699"/>
      <c r="Y15" s="700"/>
    </row>
    <row r="16" spans="3:25" ht="19.5" thickBot="1">
      <c r="C16" s="701" t="s">
        <v>94</v>
      </c>
      <c r="D16" s="702"/>
      <c r="E16" s="702"/>
      <c r="F16" s="702"/>
      <c r="G16" s="705" t="s">
        <v>65</v>
      </c>
      <c r="H16" s="706"/>
      <c r="I16" s="706"/>
      <c r="J16" s="707"/>
      <c r="K16" s="711" t="s">
        <v>66</v>
      </c>
      <c r="L16" s="712"/>
      <c r="M16" s="712"/>
      <c r="N16" s="712"/>
      <c r="O16" s="712"/>
      <c r="P16" s="712"/>
      <c r="Q16" s="712"/>
      <c r="R16" s="712"/>
      <c r="S16" s="712"/>
      <c r="T16" s="712"/>
      <c r="U16" s="712"/>
      <c r="V16" s="712"/>
      <c r="W16" s="712"/>
      <c r="X16" s="712"/>
      <c r="Y16" s="713"/>
    </row>
    <row r="17" spans="3:25" ht="19.5" thickBot="1">
      <c r="C17" s="703"/>
      <c r="D17" s="704"/>
      <c r="E17" s="704"/>
      <c r="F17" s="704"/>
      <c r="G17" s="708"/>
      <c r="H17" s="709"/>
      <c r="I17" s="709"/>
      <c r="J17" s="710"/>
      <c r="K17" s="714" t="s">
        <v>67</v>
      </c>
      <c r="L17" s="715"/>
      <c r="M17" s="716"/>
      <c r="N17" s="714" t="s">
        <v>68</v>
      </c>
      <c r="O17" s="715"/>
      <c r="P17" s="715"/>
      <c r="Q17" s="715"/>
      <c r="R17" s="715"/>
      <c r="S17" s="715"/>
      <c r="T17" s="715"/>
      <c r="U17" s="715"/>
      <c r="V17" s="715"/>
      <c r="W17" s="715"/>
      <c r="X17" s="715"/>
      <c r="Y17" s="716"/>
    </row>
    <row r="18" spans="3:25" ht="30" customHeight="1">
      <c r="C18" s="721" t="s">
        <v>80</v>
      </c>
      <c r="D18" s="725" t="s">
        <v>81</v>
      </c>
      <c r="E18" s="725" t="s">
        <v>1</v>
      </c>
      <c r="F18" s="733" t="s">
        <v>121</v>
      </c>
      <c r="G18" s="735" t="s">
        <v>69</v>
      </c>
      <c r="H18" s="737" t="s">
        <v>70</v>
      </c>
      <c r="I18" s="739" t="s">
        <v>71</v>
      </c>
      <c r="J18" s="727" t="s">
        <v>72</v>
      </c>
      <c r="K18" s="729" t="s">
        <v>73</v>
      </c>
      <c r="L18" s="731" t="s">
        <v>74</v>
      </c>
      <c r="M18" s="723" t="s">
        <v>75</v>
      </c>
      <c r="N18" s="689">
        <v>2025</v>
      </c>
      <c r="O18" s="690"/>
      <c r="P18" s="690"/>
      <c r="Q18" s="691"/>
      <c r="R18" s="717">
        <v>2026</v>
      </c>
      <c r="S18" s="718"/>
      <c r="T18" s="718"/>
      <c r="U18" s="718"/>
      <c r="V18" s="719">
        <v>2027</v>
      </c>
      <c r="W18" s="719"/>
      <c r="X18" s="719"/>
      <c r="Y18" s="720"/>
    </row>
    <row r="19" spans="3:25" ht="30" customHeight="1" thickBot="1">
      <c r="C19" s="722"/>
      <c r="D19" s="726"/>
      <c r="E19" s="726"/>
      <c r="F19" s="734"/>
      <c r="G19" s="736"/>
      <c r="H19" s="738"/>
      <c r="I19" s="740"/>
      <c r="J19" s="728"/>
      <c r="K19" s="730"/>
      <c r="L19" s="732"/>
      <c r="M19" s="724"/>
      <c r="N19" s="364" t="s">
        <v>76</v>
      </c>
      <c r="O19" s="365" t="s">
        <v>77</v>
      </c>
      <c r="P19" s="365" t="s">
        <v>78</v>
      </c>
      <c r="Q19" s="365" t="s">
        <v>79</v>
      </c>
      <c r="R19" s="365" t="s">
        <v>76</v>
      </c>
      <c r="S19" s="365" t="s">
        <v>77</v>
      </c>
      <c r="T19" s="365" t="s">
        <v>78</v>
      </c>
      <c r="U19" s="366" t="s">
        <v>79</v>
      </c>
      <c r="V19" s="365" t="s">
        <v>76</v>
      </c>
      <c r="W19" s="365" t="s">
        <v>77</v>
      </c>
      <c r="X19" s="365" t="s">
        <v>78</v>
      </c>
      <c r="Y19" s="367" t="s">
        <v>79</v>
      </c>
    </row>
    <row r="20" spans="3:25" ht="81" customHeight="1">
      <c r="C20" s="60" t="str">
        <f>IF(ISBLANK('5. Pp (3 años)'!C45),"",'5. Pp (3 años)'!C45)</f>
        <v>Fin</v>
      </c>
      <c r="D20" s="210" t="str">
        <f>IF(ISBLANK('5. Pp (3 años)'!D45),"",'5. Pp (3 años)'!D45)</f>
        <v>3.3.1 Contribuir a una sociedad más segura, cohesionada y pacífica en el municipio de Benito Juárez mediante estrategias de prevención de la violencia, impulso a la convivencia y fortalecimiento del bienestar social</v>
      </c>
      <c r="E20" s="210" t="str">
        <f>IF(ISBLANK('5. Pp (3 años)'!E45),"",'5. Pp (3 años)'!E45)</f>
        <v>I_TOD_PAZ: Índice de Todos por la Paz</v>
      </c>
      <c r="F20" s="56" t="s">
        <v>509</v>
      </c>
      <c r="G20" s="77">
        <v>96.01</v>
      </c>
      <c r="H20" s="78">
        <v>96.01</v>
      </c>
      <c r="I20" s="51">
        <f t="shared" ref="I20:I40" si="0">H20-G20</f>
        <v>0</v>
      </c>
      <c r="J20" s="52">
        <f t="shared" ref="J20:J40" si="1">(H20/G20)-1</f>
        <v>0</v>
      </c>
      <c r="K20" s="47">
        <v>0.32</v>
      </c>
      <c r="L20" s="48">
        <v>0.32</v>
      </c>
      <c r="M20" s="49">
        <v>0.3201</v>
      </c>
      <c r="N20" s="47">
        <v>0.08</v>
      </c>
      <c r="O20" s="50">
        <v>0.08</v>
      </c>
      <c r="P20" s="50">
        <v>0.08</v>
      </c>
      <c r="Q20" s="50">
        <v>0.08</v>
      </c>
      <c r="R20" s="48">
        <v>0.08</v>
      </c>
      <c r="S20" s="48">
        <v>0.08</v>
      </c>
      <c r="T20" s="48">
        <v>0.08</v>
      </c>
      <c r="U20" s="48">
        <v>0.08</v>
      </c>
      <c r="V20" s="50">
        <v>0.08</v>
      </c>
      <c r="W20" s="50">
        <v>0.08</v>
      </c>
      <c r="X20" s="50">
        <v>0.08</v>
      </c>
      <c r="Y20" s="49">
        <v>8.0100000000000005E-2</v>
      </c>
    </row>
    <row r="21" spans="3:25" ht="69.95" customHeight="1">
      <c r="C21" s="437" t="str">
        <f>IF(ISBLANK('5. Pp (3 años)'!C46),"",'5. Pp (3 años)'!C46)</f>
        <v>Propósito</v>
      </c>
      <c r="D21" s="428" t="str">
        <f>IF(ISBLANK('5. Pp (3 años)'!D46),"",'5. Pp (3 años)'!D46)</f>
        <v>3.3.1.1 La población del Municipio de Benito Juárez participa regularmente en actividades físicas y recreativas del Instituto de la Cultura Física y Deporte.</v>
      </c>
      <c r="E21" s="428" t="str">
        <f>IF(ISBLANK('5. Pp (3 años)'!E46),"",'5. Pp (3 años)'!E46)</f>
        <v>PCPAO: Porcentaje de ciudadanos que participan regularmente en actividades físicas y recreativas organizadas</v>
      </c>
      <c r="F21" s="438" t="s">
        <v>509</v>
      </c>
      <c r="G21" s="484">
        <v>112955</v>
      </c>
      <c r="H21" s="485">
        <v>215310</v>
      </c>
      <c r="I21" s="439">
        <f t="shared" si="0"/>
        <v>102355</v>
      </c>
      <c r="J21" s="440">
        <f t="shared" si="1"/>
        <v>0.90615731928644161</v>
      </c>
      <c r="K21" s="476">
        <v>65670</v>
      </c>
      <c r="L21" s="477">
        <v>65670</v>
      </c>
      <c r="M21" s="478">
        <v>65670</v>
      </c>
      <c r="N21" s="476">
        <v>14700</v>
      </c>
      <c r="O21" s="479">
        <v>4780</v>
      </c>
      <c r="P21" s="479">
        <v>5390</v>
      </c>
      <c r="Q21" s="479">
        <v>40800</v>
      </c>
      <c r="R21" s="477">
        <v>14700</v>
      </c>
      <c r="S21" s="477">
        <v>4780</v>
      </c>
      <c r="T21" s="477">
        <v>5390</v>
      </c>
      <c r="U21" s="477">
        <v>40800</v>
      </c>
      <c r="V21" s="479">
        <v>14700</v>
      </c>
      <c r="W21" s="479">
        <v>4780</v>
      </c>
      <c r="X21" s="479">
        <v>5390</v>
      </c>
      <c r="Y21" s="478">
        <v>40800</v>
      </c>
    </row>
    <row r="22" spans="3:25" ht="42.75" customHeight="1">
      <c r="C22" s="431" t="str">
        <f>IF(ISBLANK('5. Pp (3 años)'!C47),"",'5. Pp (3 años)'!C47)</f>
        <v>Componente</v>
      </c>
      <c r="D22" s="432" t="str">
        <f>IF(ISBLANK('5. Pp (3 años)'!D47),"",'5. Pp (3 años)'!D47)</f>
        <v>3.3.1.1.1 Registros de finanzas públicas realizadas</v>
      </c>
      <c r="E22" s="432" t="str">
        <f>IF(ISBLANK('5. Pp (3 años)'!E47),"",'5. Pp (3 años)'!E47)</f>
        <v>PFR: Porcentaje de registros de finanzas públicas</v>
      </c>
      <c r="F22" s="433" t="s">
        <v>509</v>
      </c>
      <c r="G22" s="486">
        <v>27</v>
      </c>
      <c r="H22" s="487">
        <v>30</v>
      </c>
      <c r="I22" s="434">
        <f t="shared" si="0"/>
        <v>3</v>
      </c>
      <c r="J22" s="435">
        <f t="shared" si="1"/>
        <v>0.11111111111111116</v>
      </c>
      <c r="K22" s="476">
        <v>10</v>
      </c>
      <c r="L22" s="477">
        <v>10</v>
      </c>
      <c r="M22" s="478">
        <v>10</v>
      </c>
      <c r="N22" s="476">
        <v>2</v>
      </c>
      <c r="O22" s="479">
        <v>3</v>
      </c>
      <c r="P22" s="479">
        <v>2</v>
      </c>
      <c r="Q22" s="479">
        <v>3</v>
      </c>
      <c r="R22" s="477">
        <v>2</v>
      </c>
      <c r="S22" s="477">
        <v>3</v>
      </c>
      <c r="T22" s="477">
        <v>2</v>
      </c>
      <c r="U22" s="477">
        <v>3</v>
      </c>
      <c r="V22" s="479">
        <v>2</v>
      </c>
      <c r="W22" s="479">
        <v>3</v>
      </c>
      <c r="X22" s="479">
        <v>2</v>
      </c>
      <c r="Y22" s="478">
        <v>3</v>
      </c>
    </row>
    <row r="23" spans="3:25" ht="48" customHeight="1">
      <c r="C23" s="211" t="str">
        <f>IF(ISBLANK('5. Pp (3 años)'!C48),"",'5. Pp (3 años)'!C48)</f>
        <v>Actividad</v>
      </c>
      <c r="D23" s="212" t="str">
        <f>IF(ISBLANK('5. Pp (3 años)'!D48),"",'5. Pp (3 años)'!D48)</f>
        <v>3.3.1.1.1.1 Aportaciones por actividades y eventos en el Instituto de la Cultura Física y Deporte</v>
      </c>
      <c r="E23" s="212" t="str">
        <f>IF(ISBLANK('5. Pp (3 años)'!E48),"",'5. Pp (3 años)'!E48)</f>
        <v>PAR: Porcentaje de aportaciones recibidas.</v>
      </c>
      <c r="F23" s="71" t="s">
        <v>509</v>
      </c>
      <c r="G23" s="488">
        <v>6120</v>
      </c>
      <c r="H23" s="489">
        <v>6120</v>
      </c>
      <c r="I23" s="51">
        <f t="shared" si="0"/>
        <v>0</v>
      </c>
      <c r="J23" s="52">
        <f t="shared" si="1"/>
        <v>0</v>
      </c>
      <c r="K23" s="476">
        <v>2040</v>
      </c>
      <c r="L23" s="477">
        <v>2040</v>
      </c>
      <c r="M23" s="478">
        <v>2040</v>
      </c>
      <c r="N23" s="476">
        <v>510</v>
      </c>
      <c r="O23" s="479">
        <v>510</v>
      </c>
      <c r="P23" s="479">
        <v>510</v>
      </c>
      <c r="Q23" s="479">
        <v>510</v>
      </c>
      <c r="R23" s="477">
        <v>510</v>
      </c>
      <c r="S23" s="477">
        <v>510</v>
      </c>
      <c r="T23" s="477">
        <v>510</v>
      </c>
      <c r="U23" s="477">
        <v>510</v>
      </c>
      <c r="V23" s="479">
        <v>510</v>
      </c>
      <c r="W23" s="479">
        <v>510</v>
      </c>
      <c r="X23" s="479">
        <v>510</v>
      </c>
      <c r="Y23" s="478">
        <v>510</v>
      </c>
    </row>
    <row r="24" spans="3:25" ht="58.5" customHeight="1">
      <c r="C24" s="431" t="str">
        <f>IF(ISBLANK('5. Pp (3 años)'!C49),"",'5. Pp (3 años)'!C49)</f>
        <v>Componente</v>
      </c>
      <c r="D24" s="432" t="str">
        <f>IF(ISBLANK('5. Pp (3 años)'!D49),"",'5. Pp (3 años)'!D49)</f>
        <v>3.3.1.1.2 Espacios deportivos atendidos.</v>
      </c>
      <c r="E24" s="432" t="str">
        <f>IF(ISBLANK('5. Pp (3 años)'!E49),"",'5. Pp (3 años)'!E49)</f>
        <v xml:space="preserve">PMPCED: Porcentaje de Mantenimiento Preventivo y Creación de Espacios Deportivos </v>
      </c>
      <c r="F24" s="436" t="s">
        <v>510</v>
      </c>
      <c r="G24" s="486">
        <v>264</v>
      </c>
      <c r="H24" s="487">
        <v>165</v>
      </c>
      <c r="I24" s="434">
        <f t="shared" si="0"/>
        <v>-99</v>
      </c>
      <c r="J24" s="435">
        <f t="shared" si="1"/>
        <v>-0.375</v>
      </c>
      <c r="K24" s="476">
        <v>109</v>
      </c>
      <c r="L24" s="477">
        <v>55</v>
      </c>
      <c r="M24" s="478">
        <v>100</v>
      </c>
      <c r="N24" s="476">
        <v>30</v>
      </c>
      <c r="O24" s="479">
        <v>30</v>
      </c>
      <c r="P24" s="479">
        <v>25</v>
      </c>
      <c r="Q24" s="479">
        <v>24</v>
      </c>
      <c r="R24" s="477">
        <v>10</v>
      </c>
      <c r="S24" s="477">
        <v>15</v>
      </c>
      <c r="T24" s="477">
        <v>15</v>
      </c>
      <c r="U24" s="477">
        <v>15</v>
      </c>
      <c r="V24" s="479">
        <v>30</v>
      </c>
      <c r="W24" s="479">
        <v>30</v>
      </c>
      <c r="X24" s="479">
        <v>20</v>
      </c>
      <c r="Y24" s="478">
        <v>20</v>
      </c>
    </row>
    <row r="25" spans="3:25" ht="59.25" customHeight="1">
      <c r="C25" s="211" t="str">
        <f>IF(ISBLANK('5. Pp (3 años)'!C50),"",'5. Pp (3 años)'!C50)</f>
        <v>Actividad</v>
      </c>
      <c r="D25" s="212" t="str">
        <f>IF(ISBLANK('5. Pp (3 años)'!D50),"",'5. Pp (3 años)'!D50)</f>
        <v>3.3.1.1.2.1 Realización de limpieza y mantenimiento de instalaciones deportivas.</v>
      </c>
      <c r="E25" s="212" t="str">
        <f>IF(ISBLANK('5. Pp (3 años)'!E50),"",'5. Pp (3 años)'!E50)</f>
        <v>PMDR: Porcentaje de limpieza y mantenimiento en instalaciones deportivas realizados.</v>
      </c>
      <c r="F25" s="71" t="s">
        <v>510</v>
      </c>
      <c r="G25" s="488">
        <v>264</v>
      </c>
      <c r="H25" s="489">
        <v>165</v>
      </c>
      <c r="I25" s="51">
        <f t="shared" si="0"/>
        <v>-99</v>
      </c>
      <c r="J25" s="52">
        <f t="shared" si="1"/>
        <v>-0.375</v>
      </c>
      <c r="K25" s="476">
        <v>109</v>
      </c>
      <c r="L25" s="477">
        <v>55</v>
      </c>
      <c r="M25" s="478">
        <v>100</v>
      </c>
      <c r="N25" s="476">
        <v>30</v>
      </c>
      <c r="O25" s="479">
        <v>30</v>
      </c>
      <c r="P25" s="479">
        <v>25</v>
      </c>
      <c r="Q25" s="479">
        <v>24</v>
      </c>
      <c r="R25" s="477">
        <v>10</v>
      </c>
      <c r="S25" s="477">
        <v>15</v>
      </c>
      <c r="T25" s="477">
        <v>15</v>
      </c>
      <c r="U25" s="477">
        <v>15</v>
      </c>
      <c r="V25" s="479">
        <v>30</v>
      </c>
      <c r="W25" s="479">
        <v>30</v>
      </c>
      <c r="X25" s="479">
        <v>20</v>
      </c>
      <c r="Y25" s="478">
        <v>20</v>
      </c>
    </row>
    <row r="26" spans="3:25" ht="59.25" customHeight="1">
      <c r="C26" s="431" t="str">
        <f>IF(ISBLANK('5. Pp (3 años)'!C51),"",'5. Pp (3 años)'!C51)</f>
        <v xml:space="preserve">Componente  </v>
      </c>
      <c r="D26" s="432" t="str">
        <f>IF(ISBLANK('5. Pp (3 años)'!D51),"",'5. Pp (3 años)'!D51)</f>
        <v>3.3.1.1.3 Recursos económicos y en especie a favor de la práctica deportiva ejercidos</v>
      </c>
      <c r="E26" s="432" t="str">
        <f>IF(ISBLANK('5. Pp (3 años)'!E51),"",'5. Pp (3 años)'!E51)</f>
        <v>PIADR: Porcentaje de Impulsos de actividades deportivas y recreativas. económicos o en especie ejercidos</v>
      </c>
      <c r="F26" s="436" t="s">
        <v>511</v>
      </c>
      <c r="G26" s="486">
        <v>57306</v>
      </c>
      <c r="H26" s="487">
        <v>159161</v>
      </c>
      <c r="I26" s="434">
        <f t="shared" si="0"/>
        <v>101855</v>
      </c>
      <c r="J26" s="435">
        <f t="shared" si="1"/>
        <v>1.7773880570969882</v>
      </c>
      <c r="K26" s="476">
        <v>119161</v>
      </c>
      <c r="L26" s="477">
        <v>20000</v>
      </c>
      <c r="M26" s="478">
        <v>20000</v>
      </c>
      <c r="N26" s="476">
        <v>6387</v>
      </c>
      <c r="O26" s="479">
        <v>8691</v>
      </c>
      <c r="P26" s="479">
        <v>2883</v>
      </c>
      <c r="Q26" s="479">
        <v>101200</v>
      </c>
      <c r="R26" s="477">
        <v>5000</v>
      </c>
      <c r="S26" s="477">
        <v>5000</v>
      </c>
      <c r="T26" s="477">
        <v>5000</v>
      </c>
      <c r="U26" s="477">
        <v>5000</v>
      </c>
      <c r="V26" s="479">
        <v>5000</v>
      </c>
      <c r="W26" s="479">
        <v>5000</v>
      </c>
      <c r="X26" s="479">
        <v>5000</v>
      </c>
      <c r="Y26" s="478">
        <v>5000</v>
      </c>
    </row>
    <row r="27" spans="3:25" ht="45" customHeight="1">
      <c r="C27" s="211" t="str">
        <f>IF(ISBLANK('5. Pp (3 años)'!C52),"",'5. Pp (3 años)'!C52)</f>
        <v>Actividad</v>
      </c>
      <c r="D27" s="212" t="str">
        <f>IF(ISBLANK('5. Pp (3 años)'!D52),"",'5. Pp (3 años)'!D52)</f>
        <v>3.3.1.1.3.1 Entrega de incentivos a talentos deportivos</v>
      </c>
      <c r="E27" s="212" t="str">
        <f>IF(ISBLANK('5. Pp (3 años)'!E52),"",'5. Pp (3 años)'!E52)</f>
        <v>PITD: Porcentaje de incentivos para talentos deportivos entregados</v>
      </c>
      <c r="F27" s="71" t="s">
        <v>511</v>
      </c>
      <c r="G27" s="488">
        <v>12000</v>
      </c>
      <c r="H27" s="489">
        <v>12778</v>
      </c>
      <c r="I27" s="51">
        <f t="shared" si="0"/>
        <v>778</v>
      </c>
      <c r="J27" s="52">
        <f t="shared" si="1"/>
        <v>6.4833333333333298E-2</v>
      </c>
      <c r="K27" s="476">
        <v>4778</v>
      </c>
      <c r="L27" s="477">
        <v>4000</v>
      </c>
      <c r="M27" s="478">
        <v>4000</v>
      </c>
      <c r="N27" s="476">
        <v>249</v>
      </c>
      <c r="O27" s="479">
        <v>2391</v>
      </c>
      <c r="P27" s="479">
        <v>638</v>
      </c>
      <c r="Q27" s="479">
        <v>1500</v>
      </c>
      <c r="R27" s="477">
        <v>1000</v>
      </c>
      <c r="S27" s="477">
        <v>1000</v>
      </c>
      <c r="T27" s="477">
        <v>1000</v>
      </c>
      <c r="U27" s="477">
        <v>1000</v>
      </c>
      <c r="V27" s="479">
        <v>1000</v>
      </c>
      <c r="W27" s="479">
        <v>1000</v>
      </c>
      <c r="X27" s="479">
        <v>1000</v>
      </c>
      <c r="Y27" s="478">
        <v>1000</v>
      </c>
    </row>
    <row r="28" spans="3:25" ht="45" customHeight="1">
      <c r="C28" s="211" t="str">
        <f>IF(ISBLANK('5. Pp (3 años)'!C53),"",'5. Pp (3 años)'!C53)</f>
        <v>Actividad</v>
      </c>
      <c r="D28" s="212" t="str">
        <f>IF(ISBLANK('5. Pp (3 años)'!D53),"",'5. Pp (3 años)'!D53)</f>
        <v>3.3.1.1.3.2 Coordinación de actividades deportivas</v>
      </c>
      <c r="E28" s="212" t="str">
        <f>IF(ISBLANK('5. Pp (3 años)'!E53),"",'5. Pp (3 años)'!E53)</f>
        <v>PADC: Porcentaje de Asistentes a Actividades deportivas coordinadas</v>
      </c>
      <c r="F28" s="71" t="s">
        <v>509</v>
      </c>
      <c r="G28" s="488">
        <v>61300</v>
      </c>
      <c r="H28" s="489">
        <v>145683</v>
      </c>
      <c r="I28" s="51">
        <f t="shared" si="0"/>
        <v>84383</v>
      </c>
      <c r="J28" s="52">
        <f t="shared" si="1"/>
        <v>1.376557911908646</v>
      </c>
      <c r="K28" s="476">
        <v>113683</v>
      </c>
      <c r="L28" s="477">
        <v>16000</v>
      </c>
      <c r="M28" s="478">
        <v>16000</v>
      </c>
      <c r="N28" s="476">
        <v>6138</v>
      </c>
      <c r="O28" s="479">
        <v>6300</v>
      </c>
      <c r="P28" s="479">
        <v>2245</v>
      </c>
      <c r="Q28" s="479">
        <v>99000</v>
      </c>
      <c r="R28" s="477">
        <v>1000</v>
      </c>
      <c r="S28" s="477">
        <v>5000</v>
      </c>
      <c r="T28" s="477">
        <v>5000</v>
      </c>
      <c r="U28" s="477">
        <v>5000</v>
      </c>
      <c r="V28" s="479">
        <v>1000</v>
      </c>
      <c r="W28" s="479">
        <v>5000</v>
      </c>
      <c r="X28" s="479">
        <v>5000</v>
      </c>
      <c r="Y28" s="478">
        <v>5000</v>
      </c>
    </row>
    <row r="29" spans="3:25" ht="39.75" customHeight="1">
      <c r="C29" s="431" t="str">
        <f>IF(ISBLANK('5. Pp (3 años)'!C54),"",'5. Pp (3 años)'!C54)</f>
        <v>Componente</v>
      </c>
      <c r="D29" s="432" t="str">
        <f>IF(ISBLANK('5. Pp (3 años)'!D54),"",'5. Pp (3 años)'!D54)</f>
        <v xml:space="preserve">3.3.1.1.4 Eventos deportivos Federados realizados. </v>
      </c>
      <c r="E29" s="432" t="str">
        <f>IF(ISBLANK('5. Pp (3 años)'!E54),"",'5. Pp (3 años)'!E54)</f>
        <v>PEDO: Porcentaje de Eventos deportivos Organizados realizados.</v>
      </c>
      <c r="F29" s="436" t="s">
        <v>510</v>
      </c>
      <c r="G29" s="486">
        <v>210</v>
      </c>
      <c r="H29" s="487">
        <v>221</v>
      </c>
      <c r="I29" s="434">
        <f t="shared" si="0"/>
        <v>11</v>
      </c>
      <c r="J29" s="435">
        <f t="shared" si="1"/>
        <v>5.2380952380952417E-2</v>
      </c>
      <c r="K29" s="476">
        <v>77</v>
      </c>
      <c r="L29" s="477">
        <v>72</v>
      </c>
      <c r="M29" s="478">
        <v>72</v>
      </c>
      <c r="N29" s="476">
        <v>22</v>
      </c>
      <c r="O29" s="479">
        <v>22</v>
      </c>
      <c r="P29" s="479">
        <v>22</v>
      </c>
      <c r="Q29" s="479">
        <v>11</v>
      </c>
      <c r="R29" s="477">
        <v>22</v>
      </c>
      <c r="S29" s="477">
        <v>15</v>
      </c>
      <c r="T29" s="477">
        <v>15</v>
      </c>
      <c r="U29" s="477">
        <v>20</v>
      </c>
      <c r="V29" s="479">
        <v>22</v>
      </c>
      <c r="W29" s="479">
        <v>15</v>
      </c>
      <c r="X29" s="479">
        <v>15</v>
      </c>
      <c r="Y29" s="478">
        <v>20</v>
      </c>
    </row>
    <row r="30" spans="3:25" ht="44.25" customHeight="1">
      <c r="C30" s="211" t="str">
        <f>IF(ISBLANK('5. Pp (3 años)'!C55),"",'5. Pp (3 años)'!C55)</f>
        <v>Actividad</v>
      </c>
      <c r="D30" s="212" t="str">
        <f>IF(ISBLANK('5. Pp (3 años)'!D55),"",'5. Pp (3 años)'!D55)</f>
        <v>3.3.1.1.4.1 Coordinación de eventos deportivos Federados.</v>
      </c>
      <c r="E30" s="212" t="str">
        <f>IF(ISBLANK('5. Pp (3 años)'!E55),"",'5. Pp (3 años)'!E55)</f>
        <v xml:space="preserve">PEDFC: Porcentaje de eventos deportivos federados coordinados. </v>
      </c>
      <c r="F30" s="71" t="s">
        <v>510</v>
      </c>
      <c r="G30" s="488">
        <v>210</v>
      </c>
      <c r="H30" s="489">
        <v>221</v>
      </c>
      <c r="I30" s="51">
        <f t="shared" si="0"/>
        <v>11</v>
      </c>
      <c r="J30" s="52">
        <f t="shared" si="1"/>
        <v>5.2380952380952417E-2</v>
      </c>
      <c r="K30" s="476">
        <v>77</v>
      </c>
      <c r="L30" s="477">
        <v>72</v>
      </c>
      <c r="M30" s="478">
        <v>72</v>
      </c>
      <c r="N30" s="476">
        <v>22</v>
      </c>
      <c r="O30" s="479">
        <v>22</v>
      </c>
      <c r="P30" s="479">
        <v>22</v>
      </c>
      <c r="Q30" s="479">
        <v>11</v>
      </c>
      <c r="R30" s="477">
        <v>22</v>
      </c>
      <c r="S30" s="477">
        <v>15</v>
      </c>
      <c r="T30" s="477">
        <v>15</v>
      </c>
      <c r="U30" s="477">
        <v>20</v>
      </c>
      <c r="V30" s="479">
        <v>22</v>
      </c>
      <c r="W30" s="479">
        <v>15</v>
      </c>
      <c r="X30" s="479">
        <v>15</v>
      </c>
      <c r="Y30" s="478">
        <v>20</v>
      </c>
    </row>
    <row r="31" spans="3:25" ht="39.75" customHeight="1">
      <c r="C31" s="211" t="str">
        <f>IF(ISBLANK('5. Pp (3 años)'!C56),"",'5. Pp (3 años)'!C56)</f>
        <v>Actividad</v>
      </c>
      <c r="D31" s="212" t="str">
        <f>IF(ISBLANK('5. Pp (3 años)'!D56),"",'5. Pp (3 años)'!D56)</f>
        <v xml:space="preserve">3.3.1.1.4.2 Participación de deportistas seleccionados(as) de los Juegos Municipales de la CONADE </v>
      </c>
      <c r="E31" s="212" t="str">
        <f>IF(ISBLANK('5. Pp (3 años)'!E56),"",'5. Pp (3 años)'!E56)</f>
        <v>PDSP: Porcentaje de deportistas seleccionadas(os) participantes.</v>
      </c>
      <c r="F31" s="71" t="s">
        <v>510</v>
      </c>
      <c r="G31" s="488">
        <v>33000</v>
      </c>
      <c r="H31" s="489">
        <v>33000</v>
      </c>
      <c r="I31" s="51">
        <f t="shared" si="0"/>
        <v>0</v>
      </c>
      <c r="J31" s="52">
        <f t="shared" si="1"/>
        <v>0</v>
      </c>
      <c r="K31" s="476">
        <v>11000</v>
      </c>
      <c r="L31" s="477">
        <v>11000</v>
      </c>
      <c r="M31" s="478">
        <v>11000</v>
      </c>
      <c r="N31" s="476">
        <v>11000</v>
      </c>
      <c r="O31" s="479">
        <v>0</v>
      </c>
      <c r="P31" s="479">
        <v>0</v>
      </c>
      <c r="Q31" s="479">
        <v>0</v>
      </c>
      <c r="R31" s="477">
        <v>11000</v>
      </c>
      <c r="S31" s="477">
        <v>0</v>
      </c>
      <c r="T31" s="477">
        <v>0</v>
      </c>
      <c r="U31" s="477">
        <v>0</v>
      </c>
      <c r="V31" s="479">
        <v>11000</v>
      </c>
      <c r="W31" s="479">
        <v>0</v>
      </c>
      <c r="X31" s="479">
        <v>0</v>
      </c>
      <c r="Y31" s="478">
        <v>0</v>
      </c>
    </row>
    <row r="32" spans="3:25" ht="51.75">
      <c r="C32" s="211" t="str">
        <f>IF(ISBLANK('5. Pp (3 años)'!C57),"",'5. Pp (3 años)'!C57)</f>
        <v>Actividad</v>
      </c>
      <c r="D32" s="212" t="str">
        <f>IF(ISBLANK('5. Pp (3 años)'!D57),"",'5. Pp (3 años)'!D57)</f>
        <v xml:space="preserve">3.3.1.1.4.3 Premiación a atletas destacadas(os) con el Mérito Deportivo. </v>
      </c>
      <c r="E32" s="212" t="str">
        <f>IF(ISBLANK('5. Pp (3 años)'!E57),"",'5. Pp (3 años)'!E57)</f>
        <v>PAIMD: Porcentajes de atletas influenciados (as) con el mérito deportivo.</v>
      </c>
      <c r="F32" s="71" t="s">
        <v>511</v>
      </c>
      <c r="G32" s="488">
        <v>120000</v>
      </c>
      <c r="H32" s="489">
        <v>120000</v>
      </c>
      <c r="I32" s="51">
        <f t="shared" si="0"/>
        <v>0</v>
      </c>
      <c r="J32" s="52">
        <f t="shared" si="1"/>
        <v>0</v>
      </c>
      <c r="K32" s="476">
        <v>40000</v>
      </c>
      <c r="L32" s="477">
        <v>40000</v>
      </c>
      <c r="M32" s="478">
        <v>40000</v>
      </c>
      <c r="N32" s="476">
        <v>0</v>
      </c>
      <c r="O32" s="479">
        <v>0</v>
      </c>
      <c r="P32" s="479">
        <v>0</v>
      </c>
      <c r="Q32" s="479">
        <v>40000</v>
      </c>
      <c r="R32" s="477">
        <v>0</v>
      </c>
      <c r="S32" s="477">
        <v>0</v>
      </c>
      <c r="T32" s="477">
        <v>0</v>
      </c>
      <c r="U32" s="477">
        <v>40000</v>
      </c>
      <c r="V32" s="479">
        <v>0</v>
      </c>
      <c r="W32" s="479">
        <v>0</v>
      </c>
      <c r="X32" s="479">
        <v>0</v>
      </c>
      <c r="Y32" s="478">
        <v>40000</v>
      </c>
    </row>
    <row r="33" spans="3:25" ht="42" customHeight="1">
      <c r="C33" s="431" t="str">
        <f>IF(ISBLANK('5. Pp (3 años)'!C58),"",'5. Pp (3 años)'!C58)</f>
        <v>Componente</v>
      </c>
      <c r="D33" s="432" t="str">
        <f>IF(ISBLANK('5. Pp (3 años)'!D58),"",'5. Pp (3 años)'!D58)</f>
        <v>3.3.1.1.5 Deportistas participantes en Eventos de Categoría Estudiantil.</v>
      </c>
      <c r="E33" s="432" t="str">
        <f>IF(ISBLANK('5. Pp (3 años)'!E58),"",'5. Pp (3 años)'!E58)</f>
        <v>PDE: Porcentaje de  Deportistas Estudiantiles.</v>
      </c>
      <c r="F33" s="436" t="s">
        <v>510</v>
      </c>
      <c r="G33" s="486">
        <v>55050</v>
      </c>
      <c r="H33" s="487">
        <v>55050</v>
      </c>
      <c r="I33" s="434">
        <f t="shared" si="0"/>
        <v>0</v>
      </c>
      <c r="J33" s="435">
        <f t="shared" si="1"/>
        <v>0</v>
      </c>
      <c r="K33" s="476">
        <v>51520</v>
      </c>
      <c r="L33" s="477">
        <v>18350</v>
      </c>
      <c r="M33" s="478">
        <v>18350</v>
      </c>
      <c r="N33" s="476">
        <v>11000</v>
      </c>
      <c r="O33" s="479">
        <v>0</v>
      </c>
      <c r="P33" s="479">
        <v>520</v>
      </c>
      <c r="Q33" s="479">
        <v>40000</v>
      </c>
      <c r="R33" s="477">
        <v>4500</v>
      </c>
      <c r="S33" s="477">
        <v>4500</v>
      </c>
      <c r="T33" s="477">
        <v>4500</v>
      </c>
      <c r="U33" s="477">
        <v>4850</v>
      </c>
      <c r="V33" s="479">
        <v>4500</v>
      </c>
      <c r="W33" s="479">
        <v>4500</v>
      </c>
      <c r="X33" s="479">
        <v>4500</v>
      </c>
      <c r="Y33" s="478">
        <v>4850</v>
      </c>
    </row>
    <row r="34" spans="3:25" ht="42.75" customHeight="1">
      <c r="C34" s="211" t="str">
        <f>IF(ISBLANK('5. Pp (3 años)'!C59),"",'5. Pp (3 años)'!C59)</f>
        <v>Actividad</v>
      </c>
      <c r="D34" s="212" t="str">
        <f>IF(ISBLANK('5. Pp (3 años)'!D59),"",'5. Pp (3 años)'!D59)</f>
        <v>3.3.1.1.5.1 Participación de Deportistas en Eventos de Categoría Estudiantil.</v>
      </c>
      <c r="E34" s="212" t="str">
        <f>IF(ISBLANK('5. Pp (3 años)'!E59),"",'5. Pp (3 años)'!E59)</f>
        <v>PDCE: Porcentaje de  Deportistas de Categoría Estudiantil.</v>
      </c>
      <c r="F34" s="71" t="s">
        <v>510</v>
      </c>
      <c r="G34" s="488">
        <v>54000</v>
      </c>
      <c r="H34" s="489">
        <v>36000</v>
      </c>
      <c r="I34" s="51">
        <f t="shared" si="0"/>
        <v>-18000</v>
      </c>
      <c r="J34" s="52">
        <f t="shared" si="1"/>
        <v>-0.33333333333333337</v>
      </c>
      <c r="K34" s="476">
        <v>0</v>
      </c>
      <c r="L34" s="477">
        <v>18000</v>
      </c>
      <c r="M34" s="478">
        <v>18000</v>
      </c>
      <c r="N34" s="476">
        <v>0</v>
      </c>
      <c r="O34" s="479">
        <v>0</v>
      </c>
      <c r="P34" s="479">
        <v>0</v>
      </c>
      <c r="Q34" s="479">
        <v>0</v>
      </c>
      <c r="R34" s="477">
        <v>4500</v>
      </c>
      <c r="S34" s="477">
        <v>4500</v>
      </c>
      <c r="T34" s="477">
        <v>4500</v>
      </c>
      <c r="U34" s="477">
        <v>4500</v>
      </c>
      <c r="V34" s="479">
        <v>4500</v>
      </c>
      <c r="W34" s="479">
        <v>4500</v>
      </c>
      <c r="X34" s="479">
        <v>4500</v>
      </c>
      <c r="Y34" s="478">
        <v>4500</v>
      </c>
    </row>
    <row r="35" spans="3:25" ht="42.75" customHeight="1">
      <c r="C35" s="211" t="str">
        <f>IF(ISBLANK('5. Pp (3 años)'!C60),"",'5. Pp (3 años)'!C60)</f>
        <v>Actividad</v>
      </c>
      <c r="D35" s="212" t="str">
        <f>IF(ISBLANK('5. Pp (3 años)'!D60),"",'5. Pp (3 años)'!D60)</f>
        <v>3.3.1.1.5.2 Realización de curso de verano Baaxlob Palaloob</v>
      </c>
      <c r="E35" s="212" t="str">
        <f>IF(ISBLANK('5. Pp (3 años)'!E60),"",'5. Pp (3 años)'!E60)</f>
        <v>PNPCV: Porcentaje de niñas y niños participantes curso de verano.</v>
      </c>
      <c r="F35" s="71" t="s">
        <v>512</v>
      </c>
      <c r="G35" s="488">
        <v>1050</v>
      </c>
      <c r="H35" s="489">
        <v>1560</v>
      </c>
      <c r="I35" s="51">
        <f t="shared" si="0"/>
        <v>510</v>
      </c>
      <c r="J35" s="52">
        <f t="shared" si="1"/>
        <v>0.48571428571428577</v>
      </c>
      <c r="K35" s="476">
        <v>520</v>
      </c>
      <c r="L35" s="477">
        <v>520</v>
      </c>
      <c r="M35" s="478">
        <v>520</v>
      </c>
      <c r="N35" s="476">
        <v>0</v>
      </c>
      <c r="O35" s="479">
        <v>0</v>
      </c>
      <c r="P35" s="479">
        <v>520</v>
      </c>
      <c r="Q35" s="479">
        <v>0</v>
      </c>
      <c r="R35" s="477">
        <v>0</v>
      </c>
      <c r="S35" s="477">
        <v>0</v>
      </c>
      <c r="T35" s="477">
        <v>520</v>
      </c>
      <c r="U35" s="477">
        <v>0</v>
      </c>
      <c r="V35" s="479">
        <v>0</v>
      </c>
      <c r="W35" s="479">
        <v>0</v>
      </c>
      <c r="X35" s="479">
        <v>520</v>
      </c>
      <c r="Y35" s="478">
        <v>0</v>
      </c>
    </row>
    <row r="36" spans="3:25" ht="40.5" customHeight="1">
      <c r="C36" s="431" t="str">
        <f>IF(ISBLANK('5. Pp (3 años)'!C61),"",'5. Pp (3 años)'!C61)</f>
        <v>Componente</v>
      </c>
      <c r="D36" s="432" t="str">
        <f>IF(ISBLANK('5. Pp (3 años)'!D61),"",'5. Pp (3 años)'!D61)</f>
        <v>3.3.1.1.6 Eventos deportivos populares organizados.</v>
      </c>
      <c r="E36" s="432" t="str">
        <f>IF(ISBLANK('5. Pp (3 años)'!E61),"",'5. Pp (3 años)'!E61)</f>
        <v>PEPO: Porcentaje de eventos populares organizados.</v>
      </c>
      <c r="F36" s="436" t="s">
        <v>509</v>
      </c>
      <c r="G36" s="486">
        <v>90</v>
      </c>
      <c r="H36" s="487">
        <v>156</v>
      </c>
      <c r="I36" s="434">
        <f t="shared" si="0"/>
        <v>66</v>
      </c>
      <c r="J36" s="435">
        <f t="shared" si="1"/>
        <v>0.73333333333333339</v>
      </c>
      <c r="K36" s="476">
        <v>56</v>
      </c>
      <c r="L36" s="477">
        <v>50</v>
      </c>
      <c r="M36" s="478">
        <v>50</v>
      </c>
      <c r="N36" s="476">
        <v>7</v>
      </c>
      <c r="O36" s="479">
        <v>22</v>
      </c>
      <c r="P36" s="479">
        <v>22</v>
      </c>
      <c r="Q36" s="479">
        <v>5</v>
      </c>
      <c r="R36" s="477">
        <v>10</v>
      </c>
      <c r="S36" s="477">
        <v>15</v>
      </c>
      <c r="T36" s="477">
        <v>15</v>
      </c>
      <c r="U36" s="477">
        <v>10</v>
      </c>
      <c r="V36" s="479">
        <v>10</v>
      </c>
      <c r="W36" s="479">
        <v>15</v>
      </c>
      <c r="X36" s="479">
        <v>15</v>
      </c>
      <c r="Y36" s="478">
        <v>10</v>
      </c>
    </row>
    <row r="37" spans="3:25" ht="36.950000000000003" customHeight="1">
      <c r="C37" s="211" t="str">
        <f>IF(ISBLANK('5. Pp (3 años)'!C62),"",'5. Pp (3 años)'!C62)</f>
        <v>Actividad</v>
      </c>
      <c r="D37" s="212" t="str">
        <f>IF(ISBLANK('5. Pp (3 años)'!D62),"",'5. Pp (3 años)'!D62)</f>
        <v>3.3.1.1.6.1 Conformación de comités deportivos.</v>
      </c>
      <c r="E37" s="212" t="str">
        <f>IF(ISBLANK('5. Pp (3 años)'!E62),"",'5. Pp (3 años)'!E62)</f>
        <v>PCDC: Porcentaje de comités deportivos conformados.</v>
      </c>
      <c r="F37" s="71" t="s">
        <v>509</v>
      </c>
      <c r="G37" s="488">
        <v>60</v>
      </c>
      <c r="H37" s="489">
        <v>47</v>
      </c>
      <c r="I37" s="51">
        <f t="shared" si="0"/>
        <v>-13</v>
      </c>
      <c r="J37" s="52">
        <f t="shared" si="1"/>
        <v>-0.21666666666666667</v>
      </c>
      <c r="K37" s="476">
        <v>7</v>
      </c>
      <c r="L37" s="477">
        <v>20</v>
      </c>
      <c r="M37" s="478">
        <v>20</v>
      </c>
      <c r="N37" s="476">
        <v>1</v>
      </c>
      <c r="O37" s="479">
        <v>3</v>
      </c>
      <c r="P37" s="479">
        <v>3</v>
      </c>
      <c r="Q37" s="479">
        <v>0</v>
      </c>
      <c r="R37" s="477">
        <v>3</v>
      </c>
      <c r="S37" s="477">
        <v>6</v>
      </c>
      <c r="T37" s="477">
        <v>7</v>
      </c>
      <c r="U37" s="477">
        <v>4</v>
      </c>
      <c r="V37" s="479">
        <v>3</v>
      </c>
      <c r="W37" s="479">
        <v>6</v>
      </c>
      <c r="X37" s="479">
        <v>7</v>
      </c>
      <c r="Y37" s="478">
        <v>4</v>
      </c>
    </row>
    <row r="38" spans="3:25" ht="63.75" customHeight="1">
      <c r="C38" s="211" t="str">
        <f>IF(ISBLANK('5. Pp (3 años)'!C63),"",'5. Pp (3 años)'!C63)</f>
        <v>Actividad</v>
      </c>
      <c r="D38" s="212" t="str">
        <f>IF(ISBLANK('5. Pp (3 años)'!D63),"",'5. Pp (3 años)'!D63)</f>
        <v>3.3.1.1.6.2 Promoción de eventos deportivos populares realizados.</v>
      </c>
      <c r="E38" s="212" t="str">
        <f>IF(ISBLANK('5. Pp (3 años)'!E63),"",'5. Pp (3 años)'!E63)</f>
        <v>PCEDP: Porcentaje de Ciudadanos en Eventos Deportivos Populares</v>
      </c>
      <c r="F38" s="71" t="s">
        <v>509</v>
      </c>
      <c r="G38" s="488">
        <v>4620</v>
      </c>
      <c r="H38" s="489">
        <v>15600</v>
      </c>
      <c r="I38" s="51">
        <f t="shared" si="0"/>
        <v>10980</v>
      </c>
      <c r="J38" s="52">
        <f t="shared" si="1"/>
        <v>2.3766233766233764</v>
      </c>
      <c r="K38" s="476">
        <v>5200</v>
      </c>
      <c r="L38" s="477">
        <v>5200</v>
      </c>
      <c r="M38" s="478">
        <v>5200</v>
      </c>
      <c r="N38" s="476">
        <v>900</v>
      </c>
      <c r="O38" s="479">
        <v>2500</v>
      </c>
      <c r="P38" s="479">
        <v>600</v>
      </c>
      <c r="Q38" s="479">
        <v>1200</v>
      </c>
      <c r="R38" s="477">
        <v>900</v>
      </c>
      <c r="S38" s="477">
        <v>2500</v>
      </c>
      <c r="T38" s="477">
        <v>600</v>
      </c>
      <c r="U38" s="477">
        <v>1200</v>
      </c>
      <c r="V38" s="479">
        <v>900</v>
      </c>
      <c r="W38" s="479">
        <v>2500</v>
      </c>
      <c r="X38" s="479">
        <v>600</v>
      </c>
      <c r="Y38" s="478">
        <v>1200</v>
      </c>
    </row>
    <row r="39" spans="3:25" ht="73.5" customHeight="1">
      <c r="C39" s="211" t="str">
        <f>IF(ISBLANK('5. Pp (3 años)'!C64),"",'5. Pp (3 años)'!C64)</f>
        <v>Actividad</v>
      </c>
      <c r="D39" s="212" t="str">
        <f>IF(ISBLANK('5. Pp (3 años)'!D64),"",'5. Pp (3 años)'!D64)</f>
        <v>3.3.1.1.6.3 Representación en los Juegos Nacionales Populares etapa Municipal</v>
      </c>
      <c r="E39" s="212" t="str">
        <f>IF(ISBLANK('5. Pp (3 años)'!E64),"",'5. Pp (3 años)'!E64)</f>
        <v>PDRJP: Porcentaje de Deportistas en la Representación de los Juegos Nacionales Populares etapa Municipal</v>
      </c>
      <c r="F39" s="71" t="s">
        <v>510</v>
      </c>
      <c r="G39" s="488">
        <v>180</v>
      </c>
      <c r="H39" s="489">
        <v>258</v>
      </c>
      <c r="I39" s="51">
        <f t="shared" si="0"/>
        <v>78</v>
      </c>
      <c r="J39" s="52">
        <f t="shared" si="1"/>
        <v>0.43333333333333335</v>
      </c>
      <c r="K39" s="476">
        <v>86</v>
      </c>
      <c r="L39" s="477">
        <v>86</v>
      </c>
      <c r="M39" s="478">
        <v>86</v>
      </c>
      <c r="N39" s="476">
        <v>0</v>
      </c>
      <c r="O39" s="479">
        <v>40</v>
      </c>
      <c r="P39" s="479">
        <v>46</v>
      </c>
      <c r="Q39" s="479">
        <v>0</v>
      </c>
      <c r="R39" s="477">
        <v>0</v>
      </c>
      <c r="S39" s="477">
        <v>40</v>
      </c>
      <c r="T39" s="477">
        <v>46</v>
      </c>
      <c r="U39" s="477">
        <v>0</v>
      </c>
      <c r="V39" s="479">
        <v>0</v>
      </c>
      <c r="W39" s="479">
        <v>40</v>
      </c>
      <c r="X39" s="479">
        <v>46</v>
      </c>
      <c r="Y39" s="478">
        <v>0</v>
      </c>
    </row>
    <row r="40" spans="3:25" ht="49.5" customHeight="1">
      <c r="C40" s="431" t="str">
        <f>IF(ISBLANK('5. Pp (3 años)'!C65),"",'5. Pp (3 años)'!C65)</f>
        <v>Componente</v>
      </c>
      <c r="D40" s="432" t="str">
        <f>IF(ISBLANK('5. Pp (3 años)'!D65),"",'5. Pp (3 años)'!D65)</f>
        <v>3.3.1.1.7 Organización de eventos de deporte adaptado para deportistas seleccionados.</v>
      </c>
      <c r="E40" s="432" t="str">
        <f>IF(ISBLANK('5. Pp (3 años)'!E65),"",'5. Pp (3 años)'!E65)</f>
        <v>PDS: Porcentaje de deportistas seleccionadas(os) participantes</v>
      </c>
      <c r="F40" s="436" t="s">
        <v>510</v>
      </c>
      <c r="G40" s="486">
        <v>360</v>
      </c>
      <c r="H40" s="487">
        <v>360</v>
      </c>
      <c r="I40" s="434">
        <f t="shared" si="0"/>
        <v>0</v>
      </c>
      <c r="J40" s="435">
        <f t="shared" si="1"/>
        <v>0</v>
      </c>
      <c r="K40" s="476">
        <v>120</v>
      </c>
      <c r="L40" s="477">
        <v>120</v>
      </c>
      <c r="M40" s="478">
        <v>120</v>
      </c>
      <c r="N40" s="476">
        <v>0</v>
      </c>
      <c r="O40" s="479">
        <v>0</v>
      </c>
      <c r="P40" s="479">
        <v>120</v>
      </c>
      <c r="Q40" s="479">
        <v>0</v>
      </c>
      <c r="R40" s="477">
        <v>0</v>
      </c>
      <c r="S40" s="477">
        <v>0</v>
      </c>
      <c r="T40" s="477">
        <v>120</v>
      </c>
      <c r="U40" s="477">
        <v>0</v>
      </c>
      <c r="V40" s="479">
        <v>0</v>
      </c>
      <c r="W40" s="479">
        <v>0</v>
      </c>
      <c r="X40" s="479">
        <v>120</v>
      </c>
      <c r="Y40" s="478">
        <v>0</v>
      </c>
    </row>
    <row r="41" spans="3:25" ht="49.5" customHeight="1" thickBot="1">
      <c r="C41" s="213" t="str">
        <f>IF(ISBLANK('5. Pp (3 años)'!C66),"",'5. Pp (3 años)'!C66)</f>
        <v>Actividad</v>
      </c>
      <c r="D41" s="214" t="str">
        <f>IF(ISBLANK('5. Pp (3 años)'!D66),"",'5. Pp (3 años)'!D66)</f>
        <v>3.3.1.1.7.1 Realización de los Juegos Paranacionales en la etapa Municipal.</v>
      </c>
      <c r="E41" s="214" t="str">
        <f>IF(ISBLANK('5. Pp (3 años)'!E66),"",'5. Pp (3 años)'!E66)</f>
        <v>PAPP: Porcentaje de atletas paraolímpicos participantes.</v>
      </c>
      <c r="F41" s="69" t="s">
        <v>513</v>
      </c>
      <c r="G41" s="490">
        <v>360</v>
      </c>
      <c r="H41" s="491">
        <v>360</v>
      </c>
      <c r="I41" s="53">
        <f t="shared" ref="I41" si="2">H41-G41</f>
        <v>0</v>
      </c>
      <c r="J41" s="54">
        <f t="shared" ref="J41" si="3">(H41/G41)-1</f>
        <v>0</v>
      </c>
      <c r="K41" s="480">
        <v>120</v>
      </c>
      <c r="L41" s="481">
        <v>120</v>
      </c>
      <c r="M41" s="482">
        <v>120</v>
      </c>
      <c r="N41" s="480">
        <v>0</v>
      </c>
      <c r="O41" s="483">
        <v>0</v>
      </c>
      <c r="P41" s="483">
        <v>120</v>
      </c>
      <c r="Q41" s="483">
        <v>0</v>
      </c>
      <c r="R41" s="481">
        <v>0</v>
      </c>
      <c r="S41" s="481">
        <v>0</v>
      </c>
      <c r="T41" s="481">
        <v>120</v>
      </c>
      <c r="U41" s="481">
        <v>0</v>
      </c>
      <c r="V41" s="483">
        <v>0</v>
      </c>
      <c r="W41" s="483">
        <v>0</v>
      </c>
      <c r="X41" s="483">
        <v>120</v>
      </c>
      <c r="Y41" s="482">
        <v>0</v>
      </c>
    </row>
    <row r="42" spans="3:25" ht="50.1" customHeight="1"/>
    <row r="43" spans="3:25" ht="50.1" customHeight="1"/>
    <row r="44" spans="3:25" ht="50.1" customHeight="1"/>
    <row r="45" spans="3:25" ht="50.1" customHeight="1"/>
    <row r="46" spans="3:25" ht="50.1" customHeight="1"/>
    <row r="47" spans="3:25" ht="50.1" customHeight="1"/>
    <row r="48" spans="3:25" ht="50.1" customHeight="1"/>
    <row r="49" ht="50.1" customHeight="1"/>
    <row r="50" ht="50.1" customHeight="1"/>
    <row r="51" ht="50.1" customHeight="1"/>
    <row r="52" ht="50.1" customHeight="1"/>
    <row r="53" ht="50.1" customHeight="1"/>
    <row r="54" ht="50.1" customHeight="1"/>
    <row r="55" ht="50.1" customHeight="1"/>
    <row r="56" ht="50.1" customHeight="1"/>
    <row r="57" ht="50.1" customHeight="1"/>
    <row r="58" ht="50.1" customHeight="1"/>
    <row r="59" ht="50.1" customHeight="1"/>
    <row r="60" ht="50.1" customHeight="1"/>
    <row r="61" ht="50.1" customHeight="1"/>
    <row r="62" ht="50.1" customHeight="1"/>
    <row r="63" ht="50.1" customHeight="1"/>
    <row r="64" ht="50.1" customHeight="1"/>
    <row r="65" ht="50.1" customHeight="1"/>
    <row r="66" ht="50.1" customHeight="1"/>
    <row r="67" ht="50.1" customHeight="1"/>
    <row r="68" ht="50.1" customHeight="1"/>
    <row r="69" ht="50.1" customHeight="1"/>
    <row r="70" ht="50.1" customHeight="1"/>
    <row r="71" ht="50.1" customHeight="1"/>
    <row r="72" ht="50.1" customHeight="1"/>
    <row r="73" ht="50.1" customHeight="1"/>
    <row r="74" ht="50.1" customHeight="1"/>
    <row r="75" ht="50.1" customHeight="1"/>
    <row r="76" ht="50.1" customHeight="1"/>
    <row r="77" ht="50.1" customHeight="1"/>
    <row r="78" ht="50.1" customHeight="1"/>
    <row r="79" ht="50.1" customHeight="1"/>
    <row r="80" ht="50.1" customHeight="1"/>
    <row r="81" ht="50.1" customHeight="1"/>
    <row r="82" ht="50.1" customHeight="1"/>
    <row r="83" ht="50.1" customHeight="1"/>
    <row r="84" ht="50.1" customHeight="1"/>
    <row r="85" ht="50.1" customHeight="1"/>
    <row r="86" ht="50.1" customHeight="1"/>
    <row r="87" ht="50.1" customHeight="1"/>
    <row r="88" ht="50.1" customHeight="1"/>
    <row r="89" ht="50.1" customHeight="1"/>
    <row r="90" ht="50.1" customHeight="1"/>
    <row r="91" ht="50.1" customHeight="1"/>
    <row r="92" ht="50.1" customHeight="1"/>
    <row r="93" ht="50.1" customHeight="1"/>
    <row r="94" ht="50.1" customHeight="1"/>
    <row r="95" ht="50.1" customHeight="1"/>
    <row r="96" ht="50.1" customHeight="1"/>
    <row r="97" ht="50.1" customHeight="1"/>
    <row r="98" ht="50.1" customHeight="1"/>
    <row r="99" ht="50.1" customHeight="1"/>
    <row r="100" ht="50.1" customHeight="1"/>
    <row r="101" ht="50.1" customHeight="1"/>
    <row r="102" ht="50.1" customHeight="1"/>
    <row r="103" ht="50.1" customHeight="1"/>
    <row r="104" ht="50.1" customHeight="1"/>
    <row r="105" ht="50.1" customHeight="1"/>
    <row r="106" ht="50.1" customHeight="1"/>
    <row r="107" ht="50.1" customHeight="1"/>
    <row r="108" ht="50.1" customHeight="1"/>
    <row r="109" ht="50.1" customHeight="1"/>
    <row r="110" ht="50.1" customHeight="1"/>
    <row r="111" ht="50.1" customHeight="1"/>
    <row r="112" ht="50.1" customHeight="1"/>
    <row r="113" ht="50.1" customHeight="1"/>
    <row r="114" ht="50.1" customHeight="1"/>
    <row r="115" ht="50.1" customHeight="1"/>
    <row r="116" ht="50.1" customHeight="1"/>
    <row r="117" ht="50.1" customHeight="1"/>
    <row r="118" ht="50.1" customHeight="1"/>
    <row r="119" ht="50.1" customHeight="1"/>
    <row r="120" ht="50.1" customHeight="1"/>
    <row r="121" ht="50.1" customHeight="1"/>
    <row r="122" ht="50.1" customHeight="1"/>
    <row r="123" ht="50.1" customHeight="1"/>
    <row r="124" ht="50.1" customHeight="1"/>
    <row r="125" ht="50.1" customHeight="1"/>
    <row r="126" ht="50.1" customHeight="1"/>
    <row r="127" ht="50.1" customHeight="1"/>
    <row r="128" ht="50.1" customHeight="1"/>
    <row r="129" ht="50.1" customHeight="1"/>
    <row r="130" ht="50.1" customHeight="1"/>
    <row r="131" ht="50.1" customHeight="1"/>
    <row r="132" ht="50.1" customHeight="1"/>
    <row r="133" ht="50.1" customHeight="1"/>
    <row r="134" ht="50.1" customHeight="1"/>
    <row r="135" ht="50.1" customHeight="1"/>
    <row r="136" ht="50.1" customHeight="1"/>
    <row r="137" ht="50.1" customHeight="1"/>
    <row r="138" ht="50.1" customHeight="1"/>
    <row r="139" ht="50.1" customHeight="1"/>
    <row r="140" ht="50.1" customHeight="1"/>
    <row r="141" ht="50.1" customHeight="1"/>
    <row r="142" ht="50.1" customHeight="1"/>
    <row r="143" ht="50.1" customHeight="1"/>
    <row r="144" ht="50.1" customHeight="1"/>
    <row r="145" ht="50.1" customHeight="1"/>
    <row r="146" ht="50.1" customHeight="1"/>
    <row r="147" ht="50.1" customHeight="1"/>
    <row r="148" ht="50.1" customHeight="1"/>
    <row r="149" ht="50.1" customHeight="1"/>
    <row r="150" ht="50.1" customHeight="1"/>
    <row r="151" ht="50.1" customHeight="1"/>
    <row r="152" ht="50.1" customHeight="1"/>
    <row r="153" ht="50.1" customHeight="1"/>
    <row r="154" ht="50.1" customHeight="1"/>
    <row r="155" ht="50.1" customHeight="1"/>
    <row r="156" ht="50.1" customHeight="1"/>
    <row r="157" ht="50.1" customHeight="1"/>
    <row r="158" ht="50.1" customHeight="1"/>
    <row r="159" ht="50.1" customHeight="1"/>
    <row r="160" ht="50.1" customHeight="1"/>
    <row r="161" ht="50.1" customHeight="1"/>
    <row r="162" ht="50.1" customHeight="1"/>
    <row r="163" ht="50.1" customHeight="1"/>
    <row r="164" ht="50.1" customHeight="1"/>
    <row r="165" ht="50.1" customHeight="1"/>
    <row r="166" ht="50.1" customHeight="1"/>
    <row r="167" ht="50.1" customHeight="1"/>
    <row r="168" ht="50.1" customHeight="1"/>
    <row r="169" ht="50.1" customHeight="1"/>
    <row r="170" ht="50.1" customHeight="1"/>
    <row r="171" ht="50.1" customHeight="1"/>
    <row r="172" ht="50.1" customHeight="1"/>
    <row r="173" ht="50.1" customHeight="1"/>
    <row r="174" ht="50.1" customHeight="1"/>
    <row r="175" ht="50.1" customHeight="1"/>
    <row r="176" ht="50.1" customHeight="1"/>
    <row r="177" ht="50.1" customHeight="1"/>
    <row r="178" ht="50.1" customHeight="1"/>
    <row r="179" ht="50.1" customHeight="1"/>
    <row r="180" ht="50.1" customHeight="1"/>
    <row r="181" ht="50.1" customHeight="1"/>
    <row r="182" ht="50.1" customHeight="1"/>
    <row r="183" ht="50.1" customHeight="1"/>
    <row r="184" ht="50.1" customHeight="1"/>
    <row r="185" ht="50.1" customHeight="1"/>
    <row r="186" ht="50.1" customHeight="1"/>
    <row r="187" ht="50.1" customHeight="1"/>
    <row r="188" ht="50.1" customHeight="1"/>
    <row r="189" ht="50.1" customHeight="1"/>
    <row r="190" ht="50.1" customHeight="1"/>
    <row r="191" ht="50.1" customHeight="1"/>
    <row r="192" ht="50.1" customHeight="1"/>
    <row r="193" ht="50.1" customHeight="1"/>
    <row r="194" ht="50.1" customHeight="1"/>
    <row r="195" ht="50.1" customHeight="1"/>
    <row r="196" ht="50.1" customHeight="1"/>
    <row r="197" ht="50.1" customHeight="1"/>
    <row r="198" ht="50.1" customHeight="1"/>
    <row r="199" ht="50.1" customHeight="1"/>
    <row r="200" ht="50.1" customHeight="1"/>
    <row r="201" ht="50.1" customHeight="1"/>
    <row r="202" ht="50.1" customHeight="1"/>
    <row r="203" ht="50.1" customHeight="1"/>
    <row r="204" ht="50.1" customHeight="1"/>
    <row r="205" ht="50.1" customHeight="1"/>
    <row r="206" ht="50.1" customHeight="1"/>
    <row r="207" ht="50.1" customHeight="1"/>
    <row r="208" ht="50.1" customHeight="1"/>
    <row r="209" ht="50.1" customHeight="1"/>
    <row r="210" ht="50.1" customHeight="1"/>
    <row r="211" ht="50.1" customHeight="1"/>
    <row r="212" ht="50.1" customHeight="1"/>
    <row r="213" ht="50.1" customHeight="1"/>
    <row r="214" ht="50.1" customHeight="1"/>
    <row r="215" ht="50.1" customHeight="1"/>
    <row r="216" ht="50.1" customHeight="1"/>
    <row r="217" ht="50.1" customHeight="1"/>
    <row r="218" ht="50.1" customHeight="1"/>
    <row r="219" ht="50.1" customHeight="1"/>
    <row r="220" ht="50.1" customHeight="1"/>
    <row r="221" ht="50.1" customHeight="1"/>
    <row r="222" ht="50.1" customHeight="1"/>
    <row r="223" ht="50.1" customHeight="1"/>
    <row r="224" ht="50.1" customHeight="1"/>
    <row r="225" ht="50.1" customHeight="1"/>
    <row r="226" ht="50.1" customHeight="1"/>
    <row r="227" ht="50.1" customHeight="1"/>
    <row r="228" ht="50.1" customHeight="1"/>
    <row r="229" ht="50.1" customHeight="1"/>
    <row r="230" ht="50.1" customHeight="1"/>
    <row r="231" ht="50.1" customHeight="1"/>
  </sheetData>
  <protectedRanges>
    <protectedRange algorithmName="SHA-512" hashValue="TLChwAy5F5QjsbViU4WG5u3t4N35PxZTFvKLDgsW4OMWPzQ5bcS2rimhOEiVc5aiXLwzV7+3bDIGHBE8vmSZkA==" saltValue="//hxkz+qNtOdOoXsei1XuQ==" spinCount="100000" sqref="K21:Y41" name="meta dispersion"/>
    <protectedRange algorithmName="SHA-512" hashValue="rAWoxk0y9jDh0PAo7oACEytrVxAQGOPMOZ1nBA9G9FN8vYqB9eAjjI1XaPMLpeKioM627dGhAI05V37ETnio4Q==" saltValue="hBf9aYPL5ACUZQys1sSgFA==" spinCount="100000" sqref="F21:H41 F20" name="metas"/>
    <protectedRange algorithmName="SHA-512" hashValue="rAWoxk0y9jDh0PAo7oACEytrVxAQGOPMOZ1nBA9G9FN8vYqB9eAjjI1XaPMLpeKioM627dGhAI05V37ETnio4Q==" saltValue="hBf9aYPL5ACUZQys1sSgFA==" spinCount="100000" sqref="G20:H20" name="metas_1"/>
    <protectedRange algorithmName="SHA-512" hashValue="TLChwAy5F5QjsbViU4WG5u3t4N35PxZTFvKLDgsW4OMWPzQ5bcS2rimhOEiVc5aiXLwzV7+3bDIGHBE8vmSZkA==" saltValue="//hxkz+qNtOdOoXsei1XuQ==" spinCount="100000" sqref="K20:Y20" name="meta dispersion_1"/>
  </protectedRanges>
  <autoFilter ref="C18:Y41" xr:uid="{CA2EE549-F866-4B95-9121-942DB86D53FC}">
    <filterColumn colId="11" showButton="0"/>
    <filterColumn colId="12" showButton="0"/>
    <filterColumn colId="13" showButton="0"/>
    <filterColumn colId="15" showButton="0"/>
    <filterColumn colId="16" showButton="0"/>
    <filterColumn colId="17" showButton="0"/>
    <filterColumn colId="19" showButton="0"/>
    <filterColumn colId="20" showButton="0"/>
    <filterColumn colId="21" showButton="0"/>
  </autoFilter>
  <mergeCells count="24">
    <mergeCell ref="D5:L6"/>
    <mergeCell ref="E18:E19"/>
    <mergeCell ref="F18:F19"/>
    <mergeCell ref="G18:G19"/>
    <mergeCell ref="H18:H19"/>
    <mergeCell ref="I18:I19"/>
    <mergeCell ref="D7:L7"/>
    <mergeCell ref="D8:L8"/>
    <mergeCell ref="D9:L9"/>
    <mergeCell ref="N18:Q18"/>
    <mergeCell ref="C11:Y15"/>
    <mergeCell ref="C16:F17"/>
    <mergeCell ref="G16:J17"/>
    <mergeCell ref="K16:Y16"/>
    <mergeCell ref="K17:M17"/>
    <mergeCell ref="N17:Y17"/>
    <mergeCell ref="R18:U18"/>
    <mergeCell ref="V18:Y18"/>
    <mergeCell ref="C18:C19"/>
    <mergeCell ref="M18:M19"/>
    <mergeCell ref="D18:D19"/>
    <mergeCell ref="J18:J19"/>
    <mergeCell ref="K18:K19"/>
    <mergeCell ref="L18:L19"/>
  </mergeCells>
  <printOptions horizontalCentered="1"/>
  <pageMargins left="0.23622047244094491" right="0.23622047244094491" top="0.74803149606299213" bottom="0.74803149606299213" header="0.31496062992125984" footer="0.31496062992125984"/>
  <pageSetup paperSize="5" scale="62"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FFF0F-6140-454C-AE91-3AE11CF8980C}">
  <sheetPr codeName="Hoja11"/>
  <dimension ref="C4:AC244"/>
  <sheetViews>
    <sheetView topLeftCell="Q5" zoomScale="96" zoomScaleNormal="96" workbookViewId="0">
      <selection activeCell="AA15" sqref="AA15"/>
    </sheetView>
  </sheetViews>
  <sheetFormatPr baseColWidth="10" defaultColWidth="11.5" defaultRowHeight="15"/>
  <cols>
    <col min="1" max="2" width="11.5" style="33"/>
    <col min="3" max="3" width="24" style="1" customWidth="1"/>
    <col min="4" max="4" width="15.875" style="1" customWidth="1"/>
    <col min="5" max="5" width="53.75" style="33" customWidth="1"/>
    <col min="6" max="6" width="33.75" style="33" customWidth="1"/>
    <col min="7" max="7" width="33.75" style="1" customWidth="1"/>
    <col min="8" max="8" width="34.875" style="33" customWidth="1"/>
    <col min="9" max="9" width="9.5" style="1" bestFit="1" customWidth="1"/>
    <col min="10" max="11" width="10" style="1" customWidth="1"/>
    <col min="12" max="13" width="10" style="33" customWidth="1"/>
    <col min="14" max="17" width="11.125" style="33" customWidth="1"/>
    <col min="18" max="21" width="11" style="33" customWidth="1"/>
    <col min="22" max="25" width="16.5" style="33" customWidth="1"/>
    <col min="26" max="29" width="36.75" style="33" customWidth="1"/>
    <col min="30" max="16384" width="11.5" style="33"/>
  </cols>
  <sheetData>
    <row r="4" spans="3:29" ht="15.75" thickBot="1"/>
    <row r="5" spans="3:29" ht="30.75" customHeight="1">
      <c r="C5" s="57"/>
      <c r="D5" s="133"/>
      <c r="E5" s="745" t="s">
        <v>129</v>
      </c>
      <c r="F5" s="745"/>
      <c r="G5" s="745"/>
      <c r="H5" s="745"/>
      <c r="I5" s="745"/>
      <c r="J5" s="745"/>
      <c r="K5" s="745"/>
      <c r="L5" s="745"/>
      <c r="M5" s="745"/>
      <c r="N5" s="745"/>
      <c r="O5" s="193"/>
      <c r="P5" s="193"/>
      <c r="Q5" s="193"/>
      <c r="R5" s="193"/>
      <c r="S5" s="193"/>
      <c r="T5" s="193"/>
      <c r="U5" s="193"/>
      <c r="V5" s="193"/>
      <c r="W5" s="193"/>
      <c r="X5" s="193"/>
      <c r="Y5" s="193"/>
      <c r="Z5" s="41"/>
      <c r="AA5" s="41"/>
      <c r="AB5" s="41"/>
      <c r="AC5" s="42"/>
    </row>
    <row r="6" spans="3:29" ht="30.75" customHeight="1">
      <c r="C6" s="58"/>
      <c r="E6" s="741"/>
      <c r="F6" s="741"/>
      <c r="G6" s="741"/>
      <c r="H6" s="741"/>
      <c r="I6" s="741"/>
      <c r="J6" s="741"/>
      <c r="K6" s="741"/>
      <c r="L6" s="741"/>
      <c r="M6" s="741"/>
      <c r="N6" s="741"/>
      <c r="O6" s="194"/>
      <c r="P6" s="194"/>
      <c r="Q6" s="194"/>
      <c r="R6" s="194"/>
      <c r="S6" s="194"/>
      <c r="T6" s="194"/>
      <c r="U6" s="194"/>
      <c r="V6" s="194"/>
      <c r="W6" s="194"/>
      <c r="X6" s="194"/>
      <c r="Y6" s="194"/>
      <c r="AC6" s="43"/>
    </row>
    <row r="7" spans="3:29" ht="26.25" customHeight="1">
      <c r="C7" s="58"/>
      <c r="E7" s="741" t="s">
        <v>107</v>
      </c>
      <c r="F7" s="741"/>
      <c r="G7" s="741"/>
      <c r="H7" s="741"/>
      <c r="I7" s="741"/>
      <c r="J7" s="741"/>
      <c r="K7" s="741"/>
      <c r="L7" s="741"/>
      <c r="M7" s="741"/>
      <c r="N7" s="192"/>
      <c r="O7" s="194"/>
      <c r="P7" s="194"/>
      <c r="Q7" s="194"/>
      <c r="R7" s="194"/>
      <c r="S7" s="194"/>
      <c r="T7" s="194"/>
      <c r="U7" s="194"/>
      <c r="V7" s="194"/>
      <c r="W7" s="194"/>
      <c r="X7" s="194"/>
      <c r="Y7" s="194"/>
      <c r="AC7" s="43"/>
    </row>
    <row r="8" spans="3:29" ht="26.25">
      <c r="C8" s="58"/>
      <c r="E8" s="741" t="s">
        <v>108</v>
      </c>
      <c r="F8" s="741"/>
      <c r="G8" s="741"/>
      <c r="H8" s="741"/>
      <c r="I8" s="741"/>
      <c r="J8" s="741"/>
      <c r="K8" s="741"/>
      <c r="L8" s="741"/>
      <c r="M8" s="741"/>
      <c r="N8" s="741"/>
      <c r="O8" s="44"/>
      <c r="P8" s="44"/>
      <c r="Q8" s="44"/>
      <c r="R8" s="44"/>
      <c r="AC8" s="43"/>
    </row>
    <row r="9" spans="3:29" ht="26.25">
      <c r="C9" s="58"/>
      <c r="E9" s="741" t="s">
        <v>118</v>
      </c>
      <c r="F9" s="741"/>
      <c r="G9" s="741"/>
      <c r="H9" s="741"/>
      <c r="I9" s="741"/>
      <c r="J9" s="741"/>
      <c r="K9" s="741"/>
      <c r="L9" s="741"/>
      <c r="M9" s="741"/>
      <c r="N9" s="741"/>
      <c r="AC9" s="43"/>
    </row>
    <row r="10" spans="3:29" ht="15.75" thickBot="1">
      <c r="C10" s="58"/>
      <c r="I10" s="76"/>
      <c r="J10" s="76"/>
      <c r="K10" s="76"/>
      <c r="L10" s="45"/>
      <c r="M10" s="45"/>
      <c r="N10" s="45"/>
      <c r="O10" s="45"/>
      <c r="P10" s="45"/>
      <c r="Q10" s="45"/>
      <c r="R10" s="45"/>
      <c r="S10" s="45"/>
      <c r="T10" s="45"/>
      <c r="U10" s="45"/>
      <c r="V10" s="45"/>
      <c r="W10" s="45"/>
      <c r="X10" s="45"/>
      <c r="Y10" s="45"/>
      <c r="AC10" s="43"/>
    </row>
    <row r="11" spans="3:29" ht="27" customHeight="1" thickBot="1">
      <c r="C11" s="135"/>
      <c r="D11" s="136"/>
      <c r="E11" s="136"/>
      <c r="F11" s="136"/>
      <c r="G11" s="149"/>
      <c r="H11" s="136"/>
      <c r="I11" s="746" t="s">
        <v>133</v>
      </c>
      <c r="J11" s="747"/>
      <c r="K11" s="747"/>
      <c r="L11" s="747"/>
      <c r="M11" s="747"/>
      <c r="N11" s="748"/>
      <c r="O11" s="748"/>
      <c r="P11" s="748"/>
      <c r="Q11" s="748"/>
      <c r="R11" s="747"/>
      <c r="S11" s="747"/>
      <c r="T11" s="747"/>
      <c r="U11" s="747"/>
      <c r="V11" s="747"/>
      <c r="W11" s="747"/>
      <c r="X11" s="747"/>
      <c r="Y11" s="747"/>
      <c r="Z11" s="222"/>
      <c r="AC11" s="43"/>
    </row>
    <row r="12" spans="3:29" ht="19.5" customHeight="1" thickBot="1">
      <c r="C12" s="742" t="s">
        <v>1</v>
      </c>
      <c r="D12" s="743"/>
      <c r="E12" s="743"/>
      <c r="F12" s="743"/>
      <c r="G12" s="743"/>
      <c r="H12" s="744"/>
      <c r="I12" s="749" t="s">
        <v>134</v>
      </c>
      <c r="J12" s="750"/>
      <c r="K12" s="750"/>
      <c r="L12" s="750"/>
      <c r="M12" s="750"/>
      <c r="N12" s="751" t="s">
        <v>135</v>
      </c>
      <c r="O12" s="752"/>
      <c r="P12" s="752"/>
      <c r="Q12" s="753"/>
      <c r="R12" s="754" t="s">
        <v>136</v>
      </c>
      <c r="S12" s="754"/>
      <c r="T12" s="754"/>
      <c r="U12" s="755"/>
      <c r="V12" s="754" t="s">
        <v>137</v>
      </c>
      <c r="W12" s="754"/>
      <c r="X12" s="754"/>
      <c r="Y12" s="754"/>
      <c r="Z12" s="223"/>
      <c r="AA12" s="224"/>
      <c r="AB12" s="224"/>
      <c r="AC12" s="225"/>
    </row>
    <row r="13" spans="3:29" ht="63.75" thickBot="1">
      <c r="C13" s="137" t="s">
        <v>130</v>
      </c>
      <c r="D13" s="138" t="s">
        <v>80</v>
      </c>
      <c r="E13" s="138" t="s">
        <v>81</v>
      </c>
      <c r="F13" s="138" t="s">
        <v>1</v>
      </c>
      <c r="G13" s="138" t="s">
        <v>132</v>
      </c>
      <c r="H13" s="139" t="s">
        <v>131</v>
      </c>
      <c r="I13" s="234" t="s">
        <v>138</v>
      </c>
      <c r="J13" s="158" t="s">
        <v>139</v>
      </c>
      <c r="K13" s="159" t="s">
        <v>140</v>
      </c>
      <c r="L13" s="160" t="s">
        <v>141</v>
      </c>
      <c r="M13" s="161" t="s">
        <v>142</v>
      </c>
      <c r="N13" s="360" t="s">
        <v>139</v>
      </c>
      <c r="O13" s="361" t="s">
        <v>140</v>
      </c>
      <c r="P13" s="362" t="s">
        <v>141</v>
      </c>
      <c r="Q13" s="363" t="s">
        <v>142</v>
      </c>
      <c r="R13" s="158" t="s">
        <v>139</v>
      </c>
      <c r="S13" s="162" t="s">
        <v>140</v>
      </c>
      <c r="T13" s="160" t="s">
        <v>141</v>
      </c>
      <c r="U13" s="163" t="s">
        <v>142</v>
      </c>
      <c r="V13" s="160" t="s">
        <v>139</v>
      </c>
      <c r="W13" s="162" t="s">
        <v>140</v>
      </c>
      <c r="X13" s="160" t="s">
        <v>141</v>
      </c>
      <c r="Y13" s="169" t="s">
        <v>142</v>
      </c>
      <c r="Z13" s="359" t="s">
        <v>143</v>
      </c>
      <c r="AA13" s="359" t="s">
        <v>144</v>
      </c>
      <c r="AB13" s="359" t="s">
        <v>146</v>
      </c>
      <c r="AC13" s="359" t="s">
        <v>145</v>
      </c>
    </row>
    <row r="14" spans="3:29" ht="69">
      <c r="C14" s="60" t="str">
        <f>IF(ISBLANK('5. Pp (3 años)'!B45),"",'5. Pp (3 años)'!B45)</f>
        <v>Dirección de Planeación Municipal</v>
      </c>
      <c r="D14" s="219" t="str">
        <f>IF(ISBLANK('5. Pp (3 años)'!C45),"",'5. Pp (3 años)'!C45)</f>
        <v>Fin</v>
      </c>
      <c r="E14" s="210" t="str">
        <f>IF(ISBLANK('5. Pp (3 años)'!D45),"",'5. Pp (3 años)'!D45)</f>
        <v>3.3.1 Contribuir a una sociedad más segura, cohesionada y pacífica en el municipio de Benito Juárez mediante estrategias de prevención de la violencia, impulso a la convivencia y fortalecimiento del bienestar social</v>
      </c>
      <c r="F14" s="210" t="str">
        <f>IF(ISBLANK('5. Pp (3 años)'!E45),"",'5. Pp (3 años)'!E45)</f>
        <v>I_TOD_PAZ: Índice de Todos por la Paz</v>
      </c>
      <c r="G14" s="220" t="str">
        <f>IF(ISBLANK('5. Pp (3 años)'!H45),"",'5. Pp (3 años)'!H45)</f>
        <v>Trianual</v>
      </c>
      <c r="H14" s="74" t="str">
        <f>IF(ISBLANK('5. Pp (3 años)'!J45),"",'5. Pp (3 años)'!J45)</f>
        <v>Unidad de medida del indicador: 
Porcentaje</v>
      </c>
      <c r="I14" s="151">
        <f>IF(ISBLANK('9. METAS'!K20),"",'9. METAS'!K20)</f>
        <v>0.32</v>
      </c>
      <c r="J14" s="152">
        <f>IF(ISBLANK('9. METAS'!N20),"",'9. METAS'!N20)</f>
        <v>0.08</v>
      </c>
      <c r="K14" s="142">
        <f>IF(ISBLANK('9. METAS'!O20),"",'9. METAS'!O20)</f>
        <v>0.08</v>
      </c>
      <c r="L14" s="142">
        <f>IF(ISBLANK('9. METAS'!P20),"",'9. METAS'!P20)</f>
        <v>0.08</v>
      </c>
      <c r="M14" s="143">
        <f>IF(ISBLANK('9. METAS'!Q20),"",'9. METAS'!Q20)</f>
        <v>0.08</v>
      </c>
      <c r="N14" s="152">
        <v>7</v>
      </c>
      <c r="O14" s="142">
        <v>8</v>
      </c>
      <c r="P14" s="142">
        <v>2</v>
      </c>
      <c r="Q14" s="143">
        <v>4</v>
      </c>
      <c r="R14" s="140">
        <f>IFERROR((N14/J14),"100%")</f>
        <v>87.5</v>
      </c>
      <c r="S14" s="141">
        <f>IFERROR((O14/K14),"100%")</f>
        <v>100</v>
      </c>
      <c r="T14" s="141">
        <f>IFERROR((P14/L14),"100%")</f>
        <v>25</v>
      </c>
      <c r="U14" s="164">
        <f>IFERROR((Q14/M14),"100%")</f>
        <v>50</v>
      </c>
      <c r="V14" s="144">
        <f>IFERROR((N14/I14),"No Programado")</f>
        <v>21.875</v>
      </c>
      <c r="W14" s="141">
        <f>IFERROR((N14+O14)/I14, "No Programado")</f>
        <v>46.875</v>
      </c>
      <c r="X14" s="141">
        <f>IFERROR((O14+P14)/I14, "No Programado")</f>
        <v>31.25</v>
      </c>
      <c r="Y14" s="170">
        <f>IFERROR((P14+Q14)/I14, "No Programado")</f>
        <v>18.75</v>
      </c>
      <c r="Z14" s="235"/>
      <c r="AA14" s="236"/>
      <c r="AB14" s="236"/>
      <c r="AC14" s="237"/>
    </row>
    <row r="15" spans="3:29" s="150" customFormat="1" ht="86.25">
      <c r="C15" s="134" t="str">
        <f>IF(ISBLANK('5. Pp (3 años)'!B46),"",'5. Pp (3 años)'!B46)</f>
        <v>Instituto de la Cultura Física y Deporte</v>
      </c>
      <c r="D15" s="61" t="str">
        <f>IF(ISBLANK('5. Pp (3 años)'!C46),"",'5. Pp (3 años)'!C46)</f>
        <v>Propósito</v>
      </c>
      <c r="E15" s="197" t="str">
        <f>IF(ISBLANK('5. Pp (3 años)'!D46),"",'5. Pp (3 años)'!D46)</f>
        <v>3.3.1.1 La población del Municipio de Benito Juárez participa regularmente en actividades físicas y recreativas del Instituto de la Cultura Física y Deporte.</v>
      </c>
      <c r="F15" s="197" t="str">
        <f>IF(ISBLANK('5. Pp (3 años)'!E46),"",'5. Pp (3 años)'!E46)</f>
        <v>PCPAO: Porcentaje de ciudadanos que participan regularmente en actividades físicas y recreativas organizadas</v>
      </c>
      <c r="G15" s="230" t="str">
        <f>IF(ISBLANK('5. Pp (3 años)'!H46),"",'5. Pp (3 años)'!H46)</f>
        <v>Trimestral</v>
      </c>
      <c r="H15" s="72" t="str">
        <f>IF(ISBLANK('5. Pp (3 años)'!J46),"",'5. Pp (3 años)'!J46)</f>
        <v>UNIDAD DE MEDIDA DEL INDICADOR: Porcentaje
UNIDAD DE MEDIDA DE LAS VARIABLE: Ciudadanos</v>
      </c>
      <c r="I15" s="151">
        <f>IF(ISBLANK('9. METAS'!K21),"",'9. METAS'!K21)</f>
        <v>65670</v>
      </c>
      <c r="J15" s="152">
        <f>IF(ISBLANK('9. METAS'!N21),"",'9. METAS'!N21)</f>
        <v>14700</v>
      </c>
      <c r="K15" s="142">
        <f>IF(ISBLANK('9. METAS'!O21),"",'9. METAS'!O21)</f>
        <v>4780</v>
      </c>
      <c r="L15" s="142">
        <f>IF(ISBLANK('9. METAS'!P21),"",'9. METAS'!P21)</f>
        <v>5390</v>
      </c>
      <c r="M15" s="143">
        <f>IF(ISBLANK('9. METAS'!Q21),"",'9. METAS'!Q21)</f>
        <v>40800</v>
      </c>
      <c r="N15" s="227">
        <v>123</v>
      </c>
      <c r="O15" s="228"/>
      <c r="P15" s="228"/>
      <c r="Q15" s="229"/>
      <c r="R15" s="231">
        <f t="shared" ref="R15:R78" si="0">IFERROR((N15/J15),"100%")</f>
        <v>8.3673469387755099E-3</v>
      </c>
      <c r="S15" s="232">
        <f t="shared" ref="S15:S78" si="1">IFERROR((O15/K15),"100%")</f>
        <v>0</v>
      </c>
      <c r="T15" s="232">
        <f t="shared" ref="T15:T78" si="2">IFERROR((P15/L15),"100%")</f>
        <v>0</v>
      </c>
      <c r="U15" s="233">
        <f t="shared" ref="U15:U78" si="3">IFERROR((Q15/M15),"100%")</f>
        <v>0</v>
      </c>
      <c r="V15" s="144">
        <f t="shared" ref="V15" si="4">IFERROR((N15/I15),"No Programado")</f>
        <v>1.8730013704888076E-3</v>
      </c>
      <c r="W15" s="141">
        <f t="shared" ref="W15" si="5">IFERROR((N15+O15)/I15, "No Programado")</f>
        <v>1.8730013704888076E-3</v>
      </c>
      <c r="X15" s="141">
        <f t="shared" ref="X15" si="6">IFERROR((O15+P15)/I15, "No Programado")</f>
        <v>0</v>
      </c>
      <c r="Y15" s="170">
        <f t="shared" ref="Y15" si="7">IFERROR((P15+Q15)/I15, "No Programado")</f>
        <v>0</v>
      </c>
      <c r="Z15" s="239"/>
      <c r="AA15" s="238"/>
      <c r="AB15" s="172"/>
      <c r="AC15" s="173"/>
    </row>
    <row r="16" spans="3:29" ht="86.25">
      <c r="C16" s="218" t="str">
        <f>IF(ISBLANK('5. Pp (3 años)'!B47),"",'5. Pp (3 años)'!B47)</f>
        <v>Coordinación Administrativa</v>
      </c>
      <c r="D16" s="63" t="str">
        <f>IF(ISBLANK('5. Pp (3 años)'!C47),"",'5. Pp (3 años)'!C47)</f>
        <v>Componente</v>
      </c>
      <c r="E16" s="215" t="str">
        <f>IF(ISBLANK('5. Pp (3 años)'!D47),"",'5. Pp (3 años)'!D47)</f>
        <v>3.3.1.1.1 Registros de finanzas públicas realizadas</v>
      </c>
      <c r="F16" s="215" t="str">
        <f>IF(ISBLANK('5. Pp (3 años)'!E47),"",'5. Pp (3 años)'!E47)</f>
        <v>PFR: Porcentaje de registros de finanzas públicas</v>
      </c>
      <c r="G16" s="226" t="str">
        <f>IF(ISBLANK('5. Pp (3 años)'!H47),"",'5. Pp (3 años)'!H47)</f>
        <v>Trimestral</v>
      </c>
      <c r="H16" s="70" t="str">
        <f>IF(ISBLANK('5. Pp (3 años)'!J47),"",'5. Pp (3 años)'!J47)</f>
        <v>UNIDAD DE MEDIDA DEL INDICADOR: Porcentaje
UNIDAD DE MEDIDA DE LAS VARIABLE: Registros de finanzas públicas</v>
      </c>
      <c r="I16" s="151">
        <f>IF(ISBLANK('9. METAS'!K22),"",'9. METAS'!K22)</f>
        <v>10</v>
      </c>
      <c r="J16" s="152">
        <f>IF(ISBLANK('9. METAS'!N22),"",'9. METAS'!N22)</f>
        <v>2</v>
      </c>
      <c r="K16" s="142">
        <f>IF(ISBLANK('9. METAS'!O22),"",'9. METAS'!O22)</f>
        <v>3</v>
      </c>
      <c r="L16" s="142">
        <f>IF(ISBLANK('9. METAS'!P22),"",'9. METAS'!P22)</f>
        <v>2</v>
      </c>
      <c r="M16" s="143">
        <f>IF(ISBLANK('9. METAS'!Q22),"",'9. METAS'!Q22)</f>
        <v>3</v>
      </c>
      <c r="N16" s="153">
        <v>456</v>
      </c>
      <c r="O16" s="145"/>
      <c r="P16" s="145"/>
      <c r="Q16" s="146"/>
      <c r="R16" s="140">
        <f t="shared" si="0"/>
        <v>228</v>
      </c>
      <c r="S16" s="141">
        <f t="shared" si="1"/>
        <v>0</v>
      </c>
      <c r="T16" s="141">
        <f t="shared" si="2"/>
        <v>0</v>
      </c>
      <c r="U16" s="164">
        <f t="shared" si="3"/>
        <v>0</v>
      </c>
      <c r="V16" s="144">
        <f t="shared" ref="V16:V79" si="8">IFERROR((N16/I16),"No Programado")</f>
        <v>45.6</v>
      </c>
      <c r="W16" s="141">
        <f t="shared" ref="W16:W79" si="9">IFERROR((N16+O16)/I16, "No Programado")</f>
        <v>45.6</v>
      </c>
      <c r="X16" s="141">
        <f t="shared" ref="X16:X79" si="10">IFERROR((O16+P16)/I16, "No Programado")</f>
        <v>0</v>
      </c>
      <c r="Y16" s="170">
        <f t="shared" ref="Y16:Y79" si="11">IFERROR((P16+Q16)/I16, "No Programado")</f>
        <v>0</v>
      </c>
      <c r="Z16" s="174"/>
      <c r="AA16" s="175"/>
      <c r="AB16" s="175"/>
      <c r="AC16" s="176"/>
    </row>
    <row r="17" spans="3:29" ht="86.25">
      <c r="C17" s="216" t="str">
        <f>IF(ISBLANK('5. Pp (3 años)'!B48),"",'5. Pp (3 años)'!B48)</f>
        <v>Coordinación Administrativa</v>
      </c>
      <c r="D17" s="87" t="str">
        <f>IF(ISBLANK('5. Pp (3 años)'!C48),"",'5. Pp (3 años)'!C48)</f>
        <v>Actividad</v>
      </c>
      <c r="E17" s="212" t="str">
        <f>IF(ISBLANK('5. Pp (3 años)'!D48),"",'5. Pp (3 años)'!D48)</f>
        <v>3.3.1.1.1.1 Aportaciones por actividades y eventos en el Instituto de la Cultura Física y Deporte</v>
      </c>
      <c r="F17" s="212" t="str">
        <f>IF(ISBLANK('5. Pp (3 años)'!E48),"",'5. Pp (3 años)'!E48)</f>
        <v>PAR: Porcentaje de aportaciones recibidas.</v>
      </c>
      <c r="G17" s="221" t="str">
        <f>IF(ISBLANK('5. Pp (3 años)'!H48),"",'5. Pp (3 años)'!H48)</f>
        <v>Trimestral</v>
      </c>
      <c r="H17" s="71" t="str">
        <f>IF(ISBLANK('5. Pp (3 años)'!J48),"",'5. Pp (3 años)'!J48)</f>
        <v>UNIDAD DE MEDIDA DEL INDICADOR:                                                                                                                                                                                                                                                                                                                                      
Porcentaje
UNIDAD DE MEDIDA DE LA VARIABLE:                                                                                                                                                                                                                                                                                                                                                                                              
Aportaciones</v>
      </c>
      <c r="I17" s="151">
        <f>IF(ISBLANK('9. METAS'!K23),"",'9. METAS'!K23)</f>
        <v>2040</v>
      </c>
      <c r="J17" s="152">
        <f>IF(ISBLANK('9. METAS'!N23),"",'9. METAS'!N23)</f>
        <v>510</v>
      </c>
      <c r="K17" s="142">
        <f>IF(ISBLANK('9. METAS'!O23),"",'9. METAS'!O23)</f>
        <v>510</v>
      </c>
      <c r="L17" s="142">
        <f>IF(ISBLANK('9. METAS'!P23),"",'9. METAS'!P23)</f>
        <v>510</v>
      </c>
      <c r="M17" s="143">
        <f>IF(ISBLANK('9. METAS'!Q23),"",'9. METAS'!Q23)</f>
        <v>510</v>
      </c>
      <c r="N17" s="153">
        <v>456</v>
      </c>
      <c r="O17" s="145"/>
      <c r="P17" s="145"/>
      <c r="Q17" s="146"/>
      <c r="R17" s="140">
        <f t="shared" si="0"/>
        <v>0.89411764705882357</v>
      </c>
      <c r="S17" s="141">
        <f t="shared" si="1"/>
        <v>0</v>
      </c>
      <c r="T17" s="141">
        <f t="shared" si="2"/>
        <v>0</v>
      </c>
      <c r="U17" s="164">
        <f t="shared" si="3"/>
        <v>0</v>
      </c>
      <c r="V17" s="144">
        <f t="shared" si="8"/>
        <v>0.22352941176470589</v>
      </c>
      <c r="W17" s="141">
        <f t="shared" si="9"/>
        <v>0.22352941176470589</v>
      </c>
      <c r="X17" s="141">
        <f t="shared" si="10"/>
        <v>0</v>
      </c>
      <c r="Y17" s="170">
        <f t="shared" si="11"/>
        <v>0</v>
      </c>
      <c r="Z17" s="177"/>
      <c r="AA17" s="178"/>
      <c r="AB17" s="178"/>
      <c r="AC17" s="179"/>
    </row>
    <row r="18" spans="3:29" ht="17.25">
      <c r="C18" s="217" t="e">
        <f>IF(ISBLANK('5. Pp (3 años)'!#REF!),"",'5. Pp (3 años)'!#REF!)</f>
        <v>#REF!</v>
      </c>
      <c r="D18" s="87" t="e">
        <f>IF(ISBLANK('5. Pp (3 años)'!#REF!),"",'5. Pp (3 años)'!#REF!)</f>
        <v>#REF!</v>
      </c>
      <c r="E18" s="212" t="e">
        <f>IF(ISBLANK('5. Pp (3 años)'!#REF!),"",'5. Pp (3 años)'!#REF!)</f>
        <v>#REF!</v>
      </c>
      <c r="F18" s="212" t="e">
        <f>IF(ISBLANK('5. Pp (3 años)'!#REF!),"",'5. Pp (3 años)'!#REF!)</f>
        <v>#REF!</v>
      </c>
      <c r="G18" s="221" t="e">
        <f>IF(ISBLANK('5. Pp (3 años)'!#REF!),"",'5. Pp (3 años)'!#REF!)</f>
        <v>#REF!</v>
      </c>
      <c r="H18" s="71" t="e">
        <f>IF(ISBLANK('5. Pp (3 años)'!#REF!),"",'5. Pp (3 años)'!#REF!)</f>
        <v>#REF!</v>
      </c>
      <c r="I18" s="151" t="e">
        <f>IF(ISBLANK('9. METAS'!#REF!),"",'9. METAS'!#REF!)</f>
        <v>#REF!</v>
      </c>
      <c r="J18" s="152" t="e">
        <f>IF(ISBLANK('9. METAS'!#REF!),"",'9. METAS'!#REF!)</f>
        <v>#REF!</v>
      </c>
      <c r="K18" s="142" t="e">
        <f>IF(ISBLANK('9. METAS'!#REF!),"",'9. METAS'!#REF!)</f>
        <v>#REF!</v>
      </c>
      <c r="L18" s="142" t="e">
        <f>IF(ISBLANK('9. METAS'!#REF!),"",'9. METAS'!#REF!)</f>
        <v>#REF!</v>
      </c>
      <c r="M18" s="143" t="e">
        <f>IF(ISBLANK('9. METAS'!#REF!),"",'9. METAS'!#REF!)</f>
        <v>#REF!</v>
      </c>
      <c r="N18" s="153">
        <v>456</v>
      </c>
      <c r="O18" s="145"/>
      <c r="P18" s="145"/>
      <c r="Q18" s="146"/>
      <c r="R18" s="140" t="str">
        <f t="shared" si="0"/>
        <v>100%</v>
      </c>
      <c r="S18" s="141" t="str">
        <f t="shared" si="1"/>
        <v>100%</v>
      </c>
      <c r="T18" s="141" t="str">
        <f t="shared" si="2"/>
        <v>100%</v>
      </c>
      <c r="U18" s="164" t="str">
        <f t="shared" si="3"/>
        <v>100%</v>
      </c>
      <c r="V18" s="144" t="str">
        <f t="shared" si="8"/>
        <v>No Programado</v>
      </c>
      <c r="W18" s="141" t="str">
        <f t="shared" si="9"/>
        <v>No Programado</v>
      </c>
      <c r="X18" s="141" t="str">
        <f t="shared" si="10"/>
        <v>No Programado</v>
      </c>
      <c r="Y18" s="170" t="str">
        <f t="shared" si="11"/>
        <v>No Programado</v>
      </c>
      <c r="Z18" s="174"/>
      <c r="AA18" s="175"/>
      <c r="AB18" s="175"/>
      <c r="AC18" s="176"/>
    </row>
    <row r="19" spans="3:29" ht="17.25">
      <c r="C19" s="216" t="e">
        <f>IF(ISBLANK('5. Pp (3 años)'!#REF!),"",'5. Pp (3 años)'!#REF!)</f>
        <v>#REF!</v>
      </c>
      <c r="D19" s="87" t="e">
        <f>IF(ISBLANK('5. Pp (3 años)'!#REF!),"",'5. Pp (3 años)'!#REF!)</f>
        <v>#REF!</v>
      </c>
      <c r="E19" s="212" t="e">
        <f>IF(ISBLANK('5. Pp (3 años)'!#REF!),"",'5. Pp (3 años)'!#REF!)</f>
        <v>#REF!</v>
      </c>
      <c r="F19" s="212" t="e">
        <f>IF(ISBLANK('5. Pp (3 años)'!#REF!),"",'5. Pp (3 años)'!#REF!)</f>
        <v>#REF!</v>
      </c>
      <c r="G19" s="221" t="e">
        <f>IF(ISBLANK('5. Pp (3 años)'!#REF!),"",'5. Pp (3 años)'!#REF!)</f>
        <v>#REF!</v>
      </c>
      <c r="H19" s="71" t="e">
        <f>IF(ISBLANK('5. Pp (3 años)'!#REF!),"",'5. Pp (3 años)'!#REF!)</f>
        <v>#REF!</v>
      </c>
      <c r="I19" s="151" t="e">
        <f>IF(ISBLANK('9. METAS'!#REF!),"",'9. METAS'!#REF!)</f>
        <v>#REF!</v>
      </c>
      <c r="J19" s="152" t="e">
        <f>IF(ISBLANK('9. METAS'!#REF!),"",'9. METAS'!#REF!)</f>
        <v>#REF!</v>
      </c>
      <c r="K19" s="142" t="e">
        <f>IF(ISBLANK('9. METAS'!#REF!),"",'9. METAS'!#REF!)</f>
        <v>#REF!</v>
      </c>
      <c r="L19" s="142" t="e">
        <f>IF(ISBLANK('9. METAS'!#REF!),"",'9. METAS'!#REF!)</f>
        <v>#REF!</v>
      </c>
      <c r="M19" s="143" t="e">
        <f>IF(ISBLANK('9. METAS'!#REF!),"",'9. METAS'!#REF!)</f>
        <v>#REF!</v>
      </c>
      <c r="N19" s="153">
        <v>456</v>
      </c>
      <c r="O19" s="145"/>
      <c r="P19" s="145"/>
      <c r="Q19" s="146"/>
      <c r="R19" s="140" t="str">
        <f t="shared" si="0"/>
        <v>100%</v>
      </c>
      <c r="S19" s="141" t="str">
        <f t="shared" si="1"/>
        <v>100%</v>
      </c>
      <c r="T19" s="141" t="str">
        <f t="shared" si="2"/>
        <v>100%</v>
      </c>
      <c r="U19" s="164" t="str">
        <f t="shared" si="3"/>
        <v>100%</v>
      </c>
      <c r="V19" s="144" t="str">
        <f t="shared" si="8"/>
        <v>No Programado</v>
      </c>
      <c r="W19" s="141" t="str">
        <f t="shared" si="9"/>
        <v>No Programado</v>
      </c>
      <c r="X19" s="141" t="str">
        <f t="shared" si="10"/>
        <v>No Programado</v>
      </c>
      <c r="Y19" s="170" t="str">
        <f t="shared" si="11"/>
        <v>No Programado</v>
      </c>
      <c r="Z19" s="177"/>
      <c r="AA19" s="178"/>
      <c r="AB19" s="178"/>
      <c r="AC19" s="179"/>
    </row>
    <row r="20" spans="3:29" ht="17.25">
      <c r="C20" s="217" t="e">
        <f>IF(ISBLANK('5. Pp (3 años)'!#REF!),"",'5. Pp (3 años)'!#REF!)</f>
        <v>#REF!</v>
      </c>
      <c r="D20" s="87" t="e">
        <f>IF(ISBLANK('5. Pp (3 años)'!#REF!),"",'5. Pp (3 años)'!#REF!)</f>
        <v>#REF!</v>
      </c>
      <c r="E20" s="212" t="e">
        <f>IF(ISBLANK('5. Pp (3 años)'!#REF!),"",'5. Pp (3 años)'!#REF!)</f>
        <v>#REF!</v>
      </c>
      <c r="F20" s="212" t="e">
        <f>IF(ISBLANK('5. Pp (3 años)'!#REF!),"",'5. Pp (3 años)'!#REF!)</f>
        <v>#REF!</v>
      </c>
      <c r="G20" s="221" t="e">
        <f>IF(ISBLANK('5. Pp (3 años)'!#REF!),"",'5. Pp (3 años)'!#REF!)</f>
        <v>#REF!</v>
      </c>
      <c r="H20" s="71" t="e">
        <f>IF(ISBLANK('5. Pp (3 años)'!#REF!),"",'5. Pp (3 años)'!#REF!)</f>
        <v>#REF!</v>
      </c>
      <c r="I20" s="151" t="e">
        <f>IF(ISBLANK('9. METAS'!#REF!),"",'9. METAS'!#REF!)</f>
        <v>#REF!</v>
      </c>
      <c r="J20" s="152" t="e">
        <f>IF(ISBLANK('9. METAS'!#REF!),"",'9. METAS'!#REF!)</f>
        <v>#REF!</v>
      </c>
      <c r="K20" s="142" t="e">
        <f>IF(ISBLANK('9. METAS'!#REF!),"",'9. METAS'!#REF!)</f>
        <v>#REF!</v>
      </c>
      <c r="L20" s="142" t="e">
        <f>IF(ISBLANK('9. METAS'!#REF!),"",'9. METAS'!#REF!)</f>
        <v>#REF!</v>
      </c>
      <c r="M20" s="143" t="e">
        <f>IF(ISBLANK('9. METAS'!#REF!),"",'9. METAS'!#REF!)</f>
        <v>#REF!</v>
      </c>
      <c r="N20" s="153">
        <v>456</v>
      </c>
      <c r="O20" s="145"/>
      <c r="P20" s="145"/>
      <c r="Q20" s="146"/>
      <c r="R20" s="140" t="str">
        <f t="shared" si="0"/>
        <v>100%</v>
      </c>
      <c r="S20" s="141" t="str">
        <f t="shared" si="1"/>
        <v>100%</v>
      </c>
      <c r="T20" s="141" t="str">
        <f t="shared" si="2"/>
        <v>100%</v>
      </c>
      <c r="U20" s="164" t="str">
        <f t="shared" si="3"/>
        <v>100%</v>
      </c>
      <c r="V20" s="144" t="str">
        <f t="shared" si="8"/>
        <v>No Programado</v>
      </c>
      <c r="W20" s="141" t="str">
        <f t="shared" si="9"/>
        <v>No Programado</v>
      </c>
      <c r="X20" s="141" t="str">
        <f t="shared" si="10"/>
        <v>No Programado</v>
      </c>
      <c r="Y20" s="170" t="str">
        <f t="shared" si="11"/>
        <v>No Programado</v>
      </c>
      <c r="Z20" s="177"/>
      <c r="AA20" s="178"/>
      <c r="AB20" s="178"/>
      <c r="AC20" s="179"/>
    </row>
    <row r="21" spans="3:29" ht="17.25">
      <c r="C21" s="216" t="e">
        <f>IF(ISBLANK('5. Pp (3 años)'!#REF!),"",'5. Pp (3 años)'!#REF!)</f>
        <v>#REF!</v>
      </c>
      <c r="D21" s="87" t="e">
        <f>IF(ISBLANK('5. Pp (3 años)'!#REF!),"",'5. Pp (3 años)'!#REF!)</f>
        <v>#REF!</v>
      </c>
      <c r="E21" s="212" t="e">
        <f>IF(ISBLANK('5. Pp (3 años)'!#REF!),"",'5. Pp (3 años)'!#REF!)</f>
        <v>#REF!</v>
      </c>
      <c r="F21" s="212" t="e">
        <f>IF(ISBLANK('5. Pp (3 años)'!#REF!),"",'5. Pp (3 años)'!#REF!)</f>
        <v>#REF!</v>
      </c>
      <c r="G21" s="221" t="e">
        <f>IF(ISBLANK('5. Pp (3 años)'!#REF!),"",'5. Pp (3 años)'!#REF!)</f>
        <v>#REF!</v>
      </c>
      <c r="H21" s="71" t="e">
        <f>IF(ISBLANK('5. Pp (3 años)'!#REF!),"",'5. Pp (3 años)'!#REF!)</f>
        <v>#REF!</v>
      </c>
      <c r="I21" s="151" t="e">
        <f>IF(ISBLANK('9. METAS'!#REF!),"",'9. METAS'!#REF!)</f>
        <v>#REF!</v>
      </c>
      <c r="J21" s="152" t="e">
        <f>IF(ISBLANK('9. METAS'!#REF!),"",'9. METAS'!#REF!)</f>
        <v>#REF!</v>
      </c>
      <c r="K21" s="142" t="e">
        <f>IF(ISBLANK('9. METAS'!#REF!),"",'9. METAS'!#REF!)</f>
        <v>#REF!</v>
      </c>
      <c r="L21" s="142" t="e">
        <f>IF(ISBLANK('9. METAS'!#REF!),"",'9. METAS'!#REF!)</f>
        <v>#REF!</v>
      </c>
      <c r="M21" s="143" t="e">
        <f>IF(ISBLANK('9. METAS'!#REF!),"",'9. METAS'!#REF!)</f>
        <v>#REF!</v>
      </c>
      <c r="N21" s="153">
        <v>456</v>
      </c>
      <c r="O21" s="145"/>
      <c r="P21" s="145"/>
      <c r="Q21" s="146"/>
      <c r="R21" s="140" t="str">
        <f t="shared" si="0"/>
        <v>100%</v>
      </c>
      <c r="S21" s="141" t="str">
        <f t="shared" si="1"/>
        <v>100%</v>
      </c>
      <c r="T21" s="141" t="str">
        <f t="shared" si="2"/>
        <v>100%</v>
      </c>
      <c r="U21" s="164" t="str">
        <f t="shared" si="3"/>
        <v>100%</v>
      </c>
      <c r="V21" s="144" t="str">
        <f t="shared" si="8"/>
        <v>No Programado</v>
      </c>
      <c r="W21" s="141" t="str">
        <f t="shared" si="9"/>
        <v>No Programado</v>
      </c>
      <c r="X21" s="141" t="str">
        <f t="shared" si="10"/>
        <v>No Programado</v>
      </c>
      <c r="Y21" s="170" t="str">
        <f t="shared" si="11"/>
        <v>No Programado</v>
      </c>
      <c r="Z21" s="177"/>
      <c r="AA21" s="178"/>
      <c r="AB21" s="178"/>
      <c r="AC21" s="179"/>
    </row>
    <row r="22" spans="3:29" ht="86.25">
      <c r="C22" s="218" t="str">
        <f>IF(ISBLANK('5. Pp (3 años)'!B49),"",'5. Pp (3 años)'!B49)</f>
        <v>Coodinación de Infraestructura y  Mantenimiento de Instalaciones Deportivas.</v>
      </c>
      <c r="D22" s="63" t="str">
        <f>IF(ISBLANK('5. Pp (3 años)'!C49),"",'5. Pp (3 años)'!C49)</f>
        <v>Componente</v>
      </c>
      <c r="E22" s="215" t="str">
        <f>IF(ISBLANK('5. Pp (3 años)'!D49),"",'5. Pp (3 años)'!D49)</f>
        <v>3.3.1.1.2 Espacios deportivos atendidos.</v>
      </c>
      <c r="F22" s="215" t="str">
        <f>IF(ISBLANK('5. Pp (3 años)'!E49),"",'5. Pp (3 años)'!E49)</f>
        <v xml:space="preserve">PMPCED: Porcentaje de Mantenimiento Preventivo y Creación de Espacios Deportivos </v>
      </c>
      <c r="G22" s="226" t="str">
        <f>IF(ISBLANK('5. Pp (3 años)'!H49),"",'5. Pp (3 años)'!H49)</f>
        <v>Trimestral</v>
      </c>
      <c r="H22" s="70" t="str">
        <f>IF(ISBLANK('5. Pp (3 años)'!J49),"",'5. Pp (3 años)'!J49)</f>
        <v>UNIDAD DE MEDIDA DEL INDICADOR:                                                                                                                                                                                                                                                                                    Porcentaje 
                                                                                                                                                                                                                                                                                                                                                                   UNIDAD DE MEDIDA DE LA VARIABLE: Espacios deportivos</v>
      </c>
      <c r="I22" s="151">
        <f>IF(ISBLANK('9. METAS'!K24),"",'9. METAS'!K24)</f>
        <v>109</v>
      </c>
      <c r="J22" s="152">
        <f>IF(ISBLANK('9. METAS'!N24),"",'9. METAS'!N24)</f>
        <v>30</v>
      </c>
      <c r="K22" s="142">
        <f>IF(ISBLANK('9. METAS'!O24),"",'9. METAS'!O24)</f>
        <v>30</v>
      </c>
      <c r="L22" s="142">
        <f>IF(ISBLANK('9. METAS'!P24),"",'9. METAS'!P24)</f>
        <v>25</v>
      </c>
      <c r="M22" s="143">
        <f>IF(ISBLANK('9. METAS'!Q24),"",'9. METAS'!Q24)</f>
        <v>24</v>
      </c>
      <c r="N22" s="153">
        <v>41</v>
      </c>
      <c r="O22" s="145"/>
      <c r="P22" s="145"/>
      <c r="Q22" s="146"/>
      <c r="R22" s="140">
        <f t="shared" si="0"/>
        <v>1.3666666666666667</v>
      </c>
      <c r="S22" s="141">
        <f t="shared" si="1"/>
        <v>0</v>
      </c>
      <c r="T22" s="141">
        <f t="shared" si="2"/>
        <v>0</v>
      </c>
      <c r="U22" s="164">
        <f t="shared" si="3"/>
        <v>0</v>
      </c>
      <c r="V22" s="144">
        <f t="shared" si="8"/>
        <v>0.37614678899082571</v>
      </c>
      <c r="W22" s="141">
        <f t="shared" si="9"/>
        <v>0.37614678899082571</v>
      </c>
      <c r="X22" s="141">
        <f t="shared" si="10"/>
        <v>0</v>
      </c>
      <c r="Y22" s="170">
        <f t="shared" si="11"/>
        <v>0</v>
      </c>
      <c r="Z22" s="174"/>
      <c r="AA22" s="175"/>
      <c r="AB22" s="175"/>
      <c r="AC22" s="176"/>
    </row>
    <row r="23" spans="3:29" ht="86.25">
      <c r="C23" s="216" t="str">
        <f>IF(ISBLANK('5. Pp (3 años)'!B50),"",'5. Pp (3 años)'!B50)</f>
        <v>Coodinación de Infraestructura y  Mantenimiento de Instalaciones Deportivas.</v>
      </c>
      <c r="D23" s="87" t="str">
        <f>IF(ISBLANK('5. Pp (3 años)'!C50),"",'5. Pp (3 años)'!C50)</f>
        <v>Actividad</v>
      </c>
      <c r="E23" s="212" t="str">
        <f>IF(ISBLANK('5. Pp (3 años)'!D50),"",'5. Pp (3 años)'!D50)</f>
        <v>3.3.1.1.2.1 Realización de limpieza y mantenimiento de instalaciones deportivas.</v>
      </c>
      <c r="F23" s="212" t="str">
        <f>IF(ISBLANK('5. Pp (3 años)'!E50),"",'5. Pp (3 años)'!E50)</f>
        <v>PMDR: Porcentaje de limpieza y mantenimiento en instalaciones deportivas realizados.</v>
      </c>
      <c r="G23" s="221" t="str">
        <f>IF(ISBLANK('5. Pp (3 años)'!H50),"",'5. Pp (3 años)'!H50)</f>
        <v>Trimestral</v>
      </c>
      <c r="H23" s="71" t="str">
        <f>IF(ISBLANK('5. Pp (3 años)'!J50),"",'5. Pp (3 años)'!J50)</f>
        <v>UNIDAD DE MEDIDA DEL INDICADOR:                                                                                                                                                                                                                                                                                   
Porcentaje
UNIDAD DE MEDIDA DE LA VARIABLE:                                                                                                                                                                                                                                                                                
Espacios Deportivos</v>
      </c>
      <c r="I23" s="151">
        <f>IF(ISBLANK('9. METAS'!K25),"",'9. METAS'!K25)</f>
        <v>109</v>
      </c>
      <c r="J23" s="152">
        <f>IF(ISBLANK('9. METAS'!N25),"",'9. METAS'!N25)</f>
        <v>30</v>
      </c>
      <c r="K23" s="142">
        <f>IF(ISBLANK('9. METAS'!O25),"",'9. METAS'!O25)</f>
        <v>30</v>
      </c>
      <c r="L23" s="142">
        <f>IF(ISBLANK('9. METAS'!P25),"",'9. METAS'!P25)</f>
        <v>25</v>
      </c>
      <c r="M23" s="143">
        <f>IF(ISBLANK('9. METAS'!Q25),"",'9. METAS'!Q25)</f>
        <v>24</v>
      </c>
      <c r="N23" s="153">
        <v>41</v>
      </c>
      <c r="O23" s="145"/>
      <c r="P23" s="145"/>
      <c r="Q23" s="146"/>
      <c r="R23" s="140">
        <f t="shared" si="0"/>
        <v>1.3666666666666667</v>
      </c>
      <c r="S23" s="141">
        <f t="shared" si="1"/>
        <v>0</v>
      </c>
      <c r="T23" s="141">
        <f t="shared" si="2"/>
        <v>0</v>
      </c>
      <c r="U23" s="164">
        <f t="shared" si="3"/>
        <v>0</v>
      </c>
      <c r="V23" s="144">
        <f t="shared" si="8"/>
        <v>0.37614678899082571</v>
      </c>
      <c r="W23" s="141">
        <f t="shared" si="9"/>
        <v>0.37614678899082571</v>
      </c>
      <c r="X23" s="141">
        <f t="shared" si="10"/>
        <v>0</v>
      </c>
      <c r="Y23" s="170">
        <f t="shared" si="11"/>
        <v>0</v>
      </c>
      <c r="Z23" s="177"/>
      <c r="AA23" s="178"/>
      <c r="AB23" s="178"/>
      <c r="AC23" s="179"/>
    </row>
    <row r="24" spans="3:29" ht="17.25">
      <c r="C24" s="217" t="e">
        <f>IF(ISBLANK('5. Pp (3 años)'!#REF!),"",'5. Pp (3 años)'!#REF!)</f>
        <v>#REF!</v>
      </c>
      <c r="D24" s="87" t="e">
        <f>IF(ISBLANK('5. Pp (3 años)'!#REF!),"",'5. Pp (3 años)'!#REF!)</f>
        <v>#REF!</v>
      </c>
      <c r="E24" s="212" t="e">
        <f>IF(ISBLANK('5. Pp (3 años)'!#REF!),"",'5. Pp (3 años)'!#REF!)</f>
        <v>#REF!</v>
      </c>
      <c r="F24" s="212" t="e">
        <f>IF(ISBLANK('5. Pp (3 años)'!#REF!),"",'5. Pp (3 años)'!#REF!)</f>
        <v>#REF!</v>
      </c>
      <c r="G24" s="221" t="e">
        <f>IF(ISBLANK('5. Pp (3 años)'!#REF!),"",'5. Pp (3 años)'!#REF!)</f>
        <v>#REF!</v>
      </c>
      <c r="H24" s="71" t="e">
        <f>IF(ISBLANK('5. Pp (3 años)'!#REF!),"",'5. Pp (3 años)'!#REF!)</f>
        <v>#REF!</v>
      </c>
      <c r="I24" s="151" t="e">
        <f>IF(ISBLANK('9. METAS'!#REF!),"",'9. METAS'!#REF!)</f>
        <v>#REF!</v>
      </c>
      <c r="J24" s="152" t="e">
        <f>IF(ISBLANK('9. METAS'!#REF!),"",'9. METAS'!#REF!)</f>
        <v>#REF!</v>
      </c>
      <c r="K24" s="142" t="e">
        <f>IF(ISBLANK('9. METAS'!#REF!),"",'9. METAS'!#REF!)</f>
        <v>#REF!</v>
      </c>
      <c r="L24" s="142" t="e">
        <f>IF(ISBLANK('9. METAS'!#REF!),"",'9. METAS'!#REF!)</f>
        <v>#REF!</v>
      </c>
      <c r="M24" s="143" t="e">
        <f>IF(ISBLANK('9. METAS'!#REF!),"",'9. METAS'!#REF!)</f>
        <v>#REF!</v>
      </c>
      <c r="N24" s="153">
        <v>41</v>
      </c>
      <c r="O24" s="145"/>
      <c r="P24" s="145"/>
      <c r="Q24" s="146"/>
      <c r="R24" s="140" t="str">
        <f t="shared" si="0"/>
        <v>100%</v>
      </c>
      <c r="S24" s="141" t="str">
        <f t="shared" si="1"/>
        <v>100%</v>
      </c>
      <c r="T24" s="141" t="str">
        <f t="shared" si="2"/>
        <v>100%</v>
      </c>
      <c r="U24" s="164" t="str">
        <f t="shared" si="3"/>
        <v>100%</v>
      </c>
      <c r="V24" s="144" t="str">
        <f t="shared" si="8"/>
        <v>No Programado</v>
      </c>
      <c r="W24" s="141" t="str">
        <f t="shared" si="9"/>
        <v>No Programado</v>
      </c>
      <c r="X24" s="141" t="str">
        <f t="shared" si="10"/>
        <v>No Programado</v>
      </c>
      <c r="Y24" s="170" t="str">
        <f t="shared" si="11"/>
        <v>No Programado</v>
      </c>
      <c r="Z24" s="174"/>
      <c r="AA24" s="175"/>
      <c r="AB24" s="175"/>
      <c r="AC24" s="176"/>
    </row>
    <row r="25" spans="3:29" ht="17.25">
      <c r="C25" s="216" t="e">
        <f>IF(ISBLANK('5. Pp (3 años)'!#REF!),"",'5. Pp (3 años)'!#REF!)</f>
        <v>#REF!</v>
      </c>
      <c r="D25" s="87" t="e">
        <f>IF(ISBLANK('5. Pp (3 años)'!#REF!),"",'5. Pp (3 años)'!#REF!)</f>
        <v>#REF!</v>
      </c>
      <c r="E25" s="212" t="e">
        <f>IF(ISBLANK('5. Pp (3 años)'!#REF!),"",'5. Pp (3 años)'!#REF!)</f>
        <v>#REF!</v>
      </c>
      <c r="F25" s="212" t="e">
        <f>IF(ISBLANK('5. Pp (3 años)'!#REF!),"",'5. Pp (3 años)'!#REF!)</f>
        <v>#REF!</v>
      </c>
      <c r="G25" s="221" t="e">
        <f>IF(ISBLANK('5. Pp (3 años)'!#REF!),"",'5. Pp (3 años)'!#REF!)</f>
        <v>#REF!</v>
      </c>
      <c r="H25" s="71" t="e">
        <f>IF(ISBLANK('5. Pp (3 años)'!#REF!),"",'5. Pp (3 años)'!#REF!)</f>
        <v>#REF!</v>
      </c>
      <c r="I25" s="151" t="e">
        <f>IF(ISBLANK('9. METAS'!#REF!),"",'9. METAS'!#REF!)</f>
        <v>#REF!</v>
      </c>
      <c r="J25" s="152" t="e">
        <f>IF(ISBLANK('9. METAS'!#REF!),"",'9. METAS'!#REF!)</f>
        <v>#REF!</v>
      </c>
      <c r="K25" s="142" t="e">
        <f>IF(ISBLANK('9. METAS'!#REF!),"",'9. METAS'!#REF!)</f>
        <v>#REF!</v>
      </c>
      <c r="L25" s="142" t="e">
        <f>IF(ISBLANK('9. METAS'!#REF!),"",'9. METAS'!#REF!)</f>
        <v>#REF!</v>
      </c>
      <c r="M25" s="143" t="e">
        <f>IF(ISBLANK('9. METAS'!#REF!),"",'9. METAS'!#REF!)</f>
        <v>#REF!</v>
      </c>
      <c r="N25" s="153">
        <v>41</v>
      </c>
      <c r="O25" s="145"/>
      <c r="P25" s="145"/>
      <c r="Q25" s="146"/>
      <c r="R25" s="140" t="str">
        <f t="shared" si="0"/>
        <v>100%</v>
      </c>
      <c r="S25" s="141" t="str">
        <f t="shared" si="1"/>
        <v>100%</v>
      </c>
      <c r="T25" s="141" t="str">
        <f t="shared" si="2"/>
        <v>100%</v>
      </c>
      <c r="U25" s="164" t="str">
        <f t="shared" si="3"/>
        <v>100%</v>
      </c>
      <c r="V25" s="144" t="str">
        <f t="shared" si="8"/>
        <v>No Programado</v>
      </c>
      <c r="W25" s="141" t="str">
        <f t="shared" si="9"/>
        <v>No Programado</v>
      </c>
      <c r="X25" s="141" t="str">
        <f t="shared" si="10"/>
        <v>No Programado</v>
      </c>
      <c r="Y25" s="170" t="str">
        <f t="shared" si="11"/>
        <v>No Programado</v>
      </c>
      <c r="Z25" s="177"/>
      <c r="AA25" s="178"/>
      <c r="AB25" s="178"/>
      <c r="AC25" s="179"/>
    </row>
    <row r="26" spans="3:29" ht="17.25">
      <c r="C26" s="217" t="e">
        <f>IF(ISBLANK('5. Pp (3 años)'!#REF!),"",'5. Pp (3 años)'!#REF!)</f>
        <v>#REF!</v>
      </c>
      <c r="D26" s="87" t="e">
        <f>IF(ISBLANK('5. Pp (3 años)'!#REF!),"",'5. Pp (3 años)'!#REF!)</f>
        <v>#REF!</v>
      </c>
      <c r="E26" s="212" t="e">
        <f>IF(ISBLANK('5. Pp (3 años)'!#REF!),"",'5. Pp (3 años)'!#REF!)</f>
        <v>#REF!</v>
      </c>
      <c r="F26" s="212" t="e">
        <f>IF(ISBLANK('5. Pp (3 años)'!#REF!),"",'5. Pp (3 años)'!#REF!)</f>
        <v>#REF!</v>
      </c>
      <c r="G26" s="221" t="e">
        <f>IF(ISBLANK('5. Pp (3 años)'!#REF!),"",'5. Pp (3 años)'!#REF!)</f>
        <v>#REF!</v>
      </c>
      <c r="H26" s="71" t="e">
        <f>IF(ISBLANK('5. Pp (3 años)'!#REF!),"",'5. Pp (3 años)'!#REF!)</f>
        <v>#REF!</v>
      </c>
      <c r="I26" s="151" t="e">
        <f>IF(ISBLANK('9. METAS'!#REF!),"",'9. METAS'!#REF!)</f>
        <v>#REF!</v>
      </c>
      <c r="J26" s="152" t="e">
        <f>IF(ISBLANK('9. METAS'!#REF!),"",'9. METAS'!#REF!)</f>
        <v>#REF!</v>
      </c>
      <c r="K26" s="142" t="e">
        <f>IF(ISBLANK('9. METAS'!#REF!),"",'9. METAS'!#REF!)</f>
        <v>#REF!</v>
      </c>
      <c r="L26" s="142" t="e">
        <f>IF(ISBLANK('9. METAS'!#REF!),"",'9. METAS'!#REF!)</f>
        <v>#REF!</v>
      </c>
      <c r="M26" s="143" t="e">
        <f>IF(ISBLANK('9. METAS'!#REF!),"",'9. METAS'!#REF!)</f>
        <v>#REF!</v>
      </c>
      <c r="N26" s="153">
        <v>41</v>
      </c>
      <c r="O26" s="145"/>
      <c r="P26" s="145"/>
      <c r="Q26" s="146"/>
      <c r="R26" s="140" t="str">
        <f t="shared" si="0"/>
        <v>100%</v>
      </c>
      <c r="S26" s="141" t="str">
        <f t="shared" si="1"/>
        <v>100%</v>
      </c>
      <c r="T26" s="141" t="str">
        <f t="shared" si="2"/>
        <v>100%</v>
      </c>
      <c r="U26" s="164" t="str">
        <f t="shared" si="3"/>
        <v>100%</v>
      </c>
      <c r="V26" s="144" t="str">
        <f t="shared" si="8"/>
        <v>No Programado</v>
      </c>
      <c r="W26" s="141" t="str">
        <f t="shared" si="9"/>
        <v>No Programado</v>
      </c>
      <c r="X26" s="141" t="str">
        <f t="shared" si="10"/>
        <v>No Programado</v>
      </c>
      <c r="Y26" s="170" t="str">
        <f t="shared" si="11"/>
        <v>No Programado</v>
      </c>
      <c r="Z26" s="174"/>
      <c r="AA26" s="175"/>
      <c r="AB26" s="175"/>
      <c r="AC26" s="176"/>
    </row>
    <row r="27" spans="3:29" ht="17.25">
      <c r="C27" s="216" t="e">
        <f>IF(ISBLANK('5. Pp (3 años)'!#REF!),"",'5. Pp (3 años)'!#REF!)</f>
        <v>#REF!</v>
      </c>
      <c r="D27" s="87" t="e">
        <f>IF(ISBLANK('5. Pp (3 años)'!#REF!),"",'5. Pp (3 años)'!#REF!)</f>
        <v>#REF!</v>
      </c>
      <c r="E27" s="212" t="e">
        <f>IF(ISBLANK('5. Pp (3 años)'!#REF!),"",'5. Pp (3 años)'!#REF!)</f>
        <v>#REF!</v>
      </c>
      <c r="F27" s="212" t="e">
        <f>IF(ISBLANK('5. Pp (3 años)'!#REF!),"",'5. Pp (3 años)'!#REF!)</f>
        <v>#REF!</v>
      </c>
      <c r="G27" s="221" t="e">
        <f>IF(ISBLANK('5. Pp (3 años)'!#REF!),"",'5. Pp (3 años)'!#REF!)</f>
        <v>#REF!</v>
      </c>
      <c r="H27" s="71" t="e">
        <f>IF(ISBLANK('5. Pp (3 años)'!#REF!),"",'5. Pp (3 años)'!#REF!)</f>
        <v>#REF!</v>
      </c>
      <c r="I27" s="151" t="e">
        <f>IF(ISBLANK('9. METAS'!#REF!),"",'9. METAS'!#REF!)</f>
        <v>#REF!</v>
      </c>
      <c r="J27" s="152" t="e">
        <f>IF(ISBLANK('9. METAS'!#REF!),"",'9. METAS'!#REF!)</f>
        <v>#REF!</v>
      </c>
      <c r="K27" s="142" t="e">
        <f>IF(ISBLANK('9. METAS'!#REF!),"",'9. METAS'!#REF!)</f>
        <v>#REF!</v>
      </c>
      <c r="L27" s="142" t="e">
        <f>IF(ISBLANK('9. METAS'!#REF!),"",'9. METAS'!#REF!)</f>
        <v>#REF!</v>
      </c>
      <c r="M27" s="143" t="e">
        <f>IF(ISBLANK('9. METAS'!#REF!),"",'9. METAS'!#REF!)</f>
        <v>#REF!</v>
      </c>
      <c r="N27" s="153">
        <v>41</v>
      </c>
      <c r="O27" s="145"/>
      <c r="P27" s="145"/>
      <c r="Q27" s="146"/>
      <c r="R27" s="140" t="str">
        <f t="shared" si="0"/>
        <v>100%</v>
      </c>
      <c r="S27" s="141" t="str">
        <f t="shared" si="1"/>
        <v>100%</v>
      </c>
      <c r="T27" s="141" t="str">
        <f t="shared" si="2"/>
        <v>100%</v>
      </c>
      <c r="U27" s="164" t="str">
        <f t="shared" si="3"/>
        <v>100%</v>
      </c>
      <c r="V27" s="144" t="str">
        <f t="shared" si="8"/>
        <v>No Programado</v>
      </c>
      <c r="W27" s="141" t="str">
        <f t="shared" si="9"/>
        <v>No Programado</v>
      </c>
      <c r="X27" s="141" t="str">
        <f t="shared" si="10"/>
        <v>No Programado</v>
      </c>
      <c r="Y27" s="170" t="str">
        <f t="shared" si="11"/>
        <v>No Programado</v>
      </c>
      <c r="Z27" s="177"/>
      <c r="AA27" s="178"/>
      <c r="AB27" s="178"/>
      <c r="AC27" s="179"/>
    </row>
    <row r="28" spans="3:29" ht="86.25">
      <c r="C28" s="218" t="str">
        <f>IF(ISBLANK('5. Pp (3 años)'!B51),"",'5. Pp (3 años)'!B51)</f>
        <v>Coordinación de Operaciones y Logística</v>
      </c>
      <c r="D28" s="63" t="str">
        <f>IF(ISBLANK('5. Pp (3 años)'!C51),"",'5. Pp (3 años)'!C51)</f>
        <v xml:space="preserve">Componente  </v>
      </c>
      <c r="E28" s="215" t="str">
        <f>IF(ISBLANK('5. Pp (3 años)'!D51),"",'5. Pp (3 años)'!D51)</f>
        <v>3.3.1.1.3 Recursos económicos y en especie a favor de la práctica deportiva ejercidos</v>
      </c>
      <c r="F28" s="215" t="str">
        <f>IF(ISBLANK('5. Pp (3 años)'!E51),"",'5. Pp (3 años)'!E51)</f>
        <v>PIADR: Porcentaje de Impulsos de actividades deportivas y recreativas. económicos o en especie ejercidos</v>
      </c>
      <c r="G28" s="226" t="str">
        <f>IF(ISBLANK('5. Pp (3 años)'!H51),"",'5. Pp (3 años)'!H51)</f>
        <v>Trimestral</v>
      </c>
      <c r="H28" s="70" t="str">
        <f>IF(ISBLANK('5. Pp (3 años)'!J51),"",'5. Pp (3 años)'!J51)</f>
        <v>UNIDAD DE MEDIDA DEL INDICADOR: Porcentaje                                                                                                                                                                                                                                                                 
UNIDAD DE MEDIDA DE LA VARIABLE: Impulsos de actividades</v>
      </c>
      <c r="I28" s="151">
        <f>IF(ISBLANK('9. METAS'!K26),"",'9. METAS'!K26)</f>
        <v>119161</v>
      </c>
      <c r="J28" s="152">
        <f>IF(ISBLANK('9. METAS'!N26),"",'9. METAS'!N26)</f>
        <v>6387</v>
      </c>
      <c r="K28" s="142">
        <f>IF(ISBLANK('9. METAS'!O26),"",'9. METAS'!O26)</f>
        <v>8691</v>
      </c>
      <c r="L28" s="142">
        <f>IF(ISBLANK('9. METAS'!P26),"",'9. METAS'!P26)</f>
        <v>2883</v>
      </c>
      <c r="M28" s="143">
        <f>IF(ISBLANK('9. METAS'!Q26),"",'9. METAS'!Q26)</f>
        <v>101200</v>
      </c>
      <c r="N28" s="153">
        <v>41</v>
      </c>
      <c r="O28" s="145"/>
      <c r="P28" s="145"/>
      <c r="Q28" s="146"/>
      <c r="R28" s="140">
        <f t="shared" si="0"/>
        <v>6.4192891811492092E-3</v>
      </c>
      <c r="S28" s="141">
        <f t="shared" si="1"/>
        <v>0</v>
      </c>
      <c r="T28" s="141">
        <f t="shared" si="2"/>
        <v>0</v>
      </c>
      <c r="U28" s="164">
        <f t="shared" si="3"/>
        <v>0</v>
      </c>
      <c r="V28" s="144">
        <f t="shared" si="8"/>
        <v>3.4407230553620729E-4</v>
      </c>
      <c r="W28" s="141">
        <f t="shared" si="9"/>
        <v>3.4407230553620729E-4</v>
      </c>
      <c r="X28" s="141">
        <f t="shared" si="10"/>
        <v>0</v>
      </c>
      <c r="Y28" s="170">
        <f t="shared" si="11"/>
        <v>0</v>
      </c>
      <c r="Z28" s="174"/>
      <c r="AA28" s="175"/>
      <c r="AB28" s="175"/>
      <c r="AC28" s="176"/>
    </row>
    <row r="29" spans="3:29" ht="120.75">
      <c r="C29" s="216" t="str">
        <f>IF(ISBLANK('5. Pp (3 años)'!B52),"",'5. Pp (3 años)'!B52)</f>
        <v>Coordinación de Operaciones y Logística</v>
      </c>
      <c r="D29" s="87" t="str">
        <f>IF(ISBLANK('5. Pp (3 años)'!C52),"",'5. Pp (3 años)'!C52)</f>
        <v>Actividad</v>
      </c>
      <c r="E29" s="212" t="str">
        <f>IF(ISBLANK('5. Pp (3 años)'!D52),"",'5. Pp (3 años)'!D52)</f>
        <v>3.3.1.1.3.1 Entrega de incentivos a talentos deportivos</v>
      </c>
      <c r="F29" s="212" t="str">
        <f>IF(ISBLANK('5. Pp (3 años)'!E52),"",'5. Pp (3 años)'!E52)</f>
        <v>PITD: Porcentaje de incentivos para talentos deportivos entregados</v>
      </c>
      <c r="G29" s="221" t="str">
        <f>IF(ISBLANK('5. Pp (3 años)'!H52),"",'5. Pp (3 años)'!H52)</f>
        <v>Trimestral</v>
      </c>
      <c r="H29" s="71" t="str">
        <f>IF(ISBLANK('5. Pp (3 años)'!J52),"",'5. Pp (3 años)'!J52)</f>
        <v>UNIDAD DE LA MEDIDA DEL INDICADOR:                                                                                                                                                                                                                                                                                                                                                                        
Porcentaje
UNIDAD DE LA MEDIDA DE LA VARIABLE:                                                                                                                                                                                                                                                                                     Incentivos para talentos deportivos</v>
      </c>
      <c r="I29" s="151">
        <f>IF(ISBLANK('9. METAS'!K27),"",'9. METAS'!K27)</f>
        <v>4778</v>
      </c>
      <c r="J29" s="152">
        <f>IF(ISBLANK('9. METAS'!N27),"",'9. METAS'!N27)</f>
        <v>249</v>
      </c>
      <c r="K29" s="142">
        <f>IF(ISBLANK('9. METAS'!O27),"",'9. METAS'!O27)</f>
        <v>2391</v>
      </c>
      <c r="L29" s="142">
        <f>IF(ISBLANK('9. METAS'!P27),"",'9. METAS'!P27)</f>
        <v>638</v>
      </c>
      <c r="M29" s="143">
        <f>IF(ISBLANK('9. METAS'!Q27),"",'9. METAS'!Q27)</f>
        <v>1500</v>
      </c>
      <c r="N29" s="153">
        <v>41</v>
      </c>
      <c r="O29" s="145"/>
      <c r="P29" s="145"/>
      <c r="Q29" s="146"/>
      <c r="R29" s="140">
        <f t="shared" si="0"/>
        <v>0.1646586345381526</v>
      </c>
      <c r="S29" s="141">
        <f t="shared" si="1"/>
        <v>0</v>
      </c>
      <c r="T29" s="141">
        <f t="shared" si="2"/>
        <v>0</v>
      </c>
      <c r="U29" s="164">
        <f t="shared" si="3"/>
        <v>0</v>
      </c>
      <c r="V29" s="144">
        <f t="shared" si="8"/>
        <v>8.5809962327333608E-3</v>
      </c>
      <c r="W29" s="141">
        <f t="shared" si="9"/>
        <v>8.5809962327333608E-3</v>
      </c>
      <c r="X29" s="141">
        <f t="shared" si="10"/>
        <v>0</v>
      </c>
      <c r="Y29" s="170">
        <f t="shared" si="11"/>
        <v>0</v>
      </c>
      <c r="Z29" s="174"/>
      <c r="AA29" s="175"/>
      <c r="AB29" s="175"/>
      <c r="AC29" s="176"/>
    </row>
    <row r="30" spans="3:29" ht="86.25">
      <c r="C30" s="217" t="str">
        <f>IF(ISBLANK('5. Pp (3 años)'!B53),"",'5. Pp (3 años)'!B53)</f>
        <v>Coordinación de Operaciones y Logística</v>
      </c>
      <c r="D30" s="87" t="str">
        <f>IF(ISBLANK('5. Pp (3 años)'!C53),"",'5. Pp (3 años)'!C53)</f>
        <v>Actividad</v>
      </c>
      <c r="E30" s="212" t="str">
        <f>IF(ISBLANK('5. Pp (3 años)'!D53),"",'5. Pp (3 años)'!D53)</f>
        <v>3.3.1.1.3.2 Coordinación de actividades deportivas</v>
      </c>
      <c r="F30" s="212" t="str">
        <f>IF(ISBLANK('5. Pp (3 años)'!E53),"",'5. Pp (3 años)'!E53)</f>
        <v>PADC: Porcentaje de Asistentes a Actividades deportivas coordinadas</v>
      </c>
      <c r="G30" s="221" t="str">
        <f>IF(ISBLANK('5. Pp (3 años)'!H53),"",'5. Pp (3 años)'!H53)</f>
        <v>Trimestral</v>
      </c>
      <c r="H30" s="71" t="str">
        <f>IF(ISBLANK('5. Pp (3 años)'!J53),"",'5. Pp (3 años)'!J53)</f>
        <v>UNIDAD DE MEDIDA DEL INDICADOR:                                                                                                                                                                                                                                                                                   
Porcentaje.
UNIDAD DE MEDIDA DE LA VARIABLE:                                                                                                                                                                                                                                                                                                                                                                                      
Asistentes</v>
      </c>
      <c r="I30" s="151">
        <f>IF(ISBLANK('9. METAS'!K28),"",'9. METAS'!K28)</f>
        <v>113683</v>
      </c>
      <c r="J30" s="152">
        <f>IF(ISBLANK('9. METAS'!N28),"",'9. METAS'!N28)</f>
        <v>6138</v>
      </c>
      <c r="K30" s="142">
        <f>IF(ISBLANK('9. METAS'!O28),"",'9. METAS'!O28)</f>
        <v>6300</v>
      </c>
      <c r="L30" s="142">
        <f>IF(ISBLANK('9. METAS'!P28),"",'9. METAS'!P28)</f>
        <v>2245</v>
      </c>
      <c r="M30" s="143">
        <f>IF(ISBLANK('9. METAS'!Q28),"",'9. METAS'!Q28)</f>
        <v>99000</v>
      </c>
      <c r="N30" s="153">
        <v>41</v>
      </c>
      <c r="O30" s="145"/>
      <c r="P30" s="145"/>
      <c r="Q30" s="146"/>
      <c r="R30" s="140">
        <f t="shared" si="0"/>
        <v>6.6797002280873253E-3</v>
      </c>
      <c r="S30" s="141">
        <f t="shared" si="1"/>
        <v>0</v>
      </c>
      <c r="T30" s="141">
        <f t="shared" si="2"/>
        <v>0</v>
      </c>
      <c r="U30" s="164">
        <f t="shared" si="3"/>
        <v>0</v>
      </c>
      <c r="V30" s="144">
        <f t="shared" si="8"/>
        <v>3.6065198842395079E-4</v>
      </c>
      <c r="W30" s="141">
        <f t="shared" si="9"/>
        <v>3.6065198842395079E-4</v>
      </c>
      <c r="X30" s="141">
        <f t="shared" si="10"/>
        <v>0</v>
      </c>
      <c r="Y30" s="170">
        <f t="shared" si="11"/>
        <v>0</v>
      </c>
      <c r="Z30" s="177"/>
      <c r="AA30" s="178"/>
      <c r="AB30" s="178"/>
      <c r="AC30" s="179"/>
    </row>
    <row r="31" spans="3:29" ht="17.25">
      <c r="C31" s="216" t="e">
        <f>IF(ISBLANK('5. Pp (3 años)'!#REF!),"",'5. Pp (3 años)'!#REF!)</f>
        <v>#REF!</v>
      </c>
      <c r="D31" s="87" t="e">
        <f>IF(ISBLANK('5. Pp (3 años)'!#REF!),"",'5. Pp (3 años)'!#REF!)</f>
        <v>#REF!</v>
      </c>
      <c r="E31" s="212" t="e">
        <f>IF(ISBLANK('5. Pp (3 años)'!#REF!),"",'5. Pp (3 años)'!#REF!)</f>
        <v>#REF!</v>
      </c>
      <c r="F31" s="212" t="e">
        <f>IF(ISBLANK('5. Pp (3 años)'!#REF!),"",'5. Pp (3 años)'!#REF!)</f>
        <v>#REF!</v>
      </c>
      <c r="G31" s="221" t="e">
        <f>IF(ISBLANK('5. Pp (3 años)'!#REF!),"",'5. Pp (3 años)'!#REF!)</f>
        <v>#REF!</v>
      </c>
      <c r="H31" s="71" t="e">
        <f>IF(ISBLANK('5. Pp (3 años)'!#REF!),"",'5. Pp (3 años)'!#REF!)</f>
        <v>#REF!</v>
      </c>
      <c r="I31" s="151" t="e">
        <f>IF(ISBLANK('9. METAS'!#REF!),"",'9. METAS'!#REF!)</f>
        <v>#REF!</v>
      </c>
      <c r="J31" s="152" t="e">
        <f>IF(ISBLANK('9. METAS'!#REF!),"",'9. METAS'!#REF!)</f>
        <v>#REF!</v>
      </c>
      <c r="K31" s="142" t="e">
        <f>IF(ISBLANK('9. METAS'!#REF!),"",'9. METAS'!#REF!)</f>
        <v>#REF!</v>
      </c>
      <c r="L31" s="142" t="e">
        <f>IF(ISBLANK('9. METAS'!#REF!),"",'9. METAS'!#REF!)</f>
        <v>#REF!</v>
      </c>
      <c r="M31" s="143" t="e">
        <f>IF(ISBLANK('9. METAS'!#REF!),"",'9. METAS'!#REF!)</f>
        <v>#REF!</v>
      </c>
      <c r="N31" s="153">
        <v>41</v>
      </c>
      <c r="O31" s="145"/>
      <c r="P31" s="145"/>
      <c r="Q31" s="146"/>
      <c r="R31" s="140" t="str">
        <f t="shared" si="0"/>
        <v>100%</v>
      </c>
      <c r="S31" s="141" t="str">
        <f t="shared" si="1"/>
        <v>100%</v>
      </c>
      <c r="T31" s="141" t="str">
        <f t="shared" si="2"/>
        <v>100%</v>
      </c>
      <c r="U31" s="164" t="str">
        <f t="shared" si="3"/>
        <v>100%</v>
      </c>
      <c r="V31" s="144" t="str">
        <f t="shared" si="8"/>
        <v>No Programado</v>
      </c>
      <c r="W31" s="141" t="str">
        <f t="shared" si="9"/>
        <v>No Programado</v>
      </c>
      <c r="X31" s="141" t="str">
        <f t="shared" si="10"/>
        <v>No Programado</v>
      </c>
      <c r="Y31" s="170" t="str">
        <f t="shared" si="11"/>
        <v>No Programado</v>
      </c>
      <c r="Z31" s="180"/>
      <c r="AA31" s="181"/>
      <c r="AB31" s="181"/>
      <c r="AC31" s="182"/>
    </row>
    <row r="32" spans="3:29" ht="17.25">
      <c r="C32" s="217" t="e">
        <f>IF(ISBLANK('5. Pp (3 años)'!#REF!),"",'5. Pp (3 años)'!#REF!)</f>
        <v>#REF!</v>
      </c>
      <c r="D32" s="87" t="e">
        <f>IF(ISBLANK('5. Pp (3 años)'!#REF!),"",'5. Pp (3 años)'!#REF!)</f>
        <v>#REF!</v>
      </c>
      <c r="E32" s="212" t="e">
        <f>IF(ISBLANK('5. Pp (3 años)'!#REF!),"",'5. Pp (3 años)'!#REF!)</f>
        <v>#REF!</v>
      </c>
      <c r="F32" s="212" t="e">
        <f>IF(ISBLANK('5. Pp (3 años)'!#REF!),"",'5. Pp (3 años)'!#REF!)</f>
        <v>#REF!</v>
      </c>
      <c r="G32" s="221" t="e">
        <f>IF(ISBLANK('5. Pp (3 años)'!#REF!),"",'5. Pp (3 años)'!#REF!)</f>
        <v>#REF!</v>
      </c>
      <c r="H32" s="71" t="e">
        <f>IF(ISBLANK('5. Pp (3 años)'!#REF!),"",'5. Pp (3 años)'!#REF!)</f>
        <v>#REF!</v>
      </c>
      <c r="I32" s="151" t="e">
        <f>IF(ISBLANK('9. METAS'!#REF!),"",'9. METAS'!#REF!)</f>
        <v>#REF!</v>
      </c>
      <c r="J32" s="152" t="e">
        <f>IF(ISBLANK('9. METAS'!#REF!),"",'9. METAS'!#REF!)</f>
        <v>#REF!</v>
      </c>
      <c r="K32" s="142" t="e">
        <f>IF(ISBLANK('9. METAS'!#REF!),"",'9. METAS'!#REF!)</f>
        <v>#REF!</v>
      </c>
      <c r="L32" s="142" t="e">
        <f>IF(ISBLANK('9. METAS'!#REF!),"",'9. METAS'!#REF!)</f>
        <v>#REF!</v>
      </c>
      <c r="M32" s="143" t="e">
        <f>IF(ISBLANK('9. METAS'!#REF!),"",'9. METAS'!#REF!)</f>
        <v>#REF!</v>
      </c>
      <c r="N32" s="153">
        <v>41</v>
      </c>
      <c r="O32" s="145"/>
      <c r="P32" s="145"/>
      <c r="Q32" s="146"/>
      <c r="R32" s="140" t="str">
        <f t="shared" si="0"/>
        <v>100%</v>
      </c>
      <c r="S32" s="141" t="str">
        <f t="shared" si="1"/>
        <v>100%</v>
      </c>
      <c r="T32" s="141" t="str">
        <f t="shared" si="2"/>
        <v>100%</v>
      </c>
      <c r="U32" s="164" t="str">
        <f t="shared" si="3"/>
        <v>100%</v>
      </c>
      <c r="V32" s="144" t="str">
        <f t="shared" si="8"/>
        <v>No Programado</v>
      </c>
      <c r="W32" s="141" t="str">
        <f t="shared" si="9"/>
        <v>No Programado</v>
      </c>
      <c r="X32" s="141" t="str">
        <f t="shared" si="10"/>
        <v>No Programado</v>
      </c>
      <c r="Y32" s="170" t="str">
        <f t="shared" si="11"/>
        <v>No Programado</v>
      </c>
      <c r="Z32" s="177"/>
      <c r="AA32" s="178"/>
      <c r="AB32" s="178"/>
      <c r="AC32" s="179"/>
    </row>
    <row r="33" spans="3:29" ht="17.25">
      <c r="C33" s="216" t="e">
        <f>IF(ISBLANK('5. Pp (3 años)'!#REF!),"",'5. Pp (3 años)'!#REF!)</f>
        <v>#REF!</v>
      </c>
      <c r="D33" s="87" t="e">
        <f>IF(ISBLANK('5. Pp (3 años)'!#REF!),"",'5. Pp (3 años)'!#REF!)</f>
        <v>#REF!</v>
      </c>
      <c r="E33" s="212" t="e">
        <f>IF(ISBLANK('5. Pp (3 años)'!#REF!),"",'5. Pp (3 años)'!#REF!)</f>
        <v>#REF!</v>
      </c>
      <c r="F33" s="212" t="e">
        <f>IF(ISBLANK('5. Pp (3 años)'!#REF!),"",'5. Pp (3 años)'!#REF!)</f>
        <v>#REF!</v>
      </c>
      <c r="G33" s="221" t="e">
        <f>IF(ISBLANK('5. Pp (3 años)'!#REF!),"",'5. Pp (3 años)'!#REF!)</f>
        <v>#REF!</v>
      </c>
      <c r="H33" s="71" t="e">
        <f>IF(ISBLANK('5. Pp (3 años)'!#REF!),"",'5. Pp (3 años)'!#REF!)</f>
        <v>#REF!</v>
      </c>
      <c r="I33" s="151" t="e">
        <f>IF(ISBLANK('9. METAS'!#REF!),"",'9. METAS'!#REF!)</f>
        <v>#REF!</v>
      </c>
      <c r="J33" s="152" t="e">
        <f>IF(ISBLANK('9. METAS'!#REF!),"",'9. METAS'!#REF!)</f>
        <v>#REF!</v>
      </c>
      <c r="K33" s="142" t="e">
        <f>IF(ISBLANK('9. METAS'!#REF!),"",'9. METAS'!#REF!)</f>
        <v>#REF!</v>
      </c>
      <c r="L33" s="142" t="e">
        <f>IF(ISBLANK('9. METAS'!#REF!),"",'9. METAS'!#REF!)</f>
        <v>#REF!</v>
      </c>
      <c r="M33" s="143" t="e">
        <f>IF(ISBLANK('9. METAS'!#REF!),"",'9. METAS'!#REF!)</f>
        <v>#REF!</v>
      </c>
      <c r="N33" s="153">
        <v>41</v>
      </c>
      <c r="O33" s="145"/>
      <c r="P33" s="145"/>
      <c r="Q33" s="146"/>
      <c r="R33" s="140" t="str">
        <f t="shared" si="0"/>
        <v>100%</v>
      </c>
      <c r="S33" s="141" t="str">
        <f t="shared" si="1"/>
        <v>100%</v>
      </c>
      <c r="T33" s="141" t="str">
        <f t="shared" si="2"/>
        <v>100%</v>
      </c>
      <c r="U33" s="164" t="str">
        <f t="shared" si="3"/>
        <v>100%</v>
      </c>
      <c r="V33" s="144" t="str">
        <f t="shared" si="8"/>
        <v>No Programado</v>
      </c>
      <c r="W33" s="141" t="str">
        <f t="shared" si="9"/>
        <v>No Programado</v>
      </c>
      <c r="X33" s="141" t="str">
        <f t="shared" si="10"/>
        <v>No Programado</v>
      </c>
      <c r="Y33" s="170" t="str">
        <f t="shared" si="11"/>
        <v>No Programado</v>
      </c>
      <c r="Z33" s="183"/>
      <c r="AA33" s="184"/>
      <c r="AB33" s="184"/>
      <c r="AC33" s="185"/>
    </row>
    <row r="34" spans="3:29" ht="86.25">
      <c r="C34" s="218" t="str">
        <f>IF(ISBLANK('5. Pp (3 años)'!B54),"",'5. Pp (3 años)'!B54)</f>
        <v>Coordinación de Deporte Federado</v>
      </c>
      <c r="D34" s="63" t="str">
        <f>IF(ISBLANK('5. Pp (3 años)'!C54),"",'5. Pp (3 años)'!C54)</f>
        <v>Componente</v>
      </c>
      <c r="E34" s="215" t="str">
        <f>IF(ISBLANK('5. Pp (3 años)'!D54),"",'5. Pp (3 años)'!D54)</f>
        <v xml:space="preserve">3.3.1.1.4 Eventos deportivos Federados realizados. </v>
      </c>
      <c r="F34" s="215" t="str">
        <f>IF(ISBLANK('5. Pp (3 años)'!E54),"",'5. Pp (3 años)'!E54)</f>
        <v>PEDO: Porcentaje de Eventos deportivos Organizados realizados.</v>
      </c>
      <c r="G34" s="226" t="str">
        <f>IF(ISBLANK('5. Pp (3 años)'!H54),"",'5. Pp (3 años)'!H54)</f>
        <v>Trimestral</v>
      </c>
      <c r="H34" s="70" t="str">
        <f>IF(ISBLANK('5. Pp (3 años)'!J54),"",'5. Pp (3 años)'!J54)</f>
        <v xml:space="preserve">UNIDAD DE MEDIDA DEL INDICADOR:                                                                                                                                                                                                                                                                                
Porcentaje                                                                                                                                                                                                                                                                                                                                           
UNIDAD DE MEDIDA DE LA VARIABLE:                                                                                                                                                                                                                                                                                                 
Eventos deportivos </v>
      </c>
      <c r="I34" s="151">
        <f>IF(ISBLANK('9. METAS'!K29),"",'9. METAS'!K29)</f>
        <v>77</v>
      </c>
      <c r="J34" s="152">
        <f>IF(ISBLANK('9. METAS'!N29),"",'9. METAS'!N29)</f>
        <v>22</v>
      </c>
      <c r="K34" s="142">
        <f>IF(ISBLANK('9. METAS'!O29),"",'9. METAS'!O29)</f>
        <v>22</v>
      </c>
      <c r="L34" s="142">
        <f>IF(ISBLANK('9. METAS'!P29),"",'9. METAS'!P29)</f>
        <v>22</v>
      </c>
      <c r="M34" s="143">
        <f>IF(ISBLANK('9. METAS'!Q29),"",'9. METAS'!Q29)</f>
        <v>11</v>
      </c>
      <c r="N34" s="153">
        <v>41</v>
      </c>
      <c r="O34" s="145"/>
      <c r="P34" s="145"/>
      <c r="Q34" s="146"/>
      <c r="R34" s="140">
        <f t="shared" si="0"/>
        <v>1.8636363636363635</v>
      </c>
      <c r="S34" s="141">
        <f t="shared" si="1"/>
        <v>0</v>
      </c>
      <c r="T34" s="141">
        <f t="shared" si="2"/>
        <v>0</v>
      </c>
      <c r="U34" s="164">
        <f t="shared" si="3"/>
        <v>0</v>
      </c>
      <c r="V34" s="144">
        <f t="shared" si="8"/>
        <v>0.53246753246753242</v>
      </c>
      <c r="W34" s="141">
        <f t="shared" si="9"/>
        <v>0.53246753246753242</v>
      </c>
      <c r="X34" s="141">
        <f t="shared" si="10"/>
        <v>0</v>
      </c>
      <c r="Y34" s="170">
        <f t="shared" si="11"/>
        <v>0</v>
      </c>
      <c r="Z34" s="183"/>
      <c r="AA34" s="184"/>
      <c r="AB34" s="184"/>
      <c r="AC34" s="185"/>
    </row>
    <row r="35" spans="3:29" ht="86.25">
      <c r="C35" s="216" t="str">
        <f>IF(ISBLANK('5. Pp (3 años)'!B55),"",'5. Pp (3 años)'!B55)</f>
        <v>Coordinación de Deporte Federado</v>
      </c>
      <c r="D35" s="87" t="str">
        <f>IF(ISBLANK('5. Pp (3 años)'!C55),"",'5. Pp (3 años)'!C55)</f>
        <v>Actividad</v>
      </c>
      <c r="E35" s="212" t="str">
        <f>IF(ISBLANK('5. Pp (3 años)'!D55),"",'5. Pp (3 años)'!D55)</f>
        <v>3.3.1.1.4.1 Coordinación de eventos deportivos Federados.</v>
      </c>
      <c r="F35" s="212" t="str">
        <f>IF(ISBLANK('5. Pp (3 años)'!E55),"",'5. Pp (3 años)'!E55)</f>
        <v xml:space="preserve">PEDFC: Porcentaje de eventos deportivos federados coordinados. </v>
      </c>
      <c r="G35" s="221" t="str">
        <f>IF(ISBLANK('5. Pp (3 años)'!H55),"",'5. Pp (3 años)'!H55)</f>
        <v>Trimestral</v>
      </c>
      <c r="H35" s="71" t="str">
        <f>IF(ISBLANK('5. Pp (3 años)'!J55),"",'5. Pp (3 años)'!J55)</f>
        <v xml:space="preserve">UNIDAD DE MEDIDA DEL INDICADOR:                                                                                                                                                                                                                                                                                                                          
Porcentaje                                                                                                                                                                                                                                                                                                                                                           
UNIDAD DE MEDIDA DE LA VARIABLE:                                                                                                                                                                                                                                                                                                          
Eventos Deportivos </v>
      </c>
      <c r="I35" s="151">
        <f>IF(ISBLANK('9. METAS'!K30),"",'9. METAS'!K30)</f>
        <v>77</v>
      </c>
      <c r="J35" s="152">
        <f>IF(ISBLANK('9. METAS'!N30),"",'9. METAS'!N30)</f>
        <v>22</v>
      </c>
      <c r="K35" s="142">
        <f>IF(ISBLANK('9. METAS'!O30),"",'9. METAS'!O30)</f>
        <v>22</v>
      </c>
      <c r="L35" s="142">
        <f>IF(ISBLANK('9. METAS'!P30),"",'9. METAS'!P30)</f>
        <v>22</v>
      </c>
      <c r="M35" s="143">
        <f>IF(ISBLANK('9. METAS'!Q30),"",'9. METAS'!Q30)</f>
        <v>11</v>
      </c>
      <c r="N35" s="153">
        <v>41</v>
      </c>
      <c r="O35" s="145"/>
      <c r="P35" s="145"/>
      <c r="Q35" s="146"/>
      <c r="R35" s="140">
        <f t="shared" si="0"/>
        <v>1.8636363636363635</v>
      </c>
      <c r="S35" s="141">
        <f t="shared" si="1"/>
        <v>0</v>
      </c>
      <c r="T35" s="141">
        <f t="shared" si="2"/>
        <v>0</v>
      </c>
      <c r="U35" s="164">
        <f t="shared" si="3"/>
        <v>0</v>
      </c>
      <c r="V35" s="144">
        <f t="shared" si="8"/>
        <v>0.53246753246753242</v>
      </c>
      <c r="W35" s="141">
        <f t="shared" si="9"/>
        <v>0.53246753246753242</v>
      </c>
      <c r="X35" s="141">
        <f t="shared" si="10"/>
        <v>0</v>
      </c>
      <c r="Y35" s="170">
        <f t="shared" si="11"/>
        <v>0</v>
      </c>
      <c r="Z35" s="186"/>
      <c r="AA35" s="187"/>
      <c r="AB35" s="187"/>
      <c r="AC35" s="188"/>
    </row>
    <row r="36" spans="3:29" ht="86.25">
      <c r="C36" s="217" t="str">
        <f>IF(ISBLANK('5. Pp (3 años)'!B56),"",'5. Pp (3 años)'!B56)</f>
        <v>Coordinación de Deporte Federado</v>
      </c>
      <c r="D36" s="87" t="str">
        <f>IF(ISBLANK('5. Pp (3 años)'!C56),"",'5. Pp (3 años)'!C56)</f>
        <v>Actividad</v>
      </c>
      <c r="E36" s="212" t="str">
        <f>IF(ISBLANK('5. Pp (3 años)'!D56),"",'5. Pp (3 años)'!D56)</f>
        <v xml:space="preserve">3.3.1.1.4.2 Participación de deportistas seleccionados(as) de los Juegos Municipales de la CONADE </v>
      </c>
      <c r="F36" s="212" t="str">
        <f>IF(ISBLANK('5. Pp (3 años)'!E56),"",'5. Pp (3 años)'!E56)</f>
        <v>PDSP: Porcentaje de deportistas seleccionadas(os) participantes.</v>
      </c>
      <c r="G36" s="221" t="str">
        <f>IF(ISBLANK('5. Pp (3 años)'!H56),"",'5. Pp (3 años)'!H56)</f>
        <v>Trimestral</v>
      </c>
      <c r="H36" s="71" t="str">
        <f>IF(ISBLANK('5. Pp (3 años)'!J56),"",'5. Pp (3 años)'!J56)</f>
        <v xml:space="preserve">UNIDAD DE MEDIDA:                                                                                                                                                                                                                                                                                                                      
Porcentaje                                                                                                                                                                                                                                                                                                                                            
UNIDAD DE MEDIDA DE LA VARIABLE:                                                                                                                                                                                                                                                                                              
Deportistas </v>
      </c>
      <c r="I36" s="151">
        <f>IF(ISBLANK('9. METAS'!K31),"",'9. METAS'!K31)</f>
        <v>11000</v>
      </c>
      <c r="J36" s="152">
        <f>IF(ISBLANK('9. METAS'!N31),"",'9. METAS'!N31)</f>
        <v>11000</v>
      </c>
      <c r="K36" s="142">
        <f>IF(ISBLANK('9. METAS'!O31),"",'9. METAS'!O31)</f>
        <v>0</v>
      </c>
      <c r="L36" s="142">
        <f>IF(ISBLANK('9. METAS'!P31),"",'9. METAS'!P31)</f>
        <v>0</v>
      </c>
      <c r="M36" s="143">
        <f>IF(ISBLANK('9. METAS'!Q31),"",'9. METAS'!Q31)</f>
        <v>0</v>
      </c>
      <c r="N36" s="153">
        <v>41</v>
      </c>
      <c r="O36" s="145"/>
      <c r="P36" s="145"/>
      <c r="Q36" s="146"/>
      <c r="R36" s="140">
        <f t="shared" si="0"/>
        <v>3.7272727272727271E-3</v>
      </c>
      <c r="S36" s="141" t="str">
        <f t="shared" si="1"/>
        <v>100%</v>
      </c>
      <c r="T36" s="141" t="str">
        <f t="shared" si="2"/>
        <v>100%</v>
      </c>
      <c r="U36" s="164" t="str">
        <f t="shared" si="3"/>
        <v>100%</v>
      </c>
      <c r="V36" s="144">
        <f t="shared" si="8"/>
        <v>3.7272727272727271E-3</v>
      </c>
      <c r="W36" s="141">
        <f t="shared" si="9"/>
        <v>3.7272727272727271E-3</v>
      </c>
      <c r="X36" s="141">
        <f t="shared" si="10"/>
        <v>0</v>
      </c>
      <c r="Y36" s="170">
        <f t="shared" si="11"/>
        <v>0</v>
      </c>
      <c r="Z36" s="183"/>
      <c r="AA36" s="184"/>
      <c r="AB36" s="184"/>
      <c r="AC36" s="185"/>
    </row>
    <row r="37" spans="3:29" ht="86.25">
      <c r="C37" s="216" t="str">
        <f>IF(ISBLANK('5. Pp (3 años)'!B57),"",'5. Pp (3 años)'!B57)</f>
        <v>Coordinación de Deporte Federado</v>
      </c>
      <c r="D37" s="87" t="str">
        <f>IF(ISBLANK('5. Pp (3 años)'!C57),"",'5. Pp (3 años)'!C57)</f>
        <v>Actividad</v>
      </c>
      <c r="E37" s="212" t="str">
        <f>IF(ISBLANK('5. Pp (3 años)'!D57),"",'5. Pp (3 años)'!D57)</f>
        <v xml:space="preserve">3.3.1.1.4.3 Premiación a atletas destacadas(os) con el Mérito Deportivo. </v>
      </c>
      <c r="F37" s="212" t="str">
        <f>IF(ISBLANK('5. Pp (3 años)'!E57),"",'5. Pp (3 años)'!E57)</f>
        <v>PAIMD: Porcentajes de atletas influenciados (as) con el mérito deportivo.</v>
      </c>
      <c r="G37" s="221" t="str">
        <f>IF(ISBLANK('5. Pp (3 años)'!H57),"",'5. Pp (3 años)'!H57)</f>
        <v>Trimestral</v>
      </c>
      <c r="H37" s="71" t="str">
        <f>IF(ISBLANK('5. Pp (3 años)'!J57),"",'5. Pp (3 años)'!J57)</f>
        <v>UNIDAD DE MEDIDA DEL INDICADOR:                                                                                                                                                                                                                                                                                                         Porcentaje
                                                                                                                                                                                                                                                                                                                                                     UNIDAD DE MEDIDA DE LA VARIABLE:                                                                                                                                                                                                                                                                                       Atletas</v>
      </c>
      <c r="I37" s="151">
        <f>IF(ISBLANK('9. METAS'!K32),"",'9. METAS'!K32)</f>
        <v>40000</v>
      </c>
      <c r="J37" s="152">
        <f>IF(ISBLANK('9. METAS'!N32),"",'9. METAS'!N32)</f>
        <v>0</v>
      </c>
      <c r="K37" s="142">
        <f>IF(ISBLANK('9. METAS'!O32),"",'9. METAS'!O32)</f>
        <v>0</v>
      </c>
      <c r="L37" s="142">
        <f>IF(ISBLANK('9. METAS'!P32),"",'9. METAS'!P32)</f>
        <v>0</v>
      </c>
      <c r="M37" s="143">
        <f>IF(ISBLANK('9. METAS'!Q32),"",'9. METAS'!Q32)</f>
        <v>40000</v>
      </c>
      <c r="N37" s="153">
        <v>41</v>
      </c>
      <c r="O37" s="145"/>
      <c r="P37" s="145"/>
      <c r="Q37" s="146"/>
      <c r="R37" s="140" t="str">
        <f t="shared" si="0"/>
        <v>100%</v>
      </c>
      <c r="S37" s="141" t="str">
        <f t="shared" si="1"/>
        <v>100%</v>
      </c>
      <c r="T37" s="141" t="str">
        <f t="shared" si="2"/>
        <v>100%</v>
      </c>
      <c r="U37" s="164">
        <f t="shared" si="3"/>
        <v>0</v>
      </c>
      <c r="V37" s="144">
        <f t="shared" si="8"/>
        <v>1.0250000000000001E-3</v>
      </c>
      <c r="W37" s="141">
        <f t="shared" si="9"/>
        <v>1.0250000000000001E-3</v>
      </c>
      <c r="X37" s="141">
        <f t="shared" si="10"/>
        <v>0</v>
      </c>
      <c r="Y37" s="170">
        <f t="shared" si="11"/>
        <v>0</v>
      </c>
      <c r="Z37" s="186"/>
      <c r="AA37" s="187"/>
      <c r="AB37" s="187"/>
      <c r="AC37" s="188"/>
    </row>
    <row r="38" spans="3:29" ht="17.25">
      <c r="C38" s="217" t="e">
        <f>IF(ISBLANK('5. Pp (3 años)'!#REF!),"",'5. Pp (3 años)'!#REF!)</f>
        <v>#REF!</v>
      </c>
      <c r="D38" s="87" t="e">
        <f>IF(ISBLANK('5. Pp (3 años)'!#REF!),"",'5. Pp (3 años)'!#REF!)</f>
        <v>#REF!</v>
      </c>
      <c r="E38" s="212" t="e">
        <f>IF(ISBLANK('5. Pp (3 años)'!#REF!),"",'5. Pp (3 años)'!#REF!)</f>
        <v>#REF!</v>
      </c>
      <c r="F38" s="212" t="e">
        <f>IF(ISBLANK('5. Pp (3 años)'!#REF!),"",'5. Pp (3 años)'!#REF!)</f>
        <v>#REF!</v>
      </c>
      <c r="G38" s="221" t="e">
        <f>IF(ISBLANK('5. Pp (3 años)'!#REF!),"",'5. Pp (3 años)'!#REF!)</f>
        <v>#REF!</v>
      </c>
      <c r="H38" s="71" t="e">
        <f>IF(ISBLANK('5. Pp (3 años)'!#REF!),"",'5. Pp (3 años)'!#REF!)</f>
        <v>#REF!</v>
      </c>
      <c r="I38" s="151" t="e">
        <f>IF(ISBLANK('9. METAS'!#REF!),"",'9. METAS'!#REF!)</f>
        <v>#REF!</v>
      </c>
      <c r="J38" s="152" t="e">
        <f>IF(ISBLANK('9. METAS'!#REF!),"",'9. METAS'!#REF!)</f>
        <v>#REF!</v>
      </c>
      <c r="K38" s="142" t="e">
        <f>IF(ISBLANK('9. METAS'!#REF!),"",'9. METAS'!#REF!)</f>
        <v>#REF!</v>
      </c>
      <c r="L38" s="142" t="e">
        <f>IF(ISBLANK('9. METAS'!#REF!),"",'9. METAS'!#REF!)</f>
        <v>#REF!</v>
      </c>
      <c r="M38" s="143" t="e">
        <f>IF(ISBLANK('9. METAS'!#REF!),"",'9. METAS'!#REF!)</f>
        <v>#REF!</v>
      </c>
      <c r="N38" s="153">
        <v>41</v>
      </c>
      <c r="O38" s="145"/>
      <c r="P38" s="145"/>
      <c r="Q38" s="146"/>
      <c r="R38" s="140" t="str">
        <f t="shared" si="0"/>
        <v>100%</v>
      </c>
      <c r="S38" s="141" t="str">
        <f t="shared" si="1"/>
        <v>100%</v>
      </c>
      <c r="T38" s="141" t="str">
        <f t="shared" si="2"/>
        <v>100%</v>
      </c>
      <c r="U38" s="164" t="str">
        <f t="shared" si="3"/>
        <v>100%</v>
      </c>
      <c r="V38" s="144" t="str">
        <f t="shared" si="8"/>
        <v>No Programado</v>
      </c>
      <c r="W38" s="141" t="str">
        <f t="shared" si="9"/>
        <v>No Programado</v>
      </c>
      <c r="X38" s="141" t="str">
        <f t="shared" si="10"/>
        <v>No Programado</v>
      </c>
      <c r="Y38" s="170" t="str">
        <f t="shared" si="11"/>
        <v>No Programado</v>
      </c>
      <c r="Z38" s="183"/>
      <c r="AA38" s="184"/>
      <c r="AB38" s="184"/>
      <c r="AC38" s="185"/>
    </row>
    <row r="39" spans="3:29" ht="17.25">
      <c r="C39" s="216" t="e">
        <f>IF(ISBLANK('5. Pp (3 años)'!#REF!),"",'5. Pp (3 años)'!#REF!)</f>
        <v>#REF!</v>
      </c>
      <c r="D39" s="87" t="e">
        <f>IF(ISBLANK('5. Pp (3 años)'!#REF!),"",'5. Pp (3 años)'!#REF!)</f>
        <v>#REF!</v>
      </c>
      <c r="E39" s="212" t="e">
        <f>IF(ISBLANK('5. Pp (3 años)'!#REF!),"",'5. Pp (3 años)'!#REF!)</f>
        <v>#REF!</v>
      </c>
      <c r="F39" s="212" t="e">
        <f>IF(ISBLANK('5. Pp (3 años)'!#REF!),"",'5. Pp (3 años)'!#REF!)</f>
        <v>#REF!</v>
      </c>
      <c r="G39" s="221" t="e">
        <f>IF(ISBLANK('5. Pp (3 años)'!#REF!),"",'5. Pp (3 años)'!#REF!)</f>
        <v>#REF!</v>
      </c>
      <c r="H39" s="71" t="e">
        <f>IF(ISBLANK('5. Pp (3 años)'!#REF!),"",'5. Pp (3 años)'!#REF!)</f>
        <v>#REF!</v>
      </c>
      <c r="I39" s="151" t="e">
        <f>IF(ISBLANK('9. METAS'!#REF!),"",'9. METAS'!#REF!)</f>
        <v>#REF!</v>
      </c>
      <c r="J39" s="152" t="e">
        <f>IF(ISBLANK('9. METAS'!#REF!),"",'9. METAS'!#REF!)</f>
        <v>#REF!</v>
      </c>
      <c r="K39" s="142" t="e">
        <f>IF(ISBLANK('9. METAS'!#REF!),"",'9. METAS'!#REF!)</f>
        <v>#REF!</v>
      </c>
      <c r="L39" s="142" t="e">
        <f>IF(ISBLANK('9. METAS'!#REF!),"",'9. METAS'!#REF!)</f>
        <v>#REF!</v>
      </c>
      <c r="M39" s="143" t="e">
        <f>IF(ISBLANK('9. METAS'!#REF!),"",'9. METAS'!#REF!)</f>
        <v>#REF!</v>
      </c>
      <c r="N39" s="153">
        <v>41</v>
      </c>
      <c r="O39" s="145"/>
      <c r="P39" s="145"/>
      <c r="Q39" s="146"/>
      <c r="R39" s="140" t="str">
        <f t="shared" si="0"/>
        <v>100%</v>
      </c>
      <c r="S39" s="141" t="str">
        <f t="shared" si="1"/>
        <v>100%</v>
      </c>
      <c r="T39" s="141" t="str">
        <f t="shared" si="2"/>
        <v>100%</v>
      </c>
      <c r="U39" s="164" t="str">
        <f t="shared" si="3"/>
        <v>100%</v>
      </c>
      <c r="V39" s="144" t="str">
        <f t="shared" si="8"/>
        <v>No Programado</v>
      </c>
      <c r="W39" s="141" t="str">
        <f t="shared" si="9"/>
        <v>No Programado</v>
      </c>
      <c r="X39" s="141" t="str">
        <f t="shared" si="10"/>
        <v>No Programado</v>
      </c>
      <c r="Y39" s="170" t="str">
        <f t="shared" si="11"/>
        <v>No Programado</v>
      </c>
      <c r="Z39" s="186"/>
      <c r="AA39" s="187"/>
      <c r="AB39" s="187"/>
      <c r="AC39" s="188"/>
    </row>
    <row r="40" spans="3:29" ht="86.25">
      <c r="C40" s="218" t="str">
        <f>IF(ISBLANK('5. Pp (3 años)'!B58),"",'5. Pp (3 años)'!B58)</f>
        <v>Coordinación de Deporte Estudiantil</v>
      </c>
      <c r="D40" s="63" t="str">
        <f>IF(ISBLANK('5. Pp (3 años)'!C58),"",'5. Pp (3 años)'!C58)</f>
        <v>Componente</v>
      </c>
      <c r="E40" s="215" t="str">
        <f>IF(ISBLANK('5. Pp (3 años)'!D58),"",'5. Pp (3 años)'!D58)</f>
        <v>3.3.1.1.5 Deportistas participantes en Eventos de Categoría Estudiantil.</v>
      </c>
      <c r="F40" s="215" t="str">
        <f>IF(ISBLANK('5. Pp (3 años)'!E58),"",'5. Pp (3 años)'!E58)</f>
        <v>PDE: Porcentaje de  Deportistas Estudiantiles.</v>
      </c>
      <c r="G40" s="226" t="str">
        <f>IF(ISBLANK('5. Pp (3 años)'!H58),"",'5. Pp (3 años)'!H58)</f>
        <v>Trimestral</v>
      </c>
      <c r="H40" s="70" t="str">
        <f>IF(ISBLANK('5. Pp (3 años)'!J58),"",'5. Pp (3 años)'!J58)</f>
        <v>UNIDAD DE MEDIDA DEL INDICADOR:                                                                                                                                                                                                                                                                                             Porcentaje                                                                                                                                                                                                                                                                                                                                                                           
UNIDAD DE MEDIDA DE LA VARIABLE:                                                                                                                                                                                                                                                                                                                                                                                                           Deportistas</v>
      </c>
      <c r="I40" s="151">
        <f>IF(ISBLANK('9. METAS'!K33),"",'9. METAS'!K33)</f>
        <v>51520</v>
      </c>
      <c r="J40" s="152">
        <f>IF(ISBLANK('9. METAS'!N33),"",'9. METAS'!N33)</f>
        <v>11000</v>
      </c>
      <c r="K40" s="142">
        <f>IF(ISBLANK('9. METAS'!O33),"",'9. METAS'!O33)</f>
        <v>0</v>
      </c>
      <c r="L40" s="142">
        <f>IF(ISBLANK('9. METAS'!P33),"",'9. METAS'!P33)</f>
        <v>520</v>
      </c>
      <c r="M40" s="143">
        <f>IF(ISBLANK('9. METAS'!Q33),"",'9. METAS'!Q33)</f>
        <v>40000</v>
      </c>
      <c r="N40" s="153">
        <v>41</v>
      </c>
      <c r="O40" s="145"/>
      <c r="P40" s="145"/>
      <c r="Q40" s="146"/>
      <c r="R40" s="140">
        <f t="shared" si="0"/>
        <v>3.7272727272727271E-3</v>
      </c>
      <c r="S40" s="141" t="str">
        <f t="shared" si="1"/>
        <v>100%</v>
      </c>
      <c r="T40" s="141">
        <f t="shared" si="2"/>
        <v>0</v>
      </c>
      <c r="U40" s="164">
        <f t="shared" si="3"/>
        <v>0</v>
      </c>
      <c r="V40" s="144">
        <f t="shared" si="8"/>
        <v>7.9580745341614907E-4</v>
      </c>
      <c r="W40" s="141">
        <f t="shared" si="9"/>
        <v>7.9580745341614907E-4</v>
      </c>
      <c r="X40" s="141">
        <f t="shared" si="10"/>
        <v>0</v>
      </c>
      <c r="Y40" s="170">
        <f t="shared" si="11"/>
        <v>0</v>
      </c>
      <c r="Z40" s="183"/>
      <c r="AA40" s="184"/>
      <c r="AB40" s="184"/>
      <c r="AC40" s="185"/>
    </row>
    <row r="41" spans="3:29" ht="86.25">
      <c r="C41" s="216" t="str">
        <f>IF(ISBLANK('5. Pp (3 años)'!B59),"",'5. Pp (3 años)'!B59)</f>
        <v>Coordinación de Deporte Estudiantil</v>
      </c>
      <c r="D41" s="87" t="str">
        <f>IF(ISBLANK('5. Pp (3 años)'!C59),"",'5. Pp (3 años)'!C59)</f>
        <v>Actividad</v>
      </c>
      <c r="E41" s="212" t="str">
        <f>IF(ISBLANK('5. Pp (3 años)'!D59),"",'5. Pp (3 años)'!D59)</f>
        <v>3.3.1.1.5.1 Participación de Deportistas en Eventos de Categoría Estudiantil.</v>
      </c>
      <c r="F41" s="212" t="str">
        <f>IF(ISBLANK('5. Pp (3 años)'!E59),"",'5. Pp (3 años)'!E59)</f>
        <v>PDCE: Porcentaje de  Deportistas de Categoría Estudiantil.</v>
      </c>
      <c r="G41" s="221" t="str">
        <f>IF(ISBLANK('5. Pp (3 años)'!H59),"",'5. Pp (3 años)'!H59)</f>
        <v>Trimestral</v>
      </c>
      <c r="H41" s="71" t="str">
        <f>IF(ISBLANK('5. Pp (3 años)'!J59),"",'5. Pp (3 años)'!J59)</f>
        <v>UNIDAD DE MEDIDA DEL INDICADOR:                                                                                                                                                                                                                                                                                             Porcentaje                                                                                                                                                                                                                                                                                                                                                                           
UNIDAD DE MEDIDA DE LA VARIABLE:                                                                                                                                                                                                                                                                                                                                                                                                           Deportistas</v>
      </c>
      <c r="I41" s="151">
        <f>IF(ISBLANK('9. METAS'!K34),"",'9. METAS'!K34)</f>
        <v>0</v>
      </c>
      <c r="J41" s="152">
        <f>IF(ISBLANK('9. METAS'!N34),"",'9. METAS'!N34)</f>
        <v>0</v>
      </c>
      <c r="K41" s="142">
        <f>IF(ISBLANK('9. METAS'!O34),"",'9. METAS'!O34)</f>
        <v>0</v>
      </c>
      <c r="L41" s="142">
        <f>IF(ISBLANK('9. METAS'!P34),"",'9. METAS'!P34)</f>
        <v>0</v>
      </c>
      <c r="M41" s="143">
        <f>IF(ISBLANK('9. METAS'!Q34),"",'9. METAS'!Q34)</f>
        <v>0</v>
      </c>
      <c r="N41" s="153">
        <v>41</v>
      </c>
      <c r="O41" s="145"/>
      <c r="P41" s="145"/>
      <c r="Q41" s="146"/>
      <c r="R41" s="140" t="str">
        <f t="shared" si="0"/>
        <v>100%</v>
      </c>
      <c r="S41" s="141" t="str">
        <f t="shared" si="1"/>
        <v>100%</v>
      </c>
      <c r="T41" s="141" t="str">
        <f t="shared" si="2"/>
        <v>100%</v>
      </c>
      <c r="U41" s="164" t="str">
        <f t="shared" si="3"/>
        <v>100%</v>
      </c>
      <c r="V41" s="144" t="str">
        <f t="shared" si="8"/>
        <v>No Programado</v>
      </c>
      <c r="W41" s="141" t="str">
        <f t="shared" si="9"/>
        <v>No Programado</v>
      </c>
      <c r="X41" s="141" t="str">
        <f t="shared" si="10"/>
        <v>No Programado</v>
      </c>
      <c r="Y41" s="170" t="str">
        <f t="shared" si="11"/>
        <v>No Programado</v>
      </c>
      <c r="Z41" s="183"/>
      <c r="AA41" s="184"/>
      <c r="AB41" s="184"/>
      <c r="AC41" s="185"/>
    </row>
    <row r="42" spans="3:29" ht="86.25">
      <c r="C42" s="217" t="str">
        <f>IF(ISBLANK('5. Pp (3 años)'!B60),"",'5. Pp (3 años)'!B60)</f>
        <v>Coordinación de Deporte Estudiantil</v>
      </c>
      <c r="D42" s="87" t="str">
        <f>IF(ISBLANK('5. Pp (3 años)'!C60),"",'5. Pp (3 años)'!C60)</f>
        <v>Actividad</v>
      </c>
      <c r="E42" s="212" t="str">
        <f>IF(ISBLANK('5. Pp (3 años)'!D60),"",'5. Pp (3 años)'!D60)</f>
        <v>3.3.1.1.5.2 Realización de curso de verano Baaxlob Palaloob</v>
      </c>
      <c r="F42" s="212" t="str">
        <f>IF(ISBLANK('5. Pp (3 años)'!E60),"",'5. Pp (3 años)'!E60)</f>
        <v>PNPCV: Porcentaje de niñas y niños participantes curso de verano.</v>
      </c>
      <c r="G42" s="221" t="str">
        <f>IF(ISBLANK('5. Pp (3 años)'!H60),"",'5. Pp (3 años)'!H60)</f>
        <v>Anual</v>
      </c>
      <c r="H42" s="71" t="str">
        <f>IF(ISBLANK('5. Pp (3 años)'!J60),"",'5. Pp (3 años)'!J60)</f>
        <v xml:space="preserve">UNIDAD DE MEDIDA DEL INDICADOR:                                                                                                                                                                                                                                                                                
Porcentaje. 
UNIDAD DE MEDIDA DE LA VARIABLE:                                                                                                                                                                                                                                                                                                                                
Niñas y niños </v>
      </c>
      <c r="I42" s="151">
        <f>IF(ISBLANK('9. METAS'!K35),"",'9. METAS'!K35)</f>
        <v>520</v>
      </c>
      <c r="J42" s="152">
        <f>IF(ISBLANK('9. METAS'!N35),"",'9. METAS'!N35)</f>
        <v>0</v>
      </c>
      <c r="K42" s="142">
        <f>IF(ISBLANK('9. METAS'!O35),"",'9. METAS'!O35)</f>
        <v>0</v>
      </c>
      <c r="L42" s="142">
        <f>IF(ISBLANK('9. METAS'!P35),"",'9. METAS'!P35)</f>
        <v>520</v>
      </c>
      <c r="M42" s="143">
        <f>IF(ISBLANK('9. METAS'!Q35),"",'9. METAS'!Q35)</f>
        <v>0</v>
      </c>
      <c r="N42" s="153">
        <v>41</v>
      </c>
      <c r="O42" s="145"/>
      <c r="P42" s="145"/>
      <c r="Q42" s="146"/>
      <c r="R42" s="140" t="str">
        <f t="shared" si="0"/>
        <v>100%</v>
      </c>
      <c r="S42" s="141" t="str">
        <f t="shared" si="1"/>
        <v>100%</v>
      </c>
      <c r="T42" s="141">
        <f t="shared" si="2"/>
        <v>0</v>
      </c>
      <c r="U42" s="164" t="str">
        <f t="shared" si="3"/>
        <v>100%</v>
      </c>
      <c r="V42" s="144">
        <f t="shared" si="8"/>
        <v>7.8846153846153844E-2</v>
      </c>
      <c r="W42" s="141">
        <f t="shared" si="9"/>
        <v>7.8846153846153844E-2</v>
      </c>
      <c r="X42" s="141">
        <f t="shared" si="10"/>
        <v>0</v>
      </c>
      <c r="Y42" s="170">
        <f t="shared" si="11"/>
        <v>0</v>
      </c>
      <c r="Z42" s="186"/>
      <c r="AA42" s="187"/>
      <c r="AB42" s="187"/>
      <c r="AC42" s="188"/>
    </row>
    <row r="43" spans="3:29" ht="17.25">
      <c r="C43" s="216" t="e">
        <f>IF(ISBLANK('5. Pp (3 años)'!#REF!),"",'5. Pp (3 años)'!#REF!)</f>
        <v>#REF!</v>
      </c>
      <c r="D43" s="87" t="e">
        <f>IF(ISBLANK('5. Pp (3 años)'!#REF!),"",'5. Pp (3 años)'!#REF!)</f>
        <v>#REF!</v>
      </c>
      <c r="E43" s="212" t="e">
        <f>IF(ISBLANK('5. Pp (3 años)'!#REF!),"",'5. Pp (3 años)'!#REF!)</f>
        <v>#REF!</v>
      </c>
      <c r="F43" s="212" t="e">
        <f>IF(ISBLANK('5. Pp (3 años)'!#REF!),"",'5. Pp (3 años)'!#REF!)</f>
        <v>#REF!</v>
      </c>
      <c r="G43" s="221" t="e">
        <f>IF(ISBLANK('5. Pp (3 años)'!#REF!),"",'5. Pp (3 años)'!#REF!)</f>
        <v>#REF!</v>
      </c>
      <c r="H43" s="71" t="e">
        <f>IF(ISBLANK('5. Pp (3 años)'!#REF!),"",'5. Pp (3 años)'!#REF!)</f>
        <v>#REF!</v>
      </c>
      <c r="I43" s="151" t="e">
        <f>IF(ISBLANK('9. METAS'!#REF!),"",'9. METAS'!#REF!)</f>
        <v>#REF!</v>
      </c>
      <c r="J43" s="152" t="e">
        <f>IF(ISBLANK('9. METAS'!#REF!),"",'9. METAS'!#REF!)</f>
        <v>#REF!</v>
      </c>
      <c r="K43" s="142" t="e">
        <f>IF(ISBLANK('9. METAS'!#REF!),"",'9. METAS'!#REF!)</f>
        <v>#REF!</v>
      </c>
      <c r="L43" s="142" t="e">
        <f>IF(ISBLANK('9. METAS'!#REF!),"",'9. METAS'!#REF!)</f>
        <v>#REF!</v>
      </c>
      <c r="M43" s="143" t="e">
        <f>IF(ISBLANK('9. METAS'!#REF!),"",'9. METAS'!#REF!)</f>
        <v>#REF!</v>
      </c>
      <c r="N43" s="153">
        <v>41</v>
      </c>
      <c r="O43" s="145"/>
      <c r="P43" s="145"/>
      <c r="Q43" s="146"/>
      <c r="R43" s="140" t="str">
        <f t="shared" si="0"/>
        <v>100%</v>
      </c>
      <c r="S43" s="141" t="str">
        <f t="shared" si="1"/>
        <v>100%</v>
      </c>
      <c r="T43" s="141" t="str">
        <f t="shared" si="2"/>
        <v>100%</v>
      </c>
      <c r="U43" s="164" t="str">
        <f t="shared" si="3"/>
        <v>100%</v>
      </c>
      <c r="V43" s="144" t="str">
        <f t="shared" si="8"/>
        <v>No Programado</v>
      </c>
      <c r="W43" s="141" t="str">
        <f t="shared" si="9"/>
        <v>No Programado</v>
      </c>
      <c r="X43" s="141" t="str">
        <f t="shared" si="10"/>
        <v>No Programado</v>
      </c>
      <c r="Y43" s="170" t="str">
        <f t="shared" si="11"/>
        <v>No Programado</v>
      </c>
      <c r="Z43" s="186"/>
      <c r="AA43" s="187"/>
      <c r="AB43" s="187"/>
      <c r="AC43" s="188"/>
    </row>
    <row r="44" spans="3:29" ht="17.25">
      <c r="C44" s="217" t="e">
        <f>IF(ISBLANK('5. Pp (3 años)'!#REF!),"",'5. Pp (3 años)'!#REF!)</f>
        <v>#REF!</v>
      </c>
      <c r="D44" s="87" t="e">
        <f>IF(ISBLANK('5. Pp (3 años)'!#REF!),"",'5. Pp (3 años)'!#REF!)</f>
        <v>#REF!</v>
      </c>
      <c r="E44" s="212" t="e">
        <f>IF(ISBLANK('5. Pp (3 años)'!#REF!),"",'5. Pp (3 años)'!#REF!)</f>
        <v>#REF!</v>
      </c>
      <c r="F44" s="212" t="e">
        <f>IF(ISBLANK('5. Pp (3 años)'!#REF!),"",'5. Pp (3 años)'!#REF!)</f>
        <v>#REF!</v>
      </c>
      <c r="G44" s="221" t="e">
        <f>IF(ISBLANK('5. Pp (3 años)'!#REF!),"",'5. Pp (3 años)'!#REF!)</f>
        <v>#REF!</v>
      </c>
      <c r="H44" s="71" t="e">
        <f>IF(ISBLANK('5. Pp (3 años)'!#REF!),"",'5. Pp (3 años)'!#REF!)</f>
        <v>#REF!</v>
      </c>
      <c r="I44" s="151" t="e">
        <f>IF(ISBLANK('9. METAS'!#REF!),"",'9. METAS'!#REF!)</f>
        <v>#REF!</v>
      </c>
      <c r="J44" s="152" t="e">
        <f>IF(ISBLANK('9. METAS'!#REF!),"",'9. METAS'!#REF!)</f>
        <v>#REF!</v>
      </c>
      <c r="K44" s="142" t="e">
        <f>IF(ISBLANK('9. METAS'!#REF!),"",'9. METAS'!#REF!)</f>
        <v>#REF!</v>
      </c>
      <c r="L44" s="142" t="e">
        <f>IF(ISBLANK('9. METAS'!#REF!),"",'9. METAS'!#REF!)</f>
        <v>#REF!</v>
      </c>
      <c r="M44" s="143" t="e">
        <f>IF(ISBLANK('9. METAS'!#REF!),"",'9. METAS'!#REF!)</f>
        <v>#REF!</v>
      </c>
      <c r="N44" s="153">
        <v>41</v>
      </c>
      <c r="O44" s="145"/>
      <c r="P44" s="145"/>
      <c r="Q44" s="146"/>
      <c r="R44" s="140" t="str">
        <f t="shared" si="0"/>
        <v>100%</v>
      </c>
      <c r="S44" s="141" t="str">
        <f t="shared" si="1"/>
        <v>100%</v>
      </c>
      <c r="T44" s="141" t="str">
        <f t="shared" si="2"/>
        <v>100%</v>
      </c>
      <c r="U44" s="164" t="str">
        <f t="shared" si="3"/>
        <v>100%</v>
      </c>
      <c r="V44" s="144" t="str">
        <f t="shared" si="8"/>
        <v>No Programado</v>
      </c>
      <c r="W44" s="141" t="str">
        <f t="shared" si="9"/>
        <v>No Programado</v>
      </c>
      <c r="X44" s="141" t="str">
        <f t="shared" si="10"/>
        <v>No Programado</v>
      </c>
      <c r="Y44" s="170" t="str">
        <f t="shared" si="11"/>
        <v>No Programado</v>
      </c>
      <c r="Z44" s="183"/>
      <c r="AA44" s="184"/>
      <c r="AB44" s="184"/>
      <c r="AC44" s="185"/>
    </row>
    <row r="45" spans="3:29" ht="17.25">
      <c r="C45" s="216" t="e">
        <f>IF(ISBLANK('5. Pp (3 años)'!#REF!),"",'5. Pp (3 años)'!#REF!)</f>
        <v>#REF!</v>
      </c>
      <c r="D45" s="87" t="e">
        <f>IF(ISBLANK('5. Pp (3 años)'!#REF!),"",'5. Pp (3 años)'!#REF!)</f>
        <v>#REF!</v>
      </c>
      <c r="E45" s="212" t="e">
        <f>IF(ISBLANK('5. Pp (3 años)'!#REF!),"",'5. Pp (3 años)'!#REF!)</f>
        <v>#REF!</v>
      </c>
      <c r="F45" s="212" t="e">
        <f>IF(ISBLANK('5. Pp (3 años)'!#REF!),"",'5. Pp (3 años)'!#REF!)</f>
        <v>#REF!</v>
      </c>
      <c r="G45" s="221" t="e">
        <f>IF(ISBLANK('5. Pp (3 años)'!#REF!),"",'5. Pp (3 años)'!#REF!)</f>
        <v>#REF!</v>
      </c>
      <c r="H45" s="71" t="e">
        <f>IF(ISBLANK('5. Pp (3 años)'!#REF!),"",'5. Pp (3 años)'!#REF!)</f>
        <v>#REF!</v>
      </c>
      <c r="I45" s="151" t="e">
        <f>IF(ISBLANK('9. METAS'!#REF!),"",'9. METAS'!#REF!)</f>
        <v>#REF!</v>
      </c>
      <c r="J45" s="152" t="e">
        <f>IF(ISBLANK('9. METAS'!#REF!),"",'9. METAS'!#REF!)</f>
        <v>#REF!</v>
      </c>
      <c r="K45" s="142" t="e">
        <f>IF(ISBLANK('9. METAS'!#REF!),"",'9. METAS'!#REF!)</f>
        <v>#REF!</v>
      </c>
      <c r="L45" s="142" t="e">
        <f>IF(ISBLANK('9. METAS'!#REF!),"",'9. METAS'!#REF!)</f>
        <v>#REF!</v>
      </c>
      <c r="M45" s="143" t="e">
        <f>IF(ISBLANK('9. METAS'!#REF!),"",'9. METAS'!#REF!)</f>
        <v>#REF!</v>
      </c>
      <c r="N45" s="153">
        <v>41</v>
      </c>
      <c r="O45" s="145"/>
      <c r="P45" s="145"/>
      <c r="Q45" s="146"/>
      <c r="R45" s="140" t="str">
        <f t="shared" si="0"/>
        <v>100%</v>
      </c>
      <c r="S45" s="141" t="str">
        <f t="shared" si="1"/>
        <v>100%</v>
      </c>
      <c r="T45" s="141" t="str">
        <f t="shared" si="2"/>
        <v>100%</v>
      </c>
      <c r="U45" s="164" t="str">
        <f t="shared" si="3"/>
        <v>100%</v>
      </c>
      <c r="V45" s="144" t="str">
        <f t="shared" si="8"/>
        <v>No Programado</v>
      </c>
      <c r="W45" s="141" t="str">
        <f t="shared" si="9"/>
        <v>No Programado</v>
      </c>
      <c r="X45" s="141" t="str">
        <f t="shared" si="10"/>
        <v>No Programado</v>
      </c>
      <c r="Y45" s="170" t="str">
        <f t="shared" si="11"/>
        <v>No Programado</v>
      </c>
      <c r="Z45" s="186"/>
      <c r="AA45" s="187"/>
      <c r="AB45" s="187"/>
      <c r="AC45" s="188"/>
    </row>
    <row r="46" spans="3:29" ht="86.25">
      <c r="C46" s="218" t="str">
        <f>IF(ISBLANK('5. Pp (3 años)'!B61),"",'5. Pp (3 años)'!B61)</f>
        <v>Coordinación de Deporte Popular</v>
      </c>
      <c r="D46" s="63" t="str">
        <f>IF(ISBLANK('5. Pp (3 años)'!C61),"",'5. Pp (3 años)'!C61)</f>
        <v>Componente</v>
      </c>
      <c r="E46" s="215" t="str">
        <f>IF(ISBLANK('5. Pp (3 años)'!D61),"",'5. Pp (3 años)'!D61)</f>
        <v>3.3.1.1.6 Eventos deportivos populares organizados.</v>
      </c>
      <c r="F46" s="215" t="str">
        <f>IF(ISBLANK('5. Pp (3 años)'!E61),"",'5. Pp (3 años)'!E61)</f>
        <v>PEPO: Porcentaje de eventos populares organizados.</v>
      </c>
      <c r="G46" s="226" t="str">
        <f>IF(ISBLANK('5. Pp (3 años)'!H61),"",'5. Pp (3 años)'!H61)</f>
        <v>Trimestral</v>
      </c>
      <c r="H46" s="70" t="str">
        <f>IF(ISBLANK('5. Pp (3 años)'!J61),"",'5. Pp (3 años)'!J61)</f>
        <v>UNIDAD DE MEDIDA DEL INDICADOR:                                                                                                                                                                                                                                                                                   
Porcentaje                                                                                                                                                                                                                                                                                                                                           
UNIDAD DE MEDIDA DE LA VARIABLE:                                                                                                                                                                                                                                                                                           
Eventos Populares</v>
      </c>
      <c r="I46" s="151">
        <f>IF(ISBLANK('9. METAS'!K36),"",'9. METAS'!K36)</f>
        <v>56</v>
      </c>
      <c r="J46" s="152">
        <f>IF(ISBLANK('9. METAS'!N36),"",'9. METAS'!N36)</f>
        <v>7</v>
      </c>
      <c r="K46" s="142">
        <f>IF(ISBLANK('9. METAS'!O36),"",'9. METAS'!O36)</f>
        <v>22</v>
      </c>
      <c r="L46" s="142">
        <f>IF(ISBLANK('9. METAS'!P36),"",'9. METAS'!P36)</f>
        <v>22</v>
      </c>
      <c r="M46" s="143">
        <f>IF(ISBLANK('9. METAS'!Q36),"",'9. METAS'!Q36)</f>
        <v>5</v>
      </c>
      <c r="N46" s="153">
        <v>41</v>
      </c>
      <c r="O46" s="145"/>
      <c r="P46" s="145"/>
      <c r="Q46" s="146"/>
      <c r="R46" s="140">
        <f t="shared" si="0"/>
        <v>5.8571428571428568</v>
      </c>
      <c r="S46" s="141">
        <f t="shared" si="1"/>
        <v>0</v>
      </c>
      <c r="T46" s="141">
        <f t="shared" si="2"/>
        <v>0</v>
      </c>
      <c r="U46" s="164">
        <f t="shared" si="3"/>
        <v>0</v>
      </c>
      <c r="V46" s="144">
        <f t="shared" si="8"/>
        <v>0.7321428571428571</v>
      </c>
      <c r="W46" s="141">
        <f t="shared" si="9"/>
        <v>0.7321428571428571</v>
      </c>
      <c r="X46" s="141">
        <f t="shared" si="10"/>
        <v>0</v>
      </c>
      <c r="Y46" s="170">
        <f t="shared" si="11"/>
        <v>0</v>
      </c>
      <c r="Z46" s="183"/>
      <c r="AA46" s="184"/>
      <c r="AB46" s="184"/>
      <c r="AC46" s="185"/>
    </row>
    <row r="47" spans="3:29" ht="86.25">
      <c r="C47" s="216" t="str">
        <f>IF(ISBLANK('5. Pp (3 años)'!B62),"",'5. Pp (3 años)'!B62)</f>
        <v>Coordinación de Deporte Popular</v>
      </c>
      <c r="D47" s="87" t="str">
        <f>IF(ISBLANK('5. Pp (3 años)'!C62),"",'5. Pp (3 años)'!C62)</f>
        <v>Actividad</v>
      </c>
      <c r="E47" s="212" t="str">
        <f>IF(ISBLANK('5. Pp (3 años)'!D62),"",'5. Pp (3 años)'!D62)</f>
        <v>3.3.1.1.6.1 Conformación de comités deportivos.</v>
      </c>
      <c r="F47" s="212" t="str">
        <f>IF(ISBLANK('5. Pp (3 años)'!E62),"",'5. Pp (3 años)'!E62)</f>
        <v>PCDC: Porcentaje de comités deportivos conformados.</v>
      </c>
      <c r="G47" s="221" t="str">
        <f>IF(ISBLANK('5. Pp (3 años)'!H62),"",'5. Pp (3 años)'!H62)</f>
        <v>Trimestral</v>
      </c>
      <c r="H47" s="71" t="str">
        <f>IF(ISBLANK('5. Pp (3 años)'!J62),"",'5. Pp (3 años)'!J62)</f>
        <v xml:space="preserve">UNIDAD DE MEDIDA DEL INDICADOR:                                                                                                                                                                                                                                                                                   
Porcentaje.
UNIDAD DE MEDIDA DE LA VARIABLE:                                                                                                                                                                                                                                                                                                                                                                                      
Comités </v>
      </c>
      <c r="I47" s="151">
        <f>IF(ISBLANK('9. METAS'!K37),"",'9. METAS'!K37)</f>
        <v>7</v>
      </c>
      <c r="J47" s="152">
        <f>IF(ISBLANK('9. METAS'!N37),"",'9. METAS'!N37)</f>
        <v>1</v>
      </c>
      <c r="K47" s="142">
        <f>IF(ISBLANK('9. METAS'!O37),"",'9. METAS'!O37)</f>
        <v>3</v>
      </c>
      <c r="L47" s="142">
        <f>IF(ISBLANK('9. METAS'!P37),"",'9. METAS'!P37)</f>
        <v>3</v>
      </c>
      <c r="M47" s="143">
        <f>IF(ISBLANK('9. METAS'!Q37),"",'9. METAS'!Q37)</f>
        <v>0</v>
      </c>
      <c r="N47" s="153">
        <v>41</v>
      </c>
      <c r="O47" s="145"/>
      <c r="P47" s="145"/>
      <c r="Q47" s="146"/>
      <c r="R47" s="140">
        <f t="shared" si="0"/>
        <v>41</v>
      </c>
      <c r="S47" s="141">
        <f t="shared" si="1"/>
        <v>0</v>
      </c>
      <c r="T47" s="141">
        <f t="shared" si="2"/>
        <v>0</v>
      </c>
      <c r="U47" s="164" t="str">
        <f t="shared" si="3"/>
        <v>100%</v>
      </c>
      <c r="V47" s="144">
        <f t="shared" si="8"/>
        <v>5.8571428571428568</v>
      </c>
      <c r="W47" s="141">
        <f t="shared" si="9"/>
        <v>5.8571428571428568</v>
      </c>
      <c r="X47" s="141">
        <f t="shared" si="10"/>
        <v>0</v>
      </c>
      <c r="Y47" s="170">
        <f t="shared" si="11"/>
        <v>0</v>
      </c>
      <c r="Z47" s="186"/>
      <c r="AA47" s="187"/>
      <c r="AB47" s="187"/>
      <c r="AC47" s="188"/>
    </row>
    <row r="48" spans="3:29" ht="86.25">
      <c r="C48" s="217" t="str">
        <f>IF(ISBLANK('5. Pp (3 años)'!B63),"",'5. Pp (3 años)'!B63)</f>
        <v>Coordinación de Deporte Popular</v>
      </c>
      <c r="D48" s="87" t="str">
        <f>IF(ISBLANK('5. Pp (3 años)'!C63),"",'5. Pp (3 años)'!C63)</f>
        <v>Actividad</v>
      </c>
      <c r="E48" s="212" t="str">
        <f>IF(ISBLANK('5. Pp (3 años)'!D63),"",'5. Pp (3 años)'!D63)</f>
        <v>3.3.1.1.6.2 Promoción de eventos deportivos populares realizados.</v>
      </c>
      <c r="F48" s="212" t="str">
        <f>IF(ISBLANK('5. Pp (3 años)'!E63),"",'5. Pp (3 años)'!E63)</f>
        <v>PCEDP: Porcentaje de Ciudadanos en Eventos Deportivos Populares</v>
      </c>
      <c r="G48" s="221" t="str">
        <f>IF(ISBLANK('5. Pp (3 años)'!H63),"",'5. Pp (3 años)'!H63)</f>
        <v>Trimestral</v>
      </c>
      <c r="H48" s="71" t="str">
        <f>IF(ISBLANK('5. Pp (3 años)'!J63),"",'5. Pp (3 años)'!J63)</f>
        <v>UNIDAD DE MEDIDA DEL INDICADOR:                                                                                                                                                                                                                                                                                   
Porcentaje.
UNIDAD DE MEDIDA DE LA VARIABLE:                                                                                                                                                                                                                                                                                                                                                                                      
Ciudadanos</v>
      </c>
      <c r="I48" s="151">
        <f>IF(ISBLANK('9. METAS'!K38),"",'9. METAS'!K38)</f>
        <v>5200</v>
      </c>
      <c r="J48" s="152">
        <f>IF(ISBLANK('9. METAS'!N38),"",'9. METAS'!N38)</f>
        <v>900</v>
      </c>
      <c r="K48" s="142">
        <f>IF(ISBLANK('9. METAS'!O38),"",'9. METAS'!O38)</f>
        <v>2500</v>
      </c>
      <c r="L48" s="142">
        <f>IF(ISBLANK('9. METAS'!P38),"",'9. METAS'!P38)</f>
        <v>600</v>
      </c>
      <c r="M48" s="143">
        <f>IF(ISBLANK('9. METAS'!Q38),"",'9. METAS'!Q38)</f>
        <v>1200</v>
      </c>
      <c r="N48" s="153">
        <v>41</v>
      </c>
      <c r="O48" s="145"/>
      <c r="P48" s="145"/>
      <c r="Q48" s="146"/>
      <c r="R48" s="140">
        <f t="shared" si="0"/>
        <v>4.5555555555555557E-2</v>
      </c>
      <c r="S48" s="141">
        <f t="shared" si="1"/>
        <v>0</v>
      </c>
      <c r="T48" s="141">
        <f t="shared" si="2"/>
        <v>0</v>
      </c>
      <c r="U48" s="164">
        <f t="shared" si="3"/>
        <v>0</v>
      </c>
      <c r="V48" s="144">
        <f t="shared" si="8"/>
        <v>7.884615384615384E-3</v>
      </c>
      <c r="W48" s="141">
        <f t="shared" si="9"/>
        <v>7.884615384615384E-3</v>
      </c>
      <c r="X48" s="141">
        <f t="shared" si="10"/>
        <v>0</v>
      </c>
      <c r="Y48" s="170">
        <f t="shared" si="11"/>
        <v>0</v>
      </c>
      <c r="Z48" s="183"/>
      <c r="AA48" s="184"/>
      <c r="AB48" s="184"/>
      <c r="AC48" s="185"/>
    </row>
    <row r="49" spans="3:29" ht="86.25">
      <c r="C49" s="216" t="str">
        <f>IF(ISBLANK('5. Pp (3 años)'!B64),"",'5. Pp (3 años)'!B64)</f>
        <v>Coordinación de Deporte Popular</v>
      </c>
      <c r="D49" s="87" t="str">
        <f>IF(ISBLANK('5. Pp (3 años)'!C64),"",'5. Pp (3 años)'!C64)</f>
        <v>Actividad</v>
      </c>
      <c r="E49" s="212" t="str">
        <f>IF(ISBLANK('5. Pp (3 años)'!D64),"",'5. Pp (3 años)'!D64)</f>
        <v>3.3.1.1.6.3 Representación en los Juegos Nacionales Populares etapa Municipal</v>
      </c>
      <c r="F49" s="212" t="str">
        <f>IF(ISBLANK('5. Pp (3 años)'!E64),"",'5. Pp (3 años)'!E64)</f>
        <v>PDRJP: Porcentaje de Deportistas en la Representación de los Juegos Nacionales Populares etapa Municipal</v>
      </c>
      <c r="G49" s="221" t="str">
        <f>IF(ISBLANK('5. Pp (3 años)'!H64),"",'5. Pp (3 años)'!H64)</f>
        <v>Anual</v>
      </c>
      <c r="H49" s="71" t="str">
        <f>IF(ISBLANK('5. Pp (3 años)'!J64),"",'5. Pp (3 años)'!J64)</f>
        <v>UNIDAD DE MEDIDA DEL INDICADOR:                                                                                                                                                                                                                                                                                   
Porcentaje.
UNIDAD DE MEDIDA DE LA VARIABLE:                                                                                                                                                                                                                                                                                                                                                                                      
Deportistas</v>
      </c>
      <c r="I49" s="151">
        <f>IF(ISBLANK('9. METAS'!K39),"",'9. METAS'!K39)</f>
        <v>86</v>
      </c>
      <c r="J49" s="152">
        <f>IF(ISBLANK('9. METAS'!N39),"",'9. METAS'!N39)</f>
        <v>0</v>
      </c>
      <c r="K49" s="142">
        <f>IF(ISBLANK('9. METAS'!O39),"",'9. METAS'!O39)</f>
        <v>40</v>
      </c>
      <c r="L49" s="142">
        <f>IF(ISBLANK('9. METAS'!P39),"",'9. METAS'!P39)</f>
        <v>46</v>
      </c>
      <c r="M49" s="143">
        <f>IF(ISBLANK('9. METAS'!Q39),"",'9. METAS'!Q39)</f>
        <v>0</v>
      </c>
      <c r="N49" s="153">
        <v>41</v>
      </c>
      <c r="O49" s="145"/>
      <c r="P49" s="145"/>
      <c r="Q49" s="146"/>
      <c r="R49" s="140" t="str">
        <f t="shared" si="0"/>
        <v>100%</v>
      </c>
      <c r="S49" s="141">
        <f t="shared" si="1"/>
        <v>0</v>
      </c>
      <c r="T49" s="141">
        <f t="shared" si="2"/>
        <v>0</v>
      </c>
      <c r="U49" s="164" t="str">
        <f t="shared" si="3"/>
        <v>100%</v>
      </c>
      <c r="V49" s="144">
        <f t="shared" si="8"/>
        <v>0.47674418604651164</v>
      </c>
      <c r="W49" s="141">
        <f t="shared" si="9"/>
        <v>0.47674418604651164</v>
      </c>
      <c r="X49" s="141">
        <f t="shared" si="10"/>
        <v>0</v>
      </c>
      <c r="Y49" s="170">
        <f t="shared" si="11"/>
        <v>0</v>
      </c>
      <c r="Z49" s="186"/>
      <c r="AA49" s="187"/>
      <c r="AB49" s="187"/>
      <c r="AC49" s="188"/>
    </row>
    <row r="50" spans="3:29" ht="17.25">
      <c r="C50" s="217" t="e">
        <f>IF(ISBLANK('5. Pp (3 años)'!#REF!),"",'5. Pp (3 años)'!#REF!)</f>
        <v>#REF!</v>
      </c>
      <c r="D50" s="87" t="e">
        <f>IF(ISBLANK('5. Pp (3 años)'!#REF!),"",'5. Pp (3 años)'!#REF!)</f>
        <v>#REF!</v>
      </c>
      <c r="E50" s="212" t="e">
        <f>IF(ISBLANK('5. Pp (3 años)'!#REF!),"",'5. Pp (3 años)'!#REF!)</f>
        <v>#REF!</v>
      </c>
      <c r="F50" s="212" t="e">
        <f>IF(ISBLANK('5. Pp (3 años)'!#REF!),"",'5. Pp (3 años)'!#REF!)</f>
        <v>#REF!</v>
      </c>
      <c r="G50" s="221" t="e">
        <f>IF(ISBLANK('5. Pp (3 años)'!#REF!),"",'5. Pp (3 años)'!#REF!)</f>
        <v>#REF!</v>
      </c>
      <c r="H50" s="71" t="e">
        <f>IF(ISBLANK('5. Pp (3 años)'!#REF!),"",'5. Pp (3 años)'!#REF!)</f>
        <v>#REF!</v>
      </c>
      <c r="I50" s="151" t="e">
        <f>IF(ISBLANK('9. METAS'!#REF!),"",'9. METAS'!#REF!)</f>
        <v>#REF!</v>
      </c>
      <c r="J50" s="152" t="e">
        <f>IF(ISBLANK('9. METAS'!#REF!),"",'9. METAS'!#REF!)</f>
        <v>#REF!</v>
      </c>
      <c r="K50" s="142" t="e">
        <f>IF(ISBLANK('9. METAS'!#REF!),"",'9. METAS'!#REF!)</f>
        <v>#REF!</v>
      </c>
      <c r="L50" s="142" t="e">
        <f>IF(ISBLANK('9. METAS'!#REF!),"",'9. METAS'!#REF!)</f>
        <v>#REF!</v>
      </c>
      <c r="M50" s="143" t="e">
        <f>IF(ISBLANK('9. METAS'!#REF!),"",'9. METAS'!#REF!)</f>
        <v>#REF!</v>
      </c>
      <c r="N50" s="153">
        <v>41</v>
      </c>
      <c r="O50" s="145"/>
      <c r="P50" s="145"/>
      <c r="Q50" s="146"/>
      <c r="R50" s="140" t="str">
        <f t="shared" si="0"/>
        <v>100%</v>
      </c>
      <c r="S50" s="141" t="str">
        <f t="shared" si="1"/>
        <v>100%</v>
      </c>
      <c r="T50" s="141" t="str">
        <f t="shared" si="2"/>
        <v>100%</v>
      </c>
      <c r="U50" s="164" t="str">
        <f t="shared" si="3"/>
        <v>100%</v>
      </c>
      <c r="V50" s="144" t="str">
        <f t="shared" si="8"/>
        <v>No Programado</v>
      </c>
      <c r="W50" s="141" t="str">
        <f t="shared" si="9"/>
        <v>No Programado</v>
      </c>
      <c r="X50" s="141" t="str">
        <f t="shared" si="10"/>
        <v>No Programado</v>
      </c>
      <c r="Y50" s="170" t="str">
        <f t="shared" si="11"/>
        <v>No Programado</v>
      </c>
      <c r="Z50" s="186"/>
      <c r="AA50" s="187"/>
      <c r="AB50" s="187"/>
      <c r="AC50" s="188"/>
    </row>
    <row r="51" spans="3:29" ht="17.25">
      <c r="C51" s="216" t="e">
        <f>IF(ISBLANK('5. Pp (3 años)'!#REF!),"",'5. Pp (3 años)'!#REF!)</f>
        <v>#REF!</v>
      </c>
      <c r="D51" s="87" t="e">
        <f>IF(ISBLANK('5. Pp (3 años)'!#REF!),"",'5. Pp (3 años)'!#REF!)</f>
        <v>#REF!</v>
      </c>
      <c r="E51" s="212" t="e">
        <f>IF(ISBLANK('5. Pp (3 años)'!#REF!),"",'5. Pp (3 años)'!#REF!)</f>
        <v>#REF!</v>
      </c>
      <c r="F51" s="212" t="e">
        <f>IF(ISBLANK('5. Pp (3 años)'!#REF!),"",'5. Pp (3 años)'!#REF!)</f>
        <v>#REF!</v>
      </c>
      <c r="G51" s="221" t="e">
        <f>IF(ISBLANK('5. Pp (3 años)'!#REF!),"",'5. Pp (3 años)'!#REF!)</f>
        <v>#REF!</v>
      </c>
      <c r="H51" s="71" t="e">
        <f>IF(ISBLANK('5. Pp (3 años)'!#REF!),"",'5. Pp (3 años)'!#REF!)</f>
        <v>#REF!</v>
      </c>
      <c r="I51" s="151" t="e">
        <f>IF(ISBLANK('9. METAS'!#REF!),"",'9. METAS'!#REF!)</f>
        <v>#REF!</v>
      </c>
      <c r="J51" s="152" t="e">
        <f>IF(ISBLANK('9. METAS'!#REF!),"",'9. METAS'!#REF!)</f>
        <v>#REF!</v>
      </c>
      <c r="K51" s="142" t="e">
        <f>IF(ISBLANK('9. METAS'!#REF!),"",'9. METAS'!#REF!)</f>
        <v>#REF!</v>
      </c>
      <c r="L51" s="142" t="e">
        <f>IF(ISBLANK('9. METAS'!#REF!),"",'9. METAS'!#REF!)</f>
        <v>#REF!</v>
      </c>
      <c r="M51" s="143" t="e">
        <f>IF(ISBLANK('9. METAS'!#REF!),"",'9. METAS'!#REF!)</f>
        <v>#REF!</v>
      </c>
      <c r="N51" s="153">
        <v>41</v>
      </c>
      <c r="O51" s="145"/>
      <c r="P51" s="145"/>
      <c r="Q51" s="146"/>
      <c r="R51" s="140" t="str">
        <f t="shared" si="0"/>
        <v>100%</v>
      </c>
      <c r="S51" s="141" t="str">
        <f t="shared" si="1"/>
        <v>100%</v>
      </c>
      <c r="T51" s="141" t="str">
        <f t="shared" si="2"/>
        <v>100%</v>
      </c>
      <c r="U51" s="164" t="str">
        <f t="shared" si="3"/>
        <v>100%</v>
      </c>
      <c r="V51" s="144" t="str">
        <f t="shared" si="8"/>
        <v>No Programado</v>
      </c>
      <c r="W51" s="141" t="str">
        <f t="shared" si="9"/>
        <v>No Programado</v>
      </c>
      <c r="X51" s="141" t="str">
        <f t="shared" si="10"/>
        <v>No Programado</v>
      </c>
      <c r="Y51" s="170" t="str">
        <f t="shared" si="11"/>
        <v>No Programado</v>
      </c>
      <c r="Z51" s="183"/>
      <c r="AA51" s="184"/>
      <c r="AB51" s="184"/>
      <c r="AC51" s="185"/>
    </row>
    <row r="52" spans="3:29" ht="86.25">
      <c r="C52" s="218" t="str">
        <f>IF(ISBLANK('5. Pp (3 años)'!B65),"",'5. Pp (3 años)'!B65)</f>
        <v>Coordinación de Deporte Adaptado</v>
      </c>
      <c r="D52" s="63" t="str">
        <f>IF(ISBLANK('5. Pp (3 años)'!C65),"",'5. Pp (3 años)'!C65)</f>
        <v>Componente</v>
      </c>
      <c r="E52" s="215" t="str">
        <f>IF(ISBLANK('5. Pp (3 años)'!D65),"",'5. Pp (3 años)'!D65)</f>
        <v>3.3.1.1.7 Organización de eventos de deporte adaptado para deportistas seleccionados.</v>
      </c>
      <c r="F52" s="215" t="str">
        <f>IF(ISBLANK('5. Pp (3 años)'!E65),"",'5. Pp (3 años)'!E65)</f>
        <v>PDS: Porcentaje de deportistas seleccionadas(os) participantes</v>
      </c>
      <c r="G52" s="226" t="str">
        <f>IF(ISBLANK('5. Pp (3 años)'!H65),"",'5. Pp (3 años)'!H65)</f>
        <v>Trimestral</v>
      </c>
      <c r="H52" s="70" t="str">
        <f>IF(ISBLANK('5. Pp (3 años)'!J65),"",'5. Pp (3 años)'!J65)</f>
        <v xml:space="preserve">UNIDAD DE MEDIDA DEL INDICADOR:                                                                                                                                                                                                                                                                                  
Porcentaje                                                                                                                                                                                                                                                                                                                                                                    
UNIDAD DE MEDIDA DE LA VARIABLE:                                                                                                                                                                                                                                                                               
Deportistas </v>
      </c>
      <c r="I52" s="151">
        <f>IF(ISBLANK('9. METAS'!K40),"",'9. METAS'!K40)</f>
        <v>120</v>
      </c>
      <c r="J52" s="152">
        <f>IF(ISBLANK('9. METAS'!N40),"",'9. METAS'!N40)</f>
        <v>0</v>
      </c>
      <c r="K52" s="142">
        <f>IF(ISBLANK('9. METAS'!O40),"",'9. METAS'!O40)</f>
        <v>0</v>
      </c>
      <c r="L52" s="142">
        <f>IF(ISBLANK('9. METAS'!P40),"",'9. METAS'!P40)</f>
        <v>120</v>
      </c>
      <c r="M52" s="143">
        <f>IF(ISBLANK('9. METAS'!Q40),"",'9. METAS'!Q40)</f>
        <v>0</v>
      </c>
      <c r="N52" s="153">
        <v>41</v>
      </c>
      <c r="O52" s="145"/>
      <c r="P52" s="145"/>
      <c r="Q52" s="146"/>
      <c r="R52" s="140" t="str">
        <f t="shared" si="0"/>
        <v>100%</v>
      </c>
      <c r="S52" s="141" t="str">
        <f t="shared" si="1"/>
        <v>100%</v>
      </c>
      <c r="T52" s="141">
        <f t="shared" si="2"/>
        <v>0</v>
      </c>
      <c r="U52" s="164" t="str">
        <f t="shared" si="3"/>
        <v>100%</v>
      </c>
      <c r="V52" s="144">
        <f t="shared" si="8"/>
        <v>0.34166666666666667</v>
      </c>
      <c r="W52" s="141">
        <f t="shared" si="9"/>
        <v>0.34166666666666667</v>
      </c>
      <c r="X52" s="141">
        <f t="shared" si="10"/>
        <v>0</v>
      </c>
      <c r="Y52" s="170">
        <f t="shared" si="11"/>
        <v>0</v>
      </c>
      <c r="Z52" s="183"/>
      <c r="AA52" s="184"/>
      <c r="AB52" s="184"/>
      <c r="AC52" s="185"/>
    </row>
    <row r="53" spans="3:29" ht="17.25">
      <c r="C53" s="216" t="e">
        <f>IF(ISBLANK('5. Pp (3 años)'!#REF!),"",'5. Pp (3 años)'!#REF!)</f>
        <v>#REF!</v>
      </c>
      <c r="D53" s="87" t="e">
        <f>IF(ISBLANK('5. Pp (3 años)'!#REF!),"",'5. Pp (3 años)'!#REF!)</f>
        <v>#REF!</v>
      </c>
      <c r="E53" s="212" t="e">
        <f>IF(ISBLANK('5. Pp (3 años)'!#REF!),"",'5. Pp (3 años)'!#REF!)</f>
        <v>#REF!</v>
      </c>
      <c r="F53" s="212" t="e">
        <f>IF(ISBLANK('5. Pp (3 años)'!#REF!),"",'5. Pp (3 años)'!#REF!)</f>
        <v>#REF!</v>
      </c>
      <c r="G53" s="221" t="e">
        <f>IF(ISBLANK('5. Pp (3 años)'!#REF!),"",'5. Pp (3 años)'!#REF!)</f>
        <v>#REF!</v>
      </c>
      <c r="H53" s="71" t="e">
        <f>IF(ISBLANK('5. Pp (3 años)'!#REF!),"",'5. Pp (3 años)'!#REF!)</f>
        <v>#REF!</v>
      </c>
      <c r="I53" s="151" t="e">
        <f>IF(ISBLANK('9. METAS'!#REF!),"",'9. METAS'!#REF!)</f>
        <v>#REF!</v>
      </c>
      <c r="J53" s="152" t="e">
        <f>IF(ISBLANK('9. METAS'!#REF!),"",'9. METAS'!#REF!)</f>
        <v>#REF!</v>
      </c>
      <c r="K53" s="142" t="e">
        <f>IF(ISBLANK('9. METAS'!#REF!),"",'9. METAS'!#REF!)</f>
        <v>#REF!</v>
      </c>
      <c r="L53" s="142" t="e">
        <f>IF(ISBLANK('9. METAS'!#REF!),"",'9. METAS'!#REF!)</f>
        <v>#REF!</v>
      </c>
      <c r="M53" s="143" t="e">
        <f>IF(ISBLANK('9. METAS'!#REF!),"",'9. METAS'!#REF!)</f>
        <v>#REF!</v>
      </c>
      <c r="N53" s="153">
        <v>41</v>
      </c>
      <c r="O53" s="145"/>
      <c r="P53" s="145"/>
      <c r="Q53" s="146"/>
      <c r="R53" s="140" t="str">
        <f t="shared" si="0"/>
        <v>100%</v>
      </c>
      <c r="S53" s="141" t="str">
        <f t="shared" si="1"/>
        <v>100%</v>
      </c>
      <c r="T53" s="141" t="str">
        <f t="shared" si="2"/>
        <v>100%</v>
      </c>
      <c r="U53" s="164" t="str">
        <f t="shared" si="3"/>
        <v>100%</v>
      </c>
      <c r="V53" s="144" t="str">
        <f t="shared" si="8"/>
        <v>No Programado</v>
      </c>
      <c r="W53" s="141" t="str">
        <f t="shared" si="9"/>
        <v>No Programado</v>
      </c>
      <c r="X53" s="141" t="str">
        <f t="shared" si="10"/>
        <v>No Programado</v>
      </c>
      <c r="Y53" s="170" t="str">
        <f t="shared" si="11"/>
        <v>No Programado</v>
      </c>
      <c r="Z53" s="183"/>
      <c r="AA53" s="184"/>
      <c r="AB53" s="184"/>
      <c r="AC53" s="185"/>
    </row>
    <row r="54" spans="3:29" ht="17.25">
      <c r="C54" s="217" t="e">
        <f>IF(ISBLANK('5. Pp (3 años)'!#REF!),"",'5. Pp (3 años)'!#REF!)</f>
        <v>#REF!</v>
      </c>
      <c r="D54" s="87" t="e">
        <f>IF(ISBLANK('5. Pp (3 años)'!#REF!),"",'5. Pp (3 años)'!#REF!)</f>
        <v>#REF!</v>
      </c>
      <c r="E54" s="212" t="e">
        <f>IF(ISBLANK('5. Pp (3 años)'!#REF!),"",'5. Pp (3 años)'!#REF!)</f>
        <v>#REF!</v>
      </c>
      <c r="F54" s="212" t="e">
        <f>IF(ISBLANK('5. Pp (3 años)'!#REF!),"",'5. Pp (3 años)'!#REF!)</f>
        <v>#REF!</v>
      </c>
      <c r="G54" s="221" t="e">
        <f>IF(ISBLANK('5. Pp (3 años)'!#REF!),"",'5. Pp (3 años)'!#REF!)</f>
        <v>#REF!</v>
      </c>
      <c r="H54" s="71" t="e">
        <f>IF(ISBLANK('5. Pp (3 años)'!#REF!),"",'5. Pp (3 años)'!#REF!)</f>
        <v>#REF!</v>
      </c>
      <c r="I54" s="151" t="e">
        <f>IF(ISBLANK('9. METAS'!#REF!),"",'9. METAS'!#REF!)</f>
        <v>#REF!</v>
      </c>
      <c r="J54" s="152" t="e">
        <f>IF(ISBLANK('9. METAS'!#REF!),"",'9. METAS'!#REF!)</f>
        <v>#REF!</v>
      </c>
      <c r="K54" s="142" t="e">
        <f>IF(ISBLANK('9. METAS'!#REF!),"",'9. METAS'!#REF!)</f>
        <v>#REF!</v>
      </c>
      <c r="L54" s="142" t="e">
        <f>IF(ISBLANK('9. METAS'!#REF!),"",'9. METAS'!#REF!)</f>
        <v>#REF!</v>
      </c>
      <c r="M54" s="143" t="e">
        <f>IF(ISBLANK('9. METAS'!#REF!),"",'9. METAS'!#REF!)</f>
        <v>#REF!</v>
      </c>
      <c r="N54" s="153">
        <v>41</v>
      </c>
      <c r="O54" s="145"/>
      <c r="P54" s="145"/>
      <c r="Q54" s="146"/>
      <c r="R54" s="140" t="str">
        <f t="shared" si="0"/>
        <v>100%</v>
      </c>
      <c r="S54" s="141" t="str">
        <f t="shared" si="1"/>
        <v>100%</v>
      </c>
      <c r="T54" s="141" t="str">
        <f t="shared" si="2"/>
        <v>100%</v>
      </c>
      <c r="U54" s="164" t="str">
        <f t="shared" si="3"/>
        <v>100%</v>
      </c>
      <c r="V54" s="144" t="str">
        <f t="shared" si="8"/>
        <v>No Programado</v>
      </c>
      <c r="W54" s="141" t="str">
        <f t="shared" si="9"/>
        <v>No Programado</v>
      </c>
      <c r="X54" s="141" t="str">
        <f t="shared" si="10"/>
        <v>No Programado</v>
      </c>
      <c r="Y54" s="170" t="str">
        <f t="shared" si="11"/>
        <v>No Programado</v>
      </c>
      <c r="Z54" s="186"/>
      <c r="AA54" s="187"/>
      <c r="AB54" s="187"/>
      <c r="AC54" s="188"/>
    </row>
    <row r="55" spans="3:29" ht="17.25">
      <c r="C55" s="216" t="e">
        <f>IF(ISBLANK('5. Pp (3 años)'!#REF!),"",'5. Pp (3 años)'!#REF!)</f>
        <v>#REF!</v>
      </c>
      <c r="D55" s="87" t="e">
        <f>IF(ISBLANK('5. Pp (3 años)'!#REF!),"",'5. Pp (3 años)'!#REF!)</f>
        <v>#REF!</v>
      </c>
      <c r="E55" s="212" t="e">
        <f>IF(ISBLANK('5. Pp (3 años)'!#REF!),"",'5. Pp (3 años)'!#REF!)</f>
        <v>#REF!</v>
      </c>
      <c r="F55" s="212" t="e">
        <f>IF(ISBLANK('5. Pp (3 años)'!#REF!),"",'5. Pp (3 años)'!#REF!)</f>
        <v>#REF!</v>
      </c>
      <c r="G55" s="221" t="e">
        <f>IF(ISBLANK('5. Pp (3 años)'!#REF!),"",'5. Pp (3 años)'!#REF!)</f>
        <v>#REF!</v>
      </c>
      <c r="H55" s="71" t="e">
        <f>IF(ISBLANK('5. Pp (3 años)'!#REF!),"",'5. Pp (3 años)'!#REF!)</f>
        <v>#REF!</v>
      </c>
      <c r="I55" s="151" t="e">
        <f>IF(ISBLANK('9. METAS'!#REF!),"",'9. METAS'!#REF!)</f>
        <v>#REF!</v>
      </c>
      <c r="J55" s="152" t="e">
        <f>IF(ISBLANK('9. METAS'!#REF!),"",'9. METAS'!#REF!)</f>
        <v>#REF!</v>
      </c>
      <c r="K55" s="142" t="e">
        <f>IF(ISBLANK('9. METAS'!#REF!),"",'9. METAS'!#REF!)</f>
        <v>#REF!</v>
      </c>
      <c r="L55" s="142" t="e">
        <f>IF(ISBLANK('9. METAS'!#REF!),"",'9. METAS'!#REF!)</f>
        <v>#REF!</v>
      </c>
      <c r="M55" s="143" t="e">
        <f>IF(ISBLANK('9. METAS'!#REF!),"",'9. METAS'!#REF!)</f>
        <v>#REF!</v>
      </c>
      <c r="N55" s="153">
        <v>41</v>
      </c>
      <c r="O55" s="145"/>
      <c r="P55" s="145"/>
      <c r="Q55" s="146"/>
      <c r="R55" s="140" t="str">
        <f t="shared" si="0"/>
        <v>100%</v>
      </c>
      <c r="S55" s="141" t="str">
        <f t="shared" si="1"/>
        <v>100%</v>
      </c>
      <c r="T55" s="141" t="str">
        <f t="shared" si="2"/>
        <v>100%</v>
      </c>
      <c r="U55" s="164" t="str">
        <f t="shared" si="3"/>
        <v>100%</v>
      </c>
      <c r="V55" s="144" t="str">
        <f t="shared" si="8"/>
        <v>No Programado</v>
      </c>
      <c r="W55" s="141" t="str">
        <f t="shared" si="9"/>
        <v>No Programado</v>
      </c>
      <c r="X55" s="141" t="str">
        <f t="shared" si="10"/>
        <v>No Programado</v>
      </c>
      <c r="Y55" s="170" t="str">
        <f t="shared" si="11"/>
        <v>No Programado</v>
      </c>
      <c r="Z55" s="186"/>
      <c r="AA55" s="187"/>
      <c r="AB55" s="187"/>
      <c r="AC55" s="188"/>
    </row>
    <row r="56" spans="3:29" ht="17.25">
      <c r="C56" s="217" t="e">
        <f>IF(ISBLANK('5. Pp (3 años)'!#REF!),"",'5. Pp (3 años)'!#REF!)</f>
        <v>#REF!</v>
      </c>
      <c r="D56" s="87" t="e">
        <f>IF(ISBLANK('5. Pp (3 años)'!#REF!),"",'5. Pp (3 años)'!#REF!)</f>
        <v>#REF!</v>
      </c>
      <c r="E56" s="212" t="e">
        <f>IF(ISBLANK('5. Pp (3 años)'!#REF!),"",'5. Pp (3 años)'!#REF!)</f>
        <v>#REF!</v>
      </c>
      <c r="F56" s="212" t="e">
        <f>IF(ISBLANK('5. Pp (3 años)'!#REF!),"",'5. Pp (3 años)'!#REF!)</f>
        <v>#REF!</v>
      </c>
      <c r="G56" s="221" t="e">
        <f>IF(ISBLANK('5. Pp (3 años)'!#REF!),"",'5. Pp (3 años)'!#REF!)</f>
        <v>#REF!</v>
      </c>
      <c r="H56" s="71" t="e">
        <f>IF(ISBLANK('5. Pp (3 años)'!#REF!),"",'5. Pp (3 años)'!#REF!)</f>
        <v>#REF!</v>
      </c>
      <c r="I56" s="151" t="e">
        <f>IF(ISBLANK('9. METAS'!#REF!),"",'9. METAS'!#REF!)</f>
        <v>#REF!</v>
      </c>
      <c r="J56" s="152" t="e">
        <f>IF(ISBLANK('9. METAS'!#REF!),"",'9. METAS'!#REF!)</f>
        <v>#REF!</v>
      </c>
      <c r="K56" s="142" t="e">
        <f>IF(ISBLANK('9. METAS'!#REF!),"",'9. METAS'!#REF!)</f>
        <v>#REF!</v>
      </c>
      <c r="L56" s="142" t="e">
        <f>IF(ISBLANK('9. METAS'!#REF!),"",'9. METAS'!#REF!)</f>
        <v>#REF!</v>
      </c>
      <c r="M56" s="143" t="e">
        <f>IF(ISBLANK('9. METAS'!#REF!),"",'9. METAS'!#REF!)</f>
        <v>#REF!</v>
      </c>
      <c r="N56" s="153">
        <v>41</v>
      </c>
      <c r="O56" s="145"/>
      <c r="P56" s="145"/>
      <c r="Q56" s="146"/>
      <c r="R56" s="140" t="str">
        <f t="shared" si="0"/>
        <v>100%</v>
      </c>
      <c r="S56" s="141" t="str">
        <f t="shared" si="1"/>
        <v>100%</v>
      </c>
      <c r="T56" s="141" t="str">
        <f t="shared" si="2"/>
        <v>100%</v>
      </c>
      <c r="U56" s="164" t="str">
        <f t="shared" si="3"/>
        <v>100%</v>
      </c>
      <c r="V56" s="144" t="str">
        <f t="shared" si="8"/>
        <v>No Programado</v>
      </c>
      <c r="W56" s="141" t="str">
        <f t="shared" si="9"/>
        <v>No Programado</v>
      </c>
      <c r="X56" s="141" t="str">
        <f t="shared" si="10"/>
        <v>No Programado</v>
      </c>
      <c r="Y56" s="170" t="str">
        <f t="shared" si="11"/>
        <v>No Programado</v>
      </c>
      <c r="Z56" s="183"/>
      <c r="AA56" s="184"/>
      <c r="AB56" s="184"/>
      <c r="AC56" s="185"/>
    </row>
    <row r="57" spans="3:29" ht="17.25">
      <c r="C57" s="216" t="e">
        <f>IF(ISBLANK('5. Pp (3 años)'!#REF!),"",'5. Pp (3 años)'!#REF!)</f>
        <v>#REF!</v>
      </c>
      <c r="D57" s="87" t="e">
        <f>IF(ISBLANK('5. Pp (3 años)'!#REF!),"",'5. Pp (3 años)'!#REF!)</f>
        <v>#REF!</v>
      </c>
      <c r="E57" s="212" t="e">
        <f>IF(ISBLANK('5. Pp (3 años)'!#REF!),"",'5. Pp (3 años)'!#REF!)</f>
        <v>#REF!</v>
      </c>
      <c r="F57" s="212" t="e">
        <f>IF(ISBLANK('5. Pp (3 años)'!#REF!),"",'5. Pp (3 años)'!#REF!)</f>
        <v>#REF!</v>
      </c>
      <c r="G57" s="221" t="e">
        <f>IF(ISBLANK('5. Pp (3 años)'!#REF!),"",'5. Pp (3 años)'!#REF!)</f>
        <v>#REF!</v>
      </c>
      <c r="H57" s="71" t="e">
        <f>IF(ISBLANK('5. Pp (3 años)'!#REF!),"",'5. Pp (3 años)'!#REF!)</f>
        <v>#REF!</v>
      </c>
      <c r="I57" s="151" t="e">
        <f>IF(ISBLANK('9. METAS'!#REF!),"",'9. METAS'!#REF!)</f>
        <v>#REF!</v>
      </c>
      <c r="J57" s="152" t="e">
        <f>IF(ISBLANK('9. METAS'!#REF!),"",'9. METAS'!#REF!)</f>
        <v>#REF!</v>
      </c>
      <c r="K57" s="142" t="e">
        <f>IF(ISBLANK('9. METAS'!#REF!),"",'9. METAS'!#REF!)</f>
        <v>#REF!</v>
      </c>
      <c r="L57" s="142" t="e">
        <f>IF(ISBLANK('9. METAS'!#REF!),"",'9. METAS'!#REF!)</f>
        <v>#REF!</v>
      </c>
      <c r="M57" s="143" t="e">
        <f>IF(ISBLANK('9. METAS'!#REF!),"",'9. METAS'!#REF!)</f>
        <v>#REF!</v>
      </c>
      <c r="N57" s="153">
        <v>41</v>
      </c>
      <c r="O57" s="145"/>
      <c r="P57" s="145"/>
      <c r="Q57" s="146"/>
      <c r="R57" s="140" t="str">
        <f t="shared" si="0"/>
        <v>100%</v>
      </c>
      <c r="S57" s="141" t="str">
        <f t="shared" si="1"/>
        <v>100%</v>
      </c>
      <c r="T57" s="141" t="str">
        <f t="shared" si="2"/>
        <v>100%</v>
      </c>
      <c r="U57" s="164" t="str">
        <f t="shared" si="3"/>
        <v>100%</v>
      </c>
      <c r="V57" s="144" t="str">
        <f t="shared" si="8"/>
        <v>No Programado</v>
      </c>
      <c r="W57" s="141" t="str">
        <f t="shared" si="9"/>
        <v>No Programado</v>
      </c>
      <c r="X57" s="141" t="str">
        <f t="shared" si="10"/>
        <v>No Programado</v>
      </c>
      <c r="Y57" s="170" t="str">
        <f t="shared" si="11"/>
        <v>No Programado</v>
      </c>
      <c r="Z57" s="186"/>
      <c r="AA57" s="187"/>
      <c r="AB57" s="187"/>
      <c r="AC57" s="188"/>
    </row>
    <row r="58" spans="3:29" ht="17.25">
      <c r="C58" s="218" t="e">
        <f>IF(ISBLANK('5. Pp (3 años)'!#REF!),"",'5. Pp (3 años)'!#REF!)</f>
        <v>#REF!</v>
      </c>
      <c r="D58" s="63" t="e">
        <f>IF(ISBLANK('5. Pp (3 años)'!#REF!),"",'5. Pp (3 años)'!#REF!)</f>
        <v>#REF!</v>
      </c>
      <c r="E58" s="215" t="e">
        <f>IF(ISBLANK('5. Pp (3 años)'!#REF!),"",'5. Pp (3 años)'!#REF!)</f>
        <v>#REF!</v>
      </c>
      <c r="F58" s="215" t="e">
        <f>IF(ISBLANK('5. Pp (3 años)'!#REF!),"",'5. Pp (3 años)'!#REF!)</f>
        <v>#REF!</v>
      </c>
      <c r="G58" s="226" t="e">
        <f>IF(ISBLANK('5. Pp (3 años)'!#REF!),"",'5. Pp (3 años)'!#REF!)</f>
        <v>#REF!</v>
      </c>
      <c r="H58" s="70" t="e">
        <f>IF(ISBLANK('5. Pp (3 años)'!#REF!),"",'5. Pp (3 años)'!#REF!)</f>
        <v>#REF!</v>
      </c>
      <c r="I58" s="151" t="e">
        <f>IF(ISBLANK('9. METAS'!#REF!),"",'9. METAS'!#REF!)</f>
        <v>#REF!</v>
      </c>
      <c r="J58" s="152" t="e">
        <f>IF(ISBLANK('9. METAS'!#REF!),"",'9. METAS'!#REF!)</f>
        <v>#REF!</v>
      </c>
      <c r="K58" s="142" t="e">
        <f>IF(ISBLANK('9. METAS'!#REF!),"",'9. METAS'!#REF!)</f>
        <v>#REF!</v>
      </c>
      <c r="L58" s="142" t="e">
        <f>IF(ISBLANK('9. METAS'!#REF!),"",'9. METAS'!#REF!)</f>
        <v>#REF!</v>
      </c>
      <c r="M58" s="143" t="e">
        <f>IF(ISBLANK('9. METAS'!#REF!),"",'9. METAS'!#REF!)</f>
        <v>#REF!</v>
      </c>
      <c r="N58" s="153">
        <v>41</v>
      </c>
      <c r="O58" s="145"/>
      <c r="P58" s="145"/>
      <c r="Q58" s="146"/>
      <c r="R58" s="140" t="str">
        <f t="shared" si="0"/>
        <v>100%</v>
      </c>
      <c r="S58" s="141" t="str">
        <f t="shared" si="1"/>
        <v>100%</v>
      </c>
      <c r="T58" s="141" t="str">
        <f t="shared" si="2"/>
        <v>100%</v>
      </c>
      <c r="U58" s="164" t="str">
        <f t="shared" si="3"/>
        <v>100%</v>
      </c>
      <c r="V58" s="144" t="str">
        <f t="shared" si="8"/>
        <v>No Programado</v>
      </c>
      <c r="W58" s="141" t="str">
        <f t="shared" si="9"/>
        <v>No Programado</v>
      </c>
      <c r="X58" s="141" t="str">
        <f t="shared" si="10"/>
        <v>No Programado</v>
      </c>
      <c r="Y58" s="170" t="str">
        <f t="shared" si="11"/>
        <v>No Programado</v>
      </c>
      <c r="Z58" s="183"/>
      <c r="AA58" s="184"/>
      <c r="AB58" s="184"/>
      <c r="AC58" s="185"/>
    </row>
    <row r="59" spans="3:29" ht="17.25">
      <c r="C59" s="216" t="e">
        <f>IF(ISBLANK('5. Pp (3 años)'!#REF!),"",'5. Pp (3 años)'!#REF!)</f>
        <v>#REF!</v>
      </c>
      <c r="D59" s="87" t="e">
        <f>IF(ISBLANK('5. Pp (3 años)'!#REF!),"",'5. Pp (3 años)'!#REF!)</f>
        <v>#REF!</v>
      </c>
      <c r="E59" s="212" t="e">
        <f>IF(ISBLANK('5. Pp (3 años)'!#REF!),"",'5. Pp (3 años)'!#REF!)</f>
        <v>#REF!</v>
      </c>
      <c r="F59" s="212" t="e">
        <f>IF(ISBLANK('5. Pp (3 años)'!#REF!),"",'5. Pp (3 años)'!#REF!)</f>
        <v>#REF!</v>
      </c>
      <c r="G59" s="221" t="e">
        <f>IF(ISBLANK('5. Pp (3 años)'!#REF!),"",'5. Pp (3 años)'!#REF!)</f>
        <v>#REF!</v>
      </c>
      <c r="H59" s="71" t="e">
        <f>IF(ISBLANK('5. Pp (3 años)'!#REF!),"",'5. Pp (3 años)'!#REF!)</f>
        <v>#REF!</v>
      </c>
      <c r="I59" s="151" t="e">
        <f>IF(ISBLANK('9. METAS'!#REF!),"",'9. METAS'!#REF!)</f>
        <v>#REF!</v>
      </c>
      <c r="J59" s="152" t="e">
        <f>IF(ISBLANK('9. METAS'!#REF!),"",'9. METAS'!#REF!)</f>
        <v>#REF!</v>
      </c>
      <c r="K59" s="142" t="e">
        <f>IF(ISBLANK('9. METAS'!#REF!),"",'9. METAS'!#REF!)</f>
        <v>#REF!</v>
      </c>
      <c r="L59" s="142" t="e">
        <f>IF(ISBLANK('9. METAS'!#REF!),"",'9. METAS'!#REF!)</f>
        <v>#REF!</v>
      </c>
      <c r="M59" s="143" t="e">
        <f>IF(ISBLANK('9. METAS'!#REF!),"",'9. METAS'!#REF!)</f>
        <v>#REF!</v>
      </c>
      <c r="N59" s="153">
        <v>41</v>
      </c>
      <c r="O59" s="145"/>
      <c r="P59" s="145"/>
      <c r="Q59" s="146"/>
      <c r="R59" s="140" t="str">
        <f t="shared" si="0"/>
        <v>100%</v>
      </c>
      <c r="S59" s="141" t="str">
        <f t="shared" si="1"/>
        <v>100%</v>
      </c>
      <c r="T59" s="141" t="str">
        <f t="shared" si="2"/>
        <v>100%</v>
      </c>
      <c r="U59" s="164" t="str">
        <f t="shared" si="3"/>
        <v>100%</v>
      </c>
      <c r="V59" s="144" t="str">
        <f t="shared" si="8"/>
        <v>No Programado</v>
      </c>
      <c r="W59" s="141" t="str">
        <f t="shared" si="9"/>
        <v>No Programado</v>
      </c>
      <c r="X59" s="141" t="str">
        <f t="shared" si="10"/>
        <v>No Programado</v>
      </c>
      <c r="Y59" s="170" t="str">
        <f t="shared" si="11"/>
        <v>No Programado</v>
      </c>
      <c r="Z59" s="186"/>
      <c r="AA59" s="187"/>
      <c r="AB59" s="187"/>
      <c r="AC59" s="188"/>
    </row>
    <row r="60" spans="3:29" ht="17.25">
      <c r="C60" s="217" t="e">
        <f>IF(ISBLANK('5. Pp (3 años)'!#REF!),"",'5. Pp (3 años)'!#REF!)</f>
        <v>#REF!</v>
      </c>
      <c r="D60" s="87" t="e">
        <f>IF(ISBLANK('5. Pp (3 años)'!#REF!),"",'5. Pp (3 años)'!#REF!)</f>
        <v>#REF!</v>
      </c>
      <c r="E60" s="212" t="e">
        <f>IF(ISBLANK('5. Pp (3 años)'!#REF!),"",'5. Pp (3 años)'!#REF!)</f>
        <v>#REF!</v>
      </c>
      <c r="F60" s="212" t="e">
        <f>IF(ISBLANK('5. Pp (3 años)'!#REF!),"",'5. Pp (3 años)'!#REF!)</f>
        <v>#REF!</v>
      </c>
      <c r="G60" s="221" t="e">
        <f>IF(ISBLANK('5. Pp (3 años)'!#REF!),"",'5. Pp (3 años)'!#REF!)</f>
        <v>#REF!</v>
      </c>
      <c r="H60" s="71" t="e">
        <f>IF(ISBLANK('5. Pp (3 años)'!#REF!),"",'5. Pp (3 años)'!#REF!)</f>
        <v>#REF!</v>
      </c>
      <c r="I60" s="151" t="e">
        <f>IF(ISBLANK('9. METAS'!#REF!),"",'9. METAS'!#REF!)</f>
        <v>#REF!</v>
      </c>
      <c r="J60" s="152" t="e">
        <f>IF(ISBLANK('9. METAS'!#REF!),"",'9. METAS'!#REF!)</f>
        <v>#REF!</v>
      </c>
      <c r="K60" s="142" t="e">
        <f>IF(ISBLANK('9. METAS'!#REF!),"",'9. METAS'!#REF!)</f>
        <v>#REF!</v>
      </c>
      <c r="L60" s="142" t="e">
        <f>IF(ISBLANK('9. METAS'!#REF!),"",'9. METAS'!#REF!)</f>
        <v>#REF!</v>
      </c>
      <c r="M60" s="143" t="e">
        <f>IF(ISBLANK('9. METAS'!#REF!),"",'9. METAS'!#REF!)</f>
        <v>#REF!</v>
      </c>
      <c r="N60" s="153">
        <v>41</v>
      </c>
      <c r="O60" s="145"/>
      <c r="P60" s="145"/>
      <c r="Q60" s="146"/>
      <c r="R60" s="140" t="str">
        <f t="shared" si="0"/>
        <v>100%</v>
      </c>
      <c r="S60" s="141" t="str">
        <f t="shared" si="1"/>
        <v>100%</v>
      </c>
      <c r="T60" s="141" t="str">
        <f t="shared" si="2"/>
        <v>100%</v>
      </c>
      <c r="U60" s="164" t="str">
        <f t="shared" si="3"/>
        <v>100%</v>
      </c>
      <c r="V60" s="144" t="str">
        <f t="shared" si="8"/>
        <v>No Programado</v>
      </c>
      <c r="W60" s="141" t="str">
        <f t="shared" si="9"/>
        <v>No Programado</v>
      </c>
      <c r="X60" s="141" t="str">
        <f t="shared" si="10"/>
        <v>No Programado</v>
      </c>
      <c r="Y60" s="170" t="str">
        <f t="shared" si="11"/>
        <v>No Programado</v>
      </c>
      <c r="Z60" s="183"/>
      <c r="AA60" s="184"/>
      <c r="AB60" s="184"/>
      <c r="AC60" s="185"/>
    </row>
    <row r="61" spans="3:29" ht="17.25">
      <c r="C61" s="216" t="e">
        <f>IF(ISBLANK('5. Pp (3 años)'!#REF!),"",'5. Pp (3 años)'!#REF!)</f>
        <v>#REF!</v>
      </c>
      <c r="D61" s="87" t="e">
        <f>IF(ISBLANK('5. Pp (3 años)'!#REF!),"",'5. Pp (3 años)'!#REF!)</f>
        <v>#REF!</v>
      </c>
      <c r="E61" s="212" t="e">
        <f>IF(ISBLANK('5. Pp (3 años)'!#REF!),"",'5. Pp (3 años)'!#REF!)</f>
        <v>#REF!</v>
      </c>
      <c r="F61" s="212" t="e">
        <f>IF(ISBLANK('5. Pp (3 años)'!#REF!),"",'5. Pp (3 años)'!#REF!)</f>
        <v>#REF!</v>
      </c>
      <c r="G61" s="221" t="e">
        <f>IF(ISBLANK('5. Pp (3 años)'!#REF!),"",'5. Pp (3 años)'!#REF!)</f>
        <v>#REF!</v>
      </c>
      <c r="H61" s="71" t="e">
        <f>IF(ISBLANK('5. Pp (3 años)'!#REF!),"",'5. Pp (3 años)'!#REF!)</f>
        <v>#REF!</v>
      </c>
      <c r="I61" s="151" t="e">
        <f>IF(ISBLANK('9. METAS'!#REF!),"",'9. METAS'!#REF!)</f>
        <v>#REF!</v>
      </c>
      <c r="J61" s="152" t="e">
        <f>IF(ISBLANK('9. METAS'!#REF!),"",'9. METAS'!#REF!)</f>
        <v>#REF!</v>
      </c>
      <c r="K61" s="142" t="e">
        <f>IF(ISBLANK('9. METAS'!#REF!),"",'9. METAS'!#REF!)</f>
        <v>#REF!</v>
      </c>
      <c r="L61" s="142" t="e">
        <f>IF(ISBLANK('9. METAS'!#REF!),"",'9. METAS'!#REF!)</f>
        <v>#REF!</v>
      </c>
      <c r="M61" s="143" t="e">
        <f>IF(ISBLANK('9. METAS'!#REF!),"",'9. METAS'!#REF!)</f>
        <v>#REF!</v>
      </c>
      <c r="N61" s="153">
        <v>41</v>
      </c>
      <c r="O61" s="145"/>
      <c r="P61" s="145"/>
      <c r="Q61" s="146"/>
      <c r="R61" s="140" t="str">
        <f t="shared" si="0"/>
        <v>100%</v>
      </c>
      <c r="S61" s="141" t="str">
        <f t="shared" si="1"/>
        <v>100%</v>
      </c>
      <c r="T61" s="141" t="str">
        <f t="shared" si="2"/>
        <v>100%</v>
      </c>
      <c r="U61" s="164" t="str">
        <f t="shared" si="3"/>
        <v>100%</v>
      </c>
      <c r="V61" s="144" t="str">
        <f t="shared" si="8"/>
        <v>No Programado</v>
      </c>
      <c r="W61" s="141" t="str">
        <f t="shared" si="9"/>
        <v>No Programado</v>
      </c>
      <c r="X61" s="141" t="str">
        <f t="shared" si="10"/>
        <v>No Programado</v>
      </c>
      <c r="Y61" s="170" t="str">
        <f t="shared" si="11"/>
        <v>No Programado</v>
      </c>
      <c r="Z61" s="186"/>
      <c r="AA61" s="187"/>
      <c r="AB61" s="187"/>
      <c r="AC61" s="188"/>
    </row>
    <row r="62" spans="3:29" ht="17.25">
      <c r="C62" s="217" t="e">
        <f>IF(ISBLANK('5. Pp (3 años)'!#REF!),"",'5. Pp (3 años)'!#REF!)</f>
        <v>#REF!</v>
      </c>
      <c r="D62" s="87" t="e">
        <f>IF(ISBLANK('5. Pp (3 años)'!#REF!),"",'5. Pp (3 años)'!#REF!)</f>
        <v>#REF!</v>
      </c>
      <c r="E62" s="212" t="e">
        <f>IF(ISBLANK('5. Pp (3 años)'!#REF!),"",'5. Pp (3 años)'!#REF!)</f>
        <v>#REF!</v>
      </c>
      <c r="F62" s="212" t="e">
        <f>IF(ISBLANK('5. Pp (3 años)'!#REF!),"",'5. Pp (3 años)'!#REF!)</f>
        <v>#REF!</v>
      </c>
      <c r="G62" s="221" t="e">
        <f>IF(ISBLANK('5. Pp (3 años)'!#REF!),"",'5. Pp (3 años)'!#REF!)</f>
        <v>#REF!</v>
      </c>
      <c r="H62" s="71" t="e">
        <f>IF(ISBLANK('5. Pp (3 años)'!#REF!),"",'5. Pp (3 años)'!#REF!)</f>
        <v>#REF!</v>
      </c>
      <c r="I62" s="151" t="e">
        <f>IF(ISBLANK('9. METAS'!#REF!),"",'9. METAS'!#REF!)</f>
        <v>#REF!</v>
      </c>
      <c r="J62" s="152" t="e">
        <f>IF(ISBLANK('9. METAS'!#REF!),"",'9. METAS'!#REF!)</f>
        <v>#REF!</v>
      </c>
      <c r="K62" s="142" t="e">
        <f>IF(ISBLANK('9. METAS'!#REF!),"",'9. METAS'!#REF!)</f>
        <v>#REF!</v>
      </c>
      <c r="L62" s="142" t="e">
        <f>IF(ISBLANK('9. METAS'!#REF!),"",'9. METAS'!#REF!)</f>
        <v>#REF!</v>
      </c>
      <c r="M62" s="143" t="e">
        <f>IF(ISBLANK('9. METAS'!#REF!),"",'9. METAS'!#REF!)</f>
        <v>#REF!</v>
      </c>
      <c r="N62" s="153">
        <v>41</v>
      </c>
      <c r="O62" s="145"/>
      <c r="P62" s="145"/>
      <c r="Q62" s="146"/>
      <c r="R62" s="140" t="str">
        <f t="shared" si="0"/>
        <v>100%</v>
      </c>
      <c r="S62" s="141" t="str">
        <f t="shared" si="1"/>
        <v>100%</v>
      </c>
      <c r="T62" s="141" t="str">
        <f t="shared" si="2"/>
        <v>100%</v>
      </c>
      <c r="U62" s="164" t="str">
        <f t="shared" si="3"/>
        <v>100%</v>
      </c>
      <c r="V62" s="144" t="str">
        <f t="shared" si="8"/>
        <v>No Programado</v>
      </c>
      <c r="W62" s="141" t="str">
        <f t="shared" si="9"/>
        <v>No Programado</v>
      </c>
      <c r="X62" s="141" t="str">
        <f t="shared" si="10"/>
        <v>No Programado</v>
      </c>
      <c r="Y62" s="170" t="str">
        <f t="shared" si="11"/>
        <v>No Programado</v>
      </c>
      <c r="Z62" s="183"/>
      <c r="AA62" s="184"/>
      <c r="AB62" s="184"/>
      <c r="AC62" s="185"/>
    </row>
    <row r="63" spans="3:29" ht="17.25">
      <c r="C63" s="216" t="e">
        <f>IF(ISBLANK('5. Pp (3 años)'!#REF!),"",'5. Pp (3 años)'!#REF!)</f>
        <v>#REF!</v>
      </c>
      <c r="D63" s="87" t="e">
        <f>IF(ISBLANK('5. Pp (3 años)'!#REF!),"",'5. Pp (3 años)'!#REF!)</f>
        <v>#REF!</v>
      </c>
      <c r="E63" s="212" t="e">
        <f>IF(ISBLANK('5. Pp (3 años)'!#REF!),"",'5. Pp (3 años)'!#REF!)</f>
        <v>#REF!</v>
      </c>
      <c r="F63" s="212" t="e">
        <f>IF(ISBLANK('5. Pp (3 años)'!#REF!),"",'5. Pp (3 años)'!#REF!)</f>
        <v>#REF!</v>
      </c>
      <c r="G63" s="221" t="e">
        <f>IF(ISBLANK('5. Pp (3 años)'!#REF!),"",'5. Pp (3 años)'!#REF!)</f>
        <v>#REF!</v>
      </c>
      <c r="H63" s="71" t="e">
        <f>IF(ISBLANK('5. Pp (3 años)'!#REF!),"",'5. Pp (3 años)'!#REF!)</f>
        <v>#REF!</v>
      </c>
      <c r="I63" s="151" t="e">
        <f>IF(ISBLANK('9. METAS'!#REF!),"",'9. METAS'!#REF!)</f>
        <v>#REF!</v>
      </c>
      <c r="J63" s="152" t="e">
        <f>IF(ISBLANK('9. METAS'!#REF!),"",'9. METAS'!#REF!)</f>
        <v>#REF!</v>
      </c>
      <c r="K63" s="142" t="e">
        <f>IF(ISBLANK('9. METAS'!#REF!),"",'9. METAS'!#REF!)</f>
        <v>#REF!</v>
      </c>
      <c r="L63" s="142" t="e">
        <f>IF(ISBLANK('9. METAS'!#REF!),"",'9. METAS'!#REF!)</f>
        <v>#REF!</v>
      </c>
      <c r="M63" s="143" t="e">
        <f>IF(ISBLANK('9. METAS'!#REF!),"",'9. METAS'!#REF!)</f>
        <v>#REF!</v>
      </c>
      <c r="N63" s="153">
        <v>41</v>
      </c>
      <c r="O63" s="145"/>
      <c r="P63" s="145"/>
      <c r="Q63" s="146"/>
      <c r="R63" s="140" t="str">
        <f t="shared" si="0"/>
        <v>100%</v>
      </c>
      <c r="S63" s="141" t="str">
        <f t="shared" si="1"/>
        <v>100%</v>
      </c>
      <c r="T63" s="141" t="str">
        <f t="shared" si="2"/>
        <v>100%</v>
      </c>
      <c r="U63" s="164" t="str">
        <f t="shared" si="3"/>
        <v>100%</v>
      </c>
      <c r="V63" s="144" t="str">
        <f t="shared" si="8"/>
        <v>No Programado</v>
      </c>
      <c r="W63" s="141" t="str">
        <f t="shared" si="9"/>
        <v>No Programado</v>
      </c>
      <c r="X63" s="141" t="str">
        <f t="shared" si="10"/>
        <v>No Programado</v>
      </c>
      <c r="Y63" s="170" t="str">
        <f t="shared" si="11"/>
        <v>No Programado</v>
      </c>
      <c r="Z63" s="186"/>
      <c r="AA63" s="187"/>
      <c r="AB63" s="187"/>
      <c r="AC63" s="188"/>
    </row>
    <row r="64" spans="3:29" ht="17.25">
      <c r="C64" s="218" t="e">
        <f>IF(ISBLANK('5. Pp (3 años)'!#REF!),"",'5. Pp (3 años)'!#REF!)</f>
        <v>#REF!</v>
      </c>
      <c r="D64" s="63" t="e">
        <f>IF(ISBLANK('5. Pp (3 años)'!#REF!),"",'5. Pp (3 años)'!#REF!)</f>
        <v>#REF!</v>
      </c>
      <c r="E64" s="215" t="e">
        <f>IF(ISBLANK('5. Pp (3 años)'!#REF!),"",'5. Pp (3 años)'!#REF!)</f>
        <v>#REF!</v>
      </c>
      <c r="F64" s="215" t="e">
        <f>IF(ISBLANK('5. Pp (3 años)'!#REF!),"",'5. Pp (3 años)'!#REF!)</f>
        <v>#REF!</v>
      </c>
      <c r="G64" s="226" t="e">
        <f>IF(ISBLANK('5. Pp (3 años)'!#REF!),"",'5. Pp (3 años)'!#REF!)</f>
        <v>#REF!</v>
      </c>
      <c r="H64" s="70" t="e">
        <f>IF(ISBLANK('5. Pp (3 años)'!#REF!),"",'5. Pp (3 años)'!#REF!)</f>
        <v>#REF!</v>
      </c>
      <c r="I64" s="151" t="e">
        <f>IF(ISBLANK('9. METAS'!#REF!),"",'9. METAS'!#REF!)</f>
        <v>#REF!</v>
      </c>
      <c r="J64" s="152" t="e">
        <f>IF(ISBLANK('9. METAS'!#REF!),"",'9. METAS'!#REF!)</f>
        <v>#REF!</v>
      </c>
      <c r="K64" s="142" t="e">
        <f>IF(ISBLANK('9. METAS'!#REF!),"",'9. METAS'!#REF!)</f>
        <v>#REF!</v>
      </c>
      <c r="L64" s="142" t="e">
        <f>IF(ISBLANK('9. METAS'!#REF!),"",'9. METAS'!#REF!)</f>
        <v>#REF!</v>
      </c>
      <c r="M64" s="143" t="e">
        <f>IF(ISBLANK('9. METAS'!#REF!),"",'9. METAS'!#REF!)</f>
        <v>#REF!</v>
      </c>
      <c r="N64" s="153">
        <v>41</v>
      </c>
      <c r="O64" s="145"/>
      <c r="P64" s="145"/>
      <c r="Q64" s="146"/>
      <c r="R64" s="140" t="str">
        <f t="shared" si="0"/>
        <v>100%</v>
      </c>
      <c r="S64" s="141" t="str">
        <f t="shared" si="1"/>
        <v>100%</v>
      </c>
      <c r="T64" s="141" t="str">
        <f t="shared" si="2"/>
        <v>100%</v>
      </c>
      <c r="U64" s="164" t="str">
        <f t="shared" si="3"/>
        <v>100%</v>
      </c>
      <c r="V64" s="144" t="str">
        <f t="shared" si="8"/>
        <v>No Programado</v>
      </c>
      <c r="W64" s="141" t="str">
        <f t="shared" si="9"/>
        <v>No Programado</v>
      </c>
      <c r="X64" s="141" t="str">
        <f t="shared" si="10"/>
        <v>No Programado</v>
      </c>
      <c r="Y64" s="170" t="str">
        <f t="shared" si="11"/>
        <v>No Programado</v>
      </c>
      <c r="Z64" s="183"/>
      <c r="AA64" s="184"/>
      <c r="AB64" s="184"/>
      <c r="AC64" s="185"/>
    </row>
    <row r="65" spans="3:29" ht="17.25">
      <c r="C65" s="216" t="e">
        <f>IF(ISBLANK('5. Pp (3 años)'!#REF!),"",'5. Pp (3 años)'!#REF!)</f>
        <v>#REF!</v>
      </c>
      <c r="D65" s="87" t="e">
        <f>IF(ISBLANK('5. Pp (3 años)'!#REF!),"",'5. Pp (3 años)'!#REF!)</f>
        <v>#REF!</v>
      </c>
      <c r="E65" s="212" t="e">
        <f>IF(ISBLANK('5. Pp (3 años)'!#REF!),"",'5. Pp (3 años)'!#REF!)</f>
        <v>#REF!</v>
      </c>
      <c r="F65" s="212" t="e">
        <f>IF(ISBLANK('5. Pp (3 años)'!#REF!),"",'5. Pp (3 años)'!#REF!)</f>
        <v>#REF!</v>
      </c>
      <c r="G65" s="221" t="e">
        <f>IF(ISBLANK('5. Pp (3 años)'!#REF!),"",'5. Pp (3 años)'!#REF!)</f>
        <v>#REF!</v>
      </c>
      <c r="H65" s="71" t="e">
        <f>IF(ISBLANK('5. Pp (3 años)'!#REF!),"",'5. Pp (3 años)'!#REF!)</f>
        <v>#REF!</v>
      </c>
      <c r="I65" s="151" t="e">
        <f>IF(ISBLANK('9. METAS'!#REF!),"",'9. METAS'!#REF!)</f>
        <v>#REF!</v>
      </c>
      <c r="J65" s="152" t="e">
        <f>IF(ISBLANK('9. METAS'!#REF!),"",'9. METAS'!#REF!)</f>
        <v>#REF!</v>
      </c>
      <c r="K65" s="142" t="e">
        <f>IF(ISBLANK('9. METAS'!#REF!),"",'9. METAS'!#REF!)</f>
        <v>#REF!</v>
      </c>
      <c r="L65" s="142" t="e">
        <f>IF(ISBLANK('9. METAS'!#REF!),"",'9. METAS'!#REF!)</f>
        <v>#REF!</v>
      </c>
      <c r="M65" s="143" t="e">
        <f>IF(ISBLANK('9. METAS'!#REF!),"",'9. METAS'!#REF!)</f>
        <v>#REF!</v>
      </c>
      <c r="N65" s="153">
        <v>41</v>
      </c>
      <c r="O65" s="145"/>
      <c r="P65" s="145"/>
      <c r="Q65" s="146"/>
      <c r="R65" s="140" t="str">
        <f t="shared" si="0"/>
        <v>100%</v>
      </c>
      <c r="S65" s="141" t="str">
        <f t="shared" si="1"/>
        <v>100%</v>
      </c>
      <c r="T65" s="141" t="str">
        <f t="shared" si="2"/>
        <v>100%</v>
      </c>
      <c r="U65" s="164" t="str">
        <f t="shared" si="3"/>
        <v>100%</v>
      </c>
      <c r="V65" s="144" t="str">
        <f t="shared" si="8"/>
        <v>No Programado</v>
      </c>
      <c r="W65" s="141" t="str">
        <f t="shared" si="9"/>
        <v>No Programado</v>
      </c>
      <c r="X65" s="141" t="str">
        <f t="shared" si="10"/>
        <v>No Programado</v>
      </c>
      <c r="Y65" s="170" t="str">
        <f t="shared" si="11"/>
        <v>No Programado</v>
      </c>
      <c r="Z65" s="183"/>
      <c r="AA65" s="184"/>
      <c r="AB65" s="184"/>
      <c r="AC65" s="185"/>
    </row>
    <row r="66" spans="3:29" ht="17.25">
      <c r="C66" s="217" t="e">
        <f>IF(ISBLANK('5. Pp (3 años)'!#REF!),"",'5. Pp (3 años)'!#REF!)</f>
        <v>#REF!</v>
      </c>
      <c r="D66" s="87" t="e">
        <f>IF(ISBLANK('5. Pp (3 años)'!#REF!),"",'5. Pp (3 años)'!#REF!)</f>
        <v>#REF!</v>
      </c>
      <c r="E66" s="212" t="e">
        <f>IF(ISBLANK('5. Pp (3 años)'!#REF!),"",'5. Pp (3 años)'!#REF!)</f>
        <v>#REF!</v>
      </c>
      <c r="F66" s="212" t="e">
        <f>IF(ISBLANK('5. Pp (3 años)'!#REF!),"",'5. Pp (3 años)'!#REF!)</f>
        <v>#REF!</v>
      </c>
      <c r="G66" s="221" t="e">
        <f>IF(ISBLANK('5. Pp (3 años)'!#REF!),"",'5. Pp (3 años)'!#REF!)</f>
        <v>#REF!</v>
      </c>
      <c r="H66" s="71" t="e">
        <f>IF(ISBLANK('5. Pp (3 años)'!#REF!),"",'5. Pp (3 años)'!#REF!)</f>
        <v>#REF!</v>
      </c>
      <c r="I66" s="151" t="e">
        <f>IF(ISBLANK('9. METAS'!#REF!),"",'9. METAS'!#REF!)</f>
        <v>#REF!</v>
      </c>
      <c r="J66" s="152" t="e">
        <f>IF(ISBLANK('9. METAS'!#REF!),"",'9. METAS'!#REF!)</f>
        <v>#REF!</v>
      </c>
      <c r="K66" s="142" t="e">
        <f>IF(ISBLANK('9. METAS'!#REF!),"",'9. METAS'!#REF!)</f>
        <v>#REF!</v>
      </c>
      <c r="L66" s="142" t="e">
        <f>IF(ISBLANK('9. METAS'!#REF!),"",'9. METAS'!#REF!)</f>
        <v>#REF!</v>
      </c>
      <c r="M66" s="143" t="e">
        <f>IF(ISBLANK('9. METAS'!#REF!),"",'9. METAS'!#REF!)</f>
        <v>#REF!</v>
      </c>
      <c r="N66" s="153">
        <v>41</v>
      </c>
      <c r="O66" s="145"/>
      <c r="P66" s="145"/>
      <c r="Q66" s="146"/>
      <c r="R66" s="140" t="str">
        <f t="shared" si="0"/>
        <v>100%</v>
      </c>
      <c r="S66" s="141" t="str">
        <f t="shared" si="1"/>
        <v>100%</v>
      </c>
      <c r="T66" s="141" t="str">
        <f t="shared" si="2"/>
        <v>100%</v>
      </c>
      <c r="U66" s="164" t="str">
        <f t="shared" si="3"/>
        <v>100%</v>
      </c>
      <c r="V66" s="144" t="str">
        <f t="shared" si="8"/>
        <v>No Programado</v>
      </c>
      <c r="W66" s="141" t="str">
        <f t="shared" si="9"/>
        <v>No Programado</v>
      </c>
      <c r="X66" s="141" t="str">
        <f t="shared" si="10"/>
        <v>No Programado</v>
      </c>
      <c r="Y66" s="170" t="str">
        <f t="shared" si="11"/>
        <v>No Programado</v>
      </c>
      <c r="Z66" s="186"/>
      <c r="AA66" s="187"/>
      <c r="AB66" s="187"/>
      <c r="AC66" s="188"/>
    </row>
    <row r="67" spans="3:29" ht="17.25">
      <c r="C67" s="216" t="e">
        <f>IF(ISBLANK('5. Pp (3 años)'!#REF!),"",'5. Pp (3 años)'!#REF!)</f>
        <v>#REF!</v>
      </c>
      <c r="D67" s="87" t="e">
        <f>IF(ISBLANK('5. Pp (3 años)'!#REF!),"",'5. Pp (3 años)'!#REF!)</f>
        <v>#REF!</v>
      </c>
      <c r="E67" s="212" t="e">
        <f>IF(ISBLANK('5. Pp (3 años)'!#REF!),"",'5. Pp (3 años)'!#REF!)</f>
        <v>#REF!</v>
      </c>
      <c r="F67" s="212" t="e">
        <f>IF(ISBLANK('5. Pp (3 años)'!#REF!),"",'5. Pp (3 años)'!#REF!)</f>
        <v>#REF!</v>
      </c>
      <c r="G67" s="221" t="e">
        <f>IF(ISBLANK('5. Pp (3 años)'!#REF!),"",'5. Pp (3 años)'!#REF!)</f>
        <v>#REF!</v>
      </c>
      <c r="H67" s="71" t="e">
        <f>IF(ISBLANK('5. Pp (3 años)'!#REF!),"",'5. Pp (3 años)'!#REF!)</f>
        <v>#REF!</v>
      </c>
      <c r="I67" s="151" t="e">
        <f>IF(ISBLANK('9. METAS'!#REF!),"",'9. METAS'!#REF!)</f>
        <v>#REF!</v>
      </c>
      <c r="J67" s="152" t="e">
        <f>IF(ISBLANK('9. METAS'!#REF!),"",'9. METAS'!#REF!)</f>
        <v>#REF!</v>
      </c>
      <c r="K67" s="142" t="e">
        <f>IF(ISBLANK('9. METAS'!#REF!),"",'9. METAS'!#REF!)</f>
        <v>#REF!</v>
      </c>
      <c r="L67" s="142" t="e">
        <f>IF(ISBLANK('9. METAS'!#REF!),"",'9. METAS'!#REF!)</f>
        <v>#REF!</v>
      </c>
      <c r="M67" s="143" t="e">
        <f>IF(ISBLANK('9. METAS'!#REF!),"",'9. METAS'!#REF!)</f>
        <v>#REF!</v>
      </c>
      <c r="N67" s="153">
        <v>41</v>
      </c>
      <c r="O67" s="145"/>
      <c r="P67" s="145"/>
      <c r="Q67" s="146"/>
      <c r="R67" s="140" t="str">
        <f t="shared" si="0"/>
        <v>100%</v>
      </c>
      <c r="S67" s="141" t="str">
        <f t="shared" si="1"/>
        <v>100%</v>
      </c>
      <c r="T67" s="141" t="str">
        <f t="shared" si="2"/>
        <v>100%</v>
      </c>
      <c r="U67" s="164" t="str">
        <f t="shared" si="3"/>
        <v>100%</v>
      </c>
      <c r="V67" s="144" t="str">
        <f t="shared" si="8"/>
        <v>No Programado</v>
      </c>
      <c r="W67" s="141" t="str">
        <f t="shared" si="9"/>
        <v>No Programado</v>
      </c>
      <c r="X67" s="141" t="str">
        <f t="shared" si="10"/>
        <v>No Programado</v>
      </c>
      <c r="Y67" s="170" t="str">
        <f t="shared" si="11"/>
        <v>No Programado</v>
      </c>
      <c r="Z67" s="183"/>
      <c r="AA67" s="184"/>
      <c r="AB67" s="184"/>
      <c r="AC67" s="185"/>
    </row>
    <row r="68" spans="3:29" ht="17.25">
      <c r="C68" s="217" t="e">
        <f>IF(ISBLANK('5. Pp (3 años)'!#REF!),"",'5. Pp (3 años)'!#REF!)</f>
        <v>#REF!</v>
      </c>
      <c r="D68" s="87" t="e">
        <f>IF(ISBLANK('5. Pp (3 años)'!#REF!),"",'5. Pp (3 años)'!#REF!)</f>
        <v>#REF!</v>
      </c>
      <c r="E68" s="212" t="e">
        <f>IF(ISBLANK('5. Pp (3 años)'!#REF!),"",'5. Pp (3 años)'!#REF!)</f>
        <v>#REF!</v>
      </c>
      <c r="F68" s="212" t="e">
        <f>IF(ISBLANK('5. Pp (3 años)'!#REF!),"",'5. Pp (3 años)'!#REF!)</f>
        <v>#REF!</v>
      </c>
      <c r="G68" s="221" t="e">
        <f>IF(ISBLANK('5. Pp (3 años)'!#REF!),"",'5. Pp (3 años)'!#REF!)</f>
        <v>#REF!</v>
      </c>
      <c r="H68" s="71" t="e">
        <f>IF(ISBLANK('5. Pp (3 años)'!#REF!),"",'5. Pp (3 años)'!#REF!)</f>
        <v>#REF!</v>
      </c>
      <c r="I68" s="151" t="e">
        <f>IF(ISBLANK('9. METAS'!#REF!),"",'9. METAS'!#REF!)</f>
        <v>#REF!</v>
      </c>
      <c r="J68" s="152" t="e">
        <f>IF(ISBLANK('9. METAS'!#REF!),"",'9. METAS'!#REF!)</f>
        <v>#REF!</v>
      </c>
      <c r="K68" s="142" t="e">
        <f>IF(ISBLANK('9. METAS'!#REF!),"",'9. METAS'!#REF!)</f>
        <v>#REF!</v>
      </c>
      <c r="L68" s="142" t="e">
        <f>IF(ISBLANK('9. METAS'!#REF!),"",'9. METAS'!#REF!)</f>
        <v>#REF!</v>
      </c>
      <c r="M68" s="143" t="e">
        <f>IF(ISBLANK('9. METAS'!#REF!),"",'9. METAS'!#REF!)</f>
        <v>#REF!</v>
      </c>
      <c r="N68" s="153">
        <v>41</v>
      </c>
      <c r="O68" s="145"/>
      <c r="P68" s="145"/>
      <c r="Q68" s="146"/>
      <c r="R68" s="140" t="str">
        <f t="shared" si="0"/>
        <v>100%</v>
      </c>
      <c r="S68" s="141" t="str">
        <f t="shared" si="1"/>
        <v>100%</v>
      </c>
      <c r="T68" s="141" t="str">
        <f t="shared" si="2"/>
        <v>100%</v>
      </c>
      <c r="U68" s="164" t="str">
        <f t="shared" si="3"/>
        <v>100%</v>
      </c>
      <c r="V68" s="144" t="str">
        <f t="shared" si="8"/>
        <v>No Programado</v>
      </c>
      <c r="W68" s="141" t="str">
        <f t="shared" si="9"/>
        <v>No Programado</v>
      </c>
      <c r="X68" s="141" t="str">
        <f t="shared" si="10"/>
        <v>No Programado</v>
      </c>
      <c r="Y68" s="170" t="str">
        <f t="shared" si="11"/>
        <v>No Programado</v>
      </c>
      <c r="Z68" s="186"/>
      <c r="AA68" s="187"/>
      <c r="AB68" s="187"/>
      <c r="AC68" s="188"/>
    </row>
    <row r="69" spans="3:29" ht="17.25">
      <c r="C69" s="216" t="e">
        <f>IF(ISBLANK('5. Pp (3 años)'!#REF!),"",'5. Pp (3 años)'!#REF!)</f>
        <v>#REF!</v>
      </c>
      <c r="D69" s="87" t="e">
        <f>IF(ISBLANK('5. Pp (3 años)'!#REF!),"",'5. Pp (3 años)'!#REF!)</f>
        <v>#REF!</v>
      </c>
      <c r="E69" s="212" t="e">
        <f>IF(ISBLANK('5. Pp (3 años)'!#REF!),"",'5. Pp (3 años)'!#REF!)</f>
        <v>#REF!</v>
      </c>
      <c r="F69" s="212" t="e">
        <f>IF(ISBLANK('5. Pp (3 años)'!#REF!),"",'5. Pp (3 años)'!#REF!)</f>
        <v>#REF!</v>
      </c>
      <c r="G69" s="221" t="e">
        <f>IF(ISBLANK('5. Pp (3 años)'!#REF!),"",'5. Pp (3 años)'!#REF!)</f>
        <v>#REF!</v>
      </c>
      <c r="H69" s="71" t="e">
        <f>IF(ISBLANK('5. Pp (3 años)'!#REF!),"",'5. Pp (3 años)'!#REF!)</f>
        <v>#REF!</v>
      </c>
      <c r="I69" s="151" t="e">
        <f>IF(ISBLANK('9. METAS'!#REF!),"",'9. METAS'!#REF!)</f>
        <v>#REF!</v>
      </c>
      <c r="J69" s="152" t="e">
        <f>IF(ISBLANK('9. METAS'!#REF!),"",'9. METAS'!#REF!)</f>
        <v>#REF!</v>
      </c>
      <c r="K69" s="142" t="e">
        <f>IF(ISBLANK('9. METAS'!#REF!),"",'9. METAS'!#REF!)</f>
        <v>#REF!</v>
      </c>
      <c r="L69" s="142" t="e">
        <f>IF(ISBLANK('9. METAS'!#REF!),"",'9. METAS'!#REF!)</f>
        <v>#REF!</v>
      </c>
      <c r="M69" s="143" t="e">
        <f>IF(ISBLANK('9. METAS'!#REF!),"",'9. METAS'!#REF!)</f>
        <v>#REF!</v>
      </c>
      <c r="N69" s="153">
        <v>41</v>
      </c>
      <c r="O69" s="145"/>
      <c r="P69" s="145"/>
      <c r="Q69" s="146"/>
      <c r="R69" s="140" t="str">
        <f t="shared" si="0"/>
        <v>100%</v>
      </c>
      <c r="S69" s="141" t="str">
        <f t="shared" si="1"/>
        <v>100%</v>
      </c>
      <c r="T69" s="141" t="str">
        <f t="shared" si="2"/>
        <v>100%</v>
      </c>
      <c r="U69" s="164" t="str">
        <f t="shared" si="3"/>
        <v>100%</v>
      </c>
      <c r="V69" s="144" t="str">
        <f t="shared" si="8"/>
        <v>No Programado</v>
      </c>
      <c r="W69" s="141" t="str">
        <f t="shared" si="9"/>
        <v>No Programado</v>
      </c>
      <c r="X69" s="141" t="str">
        <f t="shared" si="10"/>
        <v>No Programado</v>
      </c>
      <c r="Y69" s="170" t="str">
        <f t="shared" si="11"/>
        <v>No Programado</v>
      </c>
      <c r="Z69" s="186"/>
      <c r="AA69" s="187"/>
      <c r="AB69" s="187"/>
      <c r="AC69" s="188"/>
    </row>
    <row r="70" spans="3:29" ht="17.25">
      <c r="C70" s="218" t="e">
        <f>IF(ISBLANK('5. Pp (3 años)'!#REF!),"",'5. Pp (3 años)'!#REF!)</f>
        <v>#REF!</v>
      </c>
      <c r="D70" s="63" t="e">
        <f>IF(ISBLANK('5. Pp (3 años)'!#REF!),"",'5. Pp (3 años)'!#REF!)</f>
        <v>#REF!</v>
      </c>
      <c r="E70" s="215" t="e">
        <f>IF(ISBLANK('5. Pp (3 años)'!#REF!),"",'5. Pp (3 años)'!#REF!)</f>
        <v>#REF!</v>
      </c>
      <c r="F70" s="215" t="e">
        <f>IF(ISBLANK('5. Pp (3 años)'!#REF!),"",'5. Pp (3 años)'!#REF!)</f>
        <v>#REF!</v>
      </c>
      <c r="G70" s="226" t="e">
        <f>IF(ISBLANK('5. Pp (3 años)'!#REF!),"",'5. Pp (3 años)'!#REF!)</f>
        <v>#REF!</v>
      </c>
      <c r="H70" s="70" t="e">
        <f>IF(ISBLANK('5. Pp (3 años)'!#REF!),"",'5. Pp (3 años)'!#REF!)</f>
        <v>#REF!</v>
      </c>
      <c r="I70" s="151" t="e">
        <f>IF(ISBLANK('9. METAS'!#REF!),"",'9. METAS'!#REF!)</f>
        <v>#REF!</v>
      </c>
      <c r="J70" s="152" t="e">
        <f>IF(ISBLANK('9. METAS'!#REF!),"",'9. METAS'!#REF!)</f>
        <v>#REF!</v>
      </c>
      <c r="K70" s="142" t="e">
        <f>IF(ISBLANK('9. METAS'!#REF!),"",'9. METAS'!#REF!)</f>
        <v>#REF!</v>
      </c>
      <c r="L70" s="142" t="e">
        <f>IF(ISBLANK('9. METAS'!#REF!),"",'9. METAS'!#REF!)</f>
        <v>#REF!</v>
      </c>
      <c r="M70" s="143" t="e">
        <f>IF(ISBLANK('9. METAS'!#REF!),"",'9. METAS'!#REF!)</f>
        <v>#REF!</v>
      </c>
      <c r="N70" s="153">
        <v>41</v>
      </c>
      <c r="O70" s="145"/>
      <c r="P70" s="145"/>
      <c r="Q70" s="146"/>
      <c r="R70" s="140" t="str">
        <f t="shared" si="0"/>
        <v>100%</v>
      </c>
      <c r="S70" s="141" t="str">
        <f t="shared" si="1"/>
        <v>100%</v>
      </c>
      <c r="T70" s="141" t="str">
        <f t="shared" si="2"/>
        <v>100%</v>
      </c>
      <c r="U70" s="164" t="str">
        <f t="shared" si="3"/>
        <v>100%</v>
      </c>
      <c r="V70" s="144" t="str">
        <f t="shared" si="8"/>
        <v>No Programado</v>
      </c>
      <c r="W70" s="141" t="str">
        <f t="shared" si="9"/>
        <v>No Programado</v>
      </c>
      <c r="X70" s="141" t="str">
        <f t="shared" si="10"/>
        <v>No Programado</v>
      </c>
      <c r="Y70" s="170" t="str">
        <f t="shared" si="11"/>
        <v>No Programado</v>
      </c>
      <c r="Z70" s="183"/>
      <c r="AA70" s="184"/>
      <c r="AB70" s="184"/>
      <c r="AC70" s="185"/>
    </row>
    <row r="71" spans="3:29" ht="17.25">
      <c r="C71" s="216" t="e">
        <f>IF(ISBLANK('5. Pp (3 años)'!#REF!),"",'5. Pp (3 años)'!#REF!)</f>
        <v>#REF!</v>
      </c>
      <c r="D71" s="87" t="e">
        <f>IF(ISBLANK('5. Pp (3 años)'!#REF!),"",'5. Pp (3 años)'!#REF!)</f>
        <v>#REF!</v>
      </c>
      <c r="E71" s="212" t="e">
        <f>IF(ISBLANK('5. Pp (3 años)'!#REF!),"",'5. Pp (3 años)'!#REF!)</f>
        <v>#REF!</v>
      </c>
      <c r="F71" s="212" t="e">
        <f>IF(ISBLANK('5. Pp (3 años)'!#REF!),"",'5. Pp (3 años)'!#REF!)</f>
        <v>#REF!</v>
      </c>
      <c r="G71" s="221" t="e">
        <f>IF(ISBLANK('5. Pp (3 años)'!#REF!),"",'5. Pp (3 años)'!#REF!)</f>
        <v>#REF!</v>
      </c>
      <c r="H71" s="71" t="e">
        <f>IF(ISBLANK('5. Pp (3 años)'!#REF!),"",'5. Pp (3 años)'!#REF!)</f>
        <v>#REF!</v>
      </c>
      <c r="I71" s="151" t="e">
        <f>IF(ISBLANK('9. METAS'!#REF!),"",'9. METAS'!#REF!)</f>
        <v>#REF!</v>
      </c>
      <c r="J71" s="152" t="e">
        <f>IF(ISBLANK('9. METAS'!#REF!),"",'9. METAS'!#REF!)</f>
        <v>#REF!</v>
      </c>
      <c r="K71" s="142" t="e">
        <f>IF(ISBLANK('9. METAS'!#REF!),"",'9. METAS'!#REF!)</f>
        <v>#REF!</v>
      </c>
      <c r="L71" s="142" t="e">
        <f>IF(ISBLANK('9. METAS'!#REF!),"",'9. METAS'!#REF!)</f>
        <v>#REF!</v>
      </c>
      <c r="M71" s="143" t="e">
        <f>IF(ISBLANK('9. METAS'!#REF!),"",'9. METAS'!#REF!)</f>
        <v>#REF!</v>
      </c>
      <c r="N71" s="153">
        <v>41</v>
      </c>
      <c r="O71" s="145"/>
      <c r="P71" s="145"/>
      <c r="Q71" s="146"/>
      <c r="R71" s="140" t="str">
        <f t="shared" si="0"/>
        <v>100%</v>
      </c>
      <c r="S71" s="141" t="str">
        <f t="shared" si="1"/>
        <v>100%</v>
      </c>
      <c r="T71" s="141" t="str">
        <f t="shared" si="2"/>
        <v>100%</v>
      </c>
      <c r="U71" s="164" t="str">
        <f t="shared" si="3"/>
        <v>100%</v>
      </c>
      <c r="V71" s="144" t="str">
        <f t="shared" si="8"/>
        <v>No Programado</v>
      </c>
      <c r="W71" s="141" t="str">
        <f t="shared" si="9"/>
        <v>No Programado</v>
      </c>
      <c r="X71" s="141" t="str">
        <f t="shared" si="10"/>
        <v>No Programado</v>
      </c>
      <c r="Y71" s="170" t="str">
        <f t="shared" si="11"/>
        <v>No Programado</v>
      </c>
      <c r="Z71" s="186"/>
      <c r="AA71" s="187"/>
      <c r="AB71" s="187"/>
      <c r="AC71" s="188"/>
    </row>
    <row r="72" spans="3:29" ht="17.25">
      <c r="C72" s="217" t="e">
        <f>IF(ISBLANK('5. Pp (3 años)'!#REF!),"",'5. Pp (3 años)'!#REF!)</f>
        <v>#REF!</v>
      </c>
      <c r="D72" s="87" t="e">
        <f>IF(ISBLANK('5. Pp (3 años)'!#REF!),"",'5. Pp (3 años)'!#REF!)</f>
        <v>#REF!</v>
      </c>
      <c r="E72" s="212" t="e">
        <f>IF(ISBLANK('5. Pp (3 años)'!#REF!),"",'5. Pp (3 años)'!#REF!)</f>
        <v>#REF!</v>
      </c>
      <c r="F72" s="212" t="e">
        <f>IF(ISBLANK('5. Pp (3 años)'!#REF!),"",'5. Pp (3 años)'!#REF!)</f>
        <v>#REF!</v>
      </c>
      <c r="G72" s="221" t="e">
        <f>IF(ISBLANK('5. Pp (3 años)'!#REF!),"",'5. Pp (3 años)'!#REF!)</f>
        <v>#REF!</v>
      </c>
      <c r="H72" s="71" t="e">
        <f>IF(ISBLANK('5. Pp (3 años)'!#REF!),"",'5. Pp (3 años)'!#REF!)</f>
        <v>#REF!</v>
      </c>
      <c r="I72" s="151" t="e">
        <f>IF(ISBLANK('9. METAS'!#REF!),"",'9. METAS'!#REF!)</f>
        <v>#REF!</v>
      </c>
      <c r="J72" s="152" t="e">
        <f>IF(ISBLANK('9. METAS'!#REF!),"",'9. METAS'!#REF!)</f>
        <v>#REF!</v>
      </c>
      <c r="K72" s="142" t="e">
        <f>IF(ISBLANK('9. METAS'!#REF!),"",'9. METAS'!#REF!)</f>
        <v>#REF!</v>
      </c>
      <c r="L72" s="142" t="e">
        <f>IF(ISBLANK('9. METAS'!#REF!),"",'9. METAS'!#REF!)</f>
        <v>#REF!</v>
      </c>
      <c r="M72" s="143" t="e">
        <f>IF(ISBLANK('9. METAS'!#REF!),"",'9. METAS'!#REF!)</f>
        <v>#REF!</v>
      </c>
      <c r="N72" s="153">
        <v>41</v>
      </c>
      <c r="O72" s="145"/>
      <c r="P72" s="145"/>
      <c r="Q72" s="146"/>
      <c r="R72" s="140" t="str">
        <f t="shared" si="0"/>
        <v>100%</v>
      </c>
      <c r="S72" s="141" t="str">
        <f t="shared" si="1"/>
        <v>100%</v>
      </c>
      <c r="T72" s="141" t="str">
        <f t="shared" si="2"/>
        <v>100%</v>
      </c>
      <c r="U72" s="164" t="str">
        <f t="shared" si="3"/>
        <v>100%</v>
      </c>
      <c r="V72" s="144" t="str">
        <f t="shared" si="8"/>
        <v>No Programado</v>
      </c>
      <c r="W72" s="141" t="str">
        <f t="shared" si="9"/>
        <v>No Programado</v>
      </c>
      <c r="X72" s="141" t="str">
        <f t="shared" si="10"/>
        <v>No Programado</v>
      </c>
      <c r="Y72" s="170" t="str">
        <f t="shared" si="11"/>
        <v>No Programado</v>
      </c>
      <c r="Z72" s="183"/>
      <c r="AA72" s="184"/>
      <c r="AB72" s="184"/>
      <c r="AC72" s="185"/>
    </row>
    <row r="73" spans="3:29" ht="17.25">
      <c r="C73" s="216" t="e">
        <f>IF(ISBLANK('5. Pp (3 años)'!#REF!),"",'5. Pp (3 años)'!#REF!)</f>
        <v>#REF!</v>
      </c>
      <c r="D73" s="87" t="e">
        <f>IF(ISBLANK('5. Pp (3 años)'!#REF!),"",'5. Pp (3 años)'!#REF!)</f>
        <v>#REF!</v>
      </c>
      <c r="E73" s="212" t="e">
        <f>IF(ISBLANK('5. Pp (3 años)'!#REF!),"",'5. Pp (3 años)'!#REF!)</f>
        <v>#REF!</v>
      </c>
      <c r="F73" s="212" t="e">
        <f>IF(ISBLANK('5. Pp (3 años)'!#REF!),"",'5. Pp (3 años)'!#REF!)</f>
        <v>#REF!</v>
      </c>
      <c r="G73" s="221" t="e">
        <f>IF(ISBLANK('5. Pp (3 años)'!#REF!),"",'5. Pp (3 años)'!#REF!)</f>
        <v>#REF!</v>
      </c>
      <c r="H73" s="71" t="e">
        <f>IF(ISBLANK('5. Pp (3 años)'!#REF!),"",'5. Pp (3 años)'!#REF!)</f>
        <v>#REF!</v>
      </c>
      <c r="I73" s="151" t="e">
        <f>IF(ISBLANK('9. METAS'!#REF!),"",'9. METAS'!#REF!)</f>
        <v>#REF!</v>
      </c>
      <c r="J73" s="152" t="e">
        <f>IF(ISBLANK('9. METAS'!#REF!),"",'9. METAS'!#REF!)</f>
        <v>#REF!</v>
      </c>
      <c r="K73" s="142" t="e">
        <f>IF(ISBLANK('9. METAS'!#REF!),"",'9. METAS'!#REF!)</f>
        <v>#REF!</v>
      </c>
      <c r="L73" s="142" t="e">
        <f>IF(ISBLANK('9. METAS'!#REF!),"",'9. METAS'!#REF!)</f>
        <v>#REF!</v>
      </c>
      <c r="M73" s="143" t="e">
        <f>IF(ISBLANK('9. METAS'!#REF!),"",'9. METAS'!#REF!)</f>
        <v>#REF!</v>
      </c>
      <c r="N73" s="153">
        <v>41</v>
      </c>
      <c r="O73" s="145"/>
      <c r="P73" s="145"/>
      <c r="Q73" s="146"/>
      <c r="R73" s="140" t="str">
        <f t="shared" si="0"/>
        <v>100%</v>
      </c>
      <c r="S73" s="141" t="str">
        <f t="shared" si="1"/>
        <v>100%</v>
      </c>
      <c r="T73" s="141" t="str">
        <f t="shared" si="2"/>
        <v>100%</v>
      </c>
      <c r="U73" s="164" t="str">
        <f t="shared" si="3"/>
        <v>100%</v>
      </c>
      <c r="V73" s="144" t="str">
        <f t="shared" si="8"/>
        <v>No Programado</v>
      </c>
      <c r="W73" s="141" t="str">
        <f t="shared" si="9"/>
        <v>No Programado</v>
      </c>
      <c r="X73" s="141" t="str">
        <f t="shared" si="10"/>
        <v>No Programado</v>
      </c>
      <c r="Y73" s="170" t="str">
        <f t="shared" si="11"/>
        <v>No Programado</v>
      </c>
      <c r="Z73" s="186"/>
      <c r="AA73" s="187"/>
      <c r="AB73" s="187"/>
      <c r="AC73" s="188"/>
    </row>
    <row r="74" spans="3:29" ht="17.25">
      <c r="C74" s="217" t="e">
        <f>IF(ISBLANK('5. Pp (3 años)'!#REF!),"",'5. Pp (3 años)'!#REF!)</f>
        <v>#REF!</v>
      </c>
      <c r="D74" s="87" t="e">
        <f>IF(ISBLANK('5. Pp (3 años)'!#REF!),"",'5. Pp (3 años)'!#REF!)</f>
        <v>#REF!</v>
      </c>
      <c r="E74" s="212" t="e">
        <f>IF(ISBLANK('5. Pp (3 años)'!#REF!),"",'5. Pp (3 años)'!#REF!)</f>
        <v>#REF!</v>
      </c>
      <c r="F74" s="212" t="e">
        <f>IF(ISBLANK('5. Pp (3 años)'!#REF!),"",'5. Pp (3 años)'!#REF!)</f>
        <v>#REF!</v>
      </c>
      <c r="G74" s="221" t="e">
        <f>IF(ISBLANK('5. Pp (3 años)'!#REF!),"",'5. Pp (3 años)'!#REF!)</f>
        <v>#REF!</v>
      </c>
      <c r="H74" s="71" t="e">
        <f>IF(ISBLANK('5. Pp (3 años)'!#REF!),"",'5. Pp (3 años)'!#REF!)</f>
        <v>#REF!</v>
      </c>
      <c r="I74" s="151" t="e">
        <f>IF(ISBLANK('9. METAS'!#REF!),"",'9. METAS'!#REF!)</f>
        <v>#REF!</v>
      </c>
      <c r="J74" s="152" t="e">
        <f>IF(ISBLANK('9. METAS'!#REF!),"",'9. METAS'!#REF!)</f>
        <v>#REF!</v>
      </c>
      <c r="K74" s="142" t="e">
        <f>IF(ISBLANK('9. METAS'!#REF!),"",'9. METAS'!#REF!)</f>
        <v>#REF!</v>
      </c>
      <c r="L74" s="142" t="e">
        <f>IF(ISBLANK('9. METAS'!#REF!),"",'9. METAS'!#REF!)</f>
        <v>#REF!</v>
      </c>
      <c r="M74" s="143" t="e">
        <f>IF(ISBLANK('9. METAS'!#REF!),"",'9. METAS'!#REF!)</f>
        <v>#REF!</v>
      </c>
      <c r="N74" s="153">
        <v>41</v>
      </c>
      <c r="O74" s="145"/>
      <c r="P74" s="145"/>
      <c r="Q74" s="146"/>
      <c r="R74" s="140" t="str">
        <f t="shared" si="0"/>
        <v>100%</v>
      </c>
      <c r="S74" s="141" t="str">
        <f t="shared" si="1"/>
        <v>100%</v>
      </c>
      <c r="T74" s="141" t="str">
        <f t="shared" si="2"/>
        <v>100%</v>
      </c>
      <c r="U74" s="164" t="str">
        <f t="shared" si="3"/>
        <v>100%</v>
      </c>
      <c r="V74" s="144" t="str">
        <f t="shared" si="8"/>
        <v>No Programado</v>
      </c>
      <c r="W74" s="141" t="str">
        <f t="shared" si="9"/>
        <v>No Programado</v>
      </c>
      <c r="X74" s="141" t="str">
        <f t="shared" si="10"/>
        <v>No Programado</v>
      </c>
      <c r="Y74" s="170" t="str">
        <f t="shared" si="11"/>
        <v>No Programado</v>
      </c>
      <c r="Z74" s="183"/>
      <c r="AA74" s="184"/>
      <c r="AB74" s="184"/>
      <c r="AC74" s="185"/>
    </row>
    <row r="75" spans="3:29" ht="17.25">
      <c r="C75" s="216" t="e">
        <f>IF(ISBLANK('5. Pp (3 años)'!#REF!),"",'5. Pp (3 años)'!#REF!)</f>
        <v>#REF!</v>
      </c>
      <c r="D75" s="87" t="e">
        <f>IF(ISBLANK('5. Pp (3 años)'!#REF!),"",'5. Pp (3 años)'!#REF!)</f>
        <v>#REF!</v>
      </c>
      <c r="E75" s="212" t="e">
        <f>IF(ISBLANK('5. Pp (3 años)'!#REF!),"",'5. Pp (3 años)'!#REF!)</f>
        <v>#REF!</v>
      </c>
      <c r="F75" s="212" t="e">
        <f>IF(ISBLANK('5. Pp (3 años)'!#REF!),"",'5. Pp (3 años)'!#REF!)</f>
        <v>#REF!</v>
      </c>
      <c r="G75" s="221" t="e">
        <f>IF(ISBLANK('5. Pp (3 años)'!#REF!),"",'5. Pp (3 años)'!#REF!)</f>
        <v>#REF!</v>
      </c>
      <c r="H75" s="71" t="e">
        <f>IF(ISBLANK('5. Pp (3 años)'!#REF!),"",'5. Pp (3 años)'!#REF!)</f>
        <v>#REF!</v>
      </c>
      <c r="I75" s="151" t="e">
        <f>IF(ISBLANK('9. METAS'!#REF!),"",'9. METAS'!#REF!)</f>
        <v>#REF!</v>
      </c>
      <c r="J75" s="152" t="e">
        <f>IF(ISBLANK('9. METAS'!#REF!),"",'9. METAS'!#REF!)</f>
        <v>#REF!</v>
      </c>
      <c r="K75" s="142" t="e">
        <f>IF(ISBLANK('9. METAS'!#REF!),"",'9. METAS'!#REF!)</f>
        <v>#REF!</v>
      </c>
      <c r="L75" s="142" t="e">
        <f>IF(ISBLANK('9. METAS'!#REF!),"",'9. METAS'!#REF!)</f>
        <v>#REF!</v>
      </c>
      <c r="M75" s="143" t="e">
        <f>IF(ISBLANK('9. METAS'!#REF!),"",'9. METAS'!#REF!)</f>
        <v>#REF!</v>
      </c>
      <c r="N75" s="153">
        <v>41</v>
      </c>
      <c r="O75" s="145"/>
      <c r="P75" s="145"/>
      <c r="Q75" s="146"/>
      <c r="R75" s="140" t="str">
        <f t="shared" si="0"/>
        <v>100%</v>
      </c>
      <c r="S75" s="141" t="str">
        <f t="shared" si="1"/>
        <v>100%</v>
      </c>
      <c r="T75" s="141" t="str">
        <f t="shared" si="2"/>
        <v>100%</v>
      </c>
      <c r="U75" s="164" t="str">
        <f t="shared" si="3"/>
        <v>100%</v>
      </c>
      <c r="V75" s="144" t="str">
        <f t="shared" si="8"/>
        <v>No Programado</v>
      </c>
      <c r="W75" s="141" t="str">
        <f t="shared" si="9"/>
        <v>No Programado</v>
      </c>
      <c r="X75" s="141" t="str">
        <f t="shared" si="10"/>
        <v>No Programado</v>
      </c>
      <c r="Y75" s="170" t="str">
        <f t="shared" si="11"/>
        <v>No Programado</v>
      </c>
      <c r="Z75" s="186"/>
      <c r="AA75" s="187"/>
      <c r="AB75" s="187"/>
      <c r="AC75" s="188"/>
    </row>
    <row r="76" spans="3:29" ht="17.25">
      <c r="C76" s="218" t="e">
        <f>IF(ISBLANK('5. Pp (3 años)'!#REF!),"",'5. Pp (3 años)'!#REF!)</f>
        <v>#REF!</v>
      </c>
      <c r="D76" s="63" t="e">
        <f>IF(ISBLANK('5. Pp (3 años)'!#REF!),"",'5. Pp (3 años)'!#REF!)</f>
        <v>#REF!</v>
      </c>
      <c r="E76" s="215" t="e">
        <f>IF(ISBLANK('5. Pp (3 años)'!#REF!),"",'5. Pp (3 años)'!#REF!)</f>
        <v>#REF!</v>
      </c>
      <c r="F76" s="215" t="e">
        <f>IF(ISBLANK('5. Pp (3 años)'!#REF!),"",'5. Pp (3 años)'!#REF!)</f>
        <v>#REF!</v>
      </c>
      <c r="G76" s="226" t="e">
        <f>IF(ISBLANK('5. Pp (3 años)'!#REF!),"",'5. Pp (3 años)'!#REF!)</f>
        <v>#REF!</v>
      </c>
      <c r="H76" s="70" t="e">
        <f>IF(ISBLANK('5. Pp (3 años)'!#REF!),"",'5. Pp (3 años)'!#REF!)</f>
        <v>#REF!</v>
      </c>
      <c r="I76" s="151" t="e">
        <f>IF(ISBLANK('9. METAS'!#REF!),"",'9. METAS'!#REF!)</f>
        <v>#REF!</v>
      </c>
      <c r="J76" s="152" t="e">
        <f>IF(ISBLANK('9. METAS'!#REF!),"",'9. METAS'!#REF!)</f>
        <v>#REF!</v>
      </c>
      <c r="K76" s="142" t="e">
        <f>IF(ISBLANK('9. METAS'!#REF!),"",'9. METAS'!#REF!)</f>
        <v>#REF!</v>
      </c>
      <c r="L76" s="142" t="e">
        <f>IF(ISBLANK('9. METAS'!#REF!),"",'9. METAS'!#REF!)</f>
        <v>#REF!</v>
      </c>
      <c r="M76" s="143" t="e">
        <f>IF(ISBLANK('9. METAS'!#REF!),"",'9. METAS'!#REF!)</f>
        <v>#REF!</v>
      </c>
      <c r="N76" s="153">
        <v>41</v>
      </c>
      <c r="O76" s="145"/>
      <c r="P76" s="145"/>
      <c r="Q76" s="146"/>
      <c r="R76" s="140" t="str">
        <f t="shared" si="0"/>
        <v>100%</v>
      </c>
      <c r="S76" s="141" t="str">
        <f t="shared" si="1"/>
        <v>100%</v>
      </c>
      <c r="T76" s="141" t="str">
        <f t="shared" si="2"/>
        <v>100%</v>
      </c>
      <c r="U76" s="164" t="str">
        <f t="shared" si="3"/>
        <v>100%</v>
      </c>
      <c r="V76" s="144" t="str">
        <f t="shared" si="8"/>
        <v>No Programado</v>
      </c>
      <c r="W76" s="141" t="str">
        <f t="shared" si="9"/>
        <v>No Programado</v>
      </c>
      <c r="X76" s="141" t="str">
        <f t="shared" si="10"/>
        <v>No Programado</v>
      </c>
      <c r="Y76" s="170" t="str">
        <f t="shared" si="11"/>
        <v>No Programado</v>
      </c>
      <c r="Z76" s="183"/>
      <c r="AA76" s="184"/>
      <c r="AB76" s="184"/>
      <c r="AC76" s="185"/>
    </row>
    <row r="77" spans="3:29" ht="17.25">
      <c r="C77" s="216" t="e">
        <f>IF(ISBLANK('5. Pp (3 años)'!#REF!),"",'5. Pp (3 años)'!#REF!)</f>
        <v>#REF!</v>
      </c>
      <c r="D77" s="87" t="e">
        <f>IF(ISBLANK('5. Pp (3 años)'!#REF!),"",'5. Pp (3 años)'!#REF!)</f>
        <v>#REF!</v>
      </c>
      <c r="E77" s="212" t="e">
        <f>IF(ISBLANK('5. Pp (3 años)'!#REF!),"",'5. Pp (3 años)'!#REF!)</f>
        <v>#REF!</v>
      </c>
      <c r="F77" s="212" t="e">
        <f>IF(ISBLANK('5. Pp (3 años)'!#REF!),"",'5. Pp (3 años)'!#REF!)</f>
        <v>#REF!</v>
      </c>
      <c r="G77" s="221" t="e">
        <f>IF(ISBLANK('5. Pp (3 años)'!#REF!),"",'5. Pp (3 años)'!#REF!)</f>
        <v>#REF!</v>
      </c>
      <c r="H77" s="71" t="e">
        <f>IF(ISBLANK('5. Pp (3 años)'!#REF!),"",'5. Pp (3 años)'!#REF!)</f>
        <v>#REF!</v>
      </c>
      <c r="I77" s="151" t="e">
        <f>IF(ISBLANK('9. METAS'!#REF!),"",'9. METAS'!#REF!)</f>
        <v>#REF!</v>
      </c>
      <c r="J77" s="152" t="e">
        <f>IF(ISBLANK('9. METAS'!#REF!),"",'9. METAS'!#REF!)</f>
        <v>#REF!</v>
      </c>
      <c r="K77" s="142" t="e">
        <f>IF(ISBLANK('9. METAS'!#REF!),"",'9. METAS'!#REF!)</f>
        <v>#REF!</v>
      </c>
      <c r="L77" s="142" t="e">
        <f>IF(ISBLANK('9. METAS'!#REF!),"",'9. METAS'!#REF!)</f>
        <v>#REF!</v>
      </c>
      <c r="M77" s="143" t="e">
        <f>IF(ISBLANK('9. METAS'!#REF!),"",'9. METAS'!#REF!)</f>
        <v>#REF!</v>
      </c>
      <c r="N77" s="153">
        <v>41</v>
      </c>
      <c r="O77" s="145"/>
      <c r="P77" s="145"/>
      <c r="Q77" s="146"/>
      <c r="R77" s="140" t="str">
        <f t="shared" si="0"/>
        <v>100%</v>
      </c>
      <c r="S77" s="141" t="str">
        <f t="shared" si="1"/>
        <v>100%</v>
      </c>
      <c r="T77" s="141" t="str">
        <f t="shared" si="2"/>
        <v>100%</v>
      </c>
      <c r="U77" s="164" t="str">
        <f t="shared" si="3"/>
        <v>100%</v>
      </c>
      <c r="V77" s="144" t="str">
        <f t="shared" si="8"/>
        <v>No Programado</v>
      </c>
      <c r="W77" s="141" t="str">
        <f t="shared" si="9"/>
        <v>No Programado</v>
      </c>
      <c r="X77" s="141" t="str">
        <f t="shared" si="10"/>
        <v>No Programado</v>
      </c>
      <c r="Y77" s="170" t="str">
        <f t="shared" si="11"/>
        <v>No Programado</v>
      </c>
      <c r="Z77" s="183"/>
      <c r="AA77" s="184"/>
      <c r="AB77" s="184"/>
      <c r="AC77" s="185"/>
    </row>
    <row r="78" spans="3:29" ht="17.25">
      <c r="C78" s="217" t="e">
        <f>IF(ISBLANK('5. Pp (3 años)'!#REF!),"",'5. Pp (3 años)'!#REF!)</f>
        <v>#REF!</v>
      </c>
      <c r="D78" s="87" t="e">
        <f>IF(ISBLANK('5. Pp (3 años)'!#REF!),"",'5. Pp (3 años)'!#REF!)</f>
        <v>#REF!</v>
      </c>
      <c r="E78" s="212" t="e">
        <f>IF(ISBLANK('5. Pp (3 años)'!#REF!),"",'5. Pp (3 años)'!#REF!)</f>
        <v>#REF!</v>
      </c>
      <c r="F78" s="212" t="e">
        <f>IF(ISBLANK('5. Pp (3 años)'!#REF!),"",'5. Pp (3 años)'!#REF!)</f>
        <v>#REF!</v>
      </c>
      <c r="G78" s="221" t="e">
        <f>IF(ISBLANK('5. Pp (3 años)'!#REF!),"",'5. Pp (3 años)'!#REF!)</f>
        <v>#REF!</v>
      </c>
      <c r="H78" s="71" t="e">
        <f>IF(ISBLANK('5. Pp (3 años)'!#REF!),"",'5. Pp (3 años)'!#REF!)</f>
        <v>#REF!</v>
      </c>
      <c r="I78" s="151" t="e">
        <f>IF(ISBLANK('9. METAS'!#REF!),"",'9. METAS'!#REF!)</f>
        <v>#REF!</v>
      </c>
      <c r="J78" s="152" t="e">
        <f>IF(ISBLANK('9. METAS'!#REF!),"",'9. METAS'!#REF!)</f>
        <v>#REF!</v>
      </c>
      <c r="K78" s="142" t="e">
        <f>IF(ISBLANK('9. METAS'!#REF!),"",'9. METAS'!#REF!)</f>
        <v>#REF!</v>
      </c>
      <c r="L78" s="142" t="e">
        <f>IF(ISBLANK('9. METAS'!#REF!),"",'9. METAS'!#REF!)</f>
        <v>#REF!</v>
      </c>
      <c r="M78" s="143" t="e">
        <f>IF(ISBLANK('9. METAS'!#REF!),"",'9. METAS'!#REF!)</f>
        <v>#REF!</v>
      </c>
      <c r="N78" s="153">
        <v>41</v>
      </c>
      <c r="O78" s="145"/>
      <c r="P78" s="145"/>
      <c r="Q78" s="146"/>
      <c r="R78" s="140" t="str">
        <f t="shared" si="0"/>
        <v>100%</v>
      </c>
      <c r="S78" s="141" t="str">
        <f t="shared" si="1"/>
        <v>100%</v>
      </c>
      <c r="T78" s="141" t="str">
        <f t="shared" si="2"/>
        <v>100%</v>
      </c>
      <c r="U78" s="164" t="str">
        <f t="shared" si="3"/>
        <v>100%</v>
      </c>
      <c r="V78" s="144" t="str">
        <f t="shared" si="8"/>
        <v>No Programado</v>
      </c>
      <c r="W78" s="141" t="str">
        <f t="shared" si="9"/>
        <v>No Programado</v>
      </c>
      <c r="X78" s="141" t="str">
        <f t="shared" si="10"/>
        <v>No Programado</v>
      </c>
      <c r="Y78" s="170" t="str">
        <f t="shared" si="11"/>
        <v>No Programado</v>
      </c>
      <c r="Z78" s="186"/>
      <c r="AA78" s="187"/>
      <c r="AB78" s="187"/>
      <c r="AC78" s="188"/>
    </row>
    <row r="79" spans="3:29" ht="17.25">
      <c r="C79" s="216" t="e">
        <f>IF(ISBLANK('5. Pp (3 años)'!#REF!),"",'5. Pp (3 años)'!#REF!)</f>
        <v>#REF!</v>
      </c>
      <c r="D79" s="87" t="e">
        <f>IF(ISBLANK('5. Pp (3 años)'!#REF!),"",'5. Pp (3 años)'!#REF!)</f>
        <v>#REF!</v>
      </c>
      <c r="E79" s="212" t="e">
        <f>IF(ISBLANK('5. Pp (3 años)'!#REF!),"",'5. Pp (3 años)'!#REF!)</f>
        <v>#REF!</v>
      </c>
      <c r="F79" s="212" t="e">
        <f>IF(ISBLANK('5. Pp (3 años)'!#REF!),"",'5. Pp (3 años)'!#REF!)</f>
        <v>#REF!</v>
      </c>
      <c r="G79" s="221" t="e">
        <f>IF(ISBLANK('5. Pp (3 años)'!#REF!),"",'5. Pp (3 años)'!#REF!)</f>
        <v>#REF!</v>
      </c>
      <c r="H79" s="71" t="e">
        <f>IF(ISBLANK('5. Pp (3 años)'!#REF!),"",'5. Pp (3 años)'!#REF!)</f>
        <v>#REF!</v>
      </c>
      <c r="I79" s="151" t="e">
        <f>IF(ISBLANK('9. METAS'!#REF!),"",'9. METAS'!#REF!)</f>
        <v>#REF!</v>
      </c>
      <c r="J79" s="152" t="e">
        <f>IF(ISBLANK('9. METAS'!#REF!),"",'9. METAS'!#REF!)</f>
        <v>#REF!</v>
      </c>
      <c r="K79" s="142" t="e">
        <f>IF(ISBLANK('9. METAS'!#REF!),"",'9. METAS'!#REF!)</f>
        <v>#REF!</v>
      </c>
      <c r="L79" s="142" t="e">
        <f>IF(ISBLANK('9. METAS'!#REF!),"",'9. METAS'!#REF!)</f>
        <v>#REF!</v>
      </c>
      <c r="M79" s="143" t="e">
        <f>IF(ISBLANK('9. METAS'!#REF!),"",'9. METAS'!#REF!)</f>
        <v>#REF!</v>
      </c>
      <c r="N79" s="153">
        <v>41</v>
      </c>
      <c r="O79" s="145"/>
      <c r="P79" s="145"/>
      <c r="Q79" s="146"/>
      <c r="R79" s="140" t="str">
        <f t="shared" ref="R79:R244" si="12">IFERROR((N79/J79),"100%")</f>
        <v>100%</v>
      </c>
      <c r="S79" s="141" t="str">
        <f t="shared" ref="S79:S244" si="13">IFERROR((O79/K79),"100%")</f>
        <v>100%</v>
      </c>
      <c r="T79" s="141" t="str">
        <f t="shared" ref="T79:T244" si="14">IFERROR((P79/L79),"100%")</f>
        <v>100%</v>
      </c>
      <c r="U79" s="164" t="str">
        <f t="shared" ref="U79:U244" si="15">IFERROR((Q79/M79),"100%")</f>
        <v>100%</v>
      </c>
      <c r="V79" s="144" t="str">
        <f t="shared" si="8"/>
        <v>No Programado</v>
      </c>
      <c r="W79" s="141" t="str">
        <f t="shared" si="9"/>
        <v>No Programado</v>
      </c>
      <c r="X79" s="141" t="str">
        <f t="shared" si="10"/>
        <v>No Programado</v>
      </c>
      <c r="Y79" s="170" t="str">
        <f t="shared" si="11"/>
        <v>No Programado</v>
      </c>
      <c r="Z79" s="186"/>
      <c r="AA79" s="187"/>
      <c r="AB79" s="187"/>
      <c r="AC79" s="188"/>
    </row>
    <row r="80" spans="3:29" ht="17.25">
      <c r="C80" s="217" t="e">
        <f>IF(ISBLANK('5. Pp (3 años)'!#REF!),"",'5. Pp (3 años)'!#REF!)</f>
        <v>#REF!</v>
      </c>
      <c r="D80" s="87" t="e">
        <f>IF(ISBLANK('5. Pp (3 años)'!#REF!),"",'5. Pp (3 años)'!#REF!)</f>
        <v>#REF!</v>
      </c>
      <c r="E80" s="212" t="e">
        <f>IF(ISBLANK('5. Pp (3 años)'!#REF!),"",'5. Pp (3 años)'!#REF!)</f>
        <v>#REF!</v>
      </c>
      <c r="F80" s="212" t="e">
        <f>IF(ISBLANK('5. Pp (3 años)'!#REF!),"",'5. Pp (3 años)'!#REF!)</f>
        <v>#REF!</v>
      </c>
      <c r="G80" s="221" t="e">
        <f>IF(ISBLANK('5. Pp (3 años)'!#REF!),"",'5. Pp (3 años)'!#REF!)</f>
        <v>#REF!</v>
      </c>
      <c r="H80" s="71" t="e">
        <f>IF(ISBLANK('5. Pp (3 años)'!#REF!),"",'5. Pp (3 años)'!#REF!)</f>
        <v>#REF!</v>
      </c>
      <c r="I80" s="151" t="e">
        <f>IF(ISBLANK('9. METAS'!#REF!),"",'9. METAS'!#REF!)</f>
        <v>#REF!</v>
      </c>
      <c r="J80" s="152" t="e">
        <f>IF(ISBLANK('9. METAS'!#REF!),"",'9. METAS'!#REF!)</f>
        <v>#REF!</v>
      </c>
      <c r="K80" s="142" t="e">
        <f>IF(ISBLANK('9. METAS'!#REF!),"",'9. METAS'!#REF!)</f>
        <v>#REF!</v>
      </c>
      <c r="L80" s="142" t="e">
        <f>IF(ISBLANK('9. METAS'!#REF!),"",'9. METAS'!#REF!)</f>
        <v>#REF!</v>
      </c>
      <c r="M80" s="143" t="e">
        <f>IF(ISBLANK('9. METAS'!#REF!),"",'9. METAS'!#REF!)</f>
        <v>#REF!</v>
      </c>
      <c r="N80" s="153">
        <v>41</v>
      </c>
      <c r="O80" s="145"/>
      <c r="P80" s="145"/>
      <c r="Q80" s="146"/>
      <c r="R80" s="140" t="str">
        <f t="shared" si="12"/>
        <v>100%</v>
      </c>
      <c r="S80" s="141" t="str">
        <f t="shared" si="13"/>
        <v>100%</v>
      </c>
      <c r="T80" s="141" t="str">
        <f t="shared" si="14"/>
        <v>100%</v>
      </c>
      <c r="U80" s="164" t="str">
        <f t="shared" si="15"/>
        <v>100%</v>
      </c>
      <c r="V80" s="144" t="str">
        <f t="shared" ref="V80:V244" si="16">IFERROR((N80/I80),"No Programado")</f>
        <v>No Programado</v>
      </c>
      <c r="W80" s="141" t="str">
        <f t="shared" ref="W80:W244" si="17">IFERROR((N80+O80)/I80, "No Programado")</f>
        <v>No Programado</v>
      </c>
      <c r="X80" s="141" t="str">
        <f t="shared" ref="X80:X244" si="18">IFERROR((O80+P80)/I80, "No Programado")</f>
        <v>No Programado</v>
      </c>
      <c r="Y80" s="170" t="str">
        <f t="shared" ref="Y80:Y244" si="19">IFERROR((P80+Q80)/I80, "No Programado")</f>
        <v>No Programado</v>
      </c>
      <c r="Z80" s="183"/>
      <c r="AA80" s="184"/>
      <c r="AB80" s="184"/>
      <c r="AC80" s="185"/>
    </row>
    <row r="81" spans="3:29" ht="17.25">
      <c r="C81" s="216" t="e">
        <f>IF(ISBLANK('5. Pp (3 años)'!#REF!),"",'5. Pp (3 años)'!#REF!)</f>
        <v>#REF!</v>
      </c>
      <c r="D81" s="87" t="e">
        <f>IF(ISBLANK('5. Pp (3 años)'!#REF!),"",'5. Pp (3 años)'!#REF!)</f>
        <v>#REF!</v>
      </c>
      <c r="E81" s="212" t="e">
        <f>IF(ISBLANK('5. Pp (3 años)'!#REF!),"",'5. Pp (3 años)'!#REF!)</f>
        <v>#REF!</v>
      </c>
      <c r="F81" s="212" t="e">
        <f>IF(ISBLANK('5. Pp (3 años)'!#REF!),"",'5. Pp (3 años)'!#REF!)</f>
        <v>#REF!</v>
      </c>
      <c r="G81" s="221" t="e">
        <f>IF(ISBLANK('5. Pp (3 años)'!#REF!),"",'5. Pp (3 años)'!#REF!)</f>
        <v>#REF!</v>
      </c>
      <c r="H81" s="71" t="e">
        <f>IF(ISBLANK('5. Pp (3 años)'!#REF!),"",'5. Pp (3 años)'!#REF!)</f>
        <v>#REF!</v>
      </c>
      <c r="I81" s="151" t="e">
        <f>IF(ISBLANK('9. METAS'!#REF!),"",'9. METAS'!#REF!)</f>
        <v>#REF!</v>
      </c>
      <c r="J81" s="152" t="e">
        <f>IF(ISBLANK('9. METAS'!#REF!),"",'9. METAS'!#REF!)</f>
        <v>#REF!</v>
      </c>
      <c r="K81" s="142" t="e">
        <f>IF(ISBLANK('9. METAS'!#REF!),"",'9. METAS'!#REF!)</f>
        <v>#REF!</v>
      </c>
      <c r="L81" s="142" t="e">
        <f>IF(ISBLANK('9. METAS'!#REF!),"",'9. METAS'!#REF!)</f>
        <v>#REF!</v>
      </c>
      <c r="M81" s="143" t="e">
        <f>IF(ISBLANK('9. METAS'!#REF!),"",'9. METAS'!#REF!)</f>
        <v>#REF!</v>
      </c>
      <c r="N81" s="153">
        <v>41</v>
      </c>
      <c r="O81" s="145"/>
      <c r="P81" s="145"/>
      <c r="Q81" s="146"/>
      <c r="R81" s="140" t="str">
        <f t="shared" si="12"/>
        <v>100%</v>
      </c>
      <c r="S81" s="141" t="str">
        <f t="shared" si="13"/>
        <v>100%</v>
      </c>
      <c r="T81" s="141" t="str">
        <f t="shared" si="14"/>
        <v>100%</v>
      </c>
      <c r="U81" s="164" t="str">
        <f t="shared" si="15"/>
        <v>100%</v>
      </c>
      <c r="V81" s="144" t="str">
        <f t="shared" si="16"/>
        <v>No Programado</v>
      </c>
      <c r="W81" s="141" t="str">
        <f t="shared" si="17"/>
        <v>No Programado</v>
      </c>
      <c r="X81" s="141" t="str">
        <f t="shared" si="18"/>
        <v>No Programado</v>
      </c>
      <c r="Y81" s="170" t="str">
        <f t="shared" si="19"/>
        <v>No Programado</v>
      </c>
      <c r="Z81" s="186"/>
      <c r="AA81" s="187"/>
      <c r="AB81" s="187"/>
      <c r="AC81" s="188"/>
    </row>
    <row r="82" spans="3:29" ht="17.25">
      <c r="C82" s="218" t="e">
        <f>IF(ISBLANK('5. Pp (3 años)'!#REF!),"",'5. Pp (3 años)'!#REF!)</f>
        <v>#REF!</v>
      </c>
      <c r="D82" s="63" t="e">
        <f>IF(ISBLANK('5. Pp (3 años)'!#REF!),"",'5. Pp (3 años)'!#REF!)</f>
        <v>#REF!</v>
      </c>
      <c r="E82" s="215" t="e">
        <f>IF(ISBLANK('5. Pp (3 años)'!#REF!),"",'5. Pp (3 años)'!#REF!)</f>
        <v>#REF!</v>
      </c>
      <c r="F82" s="215" t="e">
        <f>IF(ISBLANK('5. Pp (3 años)'!#REF!),"",'5. Pp (3 años)'!#REF!)</f>
        <v>#REF!</v>
      </c>
      <c r="G82" s="226" t="e">
        <f>IF(ISBLANK('5. Pp (3 años)'!#REF!),"",'5. Pp (3 años)'!#REF!)</f>
        <v>#REF!</v>
      </c>
      <c r="H82" s="70" t="e">
        <f>IF(ISBLANK('5. Pp (3 años)'!#REF!),"",'5. Pp (3 años)'!#REF!)</f>
        <v>#REF!</v>
      </c>
      <c r="I82" s="151" t="e">
        <f>IF(ISBLANK('9. METAS'!#REF!),"",'9. METAS'!#REF!)</f>
        <v>#REF!</v>
      </c>
      <c r="J82" s="152" t="e">
        <f>IF(ISBLANK('9. METAS'!#REF!),"",'9. METAS'!#REF!)</f>
        <v>#REF!</v>
      </c>
      <c r="K82" s="142" t="e">
        <f>IF(ISBLANK('9. METAS'!#REF!),"",'9. METAS'!#REF!)</f>
        <v>#REF!</v>
      </c>
      <c r="L82" s="142" t="e">
        <f>IF(ISBLANK('9. METAS'!#REF!),"",'9. METAS'!#REF!)</f>
        <v>#REF!</v>
      </c>
      <c r="M82" s="143" t="e">
        <f>IF(ISBLANK('9. METAS'!#REF!),"",'9. METAS'!#REF!)</f>
        <v>#REF!</v>
      </c>
      <c r="N82" s="153">
        <v>41</v>
      </c>
      <c r="O82" s="145"/>
      <c r="P82" s="145"/>
      <c r="Q82" s="146"/>
      <c r="R82" s="140" t="str">
        <f t="shared" si="12"/>
        <v>100%</v>
      </c>
      <c r="S82" s="141" t="str">
        <f t="shared" si="13"/>
        <v>100%</v>
      </c>
      <c r="T82" s="141" t="str">
        <f t="shared" si="14"/>
        <v>100%</v>
      </c>
      <c r="U82" s="164" t="str">
        <f t="shared" si="15"/>
        <v>100%</v>
      </c>
      <c r="V82" s="144" t="str">
        <f t="shared" si="16"/>
        <v>No Programado</v>
      </c>
      <c r="W82" s="141" t="str">
        <f t="shared" si="17"/>
        <v>No Programado</v>
      </c>
      <c r="X82" s="141" t="str">
        <f t="shared" si="18"/>
        <v>No Programado</v>
      </c>
      <c r="Y82" s="170" t="str">
        <f t="shared" si="19"/>
        <v>No Programado</v>
      </c>
      <c r="Z82" s="183"/>
      <c r="AA82" s="184"/>
      <c r="AB82" s="184"/>
      <c r="AC82" s="185"/>
    </row>
    <row r="83" spans="3:29" ht="17.25">
      <c r="C83" s="216" t="e">
        <f>IF(ISBLANK('5. Pp (3 años)'!#REF!),"",'5. Pp (3 años)'!#REF!)</f>
        <v>#REF!</v>
      </c>
      <c r="D83" s="87" t="e">
        <f>IF(ISBLANK('5. Pp (3 años)'!#REF!),"",'5. Pp (3 años)'!#REF!)</f>
        <v>#REF!</v>
      </c>
      <c r="E83" s="212" t="e">
        <f>IF(ISBLANK('5. Pp (3 años)'!#REF!),"",'5. Pp (3 años)'!#REF!)</f>
        <v>#REF!</v>
      </c>
      <c r="F83" s="212" t="e">
        <f>IF(ISBLANK('5. Pp (3 años)'!#REF!),"",'5. Pp (3 años)'!#REF!)</f>
        <v>#REF!</v>
      </c>
      <c r="G83" s="221" t="e">
        <f>IF(ISBLANK('5. Pp (3 años)'!#REF!),"",'5. Pp (3 años)'!#REF!)</f>
        <v>#REF!</v>
      </c>
      <c r="H83" s="71" t="e">
        <f>IF(ISBLANK('5. Pp (3 años)'!#REF!),"",'5. Pp (3 años)'!#REF!)</f>
        <v>#REF!</v>
      </c>
      <c r="I83" s="151" t="e">
        <f>IF(ISBLANK('9. METAS'!#REF!),"",'9. METAS'!#REF!)</f>
        <v>#REF!</v>
      </c>
      <c r="J83" s="152" t="e">
        <f>IF(ISBLANK('9. METAS'!#REF!),"",'9. METAS'!#REF!)</f>
        <v>#REF!</v>
      </c>
      <c r="K83" s="142" t="e">
        <f>IF(ISBLANK('9. METAS'!#REF!),"",'9. METAS'!#REF!)</f>
        <v>#REF!</v>
      </c>
      <c r="L83" s="142" t="e">
        <f>IF(ISBLANK('9. METAS'!#REF!),"",'9. METAS'!#REF!)</f>
        <v>#REF!</v>
      </c>
      <c r="M83" s="143" t="e">
        <f>IF(ISBLANK('9. METAS'!#REF!),"",'9. METAS'!#REF!)</f>
        <v>#REF!</v>
      </c>
      <c r="N83" s="153">
        <v>41</v>
      </c>
      <c r="O83" s="145"/>
      <c r="P83" s="145"/>
      <c r="Q83" s="146"/>
      <c r="R83" s="140" t="str">
        <f t="shared" si="12"/>
        <v>100%</v>
      </c>
      <c r="S83" s="141" t="str">
        <f t="shared" si="13"/>
        <v>100%</v>
      </c>
      <c r="T83" s="141" t="str">
        <f t="shared" si="14"/>
        <v>100%</v>
      </c>
      <c r="U83" s="164" t="str">
        <f t="shared" si="15"/>
        <v>100%</v>
      </c>
      <c r="V83" s="144" t="str">
        <f t="shared" si="16"/>
        <v>No Programado</v>
      </c>
      <c r="W83" s="141" t="str">
        <f t="shared" si="17"/>
        <v>No Programado</v>
      </c>
      <c r="X83" s="141" t="str">
        <f t="shared" si="18"/>
        <v>No Programado</v>
      </c>
      <c r="Y83" s="170" t="str">
        <f t="shared" si="19"/>
        <v>No Programado</v>
      </c>
      <c r="Z83" s="183"/>
      <c r="AA83" s="184"/>
      <c r="AB83" s="184"/>
      <c r="AC83" s="185"/>
    </row>
    <row r="84" spans="3:29" ht="17.25">
      <c r="C84" s="217" t="e">
        <f>IF(ISBLANK('5. Pp (3 años)'!#REF!),"",'5. Pp (3 años)'!#REF!)</f>
        <v>#REF!</v>
      </c>
      <c r="D84" s="87" t="e">
        <f>IF(ISBLANK('5. Pp (3 años)'!#REF!),"",'5. Pp (3 años)'!#REF!)</f>
        <v>#REF!</v>
      </c>
      <c r="E84" s="212" t="e">
        <f>IF(ISBLANK('5. Pp (3 años)'!#REF!),"",'5. Pp (3 años)'!#REF!)</f>
        <v>#REF!</v>
      </c>
      <c r="F84" s="212" t="e">
        <f>IF(ISBLANK('5. Pp (3 años)'!#REF!),"",'5. Pp (3 años)'!#REF!)</f>
        <v>#REF!</v>
      </c>
      <c r="G84" s="221" t="e">
        <f>IF(ISBLANK('5. Pp (3 años)'!#REF!),"",'5. Pp (3 años)'!#REF!)</f>
        <v>#REF!</v>
      </c>
      <c r="H84" s="71" t="e">
        <f>IF(ISBLANK('5. Pp (3 años)'!#REF!),"",'5. Pp (3 años)'!#REF!)</f>
        <v>#REF!</v>
      </c>
      <c r="I84" s="151" t="e">
        <f>IF(ISBLANK('9. METAS'!#REF!),"",'9. METAS'!#REF!)</f>
        <v>#REF!</v>
      </c>
      <c r="J84" s="152" t="e">
        <f>IF(ISBLANK('9. METAS'!#REF!),"",'9. METAS'!#REF!)</f>
        <v>#REF!</v>
      </c>
      <c r="K84" s="142" t="e">
        <f>IF(ISBLANK('9. METAS'!#REF!),"",'9. METAS'!#REF!)</f>
        <v>#REF!</v>
      </c>
      <c r="L84" s="142" t="e">
        <f>IF(ISBLANK('9. METAS'!#REF!),"",'9. METAS'!#REF!)</f>
        <v>#REF!</v>
      </c>
      <c r="M84" s="143" t="e">
        <f>IF(ISBLANK('9. METAS'!#REF!),"",'9. METAS'!#REF!)</f>
        <v>#REF!</v>
      </c>
      <c r="N84" s="153">
        <v>41</v>
      </c>
      <c r="O84" s="145"/>
      <c r="P84" s="145"/>
      <c r="Q84" s="146"/>
      <c r="R84" s="140" t="str">
        <f t="shared" si="12"/>
        <v>100%</v>
      </c>
      <c r="S84" s="141" t="str">
        <f t="shared" si="13"/>
        <v>100%</v>
      </c>
      <c r="T84" s="141" t="str">
        <f t="shared" si="14"/>
        <v>100%</v>
      </c>
      <c r="U84" s="164" t="str">
        <f t="shared" si="15"/>
        <v>100%</v>
      </c>
      <c r="V84" s="144" t="str">
        <f t="shared" si="16"/>
        <v>No Programado</v>
      </c>
      <c r="W84" s="141" t="str">
        <f t="shared" si="17"/>
        <v>No Programado</v>
      </c>
      <c r="X84" s="141" t="str">
        <f t="shared" si="18"/>
        <v>No Programado</v>
      </c>
      <c r="Y84" s="170" t="str">
        <f t="shared" si="19"/>
        <v>No Programado</v>
      </c>
      <c r="Z84" s="186"/>
      <c r="AA84" s="187"/>
      <c r="AB84" s="187"/>
      <c r="AC84" s="188"/>
    </row>
    <row r="85" spans="3:29" ht="17.25">
      <c r="C85" s="216" t="e">
        <f>IF(ISBLANK('5. Pp (3 años)'!#REF!),"",'5. Pp (3 años)'!#REF!)</f>
        <v>#REF!</v>
      </c>
      <c r="D85" s="87" t="e">
        <f>IF(ISBLANK('5. Pp (3 años)'!#REF!),"",'5. Pp (3 años)'!#REF!)</f>
        <v>#REF!</v>
      </c>
      <c r="E85" s="212" t="e">
        <f>IF(ISBLANK('5. Pp (3 años)'!#REF!),"",'5. Pp (3 años)'!#REF!)</f>
        <v>#REF!</v>
      </c>
      <c r="F85" s="212" t="e">
        <f>IF(ISBLANK('5. Pp (3 años)'!#REF!),"",'5. Pp (3 años)'!#REF!)</f>
        <v>#REF!</v>
      </c>
      <c r="G85" s="221" t="e">
        <f>IF(ISBLANK('5. Pp (3 años)'!#REF!),"",'5. Pp (3 años)'!#REF!)</f>
        <v>#REF!</v>
      </c>
      <c r="H85" s="71" t="e">
        <f>IF(ISBLANK('5. Pp (3 años)'!#REF!),"",'5. Pp (3 años)'!#REF!)</f>
        <v>#REF!</v>
      </c>
      <c r="I85" s="151" t="e">
        <f>IF(ISBLANK('9. METAS'!#REF!),"",'9. METAS'!#REF!)</f>
        <v>#REF!</v>
      </c>
      <c r="J85" s="152" t="e">
        <f>IF(ISBLANK('9. METAS'!#REF!),"",'9. METAS'!#REF!)</f>
        <v>#REF!</v>
      </c>
      <c r="K85" s="142" t="e">
        <f>IF(ISBLANK('9. METAS'!#REF!),"",'9. METAS'!#REF!)</f>
        <v>#REF!</v>
      </c>
      <c r="L85" s="142" t="e">
        <f>IF(ISBLANK('9. METAS'!#REF!),"",'9. METAS'!#REF!)</f>
        <v>#REF!</v>
      </c>
      <c r="M85" s="143" t="e">
        <f>IF(ISBLANK('9. METAS'!#REF!),"",'9. METAS'!#REF!)</f>
        <v>#REF!</v>
      </c>
      <c r="N85" s="153">
        <v>41</v>
      </c>
      <c r="O85" s="145"/>
      <c r="P85" s="145"/>
      <c r="Q85" s="146"/>
      <c r="R85" s="140" t="str">
        <f t="shared" si="12"/>
        <v>100%</v>
      </c>
      <c r="S85" s="141" t="str">
        <f t="shared" si="13"/>
        <v>100%</v>
      </c>
      <c r="T85" s="141" t="str">
        <f t="shared" si="14"/>
        <v>100%</v>
      </c>
      <c r="U85" s="164" t="str">
        <f t="shared" si="15"/>
        <v>100%</v>
      </c>
      <c r="V85" s="144" t="str">
        <f t="shared" si="16"/>
        <v>No Programado</v>
      </c>
      <c r="W85" s="141" t="str">
        <f t="shared" si="17"/>
        <v>No Programado</v>
      </c>
      <c r="X85" s="141" t="str">
        <f t="shared" si="18"/>
        <v>No Programado</v>
      </c>
      <c r="Y85" s="170" t="str">
        <f t="shared" si="19"/>
        <v>No Programado</v>
      </c>
      <c r="Z85" s="183"/>
      <c r="AA85" s="184"/>
      <c r="AB85" s="184"/>
      <c r="AC85" s="185"/>
    </row>
    <row r="86" spans="3:29" ht="17.25">
      <c r="C86" s="217" t="e">
        <f>IF(ISBLANK('5. Pp (3 años)'!#REF!),"",'5. Pp (3 años)'!#REF!)</f>
        <v>#REF!</v>
      </c>
      <c r="D86" s="87" t="e">
        <f>IF(ISBLANK('5. Pp (3 años)'!#REF!),"",'5. Pp (3 años)'!#REF!)</f>
        <v>#REF!</v>
      </c>
      <c r="E86" s="212" t="e">
        <f>IF(ISBLANK('5. Pp (3 años)'!#REF!),"",'5. Pp (3 años)'!#REF!)</f>
        <v>#REF!</v>
      </c>
      <c r="F86" s="212" t="e">
        <f>IF(ISBLANK('5. Pp (3 años)'!#REF!),"",'5. Pp (3 años)'!#REF!)</f>
        <v>#REF!</v>
      </c>
      <c r="G86" s="221" t="e">
        <f>IF(ISBLANK('5. Pp (3 años)'!#REF!),"",'5. Pp (3 años)'!#REF!)</f>
        <v>#REF!</v>
      </c>
      <c r="H86" s="71" t="e">
        <f>IF(ISBLANK('5. Pp (3 años)'!#REF!),"",'5. Pp (3 años)'!#REF!)</f>
        <v>#REF!</v>
      </c>
      <c r="I86" s="151" t="e">
        <f>IF(ISBLANK('9. METAS'!#REF!),"",'9. METAS'!#REF!)</f>
        <v>#REF!</v>
      </c>
      <c r="J86" s="152" t="e">
        <f>IF(ISBLANK('9. METAS'!#REF!),"",'9. METAS'!#REF!)</f>
        <v>#REF!</v>
      </c>
      <c r="K86" s="142" t="e">
        <f>IF(ISBLANK('9. METAS'!#REF!),"",'9. METAS'!#REF!)</f>
        <v>#REF!</v>
      </c>
      <c r="L86" s="142" t="e">
        <f>IF(ISBLANK('9. METAS'!#REF!),"",'9. METAS'!#REF!)</f>
        <v>#REF!</v>
      </c>
      <c r="M86" s="143" t="e">
        <f>IF(ISBLANK('9. METAS'!#REF!),"",'9. METAS'!#REF!)</f>
        <v>#REF!</v>
      </c>
      <c r="N86" s="153">
        <v>41</v>
      </c>
      <c r="O86" s="145"/>
      <c r="P86" s="145"/>
      <c r="Q86" s="146"/>
      <c r="R86" s="140" t="str">
        <f t="shared" si="12"/>
        <v>100%</v>
      </c>
      <c r="S86" s="141" t="str">
        <f t="shared" si="13"/>
        <v>100%</v>
      </c>
      <c r="T86" s="141" t="str">
        <f t="shared" si="14"/>
        <v>100%</v>
      </c>
      <c r="U86" s="164" t="str">
        <f t="shared" si="15"/>
        <v>100%</v>
      </c>
      <c r="V86" s="144" t="str">
        <f t="shared" si="16"/>
        <v>No Programado</v>
      </c>
      <c r="W86" s="141" t="str">
        <f t="shared" si="17"/>
        <v>No Programado</v>
      </c>
      <c r="X86" s="141" t="str">
        <f t="shared" si="18"/>
        <v>No Programado</v>
      </c>
      <c r="Y86" s="170" t="str">
        <f t="shared" si="19"/>
        <v>No Programado</v>
      </c>
      <c r="Z86" s="186"/>
      <c r="AA86" s="187"/>
      <c r="AB86" s="187"/>
      <c r="AC86" s="188"/>
    </row>
    <row r="87" spans="3:29" ht="17.25">
      <c r="C87" s="216" t="e">
        <f>IF(ISBLANK('5. Pp (3 años)'!#REF!),"",'5. Pp (3 años)'!#REF!)</f>
        <v>#REF!</v>
      </c>
      <c r="D87" s="87" t="e">
        <f>IF(ISBLANK('5. Pp (3 años)'!#REF!),"",'5. Pp (3 años)'!#REF!)</f>
        <v>#REF!</v>
      </c>
      <c r="E87" s="212" t="e">
        <f>IF(ISBLANK('5. Pp (3 años)'!#REF!),"",'5. Pp (3 años)'!#REF!)</f>
        <v>#REF!</v>
      </c>
      <c r="F87" s="212" t="e">
        <f>IF(ISBLANK('5. Pp (3 años)'!#REF!),"",'5. Pp (3 años)'!#REF!)</f>
        <v>#REF!</v>
      </c>
      <c r="G87" s="221" t="e">
        <f>IF(ISBLANK('5. Pp (3 años)'!#REF!),"",'5. Pp (3 años)'!#REF!)</f>
        <v>#REF!</v>
      </c>
      <c r="H87" s="71" t="e">
        <f>IF(ISBLANK('5. Pp (3 años)'!#REF!),"",'5. Pp (3 años)'!#REF!)</f>
        <v>#REF!</v>
      </c>
      <c r="I87" s="151" t="e">
        <f>IF(ISBLANK('9. METAS'!#REF!),"",'9. METAS'!#REF!)</f>
        <v>#REF!</v>
      </c>
      <c r="J87" s="152" t="e">
        <f>IF(ISBLANK('9. METAS'!#REF!),"",'9. METAS'!#REF!)</f>
        <v>#REF!</v>
      </c>
      <c r="K87" s="142" t="e">
        <f>IF(ISBLANK('9. METAS'!#REF!),"",'9. METAS'!#REF!)</f>
        <v>#REF!</v>
      </c>
      <c r="L87" s="142" t="e">
        <f>IF(ISBLANK('9. METAS'!#REF!),"",'9. METAS'!#REF!)</f>
        <v>#REF!</v>
      </c>
      <c r="M87" s="143" t="e">
        <f>IF(ISBLANK('9. METAS'!#REF!),"",'9. METAS'!#REF!)</f>
        <v>#REF!</v>
      </c>
      <c r="N87" s="153">
        <v>41</v>
      </c>
      <c r="O87" s="145"/>
      <c r="P87" s="145"/>
      <c r="Q87" s="146"/>
      <c r="R87" s="140" t="str">
        <f t="shared" si="12"/>
        <v>100%</v>
      </c>
      <c r="S87" s="141" t="str">
        <f t="shared" si="13"/>
        <v>100%</v>
      </c>
      <c r="T87" s="141" t="str">
        <f t="shared" si="14"/>
        <v>100%</v>
      </c>
      <c r="U87" s="164" t="str">
        <f t="shared" si="15"/>
        <v>100%</v>
      </c>
      <c r="V87" s="144" t="str">
        <f t="shared" si="16"/>
        <v>No Programado</v>
      </c>
      <c r="W87" s="141" t="str">
        <f t="shared" si="17"/>
        <v>No Programado</v>
      </c>
      <c r="X87" s="141" t="str">
        <f t="shared" si="18"/>
        <v>No Programado</v>
      </c>
      <c r="Y87" s="170" t="str">
        <f t="shared" si="19"/>
        <v>No Programado</v>
      </c>
      <c r="Z87" s="183"/>
      <c r="AA87" s="184"/>
      <c r="AB87" s="184"/>
      <c r="AC87" s="185"/>
    </row>
    <row r="88" spans="3:29" ht="17.25">
      <c r="C88" s="218" t="e">
        <f>IF(ISBLANK('5. Pp (3 años)'!#REF!),"",'5. Pp (3 años)'!#REF!)</f>
        <v>#REF!</v>
      </c>
      <c r="D88" s="63" t="e">
        <f>IF(ISBLANK('5. Pp (3 años)'!#REF!),"",'5. Pp (3 años)'!#REF!)</f>
        <v>#REF!</v>
      </c>
      <c r="E88" s="215" t="e">
        <f>IF(ISBLANK('5. Pp (3 años)'!#REF!),"",'5. Pp (3 años)'!#REF!)</f>
        <v>#REF!</v>
      </c>
      <c r="F88" s="215" t="e">
        <f>IF(ISBLANK('5. Pp (3 años)'!#REF!),"",'5. Pp (3 años)'!#REF!)</f>
        <v>#REF!</v>
      </c>
      <c r="G88" s="226" t="e">
        <f>IF(ISBLANK('5. Pp (3 años)'!#REF!),"",'5. Pp (3 años)'!#REF!)</f>
        <v>#REF!</v>
      </c>
      <c r="H88" s="70" t="e">
        <f>IF(ISBLANK('5. Pp (3 años)'!#REF!),"",'5. Pp (3 años)'!#REF!)</f>
        <v>#REF!</v>
      </c>
      <c r="I88" s="151" t="e">
        <f>IF(ISBLANK('9. METAS'!#REF!),"",'9. METAS'!#REF!)</f>
        <v>#REF!</v>
      </c>
      <c r="J88" s="152" t="e">
        <f>IF(ISBLANK('9. METAS'!#REF!),"",'9. METAS'!#REF!)</f>
        <v>#REF!</v>
      </c>
      <c r="K88" s="142" t="e">
        <f>IF(ISBLANK('9. METAS'!#REF!),"",'9. METAS'!#REF!)</f>
        <v>#REF!</v>
      </c>
      <c r="L88" s="142" t="e">
        <f>IF(ISBLANK('9. METAS'!#REF!),"",'9. METAS'!#REF!)</f>
        <v>#REF!</v>
      </c>
      <c r="M88" s="143" t="e">
        <f>IF(ISBLANK('9. METAS'!#REF!),"",'9. METAS'!#REF!)</f>
        <v>#REF!</v>
      </c>
      <c r="N88" s="153">
        <v>41</v>
      </c>
      <c r="O88" s="145"/>
      <c r="P88" s="145"/>
      <c r="Q88" s="146"/>
      <c r="R88" s="140" t="str">
        <f t="shared" si="12"/>
        <v>100%</v>
      </c>
      <c r="S88" s="141" t="str">
        <f t="shared" si="13"/>
        <v>100%</v>
      </c>
      <c r="T88" s="141" t="str">
        <f t="shared" si="14"/>
        <v>100%</v>
      </c>
      <c r="U88" s="164" t="str">
        <f t="shared" si="15"/>
        <v>100%</v>
      </c>
      <c r="V88" s="144" t="str">
        <f t="shared" si="16"/>
        <v>No Programado</v>
      </c>
      <c r="W88" s="141" t="str">
        <f t="shared" si="17"/>
        <v>No Programado</v>
      </c>
      <c r="X88" s="141" t="str">
        <f t="shared" si="18"/>
        <v>No Programado</v>
      </c>
      <c r="Y88" s="170" t="str">
        <f t="shared" si="19"/>
        <v>No Programado</v>
      </c>
      <c r="Z88" s="183"/>
      <c r="AA88" s="184"/>
      <c r="AB88" s="184"/>
      <c r="AC88" s="185"/>
    </row>
    <row r="89" spans="3:29" ht="17.25">
      <c r="C89" s="216" t="e">
        <f>IF(ISBLANK('5. Pp (3 años)'!#REF!),"",'5. Pp (3 años)'!#REF!)</f>
        <v>#REF!</v>
      </c>
      <c r="D89" s="87" t="e">
        <f>IF(ISBLANK('5. Pp (3 años)'!#REF!),"",'5. Pp (3 años)'!#REF!)</f>
        <v>#REF!</v>
      </c>
      <c r="E89" s="212" t="e">
        <f>IF(ISBLANK('5. Pp (3 años)'!#REF!),"",'5. Pp (3 años)'!#REF!)</f>
        <v>#REF!</v>
      </c>
      <c r="F89" s="212" t="e">
        <f>IF(ISBLANK('5. Pp (3 años)'!#REF!),"",'5. Pp (3 años)'!#REF!)</f>
        <v>#REF!</v>
      </c>
      <c r="G89" s="221" t="e">
        <f>IF(ISBLANK('5. Pp (3 años)'!#REF!),"",'5. Pp (3 años)'!#REF!)</f>
        <v>#REF!</v>
      </c>
      <c r="H89" s="71" t="e">
        <f>IF(ISBLANK('5. Pp (3 años)'!#REF!),"",'5. Pp (3 años)'!#REF!)</f>
        <v>#REF!</v>
      </c>
      <c r="I89" s="151" t="e">
        <f>IF(ISBLANK('9. METAS'!#REF!),"",'9. METAS'!#REF!)</f>
        <v>#REF!</v>
      </c>
      <c r="J89" s="152" t="e">
        <f>IF(ISBLANK('9. METAS'!#REF!),"",'9. METAS'!#REF!)</f>
        <v>#REF!</v>
      </c>
      <c r="K89" s="142" t="e">
        <f>IF(ISBLANK('9. METAS'!#REF!),"",'9. METAS'!#REF!)</f>
        <v>#REF!</v>
      </c>
      <c r="L89" s="142" t="e">
        <f>IF(ISBLANK('9. METAS'!#REF!),"",'9. METAS'!#REF!)</f>
        <v>#REF!</v>
      </c>
      <c r="M89" s="143" t="e">
        <f>IF(ISBLANK('9. METAS'!#REF!),"",'9. METAS'!#REF!)</f>
        <v>#REF!</v>
      </c>
      <c r="N89" s="153">
        <v>41</v>
      </c>
      <c r="O89" s="145"/>
      <c r="P89" s="145"/>
      <c r="Q89" s="146"/>
      <c r="R89" s="140" t="str">
        <f t="shared" si="12"/>
        <v>100%</v>
      </c>
      <c r="S89" s="141" t="str">
        <f t="shared" si="13"/>
        <v>100%</v>
      </c>
      <c r="T89" s="141" t="str">
        <f t="shared" si="14"/>
        <v>100%</v>
      </c>
      <c r="U89" s="164" t="str">
        <f t="shared" si="15"/>
        <v>100%</v>
      </c>
      <c r="V89" s="144" t="str">
        <f t="shared" si="16"/>
        <v>No Programado</v>
      </c>
      <c r="W89" s="141" t="str">
        <f t="shared" si="17"/>
        <v>No Programado</v>
      </c>
      <c r="X89" s="141" t="str">
        <f t="shared" si="18"/>
        <v>No Programado</v>
      </c>
      <c r="Y89" s="170" t="str">
        <f t="shared" si="19"/>
        <v>No Programado</v>
      </c>
      <c r="Z89" s="183"/>
      <c r="AA89" s="184"/>
      <c r="AB89" s="184"/>
      <c r="AC89" s="185"/>
    </row>
    <row r="90" spans="3:29" ht="17.25">
      <c r="C90" s="217" t="e">
        <f>IF(ISBLANK('5. Pp (3 años)'!#REF!),"",'5. Pp (3 años)'!#REF!)</f>
        <v>#REF!</v>
      </c>
      <c r="D90" s="87" t="e">
        <f>IF(ISBLANK('5. Pp (3 años)'!#REF!),"",'5. Pp (3 años)'!#REF!)</f>
        <v>#REF!</v>
      </c>
      <c r="E90" s="212" t="e">
        <f>IF(ISBLANK('5. Pp (3 años)'!#REF!),"",'5. Pp (3 años)'!#REF!)</f>
        <v>#REF!</v>
      </c>
      <c r="F90" s="212" t="e">
        <f>IF(ISBLANK('5. Pp (3 años)'!#REF!),"",'5. Pp (3 años)'!#REF!)</f>
        <v>#REF!</v>
      </c>
      <c r="G90" s="221" t="e">
        <f>IF(ISBLANK('5. Pp (3 años)'!#REF!),"",'5. Pp (3 años)'!#REF!)</f>
        <v>#REF!</v>
      </c>
      <c r="H90" s="71" t="e">
        <f>IF(ISBLANK('5. Pp (3 años)'!#REF!),"",'5. Pp (3 años)'!#REF!)</f>
        <v>#REF!</v>
      </c>
      <c r="I90" s="151" t="e">
        <f>IF(ISBLANK('9. METAS'!#REF!),"",'9. METAS'!#REF!)</f>
        <v>#REF!</v>
      </c>
      <c r="J90" s="152" t="e">
        <f>IF(ISBLANK('9. METAS'!#REF!),"",'9. METAS'!#REF!)</f>
        <v>#REF!</v>
      </c>
      <c r="K90" s="142" t="e">
        <f>IF(ISBLANK('9. METAS'!#REF!),"",'9. METAS'!#REF!)</f>
        <v>#REF!</v>
      </c>
      <c r="L90" s="142" t="e">
        <f>IF(ISBLANK('9. METAS'!#REF!),"",'9. METAS'!#REF!)</f>
        <v>#REF!</v>
      </c>
      <c r="M90" s="143" t="e">
        <f>IF(ISBLANK('9. METAS'!#REF!),"",'9. METAS'!#REF!)</f>
        <v>#REF!</v>
      </c>
      <c r="N90" s="153">
        <v>41</v>
      </c>
      <c r="O90" s="145"/>
      <c r="P90" s="145"/>
      <c r="Q90" s="146"/>
      <c r="R90" s="140" t="str">
        <f t="shared" si="12"/>
        <v>100%</v>
      </c>
      <c r="S90" s="141" t="str">
        <f t="shared" si="13"/>
        <v>100%</v>
      </c>
      <c r="T90" s="141" t="str">
        <f t="shared" si="14"/>
        <v>100%</v>
      </c>
      <c r="U90" s="164" t="str">
        <f t="shared" si="15"/>
        <v>100%</v>
      </c>
      <c r="V90" s="144" t="str">
        <f t="shared" si="16"/>
        <v>No Programado</v>
      </c>
      <c r="W90" s="141" t="str">
        <f t="shared" si="17"/>
        <v>No Programado</v>
      </c>
      <c r="X90" s="141" t="str">
        <f t="shared" si="18"/>
        <v>No Programado</v>
      </c>
      <c r="Y90" s="170" t="str">
        <f t="shared" si="19"/>
        <v>No Programado</v>
      </c>
      <c r="Z90" s="186"/>
      <c r="AA90" s="187"/>
      <c r="AB90" s="187"/>
      <c r="AC90" s="188"/>
    </row>
    <row r="91" spans="3:29" ht="17.25">
      <c r="C91" s="216" t="e">
        <f>IF(ISBLANK('5. Pp (3 años)'!#REF!),"",'5. Pp (3 años)'!#REF!)</f>
        <v>#REF!</v>
      </c>
      <c r="D91" s="87" t="e">
        <f>IF(ISBLANK('5. Pp (3 años)'!#REF!),"",'5. Pp (3 años)'!#REF!)</f>
        <v>#REF!</v>
      </c>
      <c r="E91" s="212" t="e">
        <f>IF(ISBLANK('5. Pp (3 años)'!#REF!),"",'5. Pp (3 años)'!#REF!)</f>
        <v>#REF!</v>
      </c>
      <c r="F91" s="212" t="e">
        <f>IF(ISBLANK('5. Pp (3 años)'!#REF!),"",'5. Pp (3 años)'!#REF!)</f>
        <v>#REF!</v>
      </c>
      <c r="G91" s="221" t="e">
        <f>IF(ISBLANK('5. Pp (3 años)'!#REF!),"",'5. Pp (3 años)'!#REF!)</f>
        <v>#REF!</v>
      </c>
      <c r="H91" s="71" t="e">
        <f>IF(ISBLANK('5. Pp (3 años)'!#REF!),"",'5. Pp (3 años)'!#REF!)</f>
        <v>#REF!</v>
      </c>
      <c r="I91" s="151" t="e">
        <f>IF(ISBLANK('9. METAS'!#REF!),"",'9. METAS'!#REF!)</f>
        <v>#REF!</v>
      </c>
      <c r="J91" s="152" t="e">
        <f>IF(ISBLANK('9. METAS'!#REF!),"",'9. METAS'!#REF!)</f>
        <v>#REF!</v>
      </c>
      <c r="K91" s="142" t="e">
        <f>IF(ISBLANK('9. METAS'!#REF!),"",'9. METAS'!#REF!)</f>
        <v>#REF!</v>
      </c>
      <c r="L91" s="142" t="e">
        <f>IF(ISBLANK('9. METAS'!#REF!),"",'9. METAS'!#REF!)</f>
        <v>#REF!</v>
      </c>
      <c r="M91" s="143" t="e">
        <f>IF(ISBLANK('9. METAS'!#REF!),"",'9. METAS'!#REF!)</f>
        <v>#REF!</v>
      </c>
      <c r="N91" s="153">
        <v>41</v>
      </c>
      <c r="O91" s="145"/>
      <c r="P91" s="145"/>
      <c r="Q91" s="146"/>
      <c r="R91" s="140" t="str">
        <f t="shared" si="12"/>
        <v>100%</v>
      </c>
      <c r="S91" s="141" t="str">
        <f t="shared" si="13"/>
        <v>100%</v>
      </c>
      <c r="T91" s="141" t="str">
        <f t="shared" si="14"/>
        <v>100%</v>
      </c>
      <c r="U91" s="164" t="str">
        <f t="shared" si="15"/>
        <v>100%</v>
      </c>
      <c r="V91" s="144" t="str">
        <f t="shared" si="16"/>
        <v>No Programado</v>
      </c>
      <c r="W91" s="141" t="str">
        <f t="shared" si="17"/>
        <v>No Programado</v>
      </c>
      <c r="X91" s="141" t="str">
        <f t="shared" si="18"/>
        <v>No Programado</v>
      </c>
      <c r="Y91" s="170" t="str">
        <f t="shared" si="19"/>
        <v>No Programado</v>
      </c>
      <c r="Z91" s="186"/>
      <c r="AA91" s="187"/>
      <c r="AB91" s="187"/>
      <c r="AC91" s="188"/>
    </row>
    <row r="92" spans="3:29" ht="17.25">
      <c r="C92" s="217" t="e">
        <f>IF(ISBLANK('5. Pp (3 años)'!#REF!),"",'5. Pp (3 años)'!#REF!)</f>
        <v>#REF!</v>
      </c>
      <c r="D92" s="87" t="e">
        <f>IF(ISBLANK('5. Pp (3 años)'!#REF!),"",'5. Pp (3 años)'!#REF!)</f>
        <v>#REF!</v>
      </c>
      <c r="E92" s="212" t="e">
        <f>IF(ISBLANK('5. Pp (3 años)'!#REF!),"",'5. Pp (3 años)'!#REF!)</f>
        <v>#REF!</v>
      </c>
      <c r="F92" s="212" t="e">
        <f>IF(ISBLANK('5. Pp (3 años)'!#REF!),"",'5. Pp (3 años)'!#REF!)</f>
        <v>#REF!</v>
      </c>
      <c r="G92" s="221" t="e">
        <f>IF(ISBLANK('5. Pp (3 años)'!#REF!),"",'5. Pp (3 años)'!#REF!)</f>
        <v>#REF!</v>
      </c>
      <c r="H92" s="71" t="e">
        <f>IF(ISBLANK('5. Pp (3 años)'!#REF!),"",'5. Pp (3 años)'!#REF!)</f>
        <v>#REF!</v>
      </c>
      <c r="I92" s="151" t="e">
        <f>IF(ISBLANK('9. METAS'!#REF!),"",'9. METAS'!#REF!)</f>
        <v>#REF!</v>
      </c>
      <c r="J92" s="152" t="e">
        <f>IF(ISBLANK('9. METAS'!#REF!),"",'9. METAS'!#REF!)</f>
        <v>#REF!</v>
      </c>
      <c r="K92" s="142" t="e">
        <f>IF(ISBLANK('9. METAS'!#REF!),"",'9. METAS'!#REF!)</f>
        <v>#REF!</v>
      </c>
      <c r="L92" s="142" t="e">
        <f>IF(ISBLANK('9. METAS'!#REF!),"",'9. METAS'!#REF!)</f>
        <v>#REF!</v>
      </c>
      <c r="M92" s="143" t="e">
        <f>IF(ISBLANK('9. METAS'!#REF!),"",'9. METAS'!#REF!)</f>
        <v>#REF!</v>
      </c>
      <c r="N92" s="153">
        <v>41</v>
      </c>
      <c r="O92" s="145"/>
      <c r="P92" s="145"/>
      <c r="Q92" s="146"/>
      <c r="R92" s="140" t="str">
        <f t="shared" si="12"/>
        <v>100%</v>
      </c>
      <c r="S92" s="141" t="str">
        <f t="shared" si="13"/>
        <v>100%</v>
      </c>
      <c r="T92" s="141" t="str">
        <f t="shared" si="14"/>
        <v>100%</v>
      </c>
      <c r="U92" s="164" t="str">
        <f t="shared" si="15"/>
        <v>100%</v>
      </c>
      <c r="V92" s="144" t="str">
        <f t="shared" si="16"/>
        <v>No Programado</v>
      </c>
      <c r="W92" s="141" t="str">
        <f t="shared" si="17"/>
        <v>No Programado</v>
      </c>
      <c r="X92" s="141" t="str">
        <f t="shared" si="18"/>
        <v>No Programado</v>
      </c>
      <c r="Y92" s="170" t="str">
        <f t="shared" si="19"/>
        <v>No Programado</v>
      </c>
      <c r="Z92" s="183"/>
      <c r="AA92" s="184"/>
      <c r="AB92" s="184"/>
      <c r="AC92" s="185"/>
    </row>
    <row r="93" spans="3:29" ht="17.25">
      <c r="C93" s="216" t="e">
        <f>IF(ISBLANK('5. Pp (3 años)'!#REF!),"",'5. Pp (3 años)'!#REF!)</f>
        <v>#REF!</v>
      </c>
      <c r="D93" s="87" t="e">
        <f>IF(ISBLANK('5. Pp (3 años)'!#REF!),"",'5. Pp (3 años)'!#REF!)</f>
        <v>#REF!</v>
      </c>
      <c r="E93" s="212" t="e">
        <f>IF(ISBLANK('5. Pp (3 años)'!#REF!),"",'5. Pp (3 años)'!#REF!)</f>
        <v>#REF!</v>
      </c>
      <c r="F93" s="212" t="e">
        <f>IF(ISBLANK('5. Pp (3 años)'!#REF!),"",'5. Pp (3 años)'!#REF!)</f>
        <v>#REF!</v>
      </c>
      <c r="G93" s="221" t="e">
        <f>IF(ISBLANK('5. Pp (3 años)'!#REF!),"",'5. Pp (3 años)'!#REF!)</f>
        <v>#REF!</v>
      </c>
      <c r="H93" s="71" t="e">
        <f>IF(ISBLANK('5. Pp (3 años)'!#REF!),"",'5. Pp (3 años)'!#REF!)</f>
        <v>#REF!</v>
      </c>
      <c r="I93" s="151" t="e">
        <f>IF(ISBLANK('9. METAS'!#REF!),"",'9. METAS'!#REF!)</f>
        <v>#REF!</v>
      </c>
      <c r="J93" s="152" t="e">
        <f>IF(ISBLANK('9. METAS'!#REF!),"",'9. METAS'!#REF!)</f>
        <v>#REF!</v>
      </c>
      <c r="K93" s="142" t="e">
        <f>IF(ISBLANK('9. METAS'!#REF!),"",'9. METAS'!#REF!)</f>
        <v>#REF!</v>
      </c>
      <c r="L93" s="142" t="e">
        <f>IF(ISBLANK('9. METAS'!#REF!),"",'9. METAS'!#REF!)</f>
        <v>#REF!</v>
      </c>
      <c r="M93" s="143" t="e">
        <f>IF(ISBLANK('9. METAS'!#REF!),"",'9. METAS'!#REF!)</f>
        <v>#REF!</v>
      </c>
      <c r="N93" s="153">
        <v>41</v>
      </c>
      <c r="O93" s="145"/>
      <c r="P93" s="145"/>
      <c r="Q93" s="146"/>
      <c r="R93" s="140" t="str">
        <f t="shared" si="12"/>
        <v>100%</v>
      </c>
      <c r="S93" s="141" t="str">
        <f t="shared" si="13"/>
        <v>100%</v>
      </c>
      <c r="T93" s="141" t="str">
        <f t="shared" si="14"/>
        <v>100%</v>
      </c>
      <c r="U93" s="164" t="str">
        <f t="shared" si="15"/>
        <v>100%</v>
      </c>
      <c r="V93" s="144" t="str">
        <f t="shared" si="16"/>
        <v>No Programado</v>
      </c>
      <c r="W93" s="141" t="str">
        <f t="shared" si="17"/>
        <v>No Programado</v>
      </c>
      <c r="X93" s="141" t="str">
        <f t="shared" si="18"/>
        <v>No Programado</v>
      </c>
      <c r="Y93" s="170" t="str">
        <f t="shared" si="19"/>
        <v>No Programado</v>
      </c>
      <c r="Z93" s="186"/>
      <c r="AA93" s="187"/>
      <c r="AB93" s="187"/>
      <c r="AC93" s="188"/>
    </row>
    <row r="94" spans="3:29" ht="17.25">
      <c r="C94" s="218" t="e">
        <f>IF(ISBLANK('5. Pp (3 años)'!#REF!),"",'5. Pp (3 años)'!#REF!)</f>
        <v>#REF!</v>
      </c>
      <c r="D94" s="63" t="e">
        <f>IF(ISBLANK('5. Pp (3 años)'!#REF!),"",'5. Pp (3 años)'!#REF!)</f>
        <v>#REF!</v>
      </c>
      <c r="E94" s="215" t="e">
        <f>IF(ISBLANK('5. Pp (3 años)'!#REF!),"",'5. Pp (3 años)'!#REF!)</f>
        <v>#REF!</v>
      </c>
      <c r="F94" s="215" t="e">
        <f>IF(ISBLANK('5. Pp (3 años)'!#REF!),"",'5. Pp (3 años)'!#REF!)</f>
        <v>#REF!</v>
      </c>
      <c r="G94" s="226" t="e">
        <f>IF(ISBLANK('5. Pp (3 años)'!#REF!),"",'5. Pp (3 años)'!#REF!)</f>
        <v>#REF!</v>
      </c>
      <c r="H94" s="70" t="e">
        <f>IF(ISBLANK('5. Pp (3 años)'!#REF!),"",'5. Pp (3 años)'!#REF!)</f>
        <v>#REF!</v>
      </c>
      <c r="I94" s="151" t="e">
        <f>IF(ISBLANK('9. METAS'!#REF!),"",'9. METAS'!#REF!)</f>
        <v>#REF!</v>
      </c>
      <c r="J94" s="152" t="e">
        <f>IF(ISBLANK('9. METAS'!#REF!),"",'9. METAS'!#REF!)</f>
        <v>#REF!</v>
      </c>
      <c r="K94" s="142" t="e">
        <f>IF(ISBLANK('9. METAS'!#REF!),"",'9. METAS'!#REF!)</f>
        <v>#REF!</v>
      </c>
      <c r="L94" s="142" t="e">
        <f>IF(ISBLANK('9. METAS'!#REF!),"",'9. METAS'!#REF!)</f>
        <v>#REF!</v>
      </c>
      <c r="M94" s="143" t="e">
        <f>IF(ISBLANK('9. METAS'!#REF!),"",'9. METAS'!#REF!)</f>
        <v>#REF!</v>
      </c>
      <c r="N94" s="153">
        <v>41</v>
      </c>
      <c r="O94" s="145"/>
      <c r="P94" s="145"/>
      <c r="Q94" s="146"/>
      <c r="R94" s="140" t="str">
        <f t="shared" si="12"/>
        <v>100%</v>
      </c>
      <c r="S94" s="141" t="str">
        <f t="shared" si="13"/>
        <v>100%</v>
      </c>
      <c r="T94" s="141" t="str">
        <f t="shared" si="14"/>
        <v>100%</v>
      </c>
      <c r="U94" s="164" t="str">
        <f t="shared" si="15"/>
        <v>100%</v>
      </c>
      <c r="V94" s="144" t="str">
        <f t="shared" si="16"/>
        <v>No Programado</v>
      </c>
      <c r="W94" s="141" t="str">
        <f t="shared" si="17"/>
        <v>No Programado</v>
      </c>
      <c r="X94" s="141" t="str">
        <f t="shared" si="18"/>
        <v>No Programado</v>
      </c>
      <c r="Y94" s="170" t="str">
        <f t="shared" si="19"/>
        <v>No Programado</v>
      </c>
      <c r="Z94" s="183"/>
      <c r="AA94" s="184"/>
      <c r="AB94" s="184"/>
      <c r="AC94" s="185"/>
    </row>
    <row r="95" spans="3:29" ht="17.25">
      <c r="C95" s="216" t="e">
        <f>IF(ISBLANK('5. Pp (3 años)'!#REF!),"",'5. Pp (3 años)'!#REF!)</f>
        <v>#REF!</v>
      </c>
      <c r="D95" s="87" t="e">
        <f>IF(ISBLANK('5. Pp (3 años)'!#REF!),"",'5. Pp (3 años)'!#REF!)</f>
        <v>#REF!</v>
      </c>
      <c r="E95" s="212" t="e">
        <f>IF(ISBLANK('5. Pp (3 años)'!#REF!),"",'5. Pp (3 años)'!#REF!)</f>
        <v>#REF!</v>
      </c>
      <c r="F95" s="212" t="e">
        <f>IF(ISBLANK('5. Pp (3 años)'!#REF!),"",'5. Pp (3 años)'!#REF!)</f>
        <v>#REF!</v>
      </c>
      <c r="G95" s="221" t="e">
        <f>IF(ISBLANK('5. Pp (3 años)'!#REF!),"",'5. Pp (3 años)'!#REF!)</f>
        <v>#REF!</v>
      </c>
      <c r="H95" s="71" t="e">
        <f>IF(ISBLANK('5. Pp (3 años)'!#REF!),"",'5. Pp (3 años)'!#REF!)</f>
        <v>#REF!</v>
      </c>
      <c r="I95" s="151" t="e">
        <f>IF(ISBLANK('9. METAS'!#REF!),"",'9. METAS'!#REF!)</f>
        <v>#REF!</v>
      </c>
      <c r="J95" s="152" t="e">
        <f>IF(ISBLANK('9. METAS'!#REF!),"",'9. METAS'!#REF!)</f>
        <v>#REF!</v>
      </c>
      <c r="K95" s="142" t="e">
        <f>IF(ISBLANK('9. METAS'!#REF!),"",'9. METAS'!#REF!)</f>
        <v>#REF!</v>
      </c>
      <c r="L95" s="142" t="e">
        <f>IF(ISBLANK('9. METAS'!#REF!),"",'9. METAS'!#REF!)</f>
        <v>#REF!</v>
      </c>
      <c r="M95" s="143" t="e">
        <f>IF(ISBLANK('9. METAS'!#REF!),"",'9. METAS'!#REF!)</f>
        <v>#REF!</v>
      </c>
      <c r="N95" s="153">
        <v>41</v>
      </c>
      <c r="O95" s="145"/>
      <c r="P95" s="145"/>
      <c r="Q95" s="146"/>
      <c r="R95" s="140" t="str">
        <f t="shared" si="12"/>
        <v>100%</v>
      </c>
      <c r="S95" s="141" t="str">
        <f t="shared" si="13"/>
        <v>100%</v>
      </c>
      <c r="T95" s="141" t="str">
        <f t="shared" si="14"/>
        <v>100%</v>
      </c>
      <c r="U95" s="164" t="str">
        <f t="shared" si="15"/>
        <v>100%</v>
      </c>
      <c r="V95" s="144" t="str">
        <f t="shared" si="16"/>
        <v>No Programado</v>
      </c>
      <c r="W95" s="141" t="str">
        <f t="shared" si="17"/>
        <v>No Programado</v>
      </c>
      <c r="X95" s="141" t="str">
        <f t="shared" si="18"/>
        <v>No Programado</v>
      </c>
      <c r="Y95" s="170" t="str">
        <f t="shared" si="19"/>
        <v>No Programado</v>
      </c>
      <c r="Z95" s="183"/>
      <c r="AA95" s="184"/>
      <c r="AB95" s="184"/>
      <c r="AC95" s="185"/>
    </row>
    <row r="96" spans="3:29" ht="17.25">
      <c r="C96" s="217" t="e">
        <f>IF(ISBLANK('5. Pp (3 años)'!#REF!),"",'5. Pp (3 años)'!#REF!)</f>
        <v>#REF!</v>
      </c>
      <c r="D96" s="87" t="e">
        <f>IF(ISBLANK('5. Pp (3 años)'!#REF!),"",'5. Pp (3 años)'!#REF!)</f>
        <v>#REF!</v>
      </c>
      <c r="E96" s="212" t="e">
        <f>IF(ISBLANK('5. Pp (3 años)'!#REF!),"",'5. Pp (3 años)'!#REF!)</f>
        <v>#REF!</v>
      </c>
      <c r="F96" s="212" t="e">
        <f>IF(ISBLANK('5. Pp (3 años)'!#REF!),"",'5. Pp (3 años)'!#REF!)</f>
        <v>#REF!</v>
      </c>
      <c r="G96" s="221" t="e">
        <f>IF(ISBLANK('5. Pp (3 años)'!#REF!),"",'5. Pp (3 años)'!#REF!)</f>
        <v>#REF!</v>
      </c>
      <c r="H96" s="71" t="e">
        <f>IF(ISBLANK('5. Pp (3 años)'!#REF!),"",'5. Pp (3 años)'!#REF!)</f>
        <v>#REF!</v>
      </c>
      <c r="I96" s="151" t="e">
        <f>IF(ISBLANK('9. METAS'!#REF!),"",'9. METAS'!#REF!)</f>
        <v>#REF!</v>
      </c>
      <c r="J96" s="152" t="e">
        <f>IF(ISBLANK('9. METAS'!#REF!),"",'9. METAS'!#REF!)</f>
        <v>#REF!</v>
      </c>
      <c r="K96" s="142" t="e">
        <f>IF(ISBLANK('9. METAS'!#REF!),"",'9. METAS'!#REF!)</f>
        <v>#REF!</v>
      </c>
      <c r="L96" s="142" t="e">
        <f>IF(ISBLANK('9. METAS'!#REF!),"",'9. METAS'!#REF!)</f>
        <v>#REF!</v>
      </c>
      <c r="M96" s="143" t="e">
        <f>IF(ISBLANK('9. METAS'!#REF!),"",'9. METAS'!#REF!)</f>
        <v>#REF!</v>
      </c>
      <c r="N96" s="153">
        <v>41</v>
      </c>
      <c r="O96" s="145"/>
      <c r="P96" s="145"/>
      <c r="Q96" s="146"/>
      <c r="R96" s="140" t="str">
        <f t="shared" si="12"/>
        <v>100%</v>
      </c>
      <c r="S96" s="141" t="str">
        <f t="shared" si="13"/>
        <v>100%</v>
      </c>
      <c r="T96" s="141" t="str">
        <f t="shared" si="14"/>
        <v>100%</v>
      </c>
      <c r="U96" s="164" t="str">
        <f t="shared" si="15"/>
        <v>100%</v>
      </c>
      <c r="V96" s="144" t="str">
        <f t="shared" si="16"/>
        <v>No Programado</v>
      </c>
      <c r="W96" s="141" t="str">
        <f t="shared" si="17"/>
        <v>No Programado</v>
      </c>
      <c r="X96" s="141" t="str">
        <f t="shared" si="18"/>
        <v>No Programado</v>
      </c>
      <c r="Y96" s="170" t="str">
        <f t="shared" si="19"/>
        <v>No Programado</v>
      </c>
      <c r="Z96" s="186"/>
      <c r="AA96" s="187"/>
      <c r="AB96" s="187"/>
      <c r="AC96" s="188"/>
    </row>
    <row r="97" spans="3:29" ht="17.25">
      <c r="C97" s="216" t="e">
        <f>IF(ISBLANK('5. Pp (3 años)'!#REF!),"",'5. Pp (3 años)'!#REF!)</f>
        <v>#REF!</v>
      </c>
      <c r="D97" s="87" t="e">
        <f>IF(ISBLANK('5. Pp (3 años)'!#REF!),"",'5. Pp (3 años)'!#REF!)</f>
        <v>#REF!</v>
      </c>
      <c r="E97" s="212" t="e">
        <f>IF(ISBLANK('5. Pp (3 años)'!#REF!),"",'5. Pp (3 años)'!#REF!)</f>
        <v>#REF!</v>
      </c>
      <c r="F97" s="212" t="e">
        <f>IF(ISBLANK('5. Pp (3 años)'!#REF!),"",'5. Pp (3 años)'!#REF!)</f>
        <v>#REF!</v>
      </c>
      <c r="G97" s="221" t="e">
        <f>IF(ISBLANK('5. Pp (3 años)'!#REF!),"",'5. Pp (3 años)'!#REF!)</f>
        <v>#REF!</v>
      </c>
      <c r="H97" s="71" t="e">
        <f>IF(ISBLANK('5. Pp (3 años)'!#REF!),"",'5. Pp (3 años)'!#REF!)</f>
        <v>#REF!</v>
      </c>
      <c r="I97" s="151" t="e">
        <f>IF(ISBLANK('9. METAS'!#REF!),"",'9. METAS'!#REF!)</f>
        <v>#REF!</v>
      </c>
      <c r="J97" s="152" t="e">
        <f>IF(ISBLANK('9. METAS'!#REF!),"",'9. METAS'!#REF!)</f>
        <v>#REF!</v>
      </c>
      <c r="K97" s="142" t="e">
        <f>IF(ISBLANK('9. METAS'!#REF!),"",'9. METAS'!#REF!)</f>
        <v>#REF!</v>
      </c>
      <c r="L97" s="142" t="e">
        <f>IF(ISBLANK('9. METAS'!#REF!),"",'9. METAS'!#REF!)</f>
        <v>#REF!</v>
      </c>
      <c r="M97" s="143" t="e">
        <f>IF(ISBLANK('9. METAS'!#REF!),"",'9. METAS'!#REF!)</f>
        <v>#REF!</v>
      </c>
      <c r="N97" s="153">
        <v>41</v>
      </c>
      <c r="O97" s="145"/>
      <c r="P97" s="145"/>
      <c r="Q97" s="146"/>
      <c r="R97" s="140" t="str">
        <f t="shared" si="12"/>
        <v>100%</v>
      </c>
      <c r="S97" s="141" t="str">
        <f t="shared" si="13"/>
        <v>100%</v>
      </c>
      <c r="T97" s="141" t="str">
        <f t="shared" si="14"/>
        <v>100%</v>
      </c>
      <c r="U97" s="164" t="str">
        <f t="shared" si="15"/>
        <v>100%</v>
      </c>
      <c r="V97" s="144" t="str">
        <f t="shared" si="16"/>
        <v>No Programado</v>
      </c>
      <c r="W97" s="141" t="str">
        <f t="shared" si="17"/>
        <v>No Programado</v>
      </c>
      <c r="X97" s="141" t="str">
        <f t="shared" si="18"/>
        <v>No Programado</v>
      </c>
      <c r="Y97" s="170" t="str">
        <f t="shared" si="19"/>
        <v>No Programado</v>
      </c>
      <c r="Z97" s="186"/>
      <c r="AA97" s="187"/>
      <c r="AB97" s="187"/>
      <c r="AC97" s="188"/>
    </row>
    <row r="98" spans="3:29" ht="17.25">
      <c r="C98" s="217" t="e">
        <f>IF(ISBLANK('5. Pp (3 años)'!#REF!),"",'5. Pp (3 años)'!#REF!)</f>
        <v>#REF!</v>
      </c>
      <c r="D98" s="87" t="e">
        <f>IF(ISBLANK('5. Pp (3 años)'!#REF!),"",'5. Pp (3 años)'!#REF!)</f>
        <v>#REF!</v>
      </c>
      <c r="E98" s="212" t="e">
        <f>IF(ISBLANK('5. Pp (3 años)'!#REF!),"",'5. Pp (3 años)'!#REF!)</f>
        <v>#REF!</v>
      </c>
      <c r="F98" s="212" t="e">
        <f>IF(ISBLANK('5. Pp (3 años)'!#REF!),"",'5. Pp (3 años)'!#REF!)</f>
        <v>#REF!</v>
      </c>
      <c r="G98" s="221" t="e">
        <f>IF(ISBLANK('5. Pp (3 años)'!#REF!),"",'5. Pp (3 años)'!#REF!)</f>
        <v>#REF!</v>
      </c>
      <c r="H98" s="71" t="e">
        <f>IF(ISBLANK('5. Pp (3 años)'!#REF!),"",'5. Pp (3 años)'!#REF!)</f>
        <v>#REF!</v>
      </c>
      <c r="I98" s="151" t="e">
        <f>IF(ISBLANK('9. METAS'!#REF!),"",'9. METAS'!#REF!)</f>
        <v>#REF!</v>
      </c>
      <c r="J98" s="152" t="e">
        <f>IF(ISBLANK('9. METAS'!#REF!),"",'9. METAS'!#REF!)</f>
        <v>#REF!</v>
      </c>
      <c r="K98" s="142" t="e">
        <f>IF(ISBLANK('9. METAS'!#REF!),"",'9. METAS'!#REF!)</f>
        <v>#REF!</v>
      </c>
      <c r="L98" s="142" t="e">
        <f>IF(ISBLANK('9. METAS'!#REF!),"",'9. METAS'!#REF!)</f>
        <v>#REF!</v>
      </c>
      <c r="M98" s="143" t="e">
        <f>IF(ISBLANK('9. METAS'!#REF!),"",'9. METAS'!#REF!)</f>
        <v>#REF!</v>
      </c>
      <c r="N98" s="153">
        <v>41</v>
      </c>
      <c r="O98" s="145"/>
      <c r="P98" s="145"/>
      <c r="Q98" s="146"/>
      <c r="R98" s="140" t="str">
        <f t="shared" si="12"/>
        <v>100%</v>
      </c>
      <c r="S98" s="141" t="str">
        <f t="shared" si="13"/>
        <v>100%</v>
      </c>
      <c r="T98" s="141" t="str">
        <f t="shared" si="14"/>
        <v>100%</v>
      </c>
      <c r="U98" s="164" t="str">
        <f t="shared" si="15"/>
        <v>100%</v>
      </c>
      <c r="V98" s="144" t="str">
        <f t="shared" si="16"/>
        <v>No Programado</v>
      </c>
      <c r="W98" s="141" t="str">
        <f t="shared" si="17"/>
        <v>No Programado</v>
      </c>
      <c r="X98" s="141" t="str">
        <f t="shared" si="18"/>
        <v>No Programado</v>
      </c>
      <c r="Y98" s="170" t="str">
        <f t="shared" si="19"/>
        <v>No Programado</v>
      </c>
      <c r="Z98" s="183"/>
      <c r="AA98" s="184"/>
      <c r="AB98" s="184"/>
      <c r="AC98" s="185"/>
    </row>
    <row r="99" spans="3:29" ht="17.25">
      <c r="C99" s="216" t="e">
        <f>IF(ISBLANK('5. Pp (3 años)'!#REF!),"",'5. Pp (3 años)'!#REF!)</f>
        <v>#REF!</v>
      </c>
      <c r="D99" s="87" t="e">
        <f>IF(ISBLANK('5. Pp (3 años)'!#REF!),"",'5. Pp (3 años)'!#REF!)</f>
        <v>#REF!</v>
      </c>
      <c r="E99" s="212" t="e">
        <f>IF(ISBLANK('5. Pp (3 años)'!#REF!),"",'5. Pp (3 años)'!#REF!)</f>
        <v>#REF!</v>
      </c>
      <c r="F99" s="212" t="e">
        <f>IF(ISBLANK('5. Pp (3 años)'!#REF!),"",'5. Pp (3 años)'!#REF!)</f>
        <v>#REF!</v>
      </c>
      <c r="G99" s="221" t="e">
        <f>IF(ISBLANK('5. Pp (3 años)'!#REF!),"",'5. Pp (3 años)'!#REF!)</f>
        <v>#REF!</v>
      </c>
      <c r="H99" s="71" t="e">
        <f>IF(ISBLANK('5. Pp (3 años)'!#REF!),"",'5. Pp (3 años)'!#REF!)</f>
        <v>#REF!</v>
      </c>
      <c r="I99" s="151" t="e">
        <f>IF(ISBLANK('9. METAS'!#REF!),"",'9. METAS'!#REF!)</f>
        <v>#REF!</v>
      </c>
      <c r="J99" s="152" t="e">
        <f>IF(ISBLANK('9. METAS'!#REF!),"",'9. METAS'!#REF!)</f>
        <v>#REF!</v>
      </c>
      <c r="K99" s="142" t="e">
        <f>IF(ISBLANK('9. METAS'!#REF!),"",'9. METAS'!#REF!)</f>
        <v>#REF!</v>
      </c>
      <c r="L99" s="142" t="e">
        <f>IF(ISBLANK('9. METAS'!#REF!),"",'9. METAS'!#REF!)</f>
        <v>#REF!</v>
      </c>
      <c r="M99" s="143" t="e">
        <f>IF(ISBLANK('9. METAS'!#REF!),"",'9. METAS'!#REF!)</f>
        <v>#REF!</v>
      </c>
      <c r="N99" s="153">
        <v>41</v>
      </c>
      <c r="O99" s="145"/>
      <c r="P99" s="145"/>
      <c r="Q99" s="146"/>
      <c r="R99" s="140" t="str">
        <f t="shared" si="12"/>
        <v>100%</v>
      </c>
      <c r="S99" s="141" t="str">
        <f t="shared" si="13"/>
        <v>100%</v>
      </c>
      <c r="T99" s="141" t="str">
        <f t="shared" si="14"/>
        <v>100%</v>
      </c>
      <c r="U99" s="164" t="str">
        <f t="shared" si="15"/>
        <v>100%</v>
      </c>
      <c r="V99" s="144" t="str">
        <f t="shared" si="16"/>
        <v>No Programado</v>
      </c>
      <c r="W99" s="141" t="str">
        <f t="shared" si="17"/>
        <v>No Programado</v>
      </c>
      <c r="X99" s="141" t="str">
        <f t="shared" si="18"/>
        <v>No Programado</v>
      </c>
      <c r="Y99" s="170" t="str">
        <f t="shared" si="19"/>
        <v>No Programado</v>
      </c>
      <c r="Z99" s="186"/>
      <c r="AA99" s="187"/>
      <c r="AB99" s="187"/>
      <c r="AC99" s="188"/>
    </row>
    <row r="100" spans="3:29" ht="17.25">
      <c r="C100" s="218" t="e">
        <f>IF(ISBLANK('5. Pp (3 años)'!#REF!),"",'5. Pp (3 años)'!#REF!)</f>
        <v>#REF!</v>
      </c>
      <c r="D100" s="63" t="e">
        <f>IF(ISBLANK('5. Pp (3 años)'!#REF!),"",'5. Pp (3 años)'!#REF!)</f>
        <v>#REF!</v>
      </c>
      <c r="E100" s="215" t="e">
        <f>IF(ISBLANK('5. Pp (3 años)'!#REF!),"",'5. Pp (3 años)'!#REF!)</f>
        <v>#REF!</v>
      </c>
      <c r="F100" s="215" t="e">
        <f>IF(ISBLANK('5. Pp (3 años)'!#REF!),"",'5. Pp (3 años)'!#REF!)</f>
        <v>#REF!</v>
      </c>
      <c r="G100" s="226" t="e">
        <f>IF(ISBLANK('5. Pp (3 años)'!#REF!),"",'5. Pp (3 años)'!#REF!)</f>
        <v>#REF!</v>
      </c>
      <c r="H100" s="70" t="e">
        <f>IF(ISBLANK('5. Pp (3 años)'!#REF!),"",'5. Pp (3 años)'!#REF!)</f>
        <v>#REF!</v>
      </c>
      <c r="I100" s="151" t="e">
        <f>IF(ISBLANK('9. METAS'!#REF!),"",'9. METAS'!#REF!)</f>
        <v>#REF!</v>
      </c>
      <c r="J100" s="152" t="e">
        <f>IF(ISBLANK('9. METAS'!#REF!),"",'9. METAS'!#REF!)</f>
        <v>#REF!</v>
      </c>
      <c r="K100" s="142" t="e">
        <f>IF(ISBLANK('9. METAS'!#REF!),"",'9. METAS'!#REF!)</f>
        <v>#REF!</v>
      </c>
      <c r="L100" s="142" t="e">
        <f>IF(ISBLANK('9. METAS'!#REF!),"",'9. METAS'!#REF!)</f>
        <v>#REF!</v>
      </c>
      <c r="M100" s="143" t="e">
        <f>IF(ISBLANK('9. METAS'!#REF!),"",'9. METAS'!#REF!)</f>
        <v>#REF!</v>
      </c>
      <c r="N100" s="153">
        <v>41</v>
      </c>
      <c r="O100" s="145"/>
      <c r="P100" s="145"/>
      <c r="Q100" s="146"/>
      <c r="R100" s="140" t="str">
        <f t="shared" si="12"/>
        <v>100%</v>
      </c>
      <c r="S100" s="141" t="str">
        <f t="shared" si="13"/>
        <v>100%</v>
      </c>
      <c r="T100" s="141" t="str">
        <f t="shared" si="14"/>
        <v>100%</v>
      </c>
      <c r="U100" s="164" t="str">
        <f t="shared" si="15"/>
        <v>100%</v>
      </c>
      <c r="V100" s="144" t="str">
        <f t="shared" si="16"/>
        <v>No Programado</v>
      </c>
      <c r="W100" s="141" t="str">
        <f t="shared" si="17"/>
        <v>No Programado</v>
      </c>
      <c r="X100" s="141" t="str">
        <f t="shared" si="18"/>
        <v>No Programado</v>
      </c>
      <c r="Y100" s="170" t="str">
        <f t="shared" si="19"/>
        <v>No Programado</v>
      </c>
      <c r="Z100" s="183"/>
      <c r="AA100" s="184"/>
      <c r="AB100" s="184"/>
      <c r="AC100" s="185"/>
    </row>
    <row r="101" spans="3:29" ht="17.25">
      <c r="C101" s="216" t="e">
        <f>IF(ISBLANK('5. Pp (3 años)'!#REF!),"",'5. Pp (3 años)'!#REF!)</f>
        <v>#REF!</v>
      </c>
      <c r="D101" s="87" t="e">
        <f>IF(ISBLANK('5. Pp (3 años)'!#REF!),"",'5. Pp (3 años)'!#REF!)</f>
        <v>#REF!</v>
      </c>
      <c r="E101" s="212" t="e">
        <f>IF(ISBLANK('5. Pp (3 años)'!#REF!),"",'5. Pp (3 años)'!#REF!)</f>
        <v>#REF!</v>
      </c>
      <c r="F101" s="212" t="e">
        <f>IF(ISBLANK('5. Pp (3 años)'!#REF!),"",'5. Pp (3 años)'!#REF!)</f>
        <v>#REF!</v>
      </c>
      <c r="G101" s="221" t="e">
        <f>IF(ISBLANK('5. Pp (3 años)'!#REF!),"",'5. Pp (3 años)'!#REF!)</f>
        <v>#REF!</v>
      </c>
      <c r="H101" s="71" t="e">
        <f>IF(ISBLANK('5. Pp (3 años)'!#REF!),"",'5. Pp (3 años)'!#REF!)</f>
        <v>#REF!</v>
      </c>
      <c r="I101" s="151" t="e">
        <f>IF(ISBLANK('9. METAS'!#REF!),"",'9. METAS'!#REF!)</f>
        <v>#REF!</v>
      </c>
      <c r="J101" s="152" t="e">
        <f>IF(ISBLANK('9. METAS'!#REF!),"",'9. METAS'!#REF!)</f>
        <v>#REF!</v>
      </c>
      <c r="K101" s="142" t="e">
        <f>IF(ISBLANK('9. METAS'!#REF!),"",'9. METAS'!#REF!)</f>
        <v>#REF!</v>
      </c>
      <c r="L101" s="142" t="e">
        <f>IF(ISBLANK('9. METAS'!#REF!),"",'9. METAS'!#REF!)</f>
        <v>#REF!</v>
      </c>
      <c r="M101" s="143" t="e">
        <f>IF(ISBLANK('9. METAS'!#REF!),"",'9. METAS'!#REF!)</f>
        <v>#REF!</v>
      </c>
      <c r="N101" s="153">
        <v>41</v>
      </c>
      <c r="O101" s="145"/>
      <c r="P101" s="145"/>
      <c r="Q101" s="146"/>
      <c r="R101" s="140" t="str">
        <f t="shared" si="12"/>
        <v>100%</v>
      </c>
      <c r="S101" s="141" t="str">
        <f t="shared" si="13"/>
        <v>100%</v>
      </c>
      <c r="T101" s="141" t="str">
        <f t="shared" si="14"/>
        <v>100%</v>
      </c>
      <c r="U101" s="164" t="str">
        <f t="shared" si="15"/>
        <v>100%</v>
      </c>
      <c r="V101" s="144" t="str">
        <f t="shared" si="16"/>
        <v>No Programado</v>
      </c>
      <c r="W101" s="141" t="str">
        <f t="shared" si="17"/>
        <v>No Programado</v>
      </c>
      <c r="X101" s="141" t="str">
        <f t="shared" si="18"/>
        <v>No Programado</v>
      </c>
      <c r="Y101" s="170" t="str">
        <f t="shared" si="19"/>
        <v>No Programado</v>
      </c>
      <c r="Z101" s="186"/>
      <c r="AA101" s="187"/>
      <c r="AB101" s="187"/>
      <c r="AC101" s="188"/>
    </row>
    <row r="102" spans="3:29" ht="17.25">
      <c r="C102" s="217" t="e">
        <f>IF(ISBLANK('5. Pp (3 años)'!#REF!),"",'5. Pp (3 años)'!#REF!)</f>
        <v>#REF!</v>
      </c>
      <c r="D102" s="87" t="e">
        <f>IF(ISBLANK('5. Pp (3 años)'!#REF!),"",'5. Pp (3 años)'!#REF!)</f>
        <v>#REF!</v>
      </c>
      <c r="E102" s="212" t="e">
        <f>IF(ISBLANK('5. Pp (3 años)'!#REF!),"",'5. Pp (3 años)'!#REF!)</f>
        <v>#REF!</v>
      </c>
      <c r="F102" s="212" t="e">
        <f>IF(ISBLANK('5. Pp (3 años)'!#REF!),"",'5. Pp (3 años)'!#REF!)</f>
        <v>#REF!</v>
      </c>
      <c r="G102" s="221" t="e">
        <f>IF(ISBLANK('5. Pp (3 años)'!#REF!),"",'5. Pp (3 años)'!#REF!)</f>
        <v>#REF!</v>
      </c>
      <c r="H102" s="71" t="e">
        <f>IF(ISBLANK('5. Pp (3 años)'!#REF!),"",'5. Pp (3 años)'!#REF!)</f>
        <v>#REF!</v>
      </c>
      <c r="I102" s="151" t="e">
        <f>IF(ISBLANK('9. METAS'!#REF!),"",'9. METAS'!#REF!)</f>
        <v>#REF!</v>
      </c>
      <c r="J102" s="152" t="e">
        <f>IF(ISBLANK('9. METAS'!#REF!),"",'9. METAS'!#REF!)</f>
        <v>#REF!</v>
      </c>
      <c r="K102" s="142" t="e">
        <f>IF(ISBLANK('9. METAS'!#REF!),"",'9. METAS'!#REF!)</f>
        <v>#REF!</v>
      </c>
      <c r="L102" s="142" t="e">
        <f>IF(ISBLANK('9. METAS'!#REF!),"",'9. METAS'!#REF!)</f>
        <v>#REF!</v>
      </c>
      <c r="M102" s="143" t="e">
        <f>IF(ISBLANK('9. METAS'!#REF!),"",'9. METAS'!#REF!)</f>
        <v>#REF!</v>
      </c>
      <c r="N102" s="153">
        <v>41</v>
      </c>
      <c r="O102" s="145"/>
      <c r="P102" s="145"/>
      <c r="Q102" s="146"/>
      <c r="R102" s="140" t="str">
        <f t="shared" si="12"/>
        <v>100%</v>
      </c>
      <c r="S102" s="141" t="str">
        <f t="shared" si="13"/>
        <v>100%</v>
      </c>
      <c r="T102" s="141" t="str">
        <f t="shared" si="14"/>
        <v>100%</v>
      </c>
      <c r="U102" s="164" t="str">
        <f t="shared" si="15"/>
        <v>100%</v>
      </c>
      <c r="V102" s="144" t="str">
        <f t="shared" si="16"/>
        <v>No Programado</v>
      </c>
      <c r="W102" s="141" t="str">
        <f t="shared" si="17"/>
        <v>No Programado</v>
      </c>
      <c r="X102" s="141" t="str">
        <f t="shared" si="18"/>
        <v>No Programado</v>
      </c>
      <c r="Y102" s="170" t="str">
        <f t="shared" si="19"/>
        <v>No Programado</v>
      </c>
      <c r="Z102" s="186"/>
      <c r="AA102" s="187"/>
      <c r="AB102" s="187"/>
      <c r="AC102" s="188"/>
    </row>
    <row r="103" spans="3:29" ht="17.25">
      <c r="C103" s="216" t="e">
        <f>IF(ISBLANK('5. Pp (3 años)'!#REF!),"",'5. Pp (3 años)'!#REF!)</f>
        <v>#REF!</v>
      </c>
      <c r="D103" s="87" t="e">
        <f>IF(ISBLANK('5. Pp (3 años)'!#REF!),"",'5. Pp (3 años)'!#REF!)</f>
        <v>#REF!</v>
      </c>
      <c r="E103" s="212" t="e">
        <f>IF(ISBLANK('5. Pp (3 años)'!#REF!),"",'5. Pp (3 años)'!#REF!)</f>
        <v>#REF!</v>
      </c>
      <c r="F103" s="212" t="e">
        <f>IF(ISBLANK('5. Pp (3 años)'!#REF!),"",'5. Pp (3 años)'!#REF!)</f>
        <v>#REF!</v>
      </c>
      <c r="G103" s="221" t="e">
        <f>IF(ISBLANK('5. Pp (3 años)'!#REF!),"",'5. Pp (3 años)'!#REF!)</f>
        <v>#REF!</v>
      </c>
      <c r="H103" s="71" t="e">
        <f>IF(ISBLANK('5. Pp (3 años)'!#REF!),"",'5. Pp (3 años)'!#REF!)</f>
        <v>#REF!</v>
      </c>
      <c r="I103" s="151" t="e">
        <f>IF(ISBLANK('9. METAS'!#REF!),"",'9. METAS'!#REF!)</f>
        <v>#REF!</v>
      </c>
      <c r="J103" s="152" t="e">
        <f>IF(ISBLANK('9. METAS'!#REF!),"",'9. METAS'!#REF!)</f>
        <v>#REF!</v>
      </c>
      <c r="K103" s="142" t="e">
        <f>IF(ISBLANK('9. METAS'!#REF!),"",'9. METAS'!#REF!)</f>
        <v>#REF!</v>
      </c>
      <c r="L103" s="142" t="e">
        <f>IF(ISBLANK('9. METAS'!#REF!),"",'9. METAS'!#REF!)</f>
        <v>#REF!</v>
      </c>
      <c r="M103" s="143" t="e">
        <f>IF(ISBLANK('9. METAS'!#REF!),"",'9. METAS'!#REF!)</f>
        <v>#REF!</v>
      </c>
      <c r="N103" s="153">
        <v>41</v>
      </c>
      <c r="O103" s="145"/>
      <c r="P103" s="145"/>
      <c r="Q103" s="146"/>
      <c r="R103" s="140" t="str">
        <f t="shared" si="12"/>
        <v>100%</v>
      </c>
      <c r="S103" s="141" t="str">
        <f t="shared" si="13"/>
        <v>100%</v>
      </c>
      <c r="T103" s="141" t="str">
        <f t="shared" si="14"/>
        <v>100%</v>
      </c>
      <c r="U103" s="164" t="str">
        <f t="shared" si="15"/>
        <v>100%</v>
      </c>
      <c r="V103" s="144" t="str">
        <f t="shared" si="16"/>
        <v>No Programado</v>
      </c>
      <c r="W103" s="141" t="str">
        <f t="shared" si="17"/>
        <v>No Programado</v>
      </c>
      <c r="X103" s="141" t="str">
        <f t="shared" si="18"/>
        <v>No Programado</v>
      </c>
      <c r="Y103" s="170" t="str">
        <f t="shared" si="19"/>
        <v>No Programado</v>
      </c>
      <c r="Z103" s="186"/>
      <c r="AA103" s="187"/>
      <c r="AB103" s="187"/>
      <c r="AC103" s="188"/>
    </row>
    <row r="104" spans="3:29" ht="17.25">
      <c r="C104" s="217" t="e">
        <f>IF(ISBLANK('5. Pp (3 años)'!#REF!),"",'5. Pp (3 años)'!#REF!)</f>
        <v>#REF!</v>
      </c>
      <c r="D104" s="87" t="e">
        <f>IF(ISBLANK('5. Pp (3 años)'!#REF!),"",'5. Pp (3 años)'!#REF!)</f>
        <v>#REF!</v>
      </c>
      <c r="E104" s="212" t="e">
        <f>IF(ISBLANK('5. Pp (3 años)'!#REF!),"",'5. Pp (3 años)'!#REF!)</f>
        <v>#REF!</v>
      </c>
      <c r="F104" s="212" t="e">
        <f>IF(ISBLANK('5. Pp (3 años)'!#REF!),"",'5. Pp (3 años)'!#REF!)</f>
        <v>#REF!</v>
      </c>
      <c r="G104" s="221" t="e">
        <f>IF(ISBLANK('5. Pp (3 años)'!#REF!),"",'5. Pp (3 años)'!#REF!)</f>
        <v>#REF!</v>
      </c>
      <c r="H104" s="71" t="e">
        <f>IF(ISBLANK('5. Pp (3 años)'!#REF!),"",'5. Pp (3 años)'!#REF!)</f>
        <v>#REF!</v>
      </c>
      <c r="I104" s="151" t="e">
        <f>IF(ISBLANK('9. METAS'!#REF!),"",'9. METAS'!#REF!)</f>
        <v>#REF!</v>
      </c>
      <c r="J104" s="152" t="e">
        <f>IF(ISBLANK('9. METAS'!#REF!),"",'9. METAS'!#REF!)</f>
        <v>#REF!</v>
      </c>
      <c r="K104" s="142" t="e">
        <f>IF(ISBLANK('9. METAS'!#REF!),"",'9. METAS'!#REF!)</f>
        <v>#REF!</v>
      </c>
      <c r="L104" s="142" t="e">
        <f>IF(ISBLANK('9. METAS'!#REF!),"",'9. METAS'!#REF!)</f>
        <v>#REF!</v>
      </c>
      <c r="M104" s="143" t="e">
        <f>IF(ISBLANK('9. METAS'!#REF!),"",'9. METAS'!#REF!)</f>
        <v>#REF!</v>
      </c>
      <c r="N104" s="153">
        <v>41</v>
      </c>
      <c r="O104" s="145"/>
      <c r="P104" s="145"/>
      <c r="Q104" s="146"/>
      <c r="R104" s="140" t="str">
        <f t="shared" si="12"/>
        <v>100%</v>
      </c>
      <c r="S104" s="141" t="str">
        <f t="shared" si="13"/>
        <v>100%</v>
      </c>
      <c r="T104" s="141" t="str">
        <f t="shared" si="14"/>
        <v>100%</v>
      </c>
      <c r="U104" s="164" t="str">
        <f t="shared" si="15"/>
        <v>100%</v>
      </c>
      <c r="V104" s="144" t="str">
        <f t="shared" si="16"/>
        <v>No Programado</v>
      </c>
      <c r="W104" s="141" t="str">
        <f t="shared" si="17"/>
        <v>No Programado</v>
      </c>
      <c r="X104" s="141" t="str">
        <f t="shared" si="18"/>
        <v>No Programado</v>
      </c>
      <c r="Y104" s="170" t="str">
        <f t="shared" si="19"/>
        <v>No Programado</v>
      </c>
      <c r="Z104" s="186"/>
      <c r="AA104" s="187"/>
      <c r="AB104" s="187"/>
      <c r="AC104" s="188"/>
    </row>
    <row r="105" spans="3:29" ht="17.25">
      <c r="C105" s="216" t="e">
        <f>IF(ISBLANK('5. Pp (3 años)'!#REF!),"",'5. Pp (3 años)'!#REF!)</f>
        <v>#REF!</v>
      </c>
      <c r="D105" s="87" t="e">
        <f>IF(ISBLANK('5. Pp (3 años)'!#REF!),"",'5. Pp (3 años)'!#REF!)</f>
        <v>#REF!</v>
      </c>
      <c r="E105" s="212" t="e">
        <f>IF(ISBLANK('5. Pp (3 años)'!#REF!),"",'5. Pp (3 años)'!#REF!)</f>
        <v>#REF!</v>
      </c>
      <c r="F105" s="212" t="e">
        <f>IF(ISBLANK('5. Pp (3 años)'!#REF!),"",'5. Pp (3 años)'!#REF!)</f>
        <v>#REF!</v>
      </c>
      <c r="G105" s="221" t="e">
        <f>IF(ISBLANK('5. Pp (3 años)'!#REF!),"",'5. Pp (3 años)'!#REF!)</f>
        <v>#REF!</v>
      </c>
      <c r="H105" s="71" t="e">
        <f>IF(ISBLANK('5. Pp (3 años)'!#REF!),"",'5. Pp (3 años)'!#REF!)</f>
        <v>#REF!</v>
      </c>
      <c r="I105" s="151" t="e">
        <f>IF(ISBLANK('9. METAS'!#REF!),"",'9. METAS'!#REF!)</f>
        <v>#REF!</v>
      </c>
      <c r="J105" s="152" t="e">
        <f>IF(ISBLANK('9. METAS'!#REF!),"",'9. METAS'!#REF!)</f>
        <v>#REF!</v>
      </c>
      <c r="K105" s="142" t="e">
        <f>IF(ISBLANK('9. METAS'!#REF!),"",'9. METAS'!#REF!)</f>
        <v>#REF!</v>
      </c>
      <c r="L105" s="142" t="e">
        <f>IF(ISBLANK('9. METAS'!#REF!),"",'9. METAS'!#REF!)</f>
        <v>#REF!</v>
      </c>
      <c r="M105" s="143" t="e">
        <f>IF(ISBLANK('9. METAS'!#REF!),"",'9. METAS'!#REF!)</f>
        <v>#REF!</v>
      </c>
      <c r="N105" s="153">
        <v>41</v>
      </c>
      <c r="O105" s="145"/>
      <c r="P105" s="145"/>
      <c r="Q105" s="146"/>
      <c r="R105" s="140" t="str">
        <f t="shared" si="12"/>
        <v>100%</v>
      </c>
      <c r="S105" s="141" t="str">
        <f t="shared" si="13"/>
        <v>100%</v>
      </c>
      <c r="T105" s="141" t="str">
        <f t="shared" si="14"/>
        <v>100%</v>
      </c>
      <c r="U105" s="164" t="str">
        <f t="shared" si="15"/>
        <v>100%</v>
      </c>
      <c r="V105" s="144" t="str">
        <f t="shared" si="16"/>
        <v>No Programado</v>
      </c>
      <c r="W105" s="141" t="str">
        <f t="shared" si="17"/>
        <v>No Programado</v>
      </c>
      <c r="X105" s="141" t="str">
        <f t="shared" si="18"/>
        <v>No Programado</v>
      </c>
      <c r="Y105" s="170" t="str">
        <f t="shared" si="19"/>
        <v>No Programado</v>
      </c>
      <c r="Z105" s="186"/>
      <c r="AA105" s="187"/>
      <c r="AB105" s="187"/>
      <c r="AC105" s="188"/>
    </row>
    <row r="106" spans="3:29" ht="17.25">
      <c r="C106" s="218" t="e">
        <f>IF(ISBLANK('5. Pp (3 años)'!#REF!),"",'5. Pp (3 años)'!#REF!)</f>
        <v>#REF!</v>
      </c>
      <c r="D106" s="63" t="e">
        <f>IF(ISBLANK('5. Pp (3 años)'!#REF!),"",'5. Pp (3 años)'!#REF!)</f>
        <v>#REF!</v>
      </c>
      <c r="E106" s="215" t="e">
        <f>IF(ISBLANK('5. Pp (3 años)'!#REF!),"",'5. Pp (3 años)'!#REF!)</f>
        <v>#REF!</v>
      </c>
      <c r="F106" s="215" t="e">
        <f>IF(ISBLANK('5. Pp (3 años)'!#REF!),"",'5. Pp (3 años)'!#REF!)</f>
        <v>#REF!</v>
      </c>
      <c r="G106" s="226" t="e">
        <f>IF(ISBLANK('5. Pp (3 años)'!#REF!),"",'5. Pp (3 años)'!#REF!)</f>
        <v>#REF!</v>
      </c>
      <c r="H106" s="70" t="e">
        <f>IF(ISBLANK('5. Pp (3 años)'!#REF!),"",'5. Pp (3 años)'!#REF!)</f>
        <v>#REF!</v>
      </c>
      <c r="I106" s="151" t="e">
        <f>IF(ISBLANK('9. METAS'!#REF!),"",'9. METAS'!#REF!)</f>
        <v>#REF!</v>
      </c>
      <c r="J106" s="152" t="e">
        <f>IF(ISBLANK('9. METAS'!#REF!),"",'9. METAS'!#REF!)</f>
        <v>#REF!</v>
      </c>
      <c r="K106" s="142" t="e">
        <f>IF(ISBLANK('9. METAS'!#REF!),"",'9. METAS'!#REF!)</f>
        <v>#REF!</v>
      </c>
      <c r="L106" s="142" t="e">
        <f>IF(ISBLANK('9. METAS'!#REF!),"",'9. METAS'!#REF!)</f>
        <v>#REF!</v>
      </c>
      <c r="M106" s="143" t="e">
        <f>IF(ISBLANK('9. METAS'!#REF!),"",'9. METAS'!#REF!)</f>
        <v>#REF!</v>
      </c>
      <c r="N106" s="153">
        <v>41</v>
      </c>
      <c r="O106" s="145"/>
      <c r="P106" s="145"/>
      <c r="Q106" s="146"/>
      <c r="R106" s="140" t="str">
        <f t="shared" si="12"/>
        <v>100%</v>
      </c>
      <c r="S106" s="141" t="str">
        <f t="shared" si="13"/>
        <v>100%</v>
      </c>
      <c r="T106" s="141" t="str">
        <f t="shared" si="14"/>
        <v>100%</v>
      </c>
      <c r="U106" s="164" t="str">
        <f t="shared" si="15"/>
        <v>100%</v>
      </c>
      <c r="V106" s="144" t="str">
        <f t="shared" si="16"/>
        <v>No Programado</v>
      </c>
      <c r="W106" s="141" t="str">
        <f t="shared" si="17"/>
        <v>No Programado</v>
      </c>
      <c r="X106" s="141" t="str">
        <f t="shared" si="18"/>
        <v>No Programado</v>
      </c>
      <c r="Y106" s="170" t="str">
        <f t="shared" si="19"/>
        <v>No Programado</v>
      </c>
      <c r="Z106" s="183"/>
      <c r="AA106" s="184"/>
      <c r="AB106" s="184"/>
      <c r="AC106" s="185"/>
    </row>
    <row r="107" spans="3:29" ht="17.25">
      <c r="C107" s="216" t="e">
        <f>IF(ISBLANK('5. Pp (3 años)'!#REF!),"",'5. Pp (3 años)'!#REF!)</f>
        <v>#REF!</v>
      </c>
      <c r="D107" s="87" t="e">
        <f>IF(ISBLANK('5. Pp (3 años)'!#REF!),"",'5. Pp (3 años)'!#REF!)</f>
        <v>#REF!</v>
      </c>
      <c r="E107" s="212" t="e">
        <f>IF(ISBLANK('5. Pp (3 años)'!#REF!),"",'5. Pp (3 años)'!#REF!)</f>
        <v>#REF!</v>
      </c>
      <c r="F107" s="212" t="e">
        <f>IF(ISBLANK('5. Pp (3 años)'!#REF!),"",'5. Pp (3 años)'!#REF!)</f>
        <v>#REF!</v>
      </c>
      <c r="G107" s="221" t="e">
        <f>IF(ISBLANK('5. Pp (3 años)'!#REF!),"",'5. Pp (3 años)'!#REF!)</f>
        <v>#REF!</v>
      </c>
      <c r="H107" s="71" t="e">
        <f>IF(ISBLANK('5. Pp (3 años)'!#REF!),"",'5. Pp (3 años)'!#REF!)</f>
        <v>#REF!</v>
      </c>
      <c r="I107" s="151" t="e">
        <f>IF(ISBLANK('9. METAS'!#REF!),"",'9. METAS'!#REF!)</f>
        <v>#REF!</v>
      </c>
      <c r="J107" s="152" t="e">
        <f>IF(ISBLANK('9. METAS'!#REF!),"",'9. METAS'!#REF!)</f>
        <v>#REF!</v>
      </c>
      <c r="K107" s="142" t="e">
        <f>IF(ISBLANK('9. METAS'!#REF!),"",'9. METAS'!#REF!)</f>
        <v>#REF!</v>
      </c>
      <c r="L107" s="142" t="e">
        <f>IF(ISBLANK('9. METAS'!#REF!),"",'9. METAS'!#REF!)</f>
        <v>#REF!</v>
      </c>
      <c r="M107" s="143" t="e">
        <f>IF(ISBLANK('9. METAS'!#REF!),"",'9. METAS'!#REF!)</f>
        <v>#REF!</v>
      </c>
      <c r="N107" s="153">
        <v>41</v>
      </c>
      <c r="O107" s="145"/>
      <c r="P107" s="145"/>
      <c r="Q107" s="146"/>
      <c r="R107" s="140" t="str">
        <f t="shared" si="12"/>
        <v>100%</v>
      </c>
      <c r="S107" s="141" t="str">
        <f t="shared" si="13"/>
        <v>100%</v>
      </c>
      <c r="T107" s="141" t="str">
        <f t="shared" si="14"/>
        <v>100%</v>
      </c>
      <c r="U107" s="164" t="str">
        <f t="shared" si="15"/>
        <v>100%</v>
      </c>
      <c r="V107" s="144" t="str">
        <f t="shared" si="16"/>
        <v>No Programado</v>
      </c>
      <c r="W107" s="141" t="str">
        <f t="shared" si="17"/>
        <v>No Programado</v>
      </c>
      <c r="X107" s="141" t="str">
        <f t="shared" si="18"/>
        <v>No Programado</v>
      </c>
      <c r="Y107" s="170" t="str">
        <f t="shared" si="19"/>
        <v>No Programado</v>
      </c>
      <c r="Z107" s="186"/>
      <c r="AA107" s="187"/>
      <c r="AB107" s="187"/>
      <c r="AC107" s="188"/>
    </row>
    <row r="108" spans="3:29" ht="17.25">
      <c r="C108" s="217" t="e">
        <f>IF(ISBLANK('5. Pp (3 años)'!#REF!),"",'5. Pp (3 años)'!#REF!)</f>
        <v>#REF!</v>
      </c>
      <c r="D108" s="87" t="e">
        <f>IF(ISBLANK('5. Pp (3 años)'!#REF!),"",'5. Pp (3 años)'!#REF!)</f>
        <v>#REF!</v>
      </c>
      <c r="E108" s="212" t="e">
        <f>IF(ISBLANK('5. Pp (3 años)'!#REF!),"",'5. Pp (3 años)'!#REF!)</f>
        <v>#REF!</v>
      </c>
      <c r="F108" s="212" t="e">
        <f>IF(ISBLANK('5. Pp (3 años)'!#REF!),"",'5. Pp (3 años)'!#REF!)</f>
        <v>#REF!</v>
      </c>
      <c r="G108" s="221" t="e">
        <f>IF(ISBLANK('5. Pp (3 años)'!#REF!),"",'5. Pp (3 años)'!#REF!)</f>
        <v>#REF!</v>
      </c>
      <c r="H108" s="71" t="e">
        <f>IF(ISBLANK('5. Pp (3 años)'!#REF!),"",'5. Pp (3 años)'!#REF!)</f>
        <v>#REF!</v>
      </c>
      <c r="I108" s="151" t="e">
        <f>IF(ISBLANK('9. METAS'!#REF!),"",'9. METAS'!#REF!)</f>
        <v>#REF!</v>
      </c>
      <c r="J108" s="152" t="e">
        <f>IF(ISBLANK('9. METAS'!#REF!),"",'9. METAS'!#REF!)</f>
        <v>#REF!</v>
      </c>
      <c r="K108" s="142" t="e">
        <f>IF(ISBLANK('9. METAS'!#REF!),"",'9. METAS'!#REF!)</f>
        <v>#REF!</v>
      </c>
      <c r="L108" s="142" t="e">
        <f>IF(ISBLANK('9. METAS'!#REF!),"",'9. METAS'!#REF!)</f>
        <v>#REF!</v>
      </c>
      <c r="M108" s="143" t="e">
        <f>IF(ISBLANK('9. METAS'!#REF!),"",'9. METAS'!#REF!)</f>
        <v>#REF!</v>
      </c>
      <c r="N108" s="153">
        <v>41</v>
      </c>
      <c r="O108" s="145"/>
      <c r="P108" s="145"/>
      <c r="Q108" s="146"/>
      <c r="R108" s="140" t="str">
        <f t="shared" si="12"/>
        <v>100%</v>
      </c>
      <c r="S108" s="141" t="str">
        <f t="shared" si="13"/>
        <v>100%</v>
      </c>
      <c r="T108" s="141" t="str">
        <f t="shared" si="14"/>
        <v>100%</v>
      </c>
      <c r="U108" s="164" t="str">
        <f t="shared" si="15"/>
        <v>100%</v>
      </c>
      <c r="V108" s="144" t="str">
        <f t="shared" si="16"/>
        <v>No Programado</v>
      </c>
      <c r="W108" s="141" t="str">
        <f t="shared" si="17"/>
        <v>No Programado</v>
      </c>
      <c r="X108" s="141" t="str">
        <f t="shared" si="18"/>
        <v>No Programado</v>
      </c>
      <c r="Y108" s="170" t="str">
        <f t="shared" si="19"/>
        <v>No Programado</v>
      </c>
      <c r="Z108" s="186"/>
      <c r="AA108" s="187"/>
      <c r="AB108" s="187"/>
      <c r="AC108" s="188"/>
    </row>
    <row r="109" spans="3:29" ht="17.25">
      <c r="C109" s="216" t="e">
        <f>IF(ISBLANK('5. Pp (3 años)'!#REF!),"",'5. Pp (3 años)'!#REF!)</f>
        <v>#REF!</v>
      </c>
      <c r="D109" s="87" t="e">
        <f>IF(ISBLANK('5. Pp (3 años)'!#REF!),"",'5. Pp (3 años)'!#REF!)</f>
        <v>#REF!</v>
      </c>
      <c r="E109" s="212" t="e">
        <f>IF(ISBLANK('5. Pp (3 años)'!#REF!),"",'5. Pp (3 años)'!#REF!)</f>
        <v>#REF!</v>
      </c>
      <c r="F109" s="212" t="e">
        <f>IF(ISBLANK('5. Pp (3 años)'!#REF!),"",'5. Pp (3 años)'!#REF!)</f>
        <v>#REF!</v>
      </c>
      <c r="G109" s="221" t="e">
        <f>IF(ISBLANK('5. Pp (3 años)'!#REF!),"",'5. Pp (3 años)'!#REF!)</f>
        <v>#REF!</v>
      </c>
      <c r="H109" s="71" t="e">
        <f>IF(ISBLANK('5. Pp (3 años)'!#REF!),"",'5. Pp (3 años)'!#REF!)</f>
        <v>#REF!</v>
      </c>
      <c r="I109" s="151" t="e">
        <f>IF(ISBLANK('9. METAS'!#REF!),"",'9. METAS'!#REF!)</f>
        <v>#REF!</v>
      </c>
      <c r="J109" s="152" t="e">
        <f>IF(ISBLANK('9. METAS'!#REF!),"",'9. METAS'!#REF!)</f>
        <v>#REF!</v>
      </c>
      <c r="K109" s="142" t="e">
        <f>IF(ISBLANK('9. METAS'!#REF!),"",'9. METAS'!#REF!)</f>
        <v>#REF!</v>
      </c>
      <c r="L109" s="142" t="e">
        <f>IF(ISBLANK('9. METAS'!#REF!),"",'9. METAS'!#REF!)</f>
        <v>#REF!</v>
      </c>
      <c r="M109" s="143" t="e">
        <f>IF(ISBLANK('9. METAS'!#REF!),"",'9. METAS'!#REF!)</f>
        <v>#REF!</v>
      </c>
      <c r="N109" s="153">
        <v>41</v>
      </c>
      <c r="O109" s="145"/>
      <c r="P109" s="145"/>
      <c r="Q109" s="146"/>
      <c r="R109" s="140" t="str">
        <f t="shared" si="12"/>
        <v>100%</v>
      </c>
      <c r="S109" s="141" t="str">
        <f t="shared" si="13"/>
        <v>100%</v>
      </c>
      <c r="T109" s="141" t="str">
        <f t="shared" si="14"/>
        <v>100%</v>
      </c>
      <c r="U109" s="164" t="str">
        <f t="shared" si="15"/>
        <v>100%</v>
      </c>
      <c r="V109" s="144" t="str">
        <f t="shared" si="16"/>
        <v>No Programado</v>
      </c>
      <c r="W109" s="141" t="str">
        <f t="shared" si="17"/>
        <v>No Programado</v>
      </c>
      <c r="X109" s="141" t="str">
        <f t="shared" si="18"/>
        <v>No Programado</v>
      </c>
      <c r="Y109" s="170" t="str">
        <f t="shared" si="19"/>
        <v>No Programado</v>
      </c>
      <c r="Z109" s="186"/>
      <c r="AA109" s="187"/>
      <c r="AB109" s="187"/>
      <c r="AC109" s="188"/>
    </row>
    <row r="110" spans="3:29" ht="17.25">
      <c r="C110" s="217" t="e">
        <f>IF(ISBLANK('5. Pp (3 años)'!#REF!),"",'5. Pp (3 años)'!#REF!)</f>
        <v>#REF!</v>
      </c>
      <c r="D110" s="87" t="e">
        <f>IF(ISBLANK('5. Pp (3 años)'!#REF!),"",'5. Pp (3 años)'!#REF!)</f>
        <v>#REF!</v>
      </c>
      <c r="E110" s="212" t="e">
        <f>IF(ISBLANK('5. Pp (3 años)'!#REF!),"",'5. Pp (3 años)'!#REF!)</f>
        <v>#REF!</v>
      </c>
      <c r="F110" s="212" t="e">
        <f>IF(ISBLANK('5. Pp (3 años)'!#REF!),"",'5. Pp (3 años)'!#REF!)</f>
        <v>#REF!</v>
      </c>
      <c r="G110" s="221" t="e">
        <f>IF(ISBLANK('5. Pp (3 años)'!#REF!),"",'5. Pp (3 años)'!#REF!)</f>
        <v>#REF!</v>
      </c>
      <c r="H110" s="71" t="e">
        <f>IF(ISBLANK('5. Pp (3 años)'!#REF!),"",'5. Pp (3 años)'!#REF!)</f>
        <v>#REF!</v>
      </c>
      <c r="I110" s="151" t="e">
        <f>IF(ISBLANK('9. METAS'!#REF!),"",'9. METAS'!#REF!)</f>
        <v>#REF!</v>
      </c>
      <c r="J110" s="152" t="e">
        <f>IF(ISBLANK('9. METAS'!#REF!),"",'9. METAS'!#REF!)</f>
        <v>#REF!</v>
      </c>
      <c r="K110" s="142" t="e">
        <f>IF(ISBLANK('9. METAS'!#REF!),"",'9. METAS'!#REF!)</f>
        <v>#REF!</v>
      </c>
      <c r="L110" s="142" t="e">
        <f>IF(ISBLANK('9. METAS'!#REF!),"",'9. METAS'!#REF!)</f>
        <v>#REF!</v>
      </c>
      <c r="M110" s="143" t="e">
        <f>IF(ISBLANK('9. METAS'!#REF!),"",'9. METAS'!#REF!)</f>
        <v>#REF!</v>
      </c>
      <c r="N110" s="153">
        <v>41</v>
      </c>
      <c r="O110" s="145"/>
      <c r="P110" s="145"/>
      <c r="Q110" s="146"/>
      <c r="R110" s="140" t="str">
        <f t="shared" si="12"/>
        <v>100%</v>
      </c>
      <c r="S110" s="141" t="str">
        <f t="shared" si="13"/>
        <v>100%</v>
      </c>
      <c r="T110" s="141" t="str">
        <f t="shared" si="14"/>
        <v>100%</v>
      </c>
      <c r="U110" s="164" t="str">
        <f t="shared" si="15"/>
        <v>100%</v>
      </c>
      <c r="V110" s="144" t="str">
        <f t="shared" si="16"/>
        <v>No Programado</v>
      </c>
      <c r="W110" s="141" t="str">
        <f t="shared" si="17"/>
        <v>No Programado</v>
      </c>
      <c r="X110" s="141" t="str">
        <f t="shared" si="18"/>
        <v>No Programado</v>
      </c>
      <c r="Y110" s="170" t="str">
        <f t="shared" si="19"/>
        <v>No Programado</v>
      </c>
      <c r="Z110" s="183"/>
      <c r="AA110" s="184"/>
      <c r="AB110" s="184"/>
      <c r="AC110" s="185"/>
    </row>
    <row r="111" spans="3:29" ht="17.25">
      <c r="C111" s="216" t="e">
        <f>IF(ISBLANK('5. Pp (3 años)'!#REF!),"",'5. Pp (3 años)'!#REF!)</f>
        <v>#REF!</v>
      </c>
      <c r="D111" s="87" t="e">
        <f>IF(ISBLANK('5. Pp (3 años)'!#REF!),"",'5. Pp (3 años)'!#REF!)</f>
        <v>#REF!</v>
      </c>
      <c r="E111" s="212" t="e">
        <f>IF(ISBLANK('5. Pp (3 años)'!#REF!),"",'5. Pp (3 años)'!#REF!)</f>
        <v>#REF!</v>
      </c>
      <c r="F111" s="212" t="e">
        <f>IF(ISBLANK('5. Pp (3 años)'!#REF!),"",'5. Pp (3 años)'!#REF!)</f>
        <v>#REF!</v>
      </c>
      <c r="G111" s="221" t="e">
        <f>IF(ISBLANK('5. Pp (3 años)'!#REF!),"",'5. Pp (3 años)'!#REF!)</f>
        <v>#REF!</v>
      </c>
      <c r="H111" s="71" t="e">
        <f>IF(ISBLANK('5. Pp (3 años)'!#REF!),"",'5. Pp (3 años)'!#REF!)</f>
        <v>#REF!</v>
      </c>
      <c r="I111" s="151" t="e">
        <f>IF(ISBLANK('9. METAS'!#REF!),"",'9. METAS'!#REF!)</f>
        <v>#REF!</v>
      </c>
      <c r="J111" s="152" t="e">
        <f>IF(ISBLANK('9. METAS'!#REF!),"",'9. METAS'!#REF!)</f>
        <v>#REF!</v>
      </c>
      <c r="K111" s="142" t="e">
        <f>IF(ISBLANK('9. METAS'!#REF!),"",'9. METAS'!#REF!)</f>
        <v>#REF!</v>
      </c>
      <c r="L111" s="142" t="e">
        <f>IF(ISBLANK('9. METAS'!#REF!),"",'9. METAS'!#REF!)</f>
        <v>#REF!</v>
      </c>
      <c r="M111" s="143" t="e">
        <f>IF(ISBLANK('9. METAS'!#REF!),"",'9. METAS'!#REF!)</f>
        <v>#REF!</v>
      </c>
      <c r="N111" s="153">
        <v>41</v>
      </c>
      <c r="O111" s="145"/>
      <c r="P111" s="145"/>
      <c r="Q111" s="146"/>
      <c r="R111" s="140" t="str">
        <f t="shared" si="12"/>
        <v>100%</v>
      </c>
      <c r="S111" s="141" t="str">
        <f t="shared" si="13"/>
        <v>100%</v>
      </c>
      <c r="T111" s="141" t="str">
        <f t="shared" si="14"/>
        <v>100%</v>
      </c>
      <c r="U111" s="164" t="str">
        <f t="shared" si="15"/>
        <v>100%</v>
      </c>
      <c r="V111" s="144" t="str">
        <f t="shared" si="16"/>
        <v>No Programado</v>
      </c>
      <c r="W111" s="141" t="str">
        <f t="shared" si="17"/>
        <v>No Programado</v>
      </c>
      <c r="X111" s="141" t="str">
        <f t="shared" si="18"/>
        <v>No Programado</v>
      </c>
      <c r="Y111" s="170" t="str">
        <f t="shared" si="19"/>
        <v>No Programado</v>
      </c>
      <c r="Z111" s="186"/>
      <c r="AA111" s="187"/>
      <c r="AB111" s="187"/>
      <c r="AC111" s="188"/>
    </row>
    <row r="112" spans="3:29" ht="17.25">
      <c r="C112" s="218" t="e">
        <f>IF(ISBLANK('5. Pp (3 años)'!#REF!),"",'5. Pp (3 años)'!#REF!)</f>
        <v>#REF!</v>
      </c>
      <c r="D112" s="63" t="e">
        <f>IF(ISBLANK('5. Pp (3 años)'!#REF!),"",'5. Pp (3 años)'!#REF!)</f>
        <v>#REF!</v>
      </c>
      <c r="E112" s="215" t="e">
        <f>IF(ISBLANK('5. Pp (3 años)'!#REF!),"",'5. Pp (3 años)'!#REF!)</f>
        <v>#REF!</v>
      </c>
      <c r="F112" s="215" t="e">
        <f>IF(ISBLANK('5. Pp (3 años)'!#REF!),"",'5. Pp (3 años)'!#REF!)</f>
        <v>#REF!</v>
      </c>
      <c r="G112" s="226" t="e">
        <f>IF(ISBLANK('5. Pp (3 años)'!#REF!),"",'5. Pp (3 años)'!#REF!)</f>
        <v>#REF!</v>
      </c>
      <c r="H112" s="70" t="e">
        <f>IF(ISBLANK('5. Pp (3 años)'!#REF!),"",'5. Pp (3 años)'!#REF!)</f>
        <v>#REF!</v>
      </c>
      <c r="I112" s="151" t="e">
        <f>IF(ISBLANK('9. METAS'!#REF!),"",'9. METAS'!#REF!)</f>
        <v>#REF!</v>
      </c>
      <c r="J112" s="152" t="e">
        <f>IF(ISBLANK('9. METAS'!#REF!),"",'9. METAS'!#REF!)</f>
        <v>#REF!</v>
      </c>
      <c r="K112" s="142" t="e">
        <f>IF(ISBLANK('9. METAS'!#REF!),"",'9. METAS'!#REF!)</f>
        <v>#REF!</v>
      </c>
      <c r="L112" s="142" t="e">
        <f>IF(ISBLANK('9. METAS'!#REF!),"",'9. METAS'!#REF!)</f>
        <v>#REF!</v>
      </c>
      <c r="M112" s="143" t="e">
        <f>IF(ISBLANK('9. METAS'!#REF!),"",'9. METAS'!#REF!)</f>
        <v>#REF!</v>
      </c>
      <c r="N112" s="153">
        <v>41</v>
      </c>
      <c r="O112" s="145"/>
      <c r="P112" s="145"/>
      <c r="Q112" s="146"/>
      <c r="R112" s="140" t="str">
        <f t="shared" si="12"/>
        <v>100%</v>
      </c>
      <c r="S112" s="141" t="str">
        <f t="shared" si="13"/>
        <v>100%</v>
      </c>
      <c r="T112" s="141" t="str">
        <f t="shared" si="14"/>
        <v>100%</v>
      </c>
      <c r="U112" s="164" t="str">
        <f t="shared" si="15"/>
        <v>100%</v>
      </c>
      <c r="V112" s="144" t="str">
        <f t="shared" si="16"/>
        <v>No Programado</v>
      </c>
      <c r="W112" s="141" t="str">
        <f t="shared" si="17"/>
        <v>No Programado</v>
      </c>
      <c r="X112" s="141" t="str">
        <f t="shared" si="18"/>
        <v>No Programado</v>
      </c>
      <c r="Y112" s="170" t="str">
        <f t="shared" si="19"/>
        <v>No Programado</v>
      </c>
      <c r="Z112" s="183"/>
      <c r="AA112" s="184"/>
      <c r="AB112" s="184"/>
      <c r="AC112" s="185"/>
    </row>
    <row r="113" spans="3:29" ht="17.25">
      <c r="C113" s="216" t="e">
        <f>IF(ISBLANK('5. Pp (3 años)'!#REF!),"",'5. Pp (3 años)'!#REF!)</f>
        <v>#REF!</v>
      </c>
      <c r="D113" s="87" t="e">
        <f>IF(ISBLANK('5. Pp (3 años)'!#REF!),"",'5. Pp (3 años)'!#REF!)</f>
        <v>#REF!</v>
      </c>
      <c r="E113" s="212" t="e">
        <f>IF(ISBLANK('5. Pp (3 años)'!#REF!),"",'5. Pp (3 años)'!#REF!)</f>
        <v>#REF!</v>
      </c>
      <c r="F113" s="212" t="e">
        <f>IF(ISBLANK('5. Pp (3 años)'!#REF!),"",'5. Pp (3 años)'!#REF!)</f>
        <v>#REF!</v>
      </c>
      <c r="G113" s="221" t="e">
        <f>IF(ISBLANK('5. Pp (3 años)'!#REF!),"",'5. Pp (3 años)'!#REF!)</f>
        <v>#REF!</v>
      </c>
      <c r="H113" s="71" t="e">
        <f>IF(ISBLANK('5. Pp (3 años)'!#REF!),"",'5. Pp (3 años)'!#REF!)</f>
        <v>#REF!</v>
      </c>
      <c r="I113" s="151" t="e">
        <f>IF(ISBLANK('9. METAS'!#REF!),"",'9. METAS'!#REF!)</f>
        <v>#REF!</v>
      </c>
      <c r="J113" s="152" t="e">
        <f>IF(ISBLANK('9. METAS'!#REF!),"",'9. METAS'!#REF!)</f>
        <v>#REF!</v>
      </c>
      <c r="K113" s="142" t="e">
        <f>IF(ISBLANK('9. METAS'!#REF!),"",'9. METAS'!#REF!)</f>
        <v>#REF!</v>
      </c>
      <c r="L113" s="142" t="e">
        <f>IF(ISBLANK('9. METAS'!#REF!),"",'9. METAS'!#REF!)</f>
        <v>#REF!</v>
      </c>
      <c r="M113" s="143" t="e">
        <f>IF(ISBLANK('9. METAS'!#REF!),"",'9. METAS'!#REF!)</f>
        <v>#REF!</v>
      </c>
      <c r="N113" s="153">
        <v>41</v>
      </c>
      <c r="O113" s="145"/>
      <c r="P113" s="145"/>
      <c r="Q113" s="146"/>
      <c r="R113" s="140" t="str">
        <f t="shared" si="12"/>
        <v>100%</v>
      </c>
      <c r="S113" s="141" t="str">
        <f t="shared" si="13"/>
        <v>100%</v>
      </c>
      <c r="T113" s="141" t="str">
        <f t="shared" si="14"/>
        <v>100%</v>
      </c>
      <c r="U113" s="164" t="str">
        <f t="shared" si="15"/>
        <v>100%</v>
      </c>
      <c r="V113" s="144" t="str">
        <f t="shared" si="16"/>
        <v>No Programado</v>
      </c>
      <c r="W113" s="141" t="str">
        <f t="shared" si="17"/>
        <v>No Programado</v>
      </c>
      <c r="X113" s="141" t="str">
        <f t="shared" si="18"/>
        <v>No Programado</v>
      </c>
      <c r="Y113" s="170" t="str">
        <f t="shared" si="19"/>
        <v>No Programado</v>
      </c>
      <c r="Z113" s="186"/>
      <c r="AA113" s="187"/>
      <c r="AB113" s="187"/>
      <c r="AC113" s="188"/>
    </row>
    <row r="114" spans="3:29" ht="17.25">
      <c r="C114" s="217" t="e">
        <f>IF(ISBLANK('5. Pp (3 años)'!#REF!),"",'5. Pp (3 años)'!#REF!)</f>
        <v>#REF!</v>
      </c>
      <c r="D114" s="87" t="e">
        <f>IF(ISBLANK('5. Pp (3 años)'!#REF!),"",'5. Pp (3 años)'!#REF!)</f>
        <v>#REF!</v>
      </c>
      <c r="E114" s="212" t="e">
        <f>IF(ISBLANK('5. Pp (3 años)'!#REF!),"",'5. Pp (3 años)'!#REF!)</f>
        <v>#REF!</v>
      </c>
      <c r="F114" s="212" t="e">
        <f>IF(ISBLANK('5. Pp (3 años)'!#REF!),"",'5. Pp (3 años)'!#REF!)</f>
        <v>#REF!</v>
      </c>
      <c r="G114" s="221" t="e">
        <f>IF(ISBLANK('5. Pp (3 años)'!#REF!),"",'5. Pp (3 años)'!#REF!)</f>
        <v>#REF!</v>
      </c>
      <c r="H114" s="71" t="e">
        <f>IF(ISBLANK('5. Pp (3 años)'!#REF!),"",'5. Pp (3 años)'!#REF!)</f>
        <v>#REF!</v>
      </c>
      <c r="I114" s="151" t="e">
        <f>IF(ISBLANK('9. METAS'!#REF!),"",'9. METAS'!#REF!)</f>
        <v>#REF!</v>
      </c>
      <c r="J114" s="152" t="e">
        <f>IF(ISBLANK('9. METAS'!#REF!),"",'9. METAS'!#REF!)</f>
        <v>#REF!</v>
      </c>
      <c r="K114" s="142" t="e">
        <f>IF(ISBLANK('9. METAS'!#REF!),"",'9. METAS'!#REF!)</f>
        <v>#REF!</v>
      </c>
      <c r="L114" s="142" t="e">
        <f>IF(ISBLANK('9. METAS'!#REF!),"",'9. METAS'!#REF!)</f>
        <v>#REF!</v>
      </c>
      <c r="M114" s="143" t="e">
        <f>IF(ISBLANK('9. METAS'!#REF!),"",'9. METAS'!#REF!)</f>
        <v>#REF!</v>
      </c>
      <c r="N114" s="153">
        <v>41</v>
      </c>
      <c r="O114" s="145"/>
      <c r="P114" s="145"/>
      <c r="Q114" s="146"/>
      <c r="R114" s="140" t="str">
        <f t="shared" si="12"/>
        <v>100%</v>
      </c>
      <c r="S114" s="141" t="str">
        <f t="shared" si="13"/>
        <v>100%</v>
      </c>
      <c r="T114" s="141" t="str">
        <f t="shared" si="14"/>
        <v>100%</v>
      </c>
      <c r="U114" s="164" t="str">
        <f t="shared" si="15"/>
        <v>100%</v>
      </c>
      <c r="V114" s="144" t="str">
        <f t="shared" si="16"/>
        <v>No Programado</v>
      </c>
      <c r="W114" s="141" t="str">
        <f t="shared" si="17"/>
        <v>No Programado</v>
      </c>
      <c r="X114" s="141" t="str">
        <f t="shared" si="18"/>
        <v>No Programado</v>
      </c>
      <c r="Y114" s="170" t="str">
        <f t="shared" si="19"/>
        <v>No Programado</v>
      </c>
      <c r="Z114" s="186"/>
      <c r="AA114" s="187"/>
      <c r="AB114" s="187"/>
      <c r="AC114" s="188"/>
    </row>
    <row r="115" spans="3:29" ht="17.25">
      <c r="C115" s="216" t="e">
        <f>IF(ISBLANK('5. Pp (3 años)'!#REF!),"",'5. Pp (3 años)'!#REF!)</f>
        <v>#REF!</v>
      </c>
      <c r="D115" s="87" t="e">
        <f>IF(ISBLANK('5. Pp (3 años)'!#REF!),"",'5. Pp (3 años)'!#REF!)</f>
        <v>#REF!</v>
      </c>
      <c r="E115" s="212" t="e">
        <f>IF(ISBLANK('5. Pp (3 años)'!#REF!),"",'5. Pp (3 años)'!#REF!)</f>
        <v>#REF!</v>
      </c>
      <c r="F115" s="212" t="e">
        <f>IF(ISBLANK('5. Pp (3 años)'!#REF!),"",'5. Pp (3 años)'!#REF!)</f>
        <v>#REF!</v>
      </c>
      <c r="G115" s="221" t="e">
        <f>IF(ISBLANK('5. Pp (3 años)'!#REF!),"",'5. Pp (3 años)'!#REF!)</f>
        <v>#REF!</v>
      </c>
      <c r="H115" s="71" t="e">
        <f>IF(ISBLANK('5. Pp (3 años)'!#REF!),"",'5. Pp (3 años)'!#REF!)</f>
        <v>#REF!</v>
      </c>
      <c r="I115" s="151" t="e">
        <f>IF(ISBLANK('9. METAS'!#REF!),"",'9. METAS'!#REF!)</f>
        <v>#REF!</v>
      </c>
      <c r="J115" s="152" t="e">
        <f>IF(ISBLANK('9. METAS'!#REF!),"",'9. METAS'!#REF!)</f>
        <v>#REF!</v>
      </c>
      <c r="K115" s="142" t="e">
        <f>IF(ISBLANK('9. METAS'!#REF!),"",'9. METAS'!#REF!)</f>
        <v>#REF!</v>
      </c>
      <c r="L115" s="142" t="e">
        <f>IF(ISBLANK('9. METAS'!#REF!),"",'9. METAS'!#REF!)</f>
        <v>#REF!</v>
      </c>
      <c r="M115" s="143" t="e">
        <f>IF(ISBLANK('9. METAS'!#REF!),"",'9. METAS'!#REF!)</f>
        <v>#REF!</v>
      </c>
      <c r="N115" s="153">
        <v>41</v>
      </c>
      <c r="O115" s="145"/>
      <c r="P115" s="145"/>
      <c r="Q115" s="146"/>
      <c r="R115" s="140" t="str">
        <f t="shared" si="12"/>
        <v>100%</v>
      </c>
      <c r="S115" s="141" t="str">
        <f t="shared" si="13"/>
        <v>100%</v>
      </c>
      <c r="T115" s="141" t="str">
        <f t="shared" si="14"/>
        <v>100%</v>
      </c>
      <c r="U115" s="164" t="str">
        <f t="shared" si="15"/>
        <v>100%</v>
      </c>
      <c r="V115" s="144" t="str">
        <f t="shared" si="16"/>
        <v>No Programado</v>
      </c>
      <c r="W115" s="141" t="str">
        <f t="shared" si="17"/>
        <v>No Programado</v>
      </c>
      <c r="X115" s="141" t="str">
        <f t="shared" si="18"/>
        <v>No Programado</v>
      </c>
      <c r="Y115" s="170" t="str">
        <f t="shared" si="19"/>
        <v>No Programado</v>
      </c>
      <c r="Z115" s="186"/>
      <c r="AA115" s="187"/>
      <c r="AB115" s="187"/>
      <c r="AC115" s="188"/>
    </row>
    <row r="116" spans="3:29" ht="17.25">
      <c r="C116" s="217" t="e">
        <f>IF(ISBLANK('5. Pp (3 años)'!#REF!),"",'5. Pp (3 años)'!#REF!)</f>
        <v>#REF!</v>
      </c>
      <c r="D116" s="87" t="e">
        <f>IF(ISBLANK('5. Pp (3 años)'!#REF!),"",'5. Pp (3 años)'!#REF!)</f>
        <v>#REF!</v>
      </c>
      <c r="E116" s="212" t="e">
        <f>IF(ISBLANK('5. Pp (3 años)'!#REF!),"",'5. Pp (3 años)'!#REF!)</f>
        <v>#REF!</v>
      </c>
      <c r="F116" s="212" t="e">
        <f>IF(ISBLANK('5. Pp (3 años)'!#REF!),"",'5. Pp (3 años)'!#REF!)</f>
        <v>#REF!</v>
      </c>
      <c r="G116" s="221" t="e">
        <f>IF(ISBLANK('5. Pp (3 años)'!#REF!),"",'5. Pp (3 años)'!#REF!)</f>
        <v>#REF!</v>
      </c>
      <c r="H116" s="71" t="e">
        <f>IF(ISBLANK('5. Pp (3 años)'!#REF!),"",'5. Pp (3 años)'!#REF!)</f>
        <v>#REF!</v>
      </c>
      <c r="I116" s="151" t="e">
        <f>IF(ISBLANK('9. METAS'!#REF!),"",'9. METAS'!#REF!)</f>
        <v>#REF!</v>
      </c>
      <c r="J116" s="152" t="e">
        <f>IF(ISBLANK('9. METAS'!#REF!),"",'9. METAS'!#REF!)</f>
        <v>#REF!</v>
      </c>
      <c r="K116" s="142" t="e">
        <f>IF(ISBLANK('9. METAS'!#REF!),"",'9. METAS'!#REF!)</f>
        <v>#REF!</v>
      </c>
      <c r="L116" s="142" t="e">
        <f>IF(ISBLANK('9. METAS'!#REF!),"",'9. METAS'!#REF!)</f>
        <v>#REF!</v>
      </c>
      <c r="M116" s="143" t="e">
        <f>IF(ISBLANK('9. METAS'!#REF!),"",'9. METAS'!#REF!)</f>
        <v>#REF!</v>
      </c>
      <c r="N116" s="153">
        <v>41</v>
      </c>
      <c r="O116" s="145"/>
      <c r="P116" s="145"/>
      <c r="Q116" s="146"/>
      <c r="R116" s="140" t="str">
        <f t="shared" si="12"/>
        <v>100%</v>
      </c>
      <c r="S116" s="141" t="str">
        <f t="shared" si="13"/>
        <v>100%</v>
      </c>
      <c r="T116" s="141" t="str">
        <f t="shared" si="14"/>
        <v>100%</v>
      </c>
      <c r="U116" s="164" t="str">
        <f t="shared" si="15"/>
        <v>100%</v>
      </c>
      <c r="V116" s="144" t="str">
        <f t="shared" si="16"/>
        <v>No Programado</v>
      </c>
      <c r="W116" s="141" t="str">
        <f t="shared" si="17"/>
        <v>No Programado</v>
      </c>
      <c r="X116" s="141" t="str">
        <f t="shared" si="18"/>
        <v>No Programado</v>
      </c>
      <c r="Y116" s="170" t="str">
        <f t="shared" si="19"/>
        <v>No Programado</v>
      </c>
      <c r="Z116" s="183"/>
      <c r="AA116" s="184"/>
      <c r="AB116" s="184"/>
      <c r="AC116" s="185"/>
    </row>
    <row r="117" spans="3:29" ht="17.25">
      <c r="C117" s="216" t="e">
        <f>IF(ISBLANK('5. Pp (3 años)'!#REF!),"",'5. Pp (3 años)'!#REF!)</f>
        <v>#REF!</v>
      </c>
      <c r="D117" s="87" t="e">
        <f>IF(ISBLANK('5. Pp (3 años)'!#REF!),"",'5. Pp (3 años)'!#REF!)</f>
        <v>#REF!</v>
      </c>
      <c r="E117" s="212" t="e">
        <f>IF(ISBLANK('5. Pp (3 años)'!#REF!),"",'5. Pp (3 años)'!#REF!)</f>
        <v>#REF!</v>
      </c>
      <c r="F117" s="212" t="e">
        <f>IF(ISBLANK('5. Pp (3 años)'!#REF!),"",'5. Pp (3 años)'!#REF!)</f>
        <v>#REF!</v>
      </c>
      <c r="G117" s="221" t="e">
        <f>IF(ISBLANK('5. Pp (3 años)'!#REF!),"",'5. Pp (3 años)'!#REF!)</f>
        <v>#REF!</v>
      </c>
      <c r="H117" s="71" t="e">
        <f>IF(ISBLANK('5. Pp (3 años)'!#REF!),"",'5. Pp (3 años)'!#REF!)</f>
        <v>#REF!</v>
      </c>
      <c r="I117" s="151" t="e">
        <f>IF(ISBLANK('9. METAS'!#REF!),"",'9. METAS'!#REF!)</f>
        <v>#REF!</v>
      </c>
      <c r="J117" s="152" t="e">
        <f>IF(ISBLANK('9. METAS'!#REF!),"",'9. METAS'!#REF!)</f>
        <v>#REF!</v>
      </c>
      <c r="K117" s="142" t="e">
        <f>IF(ISBLANK('9. METAS'!#REF!),"",'9. METAS'!#REF!)</f>
        <v>#REF!</v>
      </c>
      <c r="L117" s="142" t="e">
        <f>IF(ISBLANK('9. METAS'!#REF!),"",'9. METAS'!#REF!)</f>
        <v>#REF!</v>
      </c>
      <c r="M117" s="143" t="e">
        <f>IF(ISBLANK('9. METAS'!#REF!),"",'9. METAS'!#REF!)</f>
        <v>#REF!</v>
      </c>
      <c r="N117" s="153">
        <v>41</v>
      </c>
      <c r="O117" s="145"/>
      <c r="P117" s="145"/>
      <c r="Q117" s="146"/>
      <c r="R117" s="140" t="str">
        <f t="shared" si="12"/>
        <v>100%</v>
      </c>
      <c r="S117" s="141" t="str">
        <f t="shared" si="13"/>
        <v>100%</v>
      </c>
      <c r="T117" s="141" t="str">
        <f t="shared" si="14"/>
        <v>100%</v>
      </c>
      <c r="U117" s="164" t="str">
        <f t="shared" si="15"/>
        <v>100%</v>
      </c>
      <c r="V117" s="144" t="str">
        <f t="shared" si="16"/>
        <v>No Programado</v>
      </c>
      <c r="W117" s="141" t="str">
        <f t="shared" si="17"/>
        <v>No Programado</v>
      </c>
      <c r="X117" s="141" t="str">
        <f t="shared" si="18"/>
        <v>No Programado</v>
      </c>
      <c r="Y117" s="170" t="str">
        <f t="shared" si="19"/>
        <v>No Programado</v>
      </c>
      <c r="Z117" s="186"/>
      <c r="AA117" s="187"/>
      <c r="AB117" s="187"/>
      <c r="AC117" s="188"/>
    </row>
    <row r="118" spans="3:29" ht="17.25">
      <c r="C118" s="218" t="e">
        <f>IF(ISBLANK('5. Pp (3 años)'!#REF!),"",'5. Pp (3 años)'!#REF!)</f>
        <v>#REF!</v>
      </c>
      <c r="D118" s="63" t="e">
        <f>IF(ISBLANK('5. Pp (3 años)'!#REF!),"",'5. Pp (3 años)'!#REF!)</f>
        <v>#REF!</v>
      </c>
      <c r="E118" s="215" t="e">
        <f>IF(ISBLANK('5. Pp (3 años)'!#REF!),"",'5. Pp (3 años)'!#REF!)</f>
        <v>#REF!</v>
      </c>
      <c r="F118" s="215" t="e">
        <f>IF(ISBLANK('5. Pp (3 años)'!#REF!),"",'5. Pp (3 años)'!#REF!)</f>
        <v>#REF!</v>
      </c>
      <c r="G118" s="226" t="e">
        <f>IF(ISBLANK('5. Pp (3 años)'!#REF!),"",'5. Pp (3 años)'!#REF!)</f>
        <v>#REF!</v>
      </c>
      <c r="H118" s="70" t="e">
        <f>IF(ISBLANK('5. Pp (3 años)'!#REF!),"",'5. Pp (3 años)'!#REF!)</f>
        <v>#REF!</v>
      </c>
      <c r="I118" s="151" t="e">
        <f>IF(ISBLANK('9. METAS'!#REF!),"",'9. METAS'!#REF!)</f>
        <v>#REF!</v>
      </c>
      <c r="J118" s="152" t="e">
        <f>IF(ISBLANK('9. METAS'!#REF!),"",'9. METAS'!#REF!)</f>
        <v>#REF!</v>
      </c>
      <c r="K118" s="142" t="e">
        <f>IF(ISBLANK('9. METAS'!#REF!),"",'9. METAS'!#REF!)</f>
        <v>#REF!</v>
      </c>
      <c r="L118" s="142" t="e">
        <f>IF(ISBLANK('9. METAS'!#REF!),"",'9. METAS'!#REF!)</f>
        <v>#REF!</v>
      </c>
      <c r="M118" s="143" t="e">
        <f>IF(ISBLANK('9. METAS'!#REF!),"",'9. METAS'!#REF!)</f>
        <v>#REF!</v>
      </c>
      <c r="N118" s="153">
        <v>41</v>
      </c>
      <c r="O118" s="145"/>
      <c r="P118" s="145"/>
      <c r="Q118" s="146"/>
      <c r="R118" s="140" t="str">
        <f t="shared" si="12"/>
        <v>100%</v>
      </c>
      <c r="S118" s="141" t="str">
        <f t="shared" si="13"/>
        <v>100%</v>
      </c>
      <c r="T118" s="141" t="str">
        <f t="shared" si="14"/>
        <v>100%</v>
      </c>
      <c r="U118" s="164" t="str">
        <f t="shared" si="15"/>
        <v>100%</v>
      </c>
      <c r="V118" s="144" t="str">
        <f t="shared" si="16"/>
        <v>No Programado</v>
      </c>
      <c r="W118" s="141" t="str">
        <f t="shared" si="17"/>
        <v>No Programado</v>
      </c>
      <c r="X118" s="141" t="str">
        <f t="shared" si="18"/>
        <v>No Programado</v>
      </c>
      <c r="Y118" s="170" t="str">
        <f t="shared" si="19"/>
        <v>No Programado</v>
      </c>
      <c r="Z118" s="183"/>
      <c r="AA118" s="184"/>
      <c r="AB118" s="184"/>
      <c r="AC118" s="185"/>
    </row>
    <row r="119" spans="3:29" ht="17.25">
      <c r="C119" s="216" t="e">
        <f>IF(ISBLANK('5. Pp (3 años)'!#REF!),"",'5. Pp (3 años)'!#REF!)</f>
        <v>#REF!</v>
      </c>
      <c r="D119" s="87" t="e">
        <f>IF(ISBLANK('5. Pp (3 años)'!#REF!),"",'5. Pp (3 años)'!#REF!)</f>
        <v>#REF!</v>
      </c>
      <c r="E119" s="212" t="e">
        <f>IF(ISBLANK('5. Pp (3 años)'!#REF!),"",'5. Pp (3 años)'!#REF!)</f>
        <v>#REF!</v>
      </c>
      <c r="F119" s="212" t="e">
        <f>IF(ISBLANK('5. Pp (3 años)'!#REF!),"",'5. Pp (3 años)'!#REF!)</f>
        <v>#REF!</v>
      </c>
      <c r="G119" s="221" t="e">
        <f>IF(ISBLANK('5. Pp (3 años)'!#REF!),"",'5. Pp (3 años)'!#REF!)</f>
        <v>#REF!</v>
      </c>
      <c r="H119" s="71" t="e">
        <f>IF(ISBLANK('5. Pp (3 años)'!#REF!),"",'5. Pp (3 años)'!#REF!)</f>
        <v>#REF!</v>
      </c>
      <c r="I119" s="151" t="e">
        <f>IF(ISBLANK('9. METAS'!#REF!),"",'9. METAS'!#REF!)</f>
        <v>#REF!</v>
      </c>
      <c r="J119" s="152" t="e">
        <f>IF(ISBLANK('9. METAS'!#REF!),"",'9. METAS'!#REF!)</f>
        <v>#REF!</v>
      </c>
      <c r="K119" s="142" t="e">
        <f>IF(ISBLANK('9. METAS'!#REF!),"",'9. METAS'!#REF!)</f>
        <v>#REF!</v>
      </c>
      <c r="L119" s="142" t="e">
        <f>IF(ISBLANK('9. METAS'!#REF!),"",'9. METAS'!#REF!)</f>
        <v>#REF!</v>
      </c>
      <c r="M119" s="143" t="e">
        <f>IF(ISBLANK('9. METAS'!#REF!),"",'9. METAS'!#REF!)</f>
        <v>#REF!</v>
      </c>
      <c r="N119" s="153">
        <v>41</v>
      </c>
      <c r="O119" s="145"/>
      <c r="P119" s="145"/>
      <c r="Q119" s="146"/>
      <c r="R119" s="140" t="str">
        <f t="shared" si="12"/>
        <v>100%</v>
      </c>
      <c r="S119" s="141" t="str">
        <f t="shared" si="13"/>
        <v>100%</v>
      </c>
      <c r="T119" s="141" t="str">
        <f t="shared" si="14"/>
        <v>100%</v>
      </c>
      <c r="U119" s="164" t="str">
        <f t="shared" si="15"/>
        <v>100%</v>
      </c>
      <c r="V119" s="144" t="str">
        <f t="shared" si="16"/>
        <v>No Programado</v>
      </c>
      <c r="W119" s="141" t="str">
        <f t="shared" si="17"/>
        <v>No Programado</v>
      </c>
      <c r="X119" s="141" t="str">
        <f t="shared" si="18"/>
        <v>No Programado</v>
      </c>
      <c r="Y119" s="170" t="str">
        <f t="shared" si="19"/>
        <v>No Programado</v>
      </c>
      <c r="Z119" s="186"/>
      <c r="AA119" s="187"/>
      <c r="AB119" s="187"/>
      <c r="AC119" s="188"/>
    </row>
    <row r="120" spans="3:29" ht="17.25">
      <c r="C120" s="217" t="e">
        <f>IF(ISBLANK('5. Pp (3 años)'!#REF!),"",'5. Pp (3 años)'!#REF!)</f>
        <v>#REF!</v>
      </c>
      <c r="D120" s="87" t="e">
        <f>IF(ISBLANK('5. Pp (3 años)'!#REF!),"",'5. Pp (3 años)'!#REF!)</f>
        <v>#REF!</v>
      </c>
      <c r="E120" s="212" t="e">
        <f>IF(ISBLANK('5. Pp (3 años)'!#REF!),"",'5. Pp (3 años)'!#REF!)</f>
        <v>#REF!</v>
      </c>
      <c r="F120" s="212" t="e">
        <f>IF(ISBLANK('5. Pp (3 años)'!#REF!),"",'5. Pp (3 años)'!#REF!)</f>
        <v>#REF!</v>
      </c>
      <c r="G120" s="221" t="e">
        <f>IF(ISBLANK('5. Pp (3 años)'!#REF!),"",'5. Pp (3 años)'!#REF!)</f>
        <v>#REF!</v>
      </c>
      <c r="H120" s="71" t="e">
        <f>IF(ISBLANK('5. Pp (3 años)'!#REF!),"",'5. Pp (3 años)'!#REF!)</f>
        <v>#REF!</v>
      </c>
      <c r="I120" s="151" t="e">
        <f>IF(ISBLANK('9. METAS'!#REF!),"",'9. METAS'!#REF!)</f>
        <v>#REF!</v>
      </c>
      <c r="J120" s="152" t="e">
        <f>IF(ISBLANK('9. METAS'!#REF!),"",'9. METAS'!#REF!)</f>
        <v>#REF!</v>
      </c>
      <c r="K120" s="142" t="e">
        <f>IF(ISBLANK('9. METAS'!#REF!),"",'9. METAS'!#REF!)</f>
        <v>#REF!</v>
      </c>
      <c r="L120" s="142" t="e">
        <f>IF(ISBLANK('9. METAS'!#REF!),"",'9. METAS'!#REF!)</f>
        <v>#REF!</v>
      </c>
      <c r="M120" s="143" t="e">
        <f>IF(ISBLANK('9. METAS'!#REF!),"",'9. METAS'!#REF!)</f>
        <v>#REF!</v>
      </c>
      <c r="N120" s="153">
        <v>41</v>
      </c>
      <c r="O120" s="145"/>
      <c r="P120" s="145"/>
      <c r="Q120" s="146"/>
      <c r="R120" s="140" t="str">
        <f t="shared" si="12"/>
        <v>100%</v>
      </c>
      <c r="S120" s="141" t="str">
        <f t="shared" si="13"/>
        <v>100%</v>
      </c>
      <c r="T120" s="141" t="str">
        <f t="shared" si="14"/>
        <v>100%</v>
      </c>
      <c r="U120" s="164" t="str">
        <f t="shared" si="15"/>
        <v>100%</v>
      </c>
      <c r="V120" s="144" t="str">
        <f t="shared" si="16"/>
        <v>No Programado</v>
      </c>
      <c r="W120" s="141" t="str">
        <f t="shared" si="17"/>
        <v>No Programado</v>
      </c>
      <c r="X120" s="141" t="str">
        <f t="shared" si="18"/>
        <v>No Programado</v>
      </c>
      <c r="Y120" s="170" t="str">
        <f t="shared" si="19"/>
        <v>No Programado</v>
      </c>
      <c r="Z120" s="186"/>
      <c r="AA120" s="187"/>
      <c r="AB120" s="187"/>
      <c r="AC120" s="188"/>
    </row>
    <row r="121" spans="3:29" ht="17.25">
      <c r="C121" s="216" t="e">
        <f>IF(ISBLANK('5. Pp (3 años)'!#REF!),"",'5. Pp (3 años)'!#REF!)</f>
        <v>#REF!</v>
      </c>
      <c r="D121" s="87" t="e">
        <f>IF(ISBLANK('5. Pp (3 años)'!#REF!),"",'5. Pp (3 años)'!#REF!)</f>
        <v>#REF!</v>
      </c>
      <c r="E121" s="212" t="e">
        <f>IF(ISBLANK('5. Pp (3 años)'!#REF!),"",'5. Pp (3 años)'!#REF!)</f>
        <v>#REF!</v>
      </c>
      <c r="F121" s="212" t="e">
        <f>IF(ISBLANK('5. Pp (3 años)'!#REF!),"",'5. Pp (3 años)'!#REF!)</f>
        <v>#REF!</v>
      </c>
      <c r="G121" s="221" t="e">
        <f>IF(ISBLANK('5. Pp (3 años)'!#REF!),"",'5. Pp (3 años)'!#REF!)</f>
        <v>#REF!</v>
      </c>
      <c r="H121" s="71" t="e">
        <f>IF(ISBLANK('5. Pp (3 años)'!#REF!),"",'5. Pp (3 años)'!#REF!)</f>
        <v>#REF!</v>
      </c>
      <c r="I121" s="151" t="e">
        <f>IF(ISBLANK('9. METAS'!#REF!),"",'9. METAS'!#REF!)</f>
        <v>#REF!</v>
      </c>
      <c r="J121" s="152" t="e">
        <f>IF(ISBLANK('9. METAS'!#REF!),"",'9. METAS'!#REF!)</f>
        <v>#REF!</v>
      </c>
      <c r="K121" s="142" t="e">
        <f>IF(ISBLANK('9. METAS'!#REF!),"",'9. METAS'!#REF!)</f>
        <v>#REF!</v>
      </c>
      <c r="L121" s="142" t="e">
        <f>IF(ISBLANK('9. METAS'!#REF!),"",'9. METAS'!#REF!)</f>
        <v>#REF!</v>
      </c>
      <c r="M121" s="143" t="e">
        <f>IF(ISBLANK('9. METAS'!#REF!),"",'9. METAS'!#REF!)</f>
        <v>#REF!</v>
      </c>
      <c r="N121" s="153">
        <v>41</v>
      </c>
      <c r="O121" s="145"/>
      <c r="P121" s="145"/>
      <c r="Q121" s="146"/>
      <c r="R121" s="140" t="str">
        <f t="shared" ref="R121:R184" si="20">IFERROR((N121/J121),"100%")</f>
        <v>100%</v>
      </c>
      <c r="S121" s="141" t="str">
        <f t="shared" ref="S121:S184" si="21">IFERROR((O121/K121),"100%")</f>
        <v>100%</v>
      </c>
      <c r="T121" s="141" t="str">
        <f t="shared" ref="T121:T184" si="22">IFERROR((P121/L121),"100%")</f>
        <v>100%</v>
      </c>
      <c r="U121" s="164" t="str">
        <f t="shared" ref="U121:U184" si="23">IFERROR((Q121/M121),"100%")</f>
        <v>100%</v>
      </c>
      <c r="V121" s="144" t="str">
        <f t="shared" ref="V121:V184" si="24">IFERROR((N121/I121),"No Programado")</f>
        <v>No Programado</v>
      </c>
      <c r="W121" s="141" t="str">
        <f t="shared" ref="W121:W184" si="25">IFERROR((N121+O121)/I121, "No Programado")</f>
        <v>No Programado</v>
      </c>
      <c r="X121" s="141" t="str">
        <f t="shared" ref="X121:X184" si="26">IFERROR((O121+P121)/I121, "No Programado")</f>
        <v>No Programado</v>
      </c>
      <c r="Y121" s="170" t="str">
        <f t="shared" ref="Y121:Y184" si="27">IFERROR((P121+Q121)/I121, "No Programado")</f>
        <v>No Programado</v>
      </c>
      <c r="Z121" s="186"/>
      <c r="AA121" s="187"/>
      <c r="AB121" s="187"/>
      <c r="AC121" s="188"/>
    </row>
    <row r="122" spans="3:29" ht="17.25">
      <c r="C122" s="217" t="e">
        <f>IF(ISBLANK('5. Pp (3 años)'!#REF!),"",'5. Pp (3 años)'!#REF!)</f>
        <v>#REF!</v>
      </c>
      <c r="D122" s="87" t="e">
        <f>IF(ISBLANK('5. Pp (3 años)'!#REF!),"",'5. Pp (3 años)'!#REF!)</f>
        <v>#REF!</v>
      </c>
      <c r="E122" s="212" t="e">
        <f>IF(ISBLANK('5. Pp (3 años)'!#REF!),"",'5. Pp (3 años)'!#REF!)</f>
        <v>#REF!</v>
      </c>
      <c r="F122" s="212" t="e">
        <f>IF(ISBLANK('5. Pp (3 años)'!#REF!),"",'5. Pp (3 años)'!#REF!)</f>
        <v>#REF!</v>
      </c>
      <c r="G122" s="221" t="e">
        <f>IF(ISBLANK('5. Pp (3 años)'!#REF!),"",'5. Pp (3 años)'!#REF!)</f>
        <v>#REF!</v>
      </c>
      <c r="H122" s="71" t="e">
        <f>IF(ISBLANK('5. Pp (3 años)'!#REF!),"",'5. Pp (3 años)'!#REF!)</f>
        <v>#REF!</v>
      </c>
      <c r="I122" s="151" t="e">
        <f>IF(ISBLANK('9. METAS'!#REF!),"",'9. METAS'!#REF!)</f>
        <v>#REF!</v>
      </c>
      <c r="J122" s="152" t="e">
        <f>IF(ISBLANK('9. METAS'!#REF!),"",'9. METAS'!#REF!)</f>
        <v>#REF!</v>
      </c>
      <c r="K122" s="142" t="e">
        <f>IF(ISBLANK('9. METAS'!#REF!),"",'9. METAS'!#REF!)</f>
        <v>#REF!</v>
      </c>
      <c r="L122" s="142" t="e">
        <f>IF(ISBLANK('9. METAS'!#REF!),"",'9. METAS'!#REF!)</f>
        <v>#REF!</v>
      </c>
      <c r="M122" s="143" t="e">
        <f>IF(ISBLANK('9. METAS'!#REF!),"",'9. METAS'!#REF!)</f>
        <v>#REF!</v>
      </c>
      <c r="N122" s="153">
        <v>41</v>
      </c>
      <c r="O122" s="145"/>
      <c r="P122" s="145"/>
      <c r="Q122" s="146"/>
      <c r="R122" s="140" t="str">
        <f t="shared" si="20"/>
        <v>100%</v>
      </c>
      <c r="S122" s="141" t="str">
        <f t="shared" si="21"/>
        <v>100%</v>
      </c>
      <c r="T122" s="141" t="str">
        <f t="shared" si="22"/>
        <v>100%</v>
      </c>
      <c r="U122" s="164" t="str">
        <f t="shared" si="23"/>
        <v>100%</v>
      </c>
      <c r="V122" s="144" t="str">
        <f t="shared" si="24"/>
        <v>No Programado</v>
      </c>
      <c r="W122" s="141" t="str">
        <f t="shared" si="25"/>
        <v>No Programado</v>
      </c>
      <c r="X122" s="141" t="str">
        <f t="shared" si="26"/>
        <v>No Programado</v>
      </c>
      <c r="Y122" s="170" t="str">
        <f t="shared" si="27"/>
        <v>No Programado</v>
      </c>
      <c r="Z122" s="186"/>
      <c r="AA122" s="187"/>
      <c r="AB122" s="187"/>
      <c r="AC122" s="188"/>
    </row>
    <row r="123" spans="3:29" ht="17.25">
      <c r="C123" s="216" t="e">
        <f>IF(ISBLANK('5. Pp (3 años)'!#REF!),"",'5. Pp (3 años)'!#REF!)</f>
        <v>#REF!</v>
      </c>
      <c r="D123" s="87" t="e">
        <f>IF(ISBLANK('5. Pp (3 años)'!#REF!),"",'5. Pp (3 años)'!#REF!)</f>
        <v>#REF!</v>
      </c>
      <c r="E123" s="212" t="e">
        <f>IF(ISBLANK('5. Pp (3 años)'!#REF!),"",'5. Pp (3 años)'!#REF!)</f>
        <v>#REF!</v>
      </c>
      <c r="F123" s="212" t="e">
        <f>IF(ISBLANK('5. Pp (3 años)'!#REF!),"",'5. Pp (3 años)'!#REF!)</f>
        <v>#REF!</v>
      </c>
      <c r="G123" s="221" t="e">
        <f>IF(ISBLANK('5. Pp (3 años)'!#REF!),"",'5. Pp (3 años)'!#REF!)</f>
        <v>#REF!</v>
      </c>
      <c r="H123" s="71" t="e">
        <f>IF(ISBLANK('5. Pp (3 años)'!#REF!),"",'5. Pp (3 años)'!#REF!)</f>
        <v>#REF!</v>
      </c>
      <c r="I123" s="151" t="e">
        <f>IF(ISBLANK('9. METAS'!#REF!),"",'9. METAS'!#REF!)</f>
        <v>#REF!</v>
      </c>
      <c r="J123" s="152" t="e">
        <f>IF(ISBLANK('9. METAS'!#REF!),"",'9. METAS'!#REF!)</f>
        <v>#REF!</v>
      </c>
      <c r="K123" s="142" t="e">
        <f>IF(ISBLANK('9. METAS'!#REF!),"",'9. METAS'!#REF!)</f>
        <v>#REF!</v>
      </c>
      <c r="L123" s="142" t="e">
        <f>IF(ISBLANK('9. METAS'!#REF!),"",'9. METAS'!#REF!)</f>
        <v>#REF!</v>
      </c>
      <c r="M123" s="143" t="e">
        <f>IF(ISBLANK('9. METAS'!#REF!),"",'9. METAS'!#REF!)</f>
        <v>#REF!</v>
      </c>
      <c r="N123" s="153">
        <v>41</v>
      </c>
      <c r="O123" s="145"/>
      <c r="P123" s="145"/>
      <c r="Q123" s="146"/>
      <c r="R123" s="140" t="str">
        <f t="shared" si="20"/>
        <v>100%</v>
      </c>
      <c r="S123" s="141" t="str">
        <f t="shared" si="21"/>
        <v>100%</v>
      </c>
      <c r="T123" s="141" t="str">
        <f t="shared" si="22"/>
        <v>100%</v>
      </c>
      <c r="U123" s="164" t="str">
        <f t="shared" si="23"/>
        <v>100%</v>
      </c>
      <c r="V123" s="144" t="str">
        <f t="shared" si="24"/>
        <v>No Programado</v>
      </c>
      <c r="W123" s="141" t="str">
        <f t="shared" si="25"/>
        <v>No Programado</v>
      </c>
      <c r="X123" s="141" t="str">
        <f t="shared" si="26"/>
        <v>No Programado</v>
      </c>
      <c r="Y123" s="170" t="str">
        <f t="shared" si="27"/>
        <v>No Programado</v>
      </c>
      <c r="Z123" s="186"/>
      <c r="AA123" s="187"/>
      <c r="AB123" s="187"/>
      <c r="AC123" s="188"/>
    </row>
    <row r="124" spans="3:29" ht="17.25">
      <c r="C124" s="218" t="e">
        <f>IF(ISBLANK('5. Pp (3 años)'!#REF!),"",'5. Pp (3 años)'!#REF!)</f>
        <v>#REF!</v>
      </c>
      <c r="D124" s="63" t="e">
        <f>IF(ISBLANK('5. Pp (3 años)'!#REF!),"",'5. Pp (3 años)'!#REF!)</f>
        <v>#REF!</v>
      </c>
      <c r="E124" s="215" t="e">
        <f>IF(ISBLANK('5. Pp (3 años)'!#REF!),"",'5. Pp (3 años)'!#REF!)</f>
        <v>#REF!</v>
      </c>
      <c r="F124" s="215" t="e">
        <f>IF(ISBLANK('5. Pp (3 años)'!#REF!),"",'5. Pp (3 años)'!#REF!)</f>
        <v>#REF!</v>
      </c>
      <c r="G124" s="226" t="e">
        <f>IF(ISBLANK('5. Pp (3 años)'!#REF!),"",'5. Pp (3 años)'!#REF!)</f>
        <v>#REF!</v>
      </c>
      <c r="H124" s="70" t="e">
        <f>IF(ISBLANK('5. Pp (3 años)'!#REF!),"",'5. Pp (3 años)'!#REF!)</f>
        <v>#REF!</v>
      </c>
      <c r="I124" s="151" t="e">
        <f>IF(ISBLANK('9. METAS'!#REF!),"",'9. METAS'!#REF!)</f>
        <v>#REF!</v>
      </c>
      <c r="J124" s="152" t="e">
        <f>IF(ISBLANK('9. METAS'!#REF!),"",'9. METAS'!#REF!)</f>
        <v>#REF!</v>
      </c>
      <c r="K124" s="142" t="e">
        <f>IF(ISBLANK('9. METAS'!#REF!),"",'9. METAS'!#REF!)</f>
        <v>#REF!</v>
      </c>
      <c r="L124" s="142" t="e">
        <f>IF(ISBLANK('9. METAS'!#REF!),"",'9. METAS'!#REF!)</f>
        <v>#REF!</v>
      </c>
      <c r="M124" s="143" t="e">
        <f>IF(ISBLANK('9. METAS'!#REF!),"",'9. METAS'!#REF!)</f>
        <v>#REF!</v>
      </c>
      <c r="N124" s="153">
        <v>41</v>
      </c>
      <c r="O124" s="145"/>
      <c r="P124" s="145"/>
      <c r="Q124" s="146"/>
      <c r="R124" s="140" t="str">
        <f t="shared" si="20"/>
        <v>100%</v>
      </c>
      <c r="S124" s="141" t="str">
        <f t="shared" si="21"/>
        <v>100%</v>
      </c>
      <c r="T124" s="141" t="str">
        <f t="shared" si="22"/>
        <v>100%</v>
      </c>
      <c r="U124" s="164" t="str">
        <f t="shared" si="23"/>
        <v>100%</v>
      </c>
      <c r="V124" s="144" t="str">
        <f t="shared" si="24"/>
        <v>No Programado</v>
      </c>
      <c r="W124" s="141" t="str">
        <f t="shared" si="25"/>
        <v>No Programado</v>
      </c>
      <c r="X124" s="141" t="str">
        <f t="shared" si="26"/>
        <v>No Programado</v>
      </c>
      <c r="Y124" s="170" t="str">
        <f t="shared" si="27"/>
        <v>No Programado</v>
      </c>
      <c r="Z124" s="183"/>
      <c r="AA124" s="184"/>
      <c r="AB124" s="184"/>
      <c r="AC124" s="185"/>
    </row>
    <row r="125" spans="3:29" ht="17.25">
      <c r="C125" s="216" t="e">
        <f>IF(ISBLANK('5. Pp (3 años)'!#REF!),"",'5. Pp (3 años)'!#REF!)</f>
        <v>#REF!</v>
      </c>
      <c r="D125" s="87" t="e">
        <f>IF(ISBLANK('5. Pp (3 años)'!#REF!),"",'5. Pp (3 años)'!#REF!)</f>
        <v>#REF!</v>
      </c>
      <c r="E125" s="212" t="e">
        <f>IF(ISBLANK('5. Pp (3 años)'!#REF!),"",'5. Pp (3 años)'!#REF!)</f>
        <v>#REF!</v>
      </c>
      <c r="F125" s="212" t="e">
        <f>IF(ISBLANK('5. Pp (3 años)'!#REF!),"",'5. Pp (3 años)'!#REF!)</f>
        <v>#REF!</v>
      </c>
      <c r="G125" s="221" t="e">
        <f>IF(ISBLANK('5. Pp (3 años)'!#REF!),"",'5. Pp (3 años)'!#REF!)</f>
        <v>#REF!</v>
      </c>
      <c r="H125" s="71" t="e">
        <f>IF(ISBLANK('5. Pp (3 años)'!#REF!),"",'5. Pp (3 años)'!#REF!)</f>
        <v>#REF!</v>
      </c>
      <c r="I125" s="151" t="e">
        <f>IF(ISBLANK('9. METAS'!#REF!),"",'9. METAS'!#REF!)</f>
        <v>#REF!</v>
      </c>
      <c r="J125" s="152" t="e">
        <f>IF(ISBLANK('9. METAS'!#REF!),"",'9. METAS'!#REF!)</f>
        <v>#REF!</v>
      </c>
      <c r="K125" s="142" t="e">
        <f>IF(ISBLANK('9. METAS'!#REF!),"",'9. METAS'!#REF!)</f>
        <v>#REF!</v>
      </c>
      <c r="L125" s="142" t="e">
        <f>IF(ISBLANK('9. METAS'!#REF!),"",'9. METAS'!#REF!)</f>
        <v>#REF!</v>
      </c>
      <c r="M125" s="143" t="e">
        <f>IF(ISBLANK('9. METAS'!#REF!),"",'9. METAS'!#REF!)</f>
        <v>#REF!</v>
      </c>
      <c r="N125" s="153">
        <v>41</v>
      </c>
      <c r="O125" s="145"/>
      <c r="P125" s="145"/>
      <c r="Q125" s="146"/>
      <c r="R125" s="140" t="str">
        <f t="shared" si="20"/>
        <v>100%</v>
      </c>
      <c r="S125" s="141" t="str">
        <f t="shared" si="21"/>
        <v>100%</v>
      </c>
      <c r="T125" s="141" t="str">
        <f t="shared" si="22"/>
        <v>100%</v>
      </c>
      <c r="U125" s="164" t="str">
        <f t="shared" si="23"/>
        <v>100%</v>
      </c>
      <c r="V125" s="144" t="str">
        <f t="shared" si="24"/>
        <v>No Programado</v>
      </c>
      <c r="W125" s="141" t="str">
        <f t="shared" si="25"/>
        <v>No Programado</v>
      </c>
      <c r="X125" s="141" t="str">
        <f t="shared" si="26"/>
        <v>No Programado</v>
      </c>
      <c r="Y125" s="170" t="str">
        <f t="shared" si="27"/>
        <v>No Programado</v>
      </c>
      <c r="Z125" s="186"/>
      <c r="AA125" s="187"/>
      <c r="AB125" s="187"/>
      <c r="AC125" s="188"/>
    </row>
    <row r="126" spans="3:29" ht="17.25">
      <c r="C126" s="217" t="e">
        <f>IF(ISBLANK('5. Pp (3 años)'!#REF!),"",'5. Pp (3 años)'!#REF!)</f>
        <v>#REF!</v>
      </c>
      <c r="D126" s="87" t="e">
        <f>IF(ISBLANK('5. Pp (3 años)'!#REF!),"",'5. Pp (3 años)'!#REF!)</f>
        <v>#REF!</v>
      </c>
      <c r="E126" s="212" t="e">
        <f>IF(ISBLANK('5. Pp (3 años)'!#REF!),"",'5. Pp (3 años)'!#REF!)</f>
        <v>#REF!</v>
      </c>
      <c r="F126" s="212" t="e">
        <f>IF(ISBLANK('5. Pp (3 años)'!#REF!),"",'5. Pp (3 años)'!#REF!)</f>
        <v>#REF!</v>
      </c>
      <c r="G126" s="221" t="e">
        <f>IF(ISBLANK('5. Pp (3 años)'!#REF!),"",'5. Pp (3 años)'!#REF!)</f>
        <v>#REF!</v>
      </c>
      <c r="H126" s="71" t="e">
        <f>IF(ISBLANK('5. Pp (3 años)'!#REF!),"",'5. Pp (3 años)'!#REF!)</f>
        <v>#REF!</v>
      </c>
      <c r="I126" s="151" t="e">
        <f>IF(ISBLANK('9. METAS'!#REF!),"",'9. METAS'!#REF!)</f>
        <v>#REF!</v>
      </c>
      <c r="J126" s="152" t="e">
        <f>IF(ISBLANK('9. METAS'!#REF!),"",'9. METAS'!#REF!)</f>
        <v>#REF!</v>
      </c>
      <c r="K126" s="142" t="e">
        <f>IF(ISBLANK('9. METAS'!#REF!),"",'9. METAS'!#REF!)</f>
        <v>#REF!</v>
      </c>
      <c r="L126" s="142" t="e">
        <f>IF(ISBLANK('9. METAS'!#REF!),"",'9. METAS'!#REF!)</f>
        <v>#REF!</v>
      </c>
      <c r="M126" s="143" t="e">
        <f>IF(ISBLANK('9. METAS'!#REF!),"",'9. METAS'!#REF!)</f>
        <v>#REF!</v>
      </c>
      <c r="N126" s="153">
        <v>41</v>
      </c>
      <c r="O126" s="145"/>
      <c r="P126" s="145"/>
      <c r="Q126" s="146"/>
      <c r="R126" s="140" t="str">
        <f t="shared" si="20"/>
        <v>100%</v>
      </c>
      <c r="S126" s="141" t="str">
        <f t="shared" si="21"/>
        <v>100%</v>
      </c>
      <c r="T126" s="141" t="str">
        <f t="shared" si="22"/>
        <v>100%</v>
      </c>
      <c r="U126" s="164" t="str">
        <f t="shared" si="23"/>
        <v>100%</v>
      </c>
      <c r="V126" s="144" t="str">
        <f t="shared" si="24"/>
        <v>No Programado</v>
      </c>
      <c r="W126" s="141" t="str">
        <f t="shared" si="25"/>
        <v>No Programado</v>
      </c>
      <c r="X126" s="141" t="str">
        <f t="shared" si="26"/>
        <v>No Programado</v>
      </c>
      <c r="Y126" s="170" t="str">
        <f t="shared" si="27"/>
        <v>No Programado</v>
      </c>
      <c r="Z126" s="186"/>
      <c r="AA126" s="187"/>
      <c r="AB126" s="187"/>
      <c r="AC126" s="188"/>
    </row>
    <row r="127" spans="3:29" ht="17.25">
      <c r="C127" s="216" t="e">
        <f>IF(ISBLANK('5. Pp (3 años)'!#REF!),"",'5. Pp (3 años)'!#REF!)</f>
        <v>#REF!</v>
      </c>
      <c r="D127" s="87" t="e">
        <f>IF(ISBLANK('5. Pp (3 años)'!#REF!),"",'5. Pp (3 años)'!#REF!)</f>
        <v>#REF!</v>
      </c>
      <c r="E127" s="212" t="e">
        <f>IF(ISBLANK('5. Pp (3 años)'!#REF!),"",'5. Pp (3 años)'!#REF!)</f>
        <v>#REF!</v>
      </c>
      <c r="F127" s="212" t="e">
        <f>IF(ISBLANK('5. Pp (3 años)'!#REF!),"",'5. Pp (3 años)'!#REF!)</f>
        <v>#REF!</v>
      </c>
      <c r="G127" s="221" t="e">
        <f>IF(ISBLANK('5. Pp (3 años)'!#REF!),"",'5. Pp (3 años)'!#REF!)</f>
        <v>#REF!</v>
      </c>
      <c r="H127" s="71" t="e">
        <f>IF(ISBLANK('5. Pp (3 años)'!#REF!),"",'5. Pp (3 años)'!#REF!)</f>
        <v>#REF!</v>
      </c>
      <c r="I127" s="151" t="e">
        <f>IF(ISBLANK('9. METAS'!#REF!),"",'9. METAS'!#REF!)</f>
        <v>#REF!</v>
      </c>
      <c r="J127" s="152" t="e">
        <f>IF(ISBLANK('9. METAS'!#REF!),"",'9. METAS'!#REF!)</f>
        <v>#REF!</v>
      </c>
      <c r="K127" s="142" t="e">
        <f>IF(ISBLANK('9. METAS'!#REF!),"",'9. METAS'!#REF!)</f>
        <v>#REF!</v>
      </c>
      <c r="L127" s="142" t="e">
        <f>IF(ISBLANK('9. METAS'!#REF!),"",'9. METAS'!#REF!)</f>
        <v>#REF!</v>
      </c>
      <c r="M127" s="143" t="e">
        <f>IF(ISBLANK('9. METAS'!#REF!),"",'9. METAS'!#REF!)</f>
        <v>#REF!</v>
      </c>
      <c r="N127" s="153">
        <v>41</v>
      </c>
      <c r="O127" s="145"/>
      <c r="P127" s="145"/>
      <c r="Q127" s="146"/>
      <c r="R127" s="140" t="str">
        <f t="shared" si="20"/>
        <v>100%</v>
      </c>
      <c r="S127" s="141" t="str">
        <f t="shared" si="21"/>
        <v>100%</v>
      </c>
      <c r="T127" s="141" t="str">
        <f t="shared" si="22"/>
        <v>100%</v>
      </c>
      <c r="U127" s="164" t="str">
        <f t="shared" si="23"/>
        <v>100%</v>
      </c>
      <c r="V127" s="144" t="str">
        <f t="shared" si="24"/>
        <v>No Programado</v>
      </c>
      <c r="W127" s="141" t="str">
        <f t="shared" si="25"/>
        <v>No Programado</v>
      </c>
      <c r="X127" s="141" t="str">
        <f t="shared" si="26"/>
        <v>No Programado</v>
      </c>
      <c r="Y127" s="170" t="str">
        <f t="shared" si="27"/>
        <v>No Programado</v>
      </c>
      <c r="Z127" s="186"/>
      <c r="AA127" s="187"/>
      <c r="AB127" s="187"/>
      <c r="AC127" s="188"/>
    </row>
    <row r="128" spans="3:29" ht="17.25">
      <c r="C128" s="217" t="e">
        <f>IF(ISBLANK('5. Pp (3 años)'!#REF!),"",'5. Pp (3 años)'!#REF!)</f>
        <v>#REF!</v>
      </c>
      <c r="D128" s="87" t="e">
        <f>IF(ISBLANK('5. Pp (3 años)'!#REF!),"",'5. Pp (3 años)'!#REF!)</f>
        <v>#REF!</v>
      </c>
      <c r="E128" s="212" t="e">
        <f>IF(ISBLANK('5. Pp (3 años)'!#REF!),"",'5. Pp (3 años)'!#REF!)</f>
        <v>#REF!</v>
      </c>
      <c r="F128" s="212" t="e">
        <f>IF(ISBLANK('5. Pp (3 años)'!#REF!),"",'5. Pp (3 años)'!#REF!)</f>
        <v>#REF!</v>
      </c>
      <c r="G128" s="221" t="e">
        <f>IF(ISBLANK('5. Pp (3 años)'!#REF!),"",'5. Pp (3 años)'!#REF!)</f>
        <v>#REF!</v>
      </c>
      <c r="H128" s="71" t="e">
        <f>IF(ISBLANK('5. Pp (3 años)'!#REF!),"",'5. Pp (3 años)'!#REF!)</f>
        <v>#REF!</v>
      </c>
      <c r="I128" s="151" t="e">
        <f>IF(ISBLANK('9. METAS'!#REF!),"",'9. METAS'!#REF!)</f>
        <v>#REF!</v>
      </c>
      <c r="J128" s="152" t="e">
        <f>IF(ISBLANK('9. METAS'!#REF!),"",'9. METAS'!#REF!)</f>
        <v>#REF!</v>
      </c>
      <c r="K128" s="142" t="e">
        <f>IF(ISBLANK('9. METAS'!#REF!),"",'9. METAS'!#REF!)</f>
        <v>#REF!</v>
      </c>
      <c r="L128" s="142" t="e">
        <f>IF(ISBLANK('9. METAS'!#REF!),"",'9. METAS'!#REF!)</f>
        <v>#REF!</v>
      </c>
      <c r="M128" s="143" t="e">
        <f>IF(ISBLANK('9. METAS'!#REF!),"",'9. METAS'!#REF!)</f>
        <v>#REF!</v>
      </c>
      <c r="N128" s="153">
        <v>41</v>
      </c>
      <c r="O128" s="145"/>
      <c r="P128" s="145"/>
      <c r="Q128" s="146"/>
      <c r="R128" s="140" t="str">
        <f t="shared" si="20"/>
        <v>100%</v>
      </c>
      <c r="S128" s="141" t="str">
        <f t="shared" si="21"/>
        <v>100%</v>
      </c>
      <c r="T128" s="141" t="str">
        <f t="shared" si="22"/>
        <v>100%</v>
      </c>
      <c r="U128" s="164" t="str">
        <f t="shared" si="23"/>
        <v>100%</v>
      </c>
      <c r="V128" s="144" t="str">
        <f t="shared" si="24"/>
        <v>No Programado</v>
      </c>
      <c r="W128" s="141" t="str">
        <f t="shared" si="25"/>
        <v>No Programado</v>
      </c>
      <c r="X128" s="141" t="str">
        <f t="shared" si="26"/>
        <v>No Programado</v>
      </c>
      <c r="Y128" s="170" t="str">
        <f t="shared" si="27"/>
        <v>No Programado</v>
      </c>
      <c r="Z128" s="186"/>
      <c r="AA128" s="187"/>
      <c r="AB128" s="187"/>
      <c r="AC128" s="188"/>
    </row>
    <row r="129" spans="3:29" ht="17.25">
      <c r="C129" s="216" t="e">
        <f>IF(ISBLANK('5. Pp (3 años)'!#REF!),"",'5. Pp (3 años)'!#REF!)</f>
        <v>#REF!</v>
      </c>
      <c r="D129" s="87" t="e">
        <f>IF(ISBLANK('5. Pp (3 años)'!#REF!),"",'5. Pp (3 años)'!#REF!)</f>
        <v>#REF!</v>
      </c>
      <c r="E129" s="212" t="e">
        <f>IF(ISBLANK('5. Pp (3 años)'!#REF!),"",'5. Pp (3 años)'!#REF!)</f>
        <v>#REF!</v>
      </c>
      <c r="F129" s="212" t="e">
        <f>IF(ISBLANK('5. Pp (3 años)'!#REF!),"",'5. Pp (3 años)'!#REF!)</f>
        <v>#REF!</v>
      </c>
      <c r="G129" s="221" t="e">
        <f>IF(ISBLANK('5. Pp (3 años)'!#REF!),"",'5. Pp (3 años)'!#REF!)</f>
        <v>#REF!</v>
      </c>
      <c r="H129" s="71" t="e">
        <f>IF(ISBLANK('5. Pp (3 años)'!#REF!),"",'5. Pp (3 años)'!#REF!)</f>
        <v>#REF!</v>
      </c>
      <c r="I129" s="151" t="e">
        <f>IF(ISBLANK('9. METAS'!#REF!),"",'9. METAS'!#REF!)</f>
        <v>#REF!</v>
      </c>
      <c r="J129" s="152" t="e">
        <f>IF(ISBLANK('9. METAS'!#REF!),"",'9. METAS'!#REF!)</f>
        <v>#REF!</v>
      </c>
      <c r="K129" s="142" t="e">
        <f>IF(ISBLANK('9. METAS'!#REF!),"",'9. METAS'!#REF!)</f>
        <v>#REF!</v>
      </c>
      <c r="L129" s="142" t="e">
        <f>IF(ISBLANK('9. METAS'!#REF!),"",'9. METAS'!#REF!)</f>
        <v>#REF!</v>
      </c>
      <c r="M129" s="143" t="e">
        <f>IF(ISBLANK('9. METAS'!#REF!),"",'9. METAS'!#REF!)</f>
        <v>#REF!</v>
      </c>
      <c r="N129" s="153">
        <v>41</v>
      </c>
      <c r="O129" s="145"/>
      <c r="P129" s="145"/>
      <c r="Q129" s="146"/>
      <c r="R129" s="140" t="str">
        <f t="shared" si="20"/>
        <v>100%</v>
      </c>
      <c r="S129" s="141" t="str">
        <f t="shared" si="21"/>
        <v>100%</v>
      </c>
      <c r="T129" s="141" t="str">
        <f t="shared" si="22"/>
        <v>100%</v>
      </c>
      <c r="U129" s="164" t="str">
        <f t="shared" si="23"/>
        <v>100%</v>
      </c>
      <c r="V129" s="144" t="str">
        <f t="shared" si="24"/>
        <v>No Programado</v>
      </c>
      <c r="W129" s="141" t="str">
        <f t="shared" si="25"/>
        <v>No Programado</v>
      </c>
      <c r="X129" s="141" t="str">
        <f t="shared" si="26"/>
        <v>No Programado</v>
      </c>
      <c r="Y129" s="170" t="str">
        <f t="shared" si="27"/>
        <v>No Programado</v>
      </c>
      <c r="Z129" s="186"/>
      <c r="AA129" s="187"/>
      <c r="AB129" s="187"/>
      <c r="AC129" s="188"/>
    </row>
    <row r="130" spans="3:29" ht="17.25">
      <c r="C130" s="218" t="e">
        <f>IF(ISBLANK('5. Pp (3 años)'!#REF!),"",'5. Pp (3 años)'!#REF!)</f>
        <v>#REF!</v>
      </c>
      <c r="D130" s="63" t="e">
        <f>IF(ISBLANK('5. Pp (3 años)'!#REF!),"",'5. Pp (3 años)'!#REF!)</f>
        <v>#REF!</v>
      </c>
      <c r="E130" s="215" t="e">
        <f>IF(ISBLANK('5. Pp (3 años)'!#REF!),"",'5. Pp (3 años)'!#REF!)</f>
        <v>#REF!</v>
      </c>
      <c r="F130" s="215" t="e">
        <f>IF(ISBLANK('5. Pp (3 años)'!#REF!),"",'5. Pp (3 años)'!#REF!)</f>
        <v>#REF!</v>
      </c>
      <c r="G130" s="226" t="e">
        <f>IF(ISBLANK('5. Pp (3 años)'!#REF!),"",'5. Pp (3 años)'!#REF!)</f>
        <v>#REF!</v>
      </c>
      <c r="H130" s="70" t="e">
        <f>IF(ISBLANK('5. Pp (3 años)'!#REF!),"",'5. Pp (3 años)'!#REF!)</f>
        <v>#REF!</v>
      </c>
      <c r="I130" s="151" t="e">
        <f>IF(ISBLANK('9. METAS'!#REF!),"",'9. METAS'!#REF!)</f>
        <v>#REF!</v>
      </c>
      <c r="J130" s="152" t="e">
        <f>IF(ISBLANK('9. METAS'!#REF!),"",'9. METAS'!#REF!)</f>
        <v>#REF!</v>
      </c>
      <c r="K130" s="142" t="e">
        <f>IF(ISBLANK('9. METAS'!#REF!),"",'9. METAS'!#REF!)</f>
        <v>#REF!</v>
      </c>
      <c r="L130" s="142" t="e">
        <f>IF(ISBLANK('9. METAS'!#REF!),"",'9. METAS'!#REF!)</f>
        <v>#REF!</v>
      </c>
      <c r="M130" s="143" t="e">
        <f>IF(ISBLANK('9. METAS'!#REF!),"",'9. METAS'!#REF!)</f>
        <v>#REF!</v>
      </c>
      <c r="N130" s="153">
        <v>41</v>
      </c>
      <c r="O130" s="145"/>
      <c r="P130" s="145"/>
      <c r="Q130" s="146"/>
      <c r="R130" s="140" t="str">
        <f t="shared" si="20"/>
        <v>100%</v>
      </c>
      <c r="S130" s="141" t="str">
        <f t="shared" si="21"/>
        <v>100%</v>
      </c>
      <c r="T130" s="141" t="str">
        <f t="shared" si="22"/>
        <v>100%</v>
      </c>
      <c r="U130" s="164" t="str">
        <f t="shared" si="23"/>
        <v>100%</v>
      </c>
      <c r="V130" s="144" t="str">
        <f t="shared" si="24"/>
        <v>No Programado</v>
      </c>
      <c r="W130" s="141" t="str">
        <f t="shared" si="25"/>
        <v>No Programado</v>
      </c>
      <c r="X130" s="141" t="str">
        <f t="shared" si="26"/>
        <v>No Programado</v>
      </c>
      <c r="Y130" s="170" t="str">
        <f t="shared" si="27"/>
        <v>No Programado</v>
      </c>
      <c r="Z130" s="183"/>
      <c r="AA130" s="184"/>
      <c r="AB130" s="184"/>
      <c r="AC130" s="185"/>
    </row>
    <row r="131" spans="3:29" ht="17.25">
      <c r="C131" s="216" t="e">
        <f>IF(ISBLANK('5. Pp (3 años)'!#REF!),"",'5. Pp (3 años)'!#REF!)</f>
        <v>#REF!</v>
      </c>
      <c r="D131" s="87" t="e">
        <f>IF(ISBLANK('5. Pp (3 años)'!#REF!),"",'5. Pp (3 años)'!#REF!)</f>
        <v>#REF!</v>
      </c>
      <c r="E131" s="212" t="e">
        <f>IF(ISBLANK('5. Pp (3 años)'!#REF!),"",'5. Pp (3 años)'!#REF!)</f>
        <v>#REF!</v>
      </c>
      <c r="F131" s="212" t="e">
        <f>IF(ISBLANK('5. Pp (3 años)'!#REF!),"",'5. Pp (3 años)'!#REF!)</f>
        <v>#REF!</v>
      </c>
      <c r="G131" s="221" t="e">
        <f>IF(ISBLANK('5. Pp (3 años)'!#REF!),"",'5. Pp (3 años)'!#REF!)</f>
        <v>#REF!</v>
      </c>
      <c r="H131" s="71" t="e">
        <f>IF(ISBLANK('5. Pp (3 años)'!#REF!),"",'5. Pp (3 años)'!#REF!)</f>
        <v>#REF!</v>
      </c>
      <c r="I131" s="151" t="e">
        <f>IF(ISBLANK('9. METAS'!#REF!),"",'9. METAS'!#REF!)</f>
        <v>#REF!</v>
      </c>
      <c r="J131" s="152" t="e">
        <f>IF(ISBLANK('9. METAS'!#REF!),"",'9. METAS'!#REF!)</f>
        <v>#REF!</v>
      </c>
      <c r="K131" s="142" t="e">
        <f>IF(ISBLANK('9. METAS'!#REF!),"",'9. METAS'!#REF!)</f>
        <v>#REF!</v>
      </c>
      <c r="L131" s="142" t="e">
        <f>IF(ISBLANK('9. METAS'!#REF!),"",'9. METAS'!#REF!)</f>
        <v>#REF!</v>
      </c>
      <c r="M131" s="143" t="e">
        <f>IF(ISBLANK('9. METAS'!#REF!),"",'9. METAS'!#REF!)</f>
        <v>#REF!</v>
      </c>
      <c r="N131" s="153">
        <v>41</v>
      </c>
      <c r="O131" s="145"/>
      <c r="P131" s="145"/>
      <c r="Q131" s="146"/>
      <c r="R131" s="140" t="str">
        <f t="shared" si="20"/>
        <v>100%</v>
      </c>
      <c r="S131" s="141" t="str">
        <f t="shared" si="21"/>
        <v>100%</v>
      </c>
      <c r="T131" s="141" t="str">
        <f t="shared" si="22"/>
        <v>100%</v>
      </c>
      <c r="U131" s="164" t="str">
        <f t="shared" si="23"/>
        <v>100%</v>
      </c>
      <c r="V131" s="144" t="str">
        <f t="shared" si="24"/>
        <v>No Programado</v>
      </c>
      <c r="W131" s="141" t="str">
        <f t="shared" si="25"/>
        <v>No Programado</v>
      </c>
      <c r="X131" s="141" t="str">
        <f t="shared" si="26"/>
        <v>No Programado</v>
      </c>
      <c r="Y131" s="170" t="str">
        <f t="shared" si="27"/>
        <v>No Programado</v>
      </c>
      <c r="Z131" s="186"/>
      <c r="AA131" s="187"/>
      <c r="AB131" s="187"/>
      <c r="AC131" s="188"/>
    </row>
    <row r="132" spans="3:29" ht="17.25">
      <c r="C132" s="217" t="e">
        <f>IF(ISBLANK('5. Pp (3 años)'!#REF!),"",'5. Pp (3 años)'!#REF!)</f>
        <v>#REF!</v>
      </c>
      <c r="D132" s="87" t="e">
        <f>IF(ISBLANK('5. Pp (3 años)'!#REF!),"",'5. Pp (3 años)'!#REF!)</f>
        <v>#REF!</v>
      </c>
      <c r="E132" s="212" t="e">
        <f>IF(ISBLANK('5. Pp (3 años)'!#REF!),"",'5. Pp (3 años)'!#REF!)</f>
        <v>#REF!</v>
      </c>
      <c r="F132" s="212" t="e">
        <f>IF(ISBLANK('5. Pp (3 años)'!#REF!),"",'5. Pp (3 años)'!#REF!)</f>
        <v>#REF!</v>
      </c>
      <c r="G132" s="221" t="e">
        <f>IF(ISBLANK('5. Pp (3 años)'!#REF!),"",'5. Pp (3 años)'!#REF!)</f>
        <v>#REF!</v>
      </c>
      <c r="H132" s="71" t="e">
        <f>IF(ISBLANK('5. Pp (3 años)'!#REF!),"",'5. Pp (3 años)'!#REF!)</f>
        <v>#REF!</v>
      </c>
      <c r="I132" s="151" t="e">
        <f>IF(ISBLANK('9. METAS'!#REF!),"",'9. METAS'!#REF!)</f>
        <v>#REF!</v>
      </c>
      <c r="J132" s="152" t="e">
        <f>IF(ISBLANK('9. METAS'!#REF!),"",'9. METAS'!#REF!)</f>
        <v>#REF!</v>
      </c>
      <c r="K132" s="142" t="e">
        <f>IF(ISBLANK('9. METAS'!#REF!),"",'9. METAS'!#REF!)</f>
        <v>#REF!</v>
      </c>
      <c r="L132" s="142" t="e">
        <f>IF(ISBLANK('9. METAS'!#REF!),"",'9. METAS'!#REF!)</f>
        <v>#REF!</v>
      </c>
      <c r="M132" s="143" t="e">
        <f>IF(ISBLANK('9. METAS'!#REF!),"",'9. METAS'!#REF!)</f>
        <v>#REF!</v>
      </c>
      <c r="N132" s="153">
        <v>41</v>
      </c>
      <c r="O132" s="145"/>
      <c r="P132" s="145"/>
      <c r="Q132" s="146"/>
      <c r="R132" s="140" t="str">
        <f t="shared" si="20"/>
        <v>100%</v>
      </c>
      <c r="S132" s="141" t="str">
        <f t="shared" si="21"/>
        <v>100%</v>
      </c>
      <c r="T132" s="141" t="str">
        <f t="shared" si="22"/>
        <v>100%</v>
      </c>
      <c r="U132" s="164" t="str">
        <f t="shared" si="23"/>
        <v>100%</v>
      </c>
      <c r="V132" s="144" t="str">
        <f t="shared" si="24"/>
        <v>No Programado</v>
      </c>
      <c r="W132" s="141" t="str">
        <f t="shared" si="25"/>
        <v>No Programado</v>
      </c>
      <c r="X132" s="141" t="str">
        <f t="shared" si="26"/>
        <v>No Programado</v>
      </c>
      <c r="Y132" s="170" t="str">
        <f t="shared" si="27"/>
        <v>No Programado</v>
      </c>
      <c r="Z132" s="186"/>
      <c r="AA132" s="187"/>
      <c r="AB132" s="187"/>
      <c r="AC132" s="188"/>
    </row>
    <row r="133" spans="3:29" ht="17.25">
      <c r="C133" s="216" t="e">
        <f>IF(ISBLANK('5. Pp (3 años)'!#REF!),"",'5. Pp (3 años)'!#REF!)</f>
        <v>#REF!</v>
      </c>
      <c r="D133" s="87" t="e">
        <f>IF(ISBLANK('5. Pp (3 años)'!#REF!),"",'5. Pp (3 años)'!#REF!)</f>
        <v>#REF!</v>
      </c>
      <c r="E133" s="212" t="e">
        <f>IF(ISBLANK('5. Pp (3 años)'!#REF!),"",'5. Pp (3 años)'!#REF!)</f>
        <v>#REF!</v>
      </c>
      <c r="F133" s="212" t="e">
        <f>IF(ISBLANK('5. Pp (3 años)'!#REF!),"",'5. Pp (3 años)'!#REF!)</f>
        <v>#REF!</v>
      </c>
      <c r="G133" s="221" t="e">
        <f>IF(ISBLANK('5. Pp (3 años)'!#REF!),"",'5. Pp (3 años)'!#REF!)</f>
        <v>#REF!</v>
      </c>
      <c r="H133" s="71" t="e">
        <f>IF(ISBLANK('5. Pp (3 años)'!#REF!),"",'5. Pp (3 años)'!#REF!)</f>
        <v>#REF!</v>
      </c>
      <c r="I133" s="151" t="e">
        <f>IF(ISBLANK('9. METAS'!#REF!),"",'9. METAS'!#REF!)</f>
        <v>#REF!</v>
      </c>
      <c r="J133" s="152" t="e">
        <f>IF(ISBLANK('9. METAS'!#REF!),"",'9. METAS'!#REF!)</f>
        <v>#REF!</v>
      </c>
      <c r="K133" s="142" t="e">
        <f>IF(ISBLANK('9. METAS'!#REF!),"",'9. METAS'!#REF!)</f>
        <v>#REF!</v>
      </c>
      <c r="L133" s="142" t="e">
        <f>IF(ISBLANK('9. METAS'!#REF!),"",'9. METAS'!#REF!)</f>
        <v>#REF!</v>
      </c>
      <c r="M133" s="143" t="e">
        <f>IF(ISBLANK('9. METAS'!#REF!),"",'9. METAS'!#REF!)</f>
        <v>#REF!</v>
      </c>
      <c r="N133" s="153">
        <v>41</v>
      </c>
      <c r="O133" s="145"/>
      <c r="P133" s="145"/>
      <c r="Q133" s="146"/>
      <c r="R133" s="140" t="str">
        <f t="shared" si="20"/>
        <v>100%</v>
      </c>
      <c r="S133" s="141" t="str">
        <f t="shared" si="21"/>
        <v>100%</v>
      </c>
      <c r="T133" s="141" t="str">
        <f t="shared" si="22"/>
        <v>100%</v>
      </c>
      <c r="U133" s="164" t="str">
        <f t="shared" si="23"/>
        <v>100%</v>
      </c>
      <c r="V133" s="144" t="str">
        <f t="shared" si="24"/>
        <v>No Programado</v>
      </c>
      <c r="W133" s="141" t="str">
        <f t="shared" si="25"/>
        <v>No Programado</v>
      </c>
      <c r="X133" s="141" t="str">
        <f t="shared" si="26"/>
        <v>No Programado</v>
      </c>
      <c r="Y133" s="170" t="str">
        <f t="shared" si="27"/>
        <v>No Programado</v>
      </c>
      <c r="Z133" s="186"/>
      <c r="AA133" s="187"/>
      <c r="AB133" s="187"/>
      <c r="AC133" s="188"/>
    </row>
    <row r="134" spans="3:29" ht="17.25">
      <c r="C134" s="217" t="e">
        <f>IF(ISBLANK('5. Pp (3 años)'!#REF!),"",'5. Pp (3 años)'!#REF!)</f>
        <v>#REF!</v>
      </c>
      <c r="D134" s="87" t="e">
        <f>IF(ISBLANK('5. Pp (3 años)'!#REF!),"",'5. Pp (3 años)'!#REF!)</f>
        <v>#REF!</v>
      </c>
      <c r="E134" s="212" t="e">
        <f>IF(ISBLANK('5. Pp (3 años)'!#REF!),"",'5. Pp (3 años)'!#REF!)</f>
        <v>#REF!</v>
      </c>
      <c r="F134" s="212" t="e">
        <f>IF(ISBLANK('5. Pp (3 años)'!#REF!),"",'5. Pp (3 años)'!#REF!)</f>
        <v>#REF!</v>
      </c>
      <c r="G134" s="221" t="e">
        <f>IF(ISBLANK('5. Pp (3 años)'!#REF!),"",'5. Pp (3 años)'!#REF!)</f>
        <v>#REF!</v>
      </c>
      <c r="H134" s="71" t="e">
        <f>IF(ISBLANK('5. Pp (3 años)'!#REF!),"",'5. Pp (3 años)'!#REF!)</f>
        <v>#REF!</v>
      </c>
      <c r="I134" s="151" t="e">
        <f>IF(ISBLANK('9. METAS'!#REF!),"",'9. METAS'!#REF!)</f>
        <v>#REF!</v>
      </c>
      <c r="J134" s="152" t="e">
        <f>IF(ISBLANK('9. METAS'!#REF!),"",'9. METAS'!#REF!)</f>
        <v>#REF!</v>
      </c>
      <c r="K134" s="142" t="e">
        <f>IF(ISBLANK('9. METAS'!#REF!),"",'9. METAS'!#REF!)</f>
        <v>#REF!</v>
      </c>
      <c r="L134" s="142" t="e">
        <f>IF(ISBLANK('9. METAS'!#REF!),"",'9. METAS'!#REF!)</f>
        <v>#REF!</v>
      </c>
      <c r="M134" s="143" t="e">
        <f>IF(ISBLANK('9. METAS'!#REF!),"",'9. METAS'!#REF!)</f>
        <v>#REF!</v>
      </c>
      <c r="N134" s="153">
        <v>41</v>
      </c>
      <c r="O134" s="145"/>
      <c r="P134" s="145"/>
      <c r="Q134" s="146"/>
      <c r="R134" s="140" t="str">
        <f t="shared" si="20"/>
        <v>100%</v>
      </c>
      <c r="S134" s="141" t="str">
        <f t="shared" si="21"/>
        <v>100%</v>
      </c>
      <c r="T134" s="141" t="str">
        <f t="shared" si="22"/>
        <v>100%</v>
      </c>
      <c r="U134" s="164" t="str">
        <f t="shared" si="23"/>
        <v>100%</v>
      </c>
      <c r="V134" s="144" t="str">
        <f t="shared" si="24"/>
        <v>No Programado</v>
      </c>
      <c r="W134" s="141" t="str">
        <f t="shared" si="25"/>
        <v>No Programado</v>
      </c>
      <c r="X134" s="141" t="str">
        <f t="shared" si="26"/>
        <v>No Programado</v>
      </c>
      <c r="Y134" s="170" t="str">
        <f t="shared" si="27"/>
        <v>No Programado</v>
      </c>
      <c r="Z134" s="186"/>
      <c r="AA134" s="187"/>
      <c r="AB134" s="187"/>
      <c r="AC134" s="188"/>
    </row>
    <row r="135" spans="3:29" ht="17.25">
      <c r="C135" s="216" t="e">
        <f>IF(ISBLANK('5. Pp (3 años)'!#REF!),"",'5. Pp (3 años)'!#REF!)</f>
        <v>#REF!</v>
      </c>
      <c r="D135" s="87" t="e">
        <f>IF(ISBLANK('5. Pp (3 años)'!#REF!),"",'5. Pp (3 años)'!#REF!)</f>
        <v>#REF!</v>
      </c>
      <c r="E135" s="212" t="e">
        <f>IF(ISBLANK('5. Pp (3 años)'!#REF!),"",'5. Pp (3 años)'!#REF!)</f>
        <v>#REF!</v>
      </c>
      <c r="F135" s="212" t="e">
        <f>IF(ISBLANK('5. Pp (3 años)'!#REF!),"",'5. Pp (3 años)'!#REF!)</f>
        <v>#REF!</v>
      </c>
      <c r="G135" s="221" t="e">
        <f>IF(ISBLANK('5. Pp (3 años)'!#REF!),"",'5. Pp (3 años)'!#REF!)</f>
        <v>#REF!</v>
      </c>
      <c r="H135" s="71" t="e">
        <f>IF(ISBLANK('5. Pp (3 años)'!#REF!),"",'5. Pp (3 años)'!#REF!)</f>
        <v>#REF!</v>
      </c>
      <c r="I135" s="151" t="e">
        <f>IF(ISBLANK('9. METAS'!#REF!),"",'9. METAS'!#REF!)</f>
        <v>#REF!</v>
      </c>
      <c r="J135" s="152" t="e">
        <f>IF(ISBLANK('9. METAS'!#REF!),"",'9. METAS'!#REF!)</f>
        <v>#REF!</v>
      </c>
      <c r="K135" s="142" t="e">
        <f>IF(ISBLANK('9. METAS'!#REF!),"",'9. METAS'!#REF!)</f>
        <v>#REF!</v>
      </c>
      <c r="L135" s="142" t="e">
        <f>IF(ISBLANK('9. METAS'!#REF!),"",'9. METAS'!#REF!)</f>
        <v>#REF!</v>
      </c>
      <c r="M135" s="143" t="e">
        <f>IF(ISBLANK('9. METAS'!#REF!),"",'9. METAS'!#REF!)</f>
        <v>#REF!</v>
      </c>
      <c r="N135" s="153">
        <v>41</v>
      </c>
      <c r="O135" s="145"/>
      <c r="P135" s="145"/>
      <c r="Q135" s="146"/>
      <c r="R135" s="140" t="str">
        <f t="shared" si="20"/>
        <v>100%</v>
      </c>
      <c r="S135" s="141" t="str">
        <f t="shared" si="21"/>
        <v>100%</v>
      </c>
      <c r="T135" s="141" t="str">
        <f t="shared" si="22"/>
        <v>100%</v>
      </c>
      <c r="U135" s="164" t="str">
        <f t="shared" si="23"/>
        <v>100%</v>
      </c>
      <c r="V135" s="144" t="str">
        <f t="shared" si="24"/>
        <v>No Programado</v>
      </c>
      <c r="W135" s="141" t="str">
        <f t="shared" si="25"/>
        <v>No Programado</v>
      </c>
      <c r="X135" s="141" t="str">
        <f t="shared" si="26"/>
        <v>No Programado</v>
      </c>
      <c r="Y135" s="170" t="str">
        <f t="shared" si="27"/>
        <v>No Programado</v>
      </c>
      <c r="Z135" s="186"/>
      <c r="AA135" s="187"/>
      <c r="AB135" s="187"/>
      <c r="AC135" s="188"/>
    </row>
    <row r="136" spans="3:29" ht="17.25">
      <c r="C136" s="218" t="e">
        <f>IF(ISBLANK('5. Pp (3 años)'!#REF!),"",'5. Pp (3 años)'!#REF!)</f>
        <v>#REF!</v>
      </c>
      <c r="D136" s="63" t="e">
        <f>IF(ISBLANK('5. Pp (3 años)'!#REF!),"",'5. Pp (3 años)'!#REF!)</f>
        <v>#REF!</v>
      </c>
      <c r="E136" s="215" t="e">
        <f>IF(ISBLANK('5. Pp (3 años)'!#REF!),"",'5. Pp (3 años)'!#REF!)</f>
        <v>#REF!</v>
      </c>
      <c r="F136" s="215" t="e">
        <f>IF(ISBLANK('5. Pp (3 años)'!#REF!),"",'5. Pp (3 años)'!#REF!)</f>
        <v>#REF!</v>
      </c>
      <c r="G136" s="226" t="e">
        <f>IF(ISBLANK('5. Pp (3 años)'!#REF!),"",'5. Pp (3 años)'!#REF!)</f>
        <v>#REF!</v>
      </c>
      <c r="H136" s="70" t="e">
        <f>IF(ISBLANK('5. Pp (3 años)'!#REF!),"",'5. Pp (3 años)'!#REF!)</f>
        <v>#REF!</v>
      </c>
      <c r="I136" s="151" t="e">
        <f>IF(ISBLANK('9. METAS'!#REF!),"",'9. METAS'!#REF!)</f>
        <v>#REF!</v>
      </c>
      <c r="J136" s="152" t="e">
        <f>IF(ISBLANK('9. METAS'!#REF!),"",'9. METAS'!#REF!)</f>
        <v>#REF!</v>
      </c>
      <c r="K136" s="142" t="e">
        <f>IF(ISBLANK('9. METAS'!#REF!),"",'9. METAS'!#REF!)</f>
        <v>#REF!</v>
      </c>
      <c r="L136" s="142" t="e">
        <f>IF(ISBLANK('9. METAS'!#REF!),"",'9. METAS'!#REF!)</f>
        <v>#REF!</v>
      </c>
      <c r="M136" s="143" t="e">
        <f>IF(ISBLANK('9. METAS'!#REF!),"",'9. METAS'!#REF!)</f>
        <v>#REF!</v>
      </c>
      <c r="N136" s="153">
        <v>41</v>
      </c>
      <c r="O136" s="145"/>
      <c r="P136" s="145"/>
      <c r="Q136" s="146"/>
      <c r="R136" s="140" t="str">
        <f t="shared" si="20"/>
        <v>100%</v>
      </c>
      <c r="S136" s="141" t="str">
        <f t="shared" si="21"/>
        <v>100%</v>
      </c>
      <c r="T136" s="141" t="str">
        <f t="shared" si="22"/>
        <v>100%</v>
      </c>
      <c r="U136" s="164" t="str">
        <f t="shared" si="23"/>
        <v>100%</v>
      </c>
      <c r="V136" s="144" t="str">
        <f t="shared" si="24"/>
        <v>No Programado</v>
      </c>
      <c r="W136" s="141" t="str">
        <f t="shared" si="25"/>
        <v>No Programado</v>
      </c>
      <c r="X136" s="141" t="str">
        <f t="shared" si="26"/>
        <v>No Programado</v>
      </c>
      <c r="Y136" s="170" t="str">
        <f t="shared" si="27"/>
        <v>No Programado</v>
      </c>
      <c r="Z136" s="183"/>
      <c r="AA136" s="184"/>
      <c r="AB136" s="184"/>
      <c r="AC136" s="185"/>
    </row>
    <row r="137" spans="3:29" ht="17.25">
      <c r="C137" s="216" t="e">
        <f>IF(ISBLANK('5. Pp (3 años)'!#REF!),"",'5. Pp (3 años)'!#REF!)</f>
        <v>#REF!</v>
      </c>
      <c r="D137" s="87" t="e">
        <f>IF(ISBLANK('5. Pp (3 años)'!#REF!),"",'5. Pp (3 años)'!#REF!)</f>
        <v>#REF!</v>
      </c>
      <c r="E137" s="212" t="e">
        <f>IF(ISBLANK('5. Pp (3 años)'!#REF!),"",'5. Pp (3 años)'!#REF!)</f>
        <v>#REF!</v>
      </c>
      <c r="F137" s="212" t="e">
        <f>IF(ISBLANK('5. Pp (3 años)'!#REF!),"",'5. Pp (3 años)'!#REF!)</f>
        <v>#REF!</v>
      </c>
      <c r="G137" s="221" t="e">
        <f>IF(ISBLANK('5. Pp (3 años)'!#REF!),"",'5. Pp (3 años)'!#REF!)</f>
        <v>#REF!</v>
      </c>
      <c r="H137" s="71" t="e">
        <f>IF(ISBLANK('5. Pp (3 años)'!#REF!),"",'5. Pp (3 años)'!#REF!)</f>
        <v>#REF!</v>
      </c>
      <c r="I137" s="151" t="e">
        <f>IF(ISBLANK('9. METAS'!#REF!),"",'9. METAS'!#REF!)</f>
        <v>#REF!</v>
      </c>
      <c r="J137" s="152" t="e">
        <f>IF(ISBLANK('9. METAS'!#REF!),"",'9. METAS'!#REF!)</f>
        <v>#REF!</v>
      </c>
      <c r="K137" s="142" t="e">
        <f>IF(ISBLANK('9. METAS'!#REF!),"",'9. METAS'!#REF!)</f>
        <v>#REF!</v>
      </c>
      <c r="L137" s="142" t="e">
        <f>IF(ISBLANK('9. METAS'!#REF!),"",'9. METAS'!#REF!)</f>
        <v>#REF!</v>
      </c>
      <c r="M137" s="143" t="e">
        <f>IF(ISBLANK('9. METAS'!#REF!),"",'9. METAS'!#REF!)</f>
        <v>#REF!</v>
      </c>
      <c r="N137" s="153">
        <v>41</v>
      </c>
      <c r="O137" s="145"/>
      <c r="P137" s="145"/>
      <c r="Q137" s="146"/>
      <c r="R137" s="140" t="str">
        <f t="shared" si="20"/>
        <v>100%</v>
      </c>
      <c r="S137" s="141" t="str">
        <f t="shared" si="21"/>
        <v>100%</v>
      </c>
      <c r="T137" s="141" t="str">
        <f t="shared" si="22"/>
        <v>100%</v>
      </c>
      <c r="U137" s="164" t="str">
        <f t="shared" si="23"/>
        <v>100%</v>
      </c>
      <c r="V137" s="144" t="str">
        <f t="shared" si="24"/>
        <v>No Programado</v>
      </c>
      <c r="W137" s="141" t="str">
        <f t="shared" si="25"/>
        <v>No Programado</v>
      </c>
      <c r="X137" s="141" t="str">
        <f t="shared" si="26"/>
        <v>No Programado</v>
      </c>
      <c r="Y137" s="170" t="str">
        <f t="shared" si="27"/>
        <v>No Programado</v>
      </c>
      <c r="Z137" s="186"/>
      <c r="AA137" s="187"/>
      <c r="AB137" s="187"/>
      <c r="AC137" s="188"/>
    </row>
    <row r="138" spans="3:29" ht="17.25">
      <c r="C138" s="217" t="e">
        <f>IF(ISBLANK('5. Pp (3 años)'!#REF!),"",'5. Pp (3 años)'!#REF!)</f>
        <v>#REF!</v>
      </c>
      <c r="D138" s="87" t="e">
        <f>IF(ISBLANK('5. Pp (3 años)'!#REF!),"",'5. Pp (3 años)'!#REF!)</f>
        <v>#REF!</v>
      </c>
      <c r="E138" s="212" t="e">
        <f>IF(ISBLANK('5. Pp (3 años)'!#REF!),"",'5. Pp (3 años)'!#REF!)</f>
        <v>#REF!</v>
      </c>
      <c r="F138" s="212" t="e">
        <f>IF(ISBLANK('5. Pp (3 años)'!#REF!),"",'5. Pp (3 años)'!#REF!)</f>
        <v>#REF!</v>
      </c>
      <c r="G138" s="221" t="e">
        <f>IF(ISBLANK('5. Pp (3 años)'!#REF!),"",'5. Pp (3 años)'!#REF!)</f>
        <v>#REF!</v>
      </c>
      <c r="H138" s="71" t="e">
        <f>IF(ISBLANK('5. Pp (3 años)'!#REF!),"",'5. Pp (3 años)'!#REF!)</f>
        <v>#REF!</v>
      </c>
      <c r="I138" s="151" t="e">
        <f>IF(ISBLANK('9. METAS'!#REF!),"",'9. METAS'!#REF!)</f>
        <v>#REF!</v>
      </c>
      <c r="J138" s="152" t="e">
        <f>IF(ISBLANK('9. METAS'!#REF!),"",'9. METAS'!#REF!)</f>
        <v>#REF!</v>
      </c>
      <c r="K138" s="142" t="e">
        <f>IF(ISBLANK('9. METAS'!#REF!),"",'9. METAS'!#REF!)</f>
        <v>#REF!</v>
      </c>
      <c r="L138" s="142" t="e">
        <f>IF(ISBLANK('9. METAS'!#REF!),"",'9. METAS'!#REF!)</f>
        <v>#REF!</v>
      </c>
      <c r="M138" s="143" t="e">
        <f>IF(ISBLANK('9. METAS'!#REF!),"",'9. METAS'!#REF!)</f>
        <v>#REF!</v>
      </c>
      <c r="N138" s="153">
        <v>41</v>
      </c>
      <c r="O138" s="145"/>
      <c r="P138" s="145"/>
      <c r="Q138" s="146"/>
      <c r="R138" s="140" t="str">
        <f t="shared" si="20"/>
        <v>100%</v>
      </c>
      <c r="S138" s="141" t="str">
        <f t="shared" si="21"/>
        <v>100%</v>
      </c>
      <c r="T138" s="141" t="str">
        <f t="shared" si="22"/>
        <v>100%</v>
      </c>
      <c r="U138" s="164" t="str">
        <f t="shared" si="23"/>
        <v>100%</v>
      </c>
      <c r="V138" s="144" t="str">
        <f t="shared" si="24"/>
        <v>No Programado</v>
      </c>
      <c r="W138" s="141" t="str">
        <f t="shared" si="25"/>
        <v>No Programado</v>
      </c>
      <c r="X138" s="141" t="str">
        <f t="shared" si="26"/>
        <v>No Programado</v>
      </c>
      <c r="Y138" s="170" t="str">
        <f t="shared" si="27"/>
        <v>No Programado</v>
      </c>
      <c r="Z138" s="186"/>
      <c r="AA138" s="187"/>
      <c r="AB138" s="187"/>
      <c r="AC138" s="188"/>
    </row>
    <row r="139" spans="3:29" ht="17.25">
      <c r="C139" s="216" t="e">
        <f>IF(ISBLANK('5. Pp (3 años)'!#REF!),"",'5. Pp (3 años)'!#REF!)</f>
        <v>#REF!</v>
      </c>
      <c r="D139" s="87" t="e">
        <f>IF(ISBLANK('5. Pp (3 años)'!#REF!),"",'5. Pp (3 años)'!#REF!)</f>
        <v>#REF!</v>
      </c>
      <c r="E139" s="212" t="e">
        <f>IF(ISBLANK('5. Pp (3 años)'!#REF!),"",'5. Pp (3 años)'!#REF!)</f>
        <v>#REF!</v>
      </c>
      <c r="F139" s="212" t="e">
        <f>IF(ISBLANK('5. Pp (3 años)'!#REF!),"",'5. Pp (3 años)'!#REF!)</f>
        <v>#REF!</v>
      </c>
      <c r="G139" s="221" t="e">
        <f>IF(ISBLANK('5. Pp (3 años)'!#REF!),"",'5. Pp (3 años)'!#REF!)</f>
        <v>#REF!</v>
      </c>
      <c r="H139" s="71" t="e">
        <f>IF(ISBLANK('5. Pp (3 años)'!#REF!),"",'5. Pp (3 años)'!#REF!)</f>
        <v>#REF!</v>
      </c>
      <c r="I139" s="151" t="e">
        <f>IF(ISBLANK('9. METAS'!#REF!),"",'9. METAS'!#REF!)</f>
        <v>#REF!</v>
      </c>
      <c r="J139" s="152" t="e">
        <f>IF(ISBLANK('9. METAS'!#REF!),"",'9. METAS'!#REF!)</f>
        <v>#REF!</v>
      </c>
      <c r="K139" s="142" t="e">
        <f>IF(ISBLANK('9. METAS'!#REF!),"",'9. METAS'!#REF!)</f>
        <v>#REF!</v>
      </c>
      <c r="L139" s="142" t="e">
        <f>IF(ISBLANK('9. METAS'!#REF!),"",'9. METAS'!#REF!)</f>
        <v>#REF!</v>
      </c>
      <c r="M139" s="143" t="e">
        <f>IF(ISBLANK('9. METAS'!#REF!),"",'9. METAS'!#REF!)</f>
        <v>#REF!</v>
      </c>
      <c r="N139" s="153">
        <v>41</v>
      </c>
      <c r="O139" s="145"/>
      <c r="P139" s="145"/>
      <c r="Q139" s="146"/>
      <c r="R139" s="140" t="str">
        <f t="shared" si="20"/>
        <v>100%</v>
      </c>
      <c r="S139" s="141" t="str">
        <f t="shared" si="21"/>
        <v>100%</v>
      </c>
      <c r="T139" s="141" t="str">
        <f t="shared" si="22"/>
        <v>100%</v>
      </c>
      <c r="U139" s="164" t="str">
        <f t="shared" si="23"/>
        <v>100%</v>
      </c>
      <c r="V139" s="144" t="str">
        <f t="shared" si="24"/>
        <v>No Programado</v>
      </c>
      <c r="W139" s="141" t="str">
        <f t="shared" si="25"/>
        <v>No Programado</v>
      </c>
      <c r="X139" s="141" t="str">
        <f t="shared" si="26"/>
        <v>No Programado</v>
      </c>
      <c r="Y139" s="170" t="str">
        <f t="shared" si="27"/>
        <v>No Programado</v>
      </c>
      <c r="Z139" s="186"/>
      <c r="AA139" s="187"/>
      <c r="AB139" s="187"/>
      <c r="AC139" s="188"/>
    </row>
    <row r="140" spans="3:29" ht="17.25">
      <c r="C140" s="217" t="e">
        <f>IF(ISBLANK('5. Pp (3 años)'!#REF!),"",'5. Pp (3 años)'!#REF!)</f>
        <v>#REF!</v>
      </c>
      <c r="D140" s="87" t="e">
        <f>IF(ISBLANK('5. Pp (3 años)'!#REF!),"",'5. Pp (3 años)'!#REF!)</f>
        <v>#REF!</v>
      </c>
      <c r="E140" s="212" t="e">
        <f>IF(ISBLANK('5. Pp (3 años)'!#REF!),"",'5. Pp (3 años)'!#REF!)</f>
        <v>#REF!</v>
      </c>
      <c r="F140" s="212" t="e">
        <f>IF(ISBLANK('5. Pp (3 años)'!#REF!),"",'5. Pp (3 años)'!#REF!)</f>
        <v>#REF!</v>
      </c>
      <c r="G140" s="221" t="e">
        <f>IF(ISBLANK('5. Pp (3 años)'!#REF!),"",'5. Pp (3 años)'!#REF!)</f>
        <v>#REF!</v>
      </c>
      <c r="H140" s="71" t="e">
        <f>IF(ISBLANK('5. Pp (3 años)'!#REF!),"",'5. Pp (3 años)'!#REF!)</f>
        <v>#REF!</v>
      </c>
      <c r="I140" s="151" t="e">
        <f>IF(ISBLANK('9. METAS'!#REF!),"",'9. METAS'!#REF!)</f>
        <v>#REF!</v>
      </c>
      <c r="J140" s="152" t="e">
        <f>IF(ISBLANK('9. METAS'!#REF!),"",'9. METAS'!#REF!)</f>
        <v>#REF!</v>
      </c>
      <c r="K140" s="142" t="e">
        <f>IF(ISBLANK('9. METAS'!#REF!),"",'9. METAS'!#REF!)</f>
        <v>#REF!</v>
      </c>
      <c r="L140" s="142" t="e">
        <f>IF(ISBLANK('9. METAS'!#REF!),"",'9. METAS'!#REF!)</f>
        <v>#REF!</v>
      </c>
      <c r="M140" s="143" t="e">
        <f>IF(ISBLANK('9. METAS'!#REF!),"",'9. METAS'!#REF!)</f>
        <v>#REF!</v>
      </c>
      <c r="N140" s="153">
        <v>41</v>
      </c>
      <c r="O140" s="145"/>
      <c r="P140" s="145"/>
      <c r="Q140" s="146"/>
      <c r="R140" s="140" t="str">
        <f t="shared" si="20"/>
        <v>100%</v>
      </c>
      <c r="S140" s="141" t="str">
        <f t="shared" si="21"/>
        <v>100%</v>
      </c>
      <c r="T140" s="141" t="str">
        <f t="shared" si="22"/>
        <v>100%</v>
      </c>
      <c r="U140" s="164" t="str">
        <f t="shared" si="23"/>
        <v>100%</v>
      </c>
      <c r="V140" s="144" t="str">
        <f t="shared" si="24"/>
        <v>No Programado</v>
      </c>
      <c r="W140" s="141" t="str">
        <f t="shared" si="25"/>
        <v>No Programado</v>
      </c>
      <c r="X140" s="141" t="str">
        <f t="shared" si="26"/>
        <v>No Programado</v>
      </c>
      <c r="Y140" s="170" t="str">
        <f t="shared" si="27"/>
        <v>No Programado</v>
      </c>
      <c r="Z140" s="186"/>
      <c r="AA140" s="187"/>
      <c r="AB140" s="187"/>
      <c r="AC140" s="188"/>
    </row>
    <row r="141" spans="3:29" ht="17.25">
      <c r="C141" s="216" t="e">
        <f>IF(ISBLANK('5. Pp (3 años)'!#REF!),"",'5. Pp (3 años)'!#REF!)</f>
        <v>#REF!</v>
      </c>
      <c r="D141" s="87" t="e">
        <f>IF(ISBLANK('5. Pp (3 años)'!#REF!),"",'5. Pp (3 años)'!#REF!)</f>
        <v>#REF!</v>
      </c>
      <c r="E141" s="212" t="e">
        <f>IF(ISBLANK('5. Pp (3 años)'!#REF!),"",'5. Pp (3 años)'!#REF!)</f>
        <v>#REF!</v>
      </c>
      <c r="F141" s="212" t="e">
        <f>IF(ISBLANK('5. Pp (3 años)'!#REF!),"",'5. Pp (3 años)'!#REF!)</f>
        <v>#REF!</v>
      </c>
      <c r="G141" s="221" t="e">
        <f>IF(ISBLANK('5. Pp (3 años)'!#REF!),"",'5. Pp (3 años)'!#REF!)</f>
        <v>#REF!</v>
      </c>
      <c r="H141" s="71" t="e">
        <f>IF(ISBLANK('5. Pp (3 años)'!#REF!),"",'5. Pp (3 años)'!#REF!)</f>
        <v>#REF!</v>
      </c>
      <c r="I141" s="151" t="e">
        <f>IF(ISBLANK('9. METAS'!#REF!),"",'9. METAS'!#REF!)</f>
        <v>#REF!</v>
      </c>
      <c r="J141" s="152" t="e">
        <f>IF(ISBLANK('9. METAS'!#REF!),"",'9. METAS'!#REF!)</f>
        <v>#REF!</v>
      </c>
      <c r="K141" s="142" t="e">
        <f>IF(ISBLANK('9. METAS'!#REF!),"",'9. METAS'!#REF!)</f>
        <v>#REF!</v>
      </c>
      <c r="L141" s="142" t="e">
        <f>IF(ISBLANK('9. METAS'!#REF!),"",'9. METAS'!#REF!)</f>
        <v>#REF!</v>
      </c>
      <c r="M141" s="143" t="e">
        <f>IF(ISBLANK('9. METAS'!#REF!),"",'9. METAS'!#REF!)</f>
        <v>#REF!</v>
      </c>
      <c r="N141" s="153">
        <v>41</v>
      </c>
      <c r="O141" s="145"/>
      <c r="P141" s="145"/>
      <c r="Q141" s="146"/>
      <c r="R141" s="140" t="str">
        <f t="shared" si="20"/>
        <v>100%</v>
      </c>
      <c r="S141" s="141" t="str">
        <f t="shared" si="21"/>
        <v>100%</v>
      </c>
      <c r="T141" s="141" t="str">
        <f t="shared" si="22"/>
        <v>100%</v>
      </c>
      <c r="U141" s="164" t="str">
        <f t="shared" si="23"/>
        <v>100%</v>
      </c>
      <c r="V141" s="144" t="str">
        <f t="shared" si="24"/>
        <v>No Programado</v>
      </c>
      <c r="W141" s="141" t="str">
        <f t="shared" si="25"/>
        <v>No Programado</v>
      </c>
      <c r="X141" s="141" t="str">
        <f t="shared" si="26"/>
        <v>No Programado</v>
      </c>
      <c r="Y141" s="170" t="str">
        <f t="shared" si="27"/>
        <v>No Programado</v>
      </c>
      <c r="Z141" s="186"/>
      <c r="AA141" s="187"/>
      <c r="AB141" s="187"/>
      <c r="AC141" s="188"/>
    </row>
    <row r="142" spans="3:29" ht="17.25">
      <c r="C142" s="218" t="e">
        <f>IF(ISBLANK('5. Pp (3 años)'!#REF!),"",'5. Pp (3 años)'!#REF!)</f>
        <v>#REF!</v>
      </c>
      <c r="D142" s="63" t="e">
        <f>IF(ISBLANK('5. Pp (3 años)'!#REF!),"",'5. Pp (3 años)'!#REF!)</f>
        <v>#REF!</v>
      </c>
      <c r="E142" s="215" t="e">
        <f>IF(ISBLANK('5. Pp (3 años)'!#REF!),"",'5. Pp (3 años)'!#REF!)</f>
        <v>#REF!</v>
      </c>
      <c r="F142" s="215" t="e">
        <f>IF(ISBLANK('5. Pp (3 años)'!#REF!),"",'5. Pp (3 años)'!#REF!)</f>
        <v>#REF!</v>
      </c>
      <c r="G142" s="226" t="e">
        <f>IF(ISBLANK('5. Pp (3 años)'!#REF!),"",'5. Pp (3 años)'!#REF!)</f>
        <v>#REF!</v>
      </c>
      <c r="H142" s="70" t="e">
        <f>IF(ISBLANK('5. Pp (3 años)'!#REF!),"",'5. Pp (3 años)'!#REF!)</f>
        <v>#REF!</v>
      </c>
      <c r="I142" s="151" t="e">
        <f>IF(ISBLANK('9. METAS'!#REF!),"",'9. METAS'!#REF!)</f>
        <v>#REF!</v>
      </c>
      <c r="J142" s="152" t="e">
        <f>IF(ISBLANK('9. METAS'!#REF!),"",'9. METAS'!#REF!)</f>
        <v>#REF!</v>
      </c>
      <c r="K142" s="142" t="e">
        <f>IF(ISBLANK('9. METAS'!#REF!),"",'9. METAS'!#REF!)</f>
        <v>#REF!</v>
      </c>
      <c r="L142" s="142" t="e">
        <f>IF(ISBLANK('9. METAS'!#REF!),"",'9. METAS'!#REF!)</f>
        <v>#REF!</v>
      </c>
      <c r="M142" s="143" t="e">
        <f>IF(ISBLANK('9. METAS'!#REF!),"",'9. METAS'!#REF!)</f>
        <v>#REF!</v>
      </c>
      <c r="N142" s="153">
        <v>41</v>
      </c>
      <c r="O142" s="145"/>
      <c r="P142" s="145"/>
      <c r="Q142" s="146"/>
      <c r="R142" s="140" t="str">
        <f t="shared" si="20"/>
        <v>100%</v>
      </c>
      <c r="S142" s="141" t="str">
        <f t="shared" si="21"/>
        <v>100%</v>
      </c>
      <c r="T142" s="141" t="str">
        <f t="shared" si="22"/>
        <v>100%</v>
      </c>
      <c r="U142" s="164" t="str">
        <f t="shared" si="23"/>
        <v>100%</v>
      </c>
      <c r="V142" s="144" t="str">
        <f t="shared" si="24"/>
        <v>No Programado</v>
      </c>
      <c r="W142" s="141" t="str">
        <f t="shared" si="25"/>
        <v>No Programado</v>
      </c>
      <c r="X142" s="141" t="str">
        <f t="shared" si="26"/>
        <v>No Programado</v>
      </c>
      <c r="Y142" s="170" t="str">
        <f t="shared" si="27"/>
        <v>No Programado</v>
      </c>
      <c r="Z142" s="183"/>
      <c r="AA142" s="184"/>
      <c r="AB142" s="184"/>
      <c r="AC142" s="185"/>
    </row>
    <row r="143" spans="3:29" ht="17.25">
      <c r="C143" s="216" t="e">
        <f>IF(ISBLANK('5. Pp (3 años)'!#REF!),"",'5. Pp (3 años)'!#REF!)</f>
        <v>#REF!</v>
      </c>
      <c r="D143" s="87" t="e">
        <f>IF(ISBLANK('5. Pp (3 años)'!#REF!),"",'5. Pp (3 años)'!#REF!)</f>
        <v>#REF!</v>
      </c>
      <c r="E143" s="212" t="e">
        <f>IF(ISBLANK('5. Pp (3 años)'!#REF!),"",'5. Pp (3 años)'!#REF!)</f>
        <v>#REF!</v>
      </c>
      <c r="F143" s="212" t="e">
        <f>IF(ISBLANK('5. Pp (3 años)'!#REF!),"",'5. Pp (3 años)'!#REF!)</f>
        <v>#REF!</v>
      </c>
      <c r="G143" s="221" t="e">
        <f>IF(ISBLANK('5. Pp (3 años)'!#REF!),"",'5. Pp (3 años)'!#REF!)</f>
        <v>#REF!</v>
      </c>
      <c r="H143" s="71" t="e">
        <f>IF(ISBLANK('5. Pp (3 años)'!#REF!),"",'5. Pp (3 años)'!#REF!)</f>
        <v>#REF!</v>
      </c>
      <c r="I143" s="151" t="e">
        <f>IF(ISBLANK('9. METAS'!#REF!),"",'9. METAS'!#REF!)</f>
        <v>#REF!</v>
      </c>
      <c r="J143" s="152" t="e">
        <f>IF(ISBLANK('9. METAS'!#REF!),"",'9. METAS'!#REF!)</f>
        <v>#REF!</v>
      </c>
      <c r="K143" s="142" t="e">
        <f>IF(ISBLANK('9. METAS'!#REF!),"",'9. METAS'!#REF!)</f>
        <v>#REF!</v>
      </c>
      <c r="L143" s="142" t="e">
        <f>IF(ISBLANK('9. METAS'!#REF!),"",'9. METAS'!#REF!)</f>
        <v>#REF!</v>
      </c>
      <c r="M143" s="143" t="e">
        <f>IF(ISBLANK('9. METAS'!#REF!),"",'9. METAS'!#REF!)</f>
        <v>#REF!</v>
      </c>
      <c r="N143" s="153">
        <v>41</v>
      </c>
      <c r="O143" s="145"/>
      <c r="P143" s="145"/>
      <c r="Q143" s="146"/>
      <c r="R143" s="140" t="str">
        <f t="shared" si="20"/>
        <v>100%</v>
      </c>
      <c r="S143" s="141" t="str">
        <f t="shared" si="21"/>
        <v>100%</v>
      </c>
      <c r="T143" s="141" t="str">
        <f t="shared" si="22"/>
        <v>100%</v>
      </c>
      <c r="U143" s="164" t="str">
        <f t="shared" si="23"/>
        <v>100%</v>
      </c>
      <c r="V143" s="144" t="str">
        <f t="shared" si="24"/>
        <v>No Programado</v>
      </c>
      <c r="W143" s="141" t="str">
        <f t="shared" si="25"/>
        <v>No Programado</v>
      </c>
      <c r="X143" s="141" t="str">
        <f t="shared" si="26"/>
        <v>No Programado</v>
      </c>
      <c r="Y143" s="170" t="str">
        <f t="shared" si="27"/>
        <v>No Programado</v>
      </c>
      <c r="Z143" s="186"/>
      <c r="AA143" s="187"/>
      <c r="AB143" s="187"/>
      <c r="AC143" s="188"/>
    </row>
    <row r="144" spans="3:29" ht="17.25">
      <c r="C144" s="217" t="e">
        <f>IF(ISBLANK('5. Pp (3 años)'!#REF!),"",'5. Pp (3 años)'!#REF!)</f>
        <v>#REF!</v>
      </c>
      <c r="D144" s="87" t="e">
        <f>IF(ISBLANK('5. Pp (3 años)'!#REF!),"",'5. Pp (3 años)'!#REF!)</f>
        <v>#REF!</v>
      </c>
      <c r="E144" s="212" t="e">
        <f>IF(ISBLANK('5. Pp (3 años)'!#REF!),"",'5. Pp (3 años)'!#REF!)</f>
        <v>#REF!</v>
      </c>
      <c r="F144" s="212" t="e">
        <f>IF(ISBLANK('5. Pp (3 años)'!#REF!),"",'5. Pp (3 años)'!#REF!)</f>
        <v>#REF!</v>
      </c>
      <c r="G144" s="221" t="e">
        <f>IF(ISBLANK('5. Pp (3 años)'!#REF!),"",'5. Pp (3 años)'!#REF!)</f>
        <v>#REF!</v>
      </c>
      <c r="H144" s="71" t="e">
        <f>IF(ISBLANK('5. Pp (3 años)'!#REF!),"",'5. Pp (3 años)'!#REF!)</f>
        <v>#REF!</v>
      </c>
      <c r="I144" s="151" t="e">
        <f>IF(ISBLANK('9. METAS'!#REF!),"",'9. METAS'!#REF!)</f>
        <v>#REF!</v>
      </c>
      <c r="J144" s="152" t="e">
        <f>IF(ISBLANK('9. METAS'!#REF!),"",'9. METAS'!#REF!)</f>
        <v>#REF!</v>
      </c>
      <c r="K144" s="142" t="e">
        <f>IF(ISBLANK('9. METAS'!#REF!),"",'9. METAS'!#REF!)</f>
        <v>#REF!</v>
      </c>
      <c r="L144" s="142" t="e">
        <f>IF(ISBLANK('9. METAS'!#REF!),"",'9. METAS'!#REF!)</f>
        <v>#REF!</v>
      </c>
      <c r="M144" s="143" t="e">
        <f>IF(ISBLANK('9. METAS'!#REF!),"",'9. METAS'!#REF!)</f>
        <v>#REF!</v>
      </c>
      <c r="N144" s="153">
        <v>41</v>
      </c>
      <c r="O144" s="145"/>
      <c r="P144" s="145"/>
      <c r="Q144" s="146"/>
      <c r="R144" s="140" t="str">
        <f t="shared" si="20"/>
        <v>100%</v>
      </c>
      <c r="S144" s="141" t="str">
        <f t="shared" si="21"/>
        <v>100%</v>
      </c>
      <c r="T144" s="141" t="str">
        <f t="shared" si="22"/>
        <v>100%</v>
      </c>
      <c r="U144" s="164" t="str">
        <f t="shared" si="23"/>
        <v>100%</v>
      </c>
      <c r="V144" s="144" t="str">
        <f t="shared" si="24"/>
        <v>No Programado</v>
      </c>
      <c r="W144" s="141" t="str">
        <f t="shared" si="25"/>
        <v>No Programado</v>
      </c>
      <c r="X144" s="141" t="str">
        <f t="shared" si="26"/>
        <v>No Programado</v>
      </c>
      <c r="Y144" s="170" t="str">
        <f t="shared" si="27"/>
        <v>No Programado</v>
      </c>
      <c r="Z144" s="186"/>
      <c r="AA144" s="187"/>
      <c r="AB144" s="187"/>
      <c r="AC144" s="188"/>
    </row>
    <row r="145" spans="3:29" ht="17.25">
      <c r="C145" s="216" t="e">
        <f>IF(ISBLANK('5. Pp (3 años)'!#REF!),"",'5. Pp (3 años)'!#REF!)</f>
        <v>#REF!</v>
      </c>
      <c r="D145" s="87" t="e">
        <f>IF(ISBLANK('5. Pp (3 años)'!#REF!),"",'5. Pp (3 años)'!#REF!)</f>
        <v>#REF!</v>
      </c>
      <c r="E145" s="212" t="e">
        <f>IF(ISBLANK('5. Pp (3 años)'!#REF!),"",'5. Pp (3 años)'!#REF!)</f>
        <v>#REF!</v>
      </c>
      <c r="F145" s="212" t="e">
        <f>IF(ISBLANK('5. Pp (3 años)'!#REF!),"",'5. Pp (3 años)'!#REF!)</f>
        <v>#REF!</v>
      </c>
      <c r="G145" s="221" t="e">
        <f>IF(ISBLANK('5. Pp (3 años)'!#REF!),"",'5. Pp (3 años)'!#REF!)</f>
        <v>#REF!</v>
      </c>
      <c r="H145" s="71" t="e">
        <f>IF(ISBLANK('5. Pp (3 años)'!#REF!),"",'5. Pp (3 años)'!#REF!)</f>
        <v>#REF!</v>
      </c>
      <c r="I145" s="151" t="e">
        <f>IF(ISBLANK('9. METAS'!#REF!),"",'9. METAS'!#REF!)</f>
        <v>#REF!</v>
      </c>
      <c r="J145" s="152" t="e">
        <f>IF(ISBLANK('9. METAS'!#REF!),"",'9. METAS'!#REF!)</f>
        <v>#REF!</v>
      </c>
      <c r="K145" s="142" t="e">
        <f>IF(ISBLANK('9. METAS'!#REF!),"",'9. METAS'!#REF!)</f>
        <v>#REF!</v>
      </c>
      <c r="L145" s="142" t="e">
        <f>IF(ISBLANK('9. METAS'!#REF!),"",'9. METAS'!#REF!)</f>
        <v>#REF!</v>
      </c>
      <c r="M145" s="143" t="e">
        <f>IF(ISBLANK('9. METAS'!#REF!),"",'9. METAS'!#REF!)</f>
        <v>#REF!</v>
      </c>
      <c r="N145" s="153">
        <v>41</v>
      </c>
      <c r="O145" s="145"/>
      <c r="P145" s="145"/>
      <c r="Q145" s="146"/>
      <c r="R145" s="140" t="str">
        <f t="shared" si="20"/>
        <v>100%</v>
      </c>
      <c r="S145" s="141" t="str">
        <f t="shared" si="21"/>
        <v>100%</v>
      </c>
      <c r="T145" s="141" t="str">
        <f t="shared" si="22"/>
        <v>100%</v>
      </c>
      <c r="U145" s="164" t="str">
        <f t="shared" si="23"/>
        <v>100%</v>
      </c>
      <c r="V145" s="144" t="str">
        <f t="shared" si="24"/>
        <v>No Programado</v>
      </c>
      <c r="W145" s="141" t="str">
        <f t="shared" si="25"/>
        <v>No Programado</v>
      </c>
      <c r="X145" s="141" t="str">
        <f t="shared" si="26"/>
        <v>No Programado</v>
      </c>
      <c r="Y145" s="170" t="str">
        <f t="shared" si="27"/>
        <v>No Programado</v>
      </c>
      <c r="Z145" s="186"/>
      <c r="AA145" s="187"/>
      <c r="AB145" s="187"/>
      <c r="AC145" s="188"/>
    </row>
    <row r="146" spans="3:29" ht="17.25">
      <c r="C146" s="217" t="e">
        <f>IF(ISBLANK('5. Pp (3 años)'!#REF!),"",'5. Pp (3 años)'!#REF!)</f>
        <v>#REF!</v>
      </c>
      <c r="D146" s="87" t="e">
        <f>IF(ISBLANK('5. Pp (3 años)'!#REF!),"",'5. Pp (3 años)'!#REF!)</f>
        <v>#REF!</v>
      </c>
      <c r="E146" s="212" t="e">
        <f>IF(ISBLANK('5. Pp (3 años)'!#REF!),"",'5. Pp (3 años)'!#REF!)</f>
        <v>#REF!</v>
      </c>
      <c r="F146" s="212" t="e">
        <f>IF(ISBLANK('5. Pp (3 años)'!#REF!),"",'5. Pp (3 años)'!#REF!)</f>
        <v>#REF!</v>
      </c>
      <c r="G146" s="221" t="e">
        <f>IF(ISBLANK('5. Pp (3 años)'!#REF!),"",'5. Pp (3 años)'!#REF!)</f>
        <v>#REF!</v>
      </c>
      <c r="H146" s="71" t="e">
        <f>IF(ISBLANK('5. Pp (3 años)'!#REF!),"",'5. Pp (3 años)'!#REF!)</f>
        <v>#REF!</v>
      </c>
      <c r="I146" s="151" t="e">
        <f>IF(ISBLANK('9. METAS'!#REF!),"",'9. METAS'!#REF!)</f>
        <v>#REF!</v>
      </c>
      <c r="J146" s="152" t="e">
        <f>IF(ISBLANK('9. METAS'!#REF!),"",'9. METAS'!#REF!)</f>
        <v>#REF!</v>
      </c>
      <c r="K146" s="142" t="e">
        <f>IF(ISBLANK('9. METAS'!#REF!),"",'9. METAS'!#REF!)</f>
        <v>#REF!</v>
      </c>
      <c r="L146" s="142" t="e">
        <f>IF(ISBLANK('9. METAS'!#REF!),"",'9. METAS'!#REF!)</f>
        <v>#REF!</v>
      </c>
      <c r="M146" s="143" t="e">
        <f>IF(ISBLANK('9. METAS'!#REF!),"",'9. METAS'!#REF!)</f>
        <v>#REF!</v>
      </c>
      <c r="N146" s="153">
        <v>41</v>
      </c>
      <c r="O146" s="145"/>
      <c r="P146" s="145"/>
      <c r="Q146" s="146"/>
      <c r="R146" s="140" t="str">
        <f t="shared" si="20"/>
        <v>100%</v>
      </c>
      <c r="S146" s="141" t="str">
        <f t="shared" si="21"/>
        <v>100%</v>
      </c>
      <c r="T146" s="141" t="str">
        <f t="shared" si="22"/>
        <v>100%</v>
      </c>
      <c r="U146" s="164" t="str">
        <f t="shared" si="23"/>
        <v>100%</v>
      </c>
      <c r="V146" s="144" t="str">
        <f t="shared" si="24"/>
        <v>No Programado</v>
      </c>
      <c r="W146" s="141" t="str">
        <f t="shared" si="25"/>
        <v>No Programado</v>
      </c>
      <c r="X146" s="141" t="str">
        <f t="shared" si="26"/>
        <v>No Programado</v>
      </c>
      <c r="Y146" s="170" t="str">
        <f t="shared" si="27"/>
        <v>No Programado</v>
      </c>
      <c r="Z146" s="186"/>
      <c r="AA146" s="187"/>
      <c r="AB146" s="187"/>
      <c r="AC146" s="188"/>
    </row>
    <row r="147" spans="3:29" ht="17.25">
      <c r="C147" s="216" t="e">
        <f>IF(ISBLANK('5. Pp (3 años)'!#REF!),"",'5. Pp (3 años)'!#REF!)</f>
        <v>#REF!</v>
      </c>
      <c r="D147" s="87" t="e">
        <f>IF(ISBLANK('5. Pp (3 años)'!#REF!),"",'5. Pp (3 años)'!#REF!)</f>
        <v>#REF!</v>
      </c>
      <c r="E147" s="212" t="e">
        <f>IF(ISBLANK('5. Pp (3 años)'!#REF!),"",'5. Pp (3 años)'!#REF!)</f>
        <v>#REF!</v>
      </c>
      <c r="F147" s="212" t="e">
        <f>IF(ISBLANK('5. Pp (3 años)'!#REF!),"",'5. Pp (3 años)'!#REF!)</f>
        <v>#REF!</v>
      </c>
      <c r="G147" s="221" t="e">
        <f>IF(ISBLANK('5. Pp (3 años)'!#REF!),"",'5. Pp (3 años)'!#REF!)</f>
        <v>#REF!</v>
      </c>
      <c r="H147" s="71" t="e">
        <f>IF(ISBLANK('5. Pp (3 años)'!#REF!),"",'5. Pp (3 años)'!#REF!)</f>
        <v>#REF!</v>
      </c>
      <c r="I147" s="151" t="e">
        <f>IF(ISBLANK('9. METAS'!#REF!),"",'9. METAS'!#REF!)</f>
        <v>#REF!</v>
      </c>
      <c r="J147" s="152" t="e">
        <f>IF(ISBLANK('9. METAS'!#REF!),"",'9. METAS'!#REF!)</f>
        <v>#REF!</v>
      </c>
      <c r="K147" s="142" t="e">
        <f>IF(ISBLANK('9. METAS'!#REF!),"",'9. METAS'!#REF!)</f>
        <v>#REF!</v>
      </c>
      <c r="L147" s="142" t="e">
        <f>IF(ISBLANK('9. METAS'!#REF!),"",'9. METAS'!#REF!)</f>
        <v>#REF!</v>
      </c>
      <c r="M147" s="143" t="e">
        <f>IF(ISBLANK('9. METAS'!#REF!),"",'9. METAS'!#REF!)</f>
        <v>#REF!</v>
      </c>
      <c r="N147" s="153">
        <v>41</v>
      </c>
      <c r="O147" s="145"/>
      <c r="P147" s="145"/>
      <c r="Q147" s="146"/>
      <c r="R147" s="140" t="str">
        <f t="shared" si="20"/>
        <v>100%</v>
      </c>
      <c r="S147" s="141" t="str">
        <f t="shared" si="21"/>
        <v>100%</v>
      </c>
      <c r="T147" s="141" t="str">
        <f t="shared" si="22"/>
        <v>100%</v>
      </c>
      <c r="U147" s="164" t="str">
        <f t="shared" si="23"/>
        <v>100%</v>
      </c>
      <c r="V147" s="144" t="str">
        <f t="shared" si="24"/>
        <v>No Programado</v>
      </c>
      <c r="W147" s="141" t="str">
        <f t="shared" si="25"/>
        <v>No Programado</v>
      </c>
      <c r="X147" s="141" t="str">
        <f t="shared" si="26"/>
        <v>No Programado</v>
      </c>
      <c r="Y147" s="170" t="str">
        <f t="shared" si="27"/>
        <v>No Programado</v>
      </c>
      <c r="Z147" s="186"/>
      <c r="AA147" s="187"/>
      <c r="AB147" s="187"/>
      <c r="AC147" s="188"/>
    </row>
    <row r="148" spans="3:29" ht="17.25">
      <c r="C148" s="218" t="e">
        <f>IF(ISBLANK('5. Pp (3 años)'!#REF!),"",'5. Pp (3 años)'!#REF!)</f>
        <v>#REF!</v>
      </c>
      <c r="D148" s="63" t="e">
        <f>IF(ISBLANK('5. Pp (3 años)'!#REF!),"",'5. Pp (3 años)'!#REF!)</f>
        <v>#REF!</v>
      </c>
      <c r="E148" s="215" t="e">
        <f>IF(ISBLANK('5. Pp (3 años)'!#REF!),"",'5. Pp (3 años)'!#REF!)</f>
        <v>#REF!</v>
      </c>
      <c r="F148" s="215" t="e">
        <f>IF(ISBLANK('5. Pp (3 años)'!#REF!),"",'5. Pp (3 años)'!#REF!)</f>
        <v>#REF!</v>
      </c>
      <c r="G148" s="226" t="e">
        <f>IF(ISBLANK('5. Pp (3 años)'!#REF!),"",'5. Pp (3 años)'!#REF!)</f>
        <v>#REF!</v>
      </c>
      <c r="H148" s="70" t="e">
        <f>IF(ISBLANK('5. Pp (3 años)'!#REF!),"",'5. Pp (3 años)'!#REF!)</f>
        <v>#REF!</v>
      </c>
      <c r="I148" s="151" t="e">
        <f>IF(ISBLANK('9. METAS'!#REF!),"",'9. METAS'!#REF!)</f>
        <v>#REF!</v>
      </c>
      <c r="J148" s="152" t="e">
        <f>IF(ISBLANK('9. METAS'!#REF!),"",'9. METAS'!#REF!)</f>
        <v>#REF!</v>
      </c>
      <c r="K148" s="142" t="e">
        <f>IF(ISBLANK('9. METAS'!#REF!),"",'9. METAS'!#REF!)</f>
        <v>#REF!</v>
      </c>
      <c r="L148" s="142" t="e">
        <f>IF(ISBLANK('9. METAS'!#REF!),"",'9. METAS'!#REF!)</f>
        <v>#REF!</v>
      </c>
      <c r="M148" s="143" t="e">
        <f>IF(ISBLANK('9. METAS'!#REF!),"",'9. METAS'!#REF!)</f>
        <v>#REF!</v>
      </c>
      <c r="N148" s="153">
        <v>41</v>
      </c>
      <c r="O148" s="145"/>
      <c r="P148" s="145"/>
      <c r="Q148" s="146"/>
      <c r="R148" s="140" t="str">
        <f t="shared" si="20"/>
        <v>100%</v>
      </c>
      <c r="S148" s="141" t="str">
        <f t="shared" si="21"/>
        <v>100%</v>
      </c>
      <c r="T148" s="141" t="str">
        <f t="shared" si="22"/>
        <v>100%</v>
      </c>
      <c r="U148" s="164" t="str">
        <f t="shared" si="23"/>
        <v>100%</v>
      </c>
      <c r="V148" s="144" t="str">
        <f t="shared" si="24"/>
        <v>No Programado</v>
      </c>
      <c r="W148" s="141" t="str">
        <f t="shared" si="25"/>
        <v>No Programado</v>
      </c>
      <c r="X148" s="141" t="str">
        <f t="shared" si="26"/>
        <v>No Programado</v>
      </c>
      <c r="Y148" s="170" t="str">
        <f t="shared" si="27"/>
        <v>No Programado</v>
      </c>
      <c r="Z148" s="183"/>
      <c r="AA148" s="184"/>
      <c r="AB148" s="184"/>
      <c r="AC148" s="185"/>
    </row>
    <row r="149" spans="3:29" ht="17.25">
      <c r="C149" s="216" t="e">
        <f>IF(ISBLANK('5. Pp (3 años)'!#REF!),"",'5. Pp (3 años)'!#REF!)</f>
        <v>#REF!</v>
      </c>
      <c r="D149" s="87" t="e">
        <f>IF(ISBLANK('5. Pp (3 años)'!#REF!),"",'5. Pp (3 años)'!#REF!)</f>
        <v>#REF!</v>
      </c>
      <c r="E149" s="212" t="e">
        <f>IF(ISBLANK('5. Pp (3 años)'!#REF!),"",'5. Pp (3 años)'!#REF!)</f>
        <v>#REF!</v>
      </c>
      <c r="F149" s="212" t="e">
        <f>IF(ISBLANK('5. Pp (3 años)'!#REF!),"",'5. Pp (3 años)'!#REF!)</f>
        <v>#REF!</v>
      </c>
      <c r="G149" s="221" t="e">
        <f>IF(ISBLANK('5. Pp (3 años)'!#REF!),"",'5. Pp (3 años)'!#REF!)</f>
        <v>#REF!</v>
      </c>
      <c r="H149" s="71" t="e">
        <f>IF(ISBLANK('5. Pp (3 años)'!#REF!),"",'5. Pp (3 años)'!#REF!)</f>
        <v>#REF!</v>
      </c>
      <c r="I149" s="151" t="e">
        <f>IF(ISBLANK('9. METAS'!#REF!),"",'9. METAS'!#REF!)</f>
        <v>#REF!</v>
      </c>
      <c r="J149" s="152" t="e">
        <f>IF(ISBLANK('9. METAS'!#REF!),"",'9. METAS'!#REF!)</f>
        <v>#REF!</v>
      </c>
      <c r="K149" s="142" t="e">
        <f>IF(ISBLANK('9. METAS'!#REF!),"",'9. METAS'!#REF!)</f>
        <v>#REF!</v>
      </c>
      <c r="L149" s="142" t="e">
        <f>IF(ISBLANK('9. METAS'!#REF!),"",'9. METAS'!#REF!)</f>
        <v>#REF!</v>
      </c>
      <c r="M149" s="143" t="e">
        <f>IF(ISBLANK('9. METAS'!#REF!),"",'9. METAS'!#REF!)</f>
        <v>#REF!</v>
      </c>
      <c r="N149" s="153">
        <v>41</v>
      </c>
      <c r="O149" s="145"/>
      <c r="P149" s="145"/>
      <c r="Q149" s="146"/>
      <c r="R149" s="140" t="str">
        <f t="shared" si="20"/>
        <v>100%</v>
      </c>
      <c r="S149" s="141" t="str">
        <f t="shared" si="21"/>
        <v>100%</v>
      </c>
      <c r="T149" s="141" t="str">
        <f t="shared" si="22"/>
        <v>100%</v>
      </c>
      <c r="U149" s="164" t="str">
        <f t="shared" si="23"/>
        <v>100%</v>
      </c>
      <c r="V149" s="144" t="str">
        <f t="shared" si="24"/>
        <v>No Programado</v>
      </c>
      <c r="W149" s="141" t="str">
        <f t="shared" si="25"/>
        <v>No Programado</v>
      </c>
      <c r="X149" s="141" t="str">
        <f t="shared" si="26"/>
        <v>No Programado</v>
      </c>
      <c r="Y149" s="170" t="str">
        <f t="shared" si="27"/>
        <v>No Programado</v>
      </c>
      <c r="Z149" s="186"/>
      <c r="AA149" s="187"/>
      <c r="AB149" s="187"/>
      <c r="AC149" s="188"/>
    </row>
    <row r="150" spans="3:29" ht="17.25">
      <c r="C150" s="217" t="e">
        <f>IF(ISBLANK('5. Pp (3 años)'!#REF!),"",'5. Pp (3 años)'!#REF!)</f>
        <v>#REF!</v>
      </c>
      <c r="D150" s="87" t="e">
        <f>IF(ISBLANK('5. Pp (3 años)'!#REF!),"",'5. Pp (3 años)'!#REF!)</f>
        <v>#REF!</v>
      </c>
      <c r="E150" s="212" t="e">
        <f>IF(ISBLANK('5. Pp (3 años)'!#REF!),"",'5. Pp (3 años)'!#REF!)</f>
        <v>#REF!</v>
      </c>
      <c r="F150" s="212" t="e">
        <f>IF(ISBLANK('5. Pp (3 años)'!#REF!),"",'5. Pp (3 años)'!#REF!)</f>
        <v>#REF!</v>
      </c>
      <c r="G150" s="221" t="e">
        <f>IF(ISBLANK('5. Pp (3 años)'!#REF!),"",'5. Pp (3 años)'!#REF!)</f>
        <v>#REF!</v>
      </c>
      <c r="H150" s="71" t="e">
        <f>IF(ISBLANK('5. Pp (3 años)'!#REF!),"",'5. Pp (3 años)'!#REF!)</f>
        <v>#REF!</v>
      </c>
      <c r="I150" s="151" t="e">
        <f>IF(ISBLANK('9. METAS'!#REF!),"",'9. METAS'!#REF!)</f>
        <v>#REF!</v>
      </c>
      <c r="J150" s="152" t="e">
        <f>IF(ISBLANK('9. METAS'!#REF!),"",'9. METAS'!#REF!)</f>
        <v>#REF!</v>
      </c>
      <c r="K150" s="142" t="e">
        <f>IF(ISBLANK('9. METAS'!#REF!),"",'9. METAS'!#REF!)</f>
        <v>#REF!</v>
      </c>
      <c r="L150" s="142" t="e">
        <f>IF(ISBLANK('9. METAS'!#REF!),"",'9. METAS'!#REF!)</f>
        <v>#REF!</v>
      </c>
      <c r="M150" s="143" t="e">
        <f>IF(ISBLANK('9. METAS'!#REF!),"",'9. METAS'!#REF!)</f>
        <v>#REF!</v>
      </c>
      <c r="N150" s="153">
        <v>41</v>
      </c>
      <c r="O150" s="145"/>
      <c r="P150" s="145"/>
      <c r="Q150" s="146"/>
      <c r="R150" s="140" t="str">
        <f t="shared" si="20"/>
        <v>100%</v>
      </c>
      <c r="S150" s="141" t="str">
        <f t="shared" si="21"/>
        <v>100%</v>
      </c>
      <c r="T150" s="141" t="str">
        <f t="shared" si="22"/>
        <v>100%</v>
      </c>
      <c r="U150" s="164" t="str">
        <f t="shared" si="23"/>
        <v>100%</v>
      </c>
      <c r="V150" s="144" t="str">
        <f t="shared" si="24"/>
        <v>No Programado</v>
      </c>
      <c r="W150" s="141" t="str">
        <f t="shared" si="25"/>
        <v>No Programado</v>
      </c>
      <c r="X150" s="141" t="str">
        <f t="shared" si="26"/>
        <v>No Programado</v>
      </c>
      <c r="Y150" s="170" t="str">
        <f t="shared" si="27"/>
        <v>No Programado</v>
      </c>
      <c r="Z150" s="186"/>
      <c r="AA150" s="187"/>
      <c r="AB150" s="187"/>
      <c r="AC150" s="188"/>
    </row>
    <row r="151" spans="3:29" ht="17.25">
      <c r="C151" s="216" t="e">
        <f>IF(ISBLANK('5. Pp (3 años)'!#REF!),"",'5. Pp (3 años)'!#REF!)</f>
        <v>#REF!</v>
      </c>
      <c r="D151" s="87" t="e">
        <f>IF(ISBLANK('5. Pp (3 años)'!#REF!),"",'5. Pp (3 años)'!#REF!)</f>
        <v>#REF!</v>
      </c>
      <c r="E151" s="212" t="e">
        <f>IF(ISBLANK('5. Pp (3 años)'!#REF!),"",'5. Pp (3 años)'!#REF!)</f>
        <v>#REF!</v>
      </c>
      <c r="F151" s="212" t="e">
        <f>IF(ISBLANK('5. Pp (3 años)'!#REF!),"",'5. Pp (3 años)'!#REF!)</f>
        <v>#REF!</v>
      </c>
      <c r="G151" s="221" t="e">
        <f>IF(ISBLANK('5. Pp (3 años)'!#REF!),"",'5. Pp (3 años)'!#REF!)</f>
        <v>#REF!</v>
      </c>
      <c r="H151" s="71" t="e">
        <f>IF(ISBLANK('5. Pp (3 años)'!#REF!),"",'5. Pp (3 años)'!#REF!)</f>
        <v>#REF!</v>
      </c>
      <c r="I151" s="151" t="e">
        <f>IF(ISBLANK('9. METAS'!#REF!),"",'9. METAS'!#REF!)</f>
        <v>#REF!</v>
      </c>
      <c r="J151" s="152" t="e">
        <f>IF(ISBLANK('9. METAS'!#REF!),"",'9. METAS'!#REF!)</f>
        <v>#REF!</v>
      </c>
      <c r="K151" s="142" t="e">
        <f>IF(ISBLANK('9. METAS'!#REF!),"",'9. METAS'!#REF!)</f>
        <v>#REF!</v>
      </c>
      <c r="L151" s="142" t="e">
        <f>IF(ISBLANK('9. METAS'!#REF!),"",'9. METAS'!#REF!)</f>
        <v>#REF!</v>
      </c>
      <c r="M151" s="143" t="e">
        <f>IF(ISBLANK('9. METAS'!#REF!),"",'9. METAS'!#REF!)</f>
        <v>#REF!</v>
      </c>
      <c r="N151" s="153">
        <v>41</v>
      </c>
      <c r="O151" s="145"/>
      <c r="P151" s="145"/>
      <c r="Q151" s="146"/>
      <c r="R151" s="140" t="str">
        <f t="shared" si="20"/>
        <v>100%</v>
      </c>
      <c r="S151" s="141" t="str">
        <f t="shared" si="21"/>
        <v>100%</v>
      </c>
      <c r="T151" s="141" t="str">
        <f t="shared" si="22"/>
        <v>100%</v>
      </c>
      <c r="U151" s="164" t="str">
        <f t="shared" si="23"/>
        <v>100%</v>
      </c>
      <c r="V151" s="144" t="str">
        <f t="shared" si="24"/>
        <v>No Programado</v>
      </c>
      <c r="W151" s="141" t="str">
        <f t="shared" si="25"/>
        <v>No Programado</v>
      </c>
      <c r="X151" s="141" t="str">
        <f t="shared" si="26"/>
        <v>No Programado</v>
      </c>
      <c r="Y151" s="170" t="str">
        <f t="shared" si="27"/>
        <v>No Programado</v>
      </c>
      <c r="Z151" s="186"/>
      <c r="AA151" s="187"/>
      <c r="AB151" s="187"/>
      <c r="AC151" s="188"/>
    </row>
    <row r="152" spans="3:29" ht="17.25">
      <c r="C152" s="217" t="e">
        <f>IF(ISBLANK('5. Pp (3 años)'!#REF!),"",'5. Pp (3 años)'!#REF!)</f>
        <v>#REF!</v>
      </c>
      <c r="D152" s="87" t="e">
        <f>IF(ISBLANK('5. Pp (3 años)'!#REF!),"",'5. Pp (3 años)'!#REF!)</f>
        <v>#REF!</v>
      </c>
      <c r="E152" s="212" t="e">
        <f>IF(ISBLANK('5. Pp (3 años)'!#REF!),"",'5. Pp (3 años)'!#REF!)</f>
        <v>#REF!</v>
      </c>
      <c r="F152" s="212" t="e">
        <f>IF(ISBLANK('5. Pp (3 años)'!#REF!),"",'5. Pp (3 años)'!#REF!)</f>
        <v>#REF!</v>
      </c>
      <c r="G152" s="221" t="e">
        <f>IF(ISBLANK('5. Pp (3 años)'!#REF!),"",'5. Pp (3 años)'!#REF!)</f>
        <v>#REF!</v>
      </c>
      <c r="H152" s="71" t="e">
        <f>IF(ISBLANK('5. Pp (3 años)'!#REF!),"",'5. Pp (3 años)'!#REF!)</f>
        <v>#REF!</v>
      </c>
      <c r="I152" s="151" t="e">
        <f>IF(ISBLANK('9. METAS'!#REF!),"",'9. METAS'!#REF!)</f>
        <v>#REF!</v>
      </c>
      <c r="J152" s="152" t="e">
        <f>IF(ISBLANK('9. METAS'!#REF!),"",'9. METAS'!#REF!)</f>
        <v>#REF!</v>
      </c>
      <c r="K152" s="142" t="e">
        <f>IF(ISBLANK('9. METAS'!#REF!),"",'9. METAS'!#REF!)</f>
        <v>#REF!</v>
      </c>
      <c r="L152" s="142" t="e">
        <f>IF(ISBLANK('9. METAS'!#REF!),"",'9. METAS'!#REF!)</f>
        <v>#REF!</v>
      </c>
      <c r="M152" s="143" t="e">
        <f>IF(ISBLANK('9. METAS'!#REF!),"",'9. METAS'!#REF!)</f>
        <v>#REF!</v>
      </c>
      <c r="N152" s="153">
        <v>41</v>
      </c>
      <c r="O152" s="145"/>
      <c r="P152" s="145"/>
      <c r="Q152" s="146"/>
      <c r="R152" s="140" t="str">
        <f t="shared" si="20"/>
        <v>100%</v>
      </c>
      <c r="S152" s="141" t="str">
        <f t="shared" si="21"/>
        <v>100%</v>
      </c>
      <c r="T152" s="141" t="str">
        <f t="shared" si="22"/>
        <v>100%</v>
      </c>
      <c r="U152" s="164" t="str">
        <f t="shared" si="23"/>
        <v>100%</v>
      </c>
      <c r="V152" s="144" t="str">
        <f t="shared" si="24"/>
        <v>No Programado</v>
      </c>
      <c r="W152" s="141" t="str">
        <f t="shared" si="25"/>
        <v>No Programado</v>
      </c>
      <c r="X152" s="141" t="str">
        <f t="shared" si="26"/>
        <v>No Programado</v>
      </c>
      <c r="Y152" s="170" t="str">
        <f t="shared" si="27"/>
        <v>No Programado</v>
      </c>
      <c r="Z152" s="186"/>
      <c r="AA152" s="187"/>
      <c r="AB152" s="187"/>
      <c r="AC152" s="188"/>
    </row>
    <row r="153" spans="3:29" ht="17.25">
      <c r="C153" s="216" t="e">
        <f>IF(ISBLANK('5. Pp (3 años)'!#REF!),"",'5. Pp (3 años)'!#REF!)</f>
        <v>#REF!</v>
      </c>
      <c r="D153" s="87" t="e">
        <f>IF(ISBLANK('5. Pp (3 años)'!#REF!),"",'5. Pp (3 años)'!#REF!)</f>
        <v>#REF!</v>
      </c>
      <c r="E153" s="212" t="e">
        <f>IF(ISBLANK('5. Pp (3 años)'!#REF!),"",'5. Pp (3 años)'!#REF!)</f>
        <v>#REF!</v>
      </c>
      <c r="F153" s="212" t="e">
        <f>IF(ISBLANK('5. Pp (3 años)'!#REF!),"",'5. Pp (3 años)'!#REF!)</f>
        <v>#REF!</v>
      </c>
      <c r="G153" s="221" t="e">
        <f>IF(ISBLANK('5. Pp (3 años)'!#REF!),"",'5. Pp (3 años)'!#REF!)</f>
        <v>#REF!</v>
      </c>
      <c r="H153" s="71" t="e">
        <f>IF(ISBLANK('5. Pp (3 años)'!#REF!),"",'5. Pp (3 años)'!#REF!)</f>
        <v>#REF!</v>
      </c>
      <c r="I153" s="151" t="e">
        <f>IF(ISBLANK('9. METAS'!#REF!),"",'9. METAS'!#REF!)</f>
        <v>#REF!</v>
      </c>
      <c r="J153" s="152" t="e">
        <f>IF(ISBLANK('9. METAS'!#REF!),"",'9. METAS'!#REF!)</f>
        <v>#REF!</v>
      </c>
      <c r="K153" s="142" t="e">
        <f>IF(ISBLANK('9. METAS'!#REF!),"",'9. METAS'!#REF!)</f>
        <v>#REF!</v>
      </c>
      <c r="L153" s="142" t="e">
        <f>IF(ISBLANK('9. METAS'!#REF!),"",'9. METAS'!#REF!)</f>
        <v>#REF!</v>
      </c>
      <c r="M153" s="143" t="e">
        <f>IF(ISBLANK('9. METAS'!#REF!),"",'9. METAS'!#REF!)</f>
        <v>#REF!</v>
      </c>
      <c r="N153" s="153">
        <v>41</v>
      </c>
      <c r="O153" s="145"/>
      <c r="P153" s="145"/>
      <c r="Q153" s="146"/>
      <c r="R153" s="140" t="str">
        <f t="shared" si="20"/>
        <v>100%</v>
      </c>
      <c r="S153" s="141" t="str">
        <f t="shared" si="21"/>
        <v>100%</v>
      </c>
      <c r="T153" s="141" t="str">
        <f t="shared" si="22"/>
        <v>100%</v>
      </c>
      <c r="U153" s="164" t="str">
        <f t="shared" si="23"/>
        <v>100%</v>
      </c>
      <c r="V153" s="144" t="str">
        <f t="shared" si="24"/>
        <v>No Programado</v>
      </c>
      <c r="W153" s="141" t="str">
        <f t="shared" si="25"/>
        <v>No Programado</v>
      </c>
      <c r="X153" s="141" t="str">
        <f t="shared" si="26"/>
        <v>No Programado</v>
      </c>
      <c r="Y153" s="170" t="str">
        <f t="shared" si="27"/>
        <v>No Programado</v>
      </c>
      <c r="Z153" s="186"/>
      <c r="AA153" s="187"/>
      <c r="AB153" s="187"/>
      <c r="AC153" s="188"/>
    </row>
    <row r="154" spans="3:29" ht="17.25">
      <c r="C154" s="218" t="e">
        <f>IF(ISBLANK('5. Pp (3 años)'!#REF!),"",'5. Pp (3 años)'!#REF!)</f>
        <v>#REF!</v>
      </c>
      <c r="D154" s="63" t="e">
        <f>IF(ISBLANK('5. Pp (3 años)'!#REF!),"",'5. Pp (3 años)'!#REF!)</f>
        <v>#REF!</v>
      </c>
      <c r="E154" s="215" t="e">
        <f>IF(ISBLANK('5. Pp (3 años)'!#REF!),"",'5. Pp (3 años)'!#REF!)</f>
        <v>#REF!</v>
      </c>
      <c r="F154" s="215" t="e">
        <f>IF(ISBLANK('5. Pp (3 años)'!#REF!),"",'5. Pp (3 años)'!#REF!)</f>
        <v>#REF!</v>
      </c>
      <c r="G154" s="226" t="e">
        <f>IF(ISBLANK('5. Pp (3 años)'!#REF!),"",'5. Pp (3 años)'!#REF!)</f>
        <v>#REF!</v>
      </c>
      <c r="H154" s="70" t="e">
        <f>IF(ISBLANK('5. Pp (3 años)'!#REF!),"",'5. Pp (3 años)'!#REF!)</f>
        <v>#REF!</v>
      </c>
      <c r="I154" s="151" t="e">
        <f>IF(ISBLANK('9. METAS'!#REF!),"",'9. METAS'!#REF!)</f>
        <v>#REF!</v>
      </c>
      <c r="J154" s="152" t="e">
        <f>IF(ISBLANK('9. METAS'!#REF!),"",'9. METAS'!#REF!)</f>
        <v>#REF!</v>
      </c>
      <c r="K154" s="142" t="e">
        <f>IF(ISBLANK('9. METAS'!#REF!),"",'9. METAS'!#REF!)</f>
        <v>#REF!</v>
      </c>
      <c r="L154" s="142" t="e">
        <f>IF(ISBLANK('9. METAS'!#REF!),"",'9. METAS'!#REF!)</f>
        <v>#REF!</v>
      </c>
      <c r="M154" s="143" t="e">
        <f>IF(ISBLANK('9. METAS'!#REF!),"",'9. METAS'!#REF!)</f>
        <v>#REF!</v>
      </c>
      <c r="N154" s="153">
        <v>41</v>
      </c>
      <c r="O154" s="145"/>
      <c r="P154" s="145"/>
      <c r="Q154" s="146"/>
      <c r="R154" s="140" t="str">
        <f t="shared" si="20"/>
        <v>100%</v>
      </c>
      <c r="S154" s="141" t="str">
        <f t="shared" si="21"/>
        <v>100%</v>
      </c>
      <c r="T154" s="141" t="str">
        <f t="shared" si="22"/>
        <v>100%</v>
      </c>
      <c r="U154" s="164" t="str">
        <f t="shared" si="23"/>
        <v>100%</v>
      </c>
      <c r="V154" s="144" t="str">
        <f t="shared" si="24"/>
        <v>No Programado</v>
      </c>
      <c r="W154" s="141" t="str">
        <f t="shared" si="25"/>
        <v>No Programado</v>
      </c>
      <c r="X154" s="141" t="str">
        <f t="shared" si="26"/>
        <v>No Programado</v>
      </c>
      <c r="Y154" s="170" t="str">
        <f t="shared" si="27"/>
        <v>No Programado</v>
      </c>
      <c r="Z154" s="183"/>
      <c r="AA154" s="184"/>
      <c r="AB154" s="184"/>
      <c r="AC154" s="185"/>
    </row>
    <row r="155" spans="3:29" ht="17.25">
      <c r="C155" s="216" t="e">
        <f>IF(ISBLANK('5. Pp (3 años)'!#REF!),"",'5. Pp (3 años)'!#REF!)</f>
        <v>#REF!</v>
      </c>
      <c r="D155" s="87" t="e">
        <f>IF(ISBLANK('5. Pp (3 años)'!#REF!),"",'5. Pp (3 años)'!#REF!)</f>
        <v>#REF!</v>
      </c>
      <c r="E155" s="212" t="e">
        <f>IF(ISBLANK('5. Pp (3 años)'!#REF!),"",'5. Pp (3 años)'!#REF!)</f>
        <v>#REF!</v>
      </c>
      <c r="F155" s="212" t="e">
        <f>IF(ISBLANK('5. Pp (3 años)'!#REF!),"",'5. Pp (3 años)'!#REF!)</f>
        <v>#REF!</v>
      </c>
      <c r="G155" s="221" t="e">
        <f>IF(ISBLANK('5. Pp (3 años)'!#REF!),"",'5. Pp (3 años)'!#REF!)</f>
        <v>#REF!</v>
      </c>
      <c r="H155" s="71" t="e">
        <f>IF(ISBLANK('5. Pp (3 años)'!#REF!),"",'5. Pp (3 años)'!#REF!)</f>
        <v>#REF!</v>
      </c>
      <c r="I155" s="151" t="e">
        <f>IF(ISBLANK('9. METAS'!#REF!),"",'9. METAS'!#REF!)</f>
        <v>#REF!</v>
      </c>
      <c r="J155" s="152" t="e">
        <f>IF(ISBLANK('9. METAS'!#REF!),"",'9. METAS'!#REF!)</f>
        <v>#REF!</v>
      </c>
      <c r="K155" s="142" t="e">
        <f>IF(ISBLANK('9. METAS'!#REF!),"",'9. METAS'!#REF!)</f>
        <v>#REF!</v>
      </c>
      <c r="L155" s="142" t="e">
        <f>IF(ISBLANK('9. METAS'!#REF!),"",'9. METAS'!#REF!)</f>
        <v>#REF!</v>
      </c>
      <c r="M155" s="143" t="e">
        <f>IF(ISBLANK('9. METAS'!#REF!),"",'9. METAS'!#REF!)</f>
        <v>#REF!</v>
      </c>
      <c r="N155" s="153">
        <v>41</v>
      </c>
      <c r="O155" s="145"/>
      <c r="P155" s="145"/>
      <c r="Q155" s="146"/>
      <c r="R155" s="140" t="str">
        <f t="shared" si="20"/>
        <v>100%</v>
      </c>
      <c r="S155" s="141" t="str">
        <f t="shared" si="21"/>
        <v>100%</v>
      </c>
      <c r="T155" s="141" t="str">
        <f t="shared" si="22"/>
        <v>100%</v>
      </c>
      <c r="U155" s="164" t="str">
        <f t="shared" si="23"/>
        <v>100%</v>
      </c>
      <c r="V155" s="144" t="str">
        <f t="shared" si="24"/>
        <v>No Programado</v>
      </c>
      <c r="W155" s="141" t="str">
        <f t="shared" si="25"/>
        <v>No Programado</v>
      </c>
      <c r="X155" s="141" t="str">
        <f t="shared" si="26"/>
        <v>No Programado</v>
      </c>
      <c r="Y155" s="170" t="str">
        <f t="shared" si="27"/>
        <v>No Programado</v>
      </c>
      <c r="Z155" s="186"/>
      <c r="AA155" s="187"/>
      <c r="AB155" s="187"/>
      <c r="AC155" s="188"/>
    </row>
    <row r="156" spans="3:29" ht="17.25">
      <c r="C156" s="217" t="e">
        <f>IF(ISBLANK('5. Pp (3 años)'!#REF!),"",'5. Pp (3 años)'!#REF!)</f>
        <v>#REF!</v>
      </c>
      <c r="D156" s="87" t="e">
        <f>IF(ISBLANK('5. Pp (3 años)'!#REF!),"",'5. Pp (3 años)'!#REF!)</f>
        <v>#REF!</v>
      </c>
      <c r="E156" s="212" t="e">
        <f>IF(ISBLANK('5. Pp (3 años)'!#REF!),"",'5. Pp (3 años)'!#REF!)</f>
        <v>#REF!</v>
      </c>
      <c r="F156" s="212" t="e">
        <f>IF(ISBLANK('5. Pp (3 años)'!#REF!),"",'5. Pp (3 años)'!#REF!)</f>
        <v>#REF!</v>
      </c>
      <c r="G156" s="221" t="e">
        <f>IF(ISBLANK('5. Pp (3 años)'!#REF!),"",'5. Pp (3 años)'!#REF!)</f>
        <v>#REF!</v>
      </c>
      <c r="H156" s="71" t="e">
        <f>IF(ISBLANK('5. Pp (3 años)'!#REF!),"",'5. Pp (3 años)'!#REF!)</f>
        <v>#REF!</v>
      </c>
      <c r="I156" s="151" t="e">
        <f>IF(ISBLANK('9. METAS'!#REF!),"",'9. METAS'!#REF!)</f>
        <v>#REF!</v>
      </c>
      <c r="J156" s="152" t="e">
        <f>IF(ISBLANK('9. METAS'!#REF!),"",'9. METAS'!#REF!)</f>
        <v>#REF!</v>
      </c>
      <c r="K156" s="142" t="e">
        <f>IF(ISBLANK('9. METAS'!#REF!),"",'9. METAS'!#REF!)</f>
        <v>#REF!</v>
      </c>
      <c r="L156" s="142" t="e">
        <f>IF(ISBLANK('9. METAS'!#REF!),"",'9. METAS'!#REF!)</f>
        <v>#REF!</v>
      </c>
      <c r="M156" s="143" t="e">
        <f>IF(ISBLANK('9. METAS'!#REF!),"",'9. METAS'!#REF!)</f>
        <v>#REF!</v>
      </c>
      <c r="N156" s="153">
        <v>41</v>
      </c>
      <c r="O156" s="145"/>
      <c r="P156" s="145"/>
      <c r="Q156" s="146"/>
      <c r="R156" s="140" t="str">
        <f t="shared" si="20"/>
        <v>100%</v>
      </c>
      <c r="S156" s="141" t="str">
        <f t="shared" si="21"/>
        <v>100%</v>
      </c>
      <c r="T156" s="141" t="str">
        <f t="shared" si="22"/>
        <v>100%</v>
      </c>
      <c r="U156" s="164" t="str">
        <f t="shared" si="23"/>
        <v>100%</v>
      </c>
      <c r="V156" s="144" t="str">
        <f t="shared" si="24"/>
        <v>No Programado</v>
      </c>
      <c r="W156" s="141" t="str">
        <f t="shared" si="25"/>
        <v>No Programado</v>
      </c>
      <c r="X156" s="141" t="str">
        <f t="shared" si="26"/>
        <v>No Programado</v>
      </c>
      <c r="Y156" s="170" t="str">
        <f t="shared" si="27"/>
        <v>No Programado</v>
      </c>
      <c r="Z156" s="186"/>
      <c r="AA156" s="187"/>
      <c r="AB156" s="187"/>
      <c r="AC156" s="188"/>
    </row>
    <row r="157" spans="3:29" ht="17.25">
      <c r="C157" s="216" t="e">
        <f>IF(ISBLANK('5. Pp (3 años)'!#REF!),"",'5. Pp (3 años)'!#REF!)</f>
        <v>#REF!</v>
      </c>
      <c r="D157" s="87" t="e">
        <f>IF(ISBLANK('5. Pp (3 años)'!#REF!),"",'5. Pp (3 años)'!#REF!)</f>
        <v>#REF!</v>
      </c>
      <c r="E157" s="212" t="e">
        <f>IF(ISBLANK('5. Pp (3 años)'!#REF!),"",'5. Pp (3 años)'!#REF!)</f>
        <v>#REF!</v>
      </c>
      <c r="F157" s="212" t="e">
        <f>IF(ISBLANK('5. Pp (3 años)'!#REF!),"",'5. Pp (3 años)'!#REF!)</f>
        <v>#REF!</v>
      </c>
      <c r="G157" s="221" t="e">
        <f>IF(ISBLANK('5. Pp (3 años)'!#REF!),"",'5. Pp (3 años)'!#REF!)</f>
        <v>#REF!</v>
      </c>
      <c r="H157" s="71" t="e">
        <f>IF(ISBLANK('5. Pp (3 años)'!#REF!),"",'5. Pp (3 años)'!#REF!)</f>
        <v>#REF!</v>
      </c>
      <c r="I157" s="151" t="e">
        <f>IF(ISBLANK('9. METAS'!#REF!),"",'9. METAS'!#REF!)</f>
        <v>#REF!</v>
      </c>
      <c r="J157" s="152" t="e">
        <f>IF(ISBLANK('9. METAS'!#REF!),"",'9. METAS'!#REF!)</f>
        <v>#REF!</v>
      </c>
      <c r="K157" s="142" t="e">
        <f>IF(ISBLANK('9. METAS'!#REF!),"",'9. METAS'!#REF!)</f>
        <v>#REF!</v>
      </c>
      <c r="L157" s="142" t="e">
        <f>IF(ISBLANK('9. METAS'!#REF!),"",'9. METAS'!#REF!)</f>
        <v>#REF!</v>
      </c>
      <c r="M157" s="143" t="e">
        <f>IF(ISBLANK('9. METAS'!#REF!),"",'9. METAS'!#REF!)</f>
        <v>#REF!</v>
      </c>
      <c r="N157" s="153">
        <v>41</v>
      </c>
      <c r="O157" s="145"/>
      <c r="P157" s="145"/>
      <c r="Q157" s="146"/>
      <c r="R157" s="140" t="str">
        <f t="shared" si="20"/>
        <v>100%</v>
      </c>
      <c r="S157" s="141" t="str">
        <f t="shared" si="21"/>
        <v>100%</v>
      </c>
      <c r="T157" s="141" t="str">
        <f t="shared" si="22"/>
        <v>100%</v>
      </c>
      <c r="U157" s="164" t="str">
        <f t="shared" si="23"/>
        <v>100%</v>
      </c>
      <c r="V157" s="144" t="str">
        <f t="shared" si="24"/>
        <v>No Programado</v>
      </c>
      <c r="W157" s="141" t="str">
        <f t="shared" si="25"/>
        <v>No Programado</v>
      </c>
      <c r="X157" s="141" t="str">
        <f t="shared" si="26"/>
        <v>No Programado</v>
      </c>
      <c r="Y157" s="170" t="str">
        <f t="shared" si="27"/>
        <v>No Programado</v>
      </c>
      <c r="Z157" s="186"/>
      <c r="AA157" s="187"/>
      <c r="AB157" s="187"/>
      <c r="AC157" s="188"/>
    </row>
    <row r="158" spans="3:29" ht="17.25">
      <c r="C158" s="217" t="e">
        <f>IF(ISBLANK('5. Pp (3 años)'!#REF!),"",'5. Pp (3 años)'!#REF!)</f>
        <v>#REF!</v>
      </c>
      <c r="D158" s="87" t="e">
        <f>IF(ISBLANK('5. Pp (3 años)'!#REF!),"",'5. Pp (3 años)'!#REF!)</f>
        <v>#REF!</v>
      </c>
      <c r="E158" s="212" t="e">
        <f>IF(ISBLANK('5. Pp (3 años)'!#REF!),"",'5. Pp (3 años)'!#REF!)</f>
        <v>#REF!</v>
      </c>
      <c r="F158" s="212" t="e">
        <f>IF(ISBLANK('5. Pp (3 años)'!#REF!),"",'5. Pp (3 años)'!#REF!)</f>
        <v>#REF!</v>
      </c>
      <c r="G158" s="221" t="e">
        <f>IF(ISBLANK('5. Pp (3 años)'!#REF!),"",'5. Pp (3 años)'!#REF!)</f>
        <v>#REF!</v>
      </c>
      <c r="H158" s="71" t="e">
        <f>IF(ISBLANK('5. Pp (3 años)'!#REF!),"",'5. Pp (3 años)'!#REF!)</f>
        <v>#REF!</v>
      </c>
      <c r="I158" s="151" t="e">
        <f>IF(ISBLANK('9. METAS'!#REF!),"",'9. METAS'!#REF!)</f>
        <v>#REF!</v>
      </c>
      <c r="J158" s="152" t="e">
        <f>IF(ISBLANK('9. METAS'!#REF!),"",'9. METAS'!#REF!)</f>
        <v>#REF!</v>
      </c>
      <c r="K158" s="142" t="e">
        <f>IF(ISBLANK('9. METAS'!#REF!),"",'9. METAS'!#REF!)</f>
        <v>#REF!</v>
      </c>
      <c r="L158" s="142" t="e">
        <f>IF(ISBLANK('9. METAS'!#REF!),"",'9. METAS'!#REF!)</f>
        <v>#REF!</v>
      </c>
      <c r="M158" s="143" t="e">
        <f>IF(ISBLANK('9. METAS'!#REF!),"",'9. METAS'!#REF!)</f>
        <v>#REF!</v>
      </c>
      <c r="N158" s="153">
        <v>41</v>
      </c>
      <c r="O158" s="145"/>
      <c r="P158" s="145"/>
      <c r="Q158" s="146"/>
      <c r="R158" s="140" t="str">
        <f t="shared" si="20"/>
        <v>100%</v>
      </c>
      <c r="S158" s="141" t="str">
        <f t="shared" si="21"/>
        <v>100%</v>
      </c>
      <c r="T158" s="141" t="str">
        <f t="shared" si="22"/>
        <v>100%</v>
      </c>
      <c r="U158" s="164" t="str">
        <f t="shared" si="23"/>
        <v>100%</v>
      </c>
      <c r="V158" s="144" t="str">
        <f t="shared" si="24"/>
        <v>No Programado</v>
      </c>
      <c r="W158" s="141" t="str">
        <f t="shared" si="25"/>
        <v>No Programado</v>
      </c>
      <c r="X158" s="141" t="str">
        <f t="shared" si="26"/>
        <v>No Programado</v>
      </c>
      <c r="Y158" s="170" t="str">
        <f t="shared" si="27"/>
        <v>No Programado</v>
      </c>
      <c r="Z158" s="186"/>
      <c r="AA158" s="187"/>
      <c r="AB158" s="187"/>
      <c r="AC158" s="188"/>
    </row>
    <row r="159" spans="3:29" ht="17.25">
      <c r="C159" s="216" t="e">
        <f>IF(ISBLANK('5. Pp (3 años)'!#REF!),"",'5. Pp (3 años)'!#REF!)</f>
        <v>#REF!</v>
      </c>
      <c r="D159" s="87" t="e">
        <f>IF(ISBLANK('5. Pp (3 años)'!#REF!),"",'5. Pp (3 años)'!#REF!)</f>
        <v>#REF!</v>
      </c>
      <c r="E159" s="212" t="e">
        <f>IF(ISBLANK('5. Pp (3 años)'!#REF!),"",'5. Pp (3 años)'!#REF!)</f>
        <v>#REF!</v>
      </c>
      <c r="F159" s="212" t="e">
        <f>IF(ISBLANK('5. Pp (3 años)'!#REF!),"",'5. Pp (3 años)'!#REF!)</f>
        <v>#REF!</v>
      </c>
      <c r="G159" s="221" t="e">
        <f>IF(ISBLANK('5. Pp (3 años)'!#REF!),"",'5. Pp (3 años)'!#REF!)</f>
        <v>#REF!</v>
      </c>
      <c r="H159" s="71" t="e">
        <f>IF(ISBLANK('5. Pp (3 años)'!#REF!),"",'5. Pp (3 años)'!#REF!)</f>
        <v>#REF!</v>
      </c>
      <c r="I159" s="151" t="e">
        <f>IF(ISBLANK('9. METAS'!#REF!),"",'9. METAS'!#REF!)</f>
        <v>#REF!</v>
      </c>
      <c r="J159" s="152" t="e">
        <f>IF(ISBLANK('9. METAS'!#REF!),"",'9. METAS'!#REF!)</f>
        <v>#REF!</v>
      </c>
      <c r="K159" s="142" t="e">
        <f>IF(ISBLANK('9. METAS'!#REF!),"",'9. METAS'!#REF!)</f>
        <v>#REF!</v>
      </c>
      <c r="L159" s="142" t="e">
        <f>IF(ISBLANK('9. METAS'!#REF!),"",'9. METAS'!#REF!)</f>
        <v>#REF!</v>
      </c>
      <c r="M159" s="143" t="e">
        <f>IF(ISBLANK('9. METAS'!#REF!),"",'9. METAS'!#REF!)</f>
        <v>#REF!</v>
      </c>
      <c r="N159" s="153">
        <v>41</v>
      </c>
      <c r="O159" s="145"/>
      <c r="P159" s="145"/>
      <c r="Q159" s="146"/>
      <c r="R159" s="140" t="str">
        <f t="shared" si="20"/>
        <v>100%</v>
      </c>
      <c r="S159" s="141" t="str">
        <f t="shared" si="21"/>
        <v>100%</v>
      </c>
      <c r="T159" s="141" t="str">
        <f t="shared" si="22"/>
        <v>100%</v>
      </c>
      <c r="U159" s="164" t="str">
        <f t="shared" si="23"/>
        <v>100%</v>
      </c>
      <c r="V159" s="144" t="str">
        <f t="shared" si="24"/>
        <v>No Programado</v>
      </c>
      <c r="W159" s="141" t="str">
        <f t="shared" si="25"/>
        <v>No Programado</v>
      </c>
      <c r="X159" s="141" t="str">
        <f t="shared" si="26"/>
        <v>No Programado</v>
      </c>
      <c r="Y159" s="170" t="str">
        <f t="shared" si="27"/>
        <v>No Programado</v>
      </c>
      <c r="Z159" s="186"/>
      <c r="AA159" s="187"/>
      <c r="AB159" s="187"/>
      <c r="AC159" s="188"/>
    </row>
    <row r="160" spans="3:29" ht="17.25">
      <c r="C160" s="218" t="e">
        <f>IF(ISBLANK('5. Pp (3 años)'!#REF!),"",'5. Pp (3 años)'!#REF!)</f>
        <v>#REF!</v>
      </c>
      <c r="D160" s="63" t="e">
        <f>IF(ISBLANK('5. Pp (3 años)'!#REF!),"",'5. Pp (3 años)'!#REF!)</f>
        <v>#REF!</v>
      </c>
      <c r="E160" s="215" t="e">
        <f>IF(ISBLANK('5. Pp (3 años)'!#REF!),"",'5. Pp (3 años)'!#REF!)</f>
        <v>#REF!</v>
      </c>
      <c r="F160" s="215" t="e">
        <f>IF(ISBLANK('5. Pp (3 años)'!#REF!),"",'5. Pp (3 años)'!#REF!)</f>
        <v>#REF!</v>
      </c>
      <c r="G160" s="226" t="e">
        <f>IF(ISBLANK('5. Pp (3 años)'!#REF!),"",'5. Pp (3 años)'!#REF!)</f>
        <v>#REF!</v>
      </c>
      <c r="H160" s="70" t="e">
        <f>IF(ISBLANK('5. Pp (3 años)'!#REF!),"",'5. Pp (3 años)'!#REF!)</f>
        <v>#REF!</v>
      </c>
      <c r="I160" s="151" t="e">
        <f>IF(ISBLANK('9. METAS'!#REF!),"",'9. METAS'!#REF!)</f>
        <v>#REF!</v>
      </c>
      <c r="J160" s="152" t="e">
        <f>IF(ISBLANK('9. METAS'!#REF!),"",'9. METAS'!#REF!)</f>
        <v>#REF!</v>
      </c>
      <c r="K160" s="142" t="e">
        <f>IF(ISBLANK('9. METAS'!#REF!),"",'9. METAS'!#REF!)</f>
        <v>#REF!</v>
      </c>
      <c r="L160" s="142" t="e">
        <f>IF(ISBLANK('9. METAS'!#REF!),"",'9. METAS'!#REF!)</f>
        <v>#REF!</v>
      </c>
      <c r="M160" s="143" t="e">
        <f>IF(ISBLANK('9. METAS'!#REF!),"",'9. METAS'!#REF!)</f>
        <v>#REF!</v>
      </c>
      <c r="N160" s="153">
        <v>41</v>
      </c>
      <c r="O160" s="145"/>
      <c r="P160" s="145"/>
      <c r="Q160" s="146"/>
      <c r="R160" s="140" t="str">
        <f t="shared" si="20"/>
        <v>100%</v>
      </c>
      <c r="S160" s="141" t="str">
        <f t="shared" si="21"/>
        <v>100%</v>
      </c>
      <c r="T160" s="141" t="str">
        <f t="shared" si="22"/>
        <v>100%</v>
      </c>
      <c r="U160" s="164" t="str">
        <f t="shared" si="23"/>
        <v>100%</v>
      </c>
      <c r="V160" s="144" t="str">
        <f t="shared" si="24"/>
        <v>No Programado</v>
      </c>
      <c r="W160" s="141" t="str">
        <f t="shared" si="25"/>
        <v>No Programado</v>
      </c>
      <c r="X160" s="141" t="str">
        <f t="shared" si="26"/>
        <v>No Programado</v>
      </c>
      <c r="Y160" s="170" t="str">
        <f t="shared" si="27"/>
        <v>No Programado</v>
      </c>
      <c r="Z160" s="183"/>
      <c r="AA160" s="184"/>
      <c r="AB160" s="184"/>
      <c r="AC160" s="185"/>
    </row>
    <row r="161" spans="3:29" ht="17.25">
      <c r="C161" s="216" t="e">
        <f>IF(ISBLANK('5. Pp (3 años)'!#REF!),"",'5. Pp (3 años)'!#REF!)</f>
        <v>#REF!</v>
      </c>
      <c r="D161" s="87" t="e">
        <f>IF(ISBLANK('5. Pp (3 años)'!#REF!),"",'5. Pp (3 años)'!#REF!)</f>
        <v>#REF!</v>
      </c>
      <c r="E161" s="212" t="e">
        <f>IF(ISBLANK('5. Pp (3 años)'!#REF!),"",'5. Pp (3 años)'!#REF!)</f>
        <v>#REF!</v>
      </c>
      <c r="F161" s="212" t="e">
        <f>IF(ISBLANK('5. Pp (3 años)'!#REF!),"",'5. Pp (3 años)'!#REF!)</f>
        <v>#REF!</v>
      </c>
      <c r="G161" s="221" t="e">
        <f>IF(ISBLANK('5. Pp (3 años)'!#REF!),"",'5. Pp (3 años)'!#REF!)</f>
        <v>#REF!</v>
      </c>
      <c r="H161" s="71" t="e">
        <f>IF(ISBLANK('5. Pp (3 años)'!#REF!),"",'5. Pp (3 años)'!#REF!)</f>
        <v>#REF!</v>
      </c>
      <c r="I161" s="151" t="e">
        <f>IF(ISBLANK('9. METAS'!#REF!),"",'9. METAS'!#REF!)</f>
        <v>#REF!</v>
      </c>
      <c r="J161" s="152" t="e">
        <f>IF(ISBLANK('9. METAS'!#REF!),"",'9. METAS'!#REF!)</f>
        <v>#REF!</v>
      </c>
      <c r="K161" s="142" t="e">
        <f>IF(ISBLANK('9. METAS'!#REF!),"",'9. METAS'!#REF!)</f>
        <v>#REF!</v>
      </c>
      <c r="L161" s="142" t="e">
        <f>IF(ISBLANK('9. METAS'!#REF!),"",'9. METAS'!#REF!)</f>
        <v>#REF!</v>
      </c>
      <c r="M161" s="143" t="e">
        <f>IF(ISBLANK('9. METAS'!#REF!),"",'9. METAS'!#REF!)</f>
        <v>#REF!</v>
      </c>
      <c r="N161" s="153">
        <v>41</v>
      </c>
      <c r="O161" s="145"/>
      <c r="P161" s="145"/>
      <c r="Q161" s="146"/>
      <c r="R161" s="140" t="str">
        <f t="shared" si="20"/>
        <v>100%</v>
      </c>
      <c r="S161" s="141" t="str">
        <f t="shared" si="21"/>
        <v>100%</v>
      </c>
      <c r="T161" s="141" t="str">
        <f t="shared" si="22"/>
        <v>100%</v>
      </c>
      <c r="U161" s="164" t="str">
        <f t="shared" si="23"/>
        <v>100%</v>
      </c>
      <c r="V161" s="144" t="str">
        <f t="shared" si="24"/>
        <v>No Programado</v>
      </c>
      <c r="W161" s="141" t="str">
        <f t="shared" si="25"/>
        <v>No Programado</v>
      </c>
      <c r="X161" s="141" t="str">
        <f t="shared" si="26"/>
        <v>No Programado</v>
      </c>
      <c r="Y161" s="170" t="str">
        <f t="shared" si="27"/>
        <v>No Programado</v>
      </c>
      <c r="Z161" s="186"/>
      <c r="AA161" s="187"/>
      <c r="AB161" s="187"/>
      <c r="AC161" s="188"/>
    </row>
    <row r="162" spans="3:29" ht="17.25">
      <c r="C162" s="217" t="e">
        <f>IF(ISBLANK('5. Pp (3 años)'!#REF!),"",'5. Pp (3 años)'!#REF!)</f>
        <v>#REF!</v>
      </c>
      <c r="D162" s="87" t="e">
        <f>IF(ISBLANK('5. Pp (3 años)'!#REF!),"",'5. Pp (3 años)'!#REF!)</f>
        <v>#REF!</v>
      </c>
      <c r="E162" s="212" t="e">
        <f>IF(ISBLANK('5. Pp (3 años)'!#REF!),"",'5. Pp (3 años)'!#REF!)</f>
        <v>#REF!</v>
      </c>
      <c r="F162" s="212" t="e">
        <f>IF(ISBLANK('5. Pp (3 años)'!#REF!),"",'5. Pp (3 años)'!#REF!)</f>
        <v>#REF!</v>
      </c>
      <c r="G162" s="221" t="e">
        <f>IF(ISBLANK('5. Pp (3 años)'!#REF!),"",'5. Pp (3 años)'!#REF!)</f>
        <v>#REF!</v>
      </c>
      <c r="H162" s="71" t="e">
        <f>IF(ISBLANK('5. Pp (3 años)'!#REF!),"",'5. Pp (3 años)'!#REF!)</f>
        <v>#REF!</v>
      </c>
      <c r="I162" s="151" t="e">
        <f>IF(ISBLANK('9. METAS'!#REF!),"",'9. METAS'!#REF!)</f>
        <v>#REF!</v>
      </c>
      <c r="J162" s="152" t="e">
        <f>IF(ISBLANK('9. METAS'!#REF!),"",'9. METAS'!#REF!)</f>
        <v>#REF!</v>
      </c>
      <c r="K162" s="142" t="e">
        <f>IF(ISBLANK('9. METAS'!#REF!),"",'9. METAS'!#REF!)</f>
        <v>#REF!</v>
      </c>
      <c r="L162" s="142" t="e">
        <f>IF(ISBLANK('9. METAS'!#REF!),"",'9. METAS'!#REF!)</f>
        <v>#REF!</v>
      </c>
      <c r="M162" s="143" t="e">
        <f>IF(ISBLANK('9. METAS'!#REF!),"",'9. METAS'!#REF!)</f>
        <v>#REF!</v>
      </c>
      <c r="N162" s="153">
        <v>41</v>
      </c>
      <c r="O162" s="145"/>
      <c r="P162" s="145"/>
      <c r="Q162" s="146"/>
      <c r="R162" s="140" t="str">
        <f t="shared" si="20"/>
        <v>100%</v>
      </c>
      <c r="S162" s="141" t="str">
        <f t="shared" si="21"/>
        <v>100%</v>
      </c>
      <c r="T162" s="141" t="str">
        <f t="shared" si="22"/>
        <v>100%</v>
      </c>
      <c r="U162" s="164" t="str">
        <f t="shared" si="23"/>
        <v>100%</v>
      </c>
      <c r="V162" s="144" t="str">
        <f t="shared" si="24"/>
        <v>No Programado</v>
      </c>
      <c r="W162" s="141" t="str">
        <f t="shared" si="25"/>
        <v>No Programado</v>
      </c>
      <c r="X162" s="141" t="str">
        <f t="shared" si="26"/>
        <v>No Programado</v>
      </c>
      <c r="Y162" s="170" t="str">
        <f t="shared" si="27"/>
        <v>No Programado</v>
      </c>
      <c r="Z162" s="186"/>
      <c r="AA162" s="187"/>
      <c r="AB162" s="187"/>
      <c r="AC162" s="188"/>
    </row>
    <row r="163" spans="3:29" ht="17.25">
      <c r="C163" s="216" t="e">
        <f>IF(ISBLANK('5. Pp (3 años)'!#REF!),"",'5. Pp (3 años)'!#REF!)</f>
        <v>#REF!</v>
      </c>
      <c r="D163" s="87" t="e">
        <f>IF(ISBLANK('5. Pp (3 años)'!#REF!),"",'5. Pp (3 años)'!#REF!)</f>
        <v>#REF!</v>
      </c>
      <c r="E163" s="212" t="e">
        <f>IF(ISBLANK('5. Pp (3 años)'!#REF!),"",'5. Pp (3 años)'!#REF!)</f>
        <v>#REF!</v>
      </c>
      <c r="F163" s="212" t="e">
        <f>IF(ISBLANK('5. Pp (3 años)'!#REF!),"",'5. Pp (3 años)'!#REF!)</f>
        <v>#REF!</v>
      </c>
      <c r="G163" s="221" t="e">
        <f>IF(ISBLANK('5. Pp (3 años)'!#REF!),"",'5. Pp (3 años)'!#REF!)</f>
        <v>#REF!</v>
      </c>
      <c r="H163" s="71" t="e">
        <f>IF(ISBLANK('5. Pp (3 años)'!#REF!),"",'5. Pp (3 años)'!#REF!)</f>
        <v>#REF!</v>
      </c>
      <c r="I163" s="151" t="e">
        <f>IF(ISBLANK('9. METAS'!#REF!),"",'9. METAS'!#REF!)</f>
        <v>#REF!</v>
      </c>
      <c r="J163" s="152" t="e">
        <f>IF(ISBLANK('9. METAS'!#REF!),"",'9. METAS'!#REF!)</f>
        <v>#REF!</v>
      </c>
      <c r="K163" s="142" t="e">
        <f>IF(ISBLANK('9. METAS'!#REF!),"",'9. METAS'!#REF!)</f>
        <v>#REF!</v>
      </c>
      <c r="L163" s="142" t="e">
        <f>IF(ISBLANK('9. METAS'!#REF!),"",'9. METAS'!#REF!)</f>
        <v>#REF!</v>
      </c>
      <c r="M163" s="143" t="e">
        <f>IF(ISBLANK('9. METAS'!#REF!),"",'9. METAS'!#REF!)</f>
        <v>#REF!</v>
      </c>
      <c r="N163" s="153">
        <v>41</v>
      </c>
      <c r="O163" s="145"/>
      <c r="P163" s="145"/>
      <c r="Q163" s="146"/>
      <c r="R163" s="140" t="str">
        <f t="shared" si="20"/>
        <v>100%</v>
      </c>
      <c r="S163" s="141" t="str">
        <f t="shared" si="21"/>
        <v>100%</v>
      </c>
      <c r="T163" s="141" t="str">
        <f t="shared" si="22"/>
        <v>100%</v>
      </c>
      <c r="U163" s="164" t="str">
        <f t="shared" si="23"/>
        <v>100%</v>
      </c>
      <c r="V163" s="144" t="str">
        <f t="shared" si="24"/>
        <v>No Programado</v>
      </c>
      <c r="W163" s="141" t="str">
        <f t="shared" si="25"/>
        <v>No Programado</v>
      </c>
      <c r="X163" s="141" t="str">
        <f t="shared" si="26"/>
        <v>No Programado</v>
      </c>
      <c r="Y163" s="170" t="str">
        <f t="shared" si="27"/>
        <v>No Programado</v>
      </c>
      <c r="Z163" s="186"/>
      <c r="AA163" s="187"/>
      <c r="AB163" s="187"/>
      <c r="AC163" s="188"/>
    </row>
    <row r="164" spans="3:29" ht="17.25">
      <c r="C164" s="217" t="e">
        <f>IF(ISBLANK('5. Pp (3 años)'!#REF!),"",'5. Pp (3 años)'!#REF!)</f>
        <v>#REF!</v>
      </c>
      <c r="D164" s="87" t="e">
        <f>IF(ISBLANK('5. Pp (3 años)'!#REF!),"",'5. Pp (3 años)'!#REF!)</f>
        <v>#REF!</v>
      </c>
      <c r="E164" s="212" t="e">
        <f>IF(ISBLANK('5. Pp (3 años)'!#REF!),"",'5. Pp (3 años)'!#REF!)</f>
        <v>#REF!</v>
      </c>
      <c r="F164" s="212" t="e">
        <f>IF(ISBLANK('5. Pp (3 años)'!#REF!),"",'5. Pp (3 años)'!#REF!)</f>
        <v>#REF!</v>
      </c>
      <c r="G164" s="221" t="e">
        <f>IF(ISBLANK('5. Pp (3 años)'!#REF!),"",'5. Pp (3 años)'!#REF!)</f>
        <v>#REF!</v>
      </c>
      <c r="H164" s="71" t="e">
        <f>IF(ISBLANK('5. Pp (3 años)'!#REF!),"",'5. Pp (3 años)'!#REF!)</f>
        <v>#REF!</v>
      </c>
      <c r="I164" s="151" t="e">
        <f>IF(ISBLANK('9. METAS'!#REF!),"",'9. METAS'!#REF!)</f>
        <v>#REF!</v>
      </c>
      <c r="J164" s="152" t="e">
        <f>IF(ISBLANK('9. METAS'!#REF!),"",'9. METAS'!#REF!)</f>
        <v>#REF!</v>
      </c>
      <c r="K164" s="142" t="e">
        <f>IF(ISBLANK('9. METAS'!#REF!),"",'9. METAS'!#REF!)</f>
        <v>#REF!</v>
      </c>
      <c r="L164" s="142" t="e">
        <f>IF(ISBLANK('9. METAS'!#REF!),"",'9. METAS'!#REF!)</f>
        <v>#REF!</v>
      </c>
      <c r="M164" s="143" t="e">
        <f>IF(ISBLANK('9. METAS'!#REF!),"",'9. METAS'!#REF!)</f>
        <v>#REF!</v>
      </c>
      <c r="N164" s="153">
        <v>41</v>
      </c>
      <c r="O164" s="145"/>
      <c r="P164" s="145"/>
      <c r="Q164" s="146"/>
      <c r="R164" s="140" t="str">
        <f t="shared" si="20"/>
        <v>100%</v>
      </c>
      <c r="S164" s="141" t="str">
        <f t="shared" si="21"/>
        <v>100%</v>
      </c>
      <c r="T164" s="141" t="str">
        <f t="shared" si="22"/>
        <v>100%</v>
      </c>
      <c r="U164" s="164" t="str">
        <f t="shared" si="23"/>
        <v>100%</v>
      </c>
      <c r="V164" s="144" t="str">
        <f t="shared" si="24"/>
        <v>No Programado</v>
      </c>
      <c r="W164" s="141" t="str">
        <f t="shared" si="25"/>
        <v>No Programado</v>
      </c>
      <c r="X164" s="141" t="str">
        <f t="shared" si="26"/>
        <v>No Programado</v>
      </c>
      <c r="Y164" s="170" t="str">
        <f t="shared" si="27"/>
        <v>No Programado</v>
      </c>
      <c r="Z164" s="186"/>
      <c r="AA164" s="187"/>
      <c r="AB164" s="187"/>
      <c r="AC164" s="188"/>
    </row>
    <row r="165" spans="3:29" ht="17.25">
      <c r="C165" s="216" t="e">
        <f>IF(ISBLANK('5. Pp (3 años)'!#REF!),"",'5. Pp (3 años)'!#REF!)</f>
        <v>#REF!</v>
      </c>
      <c r="D165" s="87" t="e">
        <f>IF(ISBLANK('5. Pp (3 años)'!#REF!),"",'5. Pp (3 años)'!#REF!)</f>
        <v>#REF!</v>
      </c>
      <c r="E165" s="212" t="e">
        <f>IF(ISBLANK('5. Pp (3 años)'!#REF!),"",'5. Pp (3 años)'!#REF!)</f>
        <v>#REF!</v>
      </c>
      <c r="F165" s="212" t="e">
        <f>IF(ISBLANK('5. Pp (3 años)'!#REF!),"",'5. Pp (3 años)'!#REF!)</f>
        <v>#REF!</v>
      </c>
      <c r="G165" s="221" t="e">
        <f>IF(ISBLANK('5. Pp (3 años)'!#REF!),"",'5. Pp (3 años)'!#REF!)</f>
        <v>#REF!</v>
      </c>
      <c r="H165" s="71" t="e">
        <f>IF(ISBLANK('5. Pp (3 años)'!#REF!),"",'5. Pp (3 años)'!#REF!)</f>
        <v>#REF!</v>
      </c>
      <c r="I165" s="151" t="e">
        <f>IF(ISBLANK('9. METAS'!#REF!),"",'9. METAS'!#REF!)</f>
        <v>#REF!</v>
      </c>
      <c r="J165" s="152" t="e">
        <f>IF(ISBLANK('9. METAS'!#REF!),"",'9. METAS'!#REF!)</f>
        <v>#REF!</v>
      </c>
      <c r="K165" s="142" t="e">
        <f>IF(ISBLANK('9. METAS'!#REF!),"",'9. METAS'!#REF!)</f>
        <v>#REF!</v>
      </c>
      <c r="L165" s="142" t="e">
        <f>IF(ISBLANK('9. METAS'!#REF!),"",'9. METAS'!#REF!)</f>
        <v>#REF!</v>
      </c>
      <c r="M165" s="143" t="e">
        <f>IF(ISBLANK('9. METAS'!#REF!),"",'9. METAS'!#REF!)</f>
        <v>#REF!</v>
      </c>
      <c r="N165" s="153">
        <v>41</v>
      </c>
      <c r="O165" s="145"/>
      <c r="P165" s="145"/>
      <c r="Q165" s="146"/>
      <c r="R165" s="140" t="str">
        <f t="shared" si="20"/>
        <v>100%</v>
      </c>
      <c r="S165" s="141" t="str">
        <f t="shared" si="21"/>
        <v>100%</v>
      </c>
      <c r="T165" s="141" t="str">
        <f t="shared" si="22"/>
        <v>100%</v>
      </c>
      <c r="U165" s="164" t="str">
        <f t="shared" si="23"/>
        <v>100%</v>
      </c>
      <c r="V165" s="144" t="str">
        <f t="shared" si="24"/>
        <v>No Programado</v>
      </c>
      <c r="W165" s="141" t="str">
        <f t="shared" si="25"/>
        <v>No Programado</v>
      </c>
      <c r="X165" s="141" t="str">
        <f t="shared" si="26"/>
        <v>No Programado</v>
      </c>
      <c r="Y165" s="170" t="str">
        <f t="shared" si="27"/>
        <v>No Programado</v>
      </c>
      <c r="Z165" s="186"/>
      <c r="AA165" s="187"/>
      <c r="AB165" s="187"/>
      <c r="AC165" s="188"/>
    </row>
    <row r="166" spans="3:29" ht="17.25">
      <c r="C166" s="218" t="e">
        <f>IF(ISBLANK('5. Pp (3 años)'!#REF!),"",'5. Pp (3 años)'!#REF!)</f>
        <v>#REF!</v>
      </c>
      <c r="D166" s="63" t="e">
        <f>IF(ISBLANK('5. Pp (3 años)'!#REF!),"",'5. Pp (3 años)'!#REF!)</f>
        <v>#REF!</v>
      </c>
      <c r="E166" s="215" t="e">
        <f>IF(ISBLANK('5. Pp (3 años)'!#REF!),"",'5. Pp (3 años)'!#REF!)</f>
        <v>#REF!</v>
      </c>
      <c r="F166" s="215" t="e">
        <f>IF(ISBLANK('5. Pp (3 años)'!#REF!),"",'5. Pp (3 años)'!#REF!)</f>
        <v>#REF!</v>
      </c>
      <c r="G166" s="226" t="e">
        <f>IF(ISBLANK('5. Pp (3 años)'!#REF!),"",'5. Pp (3 años)'!#REF!)</f>
        <v>#REF!</v>
      </c>
      <c r="H166" s="70" t="e">
        <f>IF(ISBLANK('5. Pp (3 años)'!#REF!),"",'5. Pp (3 años)'!#REF!)</f>
        <v>#REF!</v>
      </c>
      <c r="I166" s="151" t="e">
        <f>IF(ISBLANK('9. METAS'!#REF!),"",'9. METAS'!#REF!)</f>
        <v>#REF!</v>
      </c>
      <c r="J166" s="152" t="e">
        <f>IF(ISBLANK('9. METAS'!#REF!),"",'9. METAS'!#REF!)</f>
        <v>#REF!</v>
      </c>
      <c r="K166" s="142" t="e">
        <f>IF(ISBLANK('9. METAS'!#REF!),"",'9. METAS'!#REF!)</f>
        <v>#REF!</v>
      </c>
      <c r="L166" s="142" t="e">
        <f>IF(ISBLANK('9. METAS'!#REF!),"",'9. METAS'!#REF!)</f>
        <v>#REF!</v>
      </c>
      <c r="M166" s="143" t="e">
        <f>IF(ISBLANK('9. METAS'!#REF!),"",'9. METAS'!#REF!)</f>
        <v>#REF!</v>
      </c>
      <c r="N166" s="153">
        <v>41</v>
      </c>
      <c r="O166" s="145"/>
      <c r="P166" s="145"/>
      <c r="Q166" s="146"/>
      <c r="R166" s="140" t="str">
        <f t="shared" si="20"/>
        <v>100%</v>
      </c>
      <c r="S166" s="141" t="str">
        <f t="shared" si="21"/>
        <v>100%</v>
      </c>
      <c r="T166" s="141" t="str">
        <f t="shared" si="22"/>
        <v>100%</v>
      </c>
      <c r="U166" s="164" t="str">
        <f t="shared" si="23"/>
        <v>100%</v>
      </c>
      <c r="V166" s="144" t="str">
        <f t="shared" si="24"/>
        <v>No Programado</v>
      </c>
      <c r="W166" s="141" t="str">
        <f t="shared" si="25"/>
        <v>No Programado</v>
      </c>
      <c r="X166" s="141" t="str">
        <f t="shared" si="26"/>
        <v>No Programado</v>
      </c>
      <c r="Y166" s="170" t="str">
        <f t="shared" si="27"/>
        <v>No Programado</v>
      </c>
      <c r="Z166" s="183"/>
      <c r="AA166" s="184"/>
      <c r="AB166" s="184"/>
      <c r="AC166" s="185"/>
    </row>
    <row r="167" spans="3:29" ht="17.25">
      <c r="C167" s="216" t="e">
        <f>IF(ISBLANK('5. Pp (3 años)'!#REF!),"",'5. Pp (3 años)'!#REF!)</f>
        <v>#REF!</v>
      </c>
      <c r="D167" s="87" t="e">
        <f>IF(ISBLANK('5. Pp (3 años)'!#REF!),"",'5. Pp (3 años)'!#REF!)</f>
        <v>#REF!</v>
      </c>
      <c r="E167" s="212" t="e">
        <f>IF(ISBLANK('5. Pp (3 años)'!#REF!),"",'5. Pp (3 años)'!#REF!)</f>
        <v>#REF!</v>
      </c>
      <c r="F167" s="212" t="e">
        <f>IF(ISBLANK('5. Pp (3 años)'!#REF!),"",'5. Pp (3 años)'!#REF!)</f>
        <v>#REF!</v>
      </c>
      <c r="G167" s="221" t="e">
        <f>IF(ISBLANK('5. Pp (3 años)'!#REF!),"",'5. Pp (3 años)'!#REF!)</f>
        <v>#REF!</v>
      </c>
      <c r="H167" s="71" t="e">
        <f>IF(ISBLANK('5. Pp (3 años)'!#REF!),"",'5. Pp (3 años)'!#REF!)</f>
        <v>#REF!</v>
      </c>
      <c r="I167" s="151" t="e">
        <f>IF(ISBLANK('9. METAS'!#REF!),"",'9. METAS'!#REF!)</f>
        <v>#REF!</v>
      </c>
      <c r="J167" s="152" t="e">
        <f>IF(ISBLANK('9. METAS'!#REF!),"",'9. METAS'!#REF!)</f>
        <v>#REF!</v>
      </c>
      <c r="K167" s="142" t="e">
        <f>IF(ISBLANK('9. METAS'!#REF!),"",'9. METAS'!#REF!)</f>
        <v>#REF!</v>
      </c>
      <c r="L167" s="142" t="e">
        <f>IF(ISBLANK('9. METAS'!#REF!),"",'9. METAS'!#REF!)</f>
        <v>#REF!</v>
      </c>
      <c r="M167" s="143" t="e">
        <f>IF(ISBLANK('9. METAS'!#REF!),"",'9. METAS'!#REF!)</f>
        <v>#REF!</v>
      </c>
      <c r="N167" s="153">
        <v>41</v>
      </c>
      <c r="O167" s="145"/>
      <c r="P167" s="145"/>
      <c r="Q167" s="146"/>
      <c r="R167" s="140" t="str">
        <f t="shared" si="20"/>
        <v>100%</v>
      </c>
      <c r="S167" s="141" t="str">
        <f t="shared" si="21"/>
        <v>100%</v>
      </c>
      <c r="T167" s="141" t="str">
        <f t="shared" si="22"/>
        <v>100%</v>
      </c>
      <c r="U167" s="164" t="str">
        <f t="shared" si="23"/>
        <v>100%</v>
      </c>
      <c r="V167" s="144" t="str">
        <f t="shared" si="24"/>
        <v>No Programado</v>
      </c>
      <c r="W167" s="141" t="str">
        <f t="shared" si="25"/>
        <v>No Programado</v>
      </c>
      <c r="X167" s="141" t="str">
        <f t="shared" si="26"/>
        <v>No Programado</v>
      </c>
      <c r="Y167" s="170" t="str">
        <f t="shared" si="27"/>
        <v>No Programado</v>
      </c>
      <c r="Z167" s="186"/>
      <c r="AA167" s="187"/>
      <c r="AB167" s="187"/>
      <c r="AC167" s="188"/>
    </row>
    <row r="168" spans="3:29" ht="17.25">
      <c r="C168" s="217" t="e">
        <f>IF(ISBLANK('5. Pp (3 años)'!#REF!),"",'5. Pp (3 años)'!#REF!)</f>
        <v>#REF!</v>
      </c>
      <c r="D168" s="87" t="e">
        <f>IF(ISBLANK('5. Pp (3 años)'!#REF!),"",'5. Pp (3 años)'!#REF!)</f>
        <v>#REF!</v>
      </c>
      <c r="E168" s="212" t="e">
        <f>IF(ISBLANK('5. Pp (3 años)'!#REF!),"",'5. Pp (3 años)'!#REF!)</f>
        <v>#REF!</v>
      </c>
      <c r="F168" s="212" t="e">
        <f>IF(ISBLANK('5. Pp (3 años)'!#REF!),"",'5. Pp (3 años)'!#REF!)</f>
        <v>#REF!</v>
      </c>
      <c r="G168" s="221" t="e">
        <f>IF(ISBLANK('5. Pp (3 años)'!#REF!),"",'5. Pp (3 años)'!#REF!)</f>
        <v>#REF!</v>
      </c>
      <c r="H168" s="71" t="e">
        <f>IF(ISBLANK('5. Pp (3 años)'!#REF!),"",'5. Pp (3 años)'!#REF!)</f>
        <v>#REF!</v>
      </c>
      <c r="I168" s="151" t="e">
        <f>IF(ISBLANK('9. METAS'!#REF!),"",'9. METAS'!#REF!)</f>
        <v>#REF!</v>
      </c>
      <c r="J168" s="152" t="e">
        <f>IF(ISBLANK('9. METAS'!#REF!),"",'9. METAS'!#REF!)</f>
        <v>#REF!</v>
      </c>
      <c r="K168" s="142" t="e">
        <f>IF(ISBLANK('9. METAS'!#REF!),"",'9. METAS'!#REF!)</f>
        <v>#REF!</v>
      </c>
      <c r="L168" s="142" t="e">
        <f>IF(ISBLANK('9. METAS'!#REF!),"",'9. METAS'!#REF!)</f>
        <v>#REF!</v>
      </c>
      <c r="M168" s="143" t="e">
        <f>IF(ISBLANK('9. METAS'!#REF!),"",'9. METAS'!#REF!)</f>
        <v>#REF!</v>
      </c>
      <c r="N168" s="153">
        <v>41</v>
      </c>
      <c r="O168" s="145"/>
      <c r="P168" s="145"/>
      <c r="Q168" s="146"/>
      <c r="R168" s="140" t="str">
        <f t="shared" si="20"/>
        <v>100%</v>
      </c>
      <c r="S168" s="141" t="str">
        <f t="shared" si="21"/>
        <v>100%</v>
      </c>
      <c r="T168" s="141" t="str">
        <f t="shared" si="22"/>
        <v>100%</v>
      </c>
      <c r="U168" s="164" t="str">
        <f t="shared" si="23"/>
        <v>100%</v>
      </c>
      <c r="V168" s="144" t="str">
        <f t="shared" si="24"/>
        <v>No Programado</v>
      </c>
      <c r="W168" s="141" t="str">
        <f t="shared" si="25"/>
        <v>No Programado</v>
      </c>
      <c r="X168" s="141" t="str">
        <f t="shared" si="26"/>
        <v>No Programado</v>
      </c>
      <c r="Y168" s="170" t="str">
        <f t="shared" si="27"/>
        <v>No Programado</v>
      </c>
      <c r="Z168" s="186"/>
      <c r="AA168" s="187"/>
      <c r="AB168" s="187"/>
      <c r="AC168" s="188"/>
    </row>
    <row r="169" spans="3:29" ht="17.25">
      <c r="C169" s="216" t="e">
        <f>IF(ISBLANK('5. Pp (3 años)'!#REF!),"",'5. Pp (3 años)'!#REF!)</f>
        <v>#REF!</v>
      </c>
      <c r="D169" s="87" t="e">
        <f>IF(ISBLANK('5. Pp (3 años)'!#REF!),"",'5. Pp (3 años)'!#REF!)</f>
        <v>#REF!</v>
      </c>
      <c r="E169" s="212" t="e">
        <f>IF(ISBLANK('5. Pp (3 años)'!#REF!),"",'5. Pp (3 años)'!#REF!)</f>
        <v>#REF!</v>
      </c>
      <c r="F169" s="212" t="e">
        <f>IF(ISBLANK('5. Pp (3 años)'!#REF!),"",'5. Pp (3 años)'!#REF!)</f>
        <v>#REF!</v>
      </c>
      <c r="G169" s="221" t="e">
        <f>IF(ISBLANK('5. Pp (3 años)'!#REF!),"",'5. Pp (3 años)'!#REF!)</f>
        <v>#REF!</v>
      </c>
      <c r="H169" s="71" t="e">
        <f>IF(ISBLANK('5. Pp (3 años)'!#REF!),"",'5. Pp (3 años)'!#REF!)</f>
        <v>#REF!</v>
      </c>
      <c r="I169" s="151" t="e">
        <f>IF(ISBLANK('9. METAS'!#REF!),"",'9. METAS'!#REF!)</f>
        <v>#REF!</v>
      </c>
      <c r="J169" s="152" t="e">
        <f>IF(ISBLANK('9. METAS'!#REF!),"",'9. METAS'!#REF!)</f>
        <v>#REF!</v>
      </c>
      <c r="K169" s="142" t="e">
        <f>IF(ISBLANK('9. METAS'!#REF!),"",'9. METAS'!#REF!)</f>
        <v>#REF!</v>
      </c>
      <c r="L169" s="142" t="e">
        <f>IF(ISBLANK('9. METAS'!#REF!),"",'9. METAS'!#REF!)</f>
        <v>#REF!</v>
      </c>
      <c r="M169" s="143" t="e">
        <f>IF(ISBLANK('9. METAS'!#REF!),"",'9. METAS'!#REF!)</f>
        <v>#REF!</v>
      </c>
      <c r="N169" s="153">
        <v>41</v>
      </c>
      <c r="O169" s="145"/>
      <c r="P169" s="145"/>
      <c r="Q169" s="146"/>
      <c r="R169" s="140" t="str">
        <f t="shared" si="20"/>
        <v>100%</v>
      </c>
      <c r="S169" s="141" t="str">
        <f t="shared" si="21"/>
        <v>100%</v>
      </c>
      <c r="T169" s="141" t="str">
        <f t="shared" si="22"/>
        <v>100%</v>
      </c>
      <c r="U169" s="164" t="str">
        <f t="shared" si="23"/>
        <v>100%</v>
      </c>
      <c r="V169" s="144" t="str">
        <f t="shared" si="24"/>
        <v>No Programado</v>
      </c>
      <c r="W169" s="141" t="str">
        <f t="shared" si="25"/>
        <v>No Programado</v>
      </c>
      <c r="X169" s="141" t="str">
        <f t="shared" si="26"/>
        <v>No Programado</v>
      </c>
      <c r="Y169" s="170" t="str">
        <f t="shared" si="27"/>
        <v>No Programado</v>
      </c>
      <c r="Z169" s="186"/>
      <c r="AA169" s="187"/>
      <c r="AB169" s="187"/>
      <c r="AC169" s="188"/>
    </row>
    <row r="170" spans="3:29" ht="17.25">
      <c r="C170" s="217" t="e">
        <f>IF(ISBLANK('5. Pp (3 años)'!#REF!),"",'5. Pp (3 años)'!#REF!)</f>
        <v>#REF!</v>
      </c>
      <c r="D170" s="87" t="e">
        <f>IF(ISBLANK('5. Pp (3 años)'!#REF!),"",'5. Pp (3 años)'!#REF!)</f>
        <v>#REF!</v>
      </c>
      <c r="E170" s="212" t="e">
        <f>IF(ISBLANK('5. Pp (3 años)'!#REF!),"",'5. Pp (3 años)'!#REF!)</f>
        <v>#REF!</v>
      </c>
      <c r="F170" s="212" t="e">
        <f>IF(ISBLANK('5. Pp (3 años)'!#REF!),"",'5. Pp (3 años)'!#REF!)</f>
        <v>#REF!</v>
      </c>
      <c r="G170" s="221" t="e">
        <f>IF(ISBLANK('5. Pp (3 años)'!#REF!),"",'5. Pp (3 años)'!#REF!)</f>
        <v>#REF!</v>
      </c>
      <c r="H170" s="71" t="e">
        <f>IF(ISBLANK('5. Pp (3 años)'!#REF!),"",'5. Pp (3 años)'!#REF!)</f>
        <v>#REF!</v>
      </c>
      <c r="I170" s="151" t="e">
        <f>IF(ISBLANK('9. METAS'!#REF!),"",'9. METAS'!#REF!)</f>
        <v>#REF!</v>
      </c>
      <c r="J170" s="152" t="e">
        <f>IF(ISBLANK('9. METAS'!#REF!),"",'9. METAS'!#REF!)</f>
        <v>#REF!</v>
      </c>
      <c r="K170" s="142" t="e">
        <f>IF(ISBLANK('9. METAS'!#REF!),"",'9. METAS'!#REF!)</f>
        <v>#REF!</v>
      </c>
      <c r="L170" s="142" t="e">
        <f>IF(ISBLANK('9. METAS'!#REF!),"",'9. METAS'!#REF!)</f>
        <v>#REF!</v>
      </c>
      <c r="M170" s="143" t="e">
        <f>IF(ISBLANK('9. METAS'!#REF!),"",'9. METAS'!#REF!)</f>
        <v>#REF!</v>
      </c>
      <c r="N170" s="153">
        <v>41</v>
      </c>
      <c r="O170" s="145"/>
      <c r="P170" s="145"/>
      <c r="Q170" s="146"/>
      <c r="R170" s="140" t="str">
        <f t="shared" si="20"/>
        <v>100%</v>
      </c>
      <c r="S170" s="141" t="str">
        <f t="shared" si="21"/>
        <v>100%</v>
      </c>
      <c r="T170" s="141" t="str">
        <f t="shared" si="22"/>
        <v>100%</v>
      </c>
      <c r="U170" s="164" t="str">
        <f t="shared" si="23"/>
        <v>100%</v>
      </c>
      <c r="V170" s="144" t="str">
        <f t="shared" si="24"/>
        <v>No Programado</v>
      </c>
      <c r="W170" s="141" t="str">
        <f t="shared" si="25"/>
        <v>No Programado</v>
      </c>
      <c r="X170" s="141" t="str">
        <f t="shared" si="26"/>
        <v>No Programado</v>
      </c>
      <c r="Y170" s="170" t="str">
        <f t="shared" si="27"/>
        <v>No Programado</v>
      </c>
      <c r="Z170" s="186"/>
      <c r="AA170" s="187"/>
      <c r="AB170" s="187"/>
      <c r="AC170" s="188"/>
    </row>
    <row r="171" spans="3:29" ht="17.25">
      <c r="C171" s="216" t="e">
        <f>IF(ISBLANK('5. Pp (3 años)'!#REF!),"",'5. Pp (3 años)'!#REF!)</f>
        <v>#REF!</v>
      </c>
      <c r="D171" s="87" t="e">
        <f>IF(ISBLANK('5. Pp (3 años)'!#REF!),"",'5. Pp (3 años)'!#REF!)</f>
        <v>#REF!</v>
      </c>
      <c r="E171" s="212" t="e">
        <f>IF(ISBLANK('5. Pp (3 años)'!#REF!),"",'5. Pp (3 años)'!#REF!)</f>
        <v>#REF!</v>
      </c>
      <c r="F171" s="212" t="e">
        <f>IF(ISBLANK('5. Pp (3 años)'!#REF!),"",'5. Pp (3 años)'!#REF!)</f>
        <v>#REF!</v>
      </c>
      <c r="G171" s="221" t="e">
        <f>IF(ISBLANK('5. Pp (3 años)'!#REF!),"",'5. Pp (3 años)'!#REF!)</f>
        <v>#REF!</v>
      </c>
      <c r="H171" s="71" t="e">
        <f>IF(ISBLANK('5. Pp (3 años)'!#REF!),"",'5. Pp (3 años)'!#REF!)</f>
        <v>#REF!</v>
      </c>
      <c r="I171" s="151" t="e">
        <f>IF(ISBLANK('9. METAS'!#REF!),"",'9. METAS'!#REF!)</f>
        <v>#REF!</v>
      </c>
      <c r="J171" s="152" t="e">
        <f>IF(ISBLANK('9. METAS'!#REF!),"",'9. METAS'!#REF!)</f>
        <v>#REF!</v>
      </c>
      <c r="K171" s="142" t="e">
        <f>IF(ISBLANK('9. METAS'!#REF!),"",'9. METAS'!#REF!)</f>
        <v>#REF!</v>
      </c>
      <c r="L171" s="142" t="e">
        <f>IF(ISBLANK('9. METAS'!#REF!),"",'9. METAS'!#REF!)</f>
        <v>#REF!</v>
      </c>
      <c r="M171" s="143" t="e">
        <f>IF(ISBLANK('9. METAS'!#REF!),"",'9. METAS'!#REF!)</f>
        <v>#REF!</v>
      </c>
      <c r="N171" s="153">
        <v>41</v>
      </c>
      <c r="O171" s="145"/>
      <c r="P171" s="145"/>
      <c r="Q171" s="146"/>
      <c r="R171" s="140" t="str">
        <f t="shared" si="20"/>
        <v>100%</v>
      </c>
      <c r="S171" s="141" t="str">
        <f t="shared" si="21"/>
        <v>100%</v>
      </c>
      <c r="T171" s="141" t="str">
        <f t="shared" si="22"/>
        <v>100%</v>
      </c>
      <c r="U171" s="164" t="str">
        <f t="shared" si="23"/>
        <v>100%</v>
      </c>
      <c r="V171" s="144" t="str">
        <f t="shared" si="24"/>
        <v>No Programado</v>
      </c>
      <c r="W171" s="141" t="str">
        <f t="shared" si="25"/>
        <v>No Programado</v>
      </c>
      <c r="X171" s="141" t="str">
        <f t="shared" si="26"/>
        <v>No Programado</v>
      </c>
      <c r="Y171" s="170" t="str">
        <f t="shared" si="27"/>
        <v>No Programado</v>
      </c>
      <c r="Z171" s="186"/>
      <c r="AA171" s="187"/>
      <c r="AB171" s="187"/>
      <c r="AC171" s="188"/>
    </row>
    <row r="172" spans="3:29" ht="17.25">
      <c r="C172" s="218" t="e">
        <f>IF(ISBLANK('5. Pp (3 años)'!#REF!),"",'5. Pp (3 años)'!#REF!)</f>
        <v>#REF!</v>
      </c>
      <c r="D172" s="63" t="e">
        <f>IF(ISBLANK('5. Pp (3 años)'!#REF!),"",'5. Pp (3 años)'!#REF!)</f>
        <v>#REF!</v>
      </c>
      <c r="E172" s="215" t="e">
        <f>IF(ISBLANK('5. Pp (3 años)'!#REF!),"",'5. Pp (3 años)'!#REF!)</f>
        <v>#REF!</v>
      </c>
      <c r="F172" s="215" t="e">
        <f>IF(ISBLANK('5. Pp (3 años)'!#REF!),"",'5. Pp (3 años)'!#REF!)</f>
        <v>#REF!</v>
      </c>
      <c r="G172" s="226" t="e">
        <f>IF(ISBLANK('5. Pp (3 años)'!#REF!),"",'5. Pp (3 años)'!#REF!)</f>
        <v>#REF!</v>
      </c>
      <c r="H172" s="70" t="e">
        <f>IF(ISBLANK('5. Pp (3 años)'!#REF!),"",'5. Pp (3 años)'!#REF!)</f>
        <v>#REF!</v>
      </c>
      <c r="I172" s="151" t="e">
        <f>IF(ISBLANK('9. METAS'!#REF!),"",'9. METAS'!#REF!)</f>
        <v>#REF!</v>
      </c>
      <c r="J172" s="152" t="e">
        <f>IF(ISBLANK('9. METAS'!#REF!),"",'9. METAS'!#REF!)</f>
        <v>#REF!</v>
      </c>
      <c r="K172" s="142" t="e">
        <f>IF(ISBLANK('9. METAS'!#REF!),"",'9. METAS'!#REF!)</f>
        <v>#REF!</v>
      </c>
      <c r="L172" s="142" t="e">
        <f>IF(ISBLANK('9. METAS'!#REF!),"",'9. METAS'!#REF!)</f>
        <v>#REF!</v>
      </c>
      <c r="M172" s="143" t="e">
        <f>IF(ISBLANK('9. METAS'!#REF!),"",'9. METAS'!#REF!)</f>
        <v>#REF!</v>
      </c>
      <c r="N172" s="153">
        <v>41</v>
      </c>
      <c r="O172" s="145"/>
      <c r="P172" s="145"/>
      <c r="Q172" s="146"/>
      <c r="R172" s="140" t="str">
        <f t="shared" si="20"/>
        <v>100%</v>
      </c>
      <c r="S172" s="141" t="str">
        <f t="shared" si="21"/>
        <v>100%</v>
      </c>
      <c r="T172" s="141" t="str">
        <f t="shared" si="22"/>
        <v>100%</v>
      </c>
      <c r="U172" s="164" t="str">
        <f t="shared" si="23"/>
        <v>100%</v>
      </c>
      <c r="V172" s="144" t="str">
        <f t="shared" si="24"/>
        <v>No Programado</v>
      </c>
      <c r="W172" s="141" t="str">
        <f t="shared" si="25"/>
        <v>No Programado</v>
      </c>
      <c r="X172" s="141" t="str">
        <f t="shared" si="26"/>
        <v>No Programado</v>
      </c>
      <c r="Y172" s="170" t="str">
        <f t="shared" si="27"/>
        <v>No Programado</v>
      </c>
      <c r="Z172" s="183"/>
      <c r="AA172" s="184"/>
      <c r="AB172" s="184"/>
      <c r="AC172" s="185"/>
    </row>
    <row r="173" spans="3:29" ht="17.25">
      <c r="C173" s="216" t="e">
        <f>IF(ISBLANK('5. Pp (3 años)'!#REF!),"",'5. Pp (3 años)'!#REF!)</f>
        <v>#REF!</v>
      </c>
      <c r="D173" s="87" t="e">
        <f>IF(ISBLANK('5. Pp (3 años)'!#REF!),"",'5. Pp (3 años)'!#REF!)</f>
        <v>#REF!</v>
      </c>
      <c r="E173" s="212" t="e">
        <f>IF(ISBLANK('5. Pp (3 años)'!#REF!),"",'5. Pp (3 años)'!#REF!)</f>
        <v>#REF!</v>
      </c>
      <c r="F173" s="212" t="e">
        <f>IF(ISBLANK('5. Pp (3 años)'!#REF!),"",'5. Pp (3 años)'!#REF!)</f>
        <v>#REF!</v>
      </c>
      <c r="G173" s="221" t="e">
        <f>IF(ISBLANK('5. Pp (3 años)'!#REF!),"",'5. Pp (3 años)'!#REF!)</f>
        <v>#REF!</v>
      </c>
      <c r="H173" s="71" t="e">
        <f>IF(ISBLANK('5. Pp (3 años)'!#REF!),"",'5. Pp (3 años)'!#REF!)</f>
        <v>#REF!</v>
      </c>
      <c r="I173" s="151" t="e">
        <f>IF(ISBLANK('9. METAS'!#REF!),"",'9. METAS'!#REF!)</f>
        <v>#REF!</v>
      </c>
      <c r="J173" s="152" t="e">
        <f>IF(ISBLANK('9. METAS'!#REF!),"",'9. METAS'!#REF!)</f>
        <v>#REF!</v>
      </c>
      <c r="K173" s="142" t="e">
        <f>IF(ISBLANK('9. METAS'!#REF!),"",'9. METAS'!#REF!)</f>
        <v>#REF!</v>
      </c>
      <c r="L173" s="142" t="e">
        <f>IF(ISBLANK('9. METAS'!#REF!),"",'9. METAS'!#REF!)</f>
        <v>#REF!</v>
      </c>
      <c r="M173" s="143" t="e">
        <f>IF(ISBLANK('9. METAS'!#REF!),"",'9. METAS'!#REF!)</f>
        <v>#REF!</v>
      </c>
      <c r="N173" s="153">
        <v>41</v>
      </c>
      <c r="O173" s="145"/>
      <c r="P173" s="145"/>
      <c r="Q173" s="146"/>
      <c r="R173" s="140" t="str">
        <f t="shared" si="20"/>
        <v>100%</v>
      </c>
      <c r="S173" s="141" t="str">
        <f t="shared" si="21"/>
        <v>100%</v>
      </c>
      <c r="T173" s="141" t="str">
        <f t="shared" si="22"/>
        <v>100%</v>
      </c>
      <c r="U173" s="164" t="str">
        <f t="shared" si="23"/>
        <v>100%</v>
      </c>
      <c r="V173" s="144" t="str">
        <f t="shared" si="24"/>
        <v>No Programado</v>
      </c>
      <c r="W173" s="141" t="str">
        <f t="shared" si="25"/>
        <v>No Programado</v>
      </c>
      <c r="X173" s="141" t="str">
        <f t="shared" si="26"/>
        <v>No Programado</v>
      </c>
      <c r="Y173" s="170" t="str">
        <f t="shared" si="27"/>
        <v>No Programado</v>
      </c>
      <c r="Z173" s="186"/>
      <c r="AA173" s="187"/>
      <c r="AB173" s="187"/>
      <c r="AC173" s="188"/>
    </row>
    <row r="174" spans="3:29" ht="17.25">
      <c r="C174" s="217" t="e">
        <f>IF(ISBLANK('5. Pp (3 años)'!#REF!),"",'5. Pp (3 años)'!#REF!)</f>
        <v>#REF!</v>
      </c>
      <c r="D174" s="87" t="e">
        <f>IF(ISBLANK('5. Pp (3 años)'!#REF!),"",'5. Pp (3 años)'!#REF!)</f>
        <v>#REF!</v>
      </c>
      <c r="E174" s="212" t="e">
        <f>IF(ISBLANK('5. Pp (3 años)'!#REF!),"",'5. Pp (3 años)'!#REF!)</f>
        <v>#REF!</v>
      </c>
      <c r="F174" s="212" t="e">
        <f>IF(ISBLANK('5. Pp (3 años)'!#REF!),"",'5. Pp (3 años)'!#REF!)</f>
        <v>#REF!</v>
      </c>
      <c r="G174" s="221" t="e">
        <f>IF(ISBLANK('5. Pp (3 años)'!#REF!),"",'5. Pp (3 años)'!#REF!)</f>
        <v>#REF!</v>
      </c>
      <c r="H174" s="71" t="e">
        <f>IF(ISBLANK('5. Pp (3 años)'!#REF!),"",'5. Pp (3 años)'!#REF!)</f>
        <v>#REF!</v>
      </c>
      <c r="I174" s="151" t="e">
        <f>IF(ISBLANK('9. METAS'!#REF!),"",'9. METAS'!#REF!)</f>
        <v>#REF!</v>
      </c>
      <c r="J174" s="152" t="e">
        <f>IF(ISBLANK('9. METAS'!#REF!),"",'9. METAS'!#REF!)</f>
        <v>#REF!</v>
      </c>
      <c r="K174" s="142" t="e">
        <f>IF(ISBLANK('9. METAS'!#REF!),"",'9. METAS'!#REF!)</f>
        <v>#REF!</v>
      </c>
      <c r="L174" s="142" t="e">
        <f>IF(ISBLANK('9. METAS'!#REF!),"",'9. METAS'!#REF!)</f>
        <v>#REF!</v>
      </c>
      <c r="M174" s="143" t="e">
        <f>IF(ISBLANK('9. METAS'!#REF!),"",'9. METAS'!#REF!)</f>
        <v>#REF!</v>
      </c>
      <c r="N174" s="153">
        <v>41</v>
      </c>
      <c r="O174" s="145"/>
      <c r="P174" s="145"/>
      <c r="Q174" s="146"/>
      <c r="R174" s="140" t="str">
        <f t="shared" si="20"/>
        <v>100%</v>
      </c>
      <c r="S174" s="141" t="str">
        <f t="shared" si="21"/>
        <v>100%</v>
      </c>
      <c r="T174" s="141" t="str">
        <f t="shared" si="22"/>
        <v>100%</v>
      </c>
      <c r="U174" s="164" t="str">
        <f t="shared" si="23"/>
        <v>100%</v>
      </c>
      <c r="V174" s="144" t="str">
        <f t="shared" si="24"/>
        <v>No Programado</v>
      </c>
      <c r="W174" s="141" t="str">
        <f t="shared" si="25"/>
        <v>No Programado</v>
      </c>
      <c r="X174" s="141" t="str">
        <f t="shared" si="26"/>
        <v>No Programado</v>
      </c>
      <c r="Y174" s="170" t="str">
        <f t="shared" si="27"/>
        <v>No Programado</v>
      </c>
      <c r="Z174" s="186"/>
      <c r="AA174" s="187"/>
      <c r="AB174" s="187"/>
      <c r="AC174" s="188"/>
    </row>
    <row r="175" spans="3:29" ht="17.25">
      <c r="C175" s="216" t="e">
        <f>IF(ISBLANK('5. Pp (3 años)'!#REF!),"",'5. Pp (3 años)'!#REF!)</f>
        <v>#REF!</v>
      </c>
      <c r="D175" s="87" t="e">
        <f>IF(ISBLANK('5. Pp (3 años)'!#REF!),"",'5. Pp (3 años)'!#REF!)</f>
        <v>#REF!</v>
      </c>
      <c r="E175" s="212" t="e">
        <f>IF(ISBLANK('5. Pp (3 años)'!#REF!),"",'5. Pp (3 años)'!#REF!)</f>
        <v>#REF!</v>
      </c>
      <c r="F175" s="212" t="e">
        <f>IF(ISBLANK('5. Pp (3 años)'!#REF!),"",'5. Pp (3 años)'!#REF!)</f>
        <v>#REF!</v>
      </c>
      <c r="G175" s="221" t="e">
        <f>IF(ISBLANK('5. Pp (3 años)'!#REF!),"",'5. Pp (3 años)'!#REF!)</f>
        <v>#REF!</v>
      </c>
      <c r="H175" s="71" t="e">
        <f>IF(ISBLANK('5. Pp (3 años)'!#REF!),"",'5. Pp (3 años)'!#REF!)</f>
        <v>#REF!</v>
      </c>
      <c r="I175" s="151" t="e">
        <f>IF(ISBLANK('9. METAS'!#REF!),"",'9. METAS'!#REF!)</f>
        <v>#REF!</v>
      </c>
      <c r="J175" s="152" t="e">
        <f>IF(ISBLANK('9. METAS'!#REF!),"",'9. METAS'!#REF!)</f>
        <v>#REF!</v>
      </c>
      <c r="K175" s="142" t="e">
        <f>IF(ISBLANK('9. METAS'!#REF!),"",'9. METAS'!#REF!)</f>
        <v>#REF!</v>
      </c>
      <c r="L175" s="142" t="e">
        <f>IF(ISBLANK('9. METAS'!#REF!),"",'9. METAS'!#REF!)</f>
        <v>#REF!</v>
      </c>
      <c r="M175" s="143" t="e">
        <f>IF(ISBLANK('9. METAS'!#REF!),"",'9. METAS'!#REF!)</f>
        <v>#REF!</v>
      </c>
      <c r="N175" s="153">
        <v>41</v>
      </c>
      <c r="O175" s="145"/>
      <c r="P175" s="145"/>
      <c r="Q175" s="146"/>
      <c r="R175" s="140" t="str">
        <f t="shared" si="20"/>
        <v>100%</v>
      </c>
      <c r="S175" s="141" t="str">
        <f t="shared" si="21"/>
        <v>100%</v>
      </c>
      <c r="T175" s="141" t="str">
        <f t="shared" si="22"/>
        <v>100%</v>
      </c>
      <c r="U175" s="164" t="str">
        <f t="shared" si="23"/>
        <v>100%</v>
      </c>
      <c r="V175" s="144" t="str">
        <f t="shared" si="24"/>
        <v>No Programado</v>
      </c>
      <c r="W175" s="141" t="str">
        <f t="shared" si="25"/>
        <v>No Programado</v>
      </c>
      <c r="X175" s="141" t="str">
        <f t="shared" si="26"/>
        <v>No Programado</v>
      </c>
      <c r="Y175" s="170" t="str">
        <f t="shared" si="27"/>
        <v>No Programado</v>
      </c>
      <c r="Z175" s="186"/>
      <c r="AA175" s="187"/>
      <c r="AB175" s="187"/>
      <c r="AC175" s="188"/>
    </row>
    <row r="176" spans="3:29" ht="17.25">
      <c r="C176" s="217" t="e">
        <f>IF(ISBLANK('5. Pp (3 años)'!#REF!),"",'5. Pp (3 años)'!#REF!)</f>
        <v>#REF!</v>
      </c>
      <c r="D176" s="87" t="e">
        <f>IF(ISBLANK('5. Pp (3 años)'!#REF!),"",'5. Pp (3 años)'!#REF!)</f>
        <v>#REF!</v>
      </c>
      <c r="E176" s="212" t="e">
        <f>IF(ISBLANK('5. Pp (3 años)'!#REF!),"",'5. Pp (3 años)'!#REF!)</f>
        <v>#REF!</v>
      </c>
      <c r="F176" s="212" t="e">
        <f>IF(ISBLANK('5. Pp (3 años)'!#REF!),"",'5. Pp (3 años)'!#REF!)</f>
        <v>#REF!</v>
      </c>
      <c r="G176" s="221" t="e">
        <f>IF(ISBLANK('5. Pp (3 años)'!#REF!),"",'5. Pp (3 años)'!#REF!)</f>
        <v>#REF!</v>
      </c>
      <c r="H176" s="71" t="e">
        <f>IF(ISBLANK('5. Pp (3 años)'!#REF!),"",'5. Pp (3 años)'!#REF!)</f>
        <v>#REF!</v>
      </c>
      <c r="I176" s="151" t="e">
        <f>IF(ISBLANK('9. METAS'!#REF!),"",'9. METAS'!#REF!)</f>
        <v>#REF!</v>
      </c>
      <c r="J176" s="152" t="e">
        <f>IF(ISBLANK('9. METAS'!#REF!),"",'9. METAS'!#REF!)</f>
        <v>#REF!</v>
      </c>
      <c r="K176" s="142" t="e">
        <f>IF(ISBLANK('9. METAS'!#REF!),"",'9. METAS'!#REF!)</f>
        <v>#REF!</v>
      </c>
      <c r="L176" s="142" t="e">
        <f>IF(ISBLANK('9. METAS'!#REF!),"",'9. METAS'!#REF!)</f>
        <v>#REF!</v>
      </c>
      <c r="M176" s="143" t="e">
        <f>IF(ISBLANK('9. METAS'!#REF!),"",'9. METAS'!#REF!)</f>
        <v>#REF!</v>
      </c>
      <c r="N176" s="153">
        <v>41</v>
      </c>
      <c r="O176" s="145"/>
      <c r="P176" s="145"/>
      <c r="Q176" s="146"/>
      <c r="R176" s="140" t="str">
        <f t="shared" si="20"/>
        <v>100%</v>
      </c>
      <c r="S176" s="141" t="str">
        <f t="shared" si="21"/>
        <v>100%</v>
      </c>
      <c r="T176" s="141" t="str">
        <f t="shared" si="22"/>
        <v>100%</v>
      </c>
      <c r="U176" s="164" t="str">
        <f t="shared" si="23"/>
        <v>100%</v>
      </c>
      <c r="V176" s="144" t="str">
        <f t="shared" si="24"/>
        <v>No Programado</v>
      </c>
      <c r="W176" s="141" t="str">
        <f t="shared" si="25"/>
        <v>No Programado</v>
      </c>
      <c r="X176" s="141" t="str">
        <f t="shared" si="26"/>
        <v>No Programado</v>
      </c>
      <c r="Y176" s="170" t="str">
        <f t="shared" si="27"/>
        <v>No Programado</v>
      </c>
      <c r="Z176" s="186"/>
      <c r="AA176" s="187"/>
      <c r="AB176" s="187"/>
      <c r="AC176" s="188"/>
    </row>
    <row r="177" spans="3:29" ht="17.25">
      <c r="C177" s="216" t="e">
        <f>IF(ISBLANK('5. Pp (3 años)'!#REF!),"",'5. Pp (3 años)'!#REF!)</f>
        <v>#REF!</v>
      </c>
      <c r="D177" s="87" t="e">
        <f>IF(ISBLANK('5. Pp (3 años)'!#REF!),"",'5. Pp (3 años)'!#REF!)</f>
        <v>#REF!</v>
      </c>
      <c r="E177" s="212" t="e">
        <f>IF(ISBLANK('5. Pp (3 años)'!#REF!),"",'5. Pp (3 años)'!#REF!)</f>
        <v>#REF!</v>
      </c>
      <c r="F177" s="212" t="e">
        <f>IF(ISBLANK('5. Pp (3 años)'!#REF!),"",'5. Pp (3 años)'!#REF!)</f>
        <v>#REF!</v>
      </c>
      <c r="G177" s="221" t="e">
        <f>IF(ISBLANK('5. Pp (3 años)'!#REF!),"",'5. Pp (3 años)'!#REF!)</f>
        <v>#REF!</v>
      </c>
      <c r="H177" s="71" t="e">
        <f>IF(ISBLANK('5. Pp (3 años)'!#REF!),"",'5. Pp (3 años)'!#REF!)</f>
        <v>#REF!</v>
      </c>
      <c r="I177" s="151" t="e">
        <f>IF(ISBLANK('9. METAS'!#REF!),"",'9. METAS'!#REF!)</f>
        <v>#REF!</v>
      </c>
      <c r="J177" s="152" t="e">
        <f>IF(ISBLANK('9. METAS'!#REF!),"",'9. METAS'!#REF!)</f>
        <v>#REF!</v>
      </c>
      <c r="K177" s="142" t="e">
        <f>IF(ISBLANK('9. METAS'!#REF!),"",'9. METAS'!#REF!)</f>
        <v>#REF!</v>
      </c>
      <c r="L177" s="142" t="e">
        <f>IF(ISBLANK('9. METAS'!#REF!),"",'9. METAS'!#REF!)</f>
        <v>#REF!</v>
      </c>
      <c r="M177" s="143" t="e">
        <f>IF(ISBLANK('9. METAS'!#REF!),"",'9. METAS'!#REF!)</f>
        <v>#REF!</v>
      </c>
      <c r="N177" s="153">
        <v>41</v>
      </c>
      <c r="O177" s="145"/>
      <c r="P177" s="145"/>
      <c r="Q177" s="146"/>
      <c r="R177" s="140" t="str">
        <f t="shared" si="20"/>
        <v>100%</v>
      </c>
      <c r="S177" s="141" t="str">
        <f t="shared" si="21"/>
        <v>100%</v>
      </c>
      <c r="T177" s="141" t="str">
        <f t="shared" si="22"/>
        <v>100%</v>
      </c>
      <c r="U177" s="164" t="str">
        <f t="shared" si="23"/>
        <v>100%</v>
      </c>
      <c r="V177" s="144" t="str">
        <f t="shared" si="24"/>
        <v>No Programado</v>
      </c>
      <c r="W177" s="141" t="str">
        <f t="shared" si="25"/>
        <v>No Programado</v>
      </c>
      <c r="X177" s="141" t="str">
        <f t="shared" si="26"/>
        <v>No Programado</v>
      </c>
      <c r="Y177" s="170" t="str">
        <f t="shared" si="27"/>
        <v>No Programado</v>
      </c>
      <c r="Z177" s="186"/>
      <c r="AA177" s="187"/>
      <c r="AB177" s="187"/>
      <c r="AC177" s="188"/>
    </row>
    <row r="178" spans="3:29" ht="17.25">
      <c r="C178" s="218" t="e">
        <f>IF(ISBLANK('5. Pp (3 años)'!#REF!),"",'5. Pp (3 años)'!#REF!)</f>
        <v>#REF!</v>
      </c>
      <c r="D178" s="63" t="e">
        <f>IF(ISBLANK('5. Pp (3 años)'!#REF!),"",'5. Pp (3 años)'!#REF!)</f>
        <v>#REF!</v>
      </c>
      <c r="E178" s="215" t="e">
        <f>IF(ISBLANK('5. Pp (3 años)'!#REF!),"",'5. Pp (3 años)'!#REF!)</f>
        <v>#REF!</v>
      </c>
      <c r="F178" s="215" t="e">
        <f>IF(ISBLANK('5. Pp (3 años)'!#REF!),"",'5. Pp (3 años)'!#REF!)</f>
        <v>#REF!</v>
      </c>
      <c r="G178" s="226" t="e">
        <f>IF(ISBLANK('5. Pp (3 años)'!#REF!),"",'5. Pp (3 años)'!#REF!)</f>
        <v>#REF!</v>
      </c>
      <c r="H178" s="70" t="e">
        <f>IF(ISBLANK('5. Pp (3 años)'!#REF!),"",'5. Pp (3 años)'!#REF!)</f>
        <v>#REF!</v>
      </c>
      <c r="I178" s="151" t="e">
        <f>IF(ISBLANK('9. METAS'!#REF!),"",'9. METAS'!#REF!)</f>
        <v>#REF!</v>
      </c>
      <c r="J178" s="152" t="e">
        <f>IF(ISBLANK('9. METAS'!#REF!),"",'9. METAS'!#REF!)</f>
        <v>#REF!</v>
      </c>
      <c r="K178" s="142" t="e">
        <f>IF(ISBLANK('9. METAS'!#REF!),"",'9. METAS'!#REF!)</f>
        <v>#REF!</v>
      </c>
      <c r="L178" s="142" t="e">
        <f>IF(ISBLANK('9. METAS'!#REF!),"",'9. METAS'!#REF!)</f>
        <v>#REF!</v>
      </c>
      <c r="M178" s="143" t="e">
        <f>IF(ISBLANK('9. METAS'!#REF!),"",'9. METAS'!#REF!)</f>
        <v>#REF!</v>
      </c>
      <c r="N178" s="153">
        <v>41</v>
      </c>
      <c r="O178" s="145"/>
      <c r="P178" s="145"/>
      <c r="Q178" s="146"/>
      <c r="R178" s="140" t="str">
        <f t="shared" si="20"/>
        <v>100%</v>
      </c>
      <c r="S178" s="141" t="str">
        <f t="shared" si="21"/>
        <v>100%</v>
      </c>
      <c r="T178" s="141" t="str">
        <f t="shared" si="22"/>
        <v>100%</v>
      </c>
      <c r="U178" s="164" t="str">
        <f t="shared" si="23"/>
        <v>100%</v>
      </c>
      <c r="V178" s="144" t="str">
        <f t="shared" si="24"/>
        <v>No Programado</v>
      </c>
      <c r="W178" s="141" t="str">
        <f t="shared" si="25"/>
        <v>No Programado</v>
      </c>
      <c r="X178" s="141" t="str">
        <f t="shared" si="26"/>
        <v>No Programado</v>
      </c>
      <c r="Y178" s="170" t="str">
        <f t="shared" si="27"/>
        <v>No Programado</v>
      </c>
      <c r="Z178" s="183"/>
      <c r="AA178" s="184"/>
      <c r="AB178" s="184"/>
      <c r="AC178" s="185"/>
    </row>
    <row r="179" spans="3:29" ht="17.25">
      <c r="C179" s="216" t="e">
        <f>IF(ISBLANK('5. Pp (3 años)'!#REF!),"",'5. Pp (3 años)'!#REF!)</f>
        <v>#REF!</v>
      </c>
      <c r="D179" s="87" t="e">
        <f>IF(ISBLANK('5. Pp (3 años)'!#REF!),"",'5. Pp (3 años)'!#REF!)</f>
        <v>#REF!</v>
      </c>
      <c r="E179" s="212" t="e">
        <f>IF(ISBLANK('5. Pp (3 años)'!#REF!),"",'5. Pp (3 años)'!#REF!)</f>
        <v>#REF!</v>
      </c>
      <c r="F179" s="212" t="e">
        <f>IF(ISBLANK('5. Pp (3 años)'!#REF!),"",'5. Pp (3 años)'!#REF!)</f>
        <v>#REF!</v>
      </c>
      <c r="G179" s="221" t="e">
        <f>IF(ISBLANK('5. Pp (3 años)'!#REF!),"",'5. Pp (3 años)'!#REF!)</f>
        <v>#REF!</v>
      </c>
      <c r="H179" s="71" t="e">
        <f>IF(ISBLANK('5. Pp (3 años)'!#REF!),"",'5. Pp (3 años)'!#REF!)</f>
        <v>#REF!</v>
      </c>
      <c r="I179" s="151" t="e">
        <f>IF(ISBLANK('9. METAS'!#REF!),"",'9. METAS'!#REF!)</f>
        <v>#REF!</v>
      </c>
      <c r="J179" s="152" t="e">
        <f>IF(ISBLANK('9. METAS'!#REF!),"",'9. METAS'!#REF!)</f>
        <v>#REF!</v>
      </c>
      <c r="K179" s="142" t="e">
        <f>IF(ISBLANK('9. METAS'!#REF!),"",'9. METAS'!#REF!)</f>
        <v>#REF!</v>
      </c>
      <c r="L179" s="142" t="e">
        <f>IF(ISBLANK('9. METAS'!#REF!),"",'9. METAS'!#REF!)</f>
        <v>#REF!</v>
      </c>
      <c r="M179" s="143" t="e">
        <f>IF(ISBLANK('9. METAS'!#REF!),"",'9. METAS'!#REF!)</f>
        <v>#REF!</v>
      </c>
      <c r="N179" s="153">
        <v>41</v>
      </c>
      <c r="O179" s="145"/>
      <c r="P179" s="145"/>
      <c r="Q179" s="146"/>
      <c r="R179" s="140" t="str">
        <f t="shared" si="20"/>
        <v>100%</v>
      </c>
      <c r="S179" s="141" t="str">
        <f t="shared" si="21"/>
        <v>100%</v>
      </c>
      <c r="T179" s="141" t="str">
        <f t="shared" si="22"/>
        <v>100%</v>
      </c>
      <c r="U179" s="164" t="str">
        <f t="shared" si="23"/>
        <v>100%</v>
      </c>
      <c r="V179" s="144" t="str">
        <f t="shared" si="24"/>
        <v>No Programado</v>
      </c>
      <c r="W179" s="141" t="str">
        <f t="shared" si="25"/>
        <v>No Programado</v>
      </c>
      <c r="X179" s="141" t="str">
        <f t="shared" si="26"/>
        <v>No Programado</v>
      </c>
      <c r="Y179" s="170" t="str">
        <f t="shared" si="27"/>
        <v>No Programado</v>
      </c>
      <c r="Z179" s="186"/>
      <c r="AA179" s="187"/>
      <c r="AB179" s="187"/>
      <c r="AC179" s="188"/>
    </row>
    <row r="180" spans="3:29" ht="17.25">
      <c r="C180" s="217" t="e">
        <f>IF(ISBLANK('5. Pp (3 años)'!#REF!),"",'5. Pp (3 años)'!#REF!)</f>
        <v>#REF!</v>
      </c>
      <c r="D180" s="87" t="e">
        <f>IF(ISBLANK('5. Pp (3 años)'!#REF!),"",'5. Pp (3 años)'!#REF!)</f>
        <v>#REF!</v>
      </c>
      <c r="E180" s="212" t="e">
        <f>IF(ISBLANK('5. Pp (3 años)'!#REF!),"",'5. Pp (3 años)'!#REF!)</f>
        <v>#REF!</v>
      </c>
      <c r="F180" s="212" t="e">
        <f>IF(ISBLANK('5. Pp (3 años)'!#REF!),"",'5. Pp (3 años)'!#REF!)</f>
        <v>#REF!</v>
      </c>
      <c r="G180" s="221" t="e">
        <f>IF(ISBLANK('5. Pp (3 años)'!#REF!),"",'5. Pp (3 años)'!#REF!)</f>
        <v>#REF!</v>
      </c>
      <c r="H180" s="71" t="e">
        <f>IF(ISBLANK('5. Pp (3 años)'!#REF!),"",'5. Pp (3 años)'!#REF!)</f>
        <v>#REF!</v>
      </c>
      <c r="I180" s="151" t="e">
        <f>IF(ISBLANK('9. METAS'!#REF!),"",'9. METAS'!#REF!)</f>
        <v>#REF!</v>
      </c>
      <c r="J180" s="152" t="e">
        <f>IF(ISBLANK('9. METAS'!#REF!),"",'9. METAS'!#REF!)</f>
        <v>#REF!</v>
      </c>
      <c r="K180" s="142" t="e">
        <f>IF(ISBLANK('9. METAS'!#REF!),"",'9. METAS'!#REF!)</f>
        <v>#REF!</v>
      </c>
      <c r="L180" s="142" t="e">
        <f>IF(ISBLANK('9. METAS'!#REF!),"",'9. METAS'!#REF!)</f>
        <v>#REF!</v>
      </c>
      <c r="M180" s="143" t="e">
        <f>IF(ISBLANK('9. METAS'!#REF!),"",'9. METAS'!#REF!)</f>
        <v>#REF!</v>
      </c>
      <c r="N180" s="153">
        <v>41</v>
      </c>
      <c r="O180" s="145"/>
      <c r="P180" s="145"/>
      <c r="Q180" s="146"/>
      <c r="R180" s="140" t="str">
        <f t="shared" si="20"/>
        <v>100%</v>
      </c>
      <c r="S180" s="141" t="str">
        <f t="shared" si="21"/>
        <v>100%</v>
      </c>
      <c r="T180" s="141" t="str">
        <f t="shared" si="22"/>
        <v>100%</v>
      </c>
      <c r="U180" s="164" t="str">
        <f t="shared" si="23"/>
        <v>100%</v>
      </c>
      <c r="V180" s="144" t="str">
        <f t="shared" si="24"/>
        <v>No Programado</v>
      </c>
      <c r="W180" s="141" t="str">
        <f t="shared" si="25"/>
        <v>No Programado</v>
      </c>
      <c r="X180" s="141" t="str">
        <f t="shared" si="26"/>
        <v>No Programado</v>
      </c>
      <c r="Y180" s="170" t="str">
        <f t="shared" si="27"/>
        <v>No Programado</v>
      </c>
      <c r="Z180" s="186"/>
      <c r="AA180" s="187"/>
      <c r="AB180" s="187"/>
      <c r="AC180" s="188"/>
    </row>
    <row r="181" spans="3:29" ht="17.25">
      <c r="C181" s="216" t="e">
        <f>IF(ISBLANK('5. Pp (3 años)'!#REF!),"",'5. Pp (3 años)'!#REF!)</f>
        <v>#REF!</v>
      </c>
      <c r="D181" s="87" t="e">
        <f>IF(ISBLANK('5. Pp (3 años)'!#REF!),"",'5. Pp (3 años)'!#REF!)</f>
        <v>#REF!</v>
      </c>
      <c r="E181" s="212" t="e">
        <f>IF(ISBLANK('5. Pp (3 años)'!#REF!),"",'5. Pp (3 años)'!#REF!)</f>
        <v>#REF!</v>
      </c>
      <c r="F181" s="212" t="e">
        <f>IF(ISBLANK('5. Pp (3 años)'!#REF!),"",'5. Pp (3 años)'!#REF!)</f>
        <v>#REF!</v>
      </c>
      <c r="G181" s="221" t="e">
        <f>IF(ISBLANK('5. Pp (3 años)'!#REF!),"",'5. Pp (3 años)'!#REF!)</f>
        <v>#REF!</v>
      </c>
      <c r="H181" s="71" t="e">
        <f>IF(ISBLANK('5. Pp (3 años)'!#REF!),"",'5. Pp (3 años)'!#REF!)</f>
        <v>#REF!</v>
      </c>
      <c r="I181" s="151" t="e">
        <f>IF(ISBLANK('9. METAS'!#REF!),"",'9. METAS'!#REF!)</f>
        <v>#REF!</v>
      </c>
      <c r="J181" s="152" t="e">
        <f>IF(ISBLANK('9. METAS'!#REF!),"",'9. METAS'!#REF!)</f>
        <v>#REF!</v>
      </c>
      <c r="K181" s="142" t="e">
        <f>IF(ISBLANK('9. METAS'!#REF!),"",'9. METAS'!#REF!)</f>
        <v>#REF!</v>
      </c>
      <c r="L181" s="142" t="e">
        <f>IF(ISBLANK('9. METAS'!#REF!),"",'9. METAS'!#REF!)</f>
        <v>#REF!</v>
      </c>
      <c r="M181" s="143" t="e">
        <f>IF(ISBLANK('9. METAS'!#REF!),"",'9. METAS'!#REF!)</f>
        <v>#REF!</v>
      </c>
      <c r="N181" s="153">
        <v>41</v>
      </c>
      <c r="O181" s="145"/>
      <c r="P181" s="145"/>
      <c r="Q181" s="146"/>
      <c r="R181" s="140" t="str">
        <f t="shared" si="20"/>
        <v>100%</v>
      </c>
      <c r="S181" s="141" t="str">
        <f t="shared" si="21"/>
        <v>100%</v>
      </c>
      <c r="T181" s="141" t="str">
        <f t="shared" si="22"/>
        <v>100%</v>
      </c>
      <c r="U181" s="164" t="str">
        <f t="shared" si="23"/>
        <v>100%</v>
      </c>
      <c r="V181" s="144" t="str">
        <f t="shared" si="24"/>
        <v>No Programado</v>
      </c>
      <c r="W181" s="141" t="str">
        <f t="shared" si="25"/>
        <v>No Programado</v>
      </c>
      <c r="X181" s="141" t="str">
        <f t="shared" si="26"/>
        <v>No Programado</v>
      </c>
      <c r="Y181" s="170" t="str">
        <f t="shared" si="27"/>
        <v>No Programado</v>
      </c>
      <c r="Z181" s="186"/>
      <c r="AA181" s="187"/>
      <c r="AB181" s="187"/>
      <c r="AC181" s="188"/>
    </row>
    <row r="182" spans="3:29" ht="17.25">
      <c r="C182" s="217" t="e">
        <f>IF(ISBLANK('5. Pp (3 años)'!#REF!),"",'5. Pp (3 años)'!#REF!)</f>
        <v>#REF!</v>
      </c>
      <c r="D182" s="87" t="e">
        <f>IF(ISBLANK('5. Pp (3 años)'!#REF!),"",'5. Pp (3 años)'!#REF!)</f>
        <v>#REF!</v>
      </c>
      <c r="E182" s="212" t="e">
        <f>IF(ISBLANK('5. Pp (3 años)'!#REF!),"",'5. Pp (3 años)'!#REF!)</f>
        <v>#REF!</v>
      </c>
      <c r="F182" s="212" t="e">
        <f>IF(ISBLANK('5. Pp (3 años)'!#REF!),"",'5. Pp (3 años)'!#REF!)</f>
        <v>#REF!</v>
      </c>
      <c r="G182" s="221" t="e">
        <f>IF(ISBLANK('5. Pp (3 años)'!#REF!),"",'5. Pp (3 años)'!#REF!)</f>
        <v>#REF!</v>
      </c>
      <c r="H182" s="71" t="e">
        <f>IF(ISBLANK('5. Pp (3 años)'!#REF!),"",'5. Pp (3 años)'!#REF!)</f>
        <v>#REF!</v>
      </c>
      <c r="I182" s="151" t="e">
        <f>IF(ISBLANK('9. METAS'!#REF!),"",'9. METAS'!#REF!)</f>
        <v>#REF!</v>
      </c>
      <c r="J182" s="152" t="e">
        <f>IF(ISBLANK('9. METAS'!#REF!),"",'9. METAS'!#REF!)</f>
        <v>#REF!</v>
      </c>
      <c r="K182" s="142" t="e">
        <f>IF(ISBLANK('9. METAS'!#REF!),"",'9. METAS'!#REF!)</f>
        <v>#REF!</v>
      </c>
      <c r="L182" s="142" t="e">
        <f>IF(ISBLANK('9. METAS'!#REF!),"",'9. METAS'!#REF!)</f>
        <v>#REF!</v>
      </c>
      <c r="M182" s="143" t="e">
        <f>IF(ISBLANK('9. METAS'!#REF!),"",'9. METAS'!#REF!)</f>
        <v>#REF!</v>
      </c>
      <c r="N182" s="153">
        <v>41</v>
      </c>
      <c r="O182" s="145"/>
      <c r="P182" s="145"/>
      <c r="Q182" s="146"/>
      <c r="R182" s="140" t="str">
        <f t="shared" si="20"/>
        <v>100%</v>
      </c>
      <c r="S182" s="141" t="str">
        <f t="shared" si="21"/>
        <v>100%</v>
      </c>
      <c r="T182" s="141" t="str">
        <f t="shared" si="22"/>
        <v>100%</v>
      </c>
      <c r="U182" s="164" t="str">
        <f t="shared" si="23"/>
        <v>100%</v>
      </c>
      <c r="V182" s="144" t="str">
        <f t="shared" si="24"/>
        <v>No Programado</v>
      </c>
      <c r="W182" s="141" t="str">
        <f t="shared" si="25"/>
        <v>No Programado</v>
      </c>
      <c r="X182" s="141" t="str">
        <f t="shared" si="26"/>
        <v>No Programado</v>
      </c>
      <c r="Y182" s="170" t="str">
        <f t="shared" si="27"/>
        <v>No Programado</v>
      </c>
      <c r="Z182" s="186"/>
      <c r="AA182" s="187"/>
      <c r="AB182" s="187"/>
      <c r="AC182" s="188"/>
    </row>
    <row r="183" spans="3:29" ht="17.25">
      <c r="C183" s="216" t="e">
        <f>IF(ISBLANK('5. Pp (3 años)'!#REF!),"",'5. Pp (3 años)'!#REF!)</f>
        <v>#REF!</v>
      </c>
      <c r="D183" s="87" t="e">
        <f>IF(ISBLANK('5. Pp (3 años)'!#REF!),"",'5. Pp (3 años)'!#REF!)</f>
        <v>#REF!</v>
      </c>
      <c r="E183" s="212" t="e">
        <f>IF(ISBLANK('5. Pp (3 años)'!#REF!),"",'5. Pp (3 años)'!#REF!)</f>
        <v>#REF!</v>
      </c>
      <c r="F183" s="212" t="e">
        <f>IF(ISBLANK('5. Pp (3 años)'!#REF!),"",'5. Pp (3 años)'!#REF!)</f>
        <v>#REF!</v>
      </c>
      <c r="G183" s="221" t="e">
        <f>IF(ISBLANK('5. Pp (3 años)'!#REF!),"",'5. Pp (3 años)'!#REF!)</f>
        <v>#REF!</v>
      </c>
      <c r="H183" s="71" t="e">
        <f>IF(ISBLANK('5. Pp (3 años)'!#REF!),"",'5. Pp (3 años)'!#REF!)</f>
        <v>#REF!</v>
      </c>
      <c r="I183" s="151" t="e">
        <f>IF(ISBLANK('9. METAS'!#REF!),"",'9. METAS'!#REF!)</f>
        <v>#REF!</v>
      </c>
      <c r="J183" s="152" t="e">
        <f>IF(ISBLANK('9. METAS'!#REF!),"",'9. METAS'!#REF!)</f>
        <v>#REF!</v>
      </c>
      <c r="K183" s="142" t="e">
        <f>IF(ISBLANK('9. METAS'!#REF!),"",'9. METAS'!#REF!)</f>
        <v>#REF!</v>
      </c>
      <c r="L183" s="142" t="e">
        <f>IF(ISBLANK('9. METAS'!#REF!),"",'9. METAS'!#REF!)</f>
        <v>#REF!</v>
      </c>
      <c r="M183" s="143" t="e">
        <f>IF(ISBLANK('9. METAS'!#REF!),"",'9. METAS'!#REF!)</f>
        <v>#REF!</v>
      </c>
      <c r="N183" s="153">
        <v>41</v>
      </c>
      <c r="O183" s="145"/>
      <c r="P183" s="145"/>
      <c r="Q183" s="146"/>
      <c r="R183" s="140" t="str">
        <f t="shared" si="20"/>
        <v>100%</v>
      </c>
      <c r="S183" s="141" t="str">
        <f t="shared" si="21"/>
        <v>100%</v>
      </c>
      <c r="T183" s="141" t="str">
        <f t="shared" si="22"/>
        <v>100%</v>
      </c>
      <c r="U183" s="164" t="str">
        <f t="shared" si="23"/>
        <v>100%</v>
      </c>
      <c r="V183" s="144" t="str">
        <f t="shared" si="24"/>
        <v>No Programado</v>
      </c>
      <c r="W183" s="141" t="str">
        <f t="shared" si="25"/>
        <v>No Programado</v>
      </c>
      <c r="X183" s="141" t="str">
        <f t="shared" si="26"/>
        <v>No Programado</v>
      </c>
      <c r="Y183" s="170" t="str">
        <f t="shared" si="27"/>
        <v>No Programado</v>
      </c>
      <c r="Z183" s="186"/>
      <c r="AA183" s="187"/>
      <c r="AB183" s="187"/>
      <c r="AC183" s="188"/>
    </row>
    <row r="184" spans="3:29" ht="17.25">
      <c r="C184" s="218" t="e">
        <f>IF(ISBLANK('5. Pp (3 años)'!#REF!),"",'5. Pp (3 años)'!#REF!)</f>
        <v>#REF!</v>
      </c>
      <c r="D184" s="63" t="e">
        <f>IF(ISBLANK('5. Pp (3 años)'!#REF!),"",'5. Pp (3 años)'!#REF!)</f>
        <v>#REF!</v>
      </c>
      <c r="E184" s="215" t="e">
        <f>IF(ISBLANK('5. Pp (3 años)'!#REF!),"",'5. Pp (3 años)'!#REF!)</f>
        <v>#REF!</v>
      </c>
      <c r="F184" s="215" t="e">
        <f>IF(ISBLANK('5. Pp (3 años)'!#REF!),"",'5. Pp (3 años)'!#REF!)</f>
        <v>#REF!</v>
      </c>
      <c r="G184" s="226" t="e">
        <f>IF(ISBLANK('5. Pp (3 años)'!#REF!),"",'5. Pp (3 años)'!#REF!)</f>
        <v>#REF!</v>
      </c>
      <c r="H184" s="70" t="e">
        <f>IF(ISBLANK('5. Pp (3 años)'!#REF!),"",'5. Pp (3 años)'!#REF!)</f>
        <v>#REF!</v>
      </c>
      <c r="I184" s="151" t="e">
        <f>IF(ISBLANK('9. METAS'!#REF!),"",'9. METAS'!#REF!)</f>
        <v>#REF!</v>
      </c>
      <c r="J184" s="152" t="e">
        <f>IF(ISBLANK('9. METAS'!#REF!),"",'9. METAS'!#REF!)</f>
        <v>#REF!</v>
      </c>
      <c r="K184" s="142" t="e">
        <f>IF(ISBLANK('9. METAS'!#REF!),"",'9. METAS'!#REF!)</f>
        <v>#REF!</v>
      </c>
      <c r="L184" s="142" t="e">
        <f>IF(ISBLANK('9. METAS'!#REF!),"",'9. METAS'!#REF!)</f>
        <v>#REF!</v>
      </c>
      <c r="M184" s="143" t="e">
        <f>IF(ISBLANK('9. METAS'!#REF!),"",'9. METAS'!#REF!)</f>
        <v>#REF!</v>
      </c>
      <c r="N184" s="153">
        <v>41</v>
      </c>
      <c r="O184" s="145"/>
      <c r="P184" s="145"/>
      <c r="Q184" s="146"/>
      <c r="R184" s="140" t="str">
        <f t="shared" si="20"/>
        <v>100%</v>
      </c>
      <c r="S184" s="141" t="str">
        <f t="shared" si="21"/>
        <v>100%</v>
      </c>
      <c r="T184" s="141" t="str">
        <f t="shared" si="22"/>
        <v>100%</v>
      </c>
      <c r="U184" s="164" t="str">
        <f t="shared" si="23"/>
        <v>100%</v>
      </c>
      <c r="V184" s="144" t="str">
        <f t="shared" si="24"/>
        <v>No Programado</v>
      </c>
      <c r="W184" s="141" t="str">
        <f t="shared" si="25"/>
        <v>No Programado</v>
      </c>
      <c r="X184" s="141" t="str">
        <f t="shared" si="26"/>
        <v>No Programado</v>
      </c>
      <c r="Y184" s="170" t="str">
        <f t="shared" si="27"/>
        <v>No Programado</v>
      </c>
      <c r="Z184" s="183"/>
      <c r="AA184" s="184"/>
      <c r="AB184" s="184"/>
      <c r="AC184" s="185"/>
    </row>
    <row r="185" spans="3:29" ht="17.25">
      <c r="C185" s="216" t="e">
        <f>IF(ISBLANK('5. Pp (3 años)'!#REF!),"",'5. Pp (3 años)'!#REF!)</f>
        <v>#REF!</v>
      </c>
      <c r="D185" s="87" t="e">
        <f>IF(ISBLANK('5. Pp (3 años)'!#REF!),"",'5. Pp (3 años)'!#REF!)</f>
        <v>#REF!</v>
      </c>
      <c r="E185" s="212" t="e">
        <f>IF(ISBLANK('5. Pp (3 años)'!#REF!),"",'5. Pp (3 años)'!#REF!)</f>
        <v>#REF!</v>
      </c>
      <c r="F185" s="212" t="e">
        <f>IF(ISBLANK('5. Pp (3 años)'!#REF!),"",'5. Pp (3 años)'!#REF!)</f>
        <v>#REF!</v>
      </c>
      <c r="G185" s="221" t="e">
        <f>IF(ISBLANK('5. Pp (3 años)'!#REF!),"",'5. Pp (3 años)'!#REF!)</f>
        <v>#REF!</v>
      </c>
      <c r="H185" s="71" t="e">
        <f>IF(ISBLANK('5. Pp (3 años)'!#REF!),"",'5. Pp (3 años)'!#REF!)</f>
        <v>#REF!</v>
      </c>
      <c r="I185" s="151" t="e">
        <f>IF(ISBLANK('9. METAS'!#REF!),"",'9. METAS'!#REF!)</f>
        <v>#REF!</v>
      </c>
      <c r="J185" s="152" t="e">
        <f>IF(ISBLANK('9. METAS'!#REF!),"",'9. METAS'!#REF!)</f>
        <v>#REF!</v>
      </c>
      <c r="K185" s="142" t="e">
        <f>IF(ISBLANK('9. METAS'!#REF!),"",'9. METAS'!#REF!)</f>
        <v>#REF!</v>
      </c>
      <c r="L185" s="142" t="e">
        <f>IF(ISBLANK('9. METAS'!#REF!),"",'9. METAS'!#REF!)</f>
        <v>#REF!</v>
      </c>
      <c r="M185" s="143" t="e">
        <f>IF(ISBLANK('9. METAS'!#REF!),"",'9. METAS'!#REF!)</f>
        <v>#REF!</v>
      </c>
      <c r="N185" s="153">
        <v>41</v>
      </c>
      <c r="O185" s="145"/>
      <c r="P185" s="145"/>
      <c r="Q185" s="146"/>
      <c r="R185" s="140" t="str">
        <f t="shared" ref="R185:R233" si="28">IFERROR((N185/J185),"100%")</f>
        <v>100%</v>
      </c>
      <c r="S185" s="141" t="str">
        <f t="shared" ref="S185:S233" si="29">IFERROR((O185/K185),"100%")</f>
        <v>100%</v>
      </c>
      <c r="T185" s="141" t="str">
        <f t="shared" ref="T185:T233" si="30">IFERROR((P185/L185),"100%")</f>
        <v>100%</v>
      </c>
      <c r="U185" s="164" t="str">
        <f t="shared" ref="U185:U233" si="31">IFERROR((Q185/M185),"100%")</f>
        <v>100%</v>
      </c>
      <c r="V185" s="144" t="str">
        <f t="shared" ref="V185:V233" si="32">IFERROR((N185/I185),"No Programado")</f>
        <v>No Programado</v>
      </c>
      <c r="W185" s="141" t="str">
        <f t="shared" ref="W185:W233" si="33">IFERROR((N185+O185)/I185, "No Programado")</f>
        <v>No Programado</v>
      </c>
      <c r="X185" s="141" t="str">
        <f t="shared" ref="X185:X233" si="34">IFERROR((O185+P185)/I185, "No Programado")</f>
        <v>No Programado</v>
      </c>
      <c r="Y185" s="170" t="str">
        <f t="shared" ref="Y185:Y233" si="35">IFERROR((P185+Q185)/I185, "No Programado")</f>
        <v>No Programado</v>
      </c>
      <c r="Z185" s="186"/>
      <c r="AA185" s="187"/>
      <c r="AB185" s="187"/>
      <c r="AC185" s="188"/>
    </row>
    <row r="186" spans="3:29" ht="17.25">
      <c r="C186" s="217" t="e">
        <f>IF(ISBLANK('5. Pp (3 años)'!#REF!),"",'5. Pp (3 años)'!#REF!)</f>
        <v>#REF!</v>
      </c>
      <c r="D186" s="87" t="e">
        <f>IF(ISBLANK('5. Pp (3 años)'!#REF!),"",'5. Pp (3 años)'!#REF!)</f>
        <v>#REF!</v>
      </c>
      <c r="E186" s="212" t="e">
        <f>IF(ISBLANK('5. Pp (3 años)'!#REF!),"",'5. Pp (3 años)'!#REF!)</f>
        <v>#REF!</v>
      </c>
      <c r="F186" s="212" t="e">
        <f>IF(ISBLANK('5. Pp (3 años)'!#REF!),"",'5. Pp (3 años)'!#REF!)</f>
        <v>#REF!</v>
      </c>
      <c r="G186" s="221" t="e">
        <f>IF(ISBLANK('5. Pp (3 años)'!#REF!),"",'5. Pp (3 años)'!#REF!)</f>
        <v>#REF!</v>
      </c>
      <c r="H186" s="71" t="e">
        <f>IF(ISBLANK('5. Pp (3 años)'!#REF!),"",'5. Pp (3 años)'!#REF!)</f>
        <v>#REF!</v>
      </c>
      <c r="I186" s="151" t="e">
        <f>IF(ISBLANK('9. METAS'!#REF!),"",'9. METAS'!#REF!)</f>
        <v>#REF!</v>
      </c>
      <c r="J186" s="152" t="e">
        <f>IF(ISBLANK('9. METAS'!#REF!),"",'9. METAS'!#REF!)</f>
        <v>#REF!</v>
      </c>
      <c r="K186" s="142" t="e">
        <f>IF(ISBLANK('9. METAS'!#REF!),"",'9. METAS'!#REF!)</f>
        <v>#REF!</v>
      </c>
      <c r="L186" s="142" t="e">
        <f>IF(ISBLANK('9. METAS'!#REF!),"",'9. METAS'!#REF!)</f>
        <v>#REF!</v>
      </c>
      <c r="M186" s="143" t="e">
        <f>IF(ISBLANK('9. METAS'!#REF!),"",'9. METAS'!#REF!)</f>
        <v>#REF!</v>
      </c>
      <c r="N186" s="153">
        <v>41</v>
      </c>
      <c r="O186" s="145"/>
      <c r="P186" s="145"/>
      <c r="Q186" s="146"/>
      <c r="R186" s="140" t="str">
        <f t="shared" si="28"/>
        <v>100%</v>
      </c>
      <c r="S186" s="141" t="str">
        <f t="shared" si="29"/>
        <v>100%</v>
      </c>
      <c r="T186" s="141" t="str">
        <f t="shared" si="30"/>
        <v>100%</v>
      </c>
      <c r="U186" s="164" t="str">
        <f t="shared" si="31"/>
        <v>100%</v>
      </c>
      <c r="V186" s="144" t="str">
        <f t="shared" si="32"/>
        <v>No Programado</v>
      </c>
      <c r="W186" s="141" t="str">
        <f t="shared" si="33"/>
        <v>No Programado</v>
      </c>
      <c r="X186" s="141" t="str">
        <f t="shared" si="34"/>
        <v>No Programado</v>
      </c>
      <c r="Y186" s="170" t="str">
        <f t="shared" si="35"/>
        <v>No Programado</v>
      </c>
      <c r="Z186" s="186"/>
      <c r="AA186" s="187"/>
      <c r="AB186" s="187"/>
      <c r="AC186" s="188"/>
    </row>
    <row r="187" spans="3:29" ht="17.25">
      <c r="C187" s="216" t="e">
        <f>IF(ISBLANK('5. Pp (3 años)'!#REF!),"",'5. Pp (3 años)'!#REF!)</f>
        <v>#REF!</v>
      </c>
      <c r="D187" s="87" t="e">
        <f>IF(ISBLANK('5. Pp (3 años)'!#REF!),"",'5. Pp (3 años)'!#REF!)</f>
        <v>#REF!</v>
      </c>
      <c r="E187" s="212" t="e">
        <f>IF(ISBLANK('5. Pp (3 años)'!#REF!),"",'5. Pp (3 años)'!#REF!)</f>
        <v>#REF!</v>
      </c>
      <c r="F187" s="212" t="e">
        <f>IF(ISBLANK('5. Pp (3 años)'!#REF!),"",'5. Pp (3 años)'!#REF!)</f>
        <v>#REF!</v>
      </c>
      <c r="G187" s="221" t="e">
        <f>IF(ISBLANK('5. Pp (3 años)'!#REF!),"",'5. Pp (3 años)'!#REF!)</f>
        <v>#REF!</v>
      </c>
      <c r="H187" s="71" t="e">
        <f>IF(ISBLANK('5. Pp (3 años)'!#REF!),"",'5. Pp (3 años)'!#REF!)</f>
        <v>#REF!</v>
      </c>
      <c r="I187" s="151" t="e">
        <f>IF(ISBLANK('9. METAS'!#REF!),"",'9. METAS'!#REF!)</f>
        <v>#REF!</v>
      </c>
      <c r="J187" s="152" t="e">
        <f>IF(ISBLANK('9. METAS'!#REF!),"",'9. METAS'!#REF!)</f>
        <v>#REF!</v>
      </c>
      <c r="K187" s="142" t="e">
        <f>IF(ISBLANK('9. METAS'!#REF!),"",'9. METAS'!#REF!)</f>
        <v>#REF!</v>
      </c>
      <c r="L187" s="142" t="e">
        <f>IF(ISBLANK('9. METAS'!#REF!),"",'9. METAS'!#REF!)</f>
        <v>#REF!</v>
      </c>
      <c r="M187" s="143" t="e">
        <f>IF(ISBLANK('9. METAS'!#REF!),"",'9. METAS'!#REF!)</f>
        <v>#REF!</v>
      </c>
      <c r="N187" s="153">
        <v>41</v>
      </c>
      <c r="O187" s="145"/>
      <c r="P187" s="145"/>
      <c r="Q187" s="146"/>
      <c r="R187" s="140" t="str">
        <f t="shared" si="28"/>
        <v>100%</v>
      </c>
      <c r="S187" s="141" t="str">
        <f t="shared" si="29"/>
        <v>100%</v>
      </c>
      <c r="T187" s="141" t="str">
        <f t="shared" si="30"/>
        <v>100%</v>
      </c>
      <c r="U187" s="164" t="str">
        <f t="shared" si="31"/>
        <v>100%</v>
      </c>
      <c r="V187" s="144" t="str">
        <f t="shared" si="32"/>
        <v>No Programado</v>
      </c>
      <c r="W187" s="141" t="str">
        <f t="shared" si="33"/>
        <v>No Programado</v>
      </c>
      <c r="X187" s="141" t="str">
        <f t="shared" si="34"/>
        <v>No Programado</v>
      </c>
      <c r="Y187" s="170" t="str">
        <f t="shared" si="35"/>
        <v>No Programado</v>
      </c>
      <c r="Z187" s="186"/>
      <c r="AA187" s="187"/>
      <c r="AB187" s="187"/>
      <c r="AC187" s="188"/>
    </row>
    <row r="188" spans="3:29" ht="17.25">
      <c r="C188" s="217" t="e">
        <f>IF(ISBLANK('5. Pp (3 años)'!#REF!),"",'5. Pp (3 años)'!#REF!)</f>
        <v>#REF!</v>
      </c>
      <c r="D188" s="87" t="e">
        <f>IF(ISBLANK('5. Pp (3 años)'!#REF!),"",'5. Pp (3 años)'!#REF!)</f>
        <v>#REF!</v>
      </c>
      <c r="E188" s="212" t="e">
        <f>IF(ISBLANK('5. Pp (3 años)'!#REF!),"",'5. Pp (3 años)'!#REF!)</f>
        <v>#REF!</v>
      </c>
      <c r="F188" s="212" t="e">
        <f>IF(ISBLANK('5. Pp (3 años)'!#REF!),"",'5. Pp (3 años)'!#REF!)</f>
        <v>#REF!</v>
      </c>
      <c r="G188" s="221" t="e">
        <f>IF(ISBLANK('5. Pp (3 años)'!#REF!),"",'5. Pp (3 años)'!#REF!)</f>
        <v>#REF!</v>
      </c>
      <c r="H188" s="71" t="e">
        <f>IF(ISBLANK('5. Pp (3 años)'!#REF!),"",'5. Pp (3 años)'!#REF!)</f>
        <v>#REF!</v>
      </c>
      <c r="I188" s="151" t="e">
        <f>IF(ISBLANK('9. METAS'!#REF!),"",'9. METAS'!#REF!)</f>
        <v>#REF!</v>
      </c>
      <c r="J188" s="152" t="e">
        <f>IF(ISBLANK('9. METAS'!#REF!),"",'9. METAS'!#REF!)</f>
        <v>#REF!</v>
      </c>
      <c r="K188" s="142" t="e">
        <f>IF(ISBLANK('9. METAS'!#REF!),"",'9. METAS'!#REF!)</f>
        <v>#REF!</v>
      </c>
      <c r="L188" s="142" t="e">
        <f>IF(ISBLANK('9. METAS'!#REF!),"",'9. METAS'!#REF!)</f>
        <v>#REF!</v>
      </c>
      <c r="M188" s="143" t="e">
        <f>IF(ISBLANK('9. METAS'!#REF!),"",'9. METAS'!#REF!)</f>
        <v>#REF!</v>
      </c>
      <c r="N188" s="153">
        <v>41</v>
      </c>
      <c r="O188" s="145"/>
      <c r="P188" s="145"/>
      <c r="Q188" s="146"/>
      <c r="R188" s="140" t="str">
        <f t="shared" si="28"/>
        <v>100%</v>
      </c>
      <c r="S188" s="141" t="str">
        <f t="shared" si="29"/>
        <v>100%</v>
      </c>
      <c r="T188" s="141" t="str">
        <f t="shared" si="30"/>
        <v>100%</v>
      </c>
      <c r="U188" s="164" t="str">
        <f t="shared" si="31"/>
        <v>100%</v>
      </c>
      <c r="V188" s="144" t="str">
        <f t="shared" si="32"/>
        <v>No Programado</v>
      </c>
      <c r="W188" s="141" t="str">
        <f t="shared" si="33"/>
        <v>No Programado</v>
      </c>
      <c r="X188" s="141" t="str">
        <f t="shared" si="34"/>
        <v>No Programado</v>
      </c>
      <c r="Y188" s="170" t="str">
        <f t="shared" si="35"/>
        <v>No Programado</v>
      </c>
      <c r="Z188" s="186"/>
      <c r="AA188" s="187"/>
      <c r="AB188" s="187"/>
      <c r="AC188" s="188"/>
    </row>
    <row r="189" spans="3:29" ht="17.25">
      <c r="C189" s="216" t="e">
        <f>IF(ISBLANK('5. Pp (3 años)'!#REF!),"",'5. Pp (3 años)'!#REF!)</f>
        <v>#REF!</v>
      </c>
      <c r="D189" s="87" t="e">
        <f>IF(ISBLANK('5. Pp (3 años)'!#REF!),"",'5. Pp (3 años)'!#REF!)</f>
        <v>#REF!</v>
      </c>
      <c r="E189" s="212" t="e">
        <f>IF(ISBLANK('5. Pp (3 años)'!#REF!),"",'5. Pp (3 años)'!#REF!)</f>
        <v>#REF!</v>
      </c>
      <c r="F189" s="212" t="e">
        <f>IF(ISBLANK('5. Pp (3 años)'!#REF!),"",'5. Pp (3 años)'!#REF!)</f>
        <v>#REF!</v>
      </c>
      <c r="G189" s="221" t="e">
        <f>IF(ISBLANK('5. Pp (3 años)'!#REF!),"",'5. Pp (3 años)'!#REF!)</f>
        <v>#REF!</v>
      </c>
      <c r="H189" s="71" t="e">
        <f>IF(ISBLANK('5. Pp (3 años)'!#REF!),"",'5. Pp (3 años)'!#REF!)</f>
        <v>#REF!</v>
      </c>
      <c r="I189" s="151" t="e">
        <f>IF(ISBLANK('9. METAS'!#REF!),"",'9. METAS'!#REF!)</f>
        <v>#REF!</v>
      </c>
      <c r="J189" s="152" t="e">
        <f>IF(ISBLANK('9. METAS'!#REF!),"",'9. METAS'!#REF!)</f>
        <v>#REF!</v>
      </c>
      <c r="K189" s="142" t="e">
        <f>IF(ISBLANK('9. METAS'!#REF!),"",'9. METAS'!#REF!)</f>
        <v>#REF!</v>
      </c>
      <c r="L189" s="142" t="e">
        <f>IF(ISBLANK('9. METAS'!#REF!),"",'9. METAS'!#REF!)</f>
        <v>#REF!</v>
      </c>
      <c r="M189" s="143" t="e">
        <f>IF(ISBLANK('9. METAS'!#REF!),"",'9. METAS'!#REF!)</f>
        <v>#REF!</v>
      </c>
      <c r="N189" s="153">
        <v>41</v>
      </c>
      <c r="O189" s="145"/>
      <c r="P189" s="145"/>
      <c r="Q189" s="146"/>
      <c r="R189" s="140" t="str">
        <f t="shared" si="28"/>
        <v>100%</v>
      </c>
      <c r="S189" s="141" t="str">
        <f t="shared" si="29"/>
        <v>100%</v>
      </c>
      <c r="T189" s="141" t="str">
        <f t="shared" si="30"/>
        <v>100%</v>
      </c>
      <c r="U189" s="164" t="str">
        <f t="shared" si="31"/>
        <v>100%</v>
      </c>
      <c r="V189" s="144" t="str">
        <f t="shared" si="32"/>
        <v>No Programado</v>
      </c>
      <c r="W189" s="141" t="str">
        <f t="shared" si="33"/>
        <v>No Programado</v>
      </c>
      <c r="X189" s="141" t="str">
        <f t="shared" si="34"/>
        <v>No Programado</v>
      </c>
      <c r="Y189" s="170" t="str">
        <f t="shared" si="35"/>
        <v>No Programado</v>
      </c>
      <c r="Z189" s="186"/>
      <c r="AA189" s="187"/>
      <c r="AB189" s="187"/>
      <c r="AC189" s="188"/>
    </row>
    <row r="190" spans="3:29" ht="17.25">
      <c r="C190" s="218" t="e">
        <f>IF(ISBLANK('5. Pp (3 años)'!#REF!),"",'5. Pp (3 años)'!#REF!)</f>
        <v>#REF!</v>
      </c>
      <c r="D190" s="63" t="e">
        <f>IF(ISBLANK('5. Pp (3 años)'!#REF!),"",'5. Pp (3 años)'!#REF!)</f>
        <v>#REF!</v>
      </c>
      <c r="E190" s="215" t="e">
        <f>IF(ISBLANK('5. Pp (3 años)'!#REF!),"",'5. Pp (3 años)'!#REF!)</f>
        <v>#REF!</v>
      </c>
      <c r="F190" s="215" t="e">
        <f>IF(ISBLANK('5. Pp (3 años)'!#REF!),"",'5. Pp (3 años)'!#REF!)</f>
        <v>#REF!</v>
      </c>
      <c r="G190" s="226" t="e">
        <f>IF(ISBLANK('5. Pp (3 años)'!#REF!),"",'5. Pp (3 años)'!#REF!)</f>
        <v>#REF!</v>
      </c>
      <c r="H190" s="70" t="e">
        <f>IF(ISBLANK('5. Pp (3 años)'!#REF!),"",'5. Pp (3 años)'!#REF!)</f>
        <v>#REF!</v>
      </c>
      <c r="I190" s="151" t="e">
        <f>IF(ISBLANK('9. METAS'!#REF!),"",'9. METAS'!#REF!)</f>
        <v>#REF!</v>
      </c>
      <c r="J190" s="152" t="e">
        <f>IF(ISBLANK('9. METAS'!#REF!),"",'9. METAS'!#REF!)</f>
        <v>#REF!</v>
      </c>
      <c r="K190" s="142" t="e">
        <f>IF(ISBLANK('9. METAS'!#REF!),"",'9. METAS'!#REF!)</f>
        <v>#REF!</v>
      </c>
      <c r="L190" s="142" t="e">
        <f>IF(ISBLANK('9. METAS'!#REF!),"",'9. METAS'!#REF!)</f>
        <v>#REF!</v>
      </c>
      <c r="M190" s="143" t="e">
        <f>IF(ISBLANK('9. METAS'!#REF!),"",'9. METAS'!#REF!)</f>
        <v>#REF!</v>
      </c>
      <c r="N190" s="153">
        <v>41</v>
      </c>
      <c r="O190" s="145"/>
      <c r="P190" s="145"/>
      <c r="Q190" s="146"/>
      <c r="R190" s="140" t="str">
        <f t="shared" si="28"/>
        <v>100%</v>
      </c>
      <c r="S190" s="141" t="str">
        <f t="shared" si="29"/>
        <v>100%</v>
      </c>
      <c r="T190" s="141" t="str">
        <f t="shared" si="30"/>
        <v>100%</v>
      </c>
      <c r="U190" s="164" t="str">
        <f t="shared" si="31"/>
        <v>100%</v>
      </c>
      <c r="V190" s="144" t="str">
        <f t="shared" si="32"/>
        <v>No Programado</v>
      </c>
      <c r="W190" s="141" t="str">
        <f t="shared" si="33"/>
        <v>No Programado</v>
      </c>
      <c r="X190" s="141" t="str">
        <f t="shared" si="34"/>
        <v>No Programado</v>
      </c>
      <c r="Y190" s="170" t="str">
        <f t="shared" si="35"/>
        <v>No Programado</v>
      </c>
      <c r="Z190" s="183"/>
      <c r="AA190" s="184"/>
      <c r="AB190" s="184"/>
      <c r="AC190" s="185"/>
    </row>
    <row r="191" spans="3:29" ht="17.25">
      <c r="C191" s="216" t="e">
        <f>IF(ISBLANK('5. Pp (3 años)'!#REF!),"",'5. Pp (3 años)'!#REF!)</f>
        <v>#REF!</v>
      </c>
      <c r="D191" s="87" t="e">
        <f>IF(ISBLANK('5. Pp (3 años)'!#REF!),"",'5. Pp (3 años)'!#REF!)</f>
        <v>#REF!</v>
      </c>
      <c r="E191" s="212" t="e">
        <f>IF(ISBLANK('5. Pp (3 años)'!#REF!),"",'5. Pp (3 años)'!#REF!)</f>
        <v>#REF!</v>
      </c>
      <c r="F191" s="212" t="e">
        <f>IF(ISBLANK('5. Pp (3 años)'!#REF!),"",'5. Pp (3 años)'!#REF!)</f>
        <v>#REF!</v>
      </c>
      <c r="G191" s="221" t="e">
        <f>IF(ISBLANK('5. Pp (3 años)'!#REF!),"",'5. Pp (3 años)'!#REF!)</f>
        <v>#REF!</v>
      </c>
      <c r="H191" s="71" t="e">
        <f>IF(ISBLANK('5. Pp (3 años)'!#REF!),"",'5. Pp (3 años)'!#REF!)</f>
        <v>#REF!</v>
      </c>
      <c r="I191" s="151" t="e">
        <f>IF(ISBLANK('9. METAS'!#REF!),"",'9. METAS'!#REF!)</f>
        <v>#REF!</v>
      </c>
      <c r="J191" s="152" t="e">
        <f>IF(ISBLANK('9. METAS'!#REF!),"",'9. METAS'!#REF!)</f>
        <v>#REF!</v>
      </c>
      <c r="K191" s="142" t="e">
        <f>IF(ISBLANK('9. METAS'!#REF!),"",'9. METAS'!#REF!)</f>
        <v>#REF!</v>
      </c>
      <c r="L191" s="142" t="e">
        <f>IF(ISBLANK('9. METAS'!#REF!),"",'9. METAS'!#REF!)</f>
        <v>#REF!</v>
      </c>
      <c r="M191" s="143" t="e">
        <f>IF(ISBLANK('9. METAS'!#REF!),"",'9. METAS'!#REF!)</f>
        <v>#REF!</v>
      </c>
      <c r="N191" s="153">
        <v>41</v>
      </c>
      <c r="O191" s="145"/>
      <c r="P191" s="145"/>
      <c r="Q191" s="146"/>
      <c r="R191" s="140" t="str">
        <f t="shared" si="28"/>
        <v>100%</v>
      </c>
      <c r="S191" s="141" t="str">
        <f t="shared" si="29"/>
        <v>100%</v>
      </c>
      <c r="T191" s="141" t="str">
        <f t="shared" si="30"/>
        <v>100%</v>
      </c>
      <c r="U191" s="164" t="str">
        <f t="shared" si="31"/>
        <v>100%</v>
      </c>
      <c r="V191" s="144" t="str">
        <f t="shared" si="32"/>
        <v>No Programado</v>
      </c>
      <c r="W191" s="141" t="str">
        <f t="shared" si="33"/>
        <v>No Programado</v>
      </c>
      <c r="X191" s="141" t="str">
        <f t="shared" si="34"/>
        <v>No Programado</v>
      </c>
      <c r="Y191" s="170" t="str">
        <f t="shared" si="35"/>
        <v>No Programado</v>
      </c>
      <c r="Z191" s="186"/>
      <c r="AA191" s="187"/>
      <c r="AB191" s="187"/>
      <c r="AC191" s="188"/>
    </row>
    <row r="192" spans="3:29" ht="17.25">
      <c r="C192" s="217" t="e">
        <f>IF(ISBLANK('5. Pp (3 años)'!#REF!),"",'5. Pp (3 años)'!#REF!)</f>
        <v>#REF!</v>
      </c>
      <c r="D192" s="87" t="e">
        <f>IF(ISBLANK('5. Pp (3 años)'!#REF!),"",'5. Pp (3 años)'!#REF!)</f>
        <v>#REF!</v>
      </c>
      <c r="E192" s="212" t="e">
        <f>IF(ISBLANK('5. Pp (3 años)'!#REF!),"",'5. Pp (3 años)'!#REF!)</f>
        <v>#REF!</v>
      </c>
      <c r="F192" s="212" t="e">
        <f>IF(ISBLANK('5. Pp (3 años)'!#REF!),"",'5. Pp (3 años)'!#REF!)</f>
        <v>#REF!</v>
      </c>
      <c r="G192" s="221" t="e">
        <f>IF(ISBLANK('5. Pp (3 años)'!#REF!),"",'5. Pp (3 años)'!#REF!)</f>
        <v>#REF!</v>
      </c>
      <c r="H192" s="71" t="e">
        <f>IF(ISBLANK('5. Pp (3 años)'!#REF!),"",'5. Pp (3 años)'!#REF!)</f>
        <v>#REF!</v>
      </c>
      <c r="I192" s="151" t="e">
        <f>IF(ISBLANK('9. METAS'!#REF!),"",'9. METAS'!#REF!)</f>
        <v>#REF!</v>
      </c>
      <c r="J192" s="152" t="e">
        <f>IF(ISBLANK('9. METAS'!#REF!),"",'9. METAS'!#REF!)</f>
        <v>#REF!</v>
      </c>
      <c r="K192" s="142" t="e">
        <f>IF(ISBLANK('9. METAS'!#REF!),"",'9. METAS'!#REF!)</f>
        <v>#REF!</v>
      </c>
      <c r="L192" s="142" t="e">
        <f>IF(ISBLANK('9. METAS'!#REF!),"",'9. METAS'!#REF!)</f>
        <v>#REF!</v>
      </c>
      <c r="M192" s="143" t="e">
        <f>IF(ISBLANK('9. METAS'!#REF!),"",'9. METAS'!#REF!)</f>
        <v>#REF!</v>
      </c>
      <c r="N192" s="153">
        <v>41</v>
      </c>
      <c r="O192" s="145"/>
      <c r="P192" s="145"/>
      <c r="Q192" s="146"/>
      <c r="R192" s="140" t="str">
        <f t="shared" si="28"/>
        <v>100%</v>
      </c>
      <c r="S192" s="141" t="str">
        <f t="shared" si="29"/>
        <v>100%</v>
      </c>
      <c r="T192" s="141" t="str">
        <f t="shared" si="30"/>
        <v>100%</v>
      </c>
      <c r="U192" s="164" t="str">
        <f t="shared" si="31"/>
        <v>100%</v>
      </c>
      <c r="V192" s="144" t="str">
        <f t="shared" si="32"/>
        <v>No Programado</v>
      </c>
      <c r="W192" s="141" t="str">
        <f t="shared" si="33"/>
        <v>No Programado</v>
      </c>
      <c r="X192" s="141" t="str">
        <f t="shared" si="34"/>
        <v>No Programado</v>
      </c>
      <c r="Y192" s="170" t="str">
        <f t="shared" si="35"/>
        <v>No Programado</v>
      </c>
      <c r="Z192" s="186"/>
      <c r="AA192" s="187"/>
      <c r="AB192" s="187"/>
      <c r="AC192" s="188"/>
    </row>
    <row r="193" spans="3:29" ht="17.25">
      <c r="C193" s="216" t="e">
        <f>IF(ISBLANK('5. Pp (3 años)'!#REF!),"",'5. Pp (3 años)'!#REF!)</f>
        <v>#REF!</v>
      </c>
      <c r="D193" s="87" t="e">
        <f>IF(ISBLANK('5. Pp (3 años)'!#REF!),"",'5. Pp (3 años)'!#REF!)</f>
        <v>#REF!</v>
      </c>
      <c r="E193" s="212" t="e">
        <f>IF(ISBLANK('5. Pp (3 años)'!#REF!),"",'5. Pp (3 años)'!#REF!)</f>
        <v>#REF!</v>
      </c>
      <c r="F193" s="212" t="e">
        <f>IF(ISBLANK('5. Pp (3 años)'!#REF!),"",'5. Pp (3 años)'!#REF!)</f>
        <v>#REF!</v>
      </c>
      <c r="G193" s="221" t="e">
        <f>IF(ISBLANK('5. Pp (3 años)'!#REF!),"",'5. Pp (3 años)'!#REF!)</f>
        <v>#REF!</v>
      </c>
      <c r="H193" s="71" t="e">
        <f>IF(ISBLANK('5. Pp (3 años)'!#REF!),"",'5. Pp (3 años)'!#REF!)</f>
        <v>#REF!</v>
      </c>
      <c r="I193" s="151" t="e">
        <f>IF(ISBLANK('9. METAS'!#REF!),"",'9. METAS'!#REF!)</f>
        <v>#REF!</v>
      </c>
      <c r="J193" s="152" t="e">
        <f>IF(ISBLANK('9. METAS'!#REF!),"",'9. METAS'!#REF!)</f>
        <v>#REF!</v>
      </c>
      <c r="K193" s="142" t="e">
        <f>IF(ISBLANK('9. METAS'!#REF!),"",'9. METAS'!#REF!)</f>
        <v>#REF!</v>
      </c>
      <c r="L193" s="142" t="e">
        <f>IF(ISBLANK('9. METAS'!#REF!),"",'9. METAS'!#REF!)</f>
        <v>#REF!</v>
      </c>
      <c r="M193" s="143" t="e">
        <f>IF(ISBLANK('9. METAS'!#REF!),"",'9. METAS'!#REF!)</f>
        <v>#REF!</v>
      </c>
      <c r="N193" s="153">
        <v>41</v>
      </c>
      <c r="O193" s="145"/>
      <c r="P193" s="145"/>
      <c r="Q193" s="146"/>
      <c r="R193" s="140" t="str">
        <f t="shared" si="28"/>
        <v>100%</v>
      </c>
      <c r="S193" s="141" t="str">
        <f t="shared" si="29"/>
        <v>100%</v>
      </c>
      <c r="T193" s="141" t="str">
        <f t="shared" si="30"/>
        <v>100%</v>
      </c>
      <c r="U193" s="164" t="str">
        <f t="shared" si="31"/>
        <v>100%</v>
      </c>
      <c r="V193" s="144" t="str">
        <f t="shared" si="32"/>
        <v>No Programado</v>
      </c>
      <c r="W193" s="141" t="str">
        <f t="shared" si="33"/>
        <v>No Programado</v>
      </c>
      <c r="X193" s="141" t="str">
        <f t="shared" si="34"/>
        <v>No Programado</v>
      </c>
      <c r="Y193" s="170" t="str">
        <f t="shared" si="35"/>
        <v>No Programado</v>
      </c>
      <c r="Z193" s="186"/>
      <c r="AA193" s="187"/>
      <c r="AB193" s="187"/>
      <c r="AC193" s="188"/>
    </row>
    <row r="194" spans="3:29" ht="17.25">
      <c r="C194" s="217" t="e">
        <f>IF(ISBLANK('5. Pp (3 años)'!#REF!),"",'5. Pp (3 años)'!#REF!)</f>
        <v>#REF!</v>
      </c>
      <c r="D194" s="87" t="e">
        <f>IF(ISBLANK('5. Pp (3 años)'!#REF!),"",'5. Pp (3 años)'!#REF!)</f>
        <v>#REF!</v>
      </c>
      <c r="E194" s="212" t="e">
        <f>IF(ISBLANK('5. Pp (3 años)'!#REF!),"",'5. Pp (3 años)'!#REF!)</f>
        <v>#REF!</v>
      </c>
      <c r="F194" s="212" t="e">
        <f>IF(ISBLANK('5. Pp (3 años)'!#REF!),"",'5. Pp (3 años)'!#REF!)</f>
        <v>#REF!</v>
      </c>
      <c r="G194" s="221" t="e">
        <f>IF(ISBLANK('5. Pp (3 años)'!#REF!),"",'5. Pp (3 años)'!#REF!)</f>
        <v>#REF!</v>
      </c>
      <c r="H194" s="71" t="e">
        <f>IF(ISBLANK('5. Pp (3 años)'!#REF!),"",'5. Pp (3 años)'!#REF!)</f>
        <v>#REF!</v>
      </c>
      <c r="I194" s="151" t="e">
        <f>IF(ISBLANK('9. METAS'!#REF!),"",'9. METAS'!#REF!)</f>
        <v>#REF!</v>
      </c>
      <c r="J194" s="152" t="e">
        <f>IF(ISBLANK('9. METAS'!#REF!),"",'9. METAS'!#REF!)</f>
        <v>#REF!</v>
      </c>
      <c r="K194" s="142" t="e">
        <f>IF(ISBLANK('9. METAS'!#REF!),"",'9. METAS'!#REF!)</f>
        <v>#REF!</v>
      </c>
      <c r="L194" s="142" t="e">
        <f>IF(ISBLANK('9. METAS'!#REF!),"",'9. METAS'!#REF!)</f>
        <v>#REF!</v>
      </c>
      <c r="M194" s="143" t="e">
        <f>IF(ISBLANK('9. METAS'!#REF!),"",'9. METAS'!#REF!)</f>
        <v>#REF!</v>
      </c>
      <c r="N194" s="153">
        <v>41</v>
      </c>
      <c r="O194" s="145"/>
      <c r="P194" s="145"/>
      <c r="Q194" s="146"/>
      <c r="R194" s="140" t="str">
        <f t="shared" si="28"/>
        <v>100%</v>
      </c>
      <c r="S194" s="141" t="str">
        <f t="shared" si="29"/>
        <v>100%</v>
      </c>
      <c r="T194" s="141" t="str">
        <f t="shared" si="30"/>
        <v>100%</v>
      </c>
      <c r="U194" s="164" t="str">
        <f t="shared" si="31"/>
        <v>100%</v>
      </c>
      <c r="V194" s="144" t="str">
        <f t="shared" si="32"/>
        <v>No Programado</v>
      </c>
      <c r="W194" s="141" t="str">
        <f t="shared" si="33"/>
        <v>No Programado</v>
      </c>
      <c r="X194" s="141" t="str">
        <f t="shared" si="34"/>
        <v>No Programado</v>
      </c>
      <c r="Y194" s="170" t="str">
        <f t="shared" si="35"/>
        <v>No Programado</v>
      </c>
      <c r="Z194" s="186"/>
      <c r="AA194" s="187"/>
      <c r="AB194" s="187"/>
      <c r="AC194" s="188"/>
    </row>
    <row r="195" spans="3:29" ht="17.25">
      <c r="C195" s="216" t="e">
        <f>IF(ISBLANK('5. Pp (3 años)'!#REF!),"",'5. Pp (3 años)'!#REF!)</f>
        <v>#REF!</v>
      </c>
      <c r="D195" s="87" t="e">
        <f>IF(ISBLANK('5. Pp (3 años)'!#REF!),"",'5. Pp (3 años)'!#REF!)</f>
        <v>#REF!</v>
      </c>
      <c r="E195" s="212" t="e">
        <f>IF(ISBLANK('5. Pp (3 años)'!#REF!),"",'5. Pp (3 años)'!#REF!)</f>
        <v>#REF!</v>
      </c>
      <c r="F195" s="212" t="e">
        <f>IF(ISBLANK('5. Pp (3 años)'!#REF!),"",'5. Pp (3 años)'!#REF!)</f>
        <v>#REF!</v>
      </c>
      <c r="G195" s="221" t="e">
        <f>IF(ISBLANK('5. Pp (3 años)'!#REF!),"",'5. Pp (3 años)'!#REF!)</f>
        <v>#REF!</v>
      </c>
      <c r="H195" s="71" t="e">
        <f>IF(ISBLANK('5. Pp (3 años)'!#REF!),"",'5. Pp (3 años)'!#REF!)</f>
        <v>#REF!</v>
      </c>
      <c r="I195" s="151" t="e">
        <f>IF(ISBLANK('9. METAS'!#REF!),"",'9. METAS'!#REF!)</f>
        <v>#REF!</v>
      </c>
      <c r="J195" s="152" t="e">
        <f>IF(ISBLANK('9. METAS'!#REF!),"",'9. METAS'!#REF!)</f>
        <v>#REF!</v>
      </c>
      <c r="K195" s="142" t="e">
        <f>IF(ISBLANK('9. METAS'!#REF!),"",'9. METAS'!#REF!)</f>
        <v>#REF!</v>
      </c>
      <c r="L195" s="142" t="e">
        <f>IF(ISBLANK('9. METAS'!#REF!),"",'9. METAS'!#REF!)</f>
        <v>#REF!</v>
      </c>
      <c r="M195" s="143" t="e">
        <f>IF(ISBLANK('9. METAS'!#REF!),"",'9. METAS'!#REF!)</f>
        <v>#REF!</v>
      </c>
      <c r="N195" s="153">
        <v>41</v>
      </c>
      <c r="O195" s="145"/>
      <c r="P195" s="145"/>
      <c r="Q195" s="146"/>
      <c r="R195" s="140" t="str">
        <f t="shared" si="28"/>
        <v>100%</v>
      </c>
      <c r="S195" s="141" t="str">
        <f t="shared" si="29"/>
        <v>100%</v>
      </c>
      <c r="T195" s="141" t="str">
        <f t="shared" si="30"/>
        <v>100%</v>
      </c>
      <c r="U195" s="164" t="str">
        <f t="shared" si="31"/>
        <v>100%</v>
      </c>
      <c r="V195" s="144" t="str">
        <f t="shared" si="32"/>
        <v>No Programado</v>
      </c>
      <c r="W195" s="141" t="str">
        <f t="shared" si="33"/>
        <v>No Programado</v>
      </c>
      <c r="X195" s="141" t="str">
        <f t="shared" si="34"/>
        <v>No Programado</v>
      </c>
      <c r="Y195" s="170" t="str">
        <f t="shared" si="35"/>
        <v>No Programado</v>
      </c>
      <c r="Z195" s="186"/>
      <c r="AA195" s="187"/>
      <c r="AB195" s="187"/>
      <c r="AC195" s="188"/>
    </row>
    <row r="196" spans="3:29" ht="17.25">
      <c r="C196" s="218" t="e">
        <f>IF(ISBLANK('5. Pp (3 años)'!#REF!),"",'5. Pp (3 años)'!#REF!)</f>
        <v>#REF!</v>
      </c>
      <c r="D196" s="63" t="e">
        <f>IF(ISBLANK('5. Pp (3 años)'!#REF!),"",'5. Pp (3 años)'!#REF!)</f>
        <v>#REF!</v>
      </c>
      <c r="E196" s="215" t="e">
        <f>IF(ISBLANK('5. Pp (3 años)'!#REF!),"",'5. Pp (3 años)'!#REF!)</f>
        <v>#REF!</v>
      </c>
      <c r="F196" s="215" t="e">
        <f>IF(ISBLANK('5. Pp (3 años)'!#REF!),"",'5. Pp (3 años)'!#REF!)</f>
        <v>#REF!</v>
      </c>
      <c r="G196" s="226" t="e">
        <f>IF(ISBLANK('5. Pp (3 años)'!#REF!),"",'5. Pp (3 años)'!#REF!)</f>
        <v>#REF!</v>
      </c>
      <c r="H196" s="70" t="e">
        <f>IF(ISBLANK('5. Pp (3 años)'!#REF!),"",'5. Pp (3 años)'!#REF!)</f>
        <v>#REF!</v>
      </c>
      <c r="I196" s="151" t="e">
        <f>IF(ISBLANK('9. METAS'!#REF!),"",'9. METAS'!#REF!)</f>
        <v>#REF!</v>
      </c>
      <c r="J196" s="152" t="e">
        <f>IF(ISBLANK('9. METAS'!#REF!),"",'9. METAS'!#REF!)</f>
        <v>#REF!</v>
      </c>
      <c r="K196" s="142" t="e">
        <f>IF(ISBLANK('9. METAS'!#REF!),"",'9. METAS'!#REF!)</f>
        <v>#REF!</v>
      </c>
      <c r="L196" s="142" t="e">
        <f>IF(ISBLANK('9. METAS'!#REF!),"",'9. METAS'!#REF!)</f>
        <v>#REF!</v>
      </c>
      <c r="M196" s="143" t="e">
        <f>IF(ISBLANK('9. METAS'!#REF!),"",'9. METAS'!#REF!)</f>
        <v>#REF!</v>
      </c>
      <c r="N196" s="153">
        <v>41</v>
      </c>
      <c r="O196" s="145"/>
      <c r="P196" s="145"/>
      <c r="Q196" s="146"/>
      <c r="R196" s="140" t="str">
        <f t="shared" si="28"/>
        <v>100%</v>
      </c>
      <c r="S196" s="141" t="str">
        <f t="shared" si="29"/>
        <v>100%</v>
      </c>
      <c r="T196" s="141" t="str">
        <f t="shared" si="30"/>
        <v>100%</v>
      </c>
      <c r="U196" s="164" t="str">
        <f t="shared" si="31"/>
        <v>100%</v>
      </c>
      <c r="V196" s="144" t="str">
        <f t="shared" si="32"/>
        <v>No Programado</v>
      </c>
      <c r="W196" s="141" t="str">
        <f t="shared" si="33"/>
        <v>No Programado</v>
      </c>
      <c r="X196" s="141" t="str">
        <f t="shared" si="34"/>
        <v>No Programado</v>
      </c>
      <c r="Y196" s="170" t="str">
        <f t="shared" si="35"/>
        <v>No Programado</v>
      </c>
      <c r="Z196" s="183"/>
      <c r="AA196" s="184"/>
      <c r="AB196" s="184"/>
      <c r="AC196" s="185"/>
    </row>
    <row r="197" spans="3:29" ht="17.25">
      <c r="C197" s="216" t="e">
        <f>IF(ISBLANK('5. Pp (3 años)'!#REF!),"",'5. Pp (3 años)'!#REF!)</f>
        <v>#REF!</v>
      </c>
      <c r="D197" s="87" t="e">
        <f>IF(ISBLANK('5. Pp (3 años)'!#REF!),"",'5. Pp (3 años)'!#REF!)</f>
        <v>#REF!</v>
      </c>
      <c r="E197" s="212" t="e">
        <f>IF(ISBLANK('5. Pp (3 años)'!#REF!),"",'5. Pp (3 años)'!#REF!)</f>
        <v>#REF!</v>
      </c>
      <c r="F197" s="212" t="e">
        <f>IF(ISBLANK('5. Pp (3 años)'!#REF!),"",'5. Pp (3 años)'!#REF!)</f>
        <v>#REF!</v>
      </c>
      <c r="G197" s="221" t="e">
        <f>IF(ISBLANK('5. Pp (3 años)'!#REF!),"",'5. Pp (3 años)'!#REF!)</f>
        <v>#REF!</v>
      </c>
      <c r="H197" s="71" t="e">
        <f>IF(ISBLANK('5. Pp (3 años)'!#REF!),"",'5. Pp (3 años)'!#REF!)</f>
        <v>#REF!</v>
      </c>
      <c r="I197" s="151" t="e">
        <f>IF(ISBLANK('9. METAS'!#REF!),"",'9. METAS'!#REF!)</f>
        <v>#REF!</v>
      </c>
      <c r="J197" s="152" t="e">
        <f>IF(ISBLANK('9. METAS'!#REF!),"",'9. METAS'!#REF!)</f>
        <v>#REF!</v>
      </c>
      <c r="K197" s="142" t="e">
        <f>IF(ISBLANK('9. METAS'!#REF!),"",'9. METAS'!#REF!)</f>
        <v>#REF!</v>
      </c>
      <c r="L197" s="142" t="e">
        <f>IF(ISBLANK('9. METAS'!#REF!),"",'9. METAS'!#REF!)</f>
        <v>#REF!</v>
      </c>
      <c r="M197" s="143" t="e">
        <f>IF(ISBLANK('9. METAS'!#REF!),"",'9. METAS'!#REF!)</f>
        <v>#REF!</v>
      </c>
      <c r="N197" s="153">
        <v>41</v>
      </c>
      <c r="O197" s="145"/>
      <c r="P197" s="145"/>
      <c r="Q197" s="146"/>
      <c r="R197" s="140" t="str">
        <f t="shared" si="28"/>
        <v>100%</v>
      </c>
      <c r="S197" s="141" t="str">
        <f t="shared" si="29"/>
        <v>100%</v>
      </c>
      <c r="T197" s="141" t="str">
        <f t="shared" si="30"/>
        <v>100%</v>
      </c>
      <c r="U197" s="164" t="str">
        <f t="shared" si="31"/>
        <v>100%</v>
      </c>
      <c r="V197" s="144" t="str">
        <f t="shared" si="32"/>
        <v>No Programado</v>
      </c>
      <c r="W197" s="141" t="str">
        <f t="shared" si="33"/>
        <v>No Programado</v>
      </c>
      <c r="X197" s="141" t="str">
        <f t="shared" si="34"/>
        <v>No Programado</v>
      </c>
      <c r="Y197" s="170" t="str">
        <f t="shared" si="35"/>
        <v>No Programado</v>
      </c>
      <c r="Z197" s="186"/>
      <c r="AA197" s="187"/>
      <c r="AB197" s="187"/>
      <c r="AC197" s="188"/>
    </row>
    <row r="198" spans="3:29" ht="17.25">
      <c r="C198" s="217" t="e">
        <f>IF(ISBLANK('5. Pp (3 años)'!#REF!),"",'5. Pp (3 años)'!#REF!)</f>
        <v>#REF!</v>
      </c>
      <c r="D198" s="87" t="e">
        <f>IF(ISBLANK('5. Pp (3 años)'!#REF!),"",'5. Pp (3 años)'!#REF!)</f>
        <v>#REF!</v>
      </c>
      <c r="E198" s="212" t="e">
        <f>IF(ISBLANK('5. Pp (3 años)'!#REF!),"",'5. Pp (3 años)'!#REF!)</f>
        <v>#REF!</v>
      </c>
      <c r="F198" s="212" t="e">
        <f>IF(ISBLANK('5. Pp (3 años)'!#REF!),"",'5. Pp (3 años)'!#REF!)</f>
        <v>#REF!</v>
      </c>
      <c r="G198" s="221" t="e">
        <f>IF(ISBLANK('5. Pp (3 años)'!#REF!),"",'5. Pp (3 años)'!#REF!)</f>
        <v>#REF!</v>
      </c>
      <c r="H198" s="71" t="e">
        <f>IF(ISBLANK('5. Pp (3 años)'!#REF!),"",'5. Pp (3 años)'!#REF!)</f>
        <v>#REF!</v>
      </c>
      <c r="I198" s="151" t="e">
        <f>IF(ISBLANK('9. METAS'!#REF!),"",'9. METAS'!#REF!)</f>
        <v>#REF!</v>
      </c>
      <c r="J198" s="152" t="e">
        <f>IF(ISBLANK('9. METAS'!#REF!),"",'9. METAS'!#REF!)</f>
        <v>#REF!</v>
      </c>
      <c r="K198" s="142" t="e">
        <f>IF(ISBLANK('9. METAS'!#REF!),"",'9. METAS'!#REF!)</f>
        <v>#REF!</v>
      </c>
      <c r="L198" s="142" t="e">
        <f>IF(ISBLANK('9. METAS'!#REF!),"",'9. METAS'!#REF!)</f>
        <v>#REF!</v>
      </c>
      <c r="M198" s="143" t="e">
        <f>IF(ISBLANK('9. METAS'!#REF!),"",'9. METAS'!#REF!)</f>
        <v>#REF!</v>
      </c>
      <c r="N198" s="153">
        <v>41</v>
      </c>
      <c r="O198" s="145"/>
      <c r="P198" s="145"/>
      <c r="Q198" s="146"/>
      <c r="R198" s="140" t="str">
        <f t="shared" si="28"/>
        <v>100%</v>
      </c>
      <c r="S198" s="141" t="str">
        <f t="shared" si="29"/>
        <v>100%</v>
      </c>
      <c r="T198" s="141" t="str">
        <f t="shared" si="30"/>
        <v>100%</v>
      </c>
      <c r="U198" s="164" t="str">
        <f t="shared" si="31"/>
        <v>100%</v>
      </c>
      <c r="V198" s="144" t="str">
        <f t="shared" si="32"/>
        <v>No Programado</v>
      </c>
      <c r="W198" s="141" t="str">
        <f t="shared" si="33"/>
        <v>No Programado</v>
      </c>
      <c r="X198" s="141" t="str">
        <f t="shared" si="34"/>
        <v>No Programado</v>
      </c>
      <c r="Y198" s="170" t="str">
        <f t="shared" si="35"/>
        <v>No Programado</v>
      </c>
      <c r="Z198" s="186"/>
      <c r="AA198" s="187"/>
      <c r="AB198" s="187"/>
      <c r="AC198" s="188"/>
    </row>
    <row r="199" spans="3:29" ht="17.25">
      <c r="C199" s="216" t="e">
        <f>IF(ISBLANK('5. Pp (3 años)'!#REF!),"",'5. Pp (3 años)'!#REF!)</f>
        <v>#REF!</v>
      </c>
      <c r="D199" s="87" t="e">
        <f>IF(ISBLANK('5. Pp (3 años)'!#REF!),"",'5. Pp (3 años)'!#REF!)</f>
        <v>#REF!</v>
      </c>
      <c r="E199" s="212" t="e">
        <f>IF(ISBLANK('5. Pp (3 años)'!#REF!),"",'5. Pp (3 años)'!#REF!)</f>
        <v>#REF!</v>
      </c>
      <c r="F199" s="212" t="e">
        <f>IF(ISBLANK('5. Pp (3 años)'!#REF!),"",'5. Pp (3 años)'!#REF!)</f>
        <v>#REF!</v>
      </c>
      <c r="G199" s="221" t="e">
        <f>IF(ISBLANK('5. Pp (3 años)'!#REF!),"",'5. Pp (3 años)'!#REF!)</f>
        <v>#REF!</v>
      </c>
      <c r="H199" s="71" t="e">
        <f>IF(ISBLANK('5. Pp (3 años)'!#REF!),"",'5. Pp (3 años)'!#REF!)</f>
        <v>#REF!</v>
      </c>
      <c r="I199" s="151" t="e">
        <f>IF(ISBLANK('9. METAS'!#REF!),"",'9. METAS'!#REF!)</f>
        <v>#REF!</v>
      </c>
      <c r="J199" s="152" t="e">
        <f>IF(ISBLANK('9. METAS'!#REF!),"",'9. METAS'!#REF!)</f>
        <v>#REF!</v>
      </c>
      <c r="K199" s="142" t="e">
        <f>IF(ISBLANK('9. METAS'!#REF!),"",'9. METAS'!#REF!)</f>
        <v>#REF!</v>
      </c>
      <c r="L199" s="142" t="e">
        <f>IF(ISBLANK('9. METAS'!#REF!),"",'9. METAS'!#REF!)</f>
        <v>#REF!</v>
      </c>
      <c r="M199" s="143" t="e">
        <f>IF(ISBLANK('9. METAS'!#REF!),"",'9. METAS'!#REF!)</f>
        <v>#REF!</v>
      </c>
      <c r="N199" s="153">
        <v>41</v>
      </c>
      <c r="O199" s="145"/>
      <c r="P199" s="145"/>
      <c r="Q199" s="146"/>
      <c r="R199" s="140" t="str">
        <f t="shared" si="28"/>
        <v>100%</v>
      </c>
      <c r="S199" s="141" t="str">
        <f t="shared" si="29"/>
        <v>100%</v>
      </c>
      <c r="T199" s="141" t="str">
        <f t="shared" si="30"/>
        <v>100%</v>
      </c>
      <c r="U199" s="164" t="str">
        <f t="shared" si="31"/>
        <v>100%</v>
      </c>
      <c r="V199" s="144" t="str">
        <f t="shared" si="32"/>
        <v>No Programado</v>
      </c>
      <c r="W199" s="141" t="str">
        <f t="shared" si="33"/>
        <v>No Programado</v>
      </c>
      <c r="X199" s="141" t="str">
        <f t="shared" si="34"/>
        <v>No Programado</v>
      </c>
      <c r="Y199" s="170" t="str">
        <f t="shared" si="35"/>
        <v>No Programado</v>
      </c>
      <c r="Z199" s="186"/>
      <c r="AA199" s="187"/>
      <c r="AB199" s="187"/>
      <c r="AC199" s="188"/>
    </row>
    <row r="200" spans="3:29" ht="17.25">
      <c r="C200" s="217" t="e">
        <f>IF(ISBLANK('5. Pp (3 años)'!#REF!),"",'5. Pp (3 años)'!#REF!)</f>
        <v>#REF!</v>
      </c>
      <c r="D200" s="87" t="e">
        <f>IF(ISBLANK('5. Pp (3 años)'!#REF!),"",'5. Pp (3 años)'!#REF!)</f>
        <v>#REF!</v>
      </c>
      <c r="E200" s="212" t="e">
        <f>IF(ISBLANK('5. Pp (3 años)'!#REF!),"",'5. Pp (3 años)'!#REF!)</f>
        <v>#REF!</v>
      </c>
      <c r="F200" s="212" t="e">
        <f>IF(ISBLANK('5. Pp (3 años)'!#REF!),"",'5. Pp (3 años)'!#REF!)</f>
        <v>#REF!</v>
      </c>
      <c r="G200" s="221" t="e">
        <f>IF(ISBLANK('5. Pp (3 años)'!#REF!),"",'5. Pp (3 años)'!#REF!)</f>
        <v>#REF!</v>
      </c>
      <c r="H200" s="71" t="e">
        <f>IF(ISBLANK('5. Pp (3 años)'!#REF!),"",'5. Pp (3 años)'!#REF!)</f>
        <v>#REF!</v>
      </c>
      <c r="I200" s="151" t="e">
        <f>IF(ISBLANK('9. METAS'!#REF!),"",'9. METAS'!#REF!)</f>
        <v>#REF!</v>
      </c>
      <c r="J200" s="152" t="e">
        <f>IF(ISBLANK('9. METAS'!#REF!),"",'9. METAS'!#REF!)</f>
        <v>#REF!</v>
      </c>
      <c r="K200" s="142" t="e">
        <f>IF(ISBLANK('9. METAS'!#REF!),"",'9. METAS'!#REF!)</f>
        <v>#REF!</v>
      </c>
      <c r="L200" s="142" t="e">
        <f>IF(ISBLANK('9. METAS'!#REF!),"",'9. METAS'!#REF!)</f>
        <v>#REF!</v>
      </c>
      <c r="M200" s="143" t="e">
        <f>IF(ISBLANK('9. METAS'!#REF!),"",'9. METAS'!#REF!)</f>
        <v>#REF!</v>
      </c>
      <c r="N200" s="153">
        <v>41</v>
      </c>
      <c r="O200" s="145"/>
      <c r="P200" s="145"/>
      <c r="Q200" s="146"/>
      <c r="R200" s="140" t="str">
        <f t="shared" si="28"/>
        <v>100%</v>
      </c>
      <c r="S200" s="141" t="str">
        <f t="shared" si="29"/>
        <v>100%</v>
      </c>
      <c r="T200" s="141" t="str">
        <f t="shared" si="30"/>
        <v>100%</v>
      </c>
      <c r="U200" s="164" t="str">
        <f t="shared" si="31"/>
        <v>100%</v>
      </c>
      <c r="V200" s="144" t="str">
        <f t="shared" si="32"/>
        <v>No Programado</v>
      </c>
      <c r="W200" s="141" t="str">
        <f t="shared" si="33"/>
        <v>No Programado</v>
      </c>
      <c r="X200" s="141" t="str">
        <f t="shared" si="34"/>
        <v>No Programado</v>
      </c>
      <c r="Y200" s="170" t="str">
        <f t="shared" si="35"/>
        <v>No Programado</v>
      </c>
      <c r="Z200" s="186"/>
      <c r="AA200" s="187"/>
      <c r="AB200" s="187"/>
      <c r="AC200" s="188"/>
    </row>
    <row r="201" spans="3:29" ht="17.25">
      <c r="C201" s="216" t="e">
        <f>IF(ISBLANK('5. Pp (3 años)'!#REF!),"",'5. Pp (3 años)'!#REF!)</f>
        <v>#REF!</v>
      </c>
      <c r="D201" s="87" t="e">
        <f>IF(ISBLANK('5. Pp (3 años)'!#REF!),"",'5. Pp (3 años)'!#REF!)</f>
        <v>#REF!</v>
      </c>
      <c r="E201" s="212" t="e">
        <f>IF(ISBLANK('5. Pp (3 años)'!#REF!),"",'5. Pp (3 años)'!#REF!)</f>
        <v>#REF!</v>
      </c>
      <c r="F201" s="212" t="e">
        <f>IF(ISBLANK('5. Pp (3 años)'!#REF!),"",'5. Pp (3 años)'!#REF!)</f>
        <v>#REF!</v>
      </c>
      <c r="G201" s="221" t="e">
        <f>IF(ISBLANK('5. Pp (3 años)'!#REF!),"",'5. Pp (3 años)'!#REF!)</f>
        <v>#REF!</v>
      </c>
      <c r="H201" s="71" t="e">
        <f>IF(ISBLANK('5. Pp (3 años)'!#REF!),"",'5. Pp (3 años)'!#REF!)</f>
        <v>#REF!</v>
      </c>
      <c r="I201" s="151" t="e">
        <f>IF(ISBLANK('9. METAS'!#REF!),"",'9. METAS'!#REF!)</f>
        <v>#REF!</v>
      </c>
      <c r="J201" s="152" t="e">
        <f>IF(ISBLANK('9. METAS'!#REF!),"",'9. METAS'!#REF!)</f>
        <v>#REF!</v>
      </c>
      <c r="K201" s="142" t="e">
        <f>IF(ISBLANK('9. METAS'!#REF!),"",'9. METAS'!#REF!)</f>
        <v>#REF!</v>
      </c>
      <c r="L201" s="142" t="e">
        <f>IF(ISBLANK('9. METAS'!#REF!),"",'9. METAS'!#REF!)</f>
        <v>#REF!</v>
      </c>
      <c r="M201" s="143" t="e">
        <f>IF(ISBLANK('9. METAS'!#REF!),"",'9. METAS'!#REF!)</f>
        <v>#REF!</v>
      </c>
      <c r="N201" s="153">
        <v>41</v>
      </c>
      <c r="O201" s="145"/>
      <c r="P201" s="145"/>
      <c r="Q201" s="146"/>
      <c r="R201" s="140" t="str">
        <f t="shared" si="28"/>
        <v>100%</v>
      </c>
      <c r="S201" s="141" t="str">
        <f t="shared" si="29"/>
        <v>100%</v>
      </c>
      <c r="T201" s="141" t="str">
        <f t="shared" si="30"/>
        <v>100%</v>
      </c>
      <c r="U201" s="164" t="str">
        <f t="shared" si="31"/>
        <v>100%</v>
      </c>
      <c r="V201" s="144" t="str">
        <f t="shared" si="32"/>
        <v>No Programado</v>
      </c>
      <c r="W201" s="141" t="str">
        <f t="shared" si="33"/>
        <v>No Programado</v>
      </c>
      <c r="X201" s="141" t="str">
        <f t="shared" si="34"/>
        <v>No Programado</v>
      </c>
      <c r="Y201" s="170" t="str">
        <f t="shared" si="35"/>
        <v>No Programado</v>
      </c>
      <c r="Z201" s="186"/>
      <c r="AA201" s="187"/>
      <c r="AB201" s="187"/>
      <c r="AC201" s="188"/>
    </row>
    <row r="202" spans="3:29" ht="17.25">
      <c r="C202" s="218" t="e">
        <f>IF(ISBLANK('5. Pp (3 años)'!#REF!),"",'5. Pp (3 años)'!#REF!)</f>
        <v>#REF!</v>
      </c>
      <c r="D202" s="63" t="e">
        <f>IF(ISBLANK('5. Pp (3 años)'!#REF!),"",'5. Pp (3 años)'!#REF!)</f>
        <v>#REF!</v>
      </c>
      <c r="E202" s="215" t="e">
        <f>IF(ISBLANK('5. Pp (3 años)'!#REF!),"",'5. Pp (3 años)'!#REF!)</f>
        <v>#REF!</v>
      </c>
      <c r="F202" s="215" t="e">
        <f>IF(ISBLANK('5. Pp (3 años)'!#REF!),"",'5. Pp (3 años)'!#REF!)</f>
        <v>#REF!</v>
      </c>
      <c r="G202" s="226" t="e">
        <f>IF(ISBLANK('5. Pp (3 años)'!#REF!),"",'5. Pp (3 años)'!#REF!)</f>
        <v>#REF!</v>
      </c>
      <c r="H202" s="70" t="e">
        <f>IF(ISBLANK('5. Pp (3 años)'!#REF!),"",'5. Pp (3 años)'!#REF!)</f>
        <v>#REF!</v>
      </c>
      <c r="I202" s="151" t="e">
        <f>IF(ISBLANK('9. METAS'!#REF!),"",'9. METAS'!#REF!)</f>
        <v>#REF!</v>
      </c>
      <c r="J202" s="152" t="e">
        <f>IF(ISBLANK('9. METAS'!#REF!),"",'9. METAS'!#REF!)</f>
        <v>#REF!</v>
      </c>
      <c r="K202" s="142" t="e">
        <f>IF(ISBLANK('9. METAS'!#REF!),"",'9. METAS'!#REF!)</f>
        <v>#REF!</v>
      </c>
      <c r="L202" s="142" t="e">
        <f>IF(ISBLANK('9. METAS'!#REF!),"",'9. METAS'!#REF!)</f>
        <v>#REF!</v>
      </c>
      <c r="M202" s="143" t="e">
        <f>IF(ISBLANK('9. METAS'!#REF!),"",'9. METAS'!#REF!)</f>
        <v>#REF!</v>
      </c>
      <c r="N202" s="153">
        <v>41</v>
      </c>
      <c r="O202" s="145"/>
      <c r="P202" s="145"/>
      <c r="Q202" s="146"/>
      <c r="R202" s="140" t="str">
        <f t="shared" si="28"/>
        <v>100%</v>
      </c>
      <c r="S202" s="141" t="str">
        <f t="shared" si="29"/>
        <v>100%</v>
      </c>
      <c r="T202" s="141" t="str">
        <f t="shared" si="30"/>
        <v>100%</v>
      </c>
      <c r="U202" s="164" t="str">
        <f t="shared" si="31"/>
        <v>100%</v>
      </c>
      <c r="V202" s="144" t="str">
        <f t="shared" si="32"/>
        <v>No Programado</v>
      </c>
      <c r="W202" s="141" t="str">
        <f t="shared" si="33"/>
        <v>No Programado</v>
      </c>
      <c r="X202" s="141" t="str">
        <f t="shared" si="34"/>
        <v>No Programado</v>
      </c>
      <c r="Y202" s="170" t="str">
        <f t="shared" si="35"/>
        <v>No Programado</v>
      </c>
      <c r="Z202" s="183"/>
      <c r="AA202" s="184"/>
      <c r="AB202" s="184"/>
      <c r="AC202" s="185"/>
    </row>
    <row r="203" spans="3:29" ht="17.25">
      <c r="C203" s="216" t="e">
        <f>IF(ISBLANK('5. Pp (3 años)'!#REF!),"",'5. Pp (3 años)'!#REF!)</f>
        <v>#REF!</v>
      </c>
      <c r="D203" s="87" t="e">
        <f>IF(ISBLANK('5. Pp (3 años)'!#REF!),"",'5. Pp (3 años)'!#REF!)</f>
        <v>#REF!</v>
      </c>
      <c r="E203" s="212" t="e">
        <f>IF(ISBLANK('5. Pp (3 años)'!#REF!),"",'5. Pp (3 años)'!#REF!)</f>
        <v>#REF!</v>
      </c>
      <c r="F203" s="212" t="e">
        <f>IF(ISBLANK('5. Pp (3 años)'!#REF!),"",'5. Pp (3 años)'!#REF!)</f>
        <v>#REF!</v>
      </c>
      <c r="G203" s="221" t="e">
        <f>IF(ISBLANK('5. Pp (3 años)'!#REF!),"",'5. Pp (3 años)'!#REF!)</f>
        <v>#REF!</v>
      </c>
      <c r="H203" s="71" t="e">
        <f>IF(ISBLANK('5. Pp (3 años)'!#REF!),"",'5. Pp (3 años)'!#REF!)</f>
        <v>#REF!</v>
      </c>
      <c r="I203" s="151" t="e">
        <f>IF(ISBLANK('9. METAS'!#REF!),"",'9. METAS'!#REF!)</f>
        <v>#REF!</v>
      </c>
      <c r="J203" s="152" t="e">
        <f>IF(ISBLANK('9. METAS'!#REF!),"",'9. METAS'!#REF!)</f>
        <v>#REF!</v>
      </c>
      <c r="K203" s="142" t="e">
        <f>IF(ISBLANK('9. METAS'!#REF!),"",'9. METAS'!#REF!)</f>
        <v>#REF!</v>
      </c>
      <c r="L203" s="142" t="e">
        <f>IF(ISBLANK('9. METAS'!#REF!),"",'9. METAS'!#REF!)</f>
        <v>#REF!</v>
      </c>
      <c r="M203" s="143" t="e">
        <f>IF(ISBLANK('9. METAS'!#REF!),"",'9. METAS'!#REF!)</f>
        <v>#REF!</v>
      </c>
      <c r="N203" s="153">
        <v>41</v>
      </c>
      <c r="O203" s="145"/>
      <c r="P203" s="145"/>
      <c r="Q203" s="146"/>
      <c r="R203" s="140" t="str">
        <f t="shared" si="28"/>
        <v>100%</v>
      </c>
      <c r="S203" s="141" t="str">
        <f t="shared" si="29"/>
        <v>100%</v>
      </c>
      <c r="T203" s="141" t="str">
        <f t="shared" si="30"/>
        <v>100%</v>
      </c>
      <c r="U203" s="164" t="str">
        <f t="shared" si="31"/>
        <v>100%</v>
      </c>
      <c r="V203" s="144" t="str">
        <f t="shared" si="32"/>
        <v>No Programado</v>
      </c>
      <c r="W203" s="141" t="str">
        <f t="shared" si="33"/>
        <v>No Programado</v>
      </c>
      <c r="X203" s="141" t="str">
        <f t="shared" si="34"/>
        <v>No Programado</v>
      </c>
      <c r="Y203" s="170" t="str">
        <f t="shared" si="35"/>
        <v>No Programado</v>
      </c>
      <c r="Z203" s="186"/>
      <c r="AA203" s="187"/>
      <c r="AB203" s="187"/>
      <c r="AC203" s="188"/>
    </row>
    <row r="204" spans="3:29" ht="17.25">
      <c r="C204" s="217" t="e">
        <f>IF(ISBLANK('5. Pp (3 años)'!#REF!),"",'5. Pp (3 años)'!#REF!)</f>
        <v>#REF!</v>
      </c>
      <c r="D204" s="87" t="e">
        <f>IF(ISBLANK('5. Pp (3 años)'!#REF!),"",'5. Pp (3 años)'!#REF!)</f>
        <v>#REF!</v>
      </c>
      <c r="E204" s="212" t="e">
        <f>IF(ISBLANK('5. Pp (3 años)'!#REF!),"",'5. Pp (3 años)'!#REF!)</f>
        <v>#REF!</v>
      </c>
      <c r="F204" s="212" t="e">
        <f>IF(ISBLANK('5. Pp (3 años)'!#REF!),"",'5. Pp (3 años)'!#REF!)</f>
        <v>#REF!</v>
      </c>
      <c r="G204" s="221" t="e">
        <f>IF(ISBLANK('5. Pp (3 años)'!#REF!),"",'5. Pp (3 años)'!#REF!)</f>
        <v>#REF!</v>
      </c>
      <c r="H204" s="71" t="e">
        <f>IF(ISBLANK('5. Pp (3 años)'!#REF!),"",'5. Pp (3 años)'!#REF!)</f>
        <v>#REF!</v>
      </c>
      <c r="I204" s="151" t="e">
        <f>IF(ISBLANK('9. METAS'!#REF!),"",'9. METAS'!#REF!)</f>
        <v>#REF!</v>
      </c>
      <c r="J204" s="152" t="e">
        <f>IF(ISBLANK('9. METAS'!#REF!),"",'9. METAS'!#REF!)</f>
        <v>#REF!</v>
      </c>
      <c r="K204" s="142" t="e">
        <f>IF(ISBLANK('9. METAS'!#REF!),"",'9. METAS'!#REF!)</f>
        <v>#REF!</v>
      </c>
      <c r="L204" s="142" t="e">
        <f>IF(ISBLANK('9. METAS'!#REF!),"",'9. METAS'!#REF!)</f>
        <v>#REF!</v>
      </c>
      <c r="M204" s="143" t="e">
        <f>IF(ISBLANK('9. METAS'!#REF!),"",'9. METAS'!#REF!)</f>
        <v>#REF!</v>
      </c>
      <c r="N204" s="153">
        <v>41</v>
      </c>
      <c r="O204" s="145"/>
      <c r="P204" s="145"/>
      <c r="Q204" s="146"/>
      <c r="R204" s="140" t="str">
        <f t="shared" si="28"/>
        <v>100%</v>
      </c>
      <c r="S204" s="141" t="str">
        <f t="shared" si="29"/>
        <v>100%</v>
      </c>
      <c r="T204" s="141" t="str">
        <f t="shared" si="30"/>
        <v>100%</v>
      </c>
      <c r="U204" s="164" t="str">
        <f t="shared" si="31"/>
        <v>100%</v>
      </c>
      <c r="V204" s="144" t="str">
        <f t="shared" si="32"/>
        <v>No Programado</v>
      </c>
      <c r="W204" s="141" t="str">
        <f t="shared" si="33"/>
        <v>No Programado</v>
      </c>
      <c r="X204" s="141" t="str">
        <f t="shared" si="34"/>
        <v>No Programado</v>
      </c>
      <c r="Y204" s="170" t="str">
        <f t="shared" si="35"/>
        <v>No Programado</v>
      </c>
      <c r="Z204" s="186"/>
      <c r="AA204" s="187"/>
      <c r="AB204" s="187"/>
      <c r="AC204" s="188"/>
    </row>
    <row r="205" spans="3:29" ht="17.25">
      <c r="C205" s="216" t="e">
        <f>IF(ISBLANK('5. Pp (3 años)'!#REF!),"",'5. Pp (3 años)'!#REF!)</f>
        <v>#REF!</v>
      </c>
      <c r="D205" s="87" t="e">
        <f>IF(ISBLANK('5. Pp (3 años)'!#REF!),"",'5. Pp (3 años)'!#REF!)</f>
        <v>#REF!</v>
      </c>
      <c r="E205" s="212" t="e">
        <f>IF(ISBLANK('5. Pp (3 años)'!#REF!),"",'5. Pp (3 años)'!#REF!)</f>
        <v>#REF!</v>
      </c>
      <c r="F205" s="212" t="e">
        <f>IF(ISBLANK('5. Pp (3 años)'!#REF!),"",'5. Pp (3 años)'!#REF!)</f>
        <v>#REF!</v>
      </c>
      <c r="G205" s="221" t="e">
        <f>IF(ISBLANK('5. Pp (3 años)'!#REF!),"",'5. Pp (3 años)'!#REF!)</f>
        <v>#REF!</v>
      </c>
      <c r="H205" s="71" t="e">
        <f>IF(ISBLANK('5. Pp (3 años)'!#REF!),"",'5. Pp (3 años)'!#REF!)</f>
        <v>#REF!</v>
      </c>
      <c r="I205" s="151" t="e">
        <f>IF(ISBLANK('9. METAS'!#REF!),"",'9. METAS'!#REF!)</f>
        <v>#REF!</v>
      </c>
      <c r="J205" s="152" t="e">
        <f>IF(ISBLANK('9. METAS'!#REF!),"",'9. METAS'!#REF!)</f>
        <v>#REF!</v>
      </c>
      <c r="K205" s="142" t="e">
        <f>IF(ISBLANK('9. METAS'!#REF!),"",'9. METAS'!#REF!)</f>
        <v>#REF!</v>
      </c>
      <c r="L205" s="142" t="e">
        <f>IF(ISBLANK('9. METAS'!#REF!),"",'9. METAS'!#REF!)</f>
        <v>#REF!</v>
      </c>
      <c r="M205" s="143" t="e">
        <f>IF(ISBLANK('9. METAS'!#REF!),"",'9. METAS'!#REF!)</f>
        <v>#REF!</v>
      </c>
      <c r="N205" s="153">
        <v>41</v>
      </c>
      <c r="O205" s="145"/>
      <c r="P205" s="145"/>
      <c r="Q205" s="146"/>
      <c r="R205" s="140" t="str">
        <f t="shared" si="28"/>
        <v>100%</v>
      </c>
      <c r="S205" s="141" t="str">
        <f t="shared" si="29"/>
        <v>100%</v>
      </c>
      <c r="T205" s="141" t="str">
        <f t="shared" si="30"/>
        <v>100%</v>
      </c>
      <c r="U205" s="164" t="str">
        <f t="shared" si="31"/>
        <v>100%</v>
      </c>
      <c r="V205" s="144" t="str">
        <f t="shared" si="32"/>
        <v>No Programado</v>
      </c>
      <c r="W205" s="141" t="str">
        <f t="shared" si="33"/>
        <v>No Programado</v>
      </c>
      <c r="X205" s="141" t="str">
        <f t="shared" si="34"/>
        <v>No Programado</v>
      </c>
      <c r="Y205" s="170" t="str">
        <f t="shared" si="35"/>
        <v>No Programado</v>
      </c>
      <c r="Z205" s="186"/>
      <c r="AA205" s="187"/>
      <c r="AB205" s="187"/>
      <c r="AC205" s="188"/>
    </row>
    <row r="206" spans="3:29" ht="17.25">
      <c r="C206" s="217" t="e">
        <f>IF(ISBLANK('5. Pp (3 años)'!#REF!),"",'5. Pp (3 años)'!#REF!)</f>
        <v>#REF!</v>
      </c>
      <c r="D206" s="87" t="e">
        <f>IF(ISBLANK('5. Pp (3 años)'!#REF!),"",'5. Pp (3 años)'!#REF!)</f>
        <v>#REF!</v>
      </c>
      <c r="E206" s="212" t="e">
        <f>IF(ISBLANK('5. Pp (3 años)'!#REF!),"",'5. Pp (3 años)'!#REF!)</f>
        <v>#REF!</v>
      </c>
      <c r="F206" s="212" t="e">
        <f>IF(ISBLANK('5. Pp (3 años)'!#REF!),"",'5. Pp (3 años)'!#REF!)</f>
        <v>#REF!</v>
      </c>
      <c r="G206" s="221" t="e">
        <f>IF(ISBLANK('5. Pp (3 años)'!#REF!),"",'5. Pp (3 años)'!#REF!)</f>
        <v>#REF!</v>
      </c>
      <c r="H206" s="71" t="e">
        <f>IF(ISBLANK('5. Pp (3 años)'!#REF!),"",'5. Pp (3 años)'!#REF!)</f>
        <v>#REF!</v>
      </c>
      <c r="I206" s="151" t="e">
        <f>IF(ISBLANK('9. METAS'!#REF!),"",'9. METAS'!#REF!)</f>
        <v>#REF!</v>
      </c>
      <c r="J206" s="152" t="e">
        <f>IF(ISBLANK('9. METAS'!#REF!),"",'9. METAS'!#REF!)</f>
        <v>#REF!</v>
      </c>
      <c r="K206" s="142" t="e">
        <f>IF(ISBLANK('9. METAS'!#REF!),"",'9. METAS'!#REF!)</f>
        <v>#REF!</v>
      </c>
      <c r="L206" s="142" t="e">
        <f>IF(ISBLANK('9. METAS'!#REF!),"",'9. METAS'!#REF!)</f>
        <v>#REF!</v>
      </c>
      <c r="M206" s="143" t="e">
        <f>IF(ISBLANK('9. METAS'!#REF!),"",'9. METAS'!#REF!)</f>
        <v>#REF!</v>
      </c>
      <c r="N206" s="153">
        <v>41</v>
      </c>
      <c r="O206" s="145"/>
      <c r="P206" s="145"/>
      <c r="Q206" s="146"/>
      <c r="R206" s="140" t="str">
        <f t="shared" si="28"/>
        <v>100%</v>
      </c>
      <c r="S206" s="141" t="str">
        <f t="shared" si="29"/>
        <v>100%</v>
      </c>
      <c r="T206" s="141" t="str">
        <f t="shared" si="30"/>
        <v>100%</v>
      </c>
      <c r="U206" s="164" t="str">
        <f t="shared" si="31"/>
        <v>100%</v>
      </c>
      <c r="V206" s="144" t="str">
        <f t="shared" si="32"/>
        <v>No Programado</v>
      </c>
      <c r="W206" s="141" t="str">
        <f t="shared" si="33"/>
        <v>No Programado</v>
      </c>
      <c r="X206" s="141" t="str">
        <f t="shared" si="34"/>
        <v>No Programado</v>
      </c>
      <c r="Y206" s="170" t="str">
        <f t="shared" si="35"/>
        <v>No Programado</v>
      </c>
      <c r="Z206" s="186"/>
      <c r="AA206" s="187"/>
      <c r="AB206" s="187"/>
      <c r="AC206" s="188"/>
    </row>
    <row r="207" spans="3:29" ht="17.25">
      <c r="C207" s="216" t="e">
        <f>IF(ISBLANK('5. Pp (3 años)'!#REF!),"",'5. Pp (3 años)'!#REF!)</f>
        <v>#REF!</v>
      </c>
      <c r="D207" s="87" t="e">
        <f>IF(ISBLANK('5. Pp (3 años)'!#REF!),"",'5. Pp (3 años)'!#REF!)</f>
        <v>#REF!</v>
      </c>
      <c r="E207" s="212" t="e">
        <f>IF(ISBLANK('5. Pp (3 años)'!#REF!),"",'5. Pp (3 años)'!#REF!)</f>
        <v>#REF!</v>
      </c>
      <c r="F207" s="212" t="e">
        <f>IF(ISBLANK('5. Pp (3 años)'!#REF!),"",'5. Pp (3 años)'!#REF!)</f>
        <v>#REF!</v>
      </c>
      <c r="G207" s="221" t="e">
        <f>IF(ISBLANK('5. Pp (3 años)'!#REF!),"",'5. Pp (3 años)'!#REF!)</f>
        <v>#REF!</v>
      </c>
      <c r="H207" s="71" t="e">
        <f>IF(ISBLANK('5. Pp (3 años)'!#REF!),"",'5. Pp (3 años)'!#REF!)</f>
        <v>#REF!</v>
      </c>
      <c r="I207" s="151" t="e">
        <f>IF(ISBLANK('9. METAS'!#REF!),"",'9. METAS'!#REF!)</f>
        <v>#REF!</v>
      </c>
      <c r="J207" s="152" t="e">
        <f>IF(ISBLANK('9. METAS'!#REF!),"",'9. METAS'!#REF!)</f>
        <v>#REF!</v>
      </c>
      <c r="K207" s="142" t="e">
        <f>IF(ISBLANK('9. METAS'!#REF!),"",'9. METAS'!#REF!)</f>
        <v>#REF!</v>
      </c>
      <c r="L207" s="142" t="e">
        <f>IF(ISBLANK('9. METAS'!#REF!),"",'9. METAS'!#REF!)</f>
        <v>#REF!</v>
      </c>
      <c r="M207" s="143" t="e">
        <f>IF(ISBLANK('9. METAS'!#REF!),"",'9. METAS'!#REF!)</f>
        <v>#REF!</v>
      </c>
      <c r="N207" s="153">
        <v>41</v>
      </c>
      <c r="O207" s="145"/>
      <c r="P207" s="145"/>
      <c r="Q207" s="146"/>
      <c r="R207" s="140" t="str">
        <f t="shared" si="28"/>
        <v>100%</v>
      </c>
      <c r="S207" s="141" t="str">
        <f t="shared" si="29"/>
        <v>100%</v>
      </c>
      <c r="T207" s="141" t="str">
        <f t="shared" si="30"/>
        <v>100%</v>
      </c>
      <c r="U207" s="164" t="str">
        <f t="shared" si="31"/>
        <v>100%</v>
      </c>
      <c r="V207" s="144" t="str">
        <f t="shared" si="32"/>
        <v>No Programado</v>
      </c>
      <c r="W207" s="141" t="str">
        <f t="shared" si="33"/>
        <v>No Programado</v>
      </c>
      <c r="X207" s="141" t="str">
        <f t="shared" si="34"/>
        <v>No Programado</v>
      </c>
      <c r="Y207" s="170" t="str">
        <f t="shared" si="35"/>
        <v>No Programado</v>
      </c>
      <c r="Z207" s="186"/>
      <c r="AA207" s="187"/>
      <c r="AB207" s="187"/>
      <c r="AC207" s="188"/>
    </row>
    <row r="208" spans="3:29" ht="17.25">
      <c r="C208" s="218" t="e">
        <f>IF(ISBLANK('5. Pp (3 años)'!#REF!),"",'5. Pp (3 años)'!#REF!)</f>
        <v>#REF!</v>
      </c>
      <c r="D208" s="63" t="e">
        <f>IF(ISBLANK('5. Pp (3 años)'!#REF!),"",'5. Pp (3 años)'!#REF!)</f>
        <v>#REF!</v>
      </c>
      <c r="E208" s="215" t="e">
        <f>IF(ISBLANK('5. Pp (3 años)'!#REF!),"",'5. Pp (3 años)'!#REF!)</f>
        <v>#REF!</v>
      </c>
      <c r="F208" s="215" t="e">
        <f>IF(ISBLANK('5. Pp (3 años)'!#REF!),"",'5. Pp (3 años)'!#REF!)</f>
        <v>#REF!</v>
      </c>
      <c r="G208" s="226" t="e">
        <f>IF(ISBLANK('5. Pp (3 años)'!#REF!),"",'5. Pp (3 años)'!#REF!)</f>
        <v>#REF!</v>
      </c>
      <c r="H208" s="70" t="e">
        <f>IF(ISBLANK('5. Pp (3 años)'!#REF!),"",'5. Pp (3 años)'!#REF!)</f>
        <v>#REF!</v>
      </c>
      <c r="I208" s="151" t="e">
        <f>IF(ISBLANK('9. METAS'!#REF!),"",'9. METAS'!#REF!)</f>
        <v>#REF!</v>
      </c>
      <c r="J208" s="152" t="e">
        <f>IF(ISBLANK('9. METAS'!#REF!),"",'9. METAS'!#REF!)</f>
        <v>#REF!</v>
      </c>
      <c r="K208" s="142" t="e">
        <f>IF(ISBLANK('9. METAS'!#REF!),"",'9. METAS'!#REF!)</f>
        <v>#REF!</v>
      </c>
      <c r="L208" s="142" t="e">
        <f>IF(ISBLANK('9. METAS'!#REF!),"",'9. METAS'!#REF!)</f>
        <v>#REF!</v>
      </c>
      <c r="M208" s="143" t="e">
        <f>IF(ISBLANK('9. METAS'!#REF!),"",'9. METAS'!#REF!)</f>
        <v>#REF!</v>
      </c>
      <c r="N208" s="153">
        <v>41</v>
      </c>
      <c r="O208" s="145"/>
      <c r="P208" s="145"/>
      <c r="Q208" s="146"/>
      <c r="R208" s="140" t="str">
        <f t="shared" si="28"/>
        <v>100%</v>
      </c>
      <c r="S208" s="141" t="str">
        <f t="shared" si="29"/>
        <v>100%</v>
      </c>
      <c r="T208" s="141" t="str">
        <f t="shared" si="30"/>
        <v>100%</v>
      </c>
      <c r="U208" s="164" t="str">
        <f t="shared" si="31"/>
        <v>100%</v>
      </c>
      <c r="V208" s="144" t="str">
        <f t="shared" si="32"/>
        <v>No Programado</v>
      </c>
      <c r="W208" s="141" t="str">
        <f t="shared" si="33"/>
        <v>No Programado</v>
      </c>
      <c r="X208" s="141" t="str">
        <f t="shared" si="34"/>
        <v>No Programado</v>
      </c>
      <c r="Y208" s="170" t="str">
        <f t="shared" si="35"/>
        <v>No Programado</v>
      </c>
      <c r="Z208" s="183"/>
      <c r="AA208" s="184"/>
      <c r="AB208" s="184"/>
      <c r="AC208" s="185"/>
    </row>
    <row r="209" spans="3:29" ht="17.25">
      <c r="C209" s="216" t="e">
        <f>IF(ISBLANK('5. Pp (3 años)'!#REF!),"",'5. Pp (3 años)'!#REF!)</f>
        <v>#REF!</v>
      </c>
      <c r="D209" s="87" t="e">
        <f>IF(ISBLANK('5. Pp (3 años)'!#REF!),"",'5. Pp (3 años)'!#REF!)</f>
        <v>#REF!</v>
      </c>
      <c r="E209" s="212" t="e">
        <f>IF(ISBLANK('5. Pp (3 años)'!#REF!),"",'5. Pp (3 años)'!#REF!)</f>
        <v>#REF!</v>
      </c>
      <c r="F209" s="212" t="e">
        <f>IF(ISBLANK('5. Pp (3 años)'!#REF!),"",'5. Pp (3 años)'!#REF!)</f>
        <v>#REF!</v>
      </c>
      <c r="G209" s="221" t="e">
        <f>IF(ISBLANK('5. Pp (3 años)'!#REF!),"",'5. Pp (3 años)'!#REF!)</f>
        <v>#REF!</v>
      </c>
      <c r="H209" s="71" t="e">
        <f>IF(ISBLANK('5. Pp (3 años)'!#REF!),"",'5. Pp (3 años)'!#REF!)</f>
        <v>#REF!</v>
      </c>
      <c r="I209" s="151" t="e">
        <f>IF(ISBLANK('9. METAS'!#REF!),"",'9. METAS'!#REF!)</f>
        <v>#REF!</v>
      </c>
      <c r="J209" s="152" t="e">
        <f>IF(ISBLANK('9. METAS'!#REF!),"",'9. METAS'!#REF!)</f>
        <v>#REF!</v>
      </c>
      <c r="K209" s="142" t="e">
        <f>IF(ISBLANK('9. METAS'!#REF!),"",'9. METAS'!#REF!)</f>
        <v>#REF!</v>
      </c>
      <c r="L209" s="142" t="e">
        <f>IF(ISBLANK('9. METAS'!#REF!),"",'9. METAS'!#REF!)</f>
        <v>#REF!</v>
      </c>
      <c r="M209" s="143" t="e">
        <f>IF(ISBLANK('9. METAS'!#REF!),"",'9. METAS'!#REF!)</f>
        <v>#REF!</v>
      </c>
      <c r="N209" s="153">
        <v>41</v>
      </c>
      <c r="O209" s="145"/>
      <c r="P209" s="145"/>
      <c r="Q209" s="146"/>
      <c r="R209" s="140" t="str">
        <f t="shared" si="28"/>
        <v>100%</v>
      </c>
      <c r="S209" s="141" t="str">
        <f t="shared" si="29"/>
        <v>100%</v>
      </c>
      <c r="T209" s="141" t="str">
        <f t="shared" si="30"/>
        <v>100%</v>
      </c>
      <c r="U209" s="164" t="str">
        <f t="shared" si="31"/>
        <v>100%</v>
      </c>
      <c r="V209" s="144" t="str">
        <f t="shared" si="32"/>
        <v>No Programado</v>
      </c>
      <c r="W209" s="141" t="str">
        <f t="shared" si="33"/>
        <v>No Programado</v>
      </c>
      <c r="X209" s="141" t="str">
        <f t="shared" si="34"/>
        <v>No Programado</v>
      </c>
      <c r="Y209" s="170" t="str">
        <f t="shared" si="35"/>
        <v>No Programado</v>
      </c>
      <c r="Z209" s="186"/>
      <c r="AA209" s="187"/>
      <c r="AB209" s="187"/>
      <c r="AC209" s="188"/>
    </row>
    <row r="210" spans="3:29" ht="17.25">
      <c r="C210" s="217" t="e">
        <f>IF(ISBLANK('5. Pp (3 años)'!#REF!),"",'5. Pp (3 años)'!#REF!)</f>
        <v>#REF!</v>
      </c>
      <c r="D210" s="87" t="e">
        <f>IF(ISBLANK('5. Pp (3 años)'!#REF!),"",'5. Pp (3 años)'!#REF!)</f>
        <v>#REF!</v>
      </c>
      <c r="E210" s="212" t="e">
        <f>IF(ISBLANK('5. Pp (3 años)'!#REF!),"",'5. Pp (3 años)'!#REF!)</f>
        <v>#REF!</v>
      </c>
      <c r="F210" s="212" t="e">
        <f>IF(ISBLANK('5. Pp (3 años)'!#REF!),"",'5. Pp (3 años)'!#REF!)</f>
        <v>#REF!</v>
      </c>
      <c r="G210" s="221" t="e">
        <f>IF(ISBLANK('5. Pp (3 años)'!#REF!),"",'5. Pp (3 años)'!#REF!)</f>
        <v>#REF!</v>
      </c>
      <c r="H210" s="71" t="e">
        <f>IF(ISBLANK('5. Pp (3 años)'!#REF!),"",'5. Pp (3 años)'!#REF!)</f>
        <v>#REF!</v>
      </c>
      <c r="I210" s="151" t="e">
        <f>IF(ISBLANK('9. METAS'!#REF!),"",'9. METAS'!#REF!)</f>
        <v>#REF!</v>
      </c>
      <c r="J210" s="152" t="e">
        <f>IF(ISBLANK('9. METAS'!#REF!),"",'9. METAS'!#REF!)</f>
        <v>#REF!</v>
      </c>
      <c r="K210" s="142" t="e">
        <f>IF(ISBLANK('9. METAS'!#REF!),"",'9. METAS'!#REF!)</f>
        <v>#REF!</v>
      </c>
      <c r="L210" s="142" t="e">
        <f>IF(ISBLANK('9. METAS'!#REF!),"",'9. METAS'!#REF!)</f>
        <v>#REF!</v>
      </c>
      <c r="M210" s="143" t="e">
        <f>IF(ISBLANK('9. METAS'!#REF!),"",'9. METAS'!#REF!)</f>
        <v>#REF!</v>
      </c>
      <c r="N210" s="153">
        <v>41</v>
      </c>
      <c r="O210" s="145"/>
      <c r="P210" s="145"/>
      <c r="Q210" s="146"/>
      <c r="R210" s="140" t="str">
        <f t="shared" si="28"/>
        <v>100%</v>
      </c>
      <c r="S210" s="141" t="str">
        <f t="shared" si="29"/>
        <v>100%</v>
      </c>
      <c r="T210" s="141" t="str">
        <f t="shared" si="30"/>
        <v>100%</v>
      </c>
      <c r="U210" s="164" t="str">
        <f t="shared" si="31"/>
        <v>100%</v>
      </c>
      <c r="V210" s="144" t="str">
        <f t="shared" si="32"/>
        <v>No Programado</v>
      </c>
      <c r="W210" s="141" t="str">
        <f t="shared" si="33"/>
        <v>No Programado</v>
      </c>
      <c r="X210" s="141" t="str">
        <f t="shared" si="34"/>
        <v>No Programado</v>
      </c>
      <c r="Y210" s="170" t="str">
        <f t="shared" si="35"/>
        <v>No Programado</v>
      </c>
      <c r="Z210" s="186"/>
      <c r="AA210" s="187"/>
      <c r="AB210" s="187"/>
      <c r="AC210" s="188"/>
    </row>
    <row r="211" spans="3:29" ht="17.25">
      <c r="C211" s="216" t="e">
        <f>IF(ISBLANK('5. Pp (3 años)'!#REF!),"",'5. Pp (3 años)'!#REF!)</f>
        <v>#REF!</v>
      </c>
      <c r="D211" s="87" t="e">
        <f>IF(ISBLANK('5. Pp (3 años)'!#REF!),"",'5. Pp (3 años)'!#REF!)</f>
        <v>#REF!</v>
      </c>
      <c r="E211" s="212" t="e">
        <f>IF(ISBLANK('5. Pp (3 años)'!#REF!),"",'5. Pp (3 años)'!#REF!)</f>
        <v>#REF!</v>
      </c>
      <c r="F211" s="212" t="e">
        <f>IF(ISBLANK('5. Pp (3 años)'!#REF!),"",'5. Pp (3 años)'!#REF!)</f>
        <v>#REF!</v>
      </c>
      <c r="G211" s="221" t="e">
        <f>IF(ISBLANK('5. Pp (3 años)'!#REF!),"",'5. Pp (3 años)'!#REF!)</f>
        <v>#REF!</v>
      </c>
      <c r="H211" s="71" t="e">
        <f>IF(ISBLANK('5. Pp (3 años)'!#REF!),"",'5. Pp (3 años)'!#REF!)</f>
        <v>#REF!</v>
      </c>
      <c r="I211" s="151" t="e">
        <f>IF(ISBLANK('9. METAS'!#REF!),"",'9. METAS'!#REF!)</f>
        <v>#REF!</v>
      </c>
      <c r="J211" s="152" t="e">
        <f>IF(ISBLANK('9. METAS'!#REF!),"",'9. METAS'!#REF!)</f>
        <v>#REF!</v>
      </c>
      <c r="K211" s="142" t="e">
        <f>IF(ISBLANK('9. METAS'!#REF!),"",'9. METAS'!#REF!)</f>
        <v>#REF!</v>
      </c>
      <c r="L211" s="142" t="e">
        <f>IF(ISBLANK('9. METAS'!#REF!),"",'9. METAS'!#REF!)</f>
        <v>#REF!</v>
      </c>
      <c r="M211" s="143" t="e">
        <f>IF(ISBLANK('9. METAS'!#REF!),"",'9. METAS'!#REF!)</f>
        <v>#REF!</v>
      </c>
      <c r="N211" s="153">
        <v>41</v>
      </c>
      <c r="O211" s="145"/>
      <c r="P211" s="145"/>
      <c r="Q211" s="146"/>
      <c r="R211" s="140" t="str">
        <f t="shared" si="28"/>
        <v>100%</v>
      </c>
      <c r="S211" s="141" t="str">
        <f t="shared" si="29"/>
        <v>100%</v>
      </c>
      <c r="T211" s="141" t="str">
        <f t="shared" si="30"/>
        <v>100%</v>
      </c>
      <c r="U211" s="164" t="str">
        <f t="shared" si="31"/>
        <v>100%</v>
      </c>
      <c r="V211" s="144" t="str">
        <f t="shared" si="32"/>
        <v>No Programado</v>
      </c>
      <c r="W211" s="141" t="str">
        <f t="shared" si="33"/>
        <v>No Programado</v>
      </c>
      <c r="X211" s="141" t="str">
        <f t="shared" si="34"/>
        <v>No Programado</v>
      </c>
      <c r="Y211" s="170" t="str">
        <f t="shared" si="35"/>
        <v>No Programado</v>
      </c>
      <c r="Z211" s="186"/>
      <c r="AA211" s="187"/>
      <c r="AB211" s="187"/>
      <c r="AC211" s="188"/>
    </row>
    <row r="212" spans="3:29" ht="17.25">
      <c r="C212" s="217" t="e">
        <f>IF(ISBLANK('5. Pp (3 años)'!#REF!),"",'5. Pp (3 años)'!#REF!)</f>
        <v>#REF!</v>
      </c>
      <c r="D212" s="87" t="e">
        <f>IF(ISBLANK('5. Pp (3 años)'!#REF!),"",'5. Pp (3 años)'!#REF!)</f>
        <v>#REF!</v>
      </c>
      <c r="E212" s="212" t="e">
        <f>IF(ISBLANK('5. Pp (3 años)'!#REF!),"",'5. Pp (3 años)'!#REF!)</f>
        <v>#REF!</v>
      </c>
      <c r="F212" s="212" t="e">
        <f>IF(ISBLANK('5. Pp (3 años)'!#REF!),"",'5. Pp (3 años)'!#REF!)</f>
        <v>#REF!</v>
      </c>
      <c r="G212" s="221" t="e">
        <f>IF(ISBLANK('5. Pp (3 años)'!#REF!),"",'5. Pp (3 años)'!#REF!)</f>
        <v>#REF!</v>
      </c>
      <c r="H212" s="71" t="e">
        <f>IF(ISBLANK('5. Pp (3 años)'!#REF!),"",'5. Pp (3 años)'!#REF!)</f>
        <v>#REF!</v>
      </c>
      <c r="I212" s="151" t="e">
        <f>IF(ISBLANK('9. METAS'!#REF!),"",'9. METAS'!#REF!)</f>
        <v>#REF!</v>
      </c>
      <c r="J212" s="152" t="e">
        <f>IF(ISBLANK('9. METAS'!#REF!),"",'9. METAS'!#REF!)</f>
        <v>#REF!</v>
      </c>
      <c r="K212" s="142" t="e">
        <f>IF(ISBLANK('9. METAS'!#REF!),"",'9. METAS'!#REF!)</f>
        <v>#REF!</v>
      </c>
      <c r="L212" s="142" t="e">
        <f>IF(ISBLANK('9. METAS'!#REF!),"",'9. METAS'!#REF!)</f>
        <v>#REF!</v>
      </c>
      <c r="M212" s="143" t="e">
        <f>IF(ISBLANK('9. METAS'!#REF!),"",'9. METAS'!#REF!)</f>
        <v>#REF!</v>
      </c>
      <c r="N212" s="153">
        <v>41</v>
      </c>
      <c r="O212" s="145"/>
      <c r="P212" s="145"/>
      <c r="Q212" s="146"/>
      <c r="R212" s="140" t="str">
        <f t="shared" si="28"/>
        <v>100%</v>
      </c>
      <c r="S212" s="141" t="str">
        <f t="shared" si="29"/>
        <v>100%</v>
      </c>
      <c r="T212" s="141" t="str">
        <f t="shared" si="30"/>
        <v>100%</v>
      </c>
      <c r="U212" s="164" t="str">
        <f t="shared" si="31"/>
        <v>100%</v>
      </c>
      <c r="V212" s="144" t="str">
        <f t="shared" si="32"/>
        <v>No Programado</v>
      </c>
      <c r="W212" s="141" t="str">
        <f t="shared" si="33"/>
        <v>No Programado</v>
      </c>
      <c r="X212" s="141" t="str">
        <f t="shared" si="34"/>
        <v>No Programado</v>
      </c>
      <c r="Y212" s="170" t="str">
        <f t="shared" si="35"/>
        <v>No Programado</v>
      </c>
      <c r="Z212" s="186"/>
      <c r="AA212" s="187"/>
      <c r="AB212" s="187"/>
      <c r="AC212" s="188"/>
    </row>
    <row r="213" spans="3:29" ht="17.25">
      <c r="C213" s="216" t="e">
        <f>IF(ISBLANK('5. Pp (3 años)'!#REF!),"",'5. Pp (3 años)'!#REF!)</f>
        <v>#REF!</v>
      </c>
      <c r="D213" s="87" t="e">
        <f>IF(ISBLANK('5. Pp (3 años)'!#REF!),"",'5. Pp (3 años)'!#REF!)</f>
        <v>#REF!</v>
      </c>
      <c r="E213" s="212" t="e">
        <f>IF(ISBLANK('5. Pp (3 años)'!#REF!),"",'5. Pp (3 años)'!#REF!)</f>
        <v>#REF!</v>
      </c>
      <c r="F213" s="212" t="e">
        <f>IF(ISBLANK('5. Pp (3 años)'!#REF!),"",'5. Pp (3 años)'!#REF!)</f>
        <v>#REF!</v>
      </c>
      <c r="G213" s="221" t="e">
        <f>IF(ISBLANK('5. Pp (3 años)'!#REF!),"",'5. Pp (3 años)'!#REF!)</f>
        <v>#REF!</v>
      </c>
      <c r="H213" s="71" t="e">
        <f>IF(ISBLANK('5. Pp (3 años)'!#REF!),"",'5. Pp (3 años)'!#REF!)</f>
        <v>#REF!</v>
      </c>
      <c r="I213" s="151" t="e">
        <f>IF(ISBLANK('9. METAS'!#REF!),"",'9. METAS'!#REF!)</f>
        <v>#REF!</v>
      </c>
      <c r="J213" s="152" t="e">
        <f>IF(ISBLANK('9. METAS'!#REF!),"",'9. METAS'!#REF!)</f>
        <v>#REF!</v>
      </c>
      <c r="K213" s="142" t="e">
        <f>IF(ISBLANK('9. METAS'!#REF!),"",'9. METAS'!#REF!)</f>
        <v>#REF!</v>
      </c>
      <c r="L213" s="142" t="e">
        <f>IF(ISBLANK('9. METAS'!#REF!),"",'9. METAS'!#REF!)</f>
        <v>#REF!</v>
      </c>
      <c r="M213" s="143" t="e">
        <f>IF(ISBLANK('9. METAS'!#REF!),"",'9. METAS'!#REF!)</f>
        <v>#REF!</v>
      </c>
      <c r="N213" s="153">
        <v>41</v>
      </c>
      <c r="O213" s="145"/>
      <c r="P213" s="145"/>
      <c r="Q213" s="146"/>
      <c r="R213" s="140" t="str">
        <f t="shared" si="28"/>
        <v>100%</v>
      </c>
      <c r="S213" s="141" t="str">
        <f t="shared" si="29"/>
        <v>100%</v>
      </c>
      <c r="T213" s="141" t="str">
        <f t="shared" si="30"/>
        <v>100%</v>
      </c>
      <c r="U213" s="164" t="str">
        <f t="shared" si="31"/>
        <v>100%</v>
      </c>
      <c r="V213" s="144" t="str">
        <f t="shared" si="32"/>
        <v>No Programado</v>
      </c>
      <c r="W213" s="141" t="str">
        <f t="shared" si="33"/>
        <v>No Programado</v>
      </c>
      <c r="X213" s="141" t="str">
        <f t="shared" si="34"/>
        <v>No Programado</v>
      </c>
      <c r="Y213" s="170" t="str">
        <f t="shared" si="35"/>
        <v>No Programado</v>
      </c>
      <c r="Z213" s="186"/>
      <c r="AA213" s="187"/>
      <c r="AB213" s="187"/>
      <c r="AC213" s="188"/>
    </row>
    <row r="214" spans="3:29" ht="17.25">
      <c r="C214" s="217" t="e">
        <f>IF(ISBLANK('5. Pp (3 años)'!#REF!),"",'5. Pp (3 años)'!#REF!)</f>
        <v>#REF!</v>
      </c>
      <c r="D214" s="87" t="e">
        <f>IF(ISBLANK('5. Pp (3 años)'!#REF!),"",'5. Pp (3 años)'!#REF!)</f>
        <v>#REF!</v>
      </c>
      <c r="E214" s="212" t="e">
        <f>IF(ISBLANK('5. Pp (3 años)'!#REF!),"",'5. Pp (3 años)'!#REF!)</f>
        <v>#REF!</v>
      </c>
      <c r="F214" s="212" t="e">
        <f>IF(ISBLANK('5. Pp (3 años)'!#REF!),"",'5. Pp (3 años)'!#REF!)</f>
        <v>#REF!</v>
      </c>
      <c r="G214" s="221" t="e">
        <f>IF(ISBLANK('5. Pp (3 años)'!#REF!),"",'5. Pp (3 años)'!#REF!)</f>
        <v>#REF!</v>
      </c>
      <c r="H214" s="71" t="e">
        <f>IF(ISBLANK('5. Pp (3 años)'!#REF!),"",'5. Pp (3 años)'!#REF!)</f>
        <v>#REF!</v>
      </c>
      <c r="I214" s="151" t="e">
        <f>IF(ISBLANK('9. METAS'!#REF!),"",'9. METAS'!#REF!)</f>
        <v>#REF!</v>
      </c>
      <c r="J214" s="152" t="e">
        <f>IF(ISBLANK('9. METAS'!#REF!),"",'9. METAS'!#REF!)</f>
        <v>#REF!</v>
      </c>
      <c r="K214" s="142" t="e">
        <f>IF(ISBLANK('9. METAS'!#REF!),"",'9. METAS'!#REF!)</f>
        <v>#REF!</v>
      </c>
      <c r="L214" s="142" t="e">
        <f>IF(ISBLANK('9. METAS'!#REF!),"",'9. METAS'!#REF!)</f>
        <v>#REF!</v>
      </c>
      <c r="M214" s="143" t="e">
        <f>IF(ISBLANK('9. METAS'!#REF!),"",'9. METAS'!#REF!)</f>
        <v>#REF!</v>
      </c>
      <c r="N214" s="153">
        <v>41</v>
      </c>
      <c r="O214" s="145"/>
      <c r="P214" s="145"/>
      <c r="Q214" s="146"/>
      <c r="R214" s="140" t="str">
        <f t="shared" si="28"/>
        <v>100%</v>
      </c>
      <c r="S214" s="141" t="str">
        <f t="shared" si="29"/>
        <v>100%</v>
      </c>
      <c r="T214" s="141" t="str">
        <f t="shared" si="30"/>
        <v>100%</v>
      </c>
      <c r="U214" s="164" t="str">
        <f t="shared" si="31"/>
        <v>100%</v>
      </c>
      <c r="V214" s="144" t="str">
        <f t="shared" si="32"/>
        <v>No Programado</v>
      </c>
      <c r="W214" s="141" t="str">
        <f t="shared" si="33"/>
        <v>No Programado</v>
      </c>
      <c r="X214" s="141" t="str">
        <f t="shared" si="34"/>
        <v>No Programado</v>
      </c>
      <c r="Y214" s="170" t="str">
        <f t="shared" si="35"/>
        <v>No Programado</v>
      </c>
      <c r="Z214" s="186"/>
      <c r="AA214" s="187"/>
      <c r="AB214" s="187"/>
      <c r="AC214" s="188"/>
    </row>
    <row r="215" spans="3:29" ht="17.25">
      <c r="C215" s="216" t="e">
        <f>IF(ISBLANK('5. Pp (3 años)'!#REF!),"",'5. Pp (3 años)'!#REF!)</f>
        <v>#REF!</v>
      </c>
      <c r="D215" s="87" t="e">
        <f>IF(ISBLANK('5. Pp (3 años)'!#REF!),"",'5. Pp (3 años)'!#REF!)</f>
        <v>#REF!</v>
      </c>
      <c r="E215" s="212" t="e">
        <f>IF(ISBLANK('5. Pp (3 años)'!#REF!),"",'5. Pp (3 años)'!#REF!)</f>
        <v>#REF!</v>
      </c>
      <c r="F215" s="212" t="e">
        <f>IF(ISBLANK('5. Pp (3 años)'!#REF!),"",'5. Pp (3 años)'!#REF!)</f>
        <v>#REF!</v>
      </c>
      <c r="G215" s="221" t="e">
        <f>IF(ISBLANK('5. Pp (3 años)'!#REF!),"",'5. Pp (3 años)'!#REF!)</f>
        <v>#REF!</v>
      </c>
      <c r="H215" s="71" t="e">
        <f>IF(ISBLANK('5. Pp (3 años)'!#REF!),"",'5. Pp (3 años)'!#REF!)</f>
        <v>#REF!</v>
      </c>
      <c r="I215" s="151" t="e">
        <f>IF(ISBLANK('9. METAS'!#REF!),"",'9. METAS'!#REF!)</f>
        <v>#REF!</v>
      </c>
      <c r="J215" s="152" t="e">
        <f>IF(ISBLANK('9. METAS'!#REF!),"",'9. METAS'!#REF!)</f>
        <v>#REF!</v>
      </c>
      <c r="K215" s="142" t="e">
        <f>IF(ISBLANK('9. METAS'!#REF!),"",'9. METAS'!#REF!)</f>
        <v>#REF!</v>
      </c>
      <c r="L215" s="142" t="e">
        <f>IF(ISBLANK('9. METAS'!#REF!),"",'9. METAS'!#REF!)</f>
        <v>#REF!</v>
      </c>
      <c r="M215" s="143" t="e">
        <f>IF(ISBLANK('9. METAS'!#REF!),"",'9. METAS'!#REF!)</f>
        <v>#REF!</v>
      </c>
      <c r="N215" s="153">
        <v>41</v>
      </c>
      <c r="O215" s="145"/>
      <c r="P215" s="145"/>
      <c r="Q215" s="146"/>
      <c r="R215" s="140" t="str">
        <f t="shared" si="28"/>
        <v>100%</v>
      </c>
      <c r="S215" s="141" t="str">
        <f t="shared" si="29"/>
        <v>100%</v>
      </c>
      <c r="T215" s="141" t="str">
        <f t="shared" si="30"/>
        <v>100%</v>
      </c>
      <c r="U215" s="164" t="str">
        <f t="shared" si="31"/>
        <v>100%</v>
      </c>
      <c r="V215" s="144" t="str">
        <f t="shared" si="32"/>
        <v>No Programado</v>
      </c>
      <c r="W215" s="141" t="str">
        <f t="shared" si="33"/>
        <v>No Programado</v>
      </c>
      <c r="X215" s="141" t="str">
        <f t="shared" si="34"/>
        <v>No Programado</v>
      </c>
      <c r="Y215" s="170" t="str">
        <f t="shared" si="35"/>
        <v>No Programado</v>
      </c>
      <c r="Z215" s="186"/>
      <c r="AA215" s="187"/>
      <c r="AB215" s="187"/>
      <c r="AC215" s="188"/>
    </row>
    <row r="216" spans="3:29" ht="17.25">
      <c r="C216" s="218" t="e">
        <f>IF(ISBLANK('5. Pp (3 años)'!#REF!),"",'5. Pp (3 años)'!#REF!)</f>
        <v>#REF!</v>
      </c>
      <c r="D216" s="63" t="e">
        <f>IF(ISBLANK('5. Pp (3 años)'!#REF!),"",'5. Pp (3 años)'!#REF!)</f>
        <v>#REF!</v>
      </c>
      <c r="E216" s="215" t="e">
        <f>IF(ISBLANK('5. Pp (3 años)'!#REF!),"",'5. Pp (3 años)'!#REF!)</f>
        <v>#REF!</v>
      </c>
      <c r="F216" s="215" t="e">
        <f>IF(ISBLANK('5. Pp (3 años)'!#REF!),"",'5. Pp (3 años)'!#REF!)</f>
        <v>#REF!</v>
      </c>
      <c r="G216" s="226" t="e">
        <f>IF(ISBLANK('5. Pp (3 años)'!#REF!),"",'5. Pp (3 años)'!#REF!)</f>
        <v>#REF!</v>
      </c>
      <c r="H216" s="70" t="e">
        <f>IF(ISBLANK('5. Pp (3 años)'!#REF!),"",'5. Pp (3 años)'!#REF!)</f>
        <v>#REF!</v>
      </c>
      <c r="I216" s="151" t="e">
        <f>IF(ISBLANK('9. METAS'!#REF!),"",'9. METAS'!#REF!)</f>
        <v>#REF!</v>
      </c>
      <c r="J216" s="152" t="e">
        <f>IF(ISBLANK('9. METAS'!#REF!),"",'9. METAS'!#REF!)</f>
        <v>#REF!</v>
      </c>
      <c r="K216" s="142" t="e">
        <f>IF(ISBLANK('9. METAS'!#REF!),"",'9. METAS'!#REF!)</f>
        <v>#REF!</v>
      </c>
      <c r="L216" s="142" t="e">
        <f>IF(ISBLANK('9. METAS'!#REF!),"",'9. METAS'!#REF!)</f>
        <v>#REF!</v>
      </c>
      <c r="M216" s="143" t="e">
        <f>IF(ISBLANK('9. METAS'!#REF!),"",'9. METAS'!#REF!)</f>
        <v>#REF!</v>
      </c>
      <c r="N216" s="153">
        <v>41</v>
      </c>
      <c r="O216" s="145"/>
      <c r="P216" s="145"/>
      <c r="Q216" s="146"/>
      <c r="R216" s="140" t="str">
        <f t="shared" si="28"/>
        <v>100%</v>
      </c>
      <c r="S216" s="141" t="str">
        <f t="shared" si="29"/>
        <v>100%</v>
      </c>
      <c r="T216" s="141" t="str">
        <f t="shared" si="30"/>
        <v>100%</v>
      </c>
      <c r="U216" s="164" t="str">
        <f t="shared" si="31"/>
        <v>100%</v>
      </c>
      <c r="V216" s="144" t="str">
        <f t="shared" si="32"/>
        <v>No Programado</v>
      </c>
      <c r="W216" s="141" t="str">
        <f t="shared" si="33"/>
        <v>No Programado</v>
      </c>
      <c r="X216" s="141" t="str">
        <f t="shared" si="34"/>
        <v>No Programado</v>
      </c>
      <c r="Y216" s="170" t="str">
        <f t="shared" si="35"/>
        <v>No Programado</v>
      </c>
      <c r="Z216" s="183"/>
      <c r="AA216" s="184"/>
      <c r="AB216" s="184"/>
      <c r="AC216" s="185"/>
    </row>
    <row r="217" spans="3:29" ht="17.25">
      <c r="C217" s="216" t="e">
        <f>IF(ISBLANK('5. Pp (3 años)'!#REF!),"",'5. Pp (3 años)'!#REF!)</f>
        <v>#REF!</v>
      </c>
      <c r="D217" s="87" t="e">
        <f>IF(ISBLANK('5. Pp (3 años)'!#REF!),"",'5. Pp (3 años)'!#REF!)</f>
        <v>#REF!</v>
      </c>
      <c r="E217" s="212" t="e">
        <f>IF(ISBLANK('5. Pp (3 años)'!#REF!),"",'5. Pp (3 años)'!#REF!)</f>
        <v>#REF!</v>
      </c>
      <c r="F217" s="212" t="e">
        <f>IF(ISBLANK('5. Pp (3 años)'!#REF!),"",'5. Pp (3 años)'!#REF!)</f>
        <v>#REF!</v>
      </c>
      <c r="G217" s="221" t="e">
        <f>IF(ISBLANK('5. Pp (3 años)'!#REF!),"",'5. Pp (3 años)'!#REF!)</f>
        <v>#REF!</v>
      </c>
      <c r="H217" s="71" t="e">
        <f>IF(ISBLANK('5. Pp (3 años)'!#REF!),"",'5. Pp (3 años)'!#REF!)</f>
        <v>#REF!</v>
      </c>
      <c r="I217" s="151" t="e">
        <f>IF(ISBLANK('9. METAS'!#REF!),"",'9. METAS'!#REF!)</f>
        <v>#REF!</v>
      </c>
      <c r="J217" s="152" t="e">
        <f>IF(ISBLANK('9. METAS'!#REF!),"",'9. METAS'!#REF!)</f>
        <v>#REF!</v>
      </c>
      <c r="K217" s="142" t="e">
        <f>IF(ISBLANK('9. METAS'!#REF!),"",'9. METAS'!#REF!)</f>
        <v>#REF!</v>
      </c>
      <c r="L217" s="142" t="e">
        <f>IF(ISBLANK('9. METAS'!#REF!),"",'9. METAS'!#REF!)</f>
        <v>#REF!</v>
      </c>
      <c r="M217" s="143" t="e">
        <f>IF(ISBLANK('9. METAS'!#REF!),"",'9. METAS'!#REF!)</f>
        <v>#REF!</v>
      </c>
      <c r="N217" s="153">
        <v>41</v>
      </c>
      <c r="O217" s="145"/>
      <c r="P217" s="145"/>
      <c r="Q217" s="146"/>
      <c r="R217" s="140" t="str">
        <f t="shared" si="28"/>
        <v>100%</v>
      </c>
      <c r="S217" s="141" t="str">
        <f t="shared" si="29"/>
        <v>100%</v>
      </c>
      <c r="T217" s="141" t="str">
        <f t="shared" si="30"/>
        <v>100%</v>
      </c>
      <c r="U217" s="164" t="str">
        <f t="shared" si="31"/>
        <v>100%</v>
      </c>
      <c r="V217" s="144" t="str">
        <f t="shared" si="32"/>
        <v>No Programado</v>
      </c>
      <c r="W217" s="141" t="str">
        <f t="shared" si="33"/>
        <v>No Programado</v>
      </c>
      <c r="X217" s="141" t="str">
        <f t="shared" si="34"/>
        <v>No Programado</v>
      </c>
      <c r="Y217" s="170" t="str">
        <f t="shared" si="35"/>
        <v>No Programado</v>
      </c>
      <c r="Z217" s="186"/>
      <c r="AA217" s="187"/>
      <c r="AB217" s="187"/>
      <c r="AC217" s="188"/>
    </row>
    <row r="218" spans="3:29" ht="17.25">
      <c r="C218" s="217" t="e">
        <f>IF(ISBLANK('5. Pp (3 años)'!#REF!),"",'5. Pp (3 años)'!#REF!)</f>
        <v>#REF!</v>
      </c>
      <c r="D218" s="87" t="e">
        <f>IF(ISBLANK('5. Pp (3 años)'!#REF!),"",'5. Pp (3 años)'!#REF!)</f>
        <v>#REF!</v>
      </c>
      <c r="E218" s="212" t="e">
        <f>IF(ISBLANK('5. Pp (3 años)'!#REF!),"",'5. Pp (3 años)'!#REF!)</f>
        <v>#REF!</v>
      </c>
      <c r="F218" s="212" t="e">
        <f>IF(ISBLANK('5. Pp (3 años)'!#REF!),"",'5. Pp (3 años)'!#REF!)</f>
        <v>#REF!</v>
      </c>
      <c r="G218" s="221" t="e">
        <f>IF(ISBLANK('5. Pp (3 años)'!#REF!),"",'5. Pp (3 años)'!#REF!)</f>
        <v>#REF!</v>
      </c>
      <c r="H218" s="71" t="e">
        <f>IF(ISBLANK('5. Pp (3 años)'!#REF!),"",'5. Pp (3 años)'!#REF!)</f>
        <v>#REF!</v>
      </c>
      <c r="I218" s="151" t="e">
        <f>IF(ISBLANK('9. METAS'!#REF!),"",'9. METAS'!#REF!)</f>
        <v>#REF!</v>
      </c>
      <c r="J218" s="152" t="e">
        <f>IF(ISBLANK('9. METAS'!#REF!),"",'9. METAS'!#REF!)</f>
        <v>#REF!</v>
      </c>
      <c r="K218" s="142" t="e">
        <f>IF(ISBLANK('9. METAS'!#REF!),"",'9. METAS'!#REF!)</f>
        <v>#REF!</v>
      </c>
      <c r="L218" s="142" t="e">
        <f>IF(ISBLANK('9. METAS'!#REF!),"",'9. METAS'!#REF!)</f>
        <v>#REF!</v>
      </c>
      <c r="M218" s="143" t="e">
        <f>IF(ISBLANK('9. METAS'!#REF!),"",'9. METAS'!#REF!)</f>
        <v>#REF!</v>
      </c>
      <c r="N218" s="153">
        <v>41</v>
      </c>
      <c r="O218" s="145"/>
      <c r="P218" s="145"/>
      <c r="Q218" s="146"/>
      <c r="R218" s="140" t="str">
        <f t="shared" si="28"/>
        <v>100%</v>
      </c>
      <c r="S218" s="141" t="str">
        <f t="shared" si="29"/>
        <v>100%</v>
      </c>
      <c r="T218" s="141" t="str">
        <f t="shared" si="30"/>
        <v>100%</v>
      </c>
      <c r="U218" s="164" t="str">
        <f t="shared" si="31"/>
        <v>100%</v>
      </c>
      <c r="V218" s="144" t="str">
        <f t="shared" si="32"/>
        <v>No Programado</v>
      </c>
      <c r="W218" s="141" t="str">
        <f t="shared" si="33"/>
        <v>No Programado</v>
      </c>
      <c r="X218" s="141" t="str">
        <f t="shared" si="34"/>
        <v>No Programado</v>
      </c>
      <c r="Y218" s="170" t="str">
        <f t="shared" si="35"/>
        <v>No Programado</v>
      </c>
      <c r="Z218" s="186"/>
      <c r="AA218" s="187"/>
      <c r="AB218" s="187"/>
      <c r="AC218" s="188"/>
    </row>
    <row r="219" spans="3:29" ht="17.25">
      <c r="C219" s="216" t="e">
        <f>IF(ISBLANK('5. Pp (3 años)'!#REF!),"",'5. Pp (3 años)'!#REF!)</f>
        <v>#REF!</v>
      </c>
      <c r="D219" s="87" t="e">
        <f>IF(ISBLANK('5. Pp (3 años)'!#REF!),"",'5. Pp (3 años)'!#REF!)</f>
        <v>#REF!</v>
      </c>
      <c r="E219" s="212" t="e">
        <f>IF(ISBLANK('5. Pp (3 años)'!#REF!),"",'5. Pp (3 años)'!#REF!)</f>
        <v>#REF!</v>
      </c>
      <c r="F219" s="212" t="e">
        <f>IF(ISBLANK('5. Pp (3 años)'!#REF!),"",'5. Pp (3 años)'!#REF!)</f>
        <v>#REF!</v>
      </c>
      <c r="G219" s="221" t="e">
        <f>IF(ISBLANK('5. Pp (3 años)'!#REF!),"",'5. Pp (3 años)'!#REF!)</f>
        <v>#REF!</v>
      </c>
      <c r="H219" s="71" t="e">
        <f>IF(ISBLANK('5. Pp (3 años)'!#REF!),"",'5. Pp (3 años)'!#REF!)</f>
        <v>#REF!</v>
      </c>
      <c r="I219" s="151" t="e">
        <f>IF(ISBLANK('9. METAS'!#REF!),"",'9. METAS'!#REF!)</f>
        <v>#REF!</v>
      </c>
      <c r="J219" s="152" t="e">
        <f>IF(ISBLANK('9. METAS'!#REF!),"",'9. METAS'!#REF!)</f>
        <v>#REF!</v>
      </c>
      <c r="K219" s="142" t="e">
        <f>IF(ISBLANK('9. METAS'!#REF!),"",'9. METAS'!#REF!)</f>
        <v>#REF!</v>
      </c>
      <c r="L219" s="142" t="e">
        <f>IF(ISBLANK('9. METAS'!#REF!),"",'9. METAS'!#REF!)</f>
        <v>#REF!</v>
      </c>
      <c r="M219" s="143" t="e">
        <f>IF(ISBLANK('9. METAS'!#REF!),"",'9. METAS'!#REF!)</f>
        <v>#REF!</v>
      </c>
      <c r="N219" s="153">
        <v>41</v>
      </c>
      <c r="O219" s="145"/>
      <c r="P219" s="145"/>
      <c r="Q219" s="146"/>
      <c r="R219" s="140" t="str">
        <f t="shared" si="28"/>
        <v>100%</v>
      </c>
      <c r="S219" s="141" t="str">
        <f t="shared" si="29"/>
        <v>100%</v>
      </c>
      <c r="T219" s="141" t="str">
        <f t="shared" si="30"/>
        <v>100%</v>
      </c>
      <c r="U219" s="164" t="str">
        <f t="shared" si="31"/>
        <v>100%</v>
      </c>
      <c r="V219" s="144" t="str">
        <f t="shared" si="32"/>
        <v>No Programado</v>
      </c>
      <c r="W219" s="141" t="str">
        <f t="shared" si="33"/>
        <v>No Programado</v>
      </c>
      <c r="X219" s="141" t="str">
        <f t="shared" si="34"/>
        <v>No Programado</v>
      </c>
      <c r="Y219" s="170" t="str">
        <f t="shared" si="35"/>
        <v>No Programado</v>
      </c>
      <c r="Z219" s="186"/>
      <c r="AA219" s="187"/>
      <c r="AB219" s="187"/>
      <c r="AC219" s="188"/>
    </row>
    <row r="220" spans="3:29" ht="17.25">
      <c r="C220" s="217" t="e">
        <f>IF(ISBLANK('5. Pp (3 años)'!#REF!),"",'5. Pp (3 años)'!#REF!)</f>
        <v>#REF!</v>
      </c>
      <c r="D220" s="87" t="e">
        <f>IF(ISBLANK('5. Pp (3 años)'!#REF!),"",'5. Pp (3 años)'!#REF!)</f>
        <v>#REF!</v>
      </c>
      <c r="E220" s="212" t="e">
        <f>IF(ISBLANK('5. Pp (3 años)'!#REF!),"",'5. Pp (3 años)'!#REF!)</f>
        <v>#REF!</v>
      </c>
      <c r="F220" s="212" t="e">
        <f>IF(ISBLANK('5. Pp (3 años)'!#REF!),"",'5. Pp (3 años)'!#REF!)</f>
        <v>#REF!</v>
      </c>
      <c r="G220" s="221" t="e">
        <f>IF(ISBLANK('5. Pp (3 años)'!#REF!),"",'5. Pp (3 años)'!#REF!)</f>
        <v>#REF!</v>
      </c>
      <c r="H220" s="71" t="e">
        <f>IF(ISBLANK('5. Pp (3 años)'!#REF!),"",'5. Pp (3 años)'!#REF!)</f>
        <v>#REF!</v>
      </c>
      <c r="I220" s="151" t="e">
        <f>IF(ISBLANK('9. METAS'!#REF!),"",'9. METAS'!#REF!)</f>
        <v>#REF!</v>
      </c>
      <c r="J220" s="152" t="e">
        <f>IF(ISBLANK('9. METAS'!#REF!),"",'9. METAS'!#REF!)</f>
        <v>#REF!</v>
      </c>
      <c r="K220" s="142" t="e">
        <f>IF(ISBLANK('9. METAS'!#REF!),"",'9. METAS'!#REF!)</f>
        <v>#REF!</v>
      </c>
      <c r="L220" s="142" t="e">
        <f>IF(ISBLANK('9. METAS'!#REF!),"",'9. METAS'!#REF!)</f>
        <v>#REF!</v>
      </c>
      <c r="M220" s="143" t="e">
        <f>IF(ISBLANK('9. METAS'!#REF!),"",'9. METAS'!#REF!)</f>
        <v>#REF!</v>
      </c>
      <c r="N220" s="153">
        <v>41</v>
      </c>
      <c r="O220" s="145"/>
      <c r="P220" s="145"/>
      <c r="Q220" s="146"/>
      <c r="R220" s="140" t="str">
        <f t="shared" si="28"/>
        <v>100%</v>
      </c>
      <c r="S220" s="141" t="str">
        <f t="shared" si="29"/>
        <v>100%</v>
      </c>
      <c r="T220" s="141" t="str">
        <f t="shared" si="30"/>
        <v>100%</v>
      </c>
      <c r="U220" s="164" t="str">
        <f t="shared" si="31"/>
        <v>100%</v>
      </c>
      <c r="V220" s="144" t="str">
        <f t="shared" si="32"/>
        <v>No Programado</v>
      </c>
      <c r="W220" s="141" t="str">
        <f t="shared" si="33"/>
        <v>No Programado</v>
      </c>
      <c r="X220" s="141" t="str">
        <f t="shared" si="34"/>
        <v>No Programado</v>
      </c>
      <c r="Y220" s="170" t="str">
        <f t="shared" si="35"/>
        <v>No Programado</v>
      </c>
      <c r="Z220" s="186"/>
      <c r="AA220" s="187"/>
      <c r="AB220" s="187"/>
      <c r="AC220" s="188"/>
    </row>
    <row r="221" spans="3:29" ht="17.25">
      <c r="C221" s="216" t="e">
        <f>IF(ISBLANK('5. Pp (3 años)'!#REF!),"",'5. Pp (3 años)'!#REF!)</f>
        <v>#REF!</v>
      </c>
      <c r="D221" s="87" t="e">
        <f>IF(ISBLANK('5. Pp (3 años)'!#REF!),"",'5. Pp (3 años)'!#REF!)</f>
        <v>#REF!</v>
      </c>
      <c r="E221" s="212" t="e">
        <f>IF(ISBLANK('5. Pp (3 años)'!#REF!),"",'5. Pp (3 años)'!#REF!)</f>
        <v>#REF!</v>
      </c>
      <c r="F221" s="212" t="e">
        <f>IF(ISBLANK('5. Pp (3 años)'!#REF!),"",'5. Pp (3 años)'!#REF!)</f>
        <v>#REF!</v>
      </c>
      <c r="G221" s="221" t="e">
        <f>IF(ISBLANK('5. Pp (3 años)'!#REF!),"",'5. Pp (3 años)'!#REF!)</f>
        <v>#REF!</v>
      </c>
      <c r="H221" s="71" t="e">
        <f>IF(ISBLANK('5. Pp (3 años)'!#REF!),"",'5. Pp (3 años)'!#REF!)</f>
        <v>#REF!</v>
      </c>
      <c r="I221" s="151" t="e">
        <f>IF(ISBLANK('9. METAS'!#REF!),"",'9. METAS'!#REF!)</f>
        <v>#REF!</v>
      </c>
      <c r="J221" s="152" t="e">
        <f>IF(ISBLANK('9. METAS'!#REF!),"",'9. METAS'!#REF!)</f>
        <v>#REF!</v>
      </c>
      <c r="K221" s="142" t="e">
        <f>IF(ISBLANK('9. METAS'!#REF!),"",'9. METAS'!#REF!)</f>
        <v>#REF!</v>
      </c>
      <c r="L221" s="142" t="e">
        <f>IF(ISBLANK('9. METAS'!#REF!),"",'9. METAS'!#REF!)</f>
        <v>#REF!</v>
      </c>
      <c r="M221" s="143" t="e">
        <f>IF(ISBLANK('9. METAS'!#REF!),"",'9. METAS'!#REF!)</f>
        <v>#REF!</v>
      </c>
      <c r="N221" s="153">
        <v>41</v>
      </c>
      <c r="O221" s="145"/>
      <c r="P221" s="145"/>
      <c r="Q221" s="146"/>
      <c r="R221" s="140" t="str">
        <f t="shared" si="28"/>
        <v>100%</v>
      </c>
      <c r="S221" s="141" t="str">
        <f t="shared" si="29"/>
        <v>100%</v>
      </c>
      <c r="T221" s="141" t="str">
        <f t="shared" si="30"/>
        <v>100%</v>
      </c>
      <c r="U221" s="164" t="str">
        <f t="shared" si="31"/>
        <v>100%</v>
      </c>
      <c r="V221" s="144" t="str">
        <f t="shared" si="32"/>
        <v>No Programado</v>
      </c>
      <c r="W221" s="141" t="str">
        <f t="shared" si="33"/>
        <v>No Programado</v>
      </c>
      <c r="X221" s="141" t="str">
        <f t="shared" si="34"/>
        <v>No Programado</v>
      </c>
      <c r="Y221" s="170" t="str">
        <f t="shared" si="35"/>
        <v>No Programado</v>
      </c>
      <c r="Z221" s="186"/>
      <c r="AA221" s="187"/>
      <c r="AB221" s="187"/>
      <c r="AC221" s="188"/>
    </row>
    <row r="222" spans="3:29" ht="17.25">
      <c r="C222" s="218" t="e">
        <f>IF(ISBLANK('5. Pp (3 años)'!#REF!),"",'5. Pp (3 años)'!#REF!)</f>
        <v>#REF!</v>
      </c>
      <c r="D222" s="63" t="e">
        <f>IF(ISBLANK('5. Pp (3 años)'!#REF!),"",'5. Pp (3 años)'!#REF!)</f>
        <v>#REF!</v>
      </c>
      <c r="E222" s="215" t="e">
        <f>IF(ISBLANK('5. Pp (3 años)'!#REF!),"",'5. Pp (3 años)'!#REF!)</f>
        <v>#REF!</v>
      </c>
      <c r="F222" s="215" t="e">
        <f>IF(ISBLANK('5. Pp (3 años)'!#REF!),"",'5. Pp (3 años)'!#REF!)</f>
        <v>#REF!</v>
      </c>
      <c r="G222" s="226" t="e">
        <f>IF(ISBLANK('5. Pp (3 años)'!#REF!),"",'5. Pp (3 años)'!#REF!)</f>
        <v>#REF!</v>
      </c>
      <c r="H222" s="70" t="e">
        <f>IF(ISBLANK('5. Pp (3 años)'!#REF!),"",'5. Pp (3 años)'!#REF!)</f>
        <v>#REF!</v>
      </c>
      <c r="I222" s="151" t="e">
        <f>IF(ISBLANK('9. METAS'!#REF!),"",'9. METAS'!#REF!)</f>
        <v>#REF!</v>
      </c>
      <c r="J222" s="152" t="e">
        <f>IF(ISBLANK('9. METAS'!#REF!),"",'9. METAS'!#REF!)</f>
        <v>#REF!</v>
      </c>
      <c r="K222" s="142" t="e">
        <f>IF(ISBLANK('9. METAS'!#REF!),"",'9. METAS'!#REF!)</f>
        <v>#REF!</v>
      </c>
      <c r="L222" s="142" t="e">
        <f>IF(ISBLANK('9. METAS'!#REF!),"",'9. METAS'!#REF!)</f>
        <v>#REF!</v>
      </c>
      <c r="M222" s="143" t="e">
        <f>IF(ISBLANK('9. METAS'!#REF!),"",'9. METAS'!#REF!)</f>
        <v>#REF!</v>
      </c>
      <c r="N222" s="153">
        <v>41</v>
      </c>
      <c r="O222" s="145"/>
      <c r="P222" s="145"/>
      <c r="Q222" s="146"/>
      <c r="R222" s="140" t="str">
        <f t="shared" si="28"/>
        <v>100%</v>
      </c>
      <c r="S222" s="141" t="str">
        <f t="shared" si="29"/>
        <v>100%</v>
      </c>
      <c r="T222" s="141" t="str">
        <f t="shared" si="30"/>
        <v>100%</v>
      </c>
      <c r="U222" s="164" t="str">
        <f t="shared" si="31"/>
        <v>100%</v>
      </c>
      <c r="V222" s="144" t="str">
        <f t="shared" si="32"/>
        <v>No Programado</v>
      </c>
      <c r="W222" s="141" t="str">
        <f t="shared" si="33"/>
        <v>No Programado</v>
      </c>
      <c r="X222" s="141" t="str">
        <f t="shared" si="34"/>
        <v>No Programado</v>
      </c>
      <c r="Y222" s="170" t="str">
        <f t="shared" si="35"/>
        <v>No Programado</v>
      </c>
      <c r="Z222" s="183"/>
      <c r="AA222" s="184"/>
      <c r="AB222" s="184"/>
      <c r="AC222" s="185"/>
    </row>
    <row r="223" spans="3:29" ht="17.25">
      <c r="C223" s="216" t="e">
        <f>IF(ISBLANK('5. Pp (3 años)'!#REF!),"",'5. Pp (3 años)'!#REF!)</f>
        <v>#REF!</v>
      </c>
      <c r="D223" s="87" t="e">
        <f>IF(ISBLANK('5. Pp (3 años)'!#REF!),"",'5. Pp (3 años)'!#REF!)</f>
        <v>#REF!</v>
      </c>
      <c r="E223" s="212" t="e">
        <f>IF(ISBLANK('5. Pp (3 años)'!#REF!),"",'5. Pp (3 años)'!#REF!)</f>
        <v>#REF!</v>
      </c>
      <c r="F223" s="212" t="e">
        <f>IF(ISBLANK('5. Pp (3 años)'!#REF!),"",'5. Pp (3 años)'!#REF!)</f>
        <v>#REF!</v>
      </c>
      <c r="G223" s="221" t="e">
        <f>IF(ISBLANK('5. Pp (3 años)'!#REF!),"",'5. Pp (3 años)'!#REF!)</f>
        <v>#REF!</v>
      </c>
      <c r="H223" s="71" t="e">
        <f>IF(ISBLANK('5. Pp (3 años)'!#REF!),"",'5. Pp (3 años)'!#REF!)</f>
        <v>#REF!</v>
      </c>
      <c r="I223" s="151" t="e">
        <f>IF(ISBLANK('9. METAS'!#REF!),"",'9. METAS'!#REF!)</f>
        <v>#REF!</v>
      </c>
      <c r="J223" s="152" t="e">
        <f>IF(ISBLANK('9. METAS'!#REF!),"",'9. METAS'!#REF!)</f>
        <v>#REF!</v>
      </c>
      <c r="K223" s="142" t="e">
        <f>IF(ISBLANK('9. METAS'!#REF!),"",'9. METAS'!#REF!)</f>
        <v>#REF!</v>
      </c>
      <c r="L223" s="142" t="e">
        <f>IF(ISBLANK('9. METAS'!#REF!),"",'9. METAS'!#REF!)</f>
        <v>#REF!</v>
      </c>
      <c r="M223" s="143" t="e">
        <f>IF(ISBLANK('9. METAS'!#REF!),"",'9. METAS'!#REF!)</f>
        <v>#REF!</v>
      </c>
      <c r="N223" s="153">
        <v>41</v>
      </c>
      <c r="O223" s="145"/>
      <c r="P223" s="145"/>
      <c r="Q223" s="146"/>
      <c r="R223" s="140" t="str">
        <f t="shared" si="28"/>
        <v>100%</v>
      </c>
      <c r="S223" s="141" t="str">
        <f t="shared" si="29"/>
        <v>100%</v>
      </c>
      <c r="T223" s="141" t="str">
        <f t="shared" si="30"/>
        <v>100%</v>
      </c>
      <c r="U223" s="164" t="str">
        <f t="shared" si="31"/>
        <v>100%</v>
      </c>
      <c r="V223" s="144" t="str">
        <f t="shared" si="32"/>
        <v>No Programado</v>
      </c>
      <c r="W223" s="141" t="str">
        <f t="shared" si="33"/>
        <v>No Programado</v>
      </c>
      <c r="X223" s="141" t="str">
        <f t="shared" si="34"/>
        <v>No Programado</v>
      </c>
      <c r="Y223" s="170" t="str">
        <f t="shared" si="35"/>
        <v>No Programado</v>
      </c>
      <c r="Z223" s="186"/>
      <c r="AA223" s="187"/>
      <c r="AB223" s="187"/>
      <c r="AC223" s="188"/>
    </row>
    <row r="224" spans="3:29" ht="17.25">
      <c r="C224" s="217" t="e">
        <f>IF(ISBLANK('5. Pp (3 años)'!#REF!),"",'5. Pp (3 años)'!#REF!)</f>
        <v>#REF!</v>
      </c>
      <c r="D224" s="87" t="e">
        <f>IF(ISBLANK('5. Pp (3 años)'!#REF!),"",'5. Pp (3 años)'!#REF!)</f>
        <v>#REF!</v>
      </c>
      <c r="E224" s="212" t="e">
        <f>IF(ISBLANK('5. Pp (3 años)'!#REF!),"",'5. Pp (3 años)'!#REF!)</f>
        <v>#REF!</v>
      </c>
      <c r="F224" s="212" t="e">
        <f>IF(ISBLANK('5. Pp (3 años)'!#REF!),"",'5. Pp (3 años)'!#REF!)</f>
        <v>#REF!</v>
      </c>
      <c r="G224" s="221" t="e">
        <f>IF(ISBLANK('5. Pp (3 años)'!#REF!),"",'5. Pp (3 años)'!#REF!)</f>
        <v>#REF!</v>
      </c>
      <c r="H224" s="71" t="e">
        <f>IF(ISBLANK('5. Pp (3 años)'!#REF!),"",'5. Pp (3 años)'!#REF!)</f>
        <v>#REF!</v>
      </c>
      <c r="I224" s="151" t="e">
        <f>IF(ISBLANK('9. METAS'!#REF!),"",'9. METAS'!#REF!)</f>
        <v>#REF!</v>
      </c>
      <c r="J224" s="152" t="e">
        <f>IF(ISBLANK('9. METAS'!#REF!),"",'9. METAS'!#REF!)</f>
        <v>#REF!</v>
      </c>
      <c r="K224" s="142" t="e">
        <f>IF(ISBLANK('9. METAS'!#REF!),"",'9. METAS'!#REF!)</f>
        <v>#REF!</v>
      </c>
      <c r="L224" s="142" t="e">
        <f>IF(ISBLANK('9. METAS'!#REF!),"",'9. METAS'!#REF!)</f>
        <v>#REF!</v>
      </c>
      <c r="M224" s="143" t="e">
        <f>IF(ISBLANK('9. METAS'!#REF!),"",'9. METAS'!#REF!)</f>
        <v>#REF!</v>
      </c>
      <c r="N224" s="153">
        <v>41</v>
      </c>
      <c r="O224" s="145"/>
      <c r="P224" s="145"/>
      <c r="Q224" s="146"/>
      <c r="R224" s="140" t="str">
        <f t="shared" si="28"/>
        <v>100%</v>
      </c>
      <c r="S224" s="141" t="str">
        <f t="shared" si="29"/>
        <v>100%</v>
      </c>
      <c r="T224" s="141" t="str">
        <f t="shared" si="30"/>
        <v>100%</v>
      </c>
      <c r="U224" s="164" t="str">
        <f t="shared" si="31"/>
        <v>100%</v>
      </c>
      <c r="V224" s="144" t="str">
        <f t="shared" si="32"/>
        <v>No Programado</v>
      </c>
      <c r="W224" s="141" t="str">
        <f t="shared" si="33"/>
        <v>No Programado</v>
      </c>
      <c r="X224" s="141" t="str">
        <f t="shared" si="34"/>
        <v>No Programado</v>
      </c>
      <c r="Y224" s="170" t="str">
        <f t="shared" si="35"/>
        <v>No Programado</v>
      </c>
      <c r="Z224" s="186"/>
      <c r="AA224" s="187"/>
      <c r="AB224" s="187"/>
      <c r="AC224" s="188"/>
    </row>
    <row r="225" spans="3:29" ht="17.25">
      <c r="C225" s="216" t="e">
        <f>IF(ISBLANK('5. Pp (3 años)'!#REF!),"",'5. Pp (3 años)'!#REF!)</f>
        <v>#REF!</v>
      </c>
      <c r="D225" s="87" t="e">
        <f>IF(ISBLANK('5. Pp (3 años)'!#REF!),"",'5. Pp (3 años)'!#REF!)</f>
        <v>#REF!</v>
      </c>
      <c r="E225" s="212" t="e">
        <f>IF(ISBLANK('5. Pp (3 años)'!#REF!),"",'5. Pp (3 años)'!#REF!)</f>
        <v>#REF!</v>
      </c>
      <c r="F225" s="212" t="e">
        <f>IF(ISBLANK('5. Pp (3 años)'!#REF!),"",'5. Pp (3 años)'!#REF!)</f>
        <v>#REF!</v>
      </c>
      <c r="G225" s="221" t="e">
        <f>IF(ISBLANK('5. Pp (3 años)'!#REF!),"",'5. Pp (3 años)'!#REF!)</f>
        <v>#REF!</v>
      </c>
      <c r="H225" s="71" t="e">
        <f>IF(ISBLANK('5. Pp (3 años)'!#REF!),"",'5. Pp (3 años)'!#REF!)</f>
        <v>#REF!</v>
      </c>
      <c r="I225" s="151" t="e">
        <f>IF(ISBLANK('9. METAS'!#REF!),"",'9. METAS'!#REF!)</f>
        <v>#REF!</v>
      </c>
      <c r="J225" s="152" t="e">
        <f>IF(ISBLANK('9. METAS'!#REF!),"",'9. METAS'!#REF!)</f>
        <v>#REF!</v>
      </c>
      <c r="K225" s="142" t="e">
        <f>IF(ISBLANK('9. METAS'!#REF!),"",'9. METAS'!#REF!)</f>
        <v>#REF!</v>
      </c>
      <c r="L225" s="142" t="e">
        <f>IF(ISBLANK('9. METAS'!#REF!),"",'9. METAS'!#REF!)</f>
        <v>#REF!</v>
      </c>
      <c r="M225" s="143" t="e">
        <f>IF(ISBLANK('9. METAS'!#REF!),"",'9. METAS'!#REF!)</f>
        <v>#REF!</v>
      </c>
      <c r="N225" s="153">
        <v>41</v>
      </c>
      <c r="O225" s="145"/>
      <c r="P225" s="145"/>
      <c r="Q225" s="146"/>
      <c r="R225" s="140" t="str">
        <f t="shared" si="28"/>
        <v>100%</v>
      </c>
      <c r="S225" s="141" t="str">
        <f t="shared" si="29"/>
        <v>100%</v>
      </c>
      <c r="T225" s="141" t="str">
        <f t="shared" si="30"/>
        <v>100%</v>
      </c>
      <c r="U225" s="164" t="str">
        <f t="shared" si="31"/>
        <v>100%</v>
      </c>
      <c r="V225" s="144" t="str">
        <f t="shared" si="32"/>
        <v>No Programado</v>
      </c>
      <c r="W225" s="141" t="str">
        <f t="shared" si="33"/>
        <v>No Programado</v>
      </c>
      <c r="X225" s="141" t="str">
        <f t="shared" si="34"/>
        <v>No Programado</v>
      </c>
      <c r="Y225" s="170" t="str">
        <f t="shared" si="35"/>
        <v>No Programado</v>
      </c>
      <c r="Z225" s="186"/>
      <c r="AA225" s="187"/>
      <c r="AB225" s="187"/>
      <c r="AC225" s="188"/>
    </row>
    <row r="226" spans="3:29" ht="17.25">
      <c r="C226" s="217" t="e">
        <f>IF(ISBLANK('5. Pp (3 años)'!#REF!),"",'5. Pp (3 años)'!#REF!)</f>
        <v>#REF!</v>
      </c>
      <c r="D226" s="87" t="e">
        <f>IF(ISBLANK('5. Pp (3 años)'!#REF!),"",'5. Pp (3 años)'!#REF!)</f>
        <v>#REF!</v>
      </c>
      <c r="E226" s="212" t="e">
        <f>IF(ISBLANK('5. Pp (3 años)'!#REF!),"",'5. Pp (3 años)'!#REF!)</f>
        <v>#REF!</v>
      </c>
      <c r="F226" s="212" t="e">
        <f>IF(ISBLANK('5. Pp (3 años)'!#REF!),"",'5. Pp (3 años)'!#REF!)</f>
        <v>#REF!</v>
      </c>
      <c r="G226" s="221" t="e">
        <f>IF(ISBLANK('5. Pp (3 años)'!#REF!),"",'5. Pp (3 años)'!#REF!)</f>
        <v>#REF!</v>
      </c>
      <c r="H226" s="71" t="e">
        <f>IF(ISBLANK('5. Pp (3 años)'!#REF!),"",'5. Pp (3 años)'!#REF!)</f>
        <v>#REF!</v>
      </c>
      <c r="I226" s="151" t="e">
        <f>IF(ISBLANK('9. METAS'!#REF!),"",'9. METAS'!#REF!)</f>
        <v>#REF!</v>
      </c>
      <c r="J226" s="152" t="e">
        <f>IF(ISBLANK('9. METAS'!#REF!),"",'9. METAS'!#REF!)</f>
        <v>#REF!</v>
      </c>
      <c r="K226" s="142" t="e">
        <f>IF(ISBLANK('9. METAS'!#REF!),"",'9. METAS'!#REF!)</f>
        <v>#REF!</v>
      </c>
      <c r="L226" s="142" t="e">
        <f>IF(ISBLANK('9. METAS'!#REF!),"",'9. METAS'!#REF!)</f>
        <v>#REF!</v>
      </c>
      <c r="M226" s="143" t="e">
        <f>IF(ISBLANK('9. METAS'!#REF!),"",'9. METAS'!#REF!)</f>
        <v>#REF!</v>
      </c>
      <c r="N226" s="153">
        <v>41</v>
      </c>
      <c r="O226" s="145"/>
      <c r="P226" s="145"/>
      <c r="Q226" s="146"/>
      <c r="R226" s="140" t="str">
        <f t="shared" si="28"/>
        <v>100%</v>
      </c>
      <c r="S226" s="141" t="str">
        <f t="shared" si="29"/>
        <v>100%</v>
      </c>
      <c r="T226" s="141" t="str">
        <f t="shared" si="30"/>
        <v>100%</v>
      </c>
      <c r="U226" s="164" t="str">
        <f t="shared" si="31"/>
        <v>100%</v>
      </c>
      <c r="V226" s="144" t="str">
        <f t="shared" si="32"/>
        <v>No Programado</v>
      </c>
      <c r="W226" s="141" t="str">
        <f t="shared" si="33"/>
        <v>No Programado</v>
      </c>
      <c r="X226" s="141" t="str">
        <f t="shared" si="34"/>
        <v>No Programado</v>
      </c>
      <c r="Y226" s="170" t="str">
        <f t="shared" si="35"/>
        <v>No Programado</v>
      </c>
      <c r="Z226" s="186"/>
      <c r="AA226" s="187"/>
      <c r="AB226" s="187"/>
      <c r="AC226" s="188"/>
    </row>
    <row r="227" spans="3:29" ht="17.25">
      <c r="C227" s="216" t="e">
        <f>IF(ISBLANK('5. Pp (3 años)'!#REF!),"",'5. Pp (3 años)'!#REF!)</f>
        <v>#REF!</v>
      </c>
      <c r="D227" s="87" t="e">
        <f>IF(ISBLANK('5. Pp (3 años)'!#REF!),"",'5. Pp (3 años)'!#REF!)</f>
        <v>#REF!</v>
      </c>
      <c r="E227" s="212" t="e">
        <f>IF(ISBLANK('5. Pp (3 años)'!#REF!),"",'5. Pp (3 años)'!#REF!)</f>
        <v>#REF!</v>
      </c>
      <c r="F227" s="212" t="e">
        <f>IF(ISBLANK('5. Pp (3 años)'!#REF!),"",'5. Pp (3 años)'!#REF!)</f>
        <v>#REF!</v>
      </c>
      <c r="G227" s="221" t="e">
        <f>IF(ISBLANK('5. Pp (3 años)'!#REF!),"",'5. Pp (3 años)'!#REF!)</f>
        <v>#REF!</v>
      </c>
      <c r="H227" s="71" t="e">
        <f>IF(ISBLANK('5. Pp (3 años)'!#REF!),"",'5. Pp (3 años)'!#REF!)</f>
        <v>#REF!</v>
      </c>
      <c r="I227" s="151" t="e">
        <f>IF(ISBLANK('9. METAS'!#REF!),"",'9. METAS'!#REF!)</f>
        <v>#REF!</v>
      </c>
      <c r="J227" s="152" t="e">
        <f>IF(ISBLANK('9. METAS'!#REF!),"",'9. METAS'!#REF!)</f>
        <v>#REF!</v>
      </c>
      <c r="K227" s="142" t="e">
        <f>IF(ISBLANK('9. METAS'!#REF!),"",'9. METAS'!#REF!)</f>
        <v>#REF!</v>
      </c>
      <c r="L227" s="142" t="e">
        <f>IF(ISBLANK('9. METAS'!#REF!),"",'9. METAS'!#REF!)</f>
        <v>#REF!</v>
      </c>
      <c r="M227" s="143" t="e">
        <f>IF(ISBLANK('9. METAS'!#REF!),"",'9. METAS'!#REF!)</f>
        <v>#REF!</v>
      </c>
      <c r="N227" s="153">
        <v>41</v>
      </c>
      <c r="O227" s="145"/>
      <c r="P227" s="145"/>
      <c r="Q227" s="146"/>
      <c r="R227" s="140" t="str">
        <f t="shared" si="28"/>
        <v>100%</v>
      </c>
      <c r="S227" s="141" t="str">
        <f t="shared" si="29"/>
        <v>100%</v>
      </c>
      <c r="T227" s="141" t="str">
        <f t="shared" si="30"/>
        <v>100%</v>
      </c>
      <c r="U227" s="164" t="str">
        <f t="shared" si="31"/>
        <v>100%</v>
      </c>
      <c r="V227" s="144" t="str">
        <f t="shared" si="32"/>
        <v>No Programado</v>
      </c>
      <c r="W227" s="141" t="str">
        <f t="shared" si="33"/>
        <v>No Programado</v>
      </c>
      <c r="X227" s="141" t="str">
        <f t="shared" si="34"/>
        <v>No Programado</v>
      </c>
      <c r="Y227" s="170" t="str">
        <f t="shared" si="35"/>
        <v>No Programado</v>
      </c>
      <c r="Z227" s="186"/>
      <c r="AA227" s="187"/>
      <c r="AB227" s="187"/>
      <c r="AC227" s="188"/>
    </row>
    <row r="228" spans="3:29" ht="17.25">
      <c r="C228" s="218" t="e">
        <f>IF(ISBLANK('5. Pp (3 años)'!#REF!),"",'5. Pp (3 años)'!#REF!)</f>
        <v>#REF!</v>
      </c>
      <c r="D228" s="63" t="e">
        <f>IF(ISBLANK('5. Pp (3 años)'!#REF!),"",'5. Pp (3 años)'!#REF!)</f>
        <v>#REF!</v>
      </c>
      <c r="E228" s="215" t="e">
        <f>IF(ISBLANK('5. Pp (3 años)'!#REF!),"",'5. Pp (3 años)'!#REF!)</f>
        <v>#REF!</v>
      </c>
      <c r="F228" s="215" t="e">
        <f>IF(ISBLANK('5. Pp (3 años)'!#REF!),"",'5. Pp (3 años)'!#REF!)</f>
        <v>#REF!</v>
      </c>
      <c r="G228" s="226" t="e">
        <f>IF(ISBLANK('5. Pp (3 años)'!#REF!),"",'5. Pp (3 años)'!#REF!)</f>
        <v>#REF!</v>
      </c>
      <c r="H228" s="70" t="e">
        <f>IF(ISBLANK('5. Pp (3 años)'!#REF!),"",'5. Pp (3 años)'!#REF!)</f>
        <v>#REF!</v>
      </c>
      <c r="I228" s="151" t="e">
        <f>IF(ISBLANK('9. METAS'!#REF!),"",'9. METAS'!#REF!)</f>
        <v>#REF!</v>
      </c>
      <c r="J228" s="152" t="e">
        <f>IF(ISBLANK('9. METAS'!#REF!),"",'9. METAS'!#REF!)</f>
        <v>#REF!</v>
      </c>
      <c r="K228" s="142" t="e">
        <f>IF(ISBLANK('9. METAS'!#REF!),"",'9. METAS'!#REF!)</f>
        <v>#REF!</v>
      </c>
      <c r="L228" s="142" t="e">
        <f>IF(ISBLANK('9. METAS'!#REF!),"",'9. METAS'!#REF!)</f>
        <v>#REF!</v>
      </c>
      <c r="M228" s="143" t="e">
        <f>IF(ISBLANK('9. METAS'!#REF!),"",'9. METAS'!#REF!)</f>
        <v>#REF!</v>
      </c>
      <c r="N228" s="153">
        <v>41</v>
      </c>
      <c r="O228" s="145"/>
      <c r="P228" s="145"/>
      <c r="Q228" s="146"/>
      <c r="R228" s="140" t="str">
        <f t="shared" si="28"/>
        <v>100%</v>
      </c>
      <c r="S228" s="141" t="str">
        <f t="shared" si="29"/>
        <v>100%</v>
      </c>
      <c r="T228" s="141" t="str">
        <f t="shared" si="30"/>
        <v>100%</v>
      </c>
      <c r="U228" s="164" t="str">
        <f t="shared" si="31"/>
        <v>100%</v>
      </c>
      <c r="V228" s="144" t="str">
        <f t="shared" si="32"/>
        <v>No Programado</v>
      </c>
      <c r="W228" s="141" t="str">
        <f t="shared" si="33"/>
        <v>No Programado</v>
      </c>
      <c r="X228" s="141" t="str">
        <f t="shared" si="34"/>
        <v>No Programado</v>
      </c>
      <c r="Y228" s="170" t="str">
        <f t="shared" si="35"/>
        <v>No Programado</v>
      </c>
      <c r="Z228" s="183"/>
      <c r="AA228" s="184"/>
      <c r="AB228" s="184"/>
      <c r="AC228" s="185"/>
    </row>
    <row r="229" spans="3:29" ht="17.25">
      <c r="C229" s="216" t="e">
        <f>IF(ISBLANK('5. Pp (3 años)'!#REF!),"",'5. Pp (3 años)'!#REF!)</f>
        <v>#REF!</v>
      </c>
      <c r="D229" s="87" t="e">
        <f>IF(ISBLANK('5. Pp (3 años)'!#REF!),"",'5. Pp (3 años)'!#REF!)</f>
        <v>#REF!</v>
      </c>
      <c r="E229" s="212" t="e">
        <f>IF(ISBLANK('5. Pp (3 años)'!#REF!),"",'5. Pp (3 años)'!#REF!)</f>
        <v>#REF!</v>
      </c>
      <c r="F229" s="212" t="e">
        <f>IF(ISBLANK('5. Pp (3 años)'!#REF!),"",'5. Pp (3 años)'!#REF!)</f>
        <v>#REF!</v>
      </c>
      <c r="G229" s="221" t="e">
        <f>IF(ISBLANK('5. Pp (3 años)'!#REF!),"",'5. Pp (3 años)'!#REF!)</f>
        <v>#REF!</v>
      </c>
      <c r="H229" s="71" t="e">
        <f>IF(ISBLANK('5. Pp (3 años)'!#REF!),"",'5. Pp (3 años)'!#REF!)</f>
        <v>#REF!</v>
      </c>
      <c r="I229" s="151" t="e">
        <f>IF(ISBLANK('9. METAS'!#REF!),"",'9. METAS'!#REF!)</f>
        <v>#REF!</v>
      </c>
      <c r="J229" s="152" t="e">
        <f>IF(ISBLANK('9. METAS'!#REF!),"",'9. METAS'!#REF!)</f>
        <v>#REF!</v>
      </c>
      <c r="K229" s="142" t="e">
        <f>IF(ISBLANK('9. METAS'!#REF!),"",'9. METAS'!#REF!)</f>
        <v>#REF!</v>
      </c>
      <c r="L229" s="142" t="e">
        <f>IF(ISBLANK('9. METAS'!#REF!),"",'9. METAS'!#REF!)</f>
        <v>#REF!</v>
      </c>
      <c r="M229" s="143" t="e">
        <f>IF(ISBLANK('9. METAS'!#REF!),"",'9. METAS'!#REF!)</f>
        <v>#REF!</v>
      </c>
      <c r="N229" s="153">
        <v>41</v>
      </c>
      <c r="O229" s="145"/>
      <c r="P229" s="145"/>
      <c r="Q229" s="146"/>
      <c r="R229" s="140" t="str">
        <f t="shared" si="28"/>
        <v>100%</v>
      </c>
      <c r="S229" s="141" t="str">
        <f t="shared" si="29"/>
        <v>100%</v>
      </c>
      <c r="T229" s="141" t="str">
        <f t="shared" si="30"/>
        <v>100%</v>
      </c>
      <c r="U229" s="164" t="str">
        <f t="shared" si="31"/>
        <v>100%</v>
      </c>
      <c r="V229" s="144" t="str">
        <f t="shared" si="32"/>
        <v>No Programado</v>
      </c>
      <c r="W229" s="141" t="str">
        <f t="shared" si="33"/>
        <v>No Programado</v>
      </c>
      <c r="X229" s="141" t="str">
        <f t="shared" si="34"/>
        <v>No Programado</v>
      </c>
      <c r="Y229" s="170" t="str">
        <f t="shared" si="35"/>
        <v>No Programado</v>
      </c>
      <c r="Z229" s="186"/>
      <c r="AA229" s="187"/>
      <c r="AB229" s="187"/>
      <c r="AC229" s="188"/>
    </row>
    <row r="230" spans="3:29" ht="17.25">
      <c r="C230" s="217" t="e">
        <f>IF(ISBLANK('5. Pp (3 años)'!#REF!),"",'5. Pp (3 años)'!#REF!)</f>
        <v>#REF!</v>
      </c>
      <c r="D230" s="87" t="e">
        <f>IF(ISBLANK('5. Pp (3 años)'!#REF!),"",'5. Pp (3 años)'!#REF!)</f>
        <v>#REF!</v>
      </c>
      <c r="E230" s="212" t="e">
        <f>IF(ISBLANK('5. Pp (3 años)'!#REF!),"",'5. Pp (3 años)'!#REF!)</f>
        <v>#REF!</v>
      </c>
      <c r="F230" s="212" t="e">
        <f>IF(ISBLANK('5. Pp (3 años)'!#REF!),"",'5. Pp (3 años)'!#REF!)</f>
        <v>#REF!</v>
      </c>
      <c r="G230" s="221" t="e">
        <f>IF(ISBLANK('5. Pp (3 años)'!#REF!),"",'5. Pp (3 años)'!#REF!)</f>
        <v>#REF!</v>
      </c>
      <c r="H230" s="71" t="e">
        <f>IF(ISBLANK('5. Pp (3 años)'!#REF!),"",'5. Pp (3 años)'!#REF!)</f>
        <v>#REF!</v>
      </c>
      <c r="I230" s="151" t="e">
        <f>IF(ISBLANK('9. METAS'!#REF!),"",'9. METAS'!#REF!)</f>
        <v>#REF!</v>
      </c>
      <c r="J230" s="152" t="e">
        <f>IF(ISBLANK('9. METAS'!#REF!),"",'9. METAS'!#REF!)</f>
        <v>#REF!</v>
      </c>
      <c r="K230" s="142" t="e">
        <f>IF(ISBLANK('9. METAS'!#REF!),"",'9. METAS'!#REF!)</f>
        <v>#REF!</v>
      </c>
      <c r="L230" s="142" t="e">
        <f>IF(ISBLANK('9. METAS'!#REF!),"",'9. METAS'!#REF!)</f>
        <v>#REF!</v>
      </c>
      <c r="M230" s="143" t="e">
        <f>IF(ISBLANK('9. METAS'!#REF!),"",'9. METAS'!#REF!)</f>
        <v>#REF!</v>
      </c>
      <c r="N230" s="153">
        <v>41</v>
      </c>
      <c r="O230" s="145"/>
      <c r="P230" s="145"/>
      <c r="Q230" s="146"/>
      <c r="R230" s="140" t="str">
        <f t="shared" si="28"/>
        <v>100%</v>
      </c>
      <c r="S230" s="141" t="str">
        <f t="shared" si="29"/>
        <v>100%</v>
      </c>
      <c r="T230" s="141" t="str">
        <f t="shared" si="30"/>
        <v>100%</v>
      </c>
      <c r="U230" s="164" t="str">
        <f t="shared" si="31"/>
        <v>100%</v>
      </c>
      <c r="V230" s="144" t="str">
        <f t="shared" si="32"/>
        <v>No Programado</v>
      </c>
      <c r="W230" s="141" t="str">
        <f t="shared" si="33"/>
        <v>No Programado</v>
      </c>
      <c r="X230" s="141" t="str">
        <f t="shared" si="34"/>
        <v>No Programado</v>
      </c>
      <c r="Y230" s="170" t="str">
        <f t="shared" si="35"/>
        <v>No Programado</v>
      </c>
      <c r="Z230" s="186"/>
      <c r="AA230" s="187"/>
      <c r="AB230" s="187"/>
      <c r="AC230" s="188"/>
    </row>
    <row r="231" spans="3:29" ht="17.25">
      <c r="C231" s="216" t="e">
        <f>IF(ISBLANK('5. Pp (3 años)'!#REF!),"",'5. Pp (3 años)'!#REF!)</f>
        <v>#REF!</v>
      </c>
      <c r="D231" s="87" t="e">
        <f>IF(ISBLANK('5. Pp (3 años)'!#REF!),"",'5. Pp (3 años)'!#REF!)</f>
        <v>#REF!</v>
      </c>
      <c r="E231" s="212" t="e">
        <f>IF(ISBLANK('5. Pp (3 años)'!#REF!),"",'5. Pp (3 años)'!#REF!)</f>
        <v>#REF!</v>
      </c>
      <c r="F231" s="212" t="e">
        <f>IF(ISBLANK('5. Pp (3 años)'!#REF!),"",'5. Pp (3 años)'!#REF!)</f>
        <v>#REF!</v>
      </c>
      <c r="G231" s="221" t="e">
        <f>IF(ISBLANK('5. Pp (3 años)'!#REF!),"",'5. Pp (3 años)'!#REF!)</f>
        <v>#REF!</v>
      </c>
      <c r="H231" s="71" t="e">
        <f>IF(ISBLANK('5. Pp (3 años)'!#REF!),"",'5. Pp (3 años)'!#REF!)</f>
        <v>#REF!</v>
      </c>
      <c r="I231" s="151" t="e">
        <f>IF(ISBLANK('9. METAS'!#REF!),"",'9. METAS'!#REF!)</f>
        <v>#REF!</v>
      </c>
      <c r="J231" s="152" t="e">
        <f>IF(ISBLANK('9. METAS'!#REF!),"",'9. METAS'!#REF!)</f>
        <v>#REF!</v>
      </c>
      <c r="K231" s="142" t="e">
        <f>IF(ISBLANK('9. METAS'!#REF!),"",'9. METAS'!#REF!)</f>
        <v>#REF!</v>
      </c>
      <c r="L231" s="142" t="e">
        <f>IF(ISBLANK('9. METAS'!#REF!),"",'9. METAS'!#REF!)</f>
        <v>#REF!</v>
      </c>
      <c r="M231" s="143" t="e">
        <f>IF(ISBLANK('9. METAS'!#REF!),"",'9. METAS'!#REF!)</f>
        <v>#REF!</v>
      </c>
      <c r="N231" s="153">
        <v>41</v>
      </c>
      <c r="O231" s="145"/>
      <c r="P231" s="145"/>
      <c r="Q231" s="146"/>
      <c r="R231" s="140" t="str">
        <f t="shared" si="28"/>
        <v>100%</v>
      </c>
      <c r="S231" s="141" t="str">
        <f t="shared" si="29"/>
        <v>100%</v>
      </c>
      <c r="T231" s="141" t="str">
        <f t="shared" si="30"/>
        <v>100%</v>
      </c>
      <c r="U231" s="164" t="str">
        <f t="shared" si="31"/>
        <v>100%</v>
      </c>
      <c r="V231" s="144" t="str">
        <f t="shared" si="32"/>
        <v>No Programado</v>
      </c>
      <c r="W231" s="141" t="str">
        <f t="shared" si="33"/>
        <v>No Programado</v>
      </c>
      <c r="X231" s="141" t="str">
        <f t="shared" si="34"/>
        <v>No Programado</v>
      </c>
      <c r="Y231" s="170" t="str">
        <f t="shared" si="35"/>
        <v>No Programado</v>
      </c>
      <c r="Z231" s="186"/>
      <c r="AA231" s="187"/>
      <c r="AB231" s="187"/>
      <c r="AC231" s="188"/>
    </row>
    <row r="232" spans="3:29" ht="17.25">
      <c r="C232" s="217" t="e">
        <f>IF(ISBLANK('5. Pp (3 años)'!#REF!),"",'5. Pp (3 años)'!#REF!)</f>
        <v>#REF!</v>
      </c>
      <c r="D232" s="87" t="e">
        <f>IF(ISBLANK('5. Pp (3 años)'!#REF!),"",'5. Pp (3 años)'!#REF!)</f>
        <v>#REF!</v>
      </c>
      <c r="E232" s="212" t="e">
        <f>IF(ISBLANK('5. Pp (3 años)'!#REF!),"",'5. Pp (3 años)'!#REF!)</f>
        <v>#REF!</v>
      </c>
      <c r="F232" s="212" t="e">
        <f>IF(ISBLANK('5. Pp (3 años)'!#REF!),"",'5. Pp (3 años)'!#REF!)</f>
        <v>#REF!</v>
      </c>
      <c r="G232" s="221" t="e">
        <f>IF(ISBLANK('5. Pp (3 años)'!#REF!),"",'5. Pp (3 años)'!#REF!)</f>
        <v>#REF!</v>
      </c>
      <c r="H232" s="71" t="e">
        <f>IF(ISBLANK('5. Pp (3 años)'!#REF!),"",'5. Pp (3 años)'!#REF!)</f>
        <v>#REF!</v>
      </c>
      <c r="I232" s="151" t="e">
        <f>IF(ISBLANK('9. METAS'!#REF!),"",'9. METAS'!#REF!)</f>
        <v>#REF!</v>
      </c>
      <c r="J232" s="152" t="e">
        <f>IF(ISBLANK('9. METAS'!#REF!),"",'9. METAS'!#REF!)</f>
        <v>#REF!</v>
      </c>
      <c r="K232" s="142" t="e">
        <f>IF(ISBLANK('9. METAS'!#REF!),"",'9. METAS'!#REF!)</f>
        <v>#REF!</v>
      </c>
      <c r="L232" s="142" t="e">
        <f>IF(ISBLANK('9. METAS'!#REF!),"",'9. METAS'!#REF!)</f>
        <v>#REF!</v>
      </c>
      <c r="M232" s="143" t="e">
        <f>IF(ISBLANK('9. METAS'!#REF!),"",'9. METAS'!#REF!)</f>
        <v>#REF!</v>
      </c>
      <c r="N232" s="153">
        <v>41</v>
      </c>
      <c r="O232" s="145"/>
      <c r="P232" s="145"/>
      <c r="Q232" s="146"/>
      <c r="R232" s="140" t="str">
        <f t="shared" si="28"/>
        <v>100%</v>
      </c>
      <c r="S232" s="141" t="str">
        <f t="shared" si="29"/>
        <v>100%</v>
      </c>
      <c r="T232" s="141" t="str">
        <f t="shared" si="30"/>
        <v>100%</v>
      </c>
      <c r="U232" s="164" t="str">
        <f t="shared" si="31"/>
        <v>100%</v>
      </c>
      <c r="V232" s="144" t="str">
        <f t="shared" si="32"/>
        <v>No Programado</v>
      </c>
      <c r="W232" s="141" t="str">
        <f t="shared" si="33"/>
        <v>No Programado</v>
      </c>
      <c r="X232" s="141" t="str">
        <f t="shared" si="34"/>
        <v>No Programado</v>
      </c>
      <c r="Y232" s="170" t="str">
        <f t="shared" si="35"/>
        <v>No Programado</v>
      </c>
      <c r="Z232" s="186"/>
      <c r="AA232" s="187"/>
      <c r="AB232" s="187"/>
      <c r="AC232" s="188"/>
    </row>
    <row r="233" spans="3:29" ht="17.25">
      <c r="C233" s="216" t="e">
        <f>IF(ISBLANK('5. Pp (3 años)'!#REF!),"",'5. Pp (3 años)'!#REF!)</f>
        <v>#REF!</v>
      </c>
      <c r="D233" s="87" t="e">
        <f>IF(ISBLANK('5. Pp (3 años)'!#REF!),"",'5. Pp (3 años)'!#REF!)</f>
        <v>#REF!</v>
      </c>
      <c r="E233" s="212" t="e">
        <f>IF(ISBLANK('5. Pp (3 años)'!#REF!),"",'5. Pp (3 años)'!#REF!)</f>
        <v>#REF!</v>
      </c>
      <c r="F233" s="212" t="e">
        <f>IF(ISBLANK('5. Pp (3 años)'!#REF!),"",'5. Pp (3 años)'!#REF!)</f>
        <v>#REF!</v>
      </c>
      <c r="G233" s="221" t="e">
        <f>IF(ISBLANK('5. Pp (3 años)'!#REF!),"",'5. Pp (3 años)'!#REF!)</f>
        <v>#REF!</v>
      </c>
      <c r="H233" s="71" t="e">
        <f>IF(ISBLANK('5. Pp (3 años)'!#REF!),"",'5. Pp (3 años)'!#REF!)</f>
        <v>#REF!</v>
      </c>
      <c r="I233" s="151" t="e">
        <f>IF(ISBLANK('9. METAS'!#REF!),"",'9. METAS'!#REF!)</f>
        <v>#REF!</v>
      </c>
      <c r="J233" s="152" t="e">
        <f>IF(ISBLANK('9. METAS'!#REF!),"",'9. METAS'!#REF!)</f>
        <v>#REF!</v>
      </c>
      <c r="K233" s="142" t="e">
        <f>IF(ISBLANK('9. METAS'!#REF!),"",'9. METAS'!#REF!)</f>
        <v>#REF!</v>
      </c>
      <c r="L233" s="142" t="e">
        <f>IF(ISBLANK('9. METAS'!#REF!),"",'9. METAS'!#REF!)</f>
        <v>#REF!</v>
      </c>
      <c r="M233" s="143" t="e">
        <f>IF(ISBLANK('9. METAS'!#REF!),"",'9. METAS'!#REF!)</f>
        <v>#REF!</v>
      </c>
      <c r="N233" s="153">
        <v>41</v>
      </c>
      <c r="O233" s="145"/>
      <c r="P233" s="145"/>
      <c r="Q233" s="146"/>
      <c r="R233" s="140" t="str">
        <f t="shared" si="28"/>
        <v>100%</v>
      </c>
      <c r="S233" s="141" t="str">
        <f t="shared" si="29"/>
        <v>100%</v>
      </c>
      <c r="T233" s="141" t="str">
        <f t="shared" si="30"/>
        <v>100%</v>
      </c>
      <c r="U233" s="164" t="str">
        <f t="shared" si="31"/>
        <v>100%</v>
      </c>
      <c r="V233" s="144" t="str">
        <f t="shared" si="32"/>
        <v>No Programado</v>
      </c>
      <c r="W233" s="141" t="str">
        <f t="shared" si="33"/>
        <v>No Programado</v>
      </c>
      <c r="X233" s="141" t="str">
        <f t="shared" si="34"/>
        <v>No Programado</v>
      </c>
      <c r="Y233" s="170" t="str">
        <f t="shared" si="35"/>
        <v>No Programado</v>
      </c>
      <c r="Z233" s="186"/>
      <c r="AA233" s="187"/>
      <c r="AB233" s="187"/>
      <c r="AC233" s="188"/>
    </row>
    <row r="234" spans="3:29" ht="17.25">
      <c r="C234" s="218" t="e">
        <f>IF(ISBLANK('5. Pp (3 años)'!#REF!),"",'5. Pp (3 años)'!#REF!)</f>
        <v>#REF!</v>
      </c>
      <c r="D234" s="63" t="e">
        <f>IF(ISBLANK('5. Pp (3 años)'!#REF!),"",'5. Pp (3 años)'!#REF!)</f>
        <v>#REF!</v>
      </c>
      <c r="E234" s="215" t="e">
        <f>IF(ISBLANK('5. Pp (3 años)'!#REF!),"",'5. Pp (3 años)'!#REF!)</f>
        <v>#REF!</v>
      </c>
      <c r="F234" s="215" t="e">
        <f>IF(ISBLANK('5. Pp (3 años)'!#REF!),"",'5. Pp (3 años)'!#REF!)</f>
        <v>#REF!</v>
      </c>
      <c r="G234" s="226" t="e">
        <f>IF(ISBLANK('5. Pp (3 años)'!#REF!),"",'5. Pp (3 años)'!#REF!)</f>
        <v>#REF!</v>
      </c>
      <c r="H234" s="70" t="e">
        <f>IF(ISBLANK('5. Pp (3 años)'!#REF!),"",'5. Pp (3 años)'!#REF!)</f>
        <v>#REF!</v>
      </c>
      <c r="I234" s="151" t="e">
        <f>IF(ISBLANK('9. METAS'!#REF!),"",'9. METAS'!#REF!)</f>
        <v>#REF!</v>
      </c>
      <c r="J234" s="152" t="e">
        <f>IF(ISBLANK('9. METAS'!#REF!),"",'9. METAS'!#REF!)</f>
        <v>#REF!</v>
      </c>
      <c r="K234" s="142" t="e">
        <f>IF(ISBLANK('9. METAS'!#REF!),"",'9. METAS'!#REF!)</f>
        <v>#REF!</v>
      </c>
      <c r="L234" s="142" t="e">
        <f>IF(ISBLANK('9. METAS'!#REF!),"",'9. METAS'!#REF!)</f>
        <v>#REF!</v>
      </c>
      <c r="M234" s="143" t="e">
        <f>IF(ISBLANK('9. METAS'!#REF!),"",'9. METAS'!#REF!)</f>
        <v>#REF!</v>
      </c>
      <c r="N234" s="153">
        <v>41</v>
      </c>
      <c r="O234" s="145"/>
      <c r="P234" s="145"/>
      <c r="Q234" s="146"/>
      <c r="R234" s="140" t="str">
        <f t="shared" si="12"/>
        <v>100%</v>
      </c>
      <c r="S234" s="141" t="str">
        <f t="shared" si="13"/>
        <v>100%</v>
      </c>
      <c r="T234" s="141" t="str">
        <f t="shared" si="14"/>
        <v>100%</v>
      </c>
      <c r="U234" s="164" t="str">
        <f t="shared" si="15"/>
        <v>100%</v>
      </c>
      <c r="V234" s="144" t="str">
        <f t="shared" si="16"/>
        <v>No Programado</v>
      </c>
      <c r="W234" s="141" t="str">
        <f t="shared" si="17"/>
        <v>No Programado</v>
      </c>
      <c r="X234" s="141" t="str">
        <f t="shared" si="18"/>
        <v>No Programado</v>
      </c>
      <c r="Y234" s="170" t="str">
        <f t="shared" si="19"/>
        <v>No Programado</v>
      </c>
      <c r="Z234" s="183"/>
      <c r="AA234" s="184"/>
      <c r="AB234" s="184"/>
      <c r="AC234" s="185"/>
    </row>
    <row r="235" spans="3:29" ht="17.25">
      <c r="C235" s="216" t="e">
        <f>IF(ISBLANK('5. Pp (3 años)'!#REF!),"",'5. Pp (3 años)'!#REF!)</f>
        <v>#REF!</v>
      </c>
      <c r="D235" s="87" t="e">
        <f>IF(ISBLANK('5. Pp (3 años)'!#REF!),"",'5. Pp (3 años)'!#REF!)</f>
        <v>#REF!</v>
      </c>
      <c r="E235" s="212" t="e">
        <f>IF(ISBLANK('5. Pp (3 años)'!#REF!),"",'5. Pp (3 años)'!#REF!)</f>
        <v>#REF!</v>
      </c>
      <c r="F235" s="212" t="e">
        <f>IF(ISBLANK('5. Pp (3 años)'!#REF!),"",'5. Pp (3 años)'!#REF!)</f>
        <v>#REF!</v>
      </c>
      <c r="G235" s="221" t="e">
        <f>IF(ISBLANK('5. Pp (3 años)'!#REF!),"",'5. Pp (3 años)'!#REF!)</f>
        <v>#REF!</v>
      </c>
      <c r="H235" s="71" t="e">
        <f>IF(ISBLANK('5. Pp (3 años)'!#REF!),"",'5. Pp (3 años)'!#REF!)</f>
        <v>#REF!</v>
      </c>
      <c r="I235" s="151" t="e">
        <f>IF(ISBLANK('9. METAS'!#REF!),"",'9. METAS'!#REF!)</f>
        <v>#REF!</v>
      </c>
      <c r="J235" s="152" t="e">
        <f>IF(ISBLANK('9. METAS'!#REF!),"",'9. METAS'!#REF!)</f>
        <v>#REF!</v>
      </c>
      <c r="K235" s="142" t="e">
        <f>IF(ISBLANK('9. METAS'!#REF!),"",'9. METAS'!#REF!)</f>
        <v>#REF!</v>
      </c>
      <c r="L235" s="142" t="e">
        <f>IF(ISBLANK('9. METAS'!#REF!),"",'9. METAS'!#REF!)</f>
        <v>#REF!</v>
      </c>
      <c r="M235" s="143" t="e">
        <f>IF(ISBLANK('9. METAS'!#REF!),"",'9. METAS'!#REF!)</f>
        <v>#REF!</v>
      </c>
      <c r="N235" s="153">
        <v>41</v>
      </c>
      <c r="O235" s="145"/>
      <c r="P235" s="145"/>
      <c r="Q235" s="146"/>
      <c r="R235" s="140" t="str">
        <f t="shared" si="12"/>
        <v>100%</v>
      </c>
      <c r="S235" s="141" t="str">
        <f t="shared" si="13"/>
        <v>100%</v>
      </c>
      <c r="T235" s="141" t="str">
        <f t="shared" si="14"/>
        <v>100%</v>
      </c>
      <c r="U235" s="164" t="str">
        <f t="shared" si="15"/>
        <v>100%</v>
      </c>
      <c r="V235" s="144" t="str">
        <f t="shared" si="16"/>
        <v>No Programado</v>
      </c>
      <c r="W235" s="141" t="str">
        <f t="shared" si="17"/>
        <v>No Programado</v>
      </c>
      <c r="X235" s="141" t="str">
        <f t="shared" si="18"/>
        <v>No Programado</v>
      </c>
      <c r="Y235" s="170" t="str">
        <f t="shared" si="19"/>
        <v>No Programado</v>
      </c>
      <c r="Z235" s="186"/>
      <c r="AA235" s="187"/>
      <c r="AB235" s="187"/>
      <c r="AC235" s="188"/>
    </row>
    <row r="236" spans="3:29" ht="17.25">
      <c r="C236" s="217" t="e">
        <f>IF(ISBLANK('5. Pp (3 años)'!#REF!),"",'5. Pp (3 años)'!#REF!)</f>
        <v>#REF!</v>
      </c>
      <c r="D236" s="87" t="e">
        <f>IF(ISBLANK('5. Pp (3 años)'!#REF!),"",'5. Pp (3 años)'!#REF!)</f>
        <v>#REF!</v>
      </c>
      <c r="E236" s="212" t="e">
        <f>IF(ISBLANK('5. Pp (3 años)'!#REF!),"",'5. Pp (3 años)'!#REF!)</f>
        <v>#REF!</v>
      </c>
      <c r="F236" s="212" t="e">
        <f>IF(ISBLANK('5. Pp (3 años)'!#REF!),"",'5. Pp (3 años)'!#REF!)</f>
        <v>#REF!</v>
      </c>
      <c r="G236" s="221" t="e">
        <f>IF(ISBLANK('5. Pp (3 años)'!#REF!),"",'5. Pp (3 años)'!#REF!)</f>
        <v>#REF!</v>
      </c>
      <c r="H236" s="71" t="e">
        <f>IF(ISBLANK('5. Pp (3 años)'!#REF!),"",'5. Pp (3 años)'!#REF!)</f>
        <v>#REF!</v>
      </c>
      <c r="I236" s="151" t="e">
        <f>IF(ISBLANK('9. METAS'!#REF!),"",'9. METAS'!#REF!)</f>
        <v>#REF!</v>
      </c>
      <c r="J236" s="152" t="e">
        <f>IF(ISBLANK('9. METAS'!#REF!),"",'9. METAS'!#REF!)</f>
        <v>#REF!</v>
      </c>
      <c r="K236" s="142" t="e">
        <f>IF(ISBLANK('9. METAS'!#REF!),"",'9. METAS'!#REF!)</f>
        <v>#REF!</v>
      </c>
      <c r="L236" s="142" t="e">
        <f>IF(ISBLANK('9. METAS'!#REF!),"",'9. METAS'!#REF!)</f>
        <v>#REF!</v>
      </c>
      <c r="M236" s="143" t="e">
        <f>IF(ISBLANK('9. METAS'!#REF!),"",'9. METAS'!#REF!)</f>
        <v>#REF!</v>
      </c>
      <c r="N236" s="153">
        <v>41</v>
      </c>
      <c r="O236" s="145"/>
      <c r="P236" s="145"/>
      <c r="Q236" s="146"/>
      <c r="R236" s="140" t="str">
        <f t="shared" si="12"/>
        <v>100%</v>
      </c>
      <c r="S236" s="141" t="str">
        <f t="shared" si="13"/>
        <v>100%</v>
      </c>
      <c r="T236" s="141" t="str">
        <f t="shared" si="14"/>
        <v>100%</v>
      </c>
      <c r="U236" s="164" t="str">
        <f t="shared" si="15"/>
        <v>100%</v>
      </c>
      <c r="V236" s="144" t="str">
        <f t="shared" si="16"/>
        <v>No Programado</v>
      </c>
      <c r="W236" s="141" t="str">
        <f t="shared" si="17"/>
        <v>No Programado</v>
      </c>
      <c r="X236" s="141" t="str">
        <f t="shared" si="18"/>
        <v>No Programado</v>
      </c>
      <c r="Y236" s="170" t="str">
        <f t="shared" si="19"/>
        <v>No Programado</v>
      </c>
      <c r="Z236" s="186"/>
      <c r="AA236" s="187"/>
      <c r="AB236" s="187"/>
      <c r="AC236" s="188"/>
    </row>
    <row r="237" spans="3:29" ht="17.25">
      <c r="C237" s="216" t="e">
        <f>IF(ISBLANK('5. Pp (3 años)'!#REF!),"",'5. Pp (3 años)'!#REF!)</f>
        <v>#REF!</v>
      </c>
      <c r="D237" s="87" t="e">
        <f>IF(ISBLANK('5. Pp (3 años)'!#REF!),"",'5. Pp (3 años)'!#REF!)</f>
        <v>#REF!</v>
      </c>
      <c r="E237" s="212" t="e">
        <f>IF(ISBLANK('5. Pp (3 años)'!#REF!),"",'5. Pp (3 años)'!#REF!)</f>
        <v>#REF!</v>
      </c>
      <c r="F237" s="212" t="e">
        <f>IF(ISBLANK('5. Pp (3 años)'!#REF!),"",'5. Pp (3 años)'!#REF!)</f>
        <v>#REF!</v>
      </c>
      <c r="G237" s="221" t="e">
        <f>IF(ISBLANK('5. Pp (3 años)'!#REF!),"",'5. Pp (3 años)'!#REF!)</f>
        <v>#REF!</v>
      </c>
      <c r="H237" s="71" t="e">
        <f>IF(ISBLANK('5. Pp (3 años)'!#REF!),"",'5. Pp (3 años)'!#REF!)</f>
        <v>#REF!</v>
      </c>
      <c r="I237" s="151" t="e">
        <f>IF(ISBLANK('9. METAS'!#REF!),"",'9. METAS'!#REF!)</f>
        <v>#REF!</v>
      </c>
      <c r="J237" s="152" t="e">
        <f>IF(ISBLANK('9. METAS'!#REF!),"",'9. METAS'!#REF!)</f>
        <v>#REF!</v>
      </c>
      <c r="K237" s="142" t="e">
        <f>IF(ISBLANK('9. METAS'!#REF!),"",'9. METAS'!#REF!)</f>
        <v>#REF!</v>
      </c>
      <c r="L237" s="142" t="e">
        <f>IF(ISBLANK('9. METAS'!#REF!),"",'9. METAS'!#REF!)</f>
        <v>#REF!</v>
      </c>
      <c r="M237" s="143" t="e">
        <f>IF(ISBLANK('9. METAS'!#REF!),"",'9. METAS'!#REF!)</f>
        <v>#REF!</v>
      </c>
      <c r="N237" s="153">
        <v>41</v>
      </c>
      <c r="O237" s="145"/>
      <c r="P237" s="145"/>
      <c r="Q237" s="146"/>
      <c r="R237" s="140" t="str">
        <f t="shared" si="12"/>
        <v>100%</v>
      </c>
      <c r="S237" s="141" t="str">
        <f t="shared" si="13"/>
        <v>100%</v>
      </c>
      <c r="T237" s="141" t="str">
        <f t="shared" si="14"/>
        <v>100%</v>
      </c>
      <c r="U237" s="164" t="str">
        <f t="shared" si="15"/>
        <v>100%</v>
      </c>
      <c r="V237" s="144" t="str">
        <f t="shared" si="16"/>
        <v>No Programado</v>
      </c>
      <c r="W237" s="141" t="str">
        <f t="shared" si="17"/>
        <v>No Programado</v>
      </c>
      <c r="X237" s="141" t="str">
        <f t="shared" si="18"/>
        <v>No Programado</v>
      </c>
      <c r="Y237" s="170" t="str">
        <f t="shared" si="19"/>
        <v>No Programado</v>
      </c>
      <c r="Z237" s="186"/>
      <c r="AA237" s="187"/>
      <c r="AB237" s="187"/>
      <c r="AC237" s="188"/>
    </row>
    <row r="238" spans="3:29" ht="17.25">
      <c r="C238" s="217" t="e">
        <f>IF(ISBLANK('5. Pp (3 años)'!#REF!),"",'5. Pp (3 años)'!#REF!)</f>
        <v>#REF!</v>
      </c>
      <c r="D238" s="87" t="e">
        <f>IF(ISBLANK('5. Pp (3 años)'!#REF!),"",'5. Pp (3 años)'!#REF!)</f>
        <v>#REF!</v>
      </c>
      <c r="E238" s="212" t="e">
        <f>IF(ISBLANK('5. Pp (3 años)'!#REF!),"",'5. Pp (3 años)'!#REF!)</f>
        <v>#REF!</v>
      </c>
      <c r="F238" s="212" t="e">
        <f>IF(ISBLANK('5. Pp (3 años)'!#REF!),"",'5. Pp (3 años)'!#REF!)</f>
        <v>#REF!</v>
      </c>
      <c r="G238" s="221" t="e">
        <f>IF(ISBLANK('5. Pp (3 años)'!#REF!),"",'5. Pp (3 años)'!#REF!)</f>
        <v>#REF!</v>
      </c>
      <c r="H238" s="71" t="e">
        <f>IF(ISBLANK('5. Pp (3 años)'!#REF!),"",'5. Pp (3 años)'!#REF!)</f>
        <v>#REF!</v>
      </c>
      <c r="I238" s="151" t="e">
        <f>IF(ISBLANK('9. METAS'!#REF!),"",'9. METAS'!#REF!)</f>
        <v>#REF!</v>
      </c>
      <c r="J238" s="152" t="e">
        <f>IF(ISBLANK('9. METAS'!#REF!),"",'9. METAS'!#REF!)</f>
        <v>#REF!</v>
      </c>
      <c r="K238" s="142" t="e">
        <f>IF(ISBLANK('9. METAS'!#REF!),"",'9. METAS'!#REF!)</f>
        <v>#REF!</v>
      </c>
      <c r="L238" s="142" t="e">
        <f>IF(ISBLANK('9. METAS'!#REF!),"",'9. METAS'!#REF!)</f>
        <v>#REF!</v>
      </c>
      <c r="M238" s="143" t="e">
        <f>IF(ISBLANK('9. METAS'!#REF!),"",'9. METAS'!#REF!)</f>
        <v>#REF!</v>
      </c>
      <c r="N238" s="153">
        <v>41</v>
      </c>
      <c r="O238" s="145"/>
      <c r="P238" s="145"/>
      <c r="Q238" s="146"/>
      <c r="R238" s="140" t="str">
        <f t="shared" si="12"/>
        <v>100%</v>
      </c>
      <c r="S238" s="141" t="str">
        <f t="shared" si="13"/>
        <v>100%</v>
      </c>
      <c r="T238" s="141" t="str">
        <f t="shared" si="14"/>
        <v>100%</v>
      </c>
      <c r="U238" s="164" t="str">
        <f t="shared" si="15"/>
        <v>100%</v>
      </c>
      <c r="V238" s="144" t="str">
        <f t="shared" si="16"/>
        <v>No Programado</v>
      </c>
      <c r="W238" s="141" t="str">
        <f t="shared" si="17"/>
        <v>No Programado</v>
      </c>
      <c r="X238" s="141" t="str">
        <f t="shared" si="18"/>
        <v>No Programado</v>
      </c>
      <c r="Y238" s="170" t="str">
        <f t="shared" si="19"/>
        <v>No Programado</v>
      </c>
      <c r="Z238" s="186"/>
      <c r="AA238" s="187"/>
      <c r="AB238" s="187"/>
      <c r="AC238" s="188"/>
    </row>
    <row r="239" spans="3:29" ht="17.25">
      <c r="C239" s="216" t="e">
        <f>IF(ISBLANK('5. Pp (3 años)'!#REF!),"",'5. Pp (3 años)'!#REF!)</f>
        <v>#REF!</v>
      </c>
      <c r="D239" s="87" t="e">
        <f>IF(ISBLANK('5. Pp (3 años)'!#REF!),"",'5. Pp (3 años)'!#REF!)</f>
        <v>#REF!</v>
      </c>
      <c r="E239" s="212" t="e">
        <f>IF(ISBLANK('5. Pp (3 años)'!#REF!),"",'5. Pp (3 años)'!#REF!)</f>
        <v>#REF!</v>
      </c>
      <c r="F239" s="212" t="e">
        <f>IF(ISBLANK('5. Pp (3 años)'!#REF!),"",'5. Pp (3 años)'!#REF!)</f>
        <v>#REF!</v>
      </c>
      <c r="G239" s="221" t="e">
        <f>IF(ISBLANK('5. Pp (3 años)'!#REF!),"",'5. Pp (3 años)'!#REF!)</f>
        <v>#REF!</v>
      </c>
      <c r="H239" s="71" t="e">
        <f>IF(ISBLANK('5. Pp (3 años)'!#REF!),"",'5. Pp (3 años)'!#REF!)</f>
        <v>#REF!</v>
      </c>
      <c r="I239" s="151" t="e">
        <f>IF(ISBLANK('9. METAS'!#REF!),"",'9. METAS'!#REF!)</f>
        <v>#REF!</v>
      </c>
      <c r="J239" s="152" t="e">
        <f>IF(ISBLANK('9. METAS'!#REF!),"",'9. METAS'!#REF!)</f>
        <v>#REF!</v>
      </c>
      <c r="K239" s="142" t="e">
        <f>IF(ISBLANK('9. METAS'!#REF!),"",'9. METAS'!#REF!)</f>
        <v>#REF!</v>
      </c>
      <c r="L239" s="142" t="e">
        <f>IF(ISBLANK('9. METAS'!#REF!),"",'9. METAS'!#REF!)</f>
        <v>#REF!</v>
      </c>
      <c r="M239" s="143" t="e">
        <f>IF(ISBLANK('9. METAS'!#REF!),"",'9. METAS'!#REF!)</f>
        <v>#REF!</v>
      </c>
      <c r="N239" s="153">
        <v>41</v>
      </c>
      <c r="O239" s="145"/>
      <c r="P239" s="145"/>
      <c r="Q239" s="146"/>
      <c r="R239" s="140" t="str">
        <f t="shared" si="12"/>
        <v>100%</v>
      </c>
      <c r="S239" s="141" t="str">
        <f t="shared" si="13"/>
        <v>100%</v>
      </c>
      <c r="T239" s="141" t="str">
        <f t="shared" si="14"/>
        <v>100%</v>
      </c>
      <c r="U239" s="164" t="str">
        <f t="shared" si="15"/>
        <v>100%</v>
      </c>
      <c r="V239" s="144" t="str">
        <f t="shared" si="16"/>
        <v>No Programado</v>
      </c>
      <c r="W239" s="141" t="str">
        <f t="shared" si="17"/>
        <v>No Programado</v>
      </c>
      <c r="X239" s="141" t="str">
        <f t="shared" si="18"/>
        <v>No Programado</v>
      </c>
      <c r="Y239" s="170" t="str">
        <f t="shared" si="19"/>
        <v>No Programado</v>
      </c>
      <c r="Z239" s="186"/>
      <c r="AA239" s="187"/>
      <c r="AB239" s="187"/>
      <c r="AC239" s="188"/>
    </row>
    <row r="240" spans="3:29" ht="17.25">
      <c r="C240" s="217" t="e">
        <f>IF(ISBLANK('5. Pp (3 años)'!#REF!),"",'5. Pp (3 años)'!#REF!)</f>
        <v>#REF!</v>
      </c>
      <c r="D240" s="87" t="e">
        <f>IF(ISBLANK('5. Pp (3 años)'!#REF!),"",'5. Pp (3 años)'!#REF!)</f>
        <v>#REF!</v>
      </c>
      <c r="E240" s="212" t="e">
        <f>IF(ISBLANK('5. Pp (3 años)'!#REF!),"",'5. Pp (3 años)'!#REF!)</f>
        <v>#REF!</v>
      </c>
      <c r="F240" s="212" t="e">
        <f>IF(ISBLANK('5. Pp (3 años)'!#REF!),"",'5. Pp (3 años)'!#REF!)</f>
        <v>#REF!</v>
      </c>
      <c r="G240" s="221" t="e">
        <f>IF(ISBLANK('5. Pp (3 años)'!#REF!),"",'5. Pp (3 años)'!#REF!)</f>
        <v>#REF!</v>
      </c>
      <c r="H240" s="71" t="e">
        <f>IF(ISBLANK('5. Pp (3 años)'!#REF!),"",'5. Pp (3 años)'!#REF!)</f>
        <v>#REF!</v>
      </c>
      <c r="I240" s="151" t="e">
        <f>IF(ISBLANK('9. METAS'!#REF!),"",'9. METAS'!#REF!)</f>
        <v>#REF!</v>
      </c>
      <c r="J240" s="152" t="e">
        <f>IF(ISBLANK('9. METAS'!#REF!),"",'9. METAS'!#REF!)</f>
        <v>#REF!</v>
      </c>
      <c r="K240" s="142" t="e">
        <f>IF(ISBLANK('9. METAS'!#REF!),"",'9. METAS'!#REF!)</f>
        <v>#REF!</v>
      </c>
      <c r="L240" s="142" t="e">
        <f>IF(ISBLANK('9. METAS'!#REF!),"",'9. METAS'!#REF!)</f>
        <v>#REF!</v>
      </c>
      <c r="M240" s="143" t="e">
        <f>IF(ISBLANK('9. METAS'!#REF!),"",'9. METAS'!#REF!)</f>
        <v>#REF!</v>
      </c>
      <c r="N240" s="153">
        <v>41</v>
      </c>
      <c r="O240" s="145"/>
      <c r="P240" s="145"/>
      <c r="Q240" s="146"/>
      <c r="R240" s="140" t="str">
        <f t="shared" si="12"/>
        <v>100%</v>
      </c>
      <c r="S240" s="141" t="str">
        <f t="shared" si="13"/>
        <v>100%</v>
      </c>
      <c r="T240" s="141" t="str">
        <f t="shared" si="14"/>
        <v>100%</v>
      </c>
      <c r="U240" s="164" t="str">
        <f t="shared" si="15"/>
        <v>100%</v>
      </c>
      <c r="V240" s="144" t="str">
        <f t="shared" si="16"/>
        <v>No Programado</v>
      </c>
      <c r="W240" s="141" t="str">
        <f t="shared" si="17"/>
        <v>No Programado</v>
      </c>
      <c r="X240" s="141" t="str">
        <f t="shared" si="18"/>
        <v>No Programado</v>
      </c>
      <c r="Y240" s="170" t="str">
        <f t="shared" si="19"/>
        <v>No Programado</v>
      </c>
      <c r="Z240" s="186"/>
      <c r="AA240" s="187"/>
      <c r="AB240" s="187"/>
      <c r="AC240" s="188"/>
    </row>
    <row r="241" spans="3:29" ht="17.25">
      <c r="C241" s="216" t="e">
        <f>IF(ISBLANK('5. Pp (3 años)'!#REF!),"",'5. Pp (3 años)'!#REF!)</f>
        <v>#REF!</v>
      </c>
      <c r="D241" s="87" t="e">
        <f>IF(ISBLANK('5. Pp (3 años)'!#REF!),"",'5. Pp (3 años)'!#REF!)</f>
        <v>#REF!</v>
      </c>
      <c r="E241" s="212" t="e">
        <f>IF(ISBLANK('5. Pp (3 años)'!#REF!),"",'5. Pp (3 años)'!#REF!)</f>
        <v>#REF!</v>
      </c>
      <c r="F241" s="212" t="e">
        <f>IF(ISBLANK('5. Pp (3 años)'!#REF!),"",'5. Pp (3 años)'!#REF!)</f>
        <v>#REF!</v>
      </c>
      <c r="G241" s="221" t="e">
        <f>IF(ISBLANK('5. Pp (3 años)'!#REF!),"",'5. Pp (3 años)'!#REF!)</f>
        <v>#REF!</v>
      </c>
      <c r="H241" s="71" t="e">
        <f>IF(ISBLANK('5. Pp (3 años)'!#REF!),"",'5. Pp (3 años)'!#REF!)</f>
        <v>#REF!</v>
      </c>
      <c r="I241" s="151" t="e">
        <f>IF(ISBLANK('9. METAS'!#REF!),"",'9. METAS'!#REF!)</f>
        <v>#REF!</v>
      </c>
      <c r="J241" s="152" t="e">
        <f>IF(ISBLANK('9. METAS'!#REF!),"",'9. METAS'!#REF!)</f>
        <v>#REF!</v>
      </c>
      <c r="K241" s="142" t="e">
        <f>IF(ISBLANK('9. METAS'!#REF!),"",'9. METAS'!#REF!)</f>
        <v>#REF!</v>
      </c>
      <c r="L241" s="142" t="e">
        <f>IF(ISBLANK('9. METAS'!#REF!),"",'9. METAS'!#REF!)</f>
        <v>#REF!</v>
      </c>
      <c r="M241" s="143" t="e">
        <f>IF(ISBLANK('9. METAS'!#REF!),"",'9. METAS'!#REF!)</f>
        <v>#REF!</v>
      </c>
      <c r="N241" s="153">
        <v>41</v>
      </c>
      <c r="O241" s="145"/>
      <c r="P241" s="145"/>
      <c r="Q241" s="146"/>
      <c r="R241" s="140" t="str">
        <f t="shared" si="12"/>
        <v>100%</v>
      </c>
      <c r="S241" s="141" t="str">
        <f t="shared" si="13"/>
        <v>100%</v>
      </c>
      <c r="T241" s="141" t="str">
        <f t="shared" si="14"/>
        <v>100%</v>
      </c>
      <c r="U241" s="164" t="str">
        <f t="shared" si="15"/>
        <v>100%</v>
      </c>
      <c r="V241" s="144" t="str">
        <f t="shared" si="16"/>
        <v>No Programado</v>
      </c>
      <c r="W241" s="141" t="str">
        <f t="shared" si="17"/>
        <v>No Programado</v>
      </c>
      <c r="X241" s="141" t="str">
        <f t="shared" si="18"/>
        <v>No Programado</v>
      </c>
      <c r="Y241" s="170" t="str">
        <f t="shared" si="19"/>
        <v>No Programado</v>
      </c>
      <c r="Z241" s="186"/>
      <c r="AA241" s="187"/>
      <c r="AB241" s="187"/>
      <c r="AC241" s="188"/>
    </row>
    <row r="242" spans="3:29" ht="17.25">
      <c r="C242" s="217" t="e">
        <f>IF(ISBLANK('5. Pp (3 años)'!#REF!),"",'5. Pp (3 años)'!#REF!)</f>
        <v>#REF!</v>
      </c>
      <c r="D242" s="87" t="e">
        <f>IF(ISBLANK('5. Pp (3 años)'!#REF!),"",'5. Pp (3 años)'!#REF!)</f>
        <v>#REF!</v>
      </c>
      <c r="E242" s="212" t="e">
        <f>IF(ISBLANK('5. Pp (3 años)'!#REF!),"",'5. Pp (3 años)'!#REF!)</f>
        <v>#REF!</v>
      </c>
      <c r="F242" s="212" t="e">
        <f>IF(ISBLANK('5. Pp (3 años)'!#REF!),"",'5. Pp (3 años)'!#REF!)</f>
        <v>#REF!</v>
      </c>
      <c r="G242" s="221" t="e">
        <f>IF(ISBLANK('5. Pp (3 años)'!#REF!),"",'5. Pp (3 años)'!#REF!)</f>
        <v>#REF!</v>
      </c>
      <c r="H242" s="71" t="e">
        <f>IF(ISBLANK('5. Pp (3 años)'!#REF!),"",'5. Pp (3 años)'!#REF!)</f>
        <v>#REF!</v>
      </c>
      <c r="I242" s="151" t="e">
        <f>IF(ISBLANK('9. METAS'!#REF!),"",'9. METAS'!#REF!)</f>
        <v>#REF!</v>
      </c>
      <c r="J242" s="152" t="e">
        <f>IF(ISBLANK('9. METAS'!#REF!),"",'9. METAS'!#REF!)</f>
        <v>#REF!</v>
      </c>
      <c r="K242" s="142" t="e">
        <f>IF(ISBLANK('9. METAS'!#REF!),"",'9. METAS'!#REF!)</f>
        <v>#REF!</v>
      </c>
      <c r="L242" s="142" t="e">
        <f>IF(ISBLANK('9. METAS'!#REF!),"",'9. METAS'!#REF!)</f>
        <v>#REF!</v>
      </c>
      <c r="M242" s="143" t="e">
        <f>IF(ISBLANK('9. METAS'!#REF!),"",'9. METAS'!#REF!)</f>
        <v>#REF!</v>
      </c>
      <c r="N242" s="153">
        <v>41</v>
      </c>
      <c r="O242" s="145"/>
      <c r="P242" s="145"/>
      <c r="Q242" s="146"/>
      <c r="R242" s="140" t="str">
        <f t="shared" si="12"/>
        <v>100%</v>
      </c>
      <c r="S242" s="141" t="str">
        <f t="shared" si="13"/>
        <v>100%</v>
      </c>
      <c r="T242" s="141" t="str">
        <f t="shared" si="14"/>
        <v>100%</v>
      </c>
      <c r="U242" s="164" t="str">
        <f t="shared" si="15"/>
        <v>100%</v>
      </c>
      <c r="V242" s="144" t="str">
        <f t="shared" si="16"/>
        <v>No Programado</v>
      </c>
      <c r="W242" s="141" t="str">
        <f t="shared" si="17"/>
        <v>No Programado</v>
      </c>
      <c r="X242" s="141" t="str">
        <f t="shared" si="18"/>
        <v>No Programado</v>
      </c>
      <c r="Y242" s="170" t="str">
        <f t="shared" si="19"/>
        <v>No Programado</v>
      </c>
      <c r="Z242" s="186"/>
      <c r="AA242" s="187"/>
      <c r="AB242" s="187"/>
      <c r="AC242" s="188"/>
    </row>
    <row r="243" spans="3:29" ht="17.25">
      <c r="C243" s="216" t="e">
        <f>IF(ISBLANK('5. Pp (3 años)'!#REF!),"",'5. Pp (3 años)'!#REF!)</f>
        <v>#REF!</v>
      </c>
      <c r="D243" s="87" t="e">
        <f>IF(ISBLANK('5. Pp (3 años)'!#REF!),"",'5. Pp (3 años)'!#REF!)</f>
        <v>#REF!</v>
      </c>
      <c r="E243" s="212" t="e">
        <f>IF(ISBLANK('5. Pp (3 años)'!#REF!),"",'5. Pp (3 años)'!#REF!)</f>
        <v>#REF!</v>
      </c>
      <c r="F243" s="212" t="e">
        <f>IF(ISBLANK('5. Pp (3 años)'!#REF!),"",'5. Pp (3 años)'!#REF!)</f>
        <v>#REF!</v>
      </c>
      <c r="G243" s="221" t="e">
        <f>IF(ISBLANK('5. Pp (3 años)'!#REF!),"",'5. Pp (3 años)'!#REF!)</f>
        <v>#REF!</v>
      </c>
      <c r="H243" s="71" t="e">
        <f>IF(ISBLANK('5. Pp (3 años)'!#REF!),"",'5. Pp (3 años)'!#REF!)</f>
        <v>#REF!</v>
      </c>
      <c r="I243" s="151" t="e">
        <f>IF(ISBLANK('9. METAS'!#REF!),"",'9. METAS'!#REF!)</f>
        <v>#REF!</v>
      </c>
      <c r="J243" s="152" t="e">
        <f>IF(ISBLANK('9. METAS'!#REF!),"",'9. METAS'!#REF!)</f>
        <v>#REF!</v>
      </c>
      <c r="K243" s="142" t="e">
        <f>IF(ISBLANK('9. METAS'!#REF!),"",'9. METAS'!#REF!)</f>
        <v>#REF!</v>
      </c>
      <c r="L243" s="142" t="e">
        <f>IF(ISBLANK('9. METAS'!#REF!),"",'9. METAS'!#REF!)</f>
        <v>#REF!</v>
      </c>
      <c r="M243" s="143" t="e">
        <f>IF(ISBLANK('9. METAS'!#REF!),"",'9. METAS'!#REF!)</f>
        <v>#REF!</v>
      </c>
      <c r="N243" s="153">
        <v>41</v>
      </c>
      <c r="O243" s="145"/>
      <c r="P243" s="145"/>
      <c r="Q243" s="146"/>
      <c r="R243" s="140" t="str">
        <f t="shared" si="12"/>
        <v>100%</v>
      </c>
      <c r="S243" s="141" t="str">
        <f t="shared" si="13"/>
        <v>100%</v>
      </c>
      <c r="T243" s="141" t="str">
        <f t="shared" si="14"/>
        <v>100%</v>
      </c>
      <c r="U243" s="164" t="str">
        <f t="shared" si="15"/>
        <v>100%</v>
      </c>
      <c r="V243" s="144" t="str">
        <f t="shared" si="16"/>
        <v>No Programado</v>
      </c>
      <c r="W243" s="141" t="str">
        <f t="shared" si="17"/>
        <v>No Programado</v>
      </c>
      <c r="X243" s="141" t="str">
        <f t="shared" si="18"/>
        <v>No Programado</v>
      </c>
      <c r="Y243" s="170" t="str">
        <f t="shared" si="19"/>
        <v>No Programado</v>
      </c>
      <c r="Z243" s="186"/>
      <c r="AA243" s="187"/>
      <c r="AB243" s="187"/>
      <c r="AC243" s="188"/>
    </row>
    <row r="244" spans="3:29" ht="87" thickBot="1">
      <c r="C244" s="240" t="str">
        <f>IF(ISBLANK('5. Pp (3 años)'!B66),"",'5. Pp (3 años)'!B66)</f>
        <v>Coordinación de Deporte Adaptado</v>
      </c>
      <c r="D244" s="241" t="str">
        <f>IF(ISBLANK('5. Pp (3 años)'!C66),"",'5. Pp (3 años)'!C66)</f>
        <v>Actividad</v>
      </c>
      <c r="E244" s="214" t="str">
        <f>IF(ISBLANK('5. Pp (3 años)'!D66),"",'5. Pp (3 años)'!D66)</f>
        <v>3.3.1.1.7.1 Realización de los Juegos Paranacionales en la etapa Municipal.</v>
      </c>
      <c r="F244" s="214" t="str">
        <f>IF(ISBLANK('5. Pp (3 años)'!E66),"",'5. Pp (3 años)'!E66)</f>
        <v>PAPP: Porcentaje de atletas paraolímpicos participantes.</v>
      </c>
      <c r="G244" s="242" t="str">
        <f>IF(ISBLANK('5. Pp (3 años)'!H66),"",'5. Pp (3 años)'!H66)</f>
        <v>Anual</v>
      </c>
      <c r="H244" s="75" t="str">
        <f>IF(ISBLANK('5. Pp (3 años)'!J66),"",'5. Pp (3 años)'!J66)</f>
        <v>UNIDAD DE MEDIDA DEL INDICADOR:                                                                                                                                                                                                                                                                                
Porcentaje
UNIDAD DE MEDIDA DE LA VARIABLE:                                                                                                                                                                                                                                                                                       
Atletas paraolímpicos</v>
      </c>
      <c r="I244" s="243">
        <f>IF(ISBLANK('9. METAS'!K41),"",'9. METAS'!K41)</f>
        <v>120</v>
      </c>
      <c r="J244" s="154">
        <f>IF(ISBLANK('9. METAS'!N41),"",'9. METAS'!N41)</f>
        <v>0</v>
      </c>
      <c r="K244" s="155">
        <f>IF(ISBLANK('9. METAS'!O41),"",'9. METAS'!O41)</f>
        <v>0</v>
      </c>
      <c r="L244" s="155">
        <f>IF(ISBLANK('9. METAS'!P41),"",'9. METAS'!P41)</f>
        <v>120</v>
      </c>
      <c r="M244" s="156">
        <f>IF(ISBLANK('9. METAS'!Q41),"",'9. METAS'!Q41)</f>
        <v>0</v>
      </c>
      <c r="N244" s="157">
        <v>10</v>
      </c>
      <c r="O244" s="147"/>
      <c r="P244" s="147"/>
      <c r="Q244" s="148"/>
      <c r="R244" s="165" t="str">
        <f t="shared" si="12"/>
        <v>100%</v>
      </c>
      <c r="S244" s="166" t="str">
        <f t="shared" si="13"/>
        <v>100%</v>
      </c>
      <c r="T244" s="166">
        <f t="shared" si="14"/>
        <v>0</v>
      </c>
      <c r="U244" s="167" t="str">
        <f t="shared" si="15"/>
        <v>100%</v>
      </c>
      <c r="V244" s="168">
        <f t="shared" si="16"/>
        <v>8.3333333333333329E-2</v>
      </c>
      <c r="W244" s="166">
        <f t="shared" si="17"/>
        <v>8.3333333333333329E-2</v>
      </c>
      <c r="X244" s="166">
        <f t="shared" si="18"/>
        <v>0</v>
      </c>
      <c r="Y244" s="171">
        <f t="shared" si="19"/>
        <v>0</v>
      </c>
      <c r="Z244" s="189"/>
      <c r="AA244" s="190"/>
      <c r="AB244" s="190"/>
      <c r="AC244" s="191"/>
    </row>
  </sheetData>
  <protectedRanges>
    <protectedRange algorithmName="SHA-512" hashValue="VSDpUfYaSu2o1GNz/dNG0/zdAR2SyjQ4x4E+I/O817AEKyLH+9hkU426TeaW1NebwBiHlEu/vd5f18TkOfpfxw==" saltValue="bop94IANOsb3/TmZjo7hbg==" spinCount="100000" sqref="Z14:AC244" name="JUSTIFICACION"/>
    <protectedRange algorithmName="SHA-512" hashValue="PyDnLAnXuexsOqi8KJHCKzcUAp86toIIEBW+RCNRBEQ8pkfZ5Xs8mBFFyPh/CfoZjuwvxP0ysfkxAiPWYIa8EQ==" saltValue="DjMvsJDE8TVyQBko9VSiZA==" spinCount="100000" sqref="N14:Q244" name="META ALCANZADA"/>
  </protectedRanges>
  <autoFilter ref="C13:AC244" xr:uid="{C07FFF0F-6140-454C-AE91-3AE11CF8980C}"/>
  <mergeCells count="10">
    <mergeCell ref="E7:M7"/>
    <mergeCell ref="C12:H12"/>
    <mergeCell ref="E5:N6"/>
    <mergeCell ref="I11:Y11"/>
    <mergeCell ref="I12:M12"/>
    <mergeCell ref="N12:Q12"/>
    <mergeCell ref="R12:U12"/>
    <mergeCell ref="V12:Y12"/>
    <mergeCell ref="E8:N8"/>
    <mergeCell ref="E9:N9"/>
  </mergeCells>
  <conditionalFormatting sqref="J14:M244">
    <cfRule type="containsBlanks" dxfId="35" priority="7">
      <formula>LEN(TRIM(J14))=0</formula>
    </cfRule>
  </conditionalFormatting>
  <conditionalFormatting sqref="N14:Q244">
    <cfRule type="containsBlanks" dxfId="34" priority="8">
      <formula>LEN(TRIM(N14))=0</formula>
    </cfRule>
  </conditionalFormatting>
  <conditionalFormatting sqref="R14:U244">
    <cfRule type="cellIs" dxfId="33" priority="15" stopIfTrue="1" operator="equal">
      <formula>"100%"</formula>
    </cfRule>
    <cfRule type="cellIs" dxfId="32" priority="16" stopIfTrue="1" operator="lessThan">
      <formula>0.5</formula>
    </cfRule>
    <cfRule type="cellIs" dxfId="31" priority="17" stopIfTrue="1" operator="between">
      <formula>0.5</formula>
      <formula>0.7</formula>
    </cfRule>
    <cfRule type="cellIs" dxfId="30" priority="18" stopIfTrue="1" operator="between">
      <formula>0.7</formula>
      <formula>1.2</formula>
    </cfRule>
    <cfRule type="cellIs" dxfId="29" priority="19" stopIfTrue="1" operator="greaterThanOrEqual">
      <formula>1.2</formula>
    </cfRule>
    <cfRule type="containsBlanks" dxfId="28" priority="20" stopIfTrue="1">
      <formula>LEN(TRIM(R14))=0</formula>
    </cfRule>
  </conditionalFormatting>
  <printOptions horizontalCentered="1"/>
  <pageMargins left="0.25" right="0.25" top="0.75" bottom="0.75" header="0.3" footer="0.3"/>
  <pageSetup paperSize="5" scale="55"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83370-7BD9-46CF-943A-B4044CCBDA45}">
  <sheetPr codeName="Hoja13"/>
  <dimension ref="C4:AC244"/>
  <sheetViews>
    <sheetView topLeftCell="F1" zoomScale="53" zoomScaleNormal="53" workbookViewId="0">
      <selection activeCell="N13" sqref="N13:Q13"/>
    </sheetView>
  </sheetViews>
  <sheetFormatPr baseColWidth="10" defaultColWidth="11.5" defaultRowHeight="15"/>
  <cols>
    <col min="1" max="2" width="11.5" style="33"/>
    <col min="3" max="3" width="24" style="1" customWidth="1"/>
    <col min="4" max="4" width="18.5" style="1" customWidth="1"/>
    <col min="5" max="5" width="53.75" style="33" customWidth="1"/>
    <col min="6" max="6" width="33.75" style="33" customWidth="1"/>
    <col min="7" max="7" width="33.75" style="1" customWidth="1"/>
    <col min="8" max="8" width="34.875" style="33" customWidth="1"/>
    <col min="9" max="9" width="9.5" style="1" bestFit="1" customWidth="1"/>
    <col min="10" max="11" width="10" style="1" customWidth="1"/>
    <col min="12" max="12" width="10" style="33" customWidth="1"/>
    <col min="13" max="13" width="17.75" style="33" bestFit="1" customWidth="1"/>
    <col min="14" max="17" width="11.125" style="33" customWidth="1"/>
    <col min="18" max="21" width="11" style="33" customWidth="1"/>
    <col min="22" max="25" width="16.5" style="33" customWidth="1"/>
    <col min="26" max="29" width="36.75" style="33" customWidth="1"/>
    <col min="30" max="16384" width="11.5" style="33"/>
  </cols>
  <sheetData>
    <row r="4" spans="3:29" ht="15.75" thickBot="1"/>
    <row r="5" spans="3:29" ht="30.75" customHeight="1">
      <c r="C5" s="57"/>
      <c r="D5" s="133"/>
      <c r="E5" s="745" t="s">
        <v>157</v>
      </c>
      <c r="F5" s="745"/>
      <c r="G5" s="745"/>
      <c r="H5" s="745"/>
      <c r="I5" s="745"/>
      <c r="J5" s="745"/>
      <c r="K5" s="745"/>
      <c r="L5" s="745"/>
      <c r="M5" s="745"/>
      <c r="N5" s="745"/>
      <c r="O5" s="193"/>
      <c r="P5" s="193"/>
      <c r="Q5" s="193"/>
      <c r="R5" s="193"/>
      <c r="S5" s="193"/>
      <c r="T5" s="193"/>
      <c r="U5" s="193"/>
      <c r="V5" s="193"/>
      <c r="W5" s="193"/>
      <c r="X5" s="193"/>
      <c r="Y5" s="193"/>
      <c r="Z5" s="41"/>
      <c r="AA5" s="41"/>
      <c r="AB5" s="41"/>
      <c r="AC5" s="42"/>
    </row>
    <row r="6" spans="3:29" ht="30.75" customHeight="1">
      <c r="C6" s="58"/>
      <c r="E6" s="741"/>
      <c r="F6" s="741"/>
      <c r="G6" s="741"/>
      <c r="H6" s="741"/>
      <c r="I6" s="741"/>
      <c r="J6" s="741"/>
      <c r="K6" s="741"/>
      <c r="L6" s="741"/>
      <c r="M6" s="741"/>
      <c r="N6" s="741"/>
      <c r="O6" s="194"/>
      <c r="P6" s="194"/>
      <c r="Q6" s="194"/>
      <c r="R6" s="194"/>
      <c r="S6" s="194"/>
      <c r="T6" s="194"/>
      <c r="U6" s="194"/>
      <c r="V6" s="194"/>
      <c r="W6" s="194"/>
      <c r="X6" s="194"/>
      <c r="Y6" s="194"/>
      <c r="AC6" s="43"/>
    </row>
    <row r="7" spans="3:29" ht="26.25" customHeight="1">
      <c r="C7" s="58"/>
      <c r="E7" s="741" t="s">
        <v>107</v>
      </c>
      <c r="F7" s="741"/>
      <c r="G7" s="741"/>
      <c r="H7" s="741"/>
      <c r="I7" s="741"/>
      <c r="J7" s="741"/>
      <c r="K7" s="741"/>
      <c r="L7" s="741"/>
      <c r="M7" s="741"/>
      <c r="N7" s="192"/>
      <c r="O7" s="194"/>
      <c r="P7" s="194"/>
      <c r="Q7" s="194"/>
      <c r="R7" s="194"/>
      <c r="S7" s="194"/>
      <c r="T7" s="194"/>
      <c r="U7" s="194"/>
      <c r="V7" s="194"/>
      <c r="W7" s="194"/>
      <c r="X7" s="194"/>
      <c r="Y7" s="194"/>
      <c r="AC7" s="43"/>
    </row>
    <row r="8" spans="3:29" ht="26.25">
      <c r="C8" s="58"/>
      <c r="E8" s="741" t="s">
        <v>108</v>
      </c>
      <c r="F8" s="741"/>
      <c r="G8" s="741"/>
      <c r="H8" s="741"/>
      <c r="I8" s="741"/>
      <c r="J8" s="741"/>
      <c r="K8" s="741"/>
      <c r="L8" s="741"/>
      <c r="M8" s="741"/>
      <c r="N8" s="741"/>
      <c r="O8" s="44"/>
      <c r="P8" s="44"/>
      <c r="Q8" s="44"/>
      <c r="R8" s="44"/>
      <c r="AC8" s="43"/>
    </row>
    <row r="9" spans="3:29" ht="26.25">
      <c r="C9" s="58"/>
      <c r="E9" s="741" t="s">
        <v>118</v>
      </c>
      <c r="F9" s="741"/>
      <c r="G9" s="741"/>
      <c r="H9" s="741"/>
      <c r="I9" s="741"/>
      <c r="J9" s="741"/>
      <c r="K9" s="741"/>
      <c r="L9" s="741"/>
      <c r="M9" s="741"/>
      <c r="N9" s="741"/>
      <c r="AC9" s="43"/>
    </row>
    <row r="10" spans="3:29" ht="15.75" thickBot="1">
      <c r="C10" s="58"/>
      <c r="I10" s="76"/>
      <c r="J10" s="76"/>
      <c r="K10" s="76"/>
      <c r="L10" s="45"/>
      <c r="M10" s="45"/>
      <c r="N10" s="45"/>
      <c r="O10" s="45"/>
      <c r="P10" s="45"/>
      <c r="Q10" s="45"/>
      <c r="R10" s="45"/>
      <c r="S10" s="45"/>
      <c r="T10" s="45"/>
      <c r="U10" s="45"/>
      <c r="V10" s="45"/>
      <c r="W10" s="45"/>
      <c r="X10" s="45"/>
      <c r="Y10" s="45"/>
      <c r="AC10" s="43"/>
    </row>
    <row r="11" spans="3:29" ht="27" customHeight="1" thickBot="1">
      <c r="C11" s="135"/>
      <c r="D11" s="136"/>
      <c r="E11" s="136"/>
      <c r="F11" s="136"/>
      <c r="G11" s="149"/>
      <c r="H11" s="136"/>
      <c r="I11" s="746" t="s">
        <v>158</v>
      </c>
      <c r="J11" s="747"/>
      <c r="K11" s="747"/>
      <c r="L11" s="747"/>
      <c r="M11" s="747"/>
      <c r="N11" s="748"/>
      <c r="O11" s="748"/>
      <c r="P11" s="748"/>
      <c r="Q11" s="748"/>
      <c r="R11" s="747"/>
      <c r="S11" s="747"/>
      <c r="T11" s="747"/>
      <c r="U11" s="747"/>
      <c r="V11" s="747"/>
      <c r="W11" s="747"/>
      <c r="X11" s="747"/>
      <c r="Y11" s="747"/>
      <c r="Z11" s="222"/>
      <c r="AC11" s="43"/>
    </row>
    <row r="12" spans="3:29" ht="19.5" customHeight="1" thickBot="1">
      <c r="C12" s="742" t="s">
        <v>1</v>
      </c>
      <c r="D12" s="743"/>
      <c r="E12" s="743"/>
      <c r="F12" s="743"/>
      <c r="G12" s="743"/>
      <c r="H12" s="744"/>
      <c r="I12" s="749" t="s">
        <v>159</v>
      </c>
      <c r="J12" s="750"/>
      <c r="K12" s="750"/>
      <c r="L12" s="750"/>
      <c r="M12" s="750"/>
      <c r="N12" s="751" t="s">
        <v>160</v>
      </c>
      <c r="O12" s="752"/>
      <c r="P12" s="752"/>
      <c r="Q12" s="753"/>
      <c r="R12" s="754" t="s">
        <v>161</v>
      </c>
      <c r="S12" s="754"/>
      <c r="T12" s="754"/>
      <c r="U12" s="755"/>
      <c r="V12" s="754" t="s">
        <v>162</v>
      </c>
      <c r="W12" s="754"/>
      <c r="X12" s="754"/>
      <c r="Y12" s="754"/>
      <c r="Z12" s="223"/>
      <c r="AA12" s="224"/>
      <c r="AB12" s="224"/>
      <c r="AC12" s="225"/>
    </row>
    <row r="13" spans="3:29" ht="63.75" thickBot="1">
      <c r="C13" s="137" t="s">
        <v>130</v>
      </c>
      <c r="D13" s="138" t="s">
        <v>80</v>
      </c>
      <c r="E13" s="138" t="s">
        <v>81</v>
      </c>
      <c r="F13" s="138" t="s">
        <v>1</v>
      </c>
      <c r="G13" s="138" t="s">
        <v>132</v>
      </c>
      <c r="H13" s="139" t="s">
        <v>131</v>
      </c>
      <c r="I13" s="234" t="s">
        <v>138</v>
      </c>
      <c r="J13" s="158" t="s">
        <v>139</v>
      </c>
      <c r="K13" s="159" t="s">
        <v>140</v>
      </c>
      <c r="L13" s="160" t="s">
        <v>141</v>
      </c>
      <c r="M13" s="161" t="s">
        <v>142</v>
      </c>
      <c r="N13" s="360" t="s">
        <v>139</v>
      </c>
      <c r="O13" s="361" t="s">
        <v>140</v>
      </c>
      <c r="P13" s="362" t="s">
        <v>141</v>
      </c>
      <c r="Q13" s="363" t="s">
        <v>142</v>
      </c>
      <c r="R13" s="158" t="s">
        <v>139</v>
      </c>
      <c r="S13" s="162" t="s">
        <v>140</v>
      </c>
      <c r="T13" s="160" t="s">
        <v>141</v>
      </c>
      <c r="U13" s="163" t="s">
        <v>142</v>
      </c>
      <c r="V13" s="160" t="s">
        <v>139</v>
      </c>
      <c r="W13" s="162" t="s">
        <v>140</v>
      </c>
      <c r="X13" s="160" t="s">
        <v>141</v>
      </c>
      <c r="Y13" s="169" t="s">
        <v>142</v>
      </c>
      <c r="Z13" s="359" t="s">
        <v>163</v>
      </c>
      <c r="AA13" s="359" t="s">
        <v>164</v>
      </c>
      <c r="AB13" s="359" t="s">
        <v>165</v>
      </c>
      <c r="AC13" s="359" t="s">
        <v>166</v>
      </c>
    </row>
    <row r="14" spans="3:29" ht="69">
      <c r="C14" s="60" t="str">
        <f>IF(ISBLANK('5. Pp (3 años)'!B45),"",'5. Pp (3 años)'!B45)</f>
        <v>Dirección de Planeación Municipal</v>
      </c>
      <c r="D14" s="219" t="str">
        <f>IF(ISBLANK('5. Pp (3 años)'!C45),"",'5. Pp (3 años)'!C45)</f>
        <v>Fin</v>
      </c>
      <c r="E14" s="210" t="str">
        <f>IF(ISBLANK('5. Pp (3 años)'!D45),"",'5. Pp (3 años)'!D45)</f>
        <v>3.3.1 Contribuir a una sociedad más segura, cohesionada y pacífica en el municipio de Benito Juárez mediante estrategias de prevención de la violencia, impulso a la convivencia y fortalecimiento del bienestar social</v>
      </c>
      <c r="F14" s="210" t="str">
        <f>IF(ISBLANK('5. Pp (3 años)'!E45),"",'5. Pp (3 años)'!E45)</f>
        <v>I_TOD_PAZ: Índice de Todos por la Paz</v>
      </c>
      <c r="G14" s="220" t="str">
        <f>IF(ISBLANK('5. Pp (3 años)'!H45),"",'5. Pp (3 años)'!H45)</f>
        <v>Trianual</v>
      </c>
      <c r="H14" s="74" t="str">
        <f>IF(ISBLANK('5. Pp (3 años)'!J45),"",'5. Pp (3 años)'!J45)</f>
        <v>Unidad de medida del indicador: 
Porcentaje</v>
      </c>
      <c r="I14" s="151">
        <f>IF(ISBLANK('9. METAS'!M20),"",'9. METAS'!M20)</f>
        <v>0.3201</v>
      </c>
      <c r="J14" s="152">
        <f>IF(ISBLANK('9. METAS'!V20),"",'9. METAS'!V20)</f>
        <v>0.08</v>
      </c>
      <c r="K14" s="142">
        <f>IF(ISBLANK('9. METAS'!W20),"",'9. METAS'!W20)</f>
        <v>0.08</v>
      </c>
      <c r="L14" s="142">
        <f>IF(ISBLANK('9. METAS'!X20),"",'9. METAS'!X20)</f>
        <v>0.08</v>
      </c>
      <c r="M14" s="143">
        <f>IF(ISBLANK('9. METAS'!Y20),"",'9. METAS'!Y20)</f>
        <v>8.0100000000000005E-2</v>
      </c>
      <c r="N14" s="152">
        <v>9</v>
      </c>
      <c r="O14" s="142">
        <v>8</v>
      </c>
      <c r="P14" s="142">
        <v>7</v>
      </c>
      <c r="Q14" s="143">
        <v>6</v>
      </c>
      <c r="R14" s="140">
        <f>IFERROR((N14/J14),"100%")</f>
        <v>112.5</v>
      </c>
      <c r="S14" s="141">
        <f>IFERROR((O14/K14),"100%")</f>
        <v>100</v>
      </c>
      <c r="T14" s="141">
        <f>IFERROR((P14/L14),"100%")</f>
        <v>87.5</v>
      </c>
      <c r="U14" s="164">
        <f>IFERROR((Q14/M14),"100%")</f>
        <v>74.906367041198493</v>
      </c>
      <c r="V14" s="144">
        <f>IFERROR((N14/I14),"No Programado")</f>
        <v>28.116213683223993</v>
      </c>
      <c r="W14" s="141">
        <f>IFERROR((N14+O14)/I14, "No Programado")</f>
        <v>53.108403623867545</v>
      </c>
      <c r="X14" s="141">
        <f>IFERROR((O14+P14)/I14, "No Programado")</f>
        <v>46.860356138706656</v>
      </c>
      <c r="Y14" s="170">
        <f>IFERROR((P14+Q14)/I14, "No Programado")</f>
        <v>40.612308653545767</v>
      </c>
      <c r="Z14" s="235"/>
      <c r="AA14" s="236"/>
      <c r="AB14" s="236"/>
      <c r="AC14" s="237"/>
    </row>
    <row r="15" spans="3:29" s="150" customFormat="1" ht="86.25">
      <c r="C15" s="134" t="str">
        <f>IF(ISBLANK('5. Pp (3 años)'!B46),"",'5. Pp (3 años)'!B46)</f>
        <v>Instituto de la Cultura Física y Deporte</v>
      </c>
      <c r="D15" s="61" t="str">
        <f>IF(ISBLANK('5. Pp (3 años)'!C46),"",'5. Pp (3 años)'!C46)</f>
        <v>Propósito</v>
      </c>
      <c r="E15" s="197" t="str">
        <f>IF(ISBLANK('5. Pp (3 años)'!D46),"",'5. Pp (3 años)'!D46)</f>
        <v>3.3.1.1 La población del Municipio de Benito Juárez participa regularmente en actividades físicas y recreativas del Instituto de la Cultura Física y Deporte.</v>
      </c>
      <c r="F15" s="197" t="str">
        <f>IF(ISBLANK('5. Pp (3 años)'!E46),"",'5. Pp (3 años)'!E46)</f>
        <v>PCPAO: Porcentaje de ciudadanos que participan regularmente en actividades físicas y recreativas organizadas</v>
      </c>
      <c r="G15" s="230" t="str">
        <f>IF(ISBLANK('5. Pp (3 años)'!H46),"",'5. Pp (3 años)'!H46)</f>
        <v>Trimestral</v>
      </c>
      <c r="H15" s="72" t="str">
        <f>IF(ISBLANK('5. Pp (3 años)'!J46),"",'5. Pp (3 años)'!J46)</f>
        <v>UNIDAD DE MEDIDA DEL INDICADOR: Porcentaje
UNIDAD DE MEDIDA DE LAS VARIABLE: Ciudadanos</v>
      </c>
      <c r="I15" s="151">
        <f>IF(ISBLANK('9. METAS'!M21),"",'9. METAS'!M21)</f>
        <v>65670</v>
      </c>
      <c r="J15" s="152">
        <f>IF(ISBLANK('9. METAS'!V21),"",'9. METAS'!V21)</f>
        <v>14700</v>
      </c>
      <c r="K15" s="142">
        <f>IF(ISBLANK('9. METAS'!W21),"",'9. METAS'!W21)</f>
        <v>4780</v>
      </c>
      <c r="L15" s="142">
        <f>IF(ISBLANK('9. METAS'!X21),"",'9. METAS'!X21)</f>
        <v>5390</v>
      </c>
      <c r="M15" s="143">
        <f>IF(ISBLANK('9. METAS'!Y21),"",'9. METAS'!Y21)</f>
        <v>40800</v>
      </c>
      <c r="N15" s="227"/>
      <c r="O15" s="228"/>
      <c r="P15" s="228"/>
      <c r="Q15" s="229"/>
      <c r="R15" s="231">
        <f t="shared" ref="R15:U78" si="0">IFERROR((N15/J15),"100%")</f>
        <v>0</v>
      </c>
      <c r="S15" s="232">
        <f t="shared" si="0"/>
        <v>0</v>
      </c>
      <c r="T15" s="232">
        <f t="shared" si="0"/>
        <v>0</v>
      </c>
      <c r="U15" s="233">
        <f t="shared" si="0"/>
        <v>0</v>
      </c>
      <c r="V15" s="144">
        <f t="shared" ref="V15:V78" si="1">IFERROR((N15/I15),"No Programado")</f>
        <v>0</v>
      </c>
      <c r="W15" s="141">
        <f t="shared" ref="W15:W78" si="2">IFERROR((N15+O15)/I15, "No Programado")</f>
        <v>0</v>
      </c>
      <c r="X15" s="141">
        <f t="shared" ref="X15:X78" si="3">IFERROR((O15+P15)/I15, "No Programado")</f>
        <v>0</v>
      </c>
      <c r="Y15" s="170">
        <f t="shared" ref="Y15:Y78" si="4">IFERROR((P15+Q15)/I15, "No Programado")</f>
        <v>0</v>
      </c>
      <c r="Z15" s="239"/>
      <c r="AA15" s="238"/>
      <c r="AB15" s="172"/>
      <c r="AC15" s="173"/>
    </row>
    <row r="16" spans="3:29" ht="103.5">
      <c r="C16" s="218" t="str">
        <f>IF(ISBLANK('5. Pp (3 años)'!B47),"",'5. Pp (3 años)'!B47)</f>
        <v>Coordinación Administrativa</v>
      </c>
      <c r="D16" s="63" t="str">
        <f>IF(ISBLANK('5. Pp (3 años)'!C47),"",'5. Pp (3 años)'!C47)</f>
        <v>Componente</v>
      </c>
      <c r="E16" s="215" t="str">
        <f>IF(ISBLANK('5. Pp (3 años)'!D47),"",'5. Pp (3 años)'!D47)</f>
        <v>3.3.1.1.1 Registros de finanzas públicas realizadas</v>
      </c>
      <c r="F16" s="215" t="str">
        <f>IF(ISBLANK('5. Pp (3 años)'!E47),"",'5. Pp (3 años)'!E47)</f>
        <v>PFR: Porcentaje de registros de finanzas públicas</v>
      </c>
      <c r="G16" s="226" t="str">
        <f>IF(ISBLANK('5. Pp (3 años)'!H47),"",'5. Pp (3 años)'!H47)</f>
        <v>Trimestral</v>
      </c>
      <c r="H16" s="70" t="str">
        <f>IF(ISBLANK('5. Pp (3 años)'!J47),"",'5. Pp (3 años)'!J47)</f>
        <v>UNIDAD DE MEDIDA DEL INDICADOR: Porcentaje
UNIDAD DE MEDIDA DE LAS VARIABLE: Registros de finanzas públicas</v>
      </c>
      <c r="I16" s="151">
        <f>IF(ISBLANK('9. METAS'!M22),"",'9. METAS'!M22)</f>
        <v>10</v>
      </c>
      <c r="J16" s="152">
        <f>IF(ISBLANK('9. METAS'!V22),"",'9. METAS'!V22)</f>
        <v>2</v>
      </c>
      <c r="K16" s="142">
        <f>IF(ISBLANK('9. METAS'!W22),"",'9. METAS'!W22)</f>
        <v>3</v>
      </c>
      <c r="L16" s="142">
        <f>IF(ISBLANK('9. METAS'!X22),"",'9. METAS'!X22)</f>
        <v>2</v>
      </c>
      <c r="M16" s="143">
        <f>IF(ISBLANK('9. METAS'!Y22),"",'9. METAS'!Y22)</f>
        <v>3</v>
      </c>
      <c r="N16" s="153"/>
      <c r="O16" s="145"/>
      <c r="P16" s="145"/>
      <c r="Q16" s="146"/>
      <c r="R16" s="140">
        <f t="shared" si="0"/>
        <v>0</v>
      </c>
      <c r="S16" s="141">
        <f t="shared" si="0"/>
        <v>0</v>
      </c>
      <c r="T16" s="141">
        <f t="shared" si="0"/>
        <v>0</v>
      </c>
      <c r="U16" s="164">
        <f t="shared" si="0"/>
        <v>0</v>
      </c>
      <c r="V16" s="144">
        <f t="shared" si="1"/>
        <v>0</v>
      </c>
      <c r="W16" s="141">
        <f t="shared" si="2"/>
        <v>0</v>
      </c>
      <c r="X16" s="141">
        <f t="shared" si="3"/>
        <v>0</v>
      </c>
      <c r="Y16" s="170">
        <f t="shared" si="4"/>
        <v>0</v>
      </c>
      <c r="Z16" s="174"/>
      <c r="AA16" s="175"/>
      <c r="AB16" s="175"/>
      <c r="AC16" s="176"/>
    </row>
    <row r="17" spans="3:29" ht="86.25">
      <c r="C17" s="216" t="str">
        <f>IF(ISBLANK('5. Pp (3 años)'!B48),"",'5. Pp (3 años)'!B48)</f>
        <v>Coordinación Administrativa</v>
      </c>
      <c r="D17" s="87" t="str">
        <f>IF(ISBLANK('5. Pp (3 años)'!C48),"",'5. Pp (3 años)'!C48)</f>
        <v>Actividad</v>
      </c>
      <c r="E17" s="212" t="str">
        <f>IF(ISBLANK('5. Pp (3 años)'!D48),"",'5. Pp (3 años)'!D48)</f>
        <v>3.3.1.1.1.1 Aportaciones por actividades y eventos en el Instituto de la Cultura Física y Deporte</v>
      </c>
      <c r="F17" s="212" t="str">
        <f>IF(ISBLANK('5. Pp (3 años)'!E48),"",'5. Pp (3 años)'!E48)</f>
        <v>PAR: Porcentaje de aportaciones recibidas.</v>
      </c>
      <c r="G17" s="221" t="str">
        <f>IF(ISBLANK('5. Pp (3 años)'!H48),"",'5. Pp (3 años)'!H48)</f>
        <v>Trimestral</v>
      </c>
      <c r="H17" s="71" t="str">
        <f>IF(ISBLANK('5. Pp (3 años)'!J48),"",'5. Pp (3 años)'!J48)</f>
        <v>UNIDAD DE MEDIDA DEL INDICADOR:                                                                                                                                                                                                                                                                                                                                      
Porcentaje
UNIDAD DE MEDIDA DE LA VARIABLE:                                                                                                                                                                                                                                                                                                                                                                                              
Aportaciones</v>
      </c>
      <c r="I17" s="151">
        <f>IF(ISBLANK('9. METAS'!M23),"",'9. METAS'!M23)</f>
        <v>2040</v>
      </c>
      <c r="J17" s="152">
        <f>IF(ISBLANK('9. METAS'!V23),"",'9. METAS'!V23)</f>
        <v>510</v>
      </c>
      <c r="K17" s="142">
        <f>IF(ISBLANK('9. METAS'!W23),"",'9. METAS'!W23)</f>
        <v>510</v>
      </c>
      <c r="L17" s="142">
        <f>IF(ISBLANK('9. METAS'!X23),"",'9. METAS'!X23)</f>
        <v>510</v>
      </c>
      <c r="M17" s="143">
        <f>IF(ISBLANK('9. METAS'!Y23),"",'9. METAS'!Y23)</f>
        <v>510</v>
      </c>
      <c r="N17" s="153"/>
      <c r="O17" s="145"/>
      <c r="P17" s="145"/>
      <c r="Q17" s="146"/>
      <c r="R17" s="140">
        <f t="shared" si="0"/>
        <v>0</v>
      </c>
      <c r="S17" s="141">
        <f t="shared" si="0"/>
        <v>0</v>
      </c>
      <c r="T17" s="141">
        <f t="shared" si="0"/>
        <v>0</v>
      </c>
      <c r="U17" s="164">
        <f t="shared" si="0"/>
        <v>0</v>
      </c>
      <c r="V17" s="144">
        <f t="shared" si="1"/>
        <v>0</v>
      </c>
      <c r="W17" s="141">
        <f t="shared" si="2"/>
        <v>0</v>
      </c>
      <c r="X17" s="141">
        <f t="shared" si="3"/>
        <v>0</v>
      </c>
      <c r="Y17" s="170">
        <f t="shared" si="4"/>
        <v>0</v>
      </c>
      <c r="Z17" s="177"/>
      <c r="AA17" s="178"/>
      <c r="AB17" s="178"/>
      <c r="AC17" s="179"/>
    </row>
    <row r="18" spans="3:29" ht="17.25">
      <c r="C18" s="217" t="e">
        <f>IF(ISBLANK('5. Pp (3 años)'!#REF!),"",'5. Pp (3 años)'!#REF!)</f>
        <v>#REF!</v>
      </c>
      <c r="D18" s="87" t="e">
        <f>IF(ISBLANK('5. Pp (3 años)'!#REF!),"",'5. Pp (3 años)'!#REF!)</f>
        <v>#REF!</v>
      </c>
      <c r="E18" s="212" t="e">
        <f>IF(ISBLANK('5. Pp (3 años)'!#REF!),"",'5. Pp (3 años)'!#REF!)</f>
        <v>#REF!</v>
      </c>
      <c r="F18" s="212" t="e">
        <f>IF(ISBLANK('5. Pp (3 años)'!#REF!),"",'5. Pp (3 años)'!#REF!)</f>
        <v>#REF!</v>
      </c>
      <c r="G18" s="221" t="e">
        <f>IF(ISBLANK('5. Pp (3 años)'!#REF!),"",'5. Pp (3 años)'!#REF!)</f>
        <v>#REF!</v>
      </c>
      <c r="H18" s="71" t="e">
        <f>IF(ISBLANK('5. Pp (3 años)'!#REF!),"",'5. Pp (3 años)'!#REF!)</f>
        <v>#REF!</v>
      </c>
      <c r="I18" s="151" t="e">
        <f>IF(ISBLANK('9. METAS'!#REF!),"",'9. METAS'!#REF!)</f>
        <v>#REF!</v>
      </c>
      <c r="J18" s="152" t="e">
        <f>IF(ISBLANK('9. METAS'!#REF!),"",'9. METAS'!#REF!)</f>
        <v>#REF!</v>
      </c>
      <c r="K18" s="142" t="e">
        <f>IF(ISBLANK('9. METAS'!#REF!),"",'9. METAS'!#REF!)</f>
        <v>#REF!</v>
      </c>
      <c r="L18" s="142" t="e">
        <f>IF(ISBLANK('9. METAS'!#REF!),"",'9. METAS'!#REF!)</f>
        <v>#REF!</v>
      </c>
      <c r="M18" s="143" t="e">
        <f>IF(ISBLANK('9. METAS'!#REF!),"",'9. METAS'!#REF!)</f>
        <v>#REF!</v>
      </c>
      <c r="N18" s="153"/>
      <c r="O18" s="145"/>
      <c r="P18" s="145"/>
      <c r="Q18" s="146"/>
      <c r="R18" s="140" t="str">
        <f t="shared" si="0"/>
        <v>100%</v>
      </c>
      <c r="S18" s="141" t="str">
        <f t="shared" si="0"/>
        <v>100%</v>
      </c>
      <c r="T18" s="141" t="str">
        <f t="shared" si="0"/>
        <v>100%</v>
      </c>
      <c r="U18" s="164" t="str">
        <f t="shared" si="0"/>
        <v>100%</v>
      </c>
      <c r="V18" s="144" t="str">
        <f t="shared" si="1"/>
        <v>No Programado</v>
      </c>
      <c r="W18" s="141" t="str">
        <f t="shared" si="2"/>
        <v>No Programado</v>
      </c>
      <c r="X18" s="141" t="str">
        <f t="shared" si="3"/>
        <v>No Programado</v>
      </c>
      <c r="Y18" s="170" t="str">
        <f t="shared" si="4"/>
        <v>No Programado</v>
      </c>
      <c r="Z18" s="174"/>
      <c r="AA18" s="175"/>
      <c r="AB18" s="175"/>
      <c r="AC18" s="176"/>
    </row>
    <row r="19" spans="3:29" ht="17.25">
      <c r="C19" s="216" t="e">
        <f>IF(ISBLANK('5. Pp (3 años)'!#REF!),"",'5. Pp (3 años)'!#REF!)</f>
        <v>#REF!</v>
      </c>
      <c r="D19" s="87" t="e">
        <f>IF(ISBLANK('5. Pp (3 años)'!#REF!),"",'5. Pp (3 años)'!#REF!)</f>
        <v>#REF!</v>
      </c>
      <c r="E19" s="212" t="e">
        <f>IF(ISBLANK('5. Pp (3 años)'!#REF!),"",'5. Pp (3 años)'!#REF!)</f>
        <v>#REF!</v>
      </c>
      <c r="F19" s="212" t="e">
        <f>IF(ISBLANK('5. Pp (3 años)'!#REF!),"",'5. Pp (3 años)'!#REF!)</f>
        <v>#REF!</v>
      </c>
      <c r="G19" s="221" t="e">
        <f>IF(ISBLANK('5. Pp (3 años)'!#REF!),"",'5. Pp (3 años)'!#REF!)</f>
        <v>#REF!</v>
      </c>
      <c r="H19" s="71" t="e">
        <f>IF(ISBLANK('5. Pp (3 años)'!#REF!),"",'5. Pp (3 años)'!#REF!)</f>
        <v>#REF!</v>
      </c>
      <c r="I19" s="151" t="e">
        <f>IF(ISBLANK('9. METAS'!#REF!),"",'9. METAS'!#REF!)</f>
        <v>#REF!</v>
      </c>
      <c r="J19" s="152" t="e">
        <f>IF(ISBLANK('9. METAS'!#REF!),"",'9. METAS'!#REF!)</f>
        <v>#REF!</v>
      </c>
      <c r="K19" s="142" t="e">
        <f>IF(ISBLANK('9. METAS'!#REF!),"",'9. METAS'!#REF!)</f>
        <v>#REF!</v>
      </c>
      <c r="L19" s="142" t="e">
        <f>IF(ISBLANK('9. METAS'!#REF!),"",'9. METAS'!#REF!)</f>
        <v>#REF!</v>
      </c>
      <c r="M19" s="143" t="e">
        <f>IF(ISBLANK('9. METAS'!#REF!),"",'9. METAS'!#REF!)</f>
        <v>#REF!</v>
      </c>
      <c r="N19" s="153"/>
      <c r="O19" s="145"/>
      <c r="P19" s="145"/>
      <c r="Q19" s="146"/>
      <c r="R19" s="140" t="str">
        <f t="shared" si="0"/>
        <v>100%</v>
      </c>
      <c r="S19" s="141" t="str">
        <f t="shared" si="0"/>
        <v>100%</v>
      </c>
      <c r="T19" s="141" t="str">
        <f t="shared" si="0"/>
        <v>100%</v>
      </c>
      <c r="U19" s="164" t="str">
        <f t="shared" si="0"/>
        <v>100%</v>
      </c>
      <c r="V19" s="144" t="str">
        <f t="shared" si="1"/>
        <v>No Programado</v>
      </c>
      <c r="W19" s="141" t="str">
        <f t="shared" si="2"/>
        <v>No Programado</v>
      </c>
      <c r="X19" s="141" t="str">
        <f t="shared" si="3"/>
        <v>No Programado</v>
      </c>
      <c r="Y19" s="170" t="str">
        <f t="shared" si="4"/>
        <v>No Programado</v>
      </c>
      <c r="Z19" s="177"/>
      <c r="AA19" s="178"/>
      <c r="AB19" s="178"/>
      <c r="AC19" s="179"/>
    </row>
    <row r="20" spans="3:29" ht="17.25">
      <c r="C20" s="217" t="e">
        <f>IF(ISBLANK('5. Pp (3 años)'!#REF!),"",'5. Pp (3 años)'!#REF!)</f>
        <v>#REF!</v>
      </c>
      <c r="D20" s="87" t="e">
        <f>IF(ISBLANK('5. Pp (3 años)'!#REF!),"",'5. Pp (3 años)'!#REF!)</f>
        <v>#REF!</v>
      </c>
      <c r="E20" s="212" t="e">
        <f>IF(ISBLANK('5. Pp (3 años)'!#REF!),"",'5. Pp (3 años)'!#REF!)</f>
        <v>#REF!</v>
      </c>
      <c r="F20" s="212" t="e">
        <f>IF(ISBLANK('5. Pp (3 años)'!#REF!),"",'5. Pp (3 años)'!#REF!)</f>
        <v>#REF!</v>
      </c>
      <c r="G20" s="221" t="e">
        <f>IF(ISBLANK('5. Pp (3 años)'!#REF!),"",'5. Pp (3 años)'!#REF!)</f>
        <v>#REF!</v>
      </c>
      <c r="H20" s="71" t="e">
        <f>IF(ISBLANK('5. Pp (3 años)'!#REF!),"",'5. Pp (3 años)'!#REF!)</f>
        <v>#REF!</v>
      </c>
      <c r="I20" s="151" t="e">
        <f>IF(ISBLANK('9. METAS'!#REF!),"",'9. METAS'!#REF!)</f>
        <v>#REF!</v>
      </c>
      <c r="J20" s="152" t="e">
        <f>IF(ISBLANK('9. METAS'!#REF!),"",'9. METAS'!#REF!)</f>
        <v>#REF!</v>
      </c>
      <c r="K20" s="142" t="e">
        <f>IF(ISBLANK('9. METAS'!#REF!),"",'9. METAS'!#REF!)</f>
        <v>#REF!</v>
      </c>
      <c r="L20" s="142" t="e">
        <f>IF(ISBLANK('9. METAS'!#REF!),"",'9. METAS'!#REF!)</f>
        <v>#REF!</v>
      </c>
      <c r="M20" s="143" t="e">
        <f>IF(ISBLANK('9. METAS'!#REF!),"",'9. METAS'!#REF!)</f>
        <v>#REF!</v>
      </c>
      <c r="N20" s="153"/>
      <c r="O20" s="145"/>
      <c r="P20" s="145"/>
      <c r="Q20" s="146"/>
      <c r="R20" s="140" t="str">
        <f t="shared" si="0"/>
        <v>100%</v>
      </c>
      <c r="S20" s="141" t="str">
        <f t="shared" si="0"/>
        <v>100%</v>
      </c>
      <c r="T20" s="141" t="str">
        <f t="shared" si="0"/>
        <v>100%</v>
      </c>
      <c r="U20" s="164" t="str">
        <f t="shared" si="0"/>
        <v>100%</v>
      </c>
      <c r="V20" s="144" t="str">
        <f t="shared" si="1"/>
        <v>No Programado</v>
      </c>
      <c r="W20" s="141" t="str">
        <f t="shared" si="2"/>
        <v>No Programado</v>
      </c>
      <c r="X20" s="141" t="str">
        <f t="shared" si="3"/>
        <v>No Programado</v>
      </c>
      <c r="Y20" s="170" t="str">
        <f t="shared" si="4"/>
        <v>No Programado</v>
      </c>
      <c r="Z20" s="177"/>
      <c r="AA20" s="178"/>
      <c r="AB20" s="178"/>
      <c r="AC20" s="179"/>
    </row>
    <row r="21" spans="3:29" ht="17.25">
      <c r="C21" s="216" t="e">
        <f>IF(ISBLANK('5. Pp (3 años)'!#REF!),"",'5. Pp (3 años)'!#REF!)</f>
        <v>#REF!</v>
      </c>
      <c r="D21" s="87" t="e">
        <f>IF(ISBLANK('5. Pp (3 años)'!#REF!),"",'5. Pp (3 años)'!#REF!)</f>
        <v>#REF!</v>
      </c>
      <c r="E21" s="212" t="e">
        <f>IF(ISBLANK('5. Pp (3 años)'!#REF!),"",'5. Pp (3 años)'!#REF!)</f>
        <v>#REF!</v>
      </c>
      <c r="F21" s="212" t="e">
        <f>IF(ISBLANK('5. Pp (3 años)'!#REF!),"",'5. Pp (3 años)'!#REF!)</f>
        <v>#REF!</v>
      </c>
      <c r="G21" s="221" t="e">
        <f>IF(ISBLANK('5. Pp (3 años)'!#REF!),"",'5. Pp (3 años)'!#REF!)</f>
        <v>#REF!</v>
      </c>
      <c r="H21" s="71" t="e">
        <f>IF(ISBLANK('5. Pp (3 años)'!#REF!),"",'5. Pp (3 años)'!#REF!)</f>
        <v>#REF!</v>
      </c>
      <c r="I21" s="151" t="e">
        <f>IF(ISBLANK('9. METAS'!#REF!),"",'9. METAS'!#REF!)</f>
        <v>#REF!</v>
      </c>
      <c r="J21" s="152" t="e">
        <f>IF(ISBLANK('9. METAS'!#REF!),"",'9. METAS'!#REF!)</f>
        <v>#REF!</v>
      </c>
      <c r="K21" s="142" t="e">
        <f>IF(ISBLANK('9. METAS'!#REF!),"",'9. METAS'!#REF!)</f>
        <v>#REF!</v>
      </c>
      <c r="L21" s="142" t="e">
        <f>IF(ISBLANK('9. METAS'!#REF!),"",'9. METAS'!#REF!)</f>
        <v>#REF!</v>
      </c>
      <c r="M21" s="143" t="e">
        <f>IF(ISBLANK('9. METAS'!#REF!),"",'9. METAS'!#REF!)</f>
        <v>#REF!</v>
      </c>
      <c r="N21" s="153"/>
      <c r="O21" s="145"/>
      <c r="P21" s="145"/>
      <c r="Q21" s="146"/>
      <c r="R21" s="140" t="str">
        <f t="shared" si="0"/>
        <v>100%</v>
      </c>
      <c r="S21" s="141" t="str">
        <f t="shared" si="0"/>
        <v>100%</v>
      </c>
      <c r="T21" s="141" t="str">
        <f t="shared" si="0"/>
        <v>100%</v>
      </c>
      <c r="U21" s="164" t="str">
        <f t="shared" si="0"/>
        <v>100%</v>
      </c>
      <c r="V21" s="144" t="str">
        <f t="shared" si="1"/>
        <v>No Programado</v>
      </c>
      <c r="W21" s="141" t="str">
        <f t="shared" si="2"/>
        <v>No Programado</v>
      </c>
      <c r="X21" s="141" t="str">
        <f t="shared" si="3"/>
        <v>No Programado</v>
      </c>
      <c r="Y21" s="170" t="str">
        <f t="shared" si="4"/>
        <v>No Programado</v>
      </c>
      <c r="Z21" s="177"/>
      <c r="AA21" s="178"/>
      <c r="AB21" s="178"/>
      <c r="AC21" s="179"/>
    </row>
    <row r="22" spans="3:29" ht="86.25">
      <c r="C22" s="218" t="str">
        <f>IF(ISBLANK('5. Pp (3 años)'!B49),"",'5. Pp (3 años)'!B49)</f>
        <v>Coodinación de Infraestructura y  Mantenimiento de Instalaciones Deportivas.</v>
      </c>
      <c r="D22" s="63" t="str">
        <f>IF(ISBLANK('5. Pp (3 años)'!C49),"",'5. Pp (3 años)'!C49)</f>
        <v>Componente</v>
      </c>
      <c r="E22" s="215" t="str">
        <f>IF(ISBLANK('5. Pp (3 años)'!D49),"",'5. Pp (3 años)'!D49)</f>
        <v>3.3.1.1.2 Espacios deportivos atendidos.</v>
      </c>
      <c r="F22" s="215" t="str">
        <f>IF(ISBLANK('5. Pp (3 años)'!E49),"",'5. Pp (3 años)'!E49)</f>
        <v xml:space="preserve">PMPCED: Porcentaje de Mantenimiento Preventivo y Creación de Espacios Deportivos </v>
      </c>
      <c r="G22" s="226" t="str">
        <f>IF(ISBLANK('5. Pp (3 años)'!H49),"",'5. Pp (3 años)'!H49)</f>
        <v>Trimestral</v>
      </c>
      <c r="H22" s="70" t="str">
        <f>IF(ISBLANK('5. Pp (3 años)'!J49),"",'5. Pp (3 años)'!J49)</f>
        <v>UNIDAD DE MEDIDA DEL INDICADOR:                                                                                                                                                                                                                                                                                    Porcentaje 
                                                                                                                                                                                                                                                                                                                                                                   UNIDAD DE MEDIDA DE LA VARIABLE: Espacios deportivos</v>
      </c>
      <c r="I22" s="151">
        <f>IF(ISBLANK('9. METAS'!M24),"",'9. METAS'!M24)</f>
        <v>100</v>
      </c>
      <c r="J22" s="152">
        <f>IF(ISBLANK('9. METAS'!V24),"",'9. METAS'!V24)</f>
        <v>30</v>
      </c>
      <c r="K22" s="142">
        <f>IF(ISBLANK('9. METAS'!W24),"",'9. METAS'!W24)</f>
        <v>30</v>
      </c>
      <c r="L22" s="142">
        <f>IF(ISBLANK('9. METAS'!X24),"",'9. METAS'!X24)</f>
        <v>20</v>
      </c>
      <c r="M22" s="143">
        <f>IF(ISBLANK('9. METAS'!Y24),"",'9. METAS'!Y24)</f>
        <v>20</v>
      </c>
      <c r="N22" s="153"/>
      <c r="O22" s="145"/>
      <c r="P22" s="145"/>
      <c r="Q22" s="146"/>
      <c r="R22" s="140">
        <f t="shared" si="0"/>
        <v>0</v>
      </c>
      <c r="S22" s="141">
        <f t="shared" si="0"/>
        <v>0</v>
      </c>
      <c r="T22" s="141">
        <f t="shared" si="0"/>
        <v>0</v>
      </c>
      <c r="U22" s="164">
        <f t="shared" si="0"/>
        <v>0</v>
      </c>
      <c r="V22" s="144">
        <f t="shared" si="1"/>
        <v>0</v>
      </c>
      <c r="W22" s="141">
        <f t="shared" si="2"/>
        <v>0</v>
      </c>
      <c r="X22" s="141">
        <f t="shared" si="3"/>
        <v>0</v>
      </c>
      <c r="Y22" s="170">
        <f t="shared" si="4"/>
        <v>0</v>
      </c>
      <c r="Z22" s="174"/>
      <c r="AA22" s="175"/>
      <c r="AB22" s="175"/>
      <c r="AC22" s="176"/>
    </row>
    <row r="23" spans="3:29" ht="86.25">
      <c r="C23" s="216" t="str">
        <f>IF(ISBLANK('5. Pp (3 años)'!B50),"",'5. Pp (3 años)'!B50)</f>
        <v>Coodinación de Infraestructura y  Mantenimiento de Instalaciones Deportivas.</v>
      </c>
      <c r="D23" s="87" t="str">
        <f>IF(ISBLANK('5. Pp (3 años)'!C50),"",'5. Pp (3 años)'!C50)</f>
        <v>Actividad</v>
      </c>
      <c r="E23" s="212" t="str">
        <f>IF(ISBLANK('5. Pp (3 años)'!D50),"",'5. Pp (3 años)'!D50)</f>
        <v>3.3.1.1.2.1 Realización de limpieza y mantenimiento de instalaciones deportivas.</v>
      </c>
      <c r="F23" s="212" t="str">
        <f>IF(ISBLANK('5. Pp (3 años)'!E50),"",'5. Pp (3 años)'!E50)</f>
        <v>PMDR: Porcentaje de limpieza y mantenimiento en instalaciones deportivas realizados.</v>
      </c>
      <c r="G23" s="221" t="str">
        <f>IF(ISBLANK('5. Pp (3 años)'!H50),"",'5. Pp (3 años)'!H50)</f>
        <v>Trimestral</v>
      </c>
      <c r="H23" s="71" t="str">
        <f>IF(ISBLANK('5. Pp (3 años)'!J50),"",'5. Pp (3 años)'!J50)</f>
        <v>UNIDAD DE MEDIDA DEL INDICADOR:                                                                                                                                                                                                                                                                                   
Porcentaje
UNIDAD DE MEDIDA DE LA VARIABLE:                                                                                                                                                                                                                                                                                
Espacios Deportivos</v>
      </c>
      <c r="I23" s="151">
        <f>IF(ISBLANK('9. METAS'!M25),"",'9. METAS'!M25)</f>
        <v>100</v>
      </c>
      <c r="J23" s="152">
        <f>IF(ISBLANK('9. METAS'!V25),"",'9. METAS'!V25)</f>
        <v>30</v>
      </c>
      <c r="K23" s="142">
        <f>IF(ISBLANK('9. METAS'!W25),"",'9. METAS'!W25)</f>
        <v>30</v>
      </c>
      <c r="L23" s="142">
        <f>IF(ISBLANK('9. METAS'!X25),"",'9. METAS'!X25)</f>
        <v>20</v>
      </c>
      <c r="M23" s="143">
        <f>IF(ISBLANK('9. METAS'!Y25),"",'9. METAS'!Y25)</f>
        <v>20</v>
      </c>
      <c r="N23" s="153"/>
      <c r="O23" s="145"/>
      <c r="P23" s="145"/>
      <c r="Q23" s="146"/>
      <c r="R23" s="140">
        <f t="shared" si="0"/>
        <v>0</v>
      </c>
      <c r="S23" s="141">
        <f t="shared" si="0"/>
        <v>0</v>
      </c>
      <c r="T23" s="141">
        <f t="shared" si="0"/>
        <v>0</v>
      </c>
      <c r="U23" s="164">
        <f t="shared" si="0"/>
        <v>0</v>
      </c>
      <c r="V23" s="144">
        <f t="shared" si="1"/>
        <v>0</v>
      </c>
      <c r="W23" s="141">
        <f t="shared" si="2"/>
        <v>0</v>
      </c>
      <c r="X23" s="141">
        <f t="shared" si="3"/>
        <v>0</v>
      </c>
      <c r="Y23" s="170">
        <f t="shared" si="4"/>
        <v>0</v>
      </c>
      <c r="Z23" s="177"/>
      <c r="AA23" s="178"/>
      <c r="AB23" s="178"/>
      <c r="AC23" s="179"/>
    </row>
    <row r="24" spans="3:29" ht="17.25">
      <c r="C24" s="217" t="e">
        <f>IF(ISBLANK('5. Pp (3 años)'!#REF!),"",'5. Pp (3 años)'!#REF!)</f>
        <v>#REF!</v>
      </c>
      <c r="D24" s="87" t="e">
        <f>IF(ISBLANK('5. Pp (3 años)'!#REF!),"",'5. Pp (3 años)'!#REF!)</f>
        <v>#REF!</v>
      </c>
      <c r="E24" s="212" t="e">
        <f>IF(ISBLANK('5. Pp (3 años)'!#REF!),"",'5. Pp (3 años)'!#REF!)</f>
        <v>#REF!</v>
      </c>
      <c r="F24" s="212" t="e">
        <f>IF(ISBLANK('5. Pp (3 años)'!#REF!),"",'5. Pp (3 años)'!#REF!)</f>
        <v>#REF!</v>
      </c>
      <c r="G24" s="221" t="e">
        <f>IF(ISBLANK('5. Pp (3 años)'!#REF!),"",'5. Pp (3 años)'!#REF!)</f>
        <v>#REF!</v>
      </c>
      <c r="H24" s="71" t="e">
        <f>IF(ISBLANK('5. Pp (3 años)'!#REF!),"",'5. Pp (3 años)'!#REF!)</f>
        <v>#REF!</v>
      </c>
      <c r="I24" s="151" t="e">
        <f>IF(ISBLANK('9. METAS'!#REF!),"",'9. METAS'!#REF!)</f>
        <v>#REF!</v>
      </c>
      <c r="J24" s="152" t="e">
        <f>IF(ISBLANK('9. METAS'!#REF!),"",'9. METAS'!#REF!)</f>
        <v>#REF!</v>
      </c>
      <c r="K24" s="142" t="e">
        <f>IF(ISBLANK('9. METAS'!#REF!),"",'9. METAS'!#REF!)</f>
        <v>#REF!</v>
      </c>
      <c r="L24" s="142" t="e">
        <f>IF(ISBLANK('9. METAS'!#REF!),"",'9. METAS'!#REF!)</f>
        <v>#REF!</v>
      </c>
      <c r="M24" s="143" t="e">
        <f>IF(ISBLANK('9. METAS'!#REF!),"",'9. METAS'!#REF!)</f>
        <v>#REF!</v>
      </c>
      <c r="N24" s="153"/>
      <c r="O24" s="145"/>
      <c r="P24" s="145"/>
      <c r="Q24" s="146"/>
      <c r="R24" s="140" t="str">
        <f t="shared" si="0"/>
        <v>100%</v>
      </c>
      <c r="S24" s="141" t="str">
        <f t="shared" si="0"/>
        <v>100%</v>
      </c>
      <c r="T24" s="141" t="str">
        <f t="shared" si="0"/>
        <v>100%</v>
      </c>
      <c r="U24" s="164" t="str">
        <f t="shared" si="0"/>
        <v>100%</v>
      </c>
      <c r="V24" s="144" t="str">
        <f t="shared" si="1"/>
        <v>No Programado</v>
      </c>
      <c r="W24" s="141" t="str">
        <f t="shared" si="2"/>
        <v>No Programado</v>
      </c>
      <c r="X24" s="141" t="str">
        <f t="shared" si="3"/>
        <v>No Programado</v>
      </c>
      <c r="Y24" s="170" t="str">
        <f t="shared" si="4"/>
        <v>No Programado</v>
      </c>
      <c r="Z24" s="174"/>
      <c r="AA24" s="175"/>
      <c r="AB24" s="175"/>
      <c r="AC24" s="176"/>
    </row>
    <row r="25" spans="3:29" ht="17.25">
      <c r="C25" s="216" t="e">
        <f>IF(ISBLANK('5. Pp (3 años)'!#REF!),"",'5. Pp (3 años)'!#REF!)</f>
        <v>#REF!</v>
      </c>
      <c r="D25" s="87" t="e">
        <f>IF(ISBLANK('5. Pp (3 años)'!#REF!),"",'5. Pp (3 años)'!#REF!)</f>
        <v>#REF!</v>
      </c>
      <c r="E25" s="212" t="e">
        <f>IF(ISBLANK('5. Pp (3 años)'!#REF!),"",'5. Pp (3 años)'!#REF!)</f>
        <v>#REF!</v>
      </c>
      <c r="F25" s="212" t="e">
        <f>IF(ISBLANK('5. Pp (3 años)'!#REF!),"",'5. Pp (3 años)'!#REF!)</f>
        <v>#REF!</v>
      </c>
      <c r="G25" s="221" t="e">
        <f>IF(ISBLANK('5. Pp (3 años)'!#REF!),"",'5. Pp (3 años)'!#REF!)</f>
        <v>#REF!</v>
      </c>
      <c r="H25" s="71" t="e">
        <f>IF(ISBLANK('5. Pp (3 años)'!#REF!),"",'5. Pp (3 años)'!#REF!)</f>
        <v>#REF!</v>
      </c>
      <c r="I25" s="151" t="e">
        <f>IF(ISBLANK('9. METAS'!#REF!),"",'9. METAS'!#REF!)</f>
        <v>#REF!</v>
      </c>
      <c r="J25" s="152" t="e">
        <f>IF(ISBLANK('9. METAS'!#REF!),"",'9. METAS'!#REF!)</f>
        <v>#REF!</v>
      </c>
      <c r="K25" s="142" t="e">
        <f>IF(ISBLANK('9. METAS'!#REF!),"",'9. METAS'!#REF!)</f>
        <v>#REF!</v>
      </c>
      <c r="L25" s="142" t="e">
        <f>IF(ISBLANK('9. METAS'!#REF!),"",'9. METAS'!#REF!)</f>
        <v>#REF!</v>
      </c>
      <c r="M25" s="143" t="e">
        <f>IF(ISBLANK('9. METAS'!#REF!),"",'9. METAS'!#REF!)</f>
        <v>#REF!</v>
      </c>
      <c r="N25" s="153"/>
      <c r="O25" s="145"/>
      <c r="P25" s="145"/>
      <c r="Q25" s="146"/>
      <c r="R25" s="140" t="str">
        <f t="shared" si="0"/>
        <v>100%</v>
      </c>
      <c r="S25" s="141" t="str">
        <f t="shared" si="0"/>
        <v>100%</v>
      </c>
      <c r="T25" s="141" t="str">
        <f t="shared" si="0"/>
        <v>100%</v>
      </c>
      <c r="U25" s="164" t="str">
        <f t="shared" si="0"/>
        <v>100%</v>
      </c>
      <c r="V25" s="144" t="str">
        <f t="shared" si="1"/>
        <v>No Programado</v>
      </c>
      <c r="W25" s="141" t="str">
        <f t="shared" si="2"/>
        <v>No Programado</v>
      </c>
      <c r="X25" s="141" t="str">
        <f t="shared" si="3"/>
        <v>No Programado</v>
      </c>
      <c r="Y25" s="170" t="str">
        <f t="shared" si="4"/>
        <v>No Programado</v>
      </c>
      <c r="Z25" s="177"/>
      <c r="AA25" s="178"/>
      <c r="AB25" s="178"/>
      <c r="AC25" s="179"/>
    </row>
    <row r="26" spans="3:29" ht="17.25">
      <c r="C26" s="217" t="e">
        <f>IF(ISBLANK('5. Pp (3 años)'!#REF!),"",'5. Pp (3 años)'!#REF!)</f>
        <v>#REF!</v>
      </c>
      <c r="D26" s="87" t="e">
        <f>IF(ISBLANK('5. Pp (3 años)'!#REF!),"",'5. Pp (3 años)'!#REF!)</f>
        <v>#REF!</v>
      </c>
      <c r="E26" s="212" t="e">
        <f>IF(ISBLANK('5. Pp (3 años)'!#REF!),"",'5. Pp (3 años)'!#REF!)</f>
        <v>#REF!</v>
      </c>
      <c r="F26" s="212" t="e">
        <f>IF(ISBLANK('5. Pp (3 años)'!#REF!),"",'5. Pp (3 años)'!#REF!)</f>
        <v>#REF!</v>
      </c>
      <c r="G26" s="221" t="e">
        <f>IF(ISBLANK('5. Pp (3 años)'!#REF!),"",'5. Pp (3 años)'!#REF!)</f>
        <v>#REF!</v>
      </c>
      <c r="H26" s="71" t="e">
        <f>IF(ISBLANK('5. Pp (3 años)'!#REF!),"",'5. Pp (3 años)'!#REF!)</f>
        <v>#REF!</v>
      </c>
      <c r="I26" s="151" t="e">
        <f>IF(ISBLANK('9. METAS'!#REF!),"",'9. METAS'!#REF!)</f>
        <v>#REF!</v>
      </c>
      <c r="J26" s="152" t="e">
        <f>IF(ISBLANK('9. METAS'!#REF!),"",'9. METAS'!#REF!)</f>
        <v>#REF!</v>
      </c>
      <c r="K26" s="142" t="e">
        <f>IF(ISBLANK('9. METAS'!#REF!),"",'9. METAS'!#REF!)</f>
        <v>#REF!</v>
      </c>
      <c r="L26" s="142" t="e">
        <f>IF(ISBLANK('9. METAS'!#REF!),"",'9. METAS'!#REF!)</f>
        <v>#REF!</v>
      </c>
      <c r="M26" s="143" t="e">
        <f>IF(ISBLANK('9. METAS'!#REF!),"",'9. METAS'!#REF!)</f>
        <v>#REF!</v>
      </c>
      <c r="N26" s="153"/>
      <c r="O26" s="145"/>
      <c r="P26" s="145"/>
      <c r="Q26" s="146"/>
      <c r="R26" s="140" t="str">
        <f t="shared" si="0"/>
        <v>100%</v>
      </c>
      <c r="S26" s="141" t="str">
        <f t="shared" si="0"/>
        <v>100%</v>
      </c>
      <c r="T26" s="141" t="str">
        <f t="shared" si="0"/>
        <v>100%</v>
      </c>
      <c r="U26" s="164" t="str">
        <f t="shared" si="0"/>
        <v>100%</v>
      </c>
      <c r="V26" s="144" t="str">
        <f t="shared" si="1"/>
        <v>No Programado</v>
      </c>
      <c r="W26" s="141" t="str">
        <f t="shared" si="2"/>
        <v>No Programado</v>
      </c>
      <c r="X26" s="141" t="str">
        <f t="shared" si="3"/>
        <v>No Programado</v>
      </c>
      <c r="Y26" s="170" t="str">
        <f t="shared" si="4"/>
        <v>No Programado</v>
      </c>
      <c r="Z26" s="174"/>
      <c r="AA26" s="175"/>
      <c r="AB26" s="175"/>
      <c r="AC26" s="176"/>
    </row>
    <row r="27" spans="3:29" ht="17.25">
      <c r="C27" s="216" t="e">
        <f>IF(ISBLANK('5. Pp (3 años)'!#REF!),"",'5. Pp (3 años)'!#REF!)</f>
        <v>#REF!</v>
      </c>
      <c r="D27" s="87" t="e">
        <f>IF(ISBLANK('5. Pp (3 años)'!#REF!),"",'5. Pp (3 años)'!#REF!)</f>
        <v>#REF!</v>
      </c>
      <c r="E27" s="212" t="e">
        <f>IF(ISBLANK('5. Pp (3 años)'!#REF!),"",'5. Pp (3 años)'!#REF!)</f>
        <v>#REF!</v>
      </c>
      <c r="F27" s="212" t="e">
        <f>IF(ISBLANK('5. Pp (3 años)'!#REF!),"",'5. Pp (3 años)'!#REF!)</f>
        <v>#REF!</v>
      </c>
      <c r="G27" s="221" t="e">
        <f>IF(ISBLANK('5. Pp (3 años)'!#REF!),"",'5. Pp (3 años)'!#REF!)</f>
        <v>#REF!</v>
      </c>
      <c r="H27" s="71" t="e">
        <f>IF(ISBLANK('5. Pp (3 años)'!#REF!),"",'5. Pp (3 años)'!#REF!)</f>
        <v>#REF!</v>
      </c>
      <c r="I27" s="151" t="e">
        <f>IF(ISBLANK('9. METAS'!#REF!),"",'9. METAS'!#REF!)</f>
        <v>#REF!</v>
      </c>
      <c r="J27" s="152" t="e">
        <f>IF(ISBLANK('9. METAS'!#REF!),"",'9. METAS'!#REF!)</f>
        <v>#REF!</v>
      </c>
      <c r="K27" s="142" t="e">
        <f>IF(ISBLANK('9. METAS'!#REF!),"",'9. METAS'!#REF!)</f>
        <v>#REF!</v>
      </c>
      <c r="L27" s="142" t="e">
        <f>IF(ISBLANK('9. METAS'!#REF!),"",'9. METAS'!#REF!)</f>
        <v>#REF!</v>
      </c>
      <c r="M27" s="143" t="e">
        <f>IF(ISBLANK('9. METAS'!#REF!),"",'9. METAS'!#REF!)</f>
        <v>#REF!</v>
      </c>
      <c r="N27" s="153"/>
      <c r="O27" s="145"/>
      <c r="P27" s="145"/>
      <c r="Q27" s="146"/>
      <c r="R27" s="140" t="str">
        <f t="shared" si="0"/>
        <v>100%</v>
      </c>
      <c r="S27" s="141" t="str">
        <f t="shared" si="0"/>
        <v>100%</v>
      </c>
      <c r="T27" s="141" t="str">
        <f t="shared" si="0"/>
        <v>100%</v>
      </c>
      <c r="U27" s="164" t="str">
        <f t="shared" si="0"/>
        <v>100%</v>
      </c>
      <c r="V27" s="144" t="str">
        <f t="shared" si="1"/>
        <v>No Programado</v>
      </c>
      <c r="W27" s="141" t="str">
        <f t="shared" si="2"/>
        <v>No Programado</v>
      </c>
      <c r="X27" s="141" t="str">
        <f t="shared" si="3"/>
        <v>No Programado</v>
      </c>
      <c r="Y27" s="170" t="str">
        <f t="shared" si="4"/>
        <v>No Programado</v>
      </c>
      <c r="Z27" s="177"/>
      <c r="AA27" s="178"/>
      <c r="AB27" s="178"/>
      <c r="AC27" s="179"/>
    </row>
    <row r="28" spans="3:29" ht="86.25">
      <c r="C28" s="218" t="str">
        <f>IF(ISBLANK('5. Pp (3 años)'!B51),"",'5. Pp (3 años)'!B51)</f>
        <v>Coordinación de Operaciones y Logística</v>
      </c>
      <c r="D28" s="63" t="str">
        <f>IF(ISBLANK('5. Pp (3 años)'!C51),"",'5. Pp (3 años)'!C51)</f>
        <v xml:space="preserve">Componente  </v>
      </c>
      <c r="E28" s="215" t="str">
        <f>IF(ISBLANK('5. Pp (3 años)'!D51),"",'5. Pp (3 años)'!D51)</f>
        <v>3.3.1.1.3 Recursos económicos y en especie a favor de la práctica deportiva ejercidos</v>
      </c>
      <c r="F28" s="215" t="str">
        <f>IF(ISBLANK('5. Pp (3 años)'!E51),"",'5. Pp (3 años)'!E51)</f>
        <v>PIADR: Porcentaje de Impulsos de actividades deportivas y recreativas. económicos o en especie ejercidos</v>
      </c>
      <c r="G28" s="226" t="str">
        <f>IF(ISBLANK('5. Pp (3 años)'!H51),"",'5. Pp (3 años)'!H51)</f>
        <v>Trimestral</v>
      </c>
      <c r="H28" s="70" t="str">
        <f>IF(ISBLANK('5. Pp (3 años)'!J51),"",'5. Pp (3 años)'!J51)</f>
        <v>UNIDAD DE MEDIDA DEL INDICADOR: Porcentaje                                                                                                                                                                                                                                                                 
UNIDAD DE MEDIDA DE LA VARIABLE: Impulsos de actividades</v>
      </c>
      <c r="I28" s="151">
        <f>IF(ISBLANK('9. METAS'!M26),"",'9. METAS'!M26)</f>
        <v>20000</v>
      </c>
      <c r="J28" s="152">
        <f>IF(ISBLANK('9. METAS'!V26),"",'9. METAS'!V26)</f>
        <v>5000</v>
      </c>
      <c r="K28" s="142">
        <f>IF(ISBLANK('9. METAS'!W26),"",'9. METAS'!W26)</f>
        <v>5000</v>
      </c>
      <c r="L28" s="142">
        <f>IF(ISBLANK('9. METAS'!X26),"",'9. METAS'!X26)</f>
        <v>5000</v>
      </c>
      <c r="M28" s="143">
        <f>IF(ISBLANK('9. METAS'!Y26),"",'9. METAS'!Y26)</f>
        <v>5000</v>
      </c>
      <c r="N28" s="153"/>
      <c r="O28" s="145"/>
      <c r="P28" s="145"/>
      <c r="Q28" s="146"/>
      <c r="R28" s="140">
        <f t="shared" si="0"/>
        <v>0</v>
      </c>
      <c r="S28" s="141">
        <f t="shared" si="0"/>
        <v>0</v>
      </c>
      <c r="T28" s="141">
        <f t="shared" si="0"/>
        <v>0</v>
      </c>
      <c r="U28" s="164">
        <f t="shared" si="0"/>
        <v>0</v>
      </c>
      <c r="V28" s="144">
        <f t="shared" si="1"/>
        <v>0</v>
      </c>
      <c r="W28" s="141">
        <f t="shared" si="2"/>
        <v>0</v>
      </c>
      <c r="X28" s="141">
        <f t="shared" si="3"/>
        <v>0</v>
      </c>
      <c r="Y28" s="170">
        <f t="shared" si="4"/>
        <v>0</v>
      </c>
      <c r="Z28" s="174"/>
      <c r="AA28" s="175"/>
      <c r="AB28" s="175"/>
      <c r="AC28" s="176"/>
    </row>
    <row r="29" spans="3:29" ht="120.75">
      <c r="C29" s="216" t="str">
        <f>IF(ISBLANK('5. Pp (3 años)'!B52),"",'5. Pp (3 años)'!B52)</f>
        <v>Coordinación de Operaciones y Logística</v>
      </c>
      <c r="D29" s="87" t="str">
        <f>IF(ISBLANK('5. Pp (3 años)'!C52),"",'5. Pp (3 años)'!C52)</f>
        <v>Actividad</v>
      </c>
      <c r="E29" s="212" t="str">
        <f>IF(ISBLANK('5. Pp (3 años)'!D52),"",'5. Pp (3 años)'!D52)</f>
        <v>3.3.1.1.3.1 Entrega de incentivos a talentos deportivos</v>
      </c>
      <c r="F29" s="212" t="str">
        <f>IF(ISBLANK('5. Pp (3 años)'!E52),"",'5. Pp (3 años)'!E52)</f>
        <v>PITD: Porcentaje de incentivos para talentos deportivos entregados</v>
      </c>
      <c r="G29" s="221" t="str">
        <f>IF(ISBLANK('5. Pp (3 años)'!H52),"",'5. Pp (3 años)'!H52)</f>
        <v>Trimestral</v>
      </c>
      <c r="H29" s="71" t="str">
        <f>IF(ISBLANK('5. Pp (3 años)'!J52),"",'5. Pp (3 años)'!J52)</f>
        <v>UNIDAD DE LA MEDIDA DEL INDICADOR:                                                                                                                                                                                                                                                                                                                                                                        
Porcentaje
UNIDAD DE LA MEDIDA DE LA VARIABLE:                                                                                                                                                                                                                                                                                     Incentivos para talentos deportivos</v>
      </c>
      <c r="I29" s="151">
        <f>IF(ISBLANK('9. METAS'!M27),"",'9. METAS'!M27)</f>
        <v>4000</v>
      </c>
      <c r="J29" s="152">
        <f>IF(ISBLANK('9. METAS'!V27),"",'9. METAS'!V27)</f>
        <v>1000</v>
      </c>
      <c r="K29" s="142">
        <f>IF(ISBLANK('9. METAS'!W27),"",'9. METAS'!W27)</f>
        <v>1000</v>
      </c>
      <c r="L29" s="142">
        <f>IF(ISBLANK('9. METAS'!X27),"",'9. METAS'!X27)</f>
        <v>1000</v>
      </c>
      <c r="M29" s="143">
        <f>IF(ISBLANK('9. METAS'!Y27),"",'9. METAS'!Y27)</f>
        <v>1000</v>
      </c>
      <c r="N29" s="153"/>
      <c r="O29" s="145"/>
      <c r="P29" s="145"/>
      <c r="Q29" s="146"/>
      <c r="R29" s="140">
        <f t="shared" si="0"/>
        <v>0</v>
      </c>
      <c r="S29" s="141">
        <f t="shared" si="0"/>
        <v>0</v>
      </c>
      <c r="T29" s="141">
        <f t="shared" si="0"/>
        <v>0</v>
      </c>
      <c r="U29" s="164">
        <f t="shared" si="0"/>
        <v>0</v>
      </c>
      <c r="V29" s="144">
        <f t="shared" si="1"/>
        <v>0</v>
      </c>
      <c r="W29" s="141">
        <f t="shared" si="2"/>
        <v>0</v>
      </c>
      <c r="X29" s="141">
        <f t="shared" si="3"/>
        <v>0</v>
      </c>
      <c r="Y29" s="170">
        <f t="shared" si="4"/>
        <v>0</v>
      </c>
      <c r="Z29" s="174"/>
      <c r="AA29" s="175"/>
      <c r="AB29" s="175"/>
      <c r="AC29" s="176"/>
    </row>
    <row r="30" spans="3:29" ht="86.25">
      <c r="C30" s="217" t="str">
        <f>IF(ISBLANK('5. Pp (3 años)'!B53),"",'5. Pp (3 años)'!B53)</f>
        <v>Coordinación de Operaciones y Logística</v>
      </c>
      <c r="D30" s="87" t="str">
        <f>IF(ISBLANK('5. Pp (3 años)'!C53),"",'5. Pp (3 años)'!C53)</f>
        <v>Actividad</v>
      </c>
      <c r="E30" s="212" t="str">
        <f>IF(ISBLANK('5. Pp (3 años)'!D53),"",'5. Pp (3 años)'!D53)</f>
        <v>3.3.1.1.3.2 Coordinación de actividades deportivas</v>
      </c>
      <c r="F30" s="212" t="str">
        <f>IF(ISBLANK('5. Pp (3 años)'!E53),"",'5. Pp (3 años)'!E53)</f>
        <v>PADC: Porcentaje de Asistentes a Actividades deportivas coordinadas</v>
      </c>
      <c r="G30" s="221" t="str">
        <f>IF(ISBLANK('5. Pp (3 años)'!H53),"",'5. Pp (3 años)'!H53)</f>
        <v>Trimestral</v>
      </c>
      <c r="H30" s="71" t="str">
        <f>IF(ISBLANK('5. Pp (3 años)'!J53),"",'5. Pp (3 años)'!J53)</f>
        <v>UNIDAD DE MEDIDA DEL INDICADOR:                                                                                                                                                                                                                                                                                   
Porcentaje.
UNIDAD DE MEDIDA DE LA VARIABLE:                                                                                                                                                                                                                                                                                                                                                                                      
Asistentes</v>
      </c>
      <c r="I30" s="151">
        <f>IF(ISBLANK('9. METAS'!M28),"",'9. METAS'!M28)</f>
        <v>16000</v>
      </c>
      <c r="J30" s="152">
        <f>IF(ISBLANK('9. METAS'!V28),"",'9. METAS'!V28)</f>
        <v>1000</v>
      </c>
      <c r="K30" s="142">
        <f>IF(ISBLANK('9. METAS'!W28),"",'9. METAS'!W28)</f>
        <v>5000</v>
      </c>
      <c r="L30" s="142">
        <f>IF(ISBLANK('9. METAS'!X28),"",'9. METAS'!X28)</f>
        <v>5000</v>
      </c>
      <c r="M30" s="143">
        <f>IF(ISBLANK('9. METAS'!Y28),"",'9. METAS'!Y28)</f>
        <v>5000</v>
      </c>
      <c r="N30" s="153"/>
      <c r="O30" s="145"/>
      <c r="P30" s="145"/>
      <c r="Q30" s="146"/>
      <c r="R30" s="140">
        <f t="shared" si="0"/>
        <v>0</v>
      </c>
      <c r="S30" s="141">
        <f t="shared" si="0"/>
        <v>0</v>
      </c>
      <c r="T30" s="141">
        <f t="shared" si="0"/>
        <v>0</v>
      </c>
      <c r="U30" s="164">
        <f t="shared" si="0"/>
        <v>0</v>
      </c>
      <c r="V30" s="144">
        <f t="shared" si="1"/>
        <v>0</v>
      </c>
      <c r="W30" s="141">
        <f t="shared" si="2"/>
        <v>0</v>
      </c>
      <c r="X30" s="141">
        <f t="shared" si="3"/>
        <v>0</v>
      </c>
      <c r="Y30" s="170">
        <f t="shared" si="4"/>
        <v>0</v>
      </c>
      <c r="Z30" s="177"/>
      <c r="AA30" s="178"/>
      <c r="AB30" s="178"/>
      <c r="AC30" s="179"/>
    </row>
    <row r="31" spans="3:29" ht="17.25">
      <c r="C31" s="216" t="e">
        <f>IF(ISBLANK('5. Pp (3 años)'!#REF!),"",'5. Pp (3 años)'!#REF!)</f>
        <v>#REF!</v>
      </c>
      <c r="D31" s="87" t="e">
        <f>IF(ISBLANK('5. Pp (3 años)'!#REF!),"",'5. Pp (3 años)'!#REF!)</f>
        <v>#REF!</v>
      </c>
      <c r="E31" s="212" t="e">
        <f>IF(ISBLANK('5. Pp (3 años)'!#REF!),"",'5. Pp (3 años)'!#REF!)</f>
        <v>#REF!</v>
      </c>
      <c r="F31" s="212" t="e">
        <f>IF(ISBLANK('5. Pp (3 años)'!#REF!),"",'5. Pp (3 años)'!#REF!)</f>
        <v>#REF!</v>
      </c>
      <c r="G31" s="221" t="e">
        <f>IF(ISBLANK('5. Pp (3 años)'!#REF!),"",'5. Pp (3 años)'!#REF!)</f>
        <v>#REF!</v>
      </c>
      <c r="H31" s="71" t="e">
        <f>IF(ISBLANK('5. Pp (3 años)'!#REF!),"",'5. Pp (3 años)'!#REF!)</f>
        <v>#REF!</v>
      </c>
      <c r="I31" s="151" t="e">
        <f>IF(ISBLANK('9. METAS'!#REF!),"",'9. METAS'!#REF!)</f>
        <v>#REF!</v>
      </c>
      <c r="J31" s="152" t="e">
        <f>IF(ISBLANK('9. METAS'!#REF!),"",'9. METAS'!#REF!)</f>
        <v>#REF!</v>
      </c>
      <c r="K31" s="142" t="e">
        <f>IF(ISBLANK('9. METAS'!#REF!),"",'9. METAS'!#REF!)</f>
        <v>#REF!</v>
      </c>
      <c r="L31" s="142" t="e">
        <f>IF(ISBLANK('9. METAS'!#REF!),"",'9. METAS'!#REF!)</f>
        <v>#REF!</v>
      </c>
      <c r="M31" s="143" t="e">
        <f>IF(ISBLANK('9. METAS'!#REF!),"",'9. METAS'!#REF!)</f>
        <v>#REF!</v>
      </c>
      <c r="N31" s="153"/>
      <c r="O31" s="145"/>
      <c r="P31" s="145"/>
      <c r="Q31" s="146"/>
      <c r="R31" s="140" t="str">
        <f t="shared" si="0"/>
        <v>100%</v>
      </c>
      <c r="S31" s="141" t="str">
        <f t="shared" si="0"/>
        <v>100%</v>
      </c>
      <c r="T31" s="141" t="str">
        <f t="shared" si="0"/>
        <v>100%</v>
      </c>
      <c r="U31" s="164" t="str">
        <f t="shared" si="0"/>
        <v>100%</v>
      </c>
      <c r="V31" s="144" t="str">
        <f t="shared" si="1"/>
        <v>No Programado</v>
      </c>
      <c r="W31" s="141" t="str">
        <f t="shared" si="2"/>
        <v>No Programado</v>
      </c>
      <c r="X31" s="141" t="str">
        <f t="shared" si="3"/>
        <v>No Programado</v>
      </c>
      <c r="Y31" s="170" t="str">
        <f t="shared" si="4"/>
        <v>No Programado</v>
      </c>
      <c r="Z31" s="180"/>
      <c r="AA31" s="181"/>
      <c r="AB31" s="181"/>
      <c r="AC31" s="182"/>
    </row>
    <row r="32" spans="3:29" ht="17.25">
      <c r="C32" s="217" t="e">
        <f>IF(ISBLANK('5. Pp (3 años)'!#REF!),"",'5. Pp (3 años)'!#REF!)</f>
        <v>#REF!</v>
      </c>
      <c r="D32" s="87" t="e">
        <f>IF(ISBLANK('5. Pp (3 años)'!#REF!),"",'5. Pp (3 años)'!#REF!)</f>
        <v>#REF!</v>
      </c>
      <c r="E32" s="212" t="e">
        <f>IF(ISBLANK('5. Pp (3 años)'!#REF!),"",'5. Pp (3 años)'!#REF!)</f>
        <v>#REF!</v>
      </c>
      <c r="F32" s="212" t="e">
        <f>IF(ISBLANK('5. Pp (3 años)'!#REF!),"",'5. Pp (3 años)'!#REF!)</f>
        <v>#REF!</v>
      </c>
      <c r="G32" s="221" t="e">
        <f>IF(ISBLANK('5. Pp (3 años)'!#REF!),"",'5. Pp (3 años)'!#REF!)</f>
        <v>#REF!</v>
      </c>
      <c r="H32" s="71" t="e">
        <f>IF(ISBLANK('5. Pp (3 años)'!#REF!),"",'5. Pp (3 años)'!#REF!)</f>
        <v>#REF!</v>
      </c>
      <c r="I32" s="151" t="e">
        <f>IF(ISBLANK('9. METAS'!#REF!),"",'9. METAS'!#REF!)</f>
        <v>#REF!</v>
      </c>
      <c r="J32" s="152" t="e">
        <f>IF(ISBLANK('9. METAS'!#REF!),"",'9. METAS'!#REF!)</f>
        <v>#REF!</v>
      </c>
      <c r="K32" s="142" t="e">
        <f>IF(ISBLANK('9. METAS'!#REF!),"",'9. METAS'!#REF!)</f>
        <v>#REF!</v>
      </c>
      <c r="L32" s="142" t="e">
        <f>IF(ISBLANK('9. METAS'!#REF!),"",'9. METAS'!#REF!)</f>
        <v>#REF!</v>
      </c>
      <c r="M32" s="143" t="e">
        <f>IF(ISBLANK('9. METAS'!#REF!),"",'9. METAS'!#REF!)</f>
        <v>#REF!</v>
      </c>
      <c r="N32" s="153"/>
      <c r="O32" s="145"/>
      <c r="P32" s="145"/>
      <c r="Q32" s="146"/>
      <c r="R32" s="140" t="str">
        <f t="shared" si="0"/>
        <v>100%</v>
      </c>
      <c r="S32" s="141" t="str">
        <f t="shared" si="0"/>
        <v>100%</v>
      </c>
      <c r="T32" s="141" t="str">
        <f t="shared" si="0"/>
        <v>100%</v>
      </c>
      <c r="U32" s="164" t="str">
        <f t="shared" si="0"/>
        <v>100%</v>
      </c>
      <c r="V32" s="144" t="str">
        <f t="shared" si="1"/>
        <v>No Programado</v>
      </c>
      <c r="W32" s="141" t="str">
        <f t="shared" si="2"/>
        <v>No Programado</v>
      </c>
      <c r="X32" s="141" t="str">
        <f t="shared" si="3"/>
        <v>No Programado</v>
      </c>
      <c r="Y32" s="170" t="str">
        <f t="shared" si="4"/>
        <v>No Programado</v>
      </c>
      <c r="Z32" s="177"/>
      <c r="AA32" s="178"/>
      <c r="AB32" s="178"/>
      <c r="AC32" s="179"/>
    </row>
    <row r="33" spans="3:29" ht="17.25">
      <c r="C33" s="216" t="e">
        <f>IF(ISBLANK('5. Pp (3 años)'!#REF!),"",'5. Pp (3 años)'!#REF!)</f>
        <v>#REF!</v>
      </c>
      <c r="D33" s="87" t="e">
        <f>IF(ISBLANK('5. Pp (3 años)'!#REF!),"",'5. Pp (3 años)'!#REF!)</f>
        <v>#REF!</v>
      </c>
      <c r="E33" s="212" t="e">
        <f>IF(ISBLANK('5. Pp (3 años)'!#REF!),"",'5. Pp (3 años)'!#REF!)</f>
        <v>#REF!</v>
      </c>
      <c r="F33" s="212" t="e">
        <f>IF(ISBLANK('5. Pp (3 años)'!#REF!),"",'5. Pp (3 años)'!#REF!)</f>
        <v>#REF!</v>
      </c>
      <c r="G33" s="221" t="e">
        <f>IF(ISBLANK('5. Pp (3 años)'!#REF!),"",'5. Pp (3 años)'!#REF!)</f>
        <v>#REF!</v>
      </c>
      <c r="H33" s="71" t="e">
        <f>IF(ISBLANK('5. Pp (3 años)'!#REF!),"",'5. Pp (3 años)'!#REF!)</f>
        <v>#REF!</v>
      </c>
      <c r="I33" s="151" t="e">
        <f>IF(ISBLANK('9. METAS'!#REF!),"",'9. METAS'!#REF!)</f>
        <v>#REF!</v>
      </c>
      <c r="J33" s="152" t="e">
        <f>IF(ISBLANK('9. METAS'!#REF!),"",'9. METAS'!#REF!)</f>
        <v>#REF!</v>
      </c>
      <c r="K33" s="142" t="e">
        <f>IF(ISBLANK('9. METAS'!#REF!),"",'9. METAS'!#REF!)</f>
        <v>#REF!</v>
      </c>
      <c r="L33" s="142" t="e">
        <f>IF(ISBLANK('9. METAS'!#REF!),"",'9. METAS'!#REF!)</f>
        <v>#REF!</v>
      </c>
      <c r="M33" s="143" t="e">
        <f>IF(ISBLANK('9. METAS'!#REF!),"",'9. METAS'!#REF!)</f>
        <v>#REF!</v>
      </c>
      <c r="N33" s="153"/>
      <c r="O33" s="145"/>
      <c r="P33" s="145"/>
      <c r="Q33" s="146"/>
      <c r="R33" s="140" t="str">
        <f t="shared" si="0"/>
        <v>100%</v>
      </c>
      <c r="S33" s="141" t="str">
        <f t="shared" si="0"/>
        <v>100%</v>
      </c>
      <c r="T33" s="141" t="str">
        <f t="shared" si="0"/>
        <v>100%</v>
      </c>
      <c r="U33" s="164" t="str">
        <f t="shared" si="0"/>
        <v>100%</v>
      </c>
      <c r="V33" s="144" t="str">
        <f t="shared" si="1"/>
        <v>No Programado</v>
      </c>
      <c r="W33" s="141" t="str">
        <f t="shared" si="2"/>
        <v>No Programado</v>
      </c>
      <c r="X33" s="141" t="str">
        <f t="shared" si="3"/>
        <v>No Programado</v>
      </c>
      <c r="Y33" s="170" t="str">
        <f t="shared" si="4"/>
        <v>No Programado</v>
      </c>
      <c r="Z33" s="183"/>
      <c r="AA33" s="184"/>
      <c r="AB33" s="184"/>
      <c r="AC33" s="185"/>
    </row>
    <row r="34" spans="3:29" ht="86.25">
      <c r="C34" s="218" t="str">
        <f>IF(ISBLANK('5. Pp (3 años)'!B54),"",'5. Pp (3 años)'!B54)</f>
        <v>Coordinación de Deporte Federado</v>
      </c>
      <c r="D34" s="63" t="str">
        <f>IF(ISBLANK('5. Pp (3 años)'!C54),"",'5. Pp (3 años)'!C54)</f>
        <v>Componente</v>
      </c>
      <c r="E34" s="215" t="str">
        <f>IF(ISBLANK('5. Pp (3 años)'!D54),"",'5. Pp (3 años)'!D54)</f>
        <v xml:space="preserve">3.3.1.1.4 Eventos deportivos Federados realizados. </v>
      </c>
      <c r="F34" s="215" t="str">
        <f>IF(ISBLANK('5. Pp (3 años)'!E54),"",'5. Pp (3 años)'!E54)</f>
        <v>PEDO: Porcentaje de Eventos deportivos Organizados realizados.</v>
      </c>
      <c r="G34" s="226" t="str">
        <f>IF(ISBLANK('5. Pp (3 años)'!H54),"",'5. Pp (3 años)'!H54)</f>
        <v>Trimestral</v>
      </c>
      <c r="H34" s="70" t="str">
        <f>IF(ISBLANK('5. Pp (3 años)'!J54),"",'5. Pp (3 años)'!J54)</f>
        <v xml:space="preserve">UNIDAD DE MEDIDA DEL INDICADOR:                                                                                                                                                                                                                                                                                
Porcentaje                                                                                                                                                                                                                                                                                                                                           
UNIDAD DE MEDIDA DE LA VARIABLE:                                                                                                                                                                                                                                                                                                 
Eventos deportivos </v>
      </c>
      <c r="I34" s="151">
        <f>IF(ISBLANK('9. METAS'!M29),"",'9. METAS'!M29)</f>
        <v>72</v>
      </c>
      <c r="J34" s="152">
        <f>IF(ISBLANK('9. METAS'!V29),"",'9. METAS'!V29)</f>
        <v>22</v>
      </c>
      <c r="K34" s="142">
        <f>IF(ISBLANK('9. METAS'!W29),"",'9. METAS'!W29)</f>
        <v>15</v>
      </c>
      <c r="L34" s="142">
        <f>IF(ISBLANK('9. METAS'!X29),"",'9. METAS'!X29)</f>
        <v>15</v>
      </c>
      <c r="M34" s="143">
        <f>IF(ISBLANK('9. METAS'!Y29),"",'9. METAS'!Y29)</f>
        <v>20</v>
      </c>
      <c r="N34" s="153"/>
      <c r="O34" s="145"/>
      <c r="P34" s="145"/>
      <c r="Q34" s="146"/>
      <c r="R34" s="140">
        <f t="shared" si="0"/>
        <v>0</v>
      </c>
      <c r="S34" s="141">
        <f t="shared" si="0"/>
        <v>0</v>
      </c>
      <c r="T34" s="141">
        <f t="shared" si="0"/>
        <v>0</v>
      </c>
      <c r="U34" s="164">
        <f t="shared" si="0"/>
        <v>0</v>
      </c>
      <c r="V34" s="144">
        <f t="shared" si="1"/>
        <v>0</v>
      </c>
      <c r="W34" s="141">
        <f t="shared" si="2"/>
        <v>0</v>
      </c>
      <c r="X34" s="141">
        <f t="shared" si="3"/>
        <v>0</v>
      </c>
      <c r="Y34" s="170">
        <f t="shared" si="4"/>
        <v>0</v>
      </c>
      <c r="Z34" s="183"/>
      <c r="AA34" s="184"/>
      <c r="AB34" s="184"/>
      <c r="AC34" s="185"/>
    </row>
    <row r="35" spans="3:29" ht="86.25">
      <c r="C35" s="216" t="str">
        <f>IF(ISBLANK('5. Pp (3 años)'!B55),"",'5. Pp (3 años)'!B55)</f>
        <v>Coordinación de Deporte Federado</v>
      </c>
      <c r="D35" s="87" t="str">
        <f>IF(ISBLANK('5. Pp (3 años)'!C55),"",'5. Pp (3 años)'!C55)</f>
        <v>Actividad</v>
      </c>
      <c r="E35" s="212" t="str">
        <f>IF(ISBLANK('5. Pp (3 años)'!D55),"",'5. Pp (3 años)'!D55)</f>
        <v>3.3.1.1.4.1 Coordinación de eventos deportivos Federados.</v>
      </c>
      <c r="F35" s="212" t="str">
        <f>IF(ISBLANK('5. Pp (3 años)'!E55),"",'5. Pp (3 años)'!E55)</f>
        <v xml:space="preserve">PEDFC: Porcentaje de eventos deportivos federados coordinados. </v>
      </c>
      <c r="G35" s="221" t="str">
        <f>IF(ISBLANK('5. Pp (3 años)'!H55),"",'5. Pp (3 años)'!H55)</f>
        <v>Trimestral</v>
      </c>
      <c r="H35" s="71" t="str">
        <f>IF(ISBLANK('5. Pp (3 años)'!J55),"",'5. Pp (3 años)'!J55)</f>
        <v xml:space="preserve">UNIDAD DE MEDIDA DEL INDICADOR:                                                                                                                                                                                                                                                                                                                          
Porcentaje                                                                                                                                                                                                                                                                                                                                                           
UNIDAD DE MEDIDA DE LA VARIABLE:                                                                                                                                                                                                                                                                                                          
Eventos Deportivos </v>
      </c>
      <c r="I35" s="151">
        <f>IF(ISBLANK('9. METAS'!M30),"",'9. METAS'!M30)</f>
        <v>72</v>
      </c>
      <c r="J35" s="152">
        <f>IF(ISBLANK('9. METAS'!V30),"",'9. METAS'!V30)</f>
        <v>22</v>
      </c>
      <c r="K35" s="142">
        <f>IF(ISBLANK('9. METAS'!W30),"",'9. METAS'!W30)</f>
        <v>15</v>
      </c>
      <c r="L35" s="142">
        <f>IF(ISBLANK('9. METAS'!X30),"",'9. METAS'!X30)</f>
        <v>15</v>
      </c>
      <c r="M35" s="143">
        <f>IF(ISBLANK('9. METAS'!Y30),"",'9. METAS'!Y30)</f>
        <v>20</v>
      </c>
      <c r="N35" s="153"/>
      <c r="O35" s="145"/>
      <c r="P35" s="145"/>
      <c r="Q35" s="146"/>
      <c r="R35" s="140">
        <f t="shared" si="0"/>
        <v>0</v>
      </c>
      <c r="S35" s="141">
        <f t="shared" si="0"/>
        <v>0</v>
      </c>
      <c r="T35" s="141">
        <f t="shared" si="0"/>
        <v>0</v>
      </c>
      <c r="U35" s="164">
        <f t="shared" si="0"/>
        <v>0</v>
      </c>
      <c r="V35" s="144">
        <f t="shared" si="1"/>
        <v>0</v>
      </c>
      <c r="W35" s="141">
        <f t="shared" si="2"/>
        <v>0</v>
      </c>
      <c r="X35" s="141">
        <f t="shared" si="3"/>
        <v>0</v>
      </c>
      <c r="Y35" s="170">
        <f t="shared" si="4"/>
        <v>0</v>
      </c>
      <c r="Z35" s="186"/>
      <c r="AA35" s="187"/>
      <c r="AB35" s="187"/>
      <c r="AC35" s="188"/>
    </row>
    <row r="36" spans="3:29" ht="86.25">
      <c r="C36" s="217" t="str">
        <f>IF(ISBLANK('5. Pp (3 años)'!B56),"",'5. Pp (3 años)'!B56)</f>
        <v>Coordinación de Deporte Federado</v>
      </c>
      <c r="D36" s="87" t="str">
        <f>IF(ISBLANK('5. Pp (3 años)'!C56),"",'5. Pp (3 años)'!C56)</f>
        <v>Actividad</v>
      </c>
      <c r="E36" s="212" t="str">
        <f>IF(ISBLANK('5. Pp (3 años)'!D56),"",'5. Pp (3 años)'!D56)</f>
        <v xml:space="preserve">3.3.1.1.4.2 Participación de deportistas seleccionados(as) de los Juegos Municipales de la CONADE </v>
      </c>
      <c r="F36" s="212" t="str">
        <f>IF(ISBLANK('5. Pp (3 años)'!E56),"",'5. Pp (3 años)'!E56)</f>
        <v>PDSP: Porcentaje de deportistas seleccionadas(os) participantes.</v>
      </c>
      <c r="G36" s="221" t="str">
        <f>IF(ISBLANK('5. Pp (3 años)'!H56),"",'5. Pp (3 años)'!H56)</f>
        <v>Trimestral</v>
      </c>
      <c r="H36" s="71" t="str">
        <f>IF(ISBLANK('5. Pp (3 años)'!J56),"",'5. Pp (3 años)'!J56)</f>
        <v xml:space="preserve">UNIDAD DE MEDIDA:                                                                                                                                                                                                                                                                                                                      
Porcentaje                                                                                                                                                                                                                                                                                                                                            
UNIDAD DE MEDIDA DE LA VARIABLE:                                                                                                                                                                                                                                                                                              
Deportistas </v>
      </c>
      <c r="I36" s="151">
        <f>IF(ISBLANK('9. METAS'!M31),"",'9. METAS'!M31)</f>
        <v>11000</v>
      </c>
      <c r="J36" s="152">
        <f>IF(ISBLANK('9. METAS'!V31),"",'9. METAS'!V31)</f>
        <v>11000</v>
      </c>
      <c r="K36" s="142">
        <f>IF(ISBLANK('9. METAS'!W31),"",'9. METAS'!W31)</f>
        <v>0</v>
      </c>
      <c r="L36" s="142">
        <f>IF(ISBLANK('9. METAS'!X31),"",'9. METAS'!X31)</f>
        <v>0</v>
      </c>
      <c r="M36" s="143">
        <f>IF(ISBLANK('9. METAS'!Y31),"",'9. METAS'!Y31)</f>
        <v>0</v>
      </c>
      <c r="N36" s="153"/>
      <c r="O36" s="145"/>
      <c r="P36" s="145"/>
      <c r="Q36" s="146"/>
      <c r="R36" s="140">
        <f t="shared" si="0"/>
        <v>0</v>
      </c>
      <c r="S36" s="141" t="str">
        <f t="shared" si="0"/>
        <v>100%</v>
      </c>
      <c r="T36" s="141" t="str">
        <f t="shared" si="0"/>
        <v>100%</v>
      </c>
      <c r="U36" s="164" t="str">
        <f t="shared" si="0"/>
        <v>100%</v>
      </c>
      <c r="V36" s="144">
        <f t="shared" si="1"/>
        <v>0</v>
      </c>
      <c r="W36" s="141">
        <f t="shared" si="2"/>
        <v>0</v>
      </c>
      <c r="X36" s="141">
        <f t="shared" si="3"/>
        <v>0</v>
      </c>
      <c r="Y36" s="170">
        <f t="shared" si="4"/>
        <v>0</v>
      </c>
      <c r="Z36" s="183"/>
      <c r="AA36" s="184"/>
      <c r="AB36" s="184"/>
      <c r="AC36" s="185"/>
    </row>
    <row r="37" spans="3:29" ht="86.25">
      <c r="C37" s="216" t="str">
        <f>IF(ISBLANK('5. Pp (3 años)'!B57),"",'5. Pp (3 años)'!B57)</f>
        <v>Coordinación de Deporte Federado</v>
      </c>
      <c r="D37" s="87" t="str">
        <f>IF(ISBLANK('5. Pp (3 años)'!C57),"",'5. Pp (3 años)'!C57)</f>
        <v>Actividad</v>
      </c>
      <c r="E37" s="212" t="str">
        <f>IF(ISBLANK('5. Pp (3 años)'!D57),"",'5. Pp (3 años)'!D57)</f>
        <v xml:space="preserve">3.3.1.1.4.3 Premiación a atletas destacadas(os) con el Mérito Deportivo. </v>
      </c>
      <c r="F37" s="212" t="str">
        <f>IF(ISBLANK('5. Pp (3 años)'!E57),"",'5. Pp (3 años)'!E57)</f>
        <v>PAIMD: Porcentajes de atletas influenciados (as) con el mérito deportivo.</v>
      </c>
      <c r="G37" s="221" t="str">
        <f>IF(ISBLANK('5. Pp (3 años)'!H57),"",'5. Pp (3 años)'!H57)</f>
        <v>Trimestral</v>
      </c>
      <c r="H37" s="71" t="str">
        <f>IF(ISBLANK('5. Pp (3 años)'!J57),"",'5. Pp (3 años)'!J57)</f>
        <v>UNIDAD DE MEDIDA DEL INDICADOR:                                                                                                                                                                                                                                                                                                         Porcentaje
                                                                                                                                                                                                                                                                                                                                                     UNIDAD DE MEDIDA DE LA VARIABLE:                                                                                                                                                                                                                                                                                       Atletas</v>
      </c>
      <c r="I37" s="151">
        <f>IF(ISBLANK('9. METAS'!M32),"",'9. METAS'!M32)</f>
        <v>40000</v>
      </c>
      <c r="J37" s="152">
        <f>IF(ISBLANK('9. METAS'!V32),"",'9. METAS'!V32)</f>
        <v>0</v>
      </c>
      <c r="K37" s="142">
        <f>IF(ISBLANK('9. METAS'!W32),"",'9. METAS'!W32)</f>
        <v>0</v>
      </c>
      <c r="L37" s="142">
        <f>IF(ISBLANK('9. METAS'!X32),"",'9. METAS'!X32)</f>
        <v>0</v>
      </c>
      <c r="M37" s="143">
        <f>IF(ISBLANK('9. METAS'!Y32),"",'9. METAS'!Y32)</f>
        <v>40000</v>
      </c>
      <c r="N37" s="153"/>
      <c r="O37" s="145"/>
      <c r="P37" s="145"/>
      <c r="Q37" s="146"/>
      <c r="R37" s="140" t="str">
        <f t="shared" si="0"/>
        <v>100%</v>
      </c>
      <c r="S37" s="141" t="str">
        <f t="shared" si="0"/>
        <v>100%</v>
      </c>
      <c r="T37" s="141" t="str">
        <f t="shared" si="0"/>
        <v>100%</v>
      </c>
      <c r="U37" s="164">
        <f t="shared" si="0"/>
        <v>0</v>
      </c>
      <c r="V37" s="144">
        <f t="shared" si="1"/>
        <v>0</v>
      </c>
      <c r="W37" s="141">
        <f t="shared" si="2"/>
        <v>0</v>
      </c>
      <c r="X37" s="141">
        <f t="shared" si="3"/>
        <v>0</v>
      </c>
      <c r="Y37" s="170">
        <f t="shared" si="4"/>
        <v>0</v>
      </c>
      <c r="Z37" s="186"/>
      <c r="AA37" s="187"/>
      <c r="AB37" s="187"/>
      <c r="AC37" s="188"/>
    </row>
    <row r="38" spans="3:29" ht="17.25">
      <c r="C38" s="217" t="e">
        <f>IF(ISBLANK('5. Pp (3 años)'!#REF!),"",'5. Pp (3 años)'!#REF!)</f>
        <v>#REF!</v>
      </c>
      <c r="D38" s="87" t="e">
        <f>IF(ISBLANK('5. Pp (3 años)'!#REF!),"",'5. Pp (3 años)'!#REF!)</f>
        <v>#REF!</v>
      </c>
      <c r="E38" s="212" t="e">
        <f>IF(ISBLANK('5. Pp (3 años)'!#REF!),"",'5. Pp (3 años)'!#REF!)</f>
        <v>#REF!</v>
      </c>
      <c r="F38" s="212" t="e">
        <f>IF(ISBLANK('5. Pp (3 años)'!#REF!),"",'5. Pp (3 años)'!#REF!)</f>
        <v>#REF!</v>
      </c>
      <c r="G38" s="221" t="e">
        <f>IF(ISBLANK('5. Pp (3 años)'!#REF!),"",'5. Pp (3 años)'!#REF!)</f>
        <v>#REF!</v>
      </c>
      <c r="H38" s="71" t="e">
        <f>IF(ISBLANK('5. Pp (3 años)'!#REF!),"",'5. Pp (3 años)'!#REF!)</f>
        <v>#REF!</v>
      </c>
      <c r="I38" s="151" t="e">
        <f>IF(ISBLANK('9. METAS'!#REF!),"",'9. METAS'!#REF!)</f>
        <v>#REF!</v>
      </c>
      <c r="J38" s="152" t="e">
        <f>IF(ISBLANK('9. METAS'!#REF!),"",'9. METAS'!#REF!)</f>
        <v>#REF!</v>
      </c>
      <c r="K38" s="142" t="e">
        <f>IF(ISBLANK('9. METAS'!#REF!),"",'9. METAS'!#REF!)</f>
        <v>#REF!</v>
      </c>
      <c r="L38" s="142" t="e">
        <f>IF(ISBLANK('9. METAS'!#REF!),"",'9. METAS'!#REF!)</f>
        <v>#REF!</v>
      </c>
      <c r="M38" s="143" t="e">
        <f>IF(ISBLANK('9. METAS'!#REF!),"",'9. METAS'!#REF!)</f>
        <v>#REF!</v>
      </c>
      <c r="N38" s="153"/>
      <c r="O38" s="145"/>
      <c r="P38" s="145"/>
      <c r="Q38" s="146"/>
      <c r="R38" s="140" t="str">
        <f t="shared" si="0"/>
        <v>100%</v>
      </c>
      <c r="S38" s="141" t="str">
        <f t="shared" si="0"/>
        <v>100%</v>
      </c>
      <c r="T38" s="141" t="str">
        <f t="shared" si="0"/>
        <v>100%</v>
      </c>
      <c r="U38" s="164" t="str">
        <f t="shared" si="0"/>
        <v>100%</v>
      </c>
      <c r="V38" s="144" t="str">
        <f t="shared" si="1"/>
        <v>No Programado</v>
      </c>
      <c r="W38" s="141" t="str">
        <f t="shared" si="2"/>
        <v>No Programado</v>
      </c>
      <c r="X38" s="141" t="str">
        <f t="shared" si="3"/>
        <v>No Programado</v>
      </c>
      <c r="Y38" s="170" t="str">
        <f t="shared" si="4"/>
        <v>No Programado</v>
      </c>
      <c r="Z38" s="183"/>
      <c r="AA38" s="184"/>
      <c r="AB38" s="184"/>
      <c r="AC38" s="185"/>
    </row>
    <row r="39" spans="3:29" ht="17.25">
      <c r="C39" s="216" t="e">
        <f>IF(ISBLANK('5. Pp (3 años)'!#REF!),"",'5. Pp (3 años)'!#REF!)</f>
        <v>#REF!</v>
      </c>
      <c r="D39" s="87" t="e">
        <f>IF(ISBLANK('5. Pp (3 años)'!#REF!),"",'5. Pp (3 años)'!#REF!)</f>
        <v>#REF!</v>
      </c>
      <c r="E39" s="212" t="e">
        <f>IF(ISBLANK('5. Pp (3 años)'!#REF!),"",'5. Pp (3 años)'!#REF!)</f>
        <v>#REF!</v>
      </c>
      <c r="F39" s="212" t="e">
        <f>IF(ISBLANK('5. Pp (3 años)'!#REF!),"",'5. Pp (3 años)'!#REF!)</f>
        <v>#REF!</v>
      </c>
      <c r="G39" s="221" t="e">
        <f>IF(ISBLANK('5. Pp (3 años)'!#REF!),"",'5. Pp (3 años)'!#REF!)</f>
        <v>#REF!</v>
      </c>
      <c r="H39" s="71" t="e">
        <f>IF(ISBLANK('5. Pp (3 años)'!#REF!),"",'5. Pp (3 años)'!#REF!)</f>
        <v>#REF!</v>
      </c>
      <c r="I39" s="151" t="e">
        <f>IF(ISBLANK('9. METAS'!#REF!),"",'9. METAS'!#REF!)</f>
        <v>#REF!</v>
      </c>
      <c r="J39" s="152" t="e">
        <f>IF(ISBLANK('9. METAS'!#REF!),"",'9. METAS'!#REF!)</f>
        <v>#REF!</v>
      </c>
      <c r="K39" s="142" t="e">
        <f>IF(ISBLANK('9. METAS'!#REF!),"",'9. METAS'!#REF!)</f>
        <v>#REF!</v>
      </c>
      <c r="L39" s="142" t="e">
        <f>IF(ISBLANK('9. METAS'!#REF!),"",'9. METAS'!#REF!)</f>
        <v>#REF!</v>
      </c>
      <c r="M39" s="143" t="e">
        <f>IF(ISBLANK('9. METAS'!#REF!),"",'9. METAS'!#REF!)</f>
        <v>#REF!</v>
      </c>
      <c r="N39" s="153"/>
      <c r="O39" s="145"/>
      <c r="P39" s="145"/>
      <c r="Q39" s="146"/>
      <c r="R39" s="140" t="str">
        <f t="shared" si="0"/>
        <v>100%</v>
      </c>
      <c r="S39" s="141" t="str">
        <f t="shared" si="0"/>
        <v>100%</v>
      </c>
      <c r="T39" s="141" t="str">
        <f t="shared" si="0"/>
        <v>100%</v>
      </c>
      <c r="U39" s="164" t="str">
        <f t="shared" si="0"/>
        <v>100%</v>
      </c>
      <c r="V39" s="144" t="str">
        <f t="shared" si="1"/>
        <v>No Programado</v>
      </c>
      <c r="W39" s="141" t="str">
        <f t="shared" si="2"/>
        <v>No Programado</v>
      </c>
      <c r="X39" s="141" t="str">
        <f t="shared" si="3"/>
        <v>No Programado</v>
      </c>
      <c r="Y39" s="170" t="str">
        <f t="shared" si="4"/>
        <v>No Programado</v>
      </c>
      <c r="Z39" s="186"/>
      <c r="AA39" s="187"/>
      <c r="AB39" s="187"/>
      <c r="AC39" s="188"/>
    </row>
    <row r="40" spans="3:29" ht="86.25">
      <c r="C40" s="218" t="str">
        <f>IF(ISBLANK('5. Pp (3 años)'!B58),"",'5. Pp (3 años)'!B58)</f>
        <v>Coordinación de Deporte Estudiantil</v>
      </c>
      <c r="D40" s="63" t="str">
        <f>IF(ISBLANK('5. Pp (3 años)'!C58),"",'5. Pp (3 años)'!C58)</f>
        <v>Componente</v>
      </c>
      <c r="E40" s="215" t="str">
        <f>IF(ISBLANK('5. Pp (3 años)'!D58),"",'5. Pp (3 años)'!D58)</f>
        <v>3.3.1.1.5 Deportistas participantes en Eventos de Categoría Estudiantil.</v>
      </c>
      <c r="F40" s="215" t="str">
        <f>IF(ISBLANK('5. Pp (3 años)'!E58),"",'5. Pp (3 años)'!E58)</f>
        <v>PDE: Porcentaje de  Deportistas Estudiantiles.</v>
      </c>
      <c r="G40" s="226" t="str">
        <f>IF(ISBLANK('5. Pp (3 años)'!H58),"",'5. Pp (3 años)'!H58)</f>
        <v>Trimestral</v>
      </c>
      <c r="H40" s="70" t="str">
        <f>IF(ISBLANK('5. Pp (3 años)'!J58),"",'5. Pp (3 años)'!J58)</f>
        <v>UNIDAD DE MEDIDA DEL INDICADOR:                                                                                                                                                                                                                                                                                             Porcentaje                                                                                                                                                                                                                                                                                                                                                                           
UNIDAD DE MEDIDA DE LA VARIABLE:                                                                                                                                                                                                                                                                                                                                                                                                           Deportistas</v>
      </c>
      <c r="I40" s="151">
        <f>IF(ISBLANK('9. METAS'!M33),"",'9. METAS'!M33)</f>
        <v>18350</v>
      </c>
      <c r="J40" s="152">
        <f>IF(ISBLANK('9. METAS'!V33),"",'9. METAS'!V33)</f>
        <v>4500</v>
      </c>
      <c r="K40" s="142">
        <f>IF(ISBLANK('9. METAS'!W33),"",'9. METAS'!W33)</f>
        <v>4500</v>
      </c>
      <c r="L40" s="142">
        <f>IF(ISBLANK('9. METAS'!X33),"",'9. METAS'!X33)</f>
        <v>4500</v>
      </c>
      <c r="M40" s="143">
        <f>IF(ISBLANK('9. METAS'!Y33),"",'9. METAS'!Y33)</f>
        <v>4850</v>
      </c>
      <c r="N40" s="153"/>
      <c r="O40" s="145"/>
      <c r="P40" s="145"/>
      <c r="Q40" s="146"/>
      <c r="R40" s="140">
        <f t="shared" si="0"/>
        <v>0</v>
      </c>
      <c r="S40" s="141">
        <f t="shared" si="0"/>
        <v>0</v>
      </c>
      <c r="T40" s="141">
        <f t="shared" si="0"/>
        <v>0</v>
      </c>
      <c r="U40" s="164">
        <f t="shared" si="0"/>
        <v>0</v>
      </c>
      <c r="V40" s="144">
        <f t="shared" si="1"/>
        <v>0</v>
      </c>
      <c r="W40" s="141">
        <f t="shared" si="2"/>
        <v>0</v>
      </c>
      <c r="X40" s="141">
        <f t="shared" si="3"/>
        <v>0</v>
      </c>
      <c r="Y40" s="170">
        <f t="shared" si="4"/>
        <v>0</v>
      </c>
      <c r="Z40" s="183"/>
      <c r="AA40" s="184"/>
      <c r="AB40" s="184"/>
      <c r="AC40" s="185"/>
    </row>
    <row r="41" spans="3:29" ht="86.25">
      <c r="C41" s="216" t="str">
        <f>IF(ISBLANK('5. Pp (3 años)'!B59),"",'5. Pp (3 años)'!B59)</f>
        <v>Coordinación de Deporte Estudiantil</v>
      </c>
      <c r="D41" s="87" t="str">
        <f>IF(ISBLANK('5. Pp (3 años)'!C59),"",'5. Pp (3 años)'!C59)</f>
        <v>Actividad</v>
      </c>
      <c r="E41" s="212" t="str">
        <f>IF(ISBLANK('5. Pp (3 años)'!D59),"",'5. Pp (3 años)'!D59)</f>
        <v>3.3.1.1.5.1 Participación de Deportistas en Eventos de Categoría Estudiantil.</v>
      </c>
      <c r="F41" s="212" t="str">
        <f>IF(ISBLANK('5. Pp (3 años)'!E59),"",'5. Pp (3 años)'!E59)</f>
        <v>PDCE: Porcentaje de  Deportistas de Categoría Estudiantil.</v>
      </c>
      <c r="G41" s="221" t="str">
        <f>IF(ISBLANK('5. Pp (3 años)'!H59),"",'5. Pp (3 años)'!H59)</f>
        <v>Trimestral</v>
      </c>
      <c r="H41" s="71" t="str">
        <f>IF(ISBLANK('5. Pp (3 años)'!J59),"",'5. Pp (3 años)'!J59)</f>
        <v>UNIDAD DE MEDIDA DEL INDICADOR:                                                                                                                                                                                                                                                                                             Porcentaje                                                                                                                                                                                                                                                                                                                                                                           
UNIDAD DE MEDIDA DE LA VARIABLE:                                                                                                                                                                                                                                                                                                                                                                                                           Deportistas</v>
      </c>
      <c r="I41" s="151">
        <f>IF(ISBLANK('9. METAS'!M34),"",'9. METAS'!M34)</f>
        <v>18000</v>
      </c>
      <c r="J41" s="152">
        <f>IF(ISBLANK('9. METAS'!V34),"",'9. METAS'!V34)</f>
        <v>4500</v>
      </c>
      <c r="K41" s="142">
        <f>IF(ISBLANK('9. METAS'!W34),"",'9. METAS'!W34)</f>
        <v>4500</v>
      </c>
      <c r="L41" s="142">
        <f>IF(ISBLANK('9. METAS'!X34),"",'9. METAS'!X34)</f>
        <v>4500</v>
      </c>
      <c r="M41" s="143">
        <f>IF(ISBLANK('9. METAS'!Y34),"",'9. METAS'!Y34)</f>
        <v>4500</v>
      </c>
      <c r="N41" s="153"/>
      <c r="O41" s="145"/>
      <c r="P41" s="145"/>
      <c r="Q41" s="146"/>
      <c r="R41" s="140">
        <f t="shared" si="0"/>
        <v>0</v>
      </c>
      <c r="S41" s="141">
        <f t="shared" si="0"/>
        <v>0</v>
      </c>
      <c r="T41" s="141">
        <f t="shared" si="0"/>
        <v>0</v>
      </c>
      <c r="U41" s="164">
        <f t="shared" si="0"/>
        <v>0</v>
      </c>
      <c r="V41" s="144">
        <f t="shared" si="1"/>
        <v>0</v>
      </c>
      <c r="W41" s="141">
        <f t="shared" si="2"/>
        <v>0</v>
      </c>
      <c r="X41" s="141">
        <f t="shared" si="3"/>
        <v>0</v>
      </c>
      <c r="Y41" s="170">
        <f t="shared" si="4"/>
        <v>0</v>
      </c>
      <c r="Z41" s="183"/>
      <c r="AA41" s="184"/>
      <c r="AB41" s="184"/>
      <c r="AC41" s="185"/>
    </row>
    <row r="42" spans="3:29" ht="86.25">
      <c r="C42" s="217" t="str">
        <f>IF(ISBLANK('5. Pp (3 años)'!B60),"",'5. Pp (3 años)'!B60)</f>
        <v>Coordinación de Deporte Estudiantil</v>
      </c>
      <c r="D42" s="87" t="str">
        <f>IF(ISBLANK('5. Pp (3 años)'!C60),"",'5. Pp (3 años)'!C60)</f>
        <v>Actividad</v>
      </c>
      <c r="E42" s="212" t="str">
        <f>IF(ISBLANK('5. Pp (3 años)'!D60),"",'5. Pp (3 años)'!D60)</f>
        <v>3.3.1.1.5.2 Realización de curso de verano Baaxlob Palaloob</v>
      </c>
      <c r="F42" s="212" t="str">
        <f>IF(ISBLANK('5. Pp (3 años)'!E60),"",'5. Pp (3 años)'!E60)</f>
        <v>PNPCV: Porcentaje de niñas y niños participantes curso de verano.</v>
      </c>
      <c r="G42" s="221" t="str">
        <f>IF(ISBLANK('5. Pp (3 años)'!H60),"",'5. Pp (3 años)'!H60)</f>
        <v>Anual</v>
      </c>
      <c r="H42" s="71" t="str">
        <f>IF(ISBLANK('5. Pp (3 años)'!J60),"",'5. Pp (3 años)'!J60)</f>
        <v xml:space="preserve">UNIDAD DE MEDIDA DEL INDICADOR:                                                                                                                                                                                                                                                                                
Porcentaje. 
UNIDAD DE MEDIDA DE LA VARIABLE:                                                                                                                                                                                                                                                                                                                                
Niñas y niños </v>
      </c>
      <c r="I42" s="151">
        <f>IF(ISBLANK('9. METAS'!M35),"",'9. METAS'!M35)</f>
        <v>520</v>
      </c>
      <c r="J42" s="152">
        <f>IF(ISBLANK('9. METAS'!V35),"",'9. METAS'!V35)</f>
        <v>0</v>
      </c>
      <c r="K42" s="142">
        <f>IF(ISBLANK('9. METAS'!W35),"",'9. METAS'!W35)</f>
        <v>0</v>
      </c>
      <c r="L42" s="142">
        <f>IF(ISBLANK('9. METAS'!X35),"",'9. METAS'!X35)</f>
        <v>520</v>
      </c>
      <c r="M42" s="143">
        <f>IF(ISBLANK('9. METAS'!Y35),"",'9. METAS'!Y35)</f>
        <v>0</v>
      </c>
      <c r="N42" s="153"/>
      <c r="O42" s="145"/>
      <c r="P42" s="145"/>
      <c r="Q42" s="146"/>
      <c r="R42" s="140" t="str">
        <f t="shared" si="0"/>
        <v>100%</v>
      </c>
      <c r="S42" s="141" t="str">
        <f t="shared" si="0"/>
        <v>100%</v>
      </c>
      <c r="T42" s="141">
        <f t="shared" si="0"/>
        <v>0</v>
      </c>
      <c r="U42" s="164" t="str">
        <f t="shared" si="0"/>
        <v>100%</v>
      </c>
      <c r="V42" s="144">
        <f t="shared" si="1"/>
        <v>0</v>
      </c>
      <c r="W42" s="141">
        <f t="shared" si="2"/>
        <v>0</v>
      </c>
      <c r="X42" s="141">
        <f t="shared" si="3"/>
        <v>0</v>
      </c>
      <c r="Y42" s="170">
        <f t="shared" si="4"/>
        <v>0</v>
      </c>
      <c r="Z42" s="186"/>
      <c r="AA42" s="187"/>
      <c r="AB42" s="187"/>
      <c r="AC42" s="188"/>
    </row>
    <row r="43" spans="3:29" ht="17.25">
      <c r="C43" s="216" t="e">
        <f>IF(ISBLANK('5. Pp (3 años)'!#REF!),"",'5. Pp (3 años)'!#REF!)</f>
        <v>#REF!</v>
      </c>
      <c r="D43" s="87" t="e">
        <f>IF(ISBLANK('5. Pp (3 años)'!#REF!),"",'5. Pp (3 años)'!#REF!)</f>
        <v>#REF!</v>
      </c>
      <c r="E43" s="212" t="e">
        <f>IF(ISBLANK('5. Pp (3 años)'!#REF!),"",'5. Pp (3 años)'!#REF!)</f>
        <v>#REF!</v>
      </c>
      <c r="F43" s="212" t="e">
        <f>IF(ISBLANK('5. Pp (3 años)'!#REF!),"",'5. Pp (3 años)'!#REF!)</f>
        <v>#REF!</v>
      </c>
      <c r="G43" s="221" t="e">
        <f>IF(ISBLANK('5. Pp (3 años)'!#REF!),"",'5. Pp (3 años)'!#REF!)</f>
        <v>#REF!</v>
      </c>
      <c r="H43" s="71" t="e">
        <f>IF(ISBLANK('5. Pp (3 años)'!#REF!),"",'5. Pp (3 años)'!#REF!)</f>
        <v>#REF!</v>
      </c>
      <c r="I43" s="151" t="e">
        <f>IF(ISBLANK('9. METAS'!#REF!),"",'9. METAS'!#REF!)</f>
        <v>#REF!</v>
      </c>
      <c r="J43" s="152" t="e">
        <f>IF(ISBLANK('9. METAS'!#REF!),"",'9. METAS'!#REF!)</f>
        <v>#REF!</v>
      </c>
      <c r="K43" s="142" t="e">
        <f>IF(ISBLANK('9. METAS'!#REF!),"",'9. METAS'!#REF!)</f>
        <v>#REF!</v>
      </c>
      <c r="L43" s="142" t="e">
        <f>IF(ISBLANK('9. METAS'!#REF!),"",'9. METAS'!#REF!)</f>
        <v>#REF!</v>
      </c>
      <c r="M43" s="143" t="e">
        <f>IF(ISBLANK('9. METAS'!#REF!),"",'9. METAS'!#REF!)</f>
        <v>#REF!</v>
      </c>
      <c r="N43" s="153"/>
      <c r="O43" s="145"/>
      <c r="P43" s="145"/>
      <c r="Q43" s="146"/>
      <c r="R43" s="140" t="str">
        <f t="shared" si="0"/>
        <v>100%</v>
      </c>
      <c r="S43" s="141" t="str">
        <f t="shared" si="0"/>
        <v>100%</v>
      </c>
      <c r="T43" s="141" t="str">
        <f t="shared" si="0"/>
        <v>100%</v>
      </c>
      <c r="U43" s="164" t="str">
        <f t="shared" si="0"/>
        <v>100%</v>
      </c>
      <c r="V43" s="144" t="str">
        <f t="shared" si="1"/>
        <v>No Programado</v>
      </c>
      <c r="W43" s="141" t="str">
        <f t="shared" si="2"/>
        <v>No Programado</v>
      </c>
      <c r="X43" s="141" t="str">
        <f t="shared" si="3"/>
        <v>No Programado</v>
      </c>
      <c r="Y43" s="170" t="str">
        <f t="shared" si="4"/>
        <v>No Programado</v>
      </c>
      <c r="Z43" s="186"/>
      <c r="AA43" s="187"/>
      <c r="AB43" s="187"/>
      <c r="AC43" s="188"/>
    </row>
    <row r="44" spans="3:29" ht="17.25">
      <c r="C44" s="217" t="e">
        <f>IF(ISBLANK('5. Pp (3 años)'!#REF!),"",'5. Pp (3 años)'!#REF!)</f>
        <v>#REF!</v>
      </c>
      <c r="D44" s="87" t="e">
        <f>IF(ISBLANK('5. Pp (3 años)'!#REF!),"",'5. Pp (3 años)'!#REF!)</f>
        <v>#REF!</v>
      </c>
      <c r="E44" s="212" t="e">
        <f>IF(ISBLANK('5. Pp (3 años)'!#REF!),"",'5. Pp (3 años)'!#REF!)</f>
        <v>#REF!</v>
      </c>
      <c r="F44" s="212" t="e">
        <f>IF(ISBLANK('5. Pp (3 años)'!#REF!),"",'5. Pp (3 años)'!#REF!)</f>
        <v>#REF!</v>
      </c>
      <c r="G44" s="221" t="e">
        <f>IF(ISBLANK('5. Pp (3 años)'!#REF!),"",'5. Pp (3 años)'!#REF!)</f>
        <v>#REF!</v>
      </c>
      <c r="H44" s="71" t="e">
        <f>IF(ISBLANK('5. Pp (3 años)'!#REF!),"",'5. Pp (3 años)'!#REF!)</f>
        <v>#REF!</v>
      </c>
      <c r="I44" s="151" t="e">
        <f>IF(ISBLANK('9. METAS'!#REF!),"",'9. METAS'!#REF!)</f>
        <v>#REF!</v>
      </c>
      <c r="J44" s="152" t="e">
        <f>IF(ISBLANK('9. METAS'!#REF!),"",'9. METAS'!#REF!)</f>
        <v>#REF!</v>
      </c>
      <c r="K44" s="142" t="e">
        <f>IF(ISBLANK('9. METAS'!#REF!),"",'9. METAS'!#REF!)</f>
        <v>#REF!</v>
      </c>
      <c r="L44" s="142" t="e">
        <f>IF(ISBLANK('9. METAS'!#REF!),"",'9. METAS'!#REF!)</f>
        <v>#REF!</v>
      </c>
      <c r="M44" s="143" t="e">
        <f>IF(ISBLANK('9. METAS'!#REF!),"",'9. METAS'!#REF!)</f>
        <v>#REF!</v>
      </c>
      <c r="N44" s="153"/>
      <c r="O44" s="145"/>
      <c r="P44" s="145"/>
      <c r="Q44" s="146"/>
      <c r="R44" s="140" t="str">
        <f t="shared" si="0"/>
        <v>100%</v>
      </c>
      <c r="S44" s="141" t="str">
        <f t="shared" si="0"/>
        <v>100%</v>
      </c>
      <c r="T44" s="141" t="str">
        <f t="shared" si="0"/>
        <v>100%</v>
      </c>
      <c r="U44" s="164" t="str">
        <f t="shared" si="0"/>
        <v>100%</v>
      </c>
      <c r="V44" s="144" t="str">
        <f t="shared" si="1"/>
        <v>No Programado</v>
      </c>
      <c r="W44" s="141" t="str">
        <f t="shared" si="2"/>
        <v>No Programado</v>
      </c>
      <c r="X44" s="141" t="str">
        <f t="shared" si="3"/>
        <v>No Programado</v>
      </c>
      <c r="Y44" s="170" t="str">
        <f t="shared" si="4"/>
        <v>No Programado</v>
      </c>
      <c r="Z44" s="183"/>
      <c r="AA44" s="184"/>
      <c r="AB44" s="184"/>
      <c r="AC44" s="185"/>
    </row>
    <row r="45" spans="3:29" ht="17.25">
      <c r="C45" s="216" t="e">
        <f>IF(ISBLANK('5. Pp (3 años)'!#REF!),"",'5. Pp (3 años)'!#REF!)</f>
        <v>#REF!</v>
      </c>
      <c r="D45" s="87" t="e">
        <f>IF(ISBLANK('5. Pp (3 años)'!#REF!),"",'5. Pp (3 años)'!#REF!)</f>
        <v>#REF!</v>
      </c>
      <c r="E45" s="212" t="e">
        <f>IF(ISBLANK('5. Pp (3 años)'!#REF!),"",'5. Pp (3 años)'!#REF!)</f>
        <v>#REF!</v>
      </c>
      <c r="F45" s="212" t="e">
        <f>IF(ISBLANK('5. Pp (3 años)'!#REF!),"",'5. Pp (3 años)'!#REF!)</f>
        <v>#REF!</v>
      </c>
      <c r="G45" s="221" t="e">
        <f>IF(ISBLANK('5. Pp (3 años)'!#REF!),"",'5. Pp (3 años)'!#REF!)</f>
        <v>#REF!</v>
      </c>
      <c r="H45" s="71" t="e">
        <f>IF(ISBLANK('5. Pp (3 años)'!#REF!),"",'5. Pp (3 años)'!#REF!)</f>
        <v>#REF!</v>
      </c>
      <c r="I45" s="151" t="e">
        <f>IF(ISBLANK('9. METAS'!#REF!),"",'9. METAS'!#REF!)</f>
        <v>#REF!</v>
      </c>
      <c r="J45" s="152" t="e">
        <f>IF(ISBLANK('9. METAS'!#REF!),"",'9. METAS'!#REF!)</f>
        <v>#REF!</v>
      </c>
      <c r="K45" s="142" t="e">
        <f>IF(ISBLANK('9. METAS'!#REF!),"",'9. METAS'!#REF!)</f>
        <v>#REF!</v>
      </c>
      <c r="L45" s="142" t="e">
        <f>IF(ISBLANK('9. METAS'!#REF!),"",'9. METAS'!#REF!)</f>
        <v>#REF!</v>
      </c>
      <c r="M45" s="143" t="e">
        <f>IF(ISBLANK('9. METAS'!#REF!),"",'9. METAS'!#REF!)</f>
        <v>#REF!</v>
      </c>
      <c r="N45" s="153"/>
      <c r="O45" s="145"/>
      <c r="P45" s="145"/>
      <c r="Q45" s="146"/>
      <c r="R45" s="140" t="str">
        <f t="shared" si="0"/>
        <v>100%</v>
      </c>
      <c r="S45" s="141" t="str">
        <f t="shared" si="0"/>
        <v>100%</v>
      </c>
      <c r="T45" s="141" t="str">
        <f t="shared" si="0"/>
        <v>100%</v>
      </c>
      <c r="U45" s="164" t="str">
        <f t="shared" si="0"/>
        <v>100%</v>
      </c>
      <c r="V45" s="144" t="str">
        <f t="shared" si="1"/>
        <v>No Programado</v>
      </c>
      <c r="W45" s="141" t="str">
        <f t="shared" si="2"/>
        <v>No Programado</v>
      </c>
      <c r="X45" s="141" t="str">
        <f t="shared" si="3"/>
        <v>No Programado</v>
      </c>
      <c r="Y45" s="170" t="str">
        <f t="shared" si="4"/>
        <v>No Programado</v>
      </c>
      <c r="Z45" s="186"/>
      <c r="AA45" s="187"/>
      <c r="AB45" s="187"/>
      <c r="AC45" s="188"/>
    </row>
    <row r="46" spans="3:29" ht="86.25">
      <c r="C46" s="218" t="str">
        <f>IF(ISBLANK('5. Pp (3 años)'!B61),"",'5. Pp (3 años)'!B61)</f>
        <v>Coordinación de Deporte Popular</v>
      </c>
      <c r="D46" s="63" t="str">
        <f>IF(ISBLANK('5. Pp (3 años)'!C61),"",'5. Pp (3 años)'!C61)</f>
        <v>Componente</v>
      </c>
      <c r="E46" s="215" t="str">
        <f>IF(ISBLANK('5. Pp (3 años)'!D61),"",'5. Pp (3 años)'!D61)</f>
        <v>3.3.1.1.6 Eventos deportivos populares organizados.</v>
      </c>
      <c r="F46" s="215" t="str">
        <f>IF(ISBLANK('5. Pp (3 años)'!E61),"",'5. Pp (3 años)'!E61)</f>
        <v>PEPO: Porcentaje de eventos populares organizados.</v>
      </c>
      <c r="G46" s="226" t="str">
        <f>IF(ISBLANK('5. Pp (3 años)'!H61),"",'5. Pp (3 años)'!H61)</f>
        <v>Trimestral</v>
      </c>
      <c r="H46" s="70" t="str">
        <f>IF(ISBLANK('5. Pp (3 años)'!J61),"",'5. Pp (3 años)'!J61)</f>
        <v>UNIDAD DE MEDIDA DEL INDICADOR:                                                                                                                                                                                                                                                                                   
Porcentaje                                                                                                                                                                                                                                                                                                                                           
UNIDAD DE MEDIDA DE LA VARIABLE:                                                                                                                                                                                                                                                                                           
Eventos Populares</v>
      </c>
      <c r="I46" s="151">
        <f>IF(ISBLANK('9. METAS'!M36),"",'9. METAS'!M36)</f>
        <v>50</v>
      </c>
      <c r="J46" s="152">
        <f>IF(ISBLANK('9. METAS'!V36),"",'9. METAS'!V36)</f>
        <v>10</v>
      </c>
      <c r="K46" s="142">
        <f>IF(ISBLANK('9. METAS'!W36),"",'9. METAS'!W36)</f>
        <v>15</v>
      </c>
      <c r="L46" s="142">
        <f>IF(ISBLANK('9. METAS'!X36),"",'9. METAS'!X36)</f>
        <v>15</v>
      </c>
      <c r="M46" s="143">
        <f>IF(ISBLANK('9. METAS'!Y36),"",'9. METAS'!Y36)</f>
        <v>10</v>
      </c>
      <c r="N46" s="153"/>
      <c r="O46" s="145"/>
      <c r="P46" s="145"/>
      <c r="Q46" s="146"/>
      <c r="R46" s="140">
        <f t="shared" si="0"/>
        <v>0</v>
      </c>
      <c r="S46" s="141">
        <f t="shared" si="0"/>
        <v>0</v>
      </c>
      <c r="T46" s="141">
        <f t="shared" si="0"/>
        <v>0</v>
      </c>
      <c r="U46" s="164">
        <f t="shared" si="0"/>
        <v>0</v>
      </c>
      <c r="V46" s="144">
        <f t="shared" si="1"/>
        <v>0</v>
      </c>
      <c r="W46" s="141">
        <f t="shared" si="2"/>
        <v>0</v>
      </c>
      <c r="X46" s="141">
        <f t="shared" si="3"/>
        <v>0</v>
      </c>
      <c r="Y46" s="170">
        <f t="shared" si="4"/>
        <v>0</v>
      </c>
      <c r="Z46" s="183"/>
      <c r="AA46" s="184"/>
      <c r="AB46" s="184"/>
      <c r="AC46" s="185"/>
    </row>
    <row r="47" spans="3:29" ht="86.25">
      <c r="C47" s="216" t="str">
        <f>IF(ISBLANK('5. Pp (3 años)'!B62),"",'5. Pp (3 años)'!B62)</f>
        <v>Coordinación de Deporte Popular</v>
      </c>
      <c r="D47" s="87" t="str">
        <f>IF(ISBLANK('5. Pp (3 años)'!C62),"",'5. Pp (3 años)'!C62)</f>
        <v>Actividad</v>
      </c>
      <c r="E47" s="212" t="str">
        <f>IF(ISBLANK('5. Pp (3 años)'!D62),"",'5. Pp (3 años)'!D62)</f>
        <v>3.3.1.1.6.1 Conformación de comités deportivos.</v>
      </c>
      <c r="F47" s="212" t="str">
        <f>IF(ISBLANK('5. Pp (3 años)'!E62),"",'5. Pp (3 años)'!E62)</f>
        <v>PCDC: Porcentaje de comités deportivos conformados.</v>
      </c>
      <c r="G47" s="221" t="str">
        <f>IF(ISBLANK('5. Pp (3 años)'!H62),"",'5. Pp (3 años)'!H62)</f>
        <v>Trimestral</v>
      </c>
      <c r="H47" s="71" t="str">
        <f>IF(ISBLANK('5. Pp (3 años)'!J62),"",'5. Pp (3 años)'!J62)</f>
        <v xml:space="preserve">UNIDAD DE MEDIDA DEL INDICADOR:                                                                                                                                                                                                                                                                                   
Porcentaje.
UNIDAD DE MEDIDA DE LA VARIABLE:                                                                                                                                                                                                                                                                                                                                                                                      
Comités </v>
      </c>
      <c r="I47" s="151">
        <f>IF(ISBLANK('9. METAS'!M37),"",'9. METAS'!M37)</f>
        <v>20</v>
      </c>
      <c r="J47" s="152">
        <f>IF(ISBLANK('9. METAS'!V37),"",'9. METAS'!V37)</f>
        <v>3</v>
      </c>
      <c r="K47" s="142">
        <f>IF(ISBLANK('9. METAS'!W37),"",'9. METAS'!W37)</f>
        <v>6</v>
      </c>
      <c r="L47" s="142">
        <f>IF(ISBLANK('9. METAS'!X37),"",'9. METAS'!X37)</f>
        <v>7</v>
      </c>
      <c r="M47" s="143">
        <f>IF(ISBLANK('9. METAS'!Y37),"",'9. METAS'!Y37)</f>
        <v>4</v>
      </c>
      <c r="N47" s="153"/>
      <c r="O47" s="145"/>
      <c r="P47" s="145"/>
      <c r="Q47" s="146"/>
      <c r="R47" s="140">
        <f t="shared" si="0"/>
        <v>0</v>
      </c>
      <c r="S47" s="141">
        <f t="shared" si="0"/>
        <v>0</v>
      </c>
      <c r="T47" s="141">
        <f t="shared" si="0"/>
        <v>0</v>
      </c>
      <c r="U47" s="164">
        <f t="shared" si="0"/>
        <v>0</v>
      </c>
      <c r="V47" s="144">
        <f t="shared" si="1"/>
        <v>0</v>
      </c>
      <c r="W47" s="141">
        <f t="shared" si="2"/>
        <v>0</v>
      </c>
      <c r="X47" s="141">
        <f t="shared" si="3"/>
        <v>0</v>
      </c>
      <c r="Y47" s="170">
        <f t="shared" si="4"/>
        <v>0</v>
      </c>
      <c r="Z47" s="186"/>
      <c r="AA47" s="187"/>
      <c r="AB47" s="187"/>
      <c r="AC47" s="188"/>
    </row>
    <row r="48" spans="3:29" ht="86.25">
      <c r="C48" s="217" t="str">
        <f>IF(ISBLANK('5. Pp (3 años)'!B63),"",'5. Pp (3 años)'!B63)</f>
        <v>Coordinación de Deporte Popular</v>
      </c>
      <c r="D48" s="87" t="str">
        <f>IF(ISBLANK('5. Pp (3 años)'!C63),"",'5. Pp (3 años)'!C63)</f>
        <v>Actividad</v>
      </c>
      <c r="E48" s="212" t="str">
        <f>IF(ISBLANK('5. Pp (3 años)'!D63),"",'5. Pp (3 años)'!D63)</f>
        <v>3.3.1.1.6.2 Promoción de eventos deportivos populares realizados.</v>
      </c>
      <c r="F48" s="212" t="str">
        <f>IF(ISBLANK('5. Pp (3 años)'!E63),"",'5. Pp (3 años)'!E63)</f>
        <v>PCEDP: Porcentaje de Ciudadanos en Eventos Deportivos Populares</v>
      </c>
      <c r="G48" s="221" t="str">
        <f>IF(ISBLANK('5. Pp (3 años)'!H63),"",'5. Pp (3 años)'!H63)</f>
        <v>Trimestral</v>
      </c>
      <c r="H48" s="71" t="str">
        <f>IF(ISBLANK('5. Pp (3 años)'!J63),"",'5. Pp (3 años)'!J63)</f>
        <v>UNIDAD DE MEDIDA DEL INDICADOR:                                                                                                                                                                                                                                                                                   
Porcentaje.
UNIDAD DE MEDIDA DE LA VARIABLE:                                                                                                                                                                                                                                                                                                                                                                                      
Ciudadanos</v>
      </c>
      <c r="I48" s="151">
        <f>IF(ISBLANK('9. METAS'!M38),"",'9. METAS'!M38)</f>
        <v>5200</v>
      </c>
      <c r="J48" s="152">
        <f>IF(ISBLANK('9. METAS'!V38),"",'9. METAS'!V38)</f>
        <v>900</v>
      </c>
      <c r="K48" s="142">
        <f>IF(ISBLANK('9. METAS'!W38),"",'9. METAS'!W38)</f>
        <v>2500</v>
      </c>
      <c r="L48" s="142">
        <f>IF(ISBLANK('9. METAS'!X38),"",'9. METAS'!X38)</f>
        <v>600</v>
      </c>
      <c r="M48" s="143">
        <f>IF(ISBLANK('9. METAS'!Y38),"",'9. METAS'!Y38)</f>
        <v>1200</v>
      </c>
      <c r="N48" s="153"/>
      <c r="O48" s="145"/>
      <c r="P48" s="145"/>
      <c r="Q48" s="146"/>
      <c r="R48" s="140">
        <f t="shared" si="0"/>
        <v>0</v>
      </c>
      <c r="S48" s="141">
        <f t="shared" si="0"/>
        <v>0</v>
      </c>
      <c r="T48" s="141">
        <f t="shared" si="0"/>
        <v>0</v>
      </c>
      <c r="U48" s="164">
        <f t="shared" si="0"/>
        <v>0</v>
      </c>
      <c r="V48" s="144">
        <f t="shared" si="1"/>
        <v>0</v>
      </c>
      <c r="W48" s="141">
        <f t="shared" si="2"/>
        <v>0</v>
      </c>
      <c r="X48" s="141">
        <f t="shared" si="3"/>
        <v>0</v>
      </c>
      <c r="Y48" s="170">
        <f t="shared" si="4"/>
        <v>0</v>
      </c>
      <c r="Z48" s="183"/>
      <c r="AA48" s="184"/>
      <c r="AB48" s="184"/>
      <c r="AC48" s="185"/>
    </row>
    <row r="49" spans="3:29" ht="86.25">
      <c r="C49" s="216" t="str">
        <f>IF(ISBLANK('5. Pp (3 años)'!B64),"",'5. Pp (3 años)'!B64)</f>
        <v>Coordinación de Deporte Popular</v>
      </c>
      <c r="D49" s="87" t="str">
        <f>IF(ISBLANK('5. Pp (3 años)'!C64),"",'5. Pp (3 años)'!C64)</f>
        <v>Actividad</v>
      </c>
      <c r="E49" s="212" t="str">
        <f>IF(ISBLANK('5. Pp (3 años)'!D64),"",'5. Pp (3 años)'!D64)</f>
        <v>3.3.1.1.6.3 Representación en los Juegos Nacionales Populares etapa Municipal</v>
      </c>
      <c r="F49" s="212" t="str">
        <f>IF(ISBLANK('5. Pp (3 años)'!E64),"",'5. Pp (3 años)'!E64)</f>
        <v>PDRJP: Porcentaje de Deportistas en la Representación de los Juegos Nacionales Populares etapa Municipal</v>
      </c>
      <c r="G49" s="221" t="str">
        <f>IF(ISBLANK('5. Pp (3 años)'!H64),"",'5. Pp (3 años)'!H64)</f>
        <v>Anual</v>
      </c>
      <c r="H49" s="71" t="str">
        <f>IF(ISBLANK('5. Pp (3 años)'!J64),"",'5. Pp (3 años)'!J64)</f>
        <v>UNIDAD DE MEDIDA DEL INDICADOR:                                                                                                                                                                                                                                                                                   
Porcentaje.
UNIDAD DE MEDIDA DE LA VARIABLE:                                                                                                                                                                                                                                                                                                                                                                                      
Deportistas</v>
      </c>
      <c r="I49" s="151">
        <f>IF(ISBLANK('9. METAS'!M39),"",'9. METAS'!M39)</f>
        <v>86</v>
      </c>
      <c r="J49" s="152">
        <f>IF(ISBLANK('9. METAS'!V39),"",'9. METAS'!V39)</f>
        <v>0</v>
      </c>
      <c r="K49" s="142">
        <f>IF(ISBLANK('9. METAS'!W39),"",'9. METAS'!W39)</f>
        <v>40</v>
      </c>
      <c r="L49" s="142">
        <f>IF(ISBLANK('9. METAS'!X39),"",'9. METAS'!X39)</f>
        <v>46</v>
      </c>
      <c r="M49" s="143">
        <f>IF(ISBLANK('9. METAS'!Y39),"",'9. METAS'!Y39)</f>
        <v>0</v>
      </c>
      <c r="N49" s="153"/>
      <c r="O49" s="145"/>
      <c r="P49" s="145"/>
      <c r="Q49" s="146"/>
      <c r="R49" s="140" t="str">
        <f t="shared" si="0"/>
        <v>100%</v>
      </c>
      <c r="S49" s="141">
        <f t="shared" si="0"/>
        <v>0</v>
      </c>
      <c r="T49" s="141">
        <f t="shared" si="0"/>
        <v>0</v>
      </c>
      <c r="U49" s="164" t="str">
        <f t="shared" si="0"/>
        <v>100%</v>
      </c>
      <c r="V49" s="144">
        <f t="shared" si="1"/>
        <v>0</v>
      </c>
      <c r="W49" s="141">
        <f t="shared" si="2"/>
        <v>0</v>
      </c>
      <c r="X49" s="141">
        <f t="shared" si="3"/>
        <v>0</v>
      </c>
      <c r="Y49" s="170">
        <f t="shared" si="4"/>
        <v>0</v>
      </c>
      <c r="Z49" s="186"/>
      <c r="AA49" s="187"/>
      <c r="AB49" s="187"/>
      <c r="AC49" s="188"/>
    </row>
    <row r="50" spans="3:29" ht="17.25">
      <c r="C50" s="217" t="e">
        <f>IF(ISBLANK('5. Pp (3 años)'!#REF!),"",'5. Pp (3 años)'!#REF!)</f>
        <v>#REF!</v>
      </c>
      <c r="D50" s="87" t="e">
        <f>IF(ISBLANK('5. Pp (3 años)'!#REF!),"",'5. Pp (3 años)'!#REF!)</f>
        <v>#REF!</v>
      </c>
      <c r="E50" s="212" t="e">
        <f>IF(ISBLANK('5. Pp (3 años)'!#REF!),"",'5. Pp (3 años)'!#REF!)</f>
        <v>#REF!</v>
      </c>
      <c r="F50" s="212" t="e">
        <f>IF(ISBLANK('5. Pp (3 años)'!#REF!),"",'5. Pp (3 años)'!#REF!)</f>
        <v>#REF!</v>
      </c>
      <c r="G50" s="221" t="e">
        <f>IF(ISBLANK('5. Pp (3 años)'!#REF!),"",'5. Pp (3 años)'!#REF!)</f>
        <v>#REF!</v>
      </c>
      <c r="H50" s="71" t="e">
        <f>IF(ISBLANK('5. Pp (3 años)'!#REF!),"",'5. Pp (3 años)'!#REF!)</f>
        <v>#REF!</v>
      </c>
      <c r="I50" s="151" t="e">
        <f>IF(ISBLANK('9. METAS'!#REF!),"",'9. METAS'!#REF!)</f>
        <v>#REF!</v>
      </c>
      <c r="J50" s="152" t="e">
        <f>IF(ISBLANK('9. METAS'!#REF!),"",'9. METAS'!#REF!)</f>
        <v>#REF!</v>
      </c>
      <c r="K50" s="142" t="e">
        <f>IF(ISBLANK('9. METAS'!#REF!),"",'9. METAS'!#REF!)</f>
        <v>#REF!</v>
      </c>
      <c r="L50" s="142" t="e">
        <f>IF(ISBLANK('9. METAS'!#REF!),"",'9. METAS'!#REF!)</f>
        <v>#REF!</v>
      </c>
      <c r="M50" s="143" t="e">
        <f>IF(ISBLANK('9. METAS'!#REF!),"",'9. METAS'!#REF!)</f>
        <v>#REF!</v>
      </c>
      <c r="N50" s="153"/>
      <c r="O50" s="145"/>
      <c r="P50" s="145"/>
      <c r="Q50" s="146"/>
      <c r="R50" s="140" t="str">
        <f t="shared" si="0"/>
        <v>100%</v>
      </c>
      <c r="S50" s="141" t="str">
        <f t="shared" si="0"/>
        <v>100%</v>
      </c>
      <c r="T50" s="141" t="str">
        <f t="shared" si="0"/>
        <v>100%</v>
      </c>
      <c r="U50" s="164" t="str">
        <f t="shared" si="0"/>
        <v>100%</v>
      </c>
      <c r="V50" s="144" t="str">
        <f t="shared" si="1"/>
        <v>No Programado</v>
      </c>
      <c r="W50" s="141" t="str">
        <f t="shared" si="2"/>
        <v>No Programado</v>
      </c>
      <c r="X50" s="141" t="str">
        <f t="shared" si="3"/>
        <v>No Programado</v>
      </c>
      <c r="Y50" s="170" t="str">
        <f t="shared" si="4"/>
        <v>No Programado</v>
      </c>
      <c r="Z50" s="186"/>
      <c r="AA50" s="187"/>
      <c r="AB50" s="187"/>
      <c r="AC50" s="188"/>
    </row>
    <row r="51" spans="3:29" ht="17.25">
      <c r="C51" s="216" t="e">
        <f>IF(ISBLANK('5. Pp (3 años)'!#REF!),"",'5. Pp (3 años)'!#REF!)</f>
        <v>#REF!</v>
      </c>
      <c r="D51" s="87" t="e">
        <f>IF(ISBLANK('5. Pp (3 años)'!#REF!),"",'5. Pp (3 años)'!#REF!)</f>
        <v>#REF!</v>
      </c>
      <c r="E51" s="212" t="e">
        <f>IF(ISBLANK('5. Pp (3 años)'!#REF!),"",'5. Pp (3 años)'!#REF!)</f>
        <v>#REF!</v>
      </c>
      <c r="F51" s="212" t="e">
        <f>IF(ISBLANK('5. Pp (3 años)'!#REF!),"",'5. Pp (3 años)'!#REF!)</f>
        <v>#REF!</v>
      </c>
      <c r="G51" s="221" t="e">
        <f>IF(ISBLANK('5. Pp (3 años)'!#REF!),"",'5. Pp (3 años)'!#REF!)</f>
        <v>#REF!</v>
      </c>
      <c r="H51" s="71" t="e">
        <f>IF(ISBLANK('5. Pp (3 años)'!#REF!),"",'5. Pp (3 años)'!#REF!)</f>
        <v>#REF!</v>
      </c>
      <c r="I51" s="151" t="e">
        <f>IF(ISBLANK('9. METAS'!#REF!),"",'9. METAS'!#REF!)</f>
        <v>#REF!</v>
      </c>
      <c r="J51" s="152" t="e">
        <f>IF(ISBLANK('9. METAS'!#REF!),"",'9. METAS'!#REF!)</f>
        <v>#REF!</v>
      </c>
      <c r="K51" s="142" t="e">
        <f>IF(ISBLANK('9. METAS'!#REF!),"",'9. METAS'!#REF!)</f>
        <v>#REF!</v>
      </c>
      <c r="L51" s="142" t="e">
        <f>IF(ISBLANK('9. METAS'!#REF!),"",'9. METAS'!#REF!)</f>
        <v>#REF!</v>
      </c>
      <c r="M51" s="143" t="e">
        <f>IF(ISBLANK('9. METAS'!#REF!),"",'9. METAS'!#REF!)</f>
        <v>#REF!</v>
      </c>
      <c r="N51" s="153"/>
      <c r="O51" s="145"/>
      <c r="P51" s="145"/>
      <c r="Q51" s="146"/>
      <c r="R51" s="140" t="str">
        <f t="shared" si="0"/>
        <v>100%</v>
      </c>
      <c r="S51" s="141" t="str">
        <f t="shared" si="0"/>
        <v>100%</v>
      </c>
      <c r="T51" s="141" t="str">
        <f t="shared" si="0"/>
        <v>100%</v>
      </c>
      <c r="U51" s="164" t="str">
        <f t="shared" si="0"/>
        <v>100%</v>
      </c>
      <c r="V51" s="144" t="str">
        <f t="shared" si="1"/>
        <v>No Programado</v>
      </c>
      <c r="W51" s="141" t="str">
        <f t="shared" si="2"/>
        <v>No Programado</v>
      </c>
      <c r="X51" s="141" t="str">
        <f t="shared" si="3"/>
        <v>No Programado</v>
      </c>
      <c r="Y51" s="170" t="str">
        <f t="shared" si="4"/>
        <v>No Programado</v>
      </c>
      <c r="Z51" s="183"/>
      <c r="AA51" s="184"/>
      <c r="AB51" s="184"/>
      <c r="AC51" s="185"/>
    </row>
    <row r="52" spans="3:29" ht="86.25">
      <c r="C52" s="218" t="str">
        <f>IF(ISBLANK('5. Pp (3 años)'!B65),"",'5. Pp (3 años)'!B65)</f>
        <v>Coordinación de Deporte Adaptado</v>
      </c>
      <c r="D52" s="63" t="str">
        <f>IF(ISBLANK('5. Pp (3 años)'!C65),"",'5. Pp (3 años)'!C65)</f>
        <v>Componente</v>
      </c>
      <c r="E52" s="215" t="str">
        <f>IF(ISBLANK('5. Pp (3 años)'!D65),"",'5. Pp (3 años)'!D65)</f>
        <v>3.3.1.1.7 Organización de eventos de deporte adaptado para deportistas seleccionados.</v>
      </c>
      <c r="F52" s="215" t="str">
        <f>IF(ISBLANK('5. Pp (3 años)'!E65),"",'5. Pp (3 años)'!E65)</f>
        <v>PDS: Porcentaje de deportistas seleccionadas(os) participantes</v>
      </c>
      <c r="G52" s="226" t="str">
        <f>IF(ISBLANK('5. Pp (3 años)'!H65),"",'5. Pp (3 años)'!H65)</f>
        <v>Trimestral</v>
      </c>
      <c r="H52" s="70" t="str">
        <f>IF(ISBLANK('5. Pp (3 años)'!J65),"",'5. Pp (3 años)'!J65)</f>
        <v xml:space="preserve">UNIDAD DE MEDIDA DEL INDICADOR:                                                                                                                                                                                                                                                                                  
Porcentaje                                                                                                                                                                                                                                                                                                                                                                    
UNIDAD DE MEDIDA DE LA VARIABLE:                                                                                                                                                                                                                                                                               
Deportistas </v>
      </c>
      <c r="I52" s="151">
        <f>IF(ISBLANK('9. METAS'!M40),"",'9. METAS'!M40)</f>
        <v>120</v>
      </c>
      <c r="J52" s="152">
        <f>IF(ISBLANK('9. METAS'!V40),"",'9. METAS'!V40)</f>
        <v>0</v>
      </c>
      <c r="K52" s="142">
        <f>IF(ISBLANK('9. METAS'!W40),"",'9. METAS'!W40)</f>
        <v>0</v>
      </c>
      <c r="L52" s="142">
        <f>IF(ISBLANK('9. METAS'!X40),"",'9. METAS'!X40)</f>
        <v>120</v>
      </c>
      <c r="M52" s="143">
        <f>IF(ISBLANK('9. METAS'!Y40),"",'9. METAS'!Y40)</f>
        <v>0</v>
      </c>
      <c r="N52" s="153"/>
      <c r="O52" s="145"/>
      <c r="P52" s="145"/>
      <c r="Q52" s="146"/>
      <c r="R52" s="140" t="str">
        <f t="shared" si="0"/>
        <v>100%</v>
      </c>
      <c r="S52" s="141" t="str">
        <f t="shared" si="0"/>
        <v>100%</v>
      </c>
      <c r="T52" s="141">
        <f t="shared" si="0"/>
        <v>0</v>
      </c>
      <c r="U52" s="164" t="str">
        <f t="shared" si="0"/>
        <v>100%</v>
      </c>
      <c r="V52" s="144">
        <f t="shared" si="1"/>
        <v>0</v>
      </c>
      <c r="W52" s="141">
        <f t="shared" si="2"/>
        <v>0</v>
      </c>
      <c r="X52" s="141">
        <f t="shared" si="3"/>
        <v>0</v>
      </c>
      <c r="Y52" s="170">
        <f t="shared" si="4"/>
        <v>0</v>
      </c>
      <c r="Z52" s="183"/>
      <c r="AA52" s="184"/>
      <c r="AB52" s="184"/>
      <c r="AC52" s="185"/>
    </row>
    <row r="53" spans="3:29" ht="17.25">
      <c r="C53" s="216" t="e">
        <f>IF(ISBLANK('5. Pp (3 años)'!#REF!),"",'5. Pp (3 años)'!#REF!)</f>
        <v>#REF!</v>
      </c>
      <c r="D53" s="87" t="e">
        <f>IF(ISBLANK('5. Pp (3 años)'!#REF!),"",'5. Pp (3 años)'!#REF!)</f>
        <v>#REF!</v>
      </c>
      <c r="E53" s="212" t="e">
        <f>IF(ISBLANK('5. Pp (3 años)'!#REF!),"",'5. Pp (3 años)'!#REF!)</f>
        <v>#REF!</v>
      </c>
      <c r="F53" s="212" t="e">
        <f>IF(ISBLANK('5. Pp (3 años)'!#REF!),"",'5. Pp (3 años)'!#REF!)</f>
        <v>#REF!</v>
      </c>
      <c r="G53" s="221" t="e">
        <f>IF(ISBLANK('5. Pp (3 años)'!#REF!),"",'5. Pp (3 años)'!#REF!)</f>
        <v>#REF!</v>
      </c>
      <c r="H53" s="71" t="e">
        <f>IF(ISBLANK('5. Pp (3 años)'!#REF!),"",'5. Pp (3 años)'!#REF!)</f>
        <v>#REF!</v>
      </c>
      <c r="I53" s="151" t="e">
        <f>IF(ISBLANK('9. METAS'!#REF!),"",'9. METAS'!#REF!)</f>
        <v>#REF!</v>
      </c>
      <c r="J53" s="152" t="e">
        <f>IF(ISBLANK('9. METAS'!#REF!),"",'9. METAS'!#REF!)</f>
        <v>#REF!</v>
      </c>
      <c r="K53" s="142" t="e">
        <f>IF(ISBLANK('9. METAS'!#REF!),"",'9. METAS'!#REF!)</f>
        <v>#REF!</v>
      </c>
      <c r="L53" s="142" t="e">
        <f>IF(ISBLANK('9. METAS'!#REF!),"",'9. METAS'!#REF!)</f>
        <v>#REF!</v>
      </c>
      <c r="M53" s="143" t="e">
        <f>IF(ISBLANK('9. METAS'!#REF!),"",'9. METAS'!#REF!)</f>
        <v>#REF!</v>
      </c>
      <c r="N53" s="153"/>
      <c r="O53" s="145"/>
      <c r="P53" s="145"/>
      <c r="Q53" s="146"/>
      <c r="R53" s="140" t="str">
        <f t="shared" si="0"/>
        <v>100%</v>
      </c>
      <c r="S53" s="141" t="str">
        <f t="shared" si="0"/>
        <v>100%</v>
      </c>
      <c r="T53" s="141" t="str">
        <f t="shared" si="0"/>
        <v>100%</v>
      </c>
      <c r="U53" s="164" t="str">
        <f t="shared" si="0"/>
        <v>100%</v>
      </c>
      <c r="V53" s="144" t="str">
        <f t="shared" si="1"/>
        <v>No Programado</v>
      </c>
      <c r="W53" s="141" t="str">
        <f t="shared" si="2"/>
        <v>No Programado</v>
      </c>
      <c r="X53" s="141" t="str">
        <f t="shared" si="3"/>
        <v>No Programado</v>
      </c>
      <c r="Y53" s="170" t="str">
        <f t="shared" si="4"/>
        <v>No Programado</v>
      </c>
      <c r="Z53" s="183"/>
      <c r="AA53" s="184"/>
      <c r="AB53" s="184"/>
      <c r="AC53" s="185"/>
    </row>
    <row r="54" spans="3:29" ht="17.25">
      <c r="C54" s="217" t="e">
        <f>IF(ISBLANK('5. Pp (3 años)'!#REF!),"",'5. Pp (3 años)'!#REF!)</f>
        <v>#REF!</v>
      </c>
      <c r="D54" s="87" t="e">
        <f>IF(ISBLANK('5. Pp (3 años)'!#REF!),"",'5. Pp (3 años)'!#REF!)</f>
        <v>#REF!</v>
      </c>
      <c r="E54" s="212" t="e">
        <f>IF(ISBLANK('5. Pp (3 años)'!#REF!),"",'5. Pp (3 años)'!#REF!)</f>
        <v>#REF!</v>
      </c>
      <c r="F54" s="212" t="e">
        <f>IF(ISBLANK('5. Pp (3 años)'!#REF!),"",'5. Pp (3 años)'!#REF!)</f>
        <v>#REF!</v>
      </c>
      <c r="G54" s="221" t="e">
        <f>IF(ISBLANK('5. Pp (3 años)'!#REF!),"",'5. Pp (3 años)'!#REF!)</f>
        <v>#REF!</v>
      </c>
      <c r="H54" s="71" t="e">
        <f>IF(ISBLANK('5. Pp (3 años)'!#REF!),"",'5. Pp (3 años)'!#REF!)</f>
        <v>#REF!</v>
      </c>
      <c r="I54" s="151" t="e">
        <f>IF(ISBLANK('9. METAS'!#REF!),"",'9. METAS'!#REF!)</f>
        <v>#REF!</v>
      </c>
      <c r="J54" s="152" t="e">
        <f>IF(ISBLANK('9. METAS'!#REF!),"",'9. METAS'!#REF!)</f>
        <v>#REF!</v>
      </c>
      <c r="K54" s="142" t="e">
        <f>IF(ISBLANK('9. METAS'!#REF!),"",'9. METAS'!#REF!)</f>
        <v>#REF!</v>
      </c>
      <c r="L54" s="142" t="e">
        <f>IF(ISBLANK('9. METAS'!#REF!),"",'9. METAS'!#REF!)</f>
        <v>#REF!</v>
      </c>
      <c r="M54" s="143" t="e">
        <f>IF(ISBLANK('9. METAS'!#REF!),"",'9. METAS'!#REF!)</f>
        <v>#REF!</v>
      </c>
      <c r="N54" s="153"/>
      <c r="O54" s="145"/>
      <c r="P54" s="145"/>
      <c r="Q54" s="146"/>
      <c r="R54" s="140" t="str">
        <f t="shared" si="0"/>
        <v>100%</v>
      </c>
      <c r="S54" s="141" t="str">
        <f t="shared" si="0"/>
        <v>100%</v>
      </c>
      <c r="T54" s="141" t="str">
        <f t="shared" si="0"/>
        <v>100%</v>
      </c>
      <c r="U54" s="164" t="str">
        <f t="shared" si="0"/>
        <v>100%</v>
      </c>
      <c r="V54" s="144" t="str">
        <f t="shared" si="1"/>
        <v>No Programado</v>
      </c>
      <c r="W54" s="141" t="str">
        <f t="shared" si="2"/>
        <v>No Programado</v>
      </c>
      <c r="X54" s="141" t="str">
        <f t="shared" si="3"/>
        <v>No Programado</v>
      </c>
      <c r="Y54" s="170" t="str">
        <f t="shared" si="4"/>
        <v>No Programado</v>
      </c>
      <c r="Z54" s="186"/>
      <c r="AA54" s="187"/>
      <c r="AB54" s="187"/>
      <c r="AC54" s="188"/>
    </row>
    <row r="55" spans="3:29" ht="17.25">
      <c r="C55" s="216" t="e">
        <f>IF(ISBLANK('5. Pp (3 años)'!#REF!),"",'5. Pp (3 años)'!#REF!)</f>
        <v>#REF!</v>
      </c>
      <c r="D55" s="87" t="e">
        <f>IF(ISBLANK('5. Pp (3 años)'!#REF!),"",'5. Pp (3 años)'!#REF!)</f>
        <v>#REF!</v>
      </c>
      <c r="E55" s="212" t="e">
        <f>IF(ISBLANK('5. Pp (3 años)'!#REF!),"",'5. Pp (3 años)'!#REF!)</f>
        <v>#REF!</v>
      </c>
      <c r="F55" s="212" t="e">
        <f>IF(ISBLANK('5. Pp (3 años)'!#REF!),"",'5. Pp (3 años)'!#REF!)</f>
        <v>#REF!</v>
      </c>
      <c r="G55" s="221" t="e">
        <f>IF(ISBLANK('5. Pp (3 años)'!#REF!),"",'5. Pp (3 años)'!#REF!)</f>
        <v>#REF!</v>
      </c>
      <c r="H55" s="71" t="e">
        <f>IF(ISBLANK('5. Pp (3 años)'!#REF!),"",'5. Pp (3 años)'!#REF!)</f>
        <v>#REF!</v>
      </c>
      <c r="I55" s="151" t="e">
        <f>IF(ISBLANK('9. METAS'!#REF!),"",'9. METAS'!#REF!)</f>
        <v>#REF!</v>
      </c>
      <c r="J55" s="152" t="e">
        <f>IF(ISBLANK('9. METAS'!#REF!),"",'9. METAS'!#REF!)</f>
        <v>#REF!</v>
      </c>
      <c r="K55" s="142" t="e">
        <f>IF(ISBLANK('9. METAS'!#REF!),"",'9. METAS'!#REF!)</f>
        <v>#REF!</v>
      </c>
      <c r="L55" s="142" t="e">
        <f>IF(ISBLANK('9. METAS'!#REF!),"",'9. METAS'!#REF!)</f>
        <v>#REF!</v>
      </c>
      <c r="M55" s="143" t="e">
        <f>IF(ISBLANK('9. METAS'!#REF!),"",'9. METAS'!#REF!)</f>
        <v>#REF!</v>
      </c>
      <c r="N55" s="153"/>
      <c r="O55" s="145"/>
      <c r="P55" s="145"/>
      <c r="Q55" s="146"/>
      <c r="R55" s="140" t="str">
        <f t="shared" si="0"/>
        <v>100%</v>
      </c>
      <c r="S55" s="141" t="str">
        <f t="shared" si="0"/>
        <v>100%</v>
      </c>
      <c r="T55" s="141" t="str">
        <f t="shared" si="0"/>
        <v>100%</v>
      </c>
      <c r="U55" s="164" t="str">
        <f t="shared" si="0"/>
        <v>100%</v>
      </c>
      <c r="V55" s="144" t="str">
        <f t="shared" si="1"/>
        <v>No Programado</v>
      </c>
      <c r="W55" s="141" t="str">
        <f t="shared" si="2"/>
        <v>No Programado</v>
      </c>
      <c r="X55" s="141" t="str">
        <f t="shared" si="3"/>
        <v>No Programado</v>
      </c>
      <c r="Y55" s="170" t="str">
        <f t="shared" si="4"/>
        <v>No Programado</v>
      </c>
      <c r="Z55" s="186"/>
      <c r="AA55" s="187"/>
      <c r="AB55" s="187"/>
      <c r="AC55" s="188"/>
    </row>
    <row r="56" spans="3:29" ht="17.25">
      <c r="C56" s="217" t="e">
        <f>IF(ISBLANK('5. Pp (3 años)'!#REF!),"",'5. Pp (3 años)'!#REF!)</f>
        <v>#REF!</v>
      </c>
      <c r="D56" s="87" t="e">
        <f>IF(ISBLANK('5. Pp (3 años)'!#REF!),"",'5. Pp (3 años)'!#REF!)</f>
        <v>#REF!</v>
      </c>
      <c r="E56" s="212" t="e">
        <f>IF(ISBLANK('5. Pp (3 años)'!#REF!),"",'5. Pp (3 años)'!#REF!)</f>
        <v>#REF!</v>
      </c>
      <c r="F56" s="212" t="e">
        <f>IF(ISBLANK('5. Pp (3 años)'!#REF!),"",'5. Pp (3 años)'!#REF!)</f>
        <v>#REF!</v>
      </c>
      <c r="G56" s="221" t="e">
        <f>IF(ISBLANK('5. Pp (3 años)'!#REF!),"",'5. Pp (3 años)'!#REF!)</f>
        <v>#REF!</v>
      </c>
      <c r="H56" s="71" t="e">
        <f>IF(ISBLANK('5. Pp (3 años)'!#REF!),"",'5. Pp (3 años)'!#REF!)</f>
        <v>#REF!</v>
      </c>
      <c r="I56" s="151" t="e">
        <f>IF(ISBLANK('9. METAS'!#REF!),"",'9. METAS'!#REF!)</f>
        <v>#REF!</v>
      </c>
      <c r="J56" s="152" t="e">
        <f>IF(ISBLANK('9. METAS'!#REF!),"",'9. METAS'!#REF!)</f>
        <v>#REF!</v>
      </c>
      <c r="K56" s="142" t="e">
        <f>IF(ISBLANK('9. METAS'!#REF!),"",'9. METAS'!#REF!)</f>
        <v>#REF!</v>
      </c>
      <c r="L56" s="142" t="e">
        <f>IF(ISBLANK('9. METAS'!#REF!),"",'9. METAS'!#REF!)</f>
        <v>#REF!</v>
      </c>
      <c r="M56" s="143" t="e">
        <f>IF(ISBLANK('9. METAS'!#REF!),"",'9. METAS'!#REF!)</f>
        <v>#REF!</v>
      </c>
      <c r="N56" s="153"/>
      <c r="O56" s="145"/>
      <c r="P56" s="145"/>
      <c r="Q56" s="146"/>
      <c r="R56" s="140" t="str">
        <f t="shared" si="0"/>
        <v>100%</v>
      </c>
      <c r="S56" s="141" t="str">
        <f t="shared" si="0"/>
        <v>100%</v>
      </c>
      <c r="T56" s="141" t="str">
        <f t="shared" si="0"/>
        <v>100%</v>
      </c>
      <c r="U56" s="164" t="str">
        <f t="shared" si="0"/>
        <v>100%</v>
      </c>
      <c r="V56" s="144" t="str">
        <f t="shared" si="1"/>
        <v>No Programado</v>
      </c>
      <c r="W56" s="141" t="str">
        <f t="shared" si="2"/>
        <v>No Programado</v>
      </c>
      <c r="X56" s="141" t="str">
        <f t="shared" si="3"/>
        <v>No Programado</v>
      </c>
      <c r="Y56" s="170" t="str">
        <f t="shared" si="4"/>
        <v>No Programado</v>
      </c>
      <c r="Z56" s="183"/>
      <c r="AA56" s="184"/>
      <c r="AB56" s="184"/>
      <c r="AC56" s="185"/>
    </row>
    <row r="57" spans="3:29" ht="17.25">
      <c r="C57" s="216" t="e">
        <f>IF(ISBLANK('5. Pp (3 años)'!#REF!),"",'5. Pp (3 años)'!#REF!)</f>
        <v>#REF!</v>
      </c>
      <c r="D57" s="87" t="e">
        <f>IF(ISBLANK('5. Pp (3 años)'!#REF!),"",'5. Pp (3 años)'!#REF!)</f>
        <v>#REF!</v>
      </c>
      <c r="E57" s="212" t="e">
        <f>IF(ISBLANK('5. Pp (3 años)'!#REF!),"",'5. Pp (3 años)'!#REF!)</f>
        <v>#REF!</v>
      </c>
      <c r="F57" s="212" t="e">
        <f>IF(ISBLANK('5. Pp (3 años)'!#REF!),"",'5. Pp (3 años)'!#REF!)</f>
        <v>#REF!</v>
      </c>
      <c r="G57" s="221" t="e">
        <f>IF(ISBLANK('5. Pp (3 años)'!#REF!),"",'5. Pp (3 años)'!#REF!)</f>
        <v>#REF!</v>
      </c>
      <c r="H57" s="71" t="e">
        <f>IF(ISBLANK('5. Pp (3 años)'!#REF!),"",'5. Pp (3 años)'!#REF!)</f>
        <v>#REF!</v>
      </c>
      <c r="I57" s="151" t="e">
        <f>IF(ISBLANK('9. METAS'!#REF!),"",'9. METAS'!#REF!)</f>
        <v>#REF!</v>
      </c>
      <c r="J57" s="152" t="e">
        <f>IF(ISBLANK('9. METAS'!#REF!),"",'9. METAS'!#REF!)</f>
        <v>#REF!</v>
      </c>
      <c r="K57" s="142" t="e">
        <f>IF(ISBLANK('9. METAS'!#REF!),"",'9. METAS'!#REF!)</f>
        <v>#REF!</v>
      </c>
      <c r="L57" s="142" t="e">
        <f>IF(ISBLANK('9. METAS'!#REF!),"",'9. METAS'!#REF!)</f>
        <v>#REF!</v>
      </c>
      <c r="M57" s="143" t="e">
        <f>IF(ISBLANK('9. METAS'!#REF!),"",'9. METAS'!#REF!)</f>
        <v>#REF!</v>
      </c>
      <c r="N57" s="153"/>
      <c r="O57" s="145"/>
      <c r="P57" s="145"/>
      <c r="Q57" s="146"/>
      <c r="R57" s="140" t="str">
        <f t="shared" si="0"/>
        <v>100%</v>
      </c>
      <c r="S57" s="141" t="str">
        <f t="shared" si="0"/>
        <v>100%</v>
      </c>
      <c r="T57" s="141" t="str">
        <f t="shared" si="0"/>
        <v>100%</v>
      </c>
      <c r="U57" s="164" t="str">
        <f t="shared" si="0"/>
        <v>100%</v>
      </c>
      <c r="V57" s="144" t="str">
        <f t="shared" si="1"/>
        <v>No Programado</v>
      </c>
      <c r="W57" s="141" t="str">
        <f t="shared" si="2"/>
        <v>No Programado</v>
      </c>
      <c r="X57" s="141" t="str">
        <f t="shared" si="3"/>
        <v>No Programado</v>
      </c>
      <c r="Y57" s="170" t="str">
        <f t="shared" si="4"/>
        <v>No Programado</v>
      </c>
      <c r="Z57" s="186"/>
      <c r="AA57" s="187"/>
      <c r="AB57" s="187"/>
      <c r="AC57" s="188"/>
    </row>
    <row r="58" spans="3:29" ht="17.25">
      <c r="C58" s="218" t="e">
        <f>IF(ISBLANK('5. Pp (3 años)'!#REF!),"",'5. Pp (3 años)'!#REF!)</f>
        <v>#REF!</v>
      </c>
      <c r="D58" s="63" t="e">
        <f>IF(ISBLANK('5. Pp (3 años)'!#REF!),"",'5. Pp (3 años)'!#REF!)</f>
        <v>#REF!</v>
      </c>
      <c r="E58" s="215" t="e">
        <f>IF(ISBLANK('5. Pp (3 años)'!#REF!),"",'5. Pp (3 años)'!#REF!)</f>
        <v>#REF!</v>
      </c>
      <c r="F58" s="215" t="e">
        <f>IF(ISBLANK('5. Pp (3 años)'!#REF!),"",'5. Pp (3 años)'!#REF!)</f>
        <v>#REF!</v>
      </c>
      <c r="G58" s="226" t="e">
        <f>IF(ISBLANK('5. Pp (3 años)'!#REF!),"",'5. Pp (3 años)'!#REF!)</f>
        <v>#REF!</v>
      </c>
      <c r="H58" s="70" t="e">
        <f>IF(ISBLANK('5. Pp (3 años)'!#REF!),"",'5. Pp (3 años)'!#REF!)</f>
        <v>#REF!</v>
      </c>
      <c r="I58" s="151" t="e">
        <f>IF(ISBLANK('9. METAS'!#REF!),"",'9. METAS'!#REF!)</f>
        <v>#REF!</v>
      </c>
      <c r="J58" s="152" t="e">
        <f>IF(ISBLANK('9. METAS'!#REF!),"",'9. METAS'!#REF!)</f>
        <v>#REF!</v>
      </c>
      <c r="K58" s="142" t="e">
        <f>IF(ISBLANK('9. METAS'!#REF!),"",'9. METAS'!#REF!)</f>
        <v>#REF!</v>
      </c>
      <c r="L58" s="142" t="e">
        <f>IF(ISBLANK('9. METAS'!#REF!),"",'9. METAS'!#REF!)</f>
        <v>#REF!</v>
      </c>
      <c r="M58" s="143" t="e">
        <f>IF(ISBLANK('9. METAS'!#REF!),"",'9. METAS'!#REF!)</f>
        <v>#REF!</v>
      </c>
      <c r="N58" s="153"/>
      <c r="O58" s="145"/>
      <c r="P58" s="145"/>
      <c r="Q58" s="146"/>
      <c r="R58" s="140" t="str">
        <f t="shared" si="0"/>
        <v>100%</v>
      </c>
      <c r="S58" s="141" t="str">
        <f t="shared" si="0"/>
        <v>100%</v>
      </c>
      <c r="T58" s="141" t="str">
        <f t="shared" si="0"/>
        <v>100%</v>
      </c>
      <c r="U58" s="164" t="str">
        <f t="shared" si="0"/>
        <v>100%</v>
      </c>
      <c r="V58" s="144" t="str">
        <f t="shared" si="1"/>
        <v>No Programado</v>
      </c>
      <c r="W58" s="141" t="str">
        <f t="shared" si="2"/>
        <v>No Programado</v>
      </c>
      <c r="X58" s="141" t="str">
        <f t="shared" si="3"/>
        <v>No Programado</v>
      </c>
      <c r="Y58" s="170" t="str">
        <f t="shared" si="4"/>
        <v>No Programado</v>
      </c>
      <c r="Z58" s="183"/>
      <c r="AA58" s="184"/>
      <c r="AB58" s="184"/>
      <c r="AC58" s="185"/>
    </row>
    <row r="59" spans="3:29" ht="17.25">
      <c r="C59" s="216" t="e">
        <f>IF(ISBLANK('5. Pp (3 años)'!#REF!),"",'5. Pp (3 años)'!#REF!)</f>
        <v>#REF!</v>
      </c>
      <c r="D59" s="87" t="e">
        <f>IF(ISBLANK('5. Pp (3 años)'!#REF!),"",'5. Pp (3 años)'!#REF!)</f>
        <v>#REF!</v>
      </c>
      <c r="E59" s="212" t="e">
        <f>IF(ISBLANK('5. Pp (3 años)'!#REF!),"",'5. Pp (3 años)'!#REF!)</f>
        <v>#REF!</v>
      </c>
      <c r="F59" s="212" t="e">
        <f>IF(ISBLANK('5. Pp (3 años)'!#REF!),"",'5. Pp (3 años)'!#REF!)</f>
        <v>#REF!</v>
      </c>
      <c r="G59" s="221" t="e">
        <f>IF(ISBLANK('5. Pp (3 años)'!#REF!),"",'5. Pp (3 años)'!#REF!)</f>
        <v>#REF!</v>
      </c>
      <c r="H59" s="71" t="e">
        <f>IF(ISBLANK('5. Pp (3 años)'!#REF!),"",'5. Pp (3 años)'!#REF!)</f>
        <v>#REF!</v>
      </c>
      <c r="I59" s="151" t="e">
        <f>IF(ISBLANK('9. METAS'!#REF!),"",'9. METAS'!#REF!)</f>
        <v>#REF!</v>
      </c>
      <c r="J59" s="152" t="e">
        <f>IF(ISBLANK('9. METAS'!#REF!),"",'9. METAS'!#REF!)</f>
        <v>#REF!</v>
      </c>
      <c r="K59" s="142" t="e">
        <f>IF(ISBLANK('9. METAS'!#REF!),"",'9. METAS'!#REF!)</f>
        <v>#REF!</v>
      </c>
      <c r="L59" s="142" t="e">
        <f>IF(ISBLANK('9. METAS'!#REF!),"",'9. METAS'!#REF!)</f>
        <v>#REF!</v>
      </c>
      <c r="M59" s="143" t="e">
        <f>IF(ISBLANK('9. METAS'!#REF!),"",'9. METAS'!#REF!)</f>
        <v>#REF!</v>
      </c>
      <c r="N59" s="153"/>
      <c r="O59" s="145"/>
      <c r="P59" s="145"/>
      <c r="Q59" s="146"/>
      <c r="R59" s="140" t="str">
        <f t="shared" si="0"/>
        <v>100%</v>
      </c>
      <c r="S59" s="141" t="str">
        <f t="shared" si="0"/>
        <v>100%</v>
      </c>
      <c r="T59" s="141" t="str">
        <f t="shared" si="0"/>
        <v>100%</v>
      </c>
      <c r="U59" s="164" t="str">
        <f t="shared" si="0"/>
        <v>100%</v>
      </c>
      <c r="V59" s="144" t="str">
        <f t="shared" si="1"/>
        <v>No Programado</v>
      </c>
      <c r="W59" s="141" t="str">
        <f t="shared" si="2"/>
        <v>No Programado</v>
      </c>
      <c r="X59" s="141" t="str">
        <f t="shared" si="3"/>
        <v>No Programado</v>
      </c>
      <c r="Y59" s="170" t="str">
        <f t="shared" si="4"/>
        <v>No Programado</v>
      </c>
      <c r="Z59" s="186"/>
      <c r="AA59" s="187"/>
      <c r="AB59" s="187"/>
      <c r="AC59" s="188"/>
    </row>
    <row r="60" spans="3:29" ht="17.25">
      <c r="C60" s="217" t="e">
        <f>IF(ISBLANK('5. Pp (3 años)'!#REF!),"",'5. Pp (3 años)'!#REF!)</f>
        <v>#REF!</v>
      </c>
      <c r="D60" s="87" t="e">
        <f>IF(ISBLANK('5. Pp (3 años)'!#REF!),"",'5. Pp (3 años)'!#REF!)</f>
        <v>#REF!</v>
      </c>
      <c r="E60" s="212" t="e">
        <f>IF(ISBLANK('5. Pp (3 años)'!#REF!),"",'5. Pp (3 años)'!#REF!)</f>
        <v>#REF!</v>
      </c>
      <c r="F60" s="212" t="e">
        <f>IF(ISBLANK('5. Pp (3 años)'!#REF!),"",'5. Pp (3 años)'!#REF!)</f>
        <v>#REF!</v>
      </c>
      <c r="G60" s="221" t="e">
        <f>IF(ISBLANK('5. Pp (3 años)'!#REF!),"",'5. Pp (3 años)'!#REF!)</f>
        <v>#REF!</v>
      </c>
      <c r="H60" s="71" t="e">
        <f>IF(ISBLANK('5. Pp (3 años)'!#REF!),"",'5. Pp (3 años)'!#REF!)</f>
        <v>#REF!</v>
      </c>
      <c r="I60" s="151" t="e">
        <f>IF(ISBLANK('9. METAS'!#REF!),"",'9. METAS'!#REF!)</f>
        <v>#REF!</v>
      </c>
      <c r="J60" s="152" t="e">
        <f>IF(ISBLANK('9. METAS'!#REF!),"",'9. METAS'!#REF!)</f>
        <v>#REF!</v>
      </c>
      <c r="K60" s="142" t="e">
        <f>IF(ISBLANK('9. METAS'!#REF!),"",'9. METAS'!#REF!)</f>
        <v>#REF!</v>
      </c>
      <c r="L60" s="142" t="e">
        <f>IF(ISBLANK('9. METAS'!#REF!),"",'9. METAS'!#REF!)</f>
        <v>#REF!</v>
      </c>
      <c r="M60" s="143" t="e">
        <f>IF(ISBLANK('9. METAS'!#REF!),"",'9. METAS'!#REF!)</f>
        <v>#REF!</v>
      </c>
      <c r="N60" s="153"/>
      <c r="O60" s="145"/>
      <c r="P60" s="145"/>
      <c r="Q60" s="146"/>
      <c r="R60" s="140" t="str">
        <f t="shared" si="0"/>
        <v>100%</v>
      </c>
      <c r="S60" s="141" t="str">
        <f t="shared" si="0"/>
        <v>100%</v>
      </c>
      <c r="T60" s="141" t="str">
        <f t="shared" si="0"/>
        <v>100%</v>
      </c>
      <c r="U60" s="164" t="str">
        <f t="shared" si="0"/>
        <v>100%</v>
      </c>
      <c r="V60" s="144" t="str">
        <f t="shared" si="1"/>
        <v>No Programado</v>
      </c>
      <c r="W60" s="141" t="str">
        <f t="shared" si="2"/>
        <v>No Programado</v>
      </c>
      <c r="X60" s="141" t="str">
        <f t="shared" si="3"/>
        <v>No Programado</v>
      </c>
      <c r="Y60" s="170" t="str">
        <f t="shared" si="4"/>
        <v>No Programado</v>
      </c>
      <c r="Z60" s="183"/>
      <c r="AA60" s="184"/>
      <c r="AB60" s="184"/>
      <c r="AC60" s="185"/>
    </row>
    <row r="61" spans="3:29" ht="17.25">
      <c r="C61" s="216" t="e">
        <f>IF(ISBLANK('5. Pp (3 años)'!#REF!),"",'5. Pp (3 años)'!#REF!)</f>
        <v>#REF!</v>
      </c>
      <c r="D61" s="87" t="e">
        <f>IF(ISBLANK('5. Pp (3 años)'!#REF!),"",'5. Pp (3 años)'!#REF!)</f>
        <v>#REF!</v>
      </c>
      <c r="E61" s="212" t="e">
        <f>IF(ISBLANK('5. Pp (3 años)'!#REF!),"",'5. Pp (3 años)'!#REF!)</f>
        <v>#REF!</v>
      </c>
      <c r="F61" s="212" t="e">
        <f>IF(ISBLANK('5. Pp (3 años)'!#REF!),"",'5. Pp (3 años)'!#REF!)</f>
        <v>#REF!</v>
      </c>
      <c r="G61" s="221" t="e">
        <f>IF(ISBLANK('5. Pp (3 años)'!#REF!),"",'5. Pp (3 años)'!#REF!)</f>
        <v>#REF!</v>
      </c>
      <c r="H61" s="71" t="e">
        <f>IF(ISBLANK('5. Pp (3 años)'!#REF!),"",'5. Pp (3 años)'!#REF!)</f>
        <v>#REF!</v>
      </c>
      <c r="I61" s="151" t="e">
        <f>IF(ISBLANK('9. METAS'!#REF!),"",'9. METAS'!#REF!)</f>
        <v>#REF!</v>
      </c>
      <c r="J61" s="152" t="e">
        <f>IF(ISBLANK('9. METAS'!#REF!),"",'9. METAS'!#REF!)</f>
        <v>#REF!</v>
      </c>
      <c r="K61" s="142" t="e">
        <f>IF(ISBLANK('9. METAS'!#REF!),"",'9. METAS'!#REF!)</f>
        <v>#REF!</v>
      </c>
      <c r="L61" s="142" t="e">
        <f>IF(ISBLANK('9. METAS'!#REF!),"",'9. METAS'!#REF!)</f>
        <v>#REF!</v>
      </c>
      <c r="M61" s="143" t="e">
        <f>IF(ISBLANK('9. METAS'!#REF!),"",'9. METAS'!#REF!)</f>
        <v>#REF!</v>
      </c>
      <c r="N61" s="153"/>
      <c r="O61" s="145"/>
      <c r="P61" s="145"/>
      <c r="Q61" s="146"/>
      <c r="R61" s="140" t="str">
        <f t="shared" si="0"/>
        <v>100%</v>
      </c>
      <c r="S61" s="141" t="str">
        <f t="shared" si="0"/>
        <v>100%</v>
      </c>
      <c r="T61" s="141" t="str">
        <f t="shared" si="0"/>
        <v>100%</v>
      </c>
      <c r="U61" s="164" t="str">
        <f t="shared" si="0"/>
        <v>100%</v>
      </c>
      <c r="V61" s="144" t="str">
        <f t="shared" si="1"/>
        <v>No Programado</v>
      </c>
      <c r="W61" s="141" t="str">
        <f t="shared" si="2"/>
        <v>No Programado</v>
      </c>
      <c r="X61" s="141" t="str">
        <f t="shared" si="3"/>
        <v>No Programado</v>
      </c>
      <c r="Y61" s="170" t="str">
        <f t="shared" si="4"/>
        <v>No Programado</v>
      </c>
      <c r="Z61" s="186"/>
      <c r="AA61" s="187"/>
      <c r="AB61" s="187"/>
      <c r="AC61" s="188"/>
    </row>
    <row r="62" spans="3:29" ht="17.25">
      <c r="C62" s="217" t="e">
        <f>IF(ISBLANK('5. Pp (3 años)'!#REF!),"",'5. Pp (3 años)'!#REF!)</f>
        <v>#REF!</v>
      </c>
      <c r="D62" s="87" t="e">
        <f>IF(ISBLANK('5. Pp (3 años)'!#REF!),"",'5. Pp (3 años)'!#REF!)</f>
        <v>#REF!</v>
      </c>
      <c r="E62" s="212" t="e">
        <f>IF(ISBLANK('5. Pp (3 años)'!#REF!),"",'5. Pp (3 años)'!#REF!)</f>
        <v>#REF!</v>
      </c>
      <c r="F62" s="212" t="e">
        <f>IF(ISBLANK('5. Pp (3 años)'!#REF!),"",'5. Pp (3 años)'!#REF!)</f>
        <v>#REF!</v>
      </c>
      <c r="G62" s="221" t="e">
        <f>IF(ISBLANK('5. Pp (3 años)'!#REF!),"",'5. Pp (3 años)'!#REF!)</f>
        <v>#REF!</v>
      </c>
      <c r="H62" s="71" t="e">
        <f>IF(ISBLANK('5. Pp (3 años)'!#REF!),"",'5. Pp (3 años)'!#REF!)</f>
        <v>#REF!</v>
      </c>
      <c r="I62" s="151" t="e">
        <f>IF(ISBLANK('9. METAS'!#REF!),"",'9. METAS'!#REF!)</f>
        <v>#REF!</v>
      </c>
      <c r="J62" s="152" t="e">
        <f>IF(ISBLANK('9. METAS'!#REF!),"",'9. METAS'!#REF!)</f>
        <v>#REF!</v>
      </c>
      <c r="K62" s="142" t="e">
        <f>IF(ISBLANK('9. METAS'!#REF!),"",'9. METAS'!#REF!)</f>
        <v>#REF!</v>
      </c>
      <c r="L62" s="142" t="e">
        <f>IF(ISBLANK('9. METAS'!#REF!),"",'9. METAS'!#REF!)</f>
        <v>#REF!</v>
      </c>
      <c r="M62" s="143" t="e">
        <f>IF(ISBLANK('9. METAS'!#REF!),"",'9. METAS'!#REF!)</f>
        <v>#REF!</v>
      </c>
      <c r="N62" s="153"/>
      <c r="O62" s="145"/>
      <c r="P62" s="145"/>
      <c r="Q62" s="146"/>
      <c r="R62" s="140" t="str">
        <f t="shared" si="0"/>
        <v>100%</v>
      </c>
      <c r="S62" s="141" t="str">
        <f t="shared" si="0"/>
        <v>100%</v>
      </c>
      <c r="T62" s="141" t="str">
        <f t="shared" si="0"/>
        <v>100%</v>
      </c>
      <c r="U62" s="164" t="str">
        <f t="shared" si="0"/>
        <v>100%</v>
      </c>
      <c r="V62" s="144" t="str">
        <f t="shared" si="1"/>
        <v>No Programado</v>
      </c>
      <c r="W62" s="141" t="str">
        <f t="shared" si="2"/>
        <v>No Programado</v>
      </c>
      <c r="X62" s="141" t="str">
        <f t="shared" si="3"/>
        <v>No Programado</v>
      </c>
      <c r="Y62" s="170" t="str">
        <f t="shared" si="4"/>
        <v>No Programado</v>
      </c>
      <c r="Z62" s="183"/>
      <c r="AA62" s="184"/>
      <c r="AB62" s="184"/>
      <c r="AC62" s="185"/>
    </row>
    <row r="63" spans="3:29" ht="17.25">
      <c r="C63" s="216" t="e">
        <f>IF(ISBLANK('5. Pp (3 años)'!#REF!),"",'5. Pp (3 años)'!#REF!)</f>
        <v>#REF!</v>
      </c>
      <c r="D63" s="87" t="e">
        <f>IF(ISBLANK('5. Pp (3 años)'!#REF!),"",'5. Pp (3 años)'!#REF!)</f>
        <v>#REF!</v>
      </c>
      <c r="E63" s="212" t="e">
        <f>IF(ISBLANK('5. Pp (3 años)'!#REF!),"",'5. Pp (3 años)'!#REF!)</f>
        <v>#REF!</v>
      </c>
      <c r="F63" s="212" t="e">
        <f>IF(ISBLANK('5. Pp (3 años)'!#REF!),"",'5. Pp (3 años)'!#REF!)</f>
        <v>#REF!</v>
      </c>
      <c r="G63" s="221" t="e">
        <f>IF(ISBLANK('5. Pp (3 años)'!#REF!),"",'5. Pp (3 años)'!#REF!)</f>
        <v>#REF!</v>
      </c>
      <c r="H63" s="71" t="e">
        <f>IF(ISBLANK('5. Pp (3 años)'!#REF!),"",'5. Pp (3 años)'!#REF!)</f>
        <v>#REF!</v>
      </c>
      <c r="I63" s="151" t="e">
        <f>IF(ISBLANK('9. METAS'!#REF!),"",'9. METAS'!#REF!)</f>
        <v>#REF!</v>
      </c>
      <c r="J63" s="152" t="e">
        <f>IF(ISBLANK('9. METAS'!#REF!),"",'9. METAS'!#REF!)</f>
        <v>#REF!</v>
      </c>
      <c r="K63" s="142" t="e">
        <f>IF(ISBLANK('9. METAS'!#REF!),"",'9. METAS'!#REF!)</f>
        <v>#REF!</v>
      </c>
      <c r="L63" s="142" t="e">
        <f>IF(ISBLANK('9. METAS'!#REF!),"",'9. METAS'!#REF!)</f>
        <v>#REF!</v>
      </c>
      <c r="M63" s="143" t="e">
        <f>IF(ISBLANK('9. METAS'!#REF!),"",'9. METAS'!#REF!)</f>
        <v>#REF!</v>
      </c>
      <c r="N63" s="153"/>
      <c r="O63" s="145"/>
      <c r="P63" s="145"/>
      <c r="Q63" s="146"/>
      <c r="R63" s="140" t="str">
        <f t="shared" si="0"/>
        <v>100%</v>
      </c>
      <c r="S63" s="141" t="str">
        <f t="shared" si="0"/>
        <v>100%</v>
      </c>
      <c r="T63" s="141" t="str">
        <f t="shared" si="0"/>
        <v>100%</v>
      </c>
      <c r="U63" s="164" t="str">
        <f t="shared" si="0"/>
        <v>100%</v>
      </c>
      <c r="V63" s="144" t="str">
        <f t="shared" si="1"/>
        <v>No Programado</v>
      </c>
      <c r="W63" s="141" t="str">
        <f t="shared" si="2"/>
        <v>No Programado</v>
      </c>
      <c r="X63" s="141" t="str">
        <f t="shared" si="3"/>
        <v>No Programado</v>
      </c>
      <c r="Y63" s="170" t="str">
        <f t="shared" si="4"/>
        <v>No Programado</v>
      </c>
      <c r="Z63" s="186"/>
      <c r="AA63" s="187"/>
      <c r="AB63" s="187"/>
      <c r="AC63" s="188"/>
    </row>
    <row r="64" spans="3:29" ht="17.25">
      <c r="C64" s="218" t="e">
        <f>IF(ISBLANK('5. Pp (3 años)'!#REF!),"",'5. Pp (3 años)'!#REF!)</f>
        <v>#REF!</v>
      </c>
      <c r="D64" s="63" t="e">
        <f>IF(ISBLANK('5. Pp (3 años)'!#REF!),"",'5. Pp (3 años)'!#REF!)</f>
        <v>#REF!</v>
      </c>
      <c r="E64" s="215" t="e">
        <f>IF(ISBLANK('5. Pp (3 años)'!#REF!),"",'5. Pp (3 años)'!#REF!)</f>
        <v>#REF!</v>
      </c>
      <c r="F64" s="215" t="e">
        <f>IF(ISBLANK('5. Pp (3 años)'!#REF!),"",'5. Pp (3 años)'!#REF!)</f>
        <v>#REF!</v>
      </c>
      <c r="G64" s="226" t="e">
        <f>IF(ISBLANK('5. Pp (3 años)'!#REF!),"",'5. Pp (3 años)'!#REF!)</f>
        <v>#REF!</v>
      </c>
      <c r="H64" s="70" t="e">
        <f>IF(ISBLANK('5. Pp (3 años)'!#REF!),"",'5. Pp (3 años)'!#REF!)</f>
        <v>#REF!</v>
      </c>
      <c r="I64" s="151" t="e">
        <f>IF(ISBLANK('9. METAS'!#REF!),"",'9. METAS'!#REF!)</f>
        <v>#REF!</v>
      </c>
      <c r="J64" s="152" t="e">
        <f>IF(ISBLANK('9. METAS'!#REF!),"",'9. METAS'!#REF!)</f>
        <v>#REF!</v>
      </c>
      <c r="K64" s="142" t="e">
        <f>IF(ISBLANK('9. METAS'!#REF!),"",'9. METAS'!#REF!)</f>
        <v>#REF!</v>
      </c>
      <c r="L64" s="142" t="e">
        <f>IF(ISBLANK('9. METAS'!#REF!),"",'9. METAS'!#REF!)</f>
        <v>#REF!</v>
      </c>
      <c r="M64" s="143" t="e">
        <f>IF(ISBLANK('9. METAS'!#REF!),"",'9. METAS'!#REF!)</f>
        <v>#REF!</v>
      </c>
      <c r="N64" s="153"/>
      <c r="O64" s="145"/>
      <c r="P64" s="145"/>
      <c r="Q64" s="146"/>
      <c r="R64" s="140" t="str">
        <f t="shared" si="0"/>
        <v>100%</v>
      </c>
      <c r="S64" s="141" t="str">
        <f t="shared" si="0"/>
        <v>100%</v>
      </c>
      <c r="T64" s="141" t="str">
        <f t="shared" si="0"/>
        <v>100%</v>
      </c>
      <c r="U64" s="164" t="str">
        <f t="shared" si="0"/>
        <v>100%</v>
      </c>
      <c r="V64" s="144" t="str">
        <f t="shared" si="1"/>
        <v>No Programado</v>
      </c>
      <c r="W64" s="141" t="str">
        <f t="shared" si="2"/>
        <v>No Programado</v>
      </c>
      <c r="X64" s="141" t="str">
        <f t="shared" si="3"/>
        <v>No Programado</v>
      </c>
      <c r="Y64" s="170" t="str">
        <f t="shared" si="4"/>
        <v>No Programado</v>
      </c>
      <c r="Z64" s="183"/>
      <c r="AA64" s="184"/>
      <c r="AB64" s="184"/>
      <c r="AC64" s="185"/>
    </row>
    <row r="65" spans="3:29" ht="17.25">
      <c r="C65" s="216" t="e">
        <f>IF(ISBLANK('5. Pp (3 años)'!#REF!),"",'5. Pp (3 años)'!#REF!)</f>
        <v>#REF!</v>
      </c>
      <c r="D65" s="87" t="e">
        <f>IF(ISBLANK('5. Pp (3 años)'!#REF!),"",'5. Pp (3 años)'!#REF!)</f>
        <v>#REF!</v>
      </c>
      <c r="E65" s="212" t="e">
        <f>IF(ISBLANK('5. Pp (3 años)'!#REF!),"",'5. Pp (3 años)'!#REF!)</f>
        <v>#REF!</v>
      </c>
      <c r="F65" s="212" t="e">
        <f>IF(ISBLANK('5. Pp (3 años)'!#REF!),"",'5. Pp (3 años)'!#REF!)</f>
        <v>#REF!</v>
      </c>
      <c r="G65" s="221" t="e">
        <f>IF(ISBLANK('5. Pp (3 años)'!#REF!),"",'5. Pp (3 años)'!#REF!)</f>
        <v>#REF!</v>
      </c>
      <c r="H65" s="71" t="e">
        <f>IF(ISBLANK('5. Pp (3 años)'!#REF!),"",'5. Pp (3 años)'!#REF!)</f>
        <v>#REF!</v>
      </c>
      <c r="I65" s="151" t="e">
        <f>IF(ISBLANK('9. METAS'!#REF!),"",'9. METAS'!#REF!)</f>
        <v>#REF!</v>
      </c>
      <c r="J65" s="152" t="e">
        <f>IF(ISBLANK('9. METAS'!#REF!),"",'9. METAS'!#REF!)</f>
        <v>#REF!</v>
      </c>
      <c r="K65" s="142" t="e">
        <f>IF(ISBLANK('9. METAS'!#REF!),"",'9. METAS'!#REF!)</f>
        <v>#REF!</v>
      </c>
      <c r="L65" s="142" t="e">
        <f>IF(ISBLANK('9. METAS'!#REF!),"",'9. METAS'!#REF!)</f>
        <v>#REF!</v>
      </c>
      <c r="M65" s="143" t="e">
        <f>IF(ISBLANK('9. METAS'!#REF!),"",'9. METAS'!#REF!)</f>
        <v>#REF!</v>
      </c>
      <c r="N65" s="153"/>
      <c r="O65" s="145"/>
      <c r="P65" s="145"/>
      <c r="Q65" s="146"/>
      <c r="R65" s="140" t="str">
        <f t="shared" si="0"/>
        <v>100%</v>
      </c>
      <c r="S65" s="141" t="str">
        <f t="shared" si="0"/>
        <v>100%</v>
      </c>
      <c r="T65" s="141" t="str">
        <f t="shared" si="0"/>
        <v>100%</v>
      </c>
      <c r="U65" s="164" t="str">
        <f t="shared" si="0"/>
        <v>100%</v>
      </c>
      <c r="V65" s="144" t="str">
        <f t="shared" si="1"/>
        <v>No Programado</v>
      </c>
      <c r="W65" s="141" t="str">
        <f t="shared" si="2"/>
        <v>No Programado</v>
      </c>
      <c r="X65" s="141" t="str">
        <f t="shared" si="3"/>
        <v>No Programado</v>
      </c>
      <c r="Y65" s="170" t="str">
        <f t="shared" si="4"/>
        <v>No Programado</v>
      </c>
      <c r="Z65" s="183"/>
      <c r="AA65" s="184"/>
      <c r="AB65" s="184"/>
      <c r="AC65" s="185"/>
    </row>
    <row r="66" spans="3:29" ht="17.25">
      <c r="C66" s="217" t="e">
        <f>IF(ISBLANK('5. Pp (3 años)'!#REF!),"",'5. Pp (3 años)'!#REF!)</f>
        <v>#REF!</v>
      </c>
      <c r="D66" s="87" t="e">
        <f>IF(ISBLANK('5. Pp (3 años)'!#REF!),"",'5. Pp (3 años)'!#REF!)</f>
        <v>#REF!</v>
      </c>
      <c r="E66" s="212" t="e">
        <f>IF(ISBLANK('5. Pp (3 años)'!#REF!),"",'5. Pp (3 años)'!#REF!)</f>
        <v>#REF!</v>
      </c>
      <c r="F66" s="212" t="e">
        <f>IF(ISBLANK('5. Pp (3 años)'!#REF!),"",'5. Pp (3 años)'!#REF!)</f>
        <v>#REF!</v>
      </c>
      <c r="G66" s="221" t="e">
        <f>IF(ISBLANK('5. Pp (3 años)'!#REF!),"",'5. Pp (3 años)'!#REF!)</f>
        <v>#REF!</v>
      </c>
      <c r="H66" s="71" t="e">
        <f>IF(ISBLANK('5. Pp (3 años)'!#REF!),"",'5. Pp (3 años)'!#REF!)</f>
        <v>#REF!</v>
      </c>
      <c r="I66" s="151" t="e">
        <f>IF(ISBLANK('9. METAS'!#REF!),"",'9. METAS'!#REF!)</f>
        <v>#REF!</v>
      </c>
      <c r="J66" s="152" t="e">
        <f>IF(ISBLANK('9. METAS'!#REF!),"",'9. METAS'!#REF!)</f>
        <v>#REF!</v>
      </c>
      <c r="K66" s="142" t="e">
        <f>IF(ISBLANK('9. METAS'!#REF!),"",'9. METAS'!#REF!)</f>
        <v>#REF!</v>
      </c>
      <c r="L66" s="142" t="e">
        <f>IF(ISBLANK('9. METAS'!#REF!),"",'9. METAS'!#REF!)</f>
        <v>#REF!</v>
      </c>
      <c r="M66" s="143" t="e">
        <f>IF(ISBLANK('9. METAS'!#REF!),"",'9. METAS'!#REF!)</f>
        <v>#REF!</v>
      </c>
      <c r="N66" s="153"/>
      <c r="O66" s="145"/>
      <c r="P66" s="145"/>
      <c r="Q66" s="146"/>
      <c r="R66" s="140" t="str">
        <f t="shared" si="0"/>
        <v>100%</v>
      </c>
      <c r="S66" s="141" t="str">
        <f t="shared" si="0"/>
        <v>100%</v>
      </c>
      <c r="T66" s="141" t="str">
        <f t="shared" si="0"/>
        <v>100%</v>
      </c>
      <c r="U66" s="164" t="str">
        <f t="shared" si="0"/>
        <v>100%</v>
      </c>
      <c r="V66" s="144" t="str">
        <f t="shared" si="1"/>
        <v>No Programado</v>
      </c>
      <c r="W66" s="141" t="str">
        <f t="shared" si="2"/>
        <v>No Programado</v>
      </c>
      <c r="X66" s="141" t="str">
        <f t="shared" si="3"/>
        <v>No Programado</v>
      </c>
      <c r="Y66" s="170" t="str">
        <f t="shared" si="4"/>
        <v>No Programado</v>
      </c>
      <c r="Z66" s="186"/>
      <c r="AA66" s="187"/>
      <c r="AB66" s="187"/>
      <c r="AC66" s="188"/>
    </row>
    <row r="67" spans="3:29" ht="17.25">
      <c r="C67" s="216" t="e">
        <f>IF(ISBLANK('5. Pp (3 años)'!#REF!),"",'5. Pp (3 años)'!#REF!)</f>
        <v>#REF!</v>
      </c>
      <c r="D67" s="87" t="e">
        <f>IF(ISBLANK('5. Pp (3 años)'!#REF!),"",'5. Pp (3 años)'!#REF!)</f>
        <v>#REF!</v>
      </c>
      <c r="E67" s="212" t="e">
        <f>IF(ISBLANK('5. Pp (3 años)'!#REF!),"",'5. Pp (3 años)'!#REF!)</f>
        <v>#REF!</v>
      </c>
      <c r="F67" s="212" t="e">
        <f>IF(ISBLANK('5. Pp (3 años)'!#REF!),"",'5. Pp (3 años)'!#REF!)</f>
        <v>#REF!</v>
      </c>
      <c r="G67" s="221" t="e">
        <f>IF(ISBLANK('5. Pp (3 años)'!#REF!),"",'5. Pp (3 años)'!#REF!)</f>
        <v>#REF!</v>
      </c>
      <c r="H67" s="71" t="e">
        <f>IF(ISBLANK('5. Pp (3 años)'!#REF!),"",'5. Pp (3 años)'!#REF!)</f>
        <v>#REF!</v>
      </c>
      <c r="I67" s="151" t="e">
        <f>IF(ISBLANK('9. METAS'!#REF!),"",'9. METAS'!#REF!)</f>
        <v>#REF!</v>
      </c>
      <c r="J67" s="152" t="e">
        <f>IF(ISBLANK('9. METAS'!#REF!),"",'9. METAS'!#REF!)</f>
        <v>#REF!</v>
      </c>
      <c r="K67" s="142" t="e">
        <f>IF(ISBLANK('9. METAS'!#REF!),"",'9. METAS'!#REF!)</f>
        <v>#REF!</v>
      </c>
      <c r="L67" s="142" t="e">
        <f>IF(ISBLANK('9. METAS'!#REF!),"",'9. METAS'!#REF!)</f>
        <v>#REF!</v>
      </c>
      <c r="M67" s="143" t="e">
        <f>IF(ISBLANK('9. METAS'!#REF!),"",'9. METAS'!#REF!)</f>
        <v>#REF!</v>
      </c>
      <c r="N67" s="153"/>
      <c r="O67" s="145"/>
      <c r="P67" s="145"/>
      <c r="Q67" s="146"/>
      <c r="R67" s="140" t="str">
        <f t="shared" si="0"/>
        <v>100%</v>
      </c>
      <c r="S67" s="141" t="str">
        <f t="shared" si="0"/>
        <v>100%</v>
      </c>
      <c r="T67" s="141" t="str">
        <f t="shared" si="0"/>
        <v>100%</v>
      </c>
      <c r="U67" s="164" t="str">
        <f t="shared" si="0"/>
        <v>100%</v>
      </c>
      <c r="V67" s="144" t="str">
        <f t="shared" si="1"/>
        <v>No Programado</v>
      </c>
      <c r="W67" s="141" t="str">
        <f t="shared" si="2"/>
        <v>No Programado</v>
      </c>
      <c r="X67" s="141" t="str">
        <f t="shared" si="3"/>
        <v>No Programado</v>
      </c>
      <c r="Y67" s="170" t="str">
        <f t="shared" si="4"/>
        <v>No Programado</v>
      </c>
      <c r="Z67" s="183"/>
      <c r="AA67" s="184"/>
      <c r="AB67" s="184"/>
      <c r="AC67" s="185"/>
    </row>
    <row r="68" spans="3:29" ht="17.25">
      <c r="C68" s="217" t="e">
        <f>IF(ISBLANK('5. Pp (3 años)'!#REF!),"",'5. Pp (3 años)'!#REF!)</f>
        <v>#REF!</v>
      </c>
      <c r="D68" s="87" t="e">
        <f>IF(ISBLANK('5. Pp (3 años)'!#REF!),"",'5. Pp (3 años)'!#REF!)</f>
        <v>#REF!</v>
      </c>
      <c r="E68" s="212" t="e">
        <f>IF(ISBLANK('5. Pp (3 años)'!#REF!),"",'5. Pp (3 años)'!#REF!)</f>
        <v>#REF!</v>
      </c>
      <c r="F68" s="212" t="e">
        <f>IF(ISBLANK('5. Pp (3 años)'!#REF!),"",'5. Pp (3 años)'!#REF!)</f>
        <v>#REF!</v>
      </c>
      <c r="G68" s="221" t="e">
        <f>IF(ISBLANK('5. Pp (3 años)'!#REF!),"",'5. Pp (3 años)'!#REF!)</f>
        <v>#REF!</v>
      </c>
      <c r="H68" s="71" t="e">
        <f>IF(ISBLANK('5. Pp (3 años)'!#REF!),"",'5. Pp (3 años)'!#REF!)</f>
        <v>#REF!</v>
      </c>
      <c r="I68" s="151" t="e">
        <f>IF(ISBLANK('9. METAS'!#REF!),"",'9. METAS'!#REF!)</f>
        <v>#REF!</v>
      </c>
      <c r="J68" s="152" t="e">
        <f>IF(ISBLANK('9. METAS'!#REF!),"",'9. METAS'!#REF!)</f>
        <v>#REF!</v>
      </c>
      <c r="K68" s="142" t="e">
        <f>IF(ISBLANK('9. METAS'!#REF!),"",'9. METAS'!#REF!)</f>
        <v>#REF!</v>
      </c>
      <c r="L68" s="142" t="e">
        <f>IF(ISBLANK('9. METAS'!#REF!),"",'9. METAS'!#REF!)</f>
        <v>#REF!</v>
      </c>
      <c r="M68" s="143" t="e">
        <f>IF(ISBLANK('9. METAS'!#REF!),"",'9. METAS'!#REF!)</f>
        <v>#REF!</v>
      </c>
      <c r="N68" s="153"/>
      <c r="O68" s="145"/>
      <c r="P68" s="145"/>
      <c r="Q68" s="146"/>
      <c r="R68" s="140" t="str">
        <f t="shared" si="0"/>
        <v>100%</v>
      </c>
      <c r="S68" s="141" t="str">
        <f t="shared" si="0"/>
        <v>100%</v>
      </c>
      <c r="T68" s="141" t="str">
        <f t="shared" si="0"/>
        <v>100%</v>
      </c>
      <c r="U68" s="164" t="str">
        <f t="shared" si="0"/>
        <v>100%</v>
      </c>
      <c r="V68" s="144" t="str">
        <f t="shared" si="1"/>
        <v>No Programado</v>
      </c>
      <c r="W68" s="141" t="str">
        <f t="shared" si="2"/>
        <v>No Programado</v>
      </c>
      <c r="X68" s="141" t="str">
        <f t="shared" si="3"/>
        <v>No Programado</v>
      </c>
      <c r="Y68" s="170" t="str">
        <f t="shared" si="4"/>
        <v>No Programado</v>
      </c>
      <c r="Z68" s="186"/>
      <c r="AA68" s="187"/>
      <c r="AB68" s="187"/>
      <c r="AC68" s="188"/>
    </row>
    <row r="69" spans="3:29" ht="17.25">
      <c r="C69" s="216" t="e">
        <f>IF(ISBLANK('5. Pp (3 años)'!#REF!),"",'5. Pp (3 años)'!#REF!)</f>
        <v>#REF!</v>
      </c>
      <c r="D69" s="87" t="e">
        <f>IF(ISBLANK('5. Pp (3 años)'!#REF!),"",'5. Pp (3 años)'!#REF!)</f>
        <v>#REF!</v>
      </c>
      <c r="E69" s="212" t="e">
        <f>IF(ISBLANK('5. Pp (3 años)'!#REF!),"",'5. Pp (3 años)'!#REF!)</f>
        <v>#REF!</v>
      </c>
      <c r="F69" s="212" t="e">
        <f>IF(ISBLANK('5. Pp (3 años)'!#REF!),"",'5. Pp (3 años)'!#REF!)</f>
        <v>#REF!</v>
      </c>
      <c r="G69" s="221" t="e">
        <f>IF(ISBLANK('5. Pp (3 años)'!#REF!),"",'5. Pp (3 años)'!#REF!)</f>
        <v>#REF!</v>
      </c>
      <c r="H69" s="71" t="e">
        <f>IF(ISBLANK('5. Pp (3 años)'!#REF!),"",'5. Pp (3 años)'!#REF!)</f>
        <v>#REF!</v>
      </c>
      <c r="I69" s="151" t="e">
        <f>IF(ISBLANK('9. METAS'!#REF!),"",'9. METAS'!#REF!)</f>
        <v>#REF!</v>
      </c>
      <c r="J69" s="152" t="e">
        <f>IF(ISBLANK('9. METAS'!#REF!),"",'9. METAS'!#REF!)</f>
        <v>#REF!</v>
      </c>
      <c r="K69" s="142" t="e">
        <f>IF(ISBLANK('9. METAS'!#REF!),"",'9. METAS'!#REF!)</f>
        <v>#REF!</v>
      </c>
      <c r="L69" s="142" t="e">
        <f>IF(ISBLANK('9. METAS'!#REF!),"",'9. METAS'!#REF!)</f>
        <v>#REF!</v>
      </c>
      <c r="M69" s="143" t="e">
        <f>IF(ISBLANK('9. METAS'!#REF!),"",'9. METAS'!#REF!)</f>
        <v>#REF!</v>
      </c>
      <c r="N69" s="153"/>
      <c r="O69" s="145"/>
      <c r="P69" s="145"/>
      <c r="Q69" s="146"/>
      <c r="R69" s="140" t="str">
        <f t="shared" si="0"/>
        <v>100%</v>
      </c>
      <c r="S69" s="141" t="str">
        <f t="shared" si="0"/>
        <v>100%</v>
      </c>
      <c r="T69" s="141" t="str">
        <f t="shared" si="0"/>
        <v>100%</v>
      </c>
      <c r="U69" s="164" t="str">
        <f t="shared" si="0"/>
        <v>100%</v>
      </c>
      <c r="V69" s="144" t="str">
        <f t="shared" si="1"/>
        <v>No Programado</v>
      </c>
      <c r="W69" s="141" t="str">
        <f t="shared" si="2"/>
        <v>No Programado</v>
      </c>
      <c r="X69" s="141" t="str">
        <f t="shared" si="3"/>
        <v>No Programado</v>
      </c>
      <c r="Y69" s="170" t="str">
        <f t="shared" si="4"/>
        <v>No Programado</v>
      </c>
      <c r="Z69" s="186"/>
      <c r="AA69" s="187"/>
      <c r="AB69" s="187"/>
      <c r="AC69" s="188"/>
    </row>
    <row r="70" spans="3:29" ht="17.25">
      <c r="C70" s="218" t="e">
        <f>IF(ISBLANK('5. Pp (3 años)'!#REF!),"",'5. Pp (3 años)'!#REF!)</f>
        <v>#REF!</v>
      </c>
      <c r="D70" s="63" t="e">
        <f>IF(ISBLANK('5. Pp (3 años)'!#REF!),"",'5. Pp (3 años)'!#REF!)</f>
        <v>#REF!</v>
      </c>
      <c r="E70" s="215" t="e">
        <f>IF(ISBLANK('5. Pp (3 años)'!#REF!),"",'5. Pp (3 años)'!#REF!)</f>
        <v>#REF!</v>
      </c>
      <c r="F70" s="215" t="e">
        <f>IF(ISBLANK('5. Pp (3 años)'!#REF!),"",'5. Pp (3 años)'!#REF!)</f>
        <v>#REF!</v>
      </c>
      <c r="G70" s="226" t="e">
        <f>IF(ISBLANK('5. Pp (3 años)'!#REF!),"",'5. Pp (3 años)'!#REF!)</f>
        <v>#REF!</v>
      </c>
      <c r="H70" s="70" t="e">
        <f>IF(ISBLANK('5. Pp (3 años)'!#REF!),"",'5. Pp (3 años)'!#REF!)</f>
        <v>#REF!</v>
      </c>
      <c r="I70" s="151" t="e">
        <f>IF(ISBLANK('9. METAS'!#REF!),"",'9. METAS'!#REF!)</f>
        <v>#REF!</v>
      </c>
      <c r="J70" s="152" t="e">
        <f>IF(ISBLANK('9. METAS'!#REF!),"",'9. METAS'!#REF!)</f>
        <v>#REF!</v>
      </c>
      <c r="K70" s="142" t="e">
        <f>IF(ISBLANK('9. METAS'!#REF!),"",'9. METAS'!#REF!)</f>
        <v>#REF!</v>
      </c>
      <c r="L70" s="142" t="e">
        <f>IF(ISBLANK('9. METAS'!#REF!),"",'9. METAS'!#REF!)</f>
        <v>#REF!</v>
      </c>
      <c r="M70" s="143" t="e">
        <f>IF(ISBLANK('9. METAS'!#REF!),"",'9. METAS'!#REF!)</f>
        <v>#REF!</v>
      </c>
      <c r="N70" s="153"/>
      <c r="O70" s="145"/>
      <c r="P70" s="145"/>
      <c r="Q70" s="146"/>
      <c r="R70" s="140" t="str">
        <f t="shared" si="0"/>
        <v>100%</v>
      </c>
      <c r="S70" s="141" t="str">
        <f t="shared" si="0"/>
        <v>100%</v>
      </c>
      <c r="T70" s="141" t="str">
        <f t="shared" si="0"/>
        <v>100%</v>
      </c>
      <c r="U70" s="164" t="str">
        <f t="shared" si="0"/>
        <v>100%</v>
      </c>
      <c r="V70" s="144" t="str">
        <f t="shared" si="1"/>
        <v>No Programado</v>
      </c>
      <c r="W70" s="141" t="str">
        <f t="shared" si="2"/>
        <v>No Programado</v>
      </c>
      <c r="X70" s="141" t="str">
        <f t="shared" si="3"/>
        <v>No Programado</v>
      </c>
      <c r="Y70" s="170" t="str">
        <f t="shared" si="4"/>
        <v>No Programado</v>
      </c>
      <c r="Z70" s="183"/>
      <c r="AA70" s="184"/>
      <c r="AB70" s="184"/>
      <c r="AC70" s="185"/>
    </row>
    <row r="71" spans="3:29" ht="17.25">
      <c r="C71" s="216" t="e">
        <f>IF(ISBLANK('5. Pp (3 años)'!#REF!),"",'5. Pp (3 años)'!#REF!)</f>
        <v>#REF!</v>
      </c>
      <c r="D71" s="87" t="e">
        <f>IF(ISBLANK('5. Pp (3 años)'!#REF!),"",'5. Pp (3 años)'!#REF!)</f>
        <v>#REF!</v>
      </c>
      <c r="E71" s="212" t="e">
        <f>IF(ISBLANK('5. Pp (3 años)'!#REF!),"",'5. Pp (3 años)'!#REF!)</f>
        <v>#REF!</v>
      </c>
      <c r="F71" s="212" t="e">
        <f>IF(ISBLANK('5. Pp (3 años)'!#REF!),"",'5. Pp (3 años)'!#REF!)</f>
        <v>#REF!</v>
      </c>
      <c r="G71" s="221" t="e">
        <f>IF(ISBLANK('5. Pp (3 años)'!#REF!),"",'5. Pp (3 años)'!#REF!)</f>
        <v>#REF!</v>
      </c>
      <c r="H71" s="71" t="e">
        <f>IF(ISBLANK('5. Pp (3 años)'!#REF!),"",'5. Pp (3 años)'!#REF!)</f>
        <v>#REF!</v>
      </c>
      <c r="I71" s="151" t="e">
        <f>IF(ISBLANK('9. METAS'!#REF!),"",'9. METAS'!#REF!)</f>
        <v>#REF!</v>
      </c>
      <c r="J71" s="152" t="e">
        <f>IF(ISBLANK('9. METAS'!#REF!),"",'9. METAS'!#REF!)</f>
        <v>#REF!</v>
      </c>
      <c r="K71" s="142" t="e">
        <f>IF(ISBLANK('9. METAS'!#REF!),"",'9. METAS'!#REF!)</f>
        <v>#REF!</v>
      </c>
      <c r="L71" s="142" t="e">
        <f>IF(ISBLANK('9. METAS'!#REF!),"",'9. METAS'!#REF!)</f>
        <v>#REF!</v>
      </c>
      <c r="M71" s="143" t="e">
        <f>IF(ISBLANK('9. METAS'!#REF!),"",'9. METAS'!#REF!)</f>
        <v>#REF!</v>
      </c>
      <c r="N71" s="153"/>
      <c r="O71" s="145"/>
      <c r="P71" s="145"/>
      <c r="Q71" s="146"/>
      <c r="R71" s="140" t="str">
        <f t="shared" si="0"/>
        <v>100%</v>
      </c>
      <c r="S71" s="141" t="str">
        <f t="shared" si="0"/>
        <v>100%</v>
      </c>
      <c r="T71" s="141" t="str">
        <f t="shared" si="0"/>
        <v>100%</v>
      </c>
      <c r="U71" s="164" t="str">
        <f t="shared" si="0"/>
        <v>100%</v>
      </c>
      <c r="V71" s="144" t="str">
        <f t="shared" si="1"/>
        <v>No Programado</v>
      </c>
      <c r="W71" s="141" t="str">
        <f t="shared" si="2"/>
        <v>No Programado</v>
      </c>
      <c r="X71" s="141" t="str">
        <f t="shared" si="3"/>
        <v>No Programado</v>
      </c>
      <c r="Y71" s="170" t="str">
        <f t="shared" si="4"/>
        <v>No Programado</v>
      </c>
      <c r="Z71" s="186"/>
      <c r="AA71" s="187"/>
      <c r="AB71" s="187"/>
      <c r="AC71" s="188"/>
    </row>
    <row r="72" spans="3:29" ht="17.25">
      <c r="C72" s="217" t="e">
        <f>IF(ISBLANK('5. Pp (3 años)'!#REF!),"",'5. Pp (3 años)'!#REF!)</f>
        <v>#REF!</v>
      </c>
      <c r="D72" s="87" t="e">
        <f>IF(ISBLANK('5. Pp (3 años)'!#REF!),"",'5. Pp (3 años)'!#REF!)</f>
        <v>#REF!</v>
      </c>
      <c r="E72" s="212" t="e">
        <f>IF(ISBLANK('5. Pp (3 años)'!#REF!),"",'5. Pp (3 años)'!#REF!)</f>
        <v>#REF!</v>
      </c>
      <c r="F72" s="212" t="e">
        <f>IF(ISBLANK('5. Pp (3 años)'!#REF!),"",'5. Pp (3 años)'!#REF!)</f>
        <v>#REF!</v>
      </c>
      <c r="G72" s="221" t="e">
        <f>IF(ISBLANK('5. Pp (3 años)'!#REF!),"",'5. Pp (3 años)'!#REF!)</f>
        <v>#REF!</v>
      </c>
      <c r="H72" s="71" t="e">
        <f>IF(ISBLANK('5. Pp (3 años)'!#REF!),"",'5. Pp (3 años)'!#REF!)</f>
        <v>#REF!</v>
      </c>
      <c r="I72" s="151" t="e">
        <f>IF(ISBLANK('9. METAS'!#REF!),"",'9. METAS'!#REF!)</f>
        <v>#REF!</v>
      </c>
      <c r="J72" s="152" t="e">
        <f>IF(ISBLANK('9. METAS'!#REF!),"",'9. METAS'!#REF!)</f>
        <v>#REF!</v>
      </c>
      <c r="K72" s="142" t="e">
        <f>IF(ISBLANK('9. METAS'!#REF!),"",'9. METAS'!#REF!)</f>
        <v>#REF!</v>
      </c>
      <c r="L72" s="142" t="e">
        <f>IF(ISBLANK('9. METAS'!#REF!),"",'9. METAS'!#REF!)</f>
        <v>#REF!</v>
      </c>
      <c r="M72" s="143" t="e">
        <f>IF(ISBLANK('9. METAS'!#REF!),"",'9. METAS'!#REF!)</f>
        <v>#REF!</v>
      </c>
      <c r="N72" s="153"/>
      <c r="O72" s="145"/>
      <c r="P72" s="145"/>
      <c r="Q72" s="146"/>
      <c r="R72" s="140" t="str">
        <f t="shared" si="0"/>
        <v>100%</v>
      </c>
      <c r="S72" s="141" t="str">
        <f t="shared" si="0"/>
        <v>100%</v>
      </c>
      <c r="T72" s="141" t="str">
        <f t="shared" si="0"/>
        <v>100%</v>
      </c>
      <c r="U72" s="164" t="str">
        <f t="shared" si="0"/>
        <v>100%</v>
      </c>
      <c r="V72" s="144" t="str">
        <f t="shared" si="1"/>
        <v>No Programado</v>
      </c>
      <c r="W72" s="141" t="str">
        <f t="shared" si="2"/>
        <v>No Programado</v>
      </c>
      <c r="X72" s="141" t="str">
        <f t="shared" si="3"/>
        <v>No Programado</v>
      </c>
      <c r="Y72" s="170" t="str">
        <f t="shared" si="4"/>
        <v>No Programado</v>
      </c>
      <c r="Z72" s="183"/>
      <c r="AA72" s="184"/>
      <c r="AB72" s="184"/>
      <c r="AC72" s="185"/>
    </row>
    <row r="73" spans="3:29" ht="17.25">
      <c r="C73" s="216" t="e">
        <f>IF(ISBLANK('5. Pp (3 años)'!#REF!),"",'5. Pp (3 años)'!#REF!)</f>
        <v>#REF!</v>
      </c>
      <c r="D73" s="87" t="e">
        <f>IF(ISBLANK('5. Pp (3 años)'!#REF!),"",'5. Pp (3 años)'!#REF!)</f>
        <v>#REF!</v>
      </c>
      <c r="E73" s="212" t="e">
        <f>IF(ISBLANK('5. Pp (3 años)'!#REF!),"",'5. Pp (3 años)'!#REF!)</f>
        <v>#REF!</v>
      </c>
      <c r="F73" s="212" t="e">
        <f>IF(ISBLANK('5. Pp (3 años)'!#REF!),"",'5. Pp (3 años)'!#REF!)</f>
        <v>#REF!</v>
      </c>
      <c r="G73" s="221" t="e">
        <f>IF(ISBLANK('5. Pp (3 años)'!#REF!),"",'5. Pp (3 años)'!#REF!)</f>
        <v>#REF!</v>
      </c>
      <c r="H73" s="71" t="e">
        <f>IF(ISBLANK('5. Pp (3 años)'!#REF!),"",'5. Pp (3 años)'!#REF!)</f>
        <v>#REF!</v>
      </c>
      <c r="I73" s="151" t="e">
        <f>IF(ISBLANK('9. METAS'!#REF!),"",'9. METAS'!#REF!)</f>
        <v>#REF!</v>
      </c>
      <c r="J73" s="152" t="e">
        <f>IF(ISBLANK('9. METAS'!#REF!),"",'9. METAS'!#REF!)</f>
        <v>#REF!</v>
      </c>
      <c r="K73" s="142" t="e">
        <f>IF(ISBLANK('9. METAS'!#REF!),"",'9. METAS'!#REF!)</f>
        <v>#REF!</v>
      </c>
      <c r="L73" s="142" t="e">
        <f>IF(ISBLANK('9. METAS'!#REF!),"",'9. METAS'!#REF!)</f>
        <v>#REF!</v>
      </c>
      <c r="M73" s="143" t="e">
        <f>IF(ISBLANK('9. METAS'!#REF!),"",'9. METAS'!#REF!)</f>
        <v>#REF!</v>
      </c>
      <c r="N73" s="153"/>
      <c r="O73" s="145"/>
      <c r="P73" s="145"/>
      <c r="Q73" s="146"/>
      <c r="R73" s="140" t="str">
        <f t="shared" si="0"/>
        <v>100%</v>
      </c>
      <c r="S73" s="141" t="str">
        <f t="shared" si="0"/>
        <v>100%</v>
      </c>
      <c r="T73" s="141" t="str">
        <f t="shared" si="0"/>
        <v>100%</v>
      </c>
      <c r="U73" s="164" t="str">
        <f t="shared" si="0"/>
        <v>100%</v>
      </c>
      <c r="V73" s="144" t="str">
        <f t="shared" si="1"/>
        <v>No Programado</v>
      </c>
      <c r="W73" s="141" t="str">
        <f t="shared" si="2"/>
        <v>No Programado</v>
      </c>
      <c r="X73" s="141" t="str">
        <f t="shared" si="3"/>
        <v>No Programado</v>
      </c>
      <c r="Y73" s="170" t="str">
        <f t="shared" si="4"/>
        <v>No Programado</v>
      </c>
      <c r="Z73" s="186"/>
      <c r="AA73" s="187"/>
      <c r="AB73" s="187"/>
      <c r="AC73" s="188"/>
    </row>
    <row r="74" spans="3:29" ht="17.25">
      <c r="C74" s="217" t="e">
        <f>IF(ISBLANK('5. Pp (3 años)'!#REF!),"",'5. Pp (3 años)'!#REF!)</f>
        <v>#REF!</v>
      </c>
      <c r="D74" s="87" t="e">
        <f>IF(ISBLANK('5. Pp (3 años)'!#REF!),"",'5. Pp (3 años)'!#REF!)</f>
        <v>#REF!</v>
      </c>
      <c r="E74" s="212" t="e">
        <f>IF(ISBLANK('5. Pp (3 años)'!#REF!),"",'5. Pp (3 años)'!#REF!)</f>
        <v>#REF!</v>
      </c>
      <c r="F74" s="212" t="e">
        <f>IF(ISBLANK('5. Pp (3 años)'!#REF!),"",'5. Pp (3 años)'!#REF!)</f>
        <v>#REF!</v>
      </c>
      <c r="G74" s="221" t="e">
        <f>IF(ISBLANK('5. Pp (3 años)'!#REF!),"",'5. Pp (3 años)'!#REF!)</f>
        <v>#REF!</v>
      </c>
      <c r="H74" s="71" t="e">
        <f>IF(ISBLANK('5. Pp (3 años)'!#REF!),"",'5. Pp (3 años)'!#REF!)</f>
        <v>#REF!</v>
      </c>
      <c r="I74" s="151" t="e">
        <f>IF(ISBLANK('9. METAS'!#REF!),"",'9. METAS'!#REF!)</f>
        <v>#REF!</v>
      </c>
      <c r="J74" s="152" t="e">
        <f>IF(ISBLANK('9. METAS'!#REF!),"",'9. METAS'!#REF!)</f>
        <v>#REF!</v>
      </c>
      <c r="K74" s="142" t="e">
        <f>IF(ISBLANK('9. METAS'!#REF!),"",'9. METAS'!#REF!)</f>
        <v>#REF!</v>
      </c>
      <c r="L74" s="142" t="e">
        <f>IF(ISBLANK('9. METAS'!#REF!),"",'9. METAS'!#REF!)</f>
        <v>#REF!</v>
      </c>
      <c r="M74" s="143" t="e">
        <f>IF(ISBLANK('9. METAS'!#REF!),"",'9. METAS'!#REF!)</f>
        <v>#REF!</v>
      </c>
      <c r="N74" s="153"/>
      <c r="O74" s="145"/>
      <c r="P74" s="145"/>
      <c r="Q74" s="146"/>
      <c r="R74" s="140" t="str">
        <f t="shared" si="0"/>
        <v>100%</v>
      </c>
      <c r="S74" s="141" t="str">
        <f t="shared" si="0"/>
        <v>100%</v>
      </c>
      <c r="T74" s="141" t="str">
        <f t="shared" si="0"/>
        <v>100%</v>
      </c>
      <c r="U74" s="164" t="str">
        <f t="shared" si="0"/>
        <v>100%</v>
      </c>
      <c r="V74" s="144" t="str">
        <f t="shared" si="1"/>
        <v>No Programado</v>
      </c>
      <c r="W74" s="141" t="str">
        <f t="shared" si="2"/>
        <v>No Programado</v>
      </c>
      <c r="X74" s="141" t="str">
        <f t="shared" si="3"/>
        <v>No Programado</v>
      </c>
      <c r="Y74" s="170" t="str">
        <f t="shared" si="4"/>
        <v>No Programado</v>
      </c>
      <c r="Z74" s="183"/>
      <c r="AA74" s="184"/>
      <c r="AB74" s="184"/>
      <c r="AC74" s="185"/>
    </row>
    <row r="75" spans="3:29" ht="17.25">
      <c r="C75" s="216" t="e">
        <f>IF(ISBLANK('5. Pp (3 años)'!#REF!),"",'5. Pp (3 años)'!#REF!)</f>
        <v>#REF!</v>
      </c>
      <c r="D75" s="87" t="e">
        <f>IF(ISBLANK('5. Pp (3 años)'!#REF!),"",'5. Pp (3 años)'!#REF!)</f>
        <v>#REF!</v>
      </c>
      <c r="E75" s="212" t="e">
        <f>IF(ISBLANK('5. Pp (3 años)'!#REF!),"",'5. Pp (3 años)'!#REF!)</f>
        <v>#REF!</v>
      </c>
      <c r="F75" s="212" t="e">
        <f>IF(ISBLANK('5. Pp (3 años)'!#REF!),"",'5. Pp (3 años)'!#REF!)</f>
        <v>#REF!</v>
      </c>
      <c r="G75" s="221" t="e">
        <f>IF(ISBLANK('5. Pp (3 años)'!#REF!),"",'5. Pp (3 años)'!#REF!)</f>
        <v>#REF!</v>
      </c>
      <c r="H75" s="71" t="e">
        <f>IF(ISBLANK('5. Pp (3 años)'!#REF!),"",'5. Pp (3 años)'!#REF!)</f>
        <v>#REF!</v>
      </c>
      <c r="I75" s="151" t="e">
        <f>IF(ISBLANK('9. METAS'!#REF!),"",'9. METAS'!#REF!)</f>
        <v>#REF!</v>
      </c>
      <c r="J75" s="152" t="e">
        <f>IF(ISBLANK('9. METAS'!#REF!),"",'9. METAS'!#REF!)</f>
        <v>#REF!</v>
      </c>
      <c r="K75" s="142" t="e">
        <f>IF(ISBLANK('9. METAS'!#REF!),"",'9. METAS'!#REF!)</f>
        <v>#REF!</v>
      </c>
      <c r="L75" s="142" t="e">
        <f>IF(ISBLANK('9. METAS'!#REF!),"",'9. METAS'!#REF!)</f>
        <v>#REF!</v>
      </c>
      <c r="M75" s="143" t="e">
        <f>IF(ISBLANK('9. METAS'!#REF!),"",'9. METAS'!#REF!)</f>
        <v>#REF!</v>
      </c>
      <c r="N75" s="153"/>
      <c r="O75" s="145"/>
      <c r="P75" s="145"/>
      <c r="Q75" s="146"/>
      <c r="R75" s="140" t="str">
        <f t="shared" si="0"/>
        <v>100%</v>
      </c>
      <c r="S75" s="141" t="str">
        <f t="shared" si="0"/>
        <v>100%</v>
      </c>
      <c r="T75" s="141" t="str">
        <f t="shared" si="0"/>
        <v>100%</v>
      </c>
      <c r="U75" s="164" t="str">
        <f t="shared" si="0"/>
        <v>100%</v>
      </c>
      <c r="V75" s="144" t="str">
        <f t="shared" si="1"/>
        <v>No Programado</v>
      </c>
      <c r="W75" s="141" t="str">
        <f t="shared" si="2"/>
        <v>No Programado</v>
      </c>
      <c r="X75" s="141" t="str">
        <f t="shared" si="3"/>
        <v>No Programado</v>
      </c>
      <c r="Y75" s="170" t="str">
        <f t="shared" si="4"/>
        <v>No Programado</v>
      </c>
      <c r="Z75" s="186"/>
      <c r="AA75" s="187"/>
      <c r="AB75" s="187"/>
      <c r="AC75" s="188"/>
    </row>
    <row r="76" spans="3:29" ht="17.25">
      <c r="C76" s="218" t="e">
        <f>IF(ISBLANK('5. Pp (3 años)'!#REF!),"",'5. Pp (3 años)'!#REF!)</f>
        <v>#REF!</v>
      </c>
      <c r="D76" s="63" t="e">
        <f>IF(ISBLANK('5. Pp (3 años)'!#REF!),"",'5. Pp (3 años)'!#REF!)</f>
        <v>#REF!</v>
      </c>
      <c r="E76" s="215" t="e">
        <f>IF(ISBLANK('5. Pp (3 años)'!#REF!),"",'5. Pp (3 años)'!#REF!)</f>
        <v>#REF!</v>
      </c>
      <c r="F76" s="215" t="e">
        <f>IF(ISBLANK('5. Pp (3 años)'!#REF!),"",'5. Pp (3 años)'!#REF!)</f>
        <v>#REF!</v>
      </c>
      <c r="G76" s="226" t="e">
        <f>IF(ISBLANK('5. Pp (3 años)'!#REF!),"",'5. Pp (3 años)'!#REF!)</f>
        <v>#REF!</v>
      </c>
      <c r="H76" s="70" t="e">
        <f>IF(ISBLANK('5. Pp (3 años)'!#REF!),"",'5. Pp (3 años)'!#REF!)</f>
        <v>#REF!</v>
      </c>
      <c r="I76" s="151" t="e">
        <f>IF(ISBLANK('9. METAS'!#REF!),"",'9. METAS'!#REF!)</f>
        <v>#REF!</v>
      </c>
      <c r="J76" s="152" t="e">
        <f>IF(ISBLANK('9. METAS'!#REF!),"",'9. METAS'!#REF!)</f>
        <v>#REF!</v>
      </c>
      <c r="K76" s="142" t="e">
        <f>IF(ISBLANK('9. METAS'!#REF!),"",'9. METAS'!#REF!)</f>
        <v>#REF!</v>
      </c>
      <c r="L76" s="142" t="e">
        <f>IF(ISBLANK('9. METAS'!#REF!),"",'9. METAS'!#REF!)</f>
        <v>#REF!</v>
      </c>
      <c r="M76" s="143" t="e">
        <f>IF(ISBLANK('9. METAS'!#REF!),"",'9. METAS'!#REF!)</f>
        <v>#REF!</v>
      </c>
      <c r="N76" s="153"/>
      <c r="O76" s="145"/>
      <c r="P76" s="145"/>
      <c r="Q76" s="146"/>
      <c r="R76" s="140" t="str">
        <f t="shared" si="0"/>
        <v>100%</v>
      </c>
      <c r="S76" s="141" t="str">
        <f t="shared" si="0"/>
        <v>100%</v>
      </c>
      <c r="T76" s="141" t="str">
        <f t="shared" si="0"/>
        <v>100%</v>
      </c>
      <c r="U76" s="164" t="str">
        <f t="shared" si="0"/>
        <v>100%</v>
      </c>
      <c r="V76" s="144" t="str">
        <f t="shared" si="1"/>
        <v>No Programado</v>
      </c>
      <c r="W76" s="141" t="str">
        <f t="shared" si="2"/>
        <v>No Programado</v>
      </c>
      <c r="X76" s="141" t="str">
        <f t="shared" si="3"/>
        <v>No Programado</v>
      </c>
      <c r="Y76" s="170" t="str">
        <f t="shared" si="4"/>
        <v>No Programado</v>
      </c>
      <c r="Z76" s="183"/>
      <c r="AA76" s="184"/>
      <c r="AB76" s="184"/>
      <c r="AC76" s="185"/>
    </row>
    <row r="77" spans="3:29" ht="17.25">
      <c r="C77" s="216" t="e">
        <f>IF(ISBLANK('5. Pp (3 años)'!#REF!),"",'5. Pp (3 años)'!#REF!)</f>
        <v>#REF!</v>
      </c>
      <c r="D77" s="87" t="e">
        <f>IF(ISBLANK('5. Pp (3 años)'!#REF!),"",'5. Pp (3 años)'!#REF!)</f>
        <v>#REF!</v>
      </c>
      <c r="E77" s="212" t="e">
        <f>IF(ISBLANK('5. Pp (3 años)'!#REF!),"",'5. Pp (3 años)'!#REF!)</f>
        <v>#REF!</v>
      </c>
      <c r="F77" s="212" t="e">
        <f>IF(ISBLANK('5. Pp (3 años)'!#REF!),"",'5. Pp (3 años)'!#REF!)</f>
        <v>#REF!</v>
      </c>
      <c r="G77" s="221" t="e">
        <f>IF(ISBLANK('5. Pp (3 años)'!#REF!),"",'5. Pp (3 años)'!#REF!)</f>
        <v>#REF!</v>
      </c>
      <c r="H77" s="71" t="e">
        <f>IF(ISBLANK('5. Pp (3 años)'!#REF!),"",'5. Pp (3 años)'!#REF!)</f>
        <v>#REF!</v>
      </c>
      <c r="I77" s="151" t="e">
        <f>IF(ISBLANK('9. METAS'!#REF!),"",'9. METAS'!#REF!)</f>
        <v>#REF!</v>
      </c>
      <c r="J77" s="152" t="e">
        <f>IF(ISBLANK('9. METAS'!#REF!),"",'9. METAS'!#REF!)</f>
        <v>#REF!</v>
      </c>
      <c r="K77" s="142" t="e">
        <f>IF(ISBLANK('9. METAS'!#REF!),"",'9. METAS'!#REF!)</f>
        <v>#REF!</v>
      </c>
      <c r="L77" s="142" t="e">
        <f>IF(ISBLANK('9. METAS'!#REF!),"",'9. METAS'!#REF!)</f>
        <v>#REF!</v>
      </c>
      <c r="M77" s="143" t="e">
        <f>IF(ISBLANK('9. METAS'!#REF!),"",'9. METAS'!#REF!)</f>
        <v>#REF!</v>
      </c>
      <c r="N77" s="153"/>
      <c r="O77" s="145"/>
      <c r="P77" s="145"/>
      <c r="Q77" s="146"/>
      <c r="R77" s="140" t="str">
        <f t="shared" si="0"/>
        <v>100%</v>
      </c>
      <c r="S77" s="141" t="str">
        <f t="shared" si="0"/>
        <v>100%</v>
      </c>
      <c r="T77" s="141" t="str">
        <f t="shared" si="0"/>
        <v>100%</v>
      </c>
      <c r="U77" s="164" t="str">
        <f t="shared" si="0"/>
        <v>100%</v>
      </c>
      <c r="V77" s="144" t="str">
        <f t="shared" si="1"/>
        <v>No Programado</v>
      </c>
      <c r="W77" s="141" t="str">
        <f t="shared" si="2"/>
        <v>No Programado</v>
      </c>
      <c r="X77" s="141" t="str">
        <f t="shared" si="3"/>
        <v>No Programado</v>
      </c>
      <c r="Y77" s="170" t="str">
        <f t="shared" si="4"/>
        <v>No Programado</v>
      </c>
      <c r="Z77" s="183"/>
      <c r="AA77" s="184"/>
      <c r="AB77" s="184"/>
      <c r="AC77" s="185"/>
    </row>
    <row r="78" spans="3:29" ht="17.25">
      <c r="C78" s="217" t="e">
        <f>IF(ISBLANK('5. Pp (3 años)'!#REF!),"",'5. Pp (3 años)'!#REF!)</f>
        <v>#REF!</v>
      </c>
      <c r="D78" s="87" t="e">
        <f>IF(ISBLANK('5. Pp (3 años)'!#REF!),"",'5. Pp (3 años)'!#REF!)</f>
        <v>#REF!</v>
      </c>
      <c r="E78" s="212" t="e">
        <f>IF(ISBLANK('5. Pp (3 años)'!#REF!),"",'5. Pp (3 años)'!#REF!)</f>
        <v>#REF!</v>
      </c>
      <c r="F78" s="212" t="e">
        <f>IF(ISBLANK('5. Pp (3 años)'!#REF!),"",'5. Pp (3 años)'!#REF!)</f>
        <v>#REF!</v>
      </c>
      <c r="G78" s="221" t="e">
        <f>IF(ISBLANK('5. Pp (3 años)'!#REF!),"",'5. Pp (3 años)'!#REF!)</f>
        <v>#REF!</v>
      </c>
      <c r="H78" s="71" t="e">
        <f>IF(ISBLANK('5. Pp (3 años)'!#REF!),"",'5. Pp (3 años)'!#REF!)</f>
        <v>#REF!</v>
      </c>
      <c r="I78" s="151" t="e">
        <f>IF(ISBLANK('9. METAS'!#REF!),"",'9. METAS'!#REF!)</f>
        <v>#REF!</v>
      </c>
      <c r="J78" s="152" t="e">
        <f>IF(ISBLANK('9. METAS'!#REF!),"",'9. METAS'!#REF!)</f>
        <v>#REF!</v>
      </c>
      <c r="K78" s="142" t="e">
        <f>IF(ISBLANK('9. METAS'!#REF!),"",'9. METAS'!#REF!)</f>
        <v>#REF!</v>
      </c>
      <c r="L78" s="142" t="e">
        <f>IF(ISBLANK('9. METAS'!#REF!),"",'9. METAS'!#REF!)</f>
        <v>#REF!</v>
      </c>
      <c r="M78" s="143" t="e">
        <f>IF(ISBLANK('9. METAS'!#REF!),"",'9. METAS'!#REF!)</f>
        <v>#REF!</v>
      </c>
      <c r="N78" s="153"/>
      <c r="O78" s="145"/>
      <c r="P78" s="145"/>
      <c r="Q78" s="146"/>
      <c r="R78" s="140" t="str">
        <f t="shared" si="0"/>
        <v>100%</v>
      </c>
      <c r="S78" s="141" t="str">
        <f t="shared" si="0"/>
        <v>100%</v>
      </c>
      <c r="T78" s="141" t="str">
        <f t="shared" si="0"/>
        <v>100%</v>
      </c>
      <c r="U78" s="164" t="str">
        <f t="shared" ref="U78:U141" si="5">IFERROR((Q78/M78),"100%")</f>
        <v>100%</v>
      </c>
      <c r="V78" s="144" t="str">
        <f t="shared" si="1"/>
        <v>No Programado</v>
      </c>
      <c r="W78" s="141" t="str">
        <f t="shared" si="2"/>
        <v>No Programado</v>
      </c>
      <c r="X78" s="141" t="str">
        <f t="shared" si="3"/>
        <v>No Programado</v>
      </c>
      <c r="Y78" s="170" t="str">
        <f t="shared" si="4"/>
        <v>No Programado</v>
      </c>
      <c r="Z78" s="186"/>
      <c r="AA78" s="187"/>
      <c r="AB78" s="187"/>
      <c r="AC78" s="188"/>
    </row>
    <row r="79" spans="3:29" ht="17.25">
      <c r="C79" s="216" t="e">
        <f>IF(ISBLANK('5. Pp (3 años)'!#REF!),"",'5. Pp (3 años)'!#REF!)</f>
        <v>#REF!</v>
      </c>
      <c r="D79" s="87" t="e">
        <f>IF(ISBLANK('5. Pp (3 años)'!#REF!),"",'5. Pp (3 años)'!#REF!)</f>
        <v>#REF!</v>
      </c>
      <c r="E79" s="212" t="e">
        <f>IF(ISBLANK('5. Pp (3 años)'!#REF!),"",'5. Pp (3 años)'!#REF!)</f>
        <v>#REF!</v>
      </c>
      <c r="F79" s="212" t="e">
        <f>IF(ISBLANK('5. Pp (3 años)'!#REF!),"",'5. Pp (3 años)'!#REF!)</f>
        <v>#REF!</v>
      </c>
      <c r="G79" s="221" t="e">
        <f>IF(ISBLANK('5. Pp (3 años)'!#REF!),"",'5. Pp (3 años)'!#REF!)</f>
        <v>#REF!</v>
      </c>
      <c r="H79" s="71" t="e">
        <f>IF(ISBLANK('5. Pp (3 años)'!#REF!),"",'5. Pp (3 años)'!#REF!)</f>
        <v>#REF!</v>
      </c>
      <c r="I79" s="151" t="e">
        <f>IF(ISBLANK('9. METAS'!#REF!),"",'9. METAS'!#REF!)</f>
        <v>#REF!</v>
      </c>
      <c r="J79" s="152" t="e">
        <f>IF(ISBLANK('9. METAS'!#REF!),"",'9. METAS'!#REF!)</f>
        <v>#REF!</v>
      </c>
      <c r="K79" s="142" t="e">
        <f>IF(ISBLANK('9. METAS'!#REF!),"",'9. METAS'!#REF!)</f>
        <v>#REF!</v>
      </c>
      <c r="L79" s="142" t="e">
        <f>IF(ISBLANK('9. METAS'!#REF!),"",'9. METAS'!#REF!)</f>
        <v>#REF!</v>
      </c>
      <c r="M79" s="143" t="e">
        <f>IF(ISBLANK('9. METAS'!#REF!),"",'9. METAS'!#REF!)</f>
        <v>#REF!</v>
      </c>
      <c r="N79" s="153"/>
      <c r="O79" s="145"/>
      <c r="P79" s="145"/>
      <c r="Q79" s="146"/>
      <c r="R79" s="140" t="str">
        <f t="shared" ref="R79:U158" si="6">IFERROR((N79/J79),"100%")</f>
        <v>100%</v>
      </c>
      <c r="S79" s="141" t="str">
        <f t="shared" si="6"/>
        <v>100%</v>
      </c>
      <c r="T79" s="141" t="str">
        <f t="shared" si="6"/>
        <v>100%</v>
      </c>
      <c r="U79" s="164" t="str">
        <f t="shared" si="5"/>
        <v>100%</v>
      </c>
      <c r="V79" s="144" t="str">
        <f t="shared" ref="V79:V142" si="7">IFERROR((N79/I79),"No Programado")</f>
        <v>No Programado</v>
      </c>
      <c r="W79" s="141" t="str">
        <f t="shared" ref="W79:W142" si="8">IFERROR((N79+O79)/I79, "No Programado")</f>
        <v>No Programado</v>
      </c>
      <c r="X79" s="141" t="str">
        <f t="shared" ref="X79:X142" si="9">IFERROR((O79+P79)/I79, "No Programado")</f>
        <v>No Programado</v>
      </c>
      <c r="Y79" s="170" t="str">
        <f t="shared" ref="Y79:Y142" si="10">IFERROR((P79+Q79)/I79, "No Programado")</f>
        <v>No Programado</v>
      </c>
      <c r="Z79" s="186"/>
      <c r="AA79" s="187"/>
      <c r="AB79" s="187"/>
      <c r="AC79" s="188"/>
    </row>
    <row r="80" spans="3:29" ht="17.25">
      <c r="C80" s="217" t="e">
        <f>IF(ISBLANK('5. Pp (3 años)'!#REF!),"",'5. Pp (3 años)'!#REF!)</f>
        <v>#REF!</v>
      </c>
      <c r="D80" s="87" t="e">
        <f>IF(ISBLANK('5. Pp (3 años)'!#REF!),"",'5. Pp (3 años)'!#REF!)</f>
        <v>#REF!</v>
      </c>
      <c r="E80" s="212" t="e">
        <f>IF(ISBLANK('5. Pp (3 años)'!#REF!),"",'5. Pp (3 años)'!#REF!)</f>
        <v>#REF!</v>
      </c>
      <c r="F80" s="212" t="e">
        <f>IF(ISBLANK('5. Pp (3 años)'!#REF!),"",'5. Pp (3 años)'!#REF!)</f>
        <v>#REF!</v>
      </c>
      <c r="G80" s="221" t="e">
        <f>IF(ISBLANK('5. Pp (3 años)'!#REF!),"",'5. Pp (3 años)'!#REF!)</f>
        <v>#REF!</v>
      </c>
      <c r="H80" s="71" t="e">
        <f>IF(ISBLANK('5. Pp (3 años)'!#REF!),"",'5. Pp (3 años)'!#REF!)</f>
        <v>#REF!</v>
      </c>
      <c r="I80" s="151" t="e">
        <f>IF(ISBLANK('9. METAS'!#REF!),"",'9. METAS'!#REF!)</f>
        <v>#REF!</v>
      </c>
      <c r="J80" s="152" t="e">
        <f>IF(ISBLANK('9. METAS'!#REF!),"",'9. METAS'!#REF!)</f>
        <v>#REF!</v>
      </c>
      <c r="K80" s="142" t="e">
        <f>IF(ISBLANK('9. METAS'!#REF!),"",'9. METAS'!#REF!)</f>
        <v>#REF!</v>
      </c>
      <c r="L80" s="142" t="e">
        <f>IF(ISBLANK('9. METAS'!#REF!),"",'9. METAS'!#REF!)</f>
        <v>#REF!</v>
      </c>
      <c r="M80" s="143" t="e">
        <f>IF(ISBLANK('9. METAS'!#REF!),"",'9. METAS'!#REF!)</f>
        <v>#REF!</v>
      </c>
      <c r="N80" s="153"/>
      <c r="O80" s="145"/>
      <c r="P80" s="145"/>
      <c r="Q80" s="146"/>
      <c r="R80" s="140" t="str">
        <f t="shared" si="6"/>
        <v>100%</v>
      </c>
      <c r="S80" s="141" t="str">
        <f t="shared" si="6"/>
        <v>100%</v>
      </c>
      <c r="T80" s="141" t="str">
        <f t="shared" si="6"/>
        <v>100%</v>
      </c>
      <c r="U80" s="164" t="str">
        <f t="shared" si="5"/>
        <v>100%</v>
      </c>
      <c r="V80" s="144" t="str">
        <f t="shared" si="7"/>
        <v>No Programado</v>
      </c>
      <c r="W80" s="141" t="str">
        <f t="shared" si="8"/>
        <v>No Programado</v>
      </c>
      <c r="X80" s="141" t="str">
        <f t="shared" si="9"/>
        <v>No Programado</v>
      </c>
      <c r="Y80" s="170" t="str">
        <f t="shared" si="10"/>
        <v>No Programado</v>
      </c>
      <c r="Z80" s="183"/>
      <c r="AA80" s="184"/>
      <c r="AB80" s="184"/>
      <c r="AC80" s="185"/>
    </row>
    <row r="81" spans="3:29" ht="17.25">
      <c r="C81" s="216" t="e">
        <f>IF(ISBLANK('5. Pp (3 años)'!#REF!),"",'5. Pp (3 años)'!#REF!)</f>
        <v>#REF!</v>
      </c>
      <c r="D81" s="87" t="e">
        <f>IF(ISBLANK('5. Pp (3 años)'!#REF!),"",'5. Pp (3 años)'!#REF!)</f>
        <v>#REF!</v>
      </c>
      <c r="E81" s="212" t="e">
        <f>IF(ISBLANK('5. Pp (3 años)'!#REF!),"",'5. Pp (3 años)'!#REF!)</f>
        <v>#REF!</v>
      </c>
      <c r="F81" s="212" t="e">
        <f>IF(ISBLANK('5. Pp (3 años)'!#REF!),"",'5. Pp (3 años)'!#REF!)</f>
        <v>#REF!</v>
      </c>
      <c r="G81" s="221" t="e">
        <f>IF(ISBLANK('5. Pp (3 años)'!#REF!),"",'5. Pp (3 años)'!#REF!)</f>
        <v>#REF!</v>
      </c>
      <c r="H81" s="71" t="e">
        <f>IF(ISBLANK('5. Pp (3 años)'!#REF!),"",'5. Pp (3 años)'!#REF!)</f>
        <v>#REF!</v>
      </c>
      <c r="I81" s="151" t="e">
        <f>IF(ISBLANK('9. METAS'!#REF!),"",'9. METAS'!#REF!)</f>
        <v>#REF!</v>
      </c>
      <c r="J81" s="152" t="e">
        <f>IF(ISBLANK('9. METAS'!#REF!),"",'9. METAS'!#REF!)</f>
        <v>#REF!</v>
      </c>
      <c r="K81" s="142" t="e">
        <f>IF(ISBLANK('9. METAS'!#REF!),"",'9. METAS'!#REF!)</f>
        <v>#REF!</v>
      </c>
      <c r="L81" s="142" t="e">
        <f>IF(ISBLANK('9. METAS'!#REF!),"",'9. METAS'!#REF!)</f>
        <v>#REF!</v>
      </c>
      <c r="M81" s="143" t="e">
        <f>IF(ISBLANK('9. METAS'!#REF!),"",'9. METAS'!#REF!)</f>
        <v>#REF!</v>
      </c>
      <c r="N81" s="153"/>
      <c r="O81" s="145"/>
      <c r="P81" s="145"/>
      <c r="Q81" s="146"/>
      <c r="R81" s="140" t="str">
        <f t="shared" si="6"/>
        <v>100%</v>
      </c>
      <c r="S81" s="141" t="str">
        <f t="shared" si="6"/>
        <v>100%</v>
      </c>
      <c r="T81" s="141" t="str">
        <f t="shared" si="6"/>
        <v>100%</v>
      </c>
      <c r="U81" s="164" t="str">
        <f t="shared" si="5"/>
        <v>100%</v>
      </c>
      <c r="V81" s="144" t="str">
        <f t="shared" si="7"/>
        <v>No Programado</v>
      </c>
      <c r="W81" s="141" t="str">
        <f t="shared" si="8"/>
        <v>No Programado</v>
      </c>
      <c r="X81" s="141" t="str">
        <f t="shared" si="9"/>
        <v>No Programado</v>
      </c>
      <c r="Y81" s="170" t="str">
        <f t="shared" si="10"/>
        <v>No Programado</v>
      </c>
      <c r="Z81" s="186"/>
      <c r="AA81" s="187"/>
      <c r="AB81" s="187"/>
      <c r="AC81" s="188"/>
    </row>
    <row r="82" spans="3:29" ht="17.25">
      <c r="C82" s="218" t="e">
        <f>IF(ISBLANK('5. Pp (3 años)'!#REF!),"",'5. Pp (3 años)'!#REF!)</f>
        <v>#REF!</v>
      </c>
      <c r="D82" s="63" t="e">
        <f>IF(ISBLANK('5. Pp (3 años)'!#REF!),"",'5. Pp (3 años)'!#REF!)</f>
        <v>#REF!</v>
      </c>
      <c r="E82" s="215" t="e">
        <f>IF(ISBLANK('5. Pp (3 años)'!#REF!),"",'5. Pp (3 años)'!#REF!)</f>
        <v>#REF!</v>
      </c>
      <c r="F82" s="215" t="e">
        <f>IF(ISBLANK('5. Pp (3 años)'!#REF!),"",'5. Pp (3 años)'!#REF!)</f>
        <v>#REF!</v>
      </c>
      <c r="G82" s="226" t="e">
        <f>IF(ISBLANK('5. Pp (3 años)'!#REF!),"",'5. Pp (3 años)'!#REF!)</f>
        <v>#REF!</v>
      </c>
      <c r="H82" s="70" t="e">
        <f>IF(ISBLANK('5. Pp (3 años)'!#REF!),"",'5. Pp (3 años)'!#REF!)</f>
        <v>#REF!</v>
      </c>
      <c r="I82" s="151" t="e">
        <f>IF(ISBLANK('9. METAS'!#REF!),"",'9. METAS'!#REF!)</f>
        <v>#REF!</v>
      </c>
      <c r="J82" s="152" t="e">
        <f>IF(ISBLANK('9. METAS'!#REF!),"",'9. METAS'!#REF!)</f>
        <v>#REF!</v>
      </c>
      <c r="K82" s="142" t="e">
        <f>IF(ISBLANK('9. METAS'!#REF!),"",'9. METAS'!#REF!)</f>
        <v>#REF!</v>
      </c>
      <c r="L82" s="142" t="e">
        <f>IF(ISBLANK('9. METAS'!#REF!),"",'9. METAS'!#REF!)</f>
        <v>#REF!</v>
      </c>
      <c r="M82" s="143" t="e">
        <f>IF(ISBLANK('9. METAS'!#REF!),"",'9. METAS'!#REF!)</f>
        <v>#REF!</v>
      </c>
      <c r="N82" s="153"/>
      <c r="O82" s="145"/>
      <c r="P82" s="145"/>
      <c r="Q82" s="146"/>
      <c r="R82" s="140" t="str">
        <f t="shared" si="6"/>
        <v>100%</v>
      </c>
      <c r="S82" s="141" t="str">
        <f t="shared" si="6"/>
        <v>100%</v>
      </c>
      <c r="T82" s="141" t="str">
        <f t="shared" si="6"/>
        <v>100%</v>
      </c>
      <c r="U82" s="164" t="str">
        <f t="shared" si="5"/>
        <v>100%</v>
      </c>
      <c r="V82" s="144" t="str">
        <f t="shared" si="7"/>
        <v>No Programado</v>
      </c>
      <c r="W82" s="141" t="str">
        <f t="shared" si="8"/>
        <v>No Programado</v>
      </c>
      <c r="X82" s="141" t="str">
        <f t="shared" si="9"/>
        <v>No Programado</v>
      </c>
      <c r="Y82" s="170" t="str">
        <f t="shared" si="10"/>
        <v>No Programado</v>
      </c>
      <c r="Z82" s="183"/>
      <c r="AA82" s="184"/>
      <c r="AB82" s="184"/>
      <c r="AC82" s="185"/>
    </row>
    <row r="83" spans="3:29" ht="17.25">
      <c r="C83" s="216" t="e">
        <f>IF(ISBLANK('5. Pp (3 años)'!#REF!),"",'5. Pp (3 años)'!#REF!)</f>
        <v>#REF!</v>
      </c>
      <c r="D83" s="87" t="e">
        <f>IF(ISBLANK('5. Pp (3 años)'!#REF!),"",'5. Pp (3 años)'!#REF!)</f>
        <v>#REF!</v>
      </c>
      <c r="E83" s="212" t="e">
        <f>IF(ISBLANK('5. Pp (3 años)'!#REF!),"",'5. Pp (3 años)'!#REF!)</f>
        <v>#REF!</v>
      </c>
      <c r="F83" s="212" t="e">
        <f>IF(ISBLANK('5. Pp (3 años)'!#REF!),"",'5. Pp (3 años)'!#REF!)</f>
        <v>#REF!</v>
      </c>
      <c r="G83" s="221" t="e">
        <f>IF(ISBLANK('5. Pp (3 años)'!#REF!),"",'5. Pp (3 años)'!#REF!)</f>
        <v>#REF!</v>
      </c>
      <c r="H83" s="71" t="e">
        <f>IF(ISBLANK('5. Pp (3 años)'!#REF!),"",'5. Pp (3 años)'!#REF!)</f>
        <v>#REF!</v>
      </c>
      <c r="I83" s="151" t="e">
        <f>IF(ISBLANK('9. METAS'!#REF!),"",'9. METAS'!#REF!)</f>
        <v>#REF!</v>
      </c>
      <c r="J83" s="152" t="e">
        <f>IF(ISBLANK('9. METAS'!#REF!),"",'9. METAS'!#REF!)</f>
        <v>#REF!</v>
      </c>
      <c r="K83" s="142" t="e">
        <f>IF(ISBLANK('9. METAS'!#REF!),"",'9. METAS'!#REF!)</f>
        <v>#REF!</v>
      </c>
      <c r="L83" s="142" t="e">
        <f>IF(ISBLANK('9. METAS'!#REF!),"",'9. METAS'!#REF!)</f>
        <v>#REF!</v>
      </c>
      <c r="M83" s="143" t="e">
        <f>IF(ISBLANK('9. METAS'!#REF!),"",'9. METAS'!#REF!)</f>
        <v>#REF!</v>
      </c>
      <c r="N83" s="153"/>
      <c r="O83" s="145"/>
      <c r="P83" s="145"/>
      <c r="Q83" s="146"/>
      <c r="R83" s="140" t="str">
        <f t="shared" si="6"/>
        <v>100%</v>
      </c>
      <c r="S83" s="141" t="str">
        <f t="shared" si="6"/>
        <v>100%</v>
      </c>
      <c r="T83" s="141" t="str">
        <f t="shared" si="6"/>
        <v>100%</v>
      </c>
      <c r="U83" s="164" t="str">
        <f t="shared" si="5"/>
        <v>100%</v>
      </c>
      <c r="V83" s="144" t="str">
        <f t="shared" si="7"/>
        <v>No Programado</v>
      </c>
      <c r="W83" s="141" t="str">
        <f t="shared" si="8"/>
        <v>No Programado</v>
      </c>
      <c r="X83" s="141" t="str">
        <f t="shared" si="9"/>
        <v>No Programado</v>
      </c>
      <c r="Y83" s="170" t="str">
        <f t="shared" si="10"/>
        <v>No Programado</v>
      </c>
      <c r="Z83" s="183"/>
      <c r="AA83" s="184"/>
      <c r="AB83" s="184"/>
      <c r="AC83" s="185"/>
    </row>
    <row r="84" spans="3:29" ht="17.25">
      <c r="C84" s="217" t="e">
        <f>IF(ISBLANK('5. Pp (3 años)'!#REF!),"",'5. Pp (3 años)'!#REF!)</f>
        <v>#REF!</v>
      </c>
      <c r="D84" s="87" t="e">
        <f>IF(ISBLANK('5. Pp (3 años)'!#REF!),"",'5. Pp (3 años)'!#REF!)</f>
        <v>#REF!</v>
      </c>
      <c r="E84" s="212" t="e">
        <f>IF(ISBLANK('5. Pp (3 años)'!#REF!),"",'5. Pp (3 años)'!#REF!)</f>
        <v>#REF!</v>
      </c>
      <c r="F84" s="212" t="e">
        <f>IF(ISBLANK('5. Pp (3 años)'!#REF!),"",'5. Pp (3 años)'!#REF!)</f>
        <v>#REF!</v>
      </c>
      <c r="G84" s="221" t="e">
        <f>IF(ISBLANK('5. Pp (3 años)'!#REF!),"",'5. Pp (3 años)'!#REF!)</f>
        <v>#REF!</v>
      </c>
      <c r="H84" s="71" t="e">
        <f>IF(ISBLANK('5. Pp (3 años)'!#REF!),"",'5. Pp (3 años)'!#REF!)</f>
        <v>#REF!</v>
      </c>
      <c r="I84" s="151" t="e">
        <f>IF(ISBLANK('9. METAS'!#REF!),"",'9. METAS'!#REF!)</f>
        <v>#REF!</v>
      </c>
      <c r="J84" s="152" t="e">
        <f>IF(ISBLANK('9. METAS'!#REF!),"",'9. METAS'!#REF!)</f>
        <v>#REF!</v>
      </c>
      <c r="K84" s="142" t="e">
        <f>IF(ISBLANK('9. METAS'!#REF!),"",'9. METAS'!#REF!)</f>
        <v>#REF!</v>
      </c>
      <c r="L84" s="142" t="e">
        <f>IF(ISBLANK('9. METAS'!#REF!),"",'9. METAS'!#REF!)</f>
        <v>#REF!</v>
      </c>
      <c r="M84" s="143" t="e">
        <f>IF(ISBLANK('9. METAS'!#REF!),"",'9. METAS'!#REF!)</f>
        <v>#REF!</v>
      </c>
      <c r="N84" s="153"/>
      <c r="O84" s="145"/>
      <c r="P84" s="145"/>
      <c r="Q84" s="146"/>
      <c r="R84" s="140" t="str">
        <f t="shared" si="6"/>
        <v>100%</v>
      </c>
      <c r="S84" s="141" t="str">
        <f t="shared" si="6"/>
        <v>100%</v>
      </c>
      <c r="T84" s="141" t="str">
        <f t="shared" si="6"/>
        <v>100%</v>
      </c>
      <c r="U84" s="164" t="str">
        <f t="shared" si="5"/>
        <v>100%</v>
      </c>
      <c r="V84" s="144" t="str">
        <f t="shared" si="7"/>
        <v>No Programado</v>
      </c>
      <c r="W84" s="141" t="str">
        <f t="shared" si="8"/>
        <v>No Programado</v>
      </c>
      <c r="X84" s="141" t="str">
        <f t="shared" si="9"/>
        <v>No Programado</v>
      </c>
      <c r="Y84" s="170" t="str">
        <f t="shared" si="10"/>
        <v>No Programado</v>
      </c>
      <c r="Z84" s="186"/>
      <c r="AA84" s="187"/>
      <c r="AB84" s="187"/>
      <c r="AC84" s="188"/>
    </row>
    <row r="85" spans="3:29" ht="17.25">
      <c r="C85" s="216" t="e">
        <f>IF(ISBLANK('5. Pp (3 años)'!#REF!),"",'5. Pp (3 años)'!#REF!)</f>
        <v>#REF!</v>
      </c>
      <c r="D85" s="87" t="e">
        <f>IF(ISBLANK('5. Pp (3 años)'!#REF!),"",'5. Pp (3 años)'!#REF!)</f>
        <v>#REF!</v>
      </c>
      <c r="E85" s="212" t="e">
        <f>IF(ISBLANK('5. Pp (3 años)'!#REF!),"",'5. Pp (3 años)'!#REF!)</f>
        <v>#REF!</v>
      </c>
      <c r="F85" s="212" t="e">
        <f>IF(ISBLANK('5. Pp (3 años)'!#REF!),"",'5. Pp (3 años)'!#REF!)</f>
        <v>#REF!</v>
      </c>
      <c r="G85" s="221" t="e">
        <f>IF(ISBLANK('5. Pp (3 años)'!#REF!),"",'5. Pp (3 años)'!#REF!)</f>
        <v>#REF!</v>
      </c>
      <c r="H85" s="71" t="e">
        <f>IF(ISBLANK('5. Pp (3 años)'!#REF!),"",'5. Pp (3 años)'!#REF!)</f>
        <v>#REF!</v>
      </c>
      <c r="I85" s="151" t="e">
        <f>IF(ISBLANK('9. METAS'!#REF!),"",'9. METAS'!#REF!)</f>
        <v>#REF!</v>
      </c>
      <c r="J85" s="152" t="e">
        <f>IF(ISBLANK('9. METAS'!#REF!),"",'9. METAS'!#REF!)</f>
        <v>#REF!</v>
      </c>
      <c r="K85" s="142" t="e">
        <f>IF(ISBLANK('9. METAS'!#REF!),"",'9. METAS'!#REF!)</f>
        <v>#REF!</v>
      </c>
      <c r="L85" s="142" t="e">
        <f>IF(ISBLANK('9. METAS'!#REF!),"",'9. METAS'!#REF!)</f>
        <v>#REF!</v>
      </c>
      <c r="M85" s="143" t="e">
        <f>IF(ISBLANK('9. METAS'!#REF!),"",'9. METAS'!#REF!)</f>
        <v>#REF!</v>
      </c>
      <c r="N85" s="153"/>
      <c r="O85" s="145"/>
      <c r="P85" s="145"/>
      <c r="Q85" s="146"/>
      <c r="R85" s="140" t="str">
        <f t="shared" si="6"/>
        <v>100%</v>
      </c>
      <c r="S85" s="141" t="str">
        <f t="shared" si="6"/>
        <v>100%</v>
      </c>
      <c r="T85" s="141" t="str">
        <f t="shared" si="6"/>
        <v>100%</v>
      </c>
      <c r="U85" s="164" t="str">
        <f t="shared" si="5"/>
        <v>100%</v>
      </c>
      <c r="V85" s="144" t="str">
        <f t="shared" si="7"/>
        <v>No Programado</v>
      </c>
      <c r="W85" s="141" t="str">
        <f t="shared" si="8"/>
        <v>No Programado</v>
      </c>
      <c r="X85" s="141" t="str">
        <f t="shared" si="9"/>
        <v>No Programado</v>
      </c>
      <c r="Y85" s="170" t="str">
        <f t="shared" si="10"/>
        <v>No Programado</v>
      </c>
      <c r="Z85" s="183"/>
      <c r="AA85" s="184"/>
      <c r="AB85" s="184"/>
      <c r="AC85" s="185"/>
    </row>
    <row r="86" spans="3:29" ht="17.25">
      <c r="C86" s="217" t="e">
        <f>IF(ISBLANK('5. Pp (3 años)'!#REF!),"",'5. Pp (3 años)'!#REF!)</f>
        <v>#REF!</v>
      </c>
      <c r="D86" s="87" t="e">
        <f>IF(ISBLANK('5. Pp (3 años)'!#REF!),"",'5. Pp (3 años)'!#REF!)</f>
        <v>#REF!</v>
      </c>
      <c r="E86" s="212" t="e">
        <f>IF(ISBLANK('5. Pp (3 años)'!#REF!),"",'5. Pp (3 años)'!#REF!)</f>
        <v>#REF!</v>
      </c>
      <c r="F86" s="212" t="e">
        <f>IF(ISBLANK('5. Pp (3 años)'!#REF!),"",'5. Pp (3 años)'!#REF!)</f>
        <v>#REF!</v>
      </c>
      <c r="G86" s="221" t="e">
        <f>IF(ISBLANK('5. Pp (3 años)'!#REF!),"",'5. Pp (3 años)'!#REF!)</f>
        <v>#REF!</v>
      </c>
      <c r="H86" s="71" t="e">
        <f>IF(ISBLANK('5. Pp (3 años)'!#REF!),"",'5. Pp (3 años)'!#REF!)</f>
        <v>#REF!</v>
      </c>
      <c r="I86" s="151" t="e">
        <f>IF(ISBLANK('9. METAS'!#REF!),"",'9. METAS'!#REF!)</f>
        <v>#REF!</v>
      </c>
      <c r="J86" s="152" t="e">
        <f>IF(ISBLANK('9. METAS'!#REF!),"",'9. METAS'!#REF!)</f>
        <v>#REF!</v>
      </c>
      <c r="K86" s="142" t="e">
        <f>IF(ISBLANK('9. METAS'!#REF!),"",'9. METAS'!#REF!)</f>
        <v>#REF!</v>
      </c>
      <c r="L86" s="142" t="e">
        <f>IF(ISBLANK('9. METAS'!#REF!),"",'9. METAS'!#REF!)</f>
        <v>#REF!</v>
      </c>
      <c r="M86" s="143" t="e">
        <f>IF(ISBLANK('9. METAS'!#REF!),"",'9. METAS'!#REF!)</f>
        <v>#REF!</v>
      </c>
      <c r="N86" s="153"/>
      <c r="O86" s="145"/>
      <c r="P86" s="145"/>
      <c r="Q86" s="146"/>
      <c r="R86" s="140" t="str">
        <f t="shared" si="6"/>
        <v>100%</v>
      </c>
      <c r="S86" s="141" t="str">
        <f t="shared" si="6"/>
        <v>100%</v>
      </c>
      <c r="T86" s="141" t="str">
        <f t="shared" si="6"/>
        <v>100%</v>
      </c>
      <c r="U86" s="164" t="str">
        <f t="shared" si="5"/>
        <v>100%</v>
      </c>
      <c r="V86" s="144" t="str">
        <f t="shared" si="7"/>
        <v>No Programado</v>
      </c>
      <c r="W86" s="141" t="str">
        <f t="shared" si="8"/>
        <v>No Programado</v>
      </c>
      <c r="X86" s="141" t="str">
        <f t="shared" si="9"/>
        <v>No Programado</v>
      </c>
      <c r="Y86" s="170" t="str">
        <f t="shared" si="10"/>
        <v>No Programado</v>
      </c>
      <c r="Z86" s="186"/>
      <c r="AA86" s="187"/>
      <c r="AB86" s="187"/>
      <c r="AC86" s="188"/>
    </row>
    <row r="87" spans="3:29" ht="17.25">
      <c r="C87" s="216" t="e">
        <f>IF(ISBLANK('5. Pp (3 años)'!#REF!),"",'5. Pp (3 años)'!#REF!)</f>
        <v>#REF!</v>
      </c>
      <c r="D87" s="87" t="e">
        <f>IF(ISBLANK('5. Pp (3 años)'!#REF!),"",'5. Pp (3 años)'!#REF!)</f>
        <v>#REF!</v>
      </c>
      <c r="E87" s="212" t="e">
        <f>IF(ISBLANK('5. Pp (3 años)'!#REF!),"",'5. Pp (3 años)'!#REF!)</f>
        <v>#REF!</v>
      </c>
      <c r="F87" s="212" t="e">
        <f>IF(ISBLANK('5. Pp (3 años)'!#REF!),"",'5. Pp (3 años)'!#REF!)</f>
        <v>#REF!</v>
      </c>
      <c r="G87" s="221" t="e">
        <f>IF(ISBLANK('5. Pp (3 años)'!#REF!),"",'5. Pp (3 años)'!#REF!)</f>
        <v>#REF!</v>
      </c>
      <c r="H87" s="71" t="e">
        <f>IF(ISBLANK('5. Pp (3 años)'!#REF!),"",'5. Pp (3 años)'!#REF!)</f>
        <v>#REF!</v>
      </c>
      <c r="I87" s="151" t="e">
        <f>IF(ISBLANK('9. METAS'!#REF!),"",'9. METAS'!#REF!)</f>
        <v>#REF!</v>
      </c>
      <c r="J87" s="152" t="e">
        <f>IF(ISBLANK('9. METAS'!#REF!),"",'9. METAS'!#REF!)</f>
        <v>#REF!</v>
      </c>
      <c r="K87" s="142" t="e">
        <f>IF(ISBLANK('9. METAS'!#REF!),"",'9. METAS'!#REF!)</f>
        <v>#REF!</v>
      </c>
      <c r="L87" s="142" t="e">
        <f>IF(ISBLANK('9. METAS'!#REF!),"",'9. METAS'!#REF!)</f>
        <v>#REF!</v>
      </c>
      <c r="M87" s="143" t="e">
        <f>IF(ISBLANK('9. METAS'!#REF!),"",'9. METAS'!#REF!)</f>
        <v>#REF!</v>
      </c>
      <c r="N87" s="153"/>
      <c r="O87" s="145"/>
      <c r="P87" s="145"/>
      <c r="Q87" s="146"/>
      <c r="R87" s="140" t="str">
        <f t="shared" si="6"/>
        <v>100%</v>
      </c>
      <c r="S87" s="141" t="str">
        <f t="shared" si="6"/>
        <v>100%</v>
      </c>
      <c r="T87" s="141" t="str">
        <f t="shared" si="6"/>
        <v>100%</v>
      </c>
      <c r="U87" s="164" t="str">
        <f t="shared" si="5"/>
        <v>100%</v>
      </c>
      <c r="V87" s="144" t="str">
        <f t="shared" si="7"/>
        <v>No Programado</v>
      </c>
      <c r="W87" s="141" t="str">
        <f t="shared" si="8"/>
        <v>No Programado</v>
      </c>
      <c r="X87" s="141" t="str">
        <f t="shared" si="9"/>
        <v>No Programado</v>
      </c>
      <c r="Y87" s="170" t="str">
        <f t="shared" si="10"/>
        <v>No Programado</v>
      </c>
      <c r="Z87" s="183"/>
      <c r="AA87" s="184"/>
      <c r="AB87" s="184"/>
      <c r="AC87" s="185"/>
    </row>
    <row r="88" spans="3:29" ht="17.25">
      <c r="C88" s="218" t="e">
        <f>IF(ISBLANK('5. Pp (3 años)'!#REF!),"",'5. Pp (3 años)'!#REF!)</f>
        <v>#REF!</v>
      </c>
      <c r="D88" s="63" t="e">
        <f>IF(ISBLANK('5. Pp (3 años)'!#REF!),"",'5. Pp (3 años)'!#REF!)</f>
        <v>#REF!</v>
      </c>
      <c r="E88" s="215" t="e">
        <f>IF(ISBLANK('5. Pp (3 años)'!#REF!),"",'5. Pp (3 años)'!#REF!)</f>
        <v>#REF!</v>
      </c>
      <c r="F88" s="215" t="e">
        <f>IF(ISBLANK('5. Pp (3 años)'!#REF!),"",'5. Pp (3 años)'!#REF!)</f>
        <v>#REF!</v>
      </c>
      <c r="G88" s="226" t="e">
        <f>IF(ISBLANK('5. Pp (3 años)'!#REF!),"",'5. Pp (3 años)'!#REF!)</f>
        <v>#REF!</v>
      </c>
      <c r="H88" s="70" t="e">
        <f>IF(ISBLANK('5. Pp (3 años)'!#REF!),"",'5. Pp (3 años)'!#REF!)</f>
        <v>#REF!</v>
      </c>
      <c r="I88" s="151" t="e">
        <f>IF(ISBLANK('9. METAS'!#REF!),"",'9. METAS'!#REF!)</f>
        <v>#REF!</v>
      </c>
      <c r="J88" s="152" t="e">
        <f>IF(ISBLANK('9. METAS'!#REF!),"",'9. METAS'!#REF!)</f>
        <v>#REF!</v>
      </c>
      <c r="K88" s="142" t="e">
        <f>IF(ISBLANK('9. METAS'!#REF!),"",'9. METAS'!#REF!)</f>
        <v>#REF!</v>
      </c>
      <c r="L88" s="142" t="e">
        <f>IF(ISBLANK('9. METAS'!#REF!),"",'9. METAS'!#REF!)</f>
        <v>#REF!</v>
      </c>
      <c r="M88" s="143" t="e">
        <f>IF(ISBLANK('9. METAS'!#REF!),"",'9. METAS'!#REF!)</f>
        <v>#REF!</v>
      </c>
      <c r="N88" s="153"/>
      <c r="O88" s="145"/>
      <c r="P88" s="145"/>
      <c r="Q88" s="146"/>
      <c r="R88" s="140" t="str">
        <f t="shared" si="6"/>
        <v>100%</v>
      </c>
      <c r="S88" s="141" t="str">
        <f t="shared" si="6"/>
        <v>100%</v>
      </c>
      <c r="T88" s="141" t="str">
        <f t="shared" si="6"/>
        <v>100%</v>
      </c>
      <c r="U88" s="164" t="str">
        <f t="shared" si="5"/>
        <v>100%</v>
      </c>
      <c r="V88" s="144" t="str">
        <f t="shared" si="7"/>
        <v>No Programado</v>
      </c>
      <c r="W88" s="141" t="str">
        <f t="shared" si="8"/>
        <v>No Programado</v>
      </c>
      <c r="X88" s="141" t="str">
        <f t="shared" si="9"/>
        <v>No Programado</v>
      </c>
      <c r="Y88" s="170" t="str">
        <f t="shared" si="10"/>
        <v>No Programado</v>
      </c>
      <c r="Z88" s="183"/>
      <c r="AA88" s="184"/>
      <c r="AB88" s="184"/>
      <c r="AC88" s="185"/>
    </row>
    <row r="89" spans="3:29" ht="17.25">
      <c r="C89" s="216" t="e">
        <f>IF(ISBLANK('5. Pp (3 años)'!#REF!),"",'5. Pp (3 años)'!#REF!)</f>
        <v>#REF!</v>
      </c>
      <c r="D89" s="87" t="e">
        <f>IF(ISBLANK('5. Pp (3 años)'!#REF!),"",'5. Pp (3 años)'!#REF!)</f>
        <v>#REF!</v>
      </c>
      <c r="E89" s="212" t="e">
        <f>IF(ISBLANK('5. Pp (3 años)'!#REF!),"",'5. Pp (3 años)'!#REF!)</f>
        <v>#REF!</v>
      </c>
      <c r="F89" s="212" t="e">
        <f>IF(ISBLANK('5. Pp (3 años)'!#REF!),"",'5. Pp (3 años)'!#REF!)</f>
        <v>#REF!</v>
      </c>
      <c r="G89" s="221" t="e">
        <f>IF(ISBLANK('5. Pp (3 años)'!#REF!),"",'5. Pp (3 años)'!#REF!)</f>
        <v>#REF!</v>
      </c>
      <c r="H89" s="71" t="e">
        <f>IF(ISBLANK('5. Pp (3 años)'!#REF!),"",'5. Pp (3 años)'!#REF!)</f>
        <v>#REF!</v>
      </c>
      <c r="I89" s="151" t="e">
        <f>IF(ISBLANK('9. METAS'!#REF!),"",'9. METAS'!#REF!)</f>
        <v>#REF!</v>
      </c>
      <c r="J89" s="152" t="e">
        <f>IF(ISBLANK('9. METAS'!#REF!),"",'9. METAS'!#REF!)</f>
        <v>#REF!</v>
      </c>
      <c r="K89" s="142" t="e">
        <f>IF(ISBLANK('9. METAS'!#REF!),"",'9. METAS'!#REF!)</f>
        <v>#REF!</v>
      </c>
      <c r="L89" s="142" t="e">
        <f>IF(ISBLANK('9. METAS'!#REF!),"",'9. METAS'!#REF!)</f>
        <v>#REF!</v>
      </c>
      <c r="M89" s="143" t="e">
        <f>IF(ISBLANK('9. METAS'!#REF!),"",'9. METAS'!#REF!)</f>
        <v>#REF!</v>
      </c>
      <c r="N89" s="153"/>
      <c r="O89" s="145"/>
      <c r="P89" s="145"/>
      <c r="Q89" s="146"/>
      <c r="R89" s="140" t="str">
        <f t="shared" si="6"/>
        <v>100%</v>
      </c>
      <c r="S89" s="141" t="str">
        <f t="shared" si="6"/>
        <v>100%</v>
      </c>
      <c r="T89" s="141" t="str">
        <f t="shared" si="6"/>
        <v>100%</v>
      </c>
      <c r="U89" s="164" t="str">
        <f t="shared" si="5"/>
        <v>100%</v>
      </c>
      <c r="V89" s="144" t="str">
        <f t="shared" si="7"/>
        <v>No Programado</v>
      </c>
      <c r="W89" s="141" t="str">
        <f t="shared" si="8"/>
        <v>No Programado</v>
      </c>
      <c r="X89" s="141" t="str">
        <f t="shared" si="9"/>
        <v>No Programado</v>
      </c>
      <c r="Y89" s="170" t="str">
        <f t="shared" si="10"/>
        <v>No Programado</v>
      </c>
      <c r="Z89" s="183"/>
      <c r="AA89" s="184"/>
      <c r="AB89" s="184"/>
      <c r="AC89" s="185"/>
    </row>
    <row r="90" spans="3:29" ht="17.25">
      <c r="C90" s="217" t="e">
        <f>IF(ISBLANK('5. Pp (3 años)'!#REF!),"",'5. Pp (3 años)'!#REF!)</f>
        <v>#REF!</v>
      </c>
      <c r="D90" s="87" t="e">
        <f>IF(ISBLANK('5. Pp (3 años)'!#REF!),"",'5. Pp (3 años)'!#REF!)</f>
        <v>#REF!</v>
      </c>
      <c r="E90" s="212" t="e">
        <f>IF(ISBLANK('5. Pp (3 años)'!#REF!),"",'5. Pp (3 años)'!#REF!)</f>
        <v>#REF!</v>
      </c>
      <c r="F90" s="212" t="e">
        <f>IF(ISBLANK('5. Pp (3 años)'!#REF!),"",'5. Pp (3 años)'!#REF!)</f>
        <v>#REF!</v>
      </c>
      <c r="G90" s="221" t="e">
        <f>IF(ISBLANK('5. Pp (3 años)'!#REF!),"",'5. Pp (3 años)'!#REF!)</f>
        <v>#REF!</v>
      </c>
      <c r="H90" s="71" t="e">
        <f>IF(ISBLANK('5. Pp (3 años)'!#REF!),"",'5. Pp (3 años)'!#REF!)</f>
        <v>#REF!</v>
      </c>
      <c r="I90" s="151" t="e">
        <f>IF(ISBLANK('9. METAS'!#REF!),"",'9. METAS'!#REF!)</f>
        <v>#REF!</v>
      </c>
      <c r="J90" s="152" t="e">
        <f>IF(ISBLANK('9. METAS'!#REF!),"",'9. METAS'!#REF!)</f>
        <v>#REF!</v>
      </c>
      <c r="K90" s="142" t="e">
        <f>IF(ISBLANK('9. METAS'!#REF!),"",'9. METAS'!#REF!)</f>
        <v>#REF!</v>
      </c>
      <c r="L90" s="142" t="e">
        <f>IF(ISBLANK('9. METAS'!#REF!),"",'9. METAS'!#REF!)</f>
        <v>#REF!</v>
      </c>
      <c r="M90" s="143" t="e">
        <f>IF(ISBLANK('9. METAS'!#REF!),"",'9. METAS'!#REF!)</f>
        <v>#REF!</v>
      </c>
      <c r="N90" s="153"/>
      <c r="O90" s="145"/>
      <c r="P90" s="145"/>
      <c r="Q90" s="146"/>
      <c r="R90" s="140" t="str">
        <f t="shared" si="6"/>
        <v>100%</v>
      </c>
      <c r="S90" s="141" t="str">
        <f t="shared" si="6"/>
        <v>100%</v>
      </c>
      <c r="T90" s="141" t="str">
        <f t="shared" si="6"/>
        <v>100%</v>
      </c>
      <c r="U90" s="164" t="str">
        <f t="shared" si="5"/>
        <v>100%</v>
      </c>
      <c r="V90" s="144" t="str">
        <f t="shared" si="7"/>
        <v>No Programado</v>
      </c>
      <c r="W90" s="141" t="str">
        <f t="shared" si="8"/>
        <v>No Programado</v>
      </c>
      <c r="X90" s="141" t="str">
        <f t="shared" si="9"/>
        <v>No Programado</v>
      </c>
      <c r="Y90" s="170" t="str">
        <f t="shared" si="10"/>
        <v>No Programado</v>
      </c>
      <c r="Z90" s="186"/>
      <c r="AA90" s="187"/>
      <c r="AB90" s="187"/>
      <c r="AC90" s="188"/>
    </row>
    <row r="91" spans="3:29" ht="17.25">
      <c r="C91" s="216" t="e">
        <f>IF(ISBLANK('5. Pp (3 años)'!#REF!),"",'5. Pp (3 años)'!#REF!)</f>
        <v>#REF!</v>
      </c>
      <c r="D91" s="87" t="e">
        <f>IF(ISBLANK('5. Pp (3 años)'!#REF!),"",'5. Pp (3 años)'!#REF!)</f>
        <v>#REF!</v>
      </c>
      <c r="E91" s="212" t="e">
        <f>IF(ISBLANK('5. Pp (3 años)'!#REF!),"",'5. Pp (3 años)'!#REF!)</f>
        <v>#REF!</v>
      </c>
      <c r="F91" s="212" t="e">
        <f>IF(ISBLANK('5. Pp (3 años)'!#REF!),"",'5. Pp (3 años)'!#REF!)</f>
        <v>#REF!</v>
      </c>
      <c r="G91" s="221" t="e">
        <f>IF(ISBLANK('5. Pp (3 años)'!#REF!),"",'5. Pp (3 años)'!#REF!)</f>
        <v>#REF!</v>
      </c>
      <c r="H91" s="71" t="e">
        <f>IF(ISBLANK('5. Pp (3 años)'!#REF!),"",'5. Pp (3 años)'!#REF!)</f>
        <v>#REF!</v>
      </c>
      <c r="I91" s="151" t="e">
        <f>IF(ISBLANK('9. METAS'!#REF!),"",'9. METAS'!#REF!)</f>
        <v>#REF!</v>
      </c>
      <c r="J91" s="152" t="e">
        <f>IF(ISBLANK('9. METAS'!#REF!),"",'9. METAS'!#REF!)</f>
        <v>#REF!</v>
      </c>
      <c r="K91" s="142" t="e">
        <f>IF(ISBLANK('9. METAS'!#REF!),"",'9. METAS'!#REF!)</f>
        <v>#REF!</v>
      </c>
      <c r="L91" s="142" t="e">
        <f>IF(ISBLANK('9. METAS'!#REF!),"",'9. METAS'!#REF!)</f>
        <v>#REF!</v>
      </c>
      <c r="M91" s="143" t="e">
        <f>IF(ISBLANK('9. METAS'!#REF!),"",'9. METAS'!#REF!)</f>
        <v>#REF!</v>
      </c>
      <c r="N91" s="153"/>
      <c r="O91" s="145"/>
      <c r="P91" s="145"/>
      <c r="Q91" s="146"/>
      <c r="R91" s="140" t="str">
        <f t="shared" si="6"/>
        <v>100%</v>
      </c>
      <c r="S91" s="141" t="str">
        <f t="shared" si="6"/>
        <v>100%</v>
      </c>
      <c r="T91" s="141" t="str">
        <f t="shared" si="6"/>
        <v>100%</v>
      </c>
      <c r="U91" s="164" t="str">
        <f t="shared" si="5"/>
        <v>100%</v>
      </c>
      <c r="V91" s="144" t="str">
        <f t="shared" si="7"/>
        <v>No Programado</v>
      </c>
      <c r="W91" s="141" t="str">
        <f t="shared" si="8"/>
        <v>No Programado</v>
      </c>
      <c r="X91" s="141" t="str">
        <f t="shared" si="9"/>
        <v>No Programado</v>
      </c>
      <c r="Y91" s="170" t="str">
        <f t="shared" si="10"/>
        <v>No Programado</v>
      </c>
      <c r="Z91" s="186"/>
      <c r="AA91" s="187"/>
      <c r="AB91" s="187"/>
      <c r="AC91" s="188"/>
    </row>
    <row r="92" spans="3:29" ht="17.25">
      <c r="C92" s="217" t="e">
        <f>IF(ISBLANK('5. Pp (3 años)'!#REF!),"",'5. Pp (3 años)'!#REF!)</f>
        <v>#REF!</v>
      </c>
      <c r="D92" s="87" t="e">
        <f>IF(ISBLANK('5. Pp (3 años)'!#REF!),"",'5. Pp (3 años)'!#REF!)</f>
        <v>#REF!</v>
      </c>
      <c r="E92" s="212" t="e">
        <f>IF(ISBLANK('5. Pp (3 años)'!#REF!),"",'5. Pp (3 años)'!#REF!)</f>
        <v>#REF!</v>
      </c>
      <c r="F92" s="212" t="e">
        <f>IF(ISBLANK('5. Pp (3 años)'!#REF!),"",'5. Pp (3 años)'!#REF!)</f>
        <v>#REF!</v>
      </c>
      <c r="G92" s="221" t="e">
        <f>IF(ISBLANK('5. Pp (3 años)'!#REF!),"",'5. Pp (3 años)'!#REF!)</f>
        <v>#REF!</v>
      </c>
      <c r="H92" s="71" t="e">
        <f>IF(ISBLANK('5. Pp (3 años)'!#REF!),"",'5. Pp (3 años)'!#REF!)</f>
        <v>#REF!</v>
      </c>
      <c r="I92" s="151" t="e">
        <f>IF(ISBLANK('9. METAS'!#REF!),"",'9. METAS'!#REF!)</f>
        <v>#REF!</v>
      </c>
      <c r="J92" s="152" t="e">
        <f>IF(ISBLANK('9. METAS'!#REF!),"",'9. METAS'!#REF!)</f>
        <v>#REF!</v>
      </c>
      <c r="K92" s="142" t="e">
        <f>IF(ISBLANK('9. METAS'!#REF!),"",'9. METAS'!#REF!)</f>
        <v>#REF!</v>
      </c>
      <c r="L92" s="142" t="e">
        <f>IF(ISBLANK('9. METAS'!#REF!),"",'9. METAS'!#REF!)</f>
        <v>#REF!</v>
      </c>
      <c r="M92" s="143" t="e">
        <f>IF(ISBLANK('9. METAS'!#REF!),"",'9. METAS'!#REF!)</f>
        <v>#REF!</v>
      </c>
      <c r="N92" s="153"/>
      <c r="O92" s="145"/>
      <c r="P92" s="145"/>
      <c r="Q92" s="146"/>
      <c r="R92" s="140" t="str">
        <f t="shared" si="6"/>
        <v>100%</v>
      </c>
      <c r="S92" s="141" t="str">
        <f t="shared" si="6"/>
        <v>100%</v>
      </c>
      <c r="T92" s="141" t="str">
        <f t="shared" si="6"/>
        <v>100%</v>
      </c>
      <c r="U92" s="164" t="str">
        <f t="shared" si="5"/>
        <v>100%</v>
      </c>
      <c r="V92" s="144" t="str">
        <f t="shared" si="7"/>
        <v>No Programado</v>
      </c>
      <c r="W92" s="141" t="str">
        <f t="shared" si="8"/>
        <v>No Programado</v>
      </c>
      <c r="X92" s="141" t="str">
        <f t="shared" si="9"/>
        <v>No Programado</v>
      </c>
      <c r="Y92" s="170" t="str">
        <f t="shared" si="10"/>
        <v>No Programado</v>
      </c>
      <c r="Z92" s="183"/>
      <c r="AA92" s="184"/>
      <c r="AB92" s="184"/>
      <c r="AC92" s="185"/>
    </row>
    <row r="93" spans="3:29" ht="17.25">
      <c r="C93" s="216" t="e">
        <f>IF(ISBLANK('5. Pp (3 años)'!#REF!),"",'5. Pp (3 años)'!#REF!)</f>
        <v>#REF!</v>
      </c>
      <c r="D93" s="87" t="e">
        <f>IF(ISBLANK('5. Pp (3 años)'!#REF!),"",'5. Pp (3 años)'!#REF!)</f>
        <v>#REF!</v>
      </c>
      <c r="E93" s="212" t="e">
        <f>IF(ISBLANK('5. Pp (3 años)'!#REF!),"",'5. Pp (3 años)'!#REF!)</f>
        <v>#REF!</v>
      </c>
      <c r="F93" s="212" t="e">
        <f>IF(ISBLANK('5. Pp (3 años)'!#REF!),"",'5. Pp (3 años)'!#REF!)</f>
        <v>#REF!</v>
      </c>
      <c r="G93" s="221" t="e">
        <f>IF(ISBLANK('5. Pp (3 años)'!#REF!),"",'5. Pp (3 años)'!#REF!)</f>
        <v>#REF!</v>
      </c>
      <c r="H93" s="71" t="e">
        <f>IF(ISBLANK('5. Pp (3 años)'!#REF!),"",'5. Pp (3 años)'!#REF!)</f>
        <v>#REF!</v>
      </c>
      <c r="I93" s="151" t="e">
        <f>IF(ISBLANK('9. METAS'!#REF!),"",'9. METAS'!#REF!)</f>
        <v>#REF!</v>
      </c>
      <c r="J93" s="152" t="e">
        <f>IF(ISBLANK('9. METAS'!#REF!),"",'9. METAS'!#REF!)</f>
        <v>#REF!</v>
      </c>
      <c r="K93" s="142" t="e">
        <f>IF(ISBLANK('9. METAS'!#REF!),"",'9. METAS'!#REF!)</f>
        <v>#REF!</v>
      </c>
      <c r="L93" s="142" t="e">
        <f>IF(ISBLANK('9. METAS'!#REF!),"",'9. METAS'!#REF!)</f>
        <v>#REF!</v>
      </c>
      <c r="M93" s="143" t="e">
        <f>IF(ISBLANK('9. METAS'!#REF!),"",'9. METAS'!#REF!)</f>
        <v>#REF!</v>
      </c>
      <c r="N93" s="153"/>
      <c r="O93" s="145"/>
      <c r="P93" s="145"/>
      <c r="Q93" s="146"/>
      <c r="R93" s="140" t="str">
        <f t="shared" si="6"/>
        <v>100%</v>
      </c>
      <c r="S93" s="141" t="str">
        <f t="shared" si="6"/>
        <v>100%</v>
      </c>
      <c r="T93" s="141" t="str">
        <f t="shared" si="6"/>
        <v>100%</v>
      </c>
      <c r="U93" s="164" t="str">
        <f t="shared" si="5"/>
        <v>100%</v>
      </c>
      <c r="V93" s="144" t="str">
        <f t="shared" si="7"/>
        <v>No Programado</v>
      </c>
      <c r="W93" s="141" t="str">
        <f t="shared" si="8"/>
        <v>No Programado</v>
      </c>
      <c r="X93" s="141" t="str">
        <f t="shared" si="9"/>
        <v>No Programado</v>
      </c>
      <c r="Y93" s="170" t="str">
        <f t="shared" si="10"/>
        <v>No Programado</v>
      </c>
      <c r="Z93" s="186"/>
      <c r="AA93" s="187"/>
      <c r="AB93" s="187"/>
      <c r="AC93" s="188"/>
    </row>
    <row r="94" spans="3:29" ht="17.25">
      <c r="C94" s="218" t="e">
        <f>IF(ISBLANK('5. Pp (3 años)'!#REF!),"",'5. Pp (3 años)'!#REF!)</f>
        <v>#REF!</v>
      </c>
      <c r="D94" s="63" t="e">
        <f>IF(ISBLANK('5. Pp (3 años)'!#REF!),"",'5. Pp (3 años)'!#REF!)</f>
        <v>#REF!</v>
      </c>
      <c r="E94" s="215" t="e">
        <f>IF(ISBLANK('5. Pp (3 años)'!#REF!),"",'5. Pp (3 años)'!#REF!)</f>
        <v>#REF!</v>
      </c>
      <c r="F94" s="215" t="e">
        <f>IF(ISBLANK('5. Pp (3 años)'!#REF!),"",'5. Pp (3 años)'!#REF!)</f>
        <v>#REF!</v>
      </c>
      <c r="G94" s="226" t="e">
        <f>IF(ISBLANK('5. Pp (3 años)'!#REF!),"",'5. Pp (3 años)'!#REF!)</f>
        <v>#REF!</v>
      </c>
      <c r="H94" s="70" t="e">
        <f>IF(ISBLANK('5. Pp (3 años)'!#REF!),"",'5. Pp (3 años)'!#REF!)</f>
        <v>#REF!</v>
      </c>
      <c r="I94" s="151" t="e">
        <f>IF(ISBLANK('9. METAS'!#REF!),"",'9. METAS'!#REF!)</f>
        <v>#REF!</v>
      </c>
      <c r="J94" s="152" t="e">
        <f>IF(ISBLANK('9. METAS'!#REF!),"",'9. METAS'!#REF!)</f>
        <v>#REF!</v>
      </c>
      <c r="K94" s="142" t="e">
        <f>IF(ISBLANK('9. METAS'!#REF!),"",'9. METAS'!#REF!)</f>
        <v>#REF!</v>
      </c>
      <c r="L94" s="142" t="e">
        <f>IF(ISBLANK('9. METAS'!#REF!),"",'9. METAS'!#REF!)</f>
        <v>#REF!</v>
      </c>
      <c r="M94" s="143" t="e">
        <f>IF(ISBLANK('9. METAS'!#REF!),"",'9. METAS'!#REF!)</f>
        <v>#REF!</v>
      </c>
      <c r="N94" s="153"/>
      <c r="O94" s="145"/>
      <c r="P94" s="145"/>
      <c r="Q94" s="146"/>
      <c r="R94" s="140" t="str">
        <f t="shared" si="6"/>
        <v>100%</v>
      </c>
      <c r="S94" s="141" t="str">
        <f t="shared" si="6"/>
        <v>100%</v>
      </c>
      <c r="T94" s="141" t="str">
        <f t="shared" si="6"/>
        <v>100%</v>
      </c>
      <c r="U94" s="164" t="str">
        <f t="shared" si="5"/>
        <v>100%</v>
      </c>
      <c r="V94" s="144" t="str">
        <f t="shared" si="7"/>
        <v>No Programado</v>
      </c>
      <c r="W94" s="141" t="str">
        <f t="shared" si="8"/>
        <v>No Programado</v>
      </c>
      <c r="X94" s="141" t="str">
        <f t="shared" si="9"/>
        <v>No Programado</v>
      </c>
      <c r="Y94" s="170" t="str">
        <f t="shared" si="10"/>
        <v>No Programado</v>
      </c>
      <c r="Z94" s="183"/>
      <c r="AA94" s="184"/>
      <c r="AB94" s="184"/>
      <c r="AC94" s="185"/>
    </row>
    <row r="95" spans="3:29" ht="17.25">
      <c r="C95" s="216" t="e">
        <f>IF(ISBLANK('5. Pp (3 años)'!#REF!),"",'5. Pp (3 años)'!#REF!)</f>
        <v>#REF!</v>
      </c>
      <c r="D95" s="87" t="e">
        <f>IF(ISBLANK('5. Pp (3 años)'!#REF!),"",'5. Pp (3 años)'!#REF!)</f>
        <v>#REF!</v>
      </c>
      <c r="E95" s="212" t="e">
        <f>IF(ISBLANK('5. Pp (3 años)'!#REF!),"",'5. Pp (3 años)'!#REF!)</f>
        <v>#REF!</v>
      </c>
      <c r="F95" s="212" t="e">
        <f>IF(ISBLANK('5. Pp (3 años)'!#REF!),"",'5. Pp (3 años)'!#REF!)</f>
        <v>#REF!</v>
      </c>
      <c r="G95" s="221" t="e">
        <f>IF(ISBLANK('5. Pp (3 años)'!#REF!),"",'5. Pp (3 años)'!#REF!)</f>
        <v>#REF!</v>
      </c>
      <c r="H95" s="71" t="e">
        <f>IF(ISBLANK('5. Pp (3 años)'!#REF!),"",'5. Pp (3 años)'!#REF!)</f>
        <v>#REF!</v>
      </c>
      <c r="I95" s="151" t="e">
        <f>IF(ISBLANK('9. METAS'!#REF!),"",'9. METAS'!#REF!)</f>
        <v>#REF!</v>
      </c>
      <c r="J95" s="152" t="e">
        <f>IF(ISBLANK('9. METAS'!#REF!),"",'9. METAS'!#REF!)</f>
        <v>#REF!</v>
      </c>
      <c r="K95" s="142" t="e">
        <f>IF(ISBLANK('9. METAS'!#REF!),"",'9. METAS'!#REF!)</f>
        <v>#REF!</v>
      </c>
      <c r="L95" s="142" t="e">
        <f>IF(ISBLANK('9. METAS'!#REF!),"",'9. METAS'!#REF!)</f>
        <v>#REF!</v>
      </c>
      <c r="M95" s="143" t="e">
        <f>IF(ISBLANK('9. METAS'!#REF!),"",'9. METAS'!#REF!)</f>
        <v>#REF!</v>
      </c>
      <c r="N95" s="153"/>
      <c r="O95" s="145"/>
      <c r="P95" s="145"/>
      <c r="Q95" s="146"/>
      <c r="R95" s="140" t="str">
        <f t="shared" si="6"/>
        <v>100%</v>
      </c>
      <c r="S95" s="141" t="str">
        <f t="shared" si="6"/>
        <v>100%</v>
      </c>
      <c r="T95" s="141" t="str">
        <f t="shared" si="6"/>
        <v>100%</v>
      </c>
      <c r="U95" s="164" t="str">
        <f t="shared" si="5"/>
        <v>100%</v>
      </c>
      <c r="V95" s="144" t="str">
        <f t="shared" si="7"/>
        <v>No Programado</v>
      </c>
      <c r="W95" s="141" t="str">
        <f t="shared" si="8"/>
        <v>No Programado</v>
      </c>
      <c r="X95" s="141" t="str">
        <f t="shared" si="9"/>
        <v>No Programado</v>
      </c>
      <c r="Y95" s="170" t="str">
        <f t="shared" si="10"/>
        <v>No Programado</v>
      </c>
      <c r="Z95" s="183"/>
      <c r="AA95" s="184"/>
      <c r="AB95" s="184"/>
      <c r="AC95" s="185"/>
    </row>
    <row r="96" spans="3:29" ht="17.25">
      <c r="C96" s="217" t="e">
        <f>IF(ISBLANK('5. Pp (3 años)'!#REF!),"",'5. Pp (3 años)'!#REF!)</f>
        <v>#REF!</v>
      </c>
      <c r="D96" s="87" t="e">
        <f>IF(ISBLANK('5. Pp (3 años)'!#REF!),"",'5. Pp (3 años)'!#REF!)</f>
        <v>#REF!</v>
      </c>
      <c r="E96" s="212" t="e">
        <f>IF(ISBLANK('5. Pp (3 años)'!#REF!),"",'5. Pp (3 años)'!#REF!)</f>
        <v>#REF!</v>
      </c>
      <c r="F96" s="212" t="e">
        <f>IF(ISBLANK('5. Pp (3 años)'!#REF!),"",'5. Pp (3 años)'!#REF!)</f>
        <v>#REF!</v>
      </c>
      <c r="G96" s="221" t="e">
        <f>IF(ISBLANK('5. Pp (3 años)'!#REF!),"",'5. Pp (3 años)'!#REF!)</f>
        <v>#REF!</v>
      </c>
      <c r="H96" s="71" t="e">
        <f>IF(ISBLANK('5. Pp (3 años)'!#REF!),"",'5. Pp (3 años)'!#REF!)</f>
        <v>#REF!</v>
      </c>
      <c r="I96" s="151" t="e">
        <f>IF(ISBLANK('9. METAS'!#REF!),"",'9. METAS'!#REF!)</f>
        <v>#REF!</v>
      </c>
      <c r="J96" s="152" t="e">
        <f>IF(ISBLANK('9. METAS'!#REF!),"",'9. METAS'!#REF!)</f>
        <v>#REF!</v>
      </c>
      <c r="K96" s="142" t="e">
        <f>IF(ISBLANK('9. METAS'!#REF!),"",'9. METAS'!#REF!)</f>
        <v>#REF!</v>
      </c>
      <c r="L96" s="142" t="e">
        <f>IF(ISBLANK('9. METAS'!#REF!),"",'9. METAS'!#REF!)</f>
        <v>#REF!</v>
      </c>
      <c r="M96" s="143" t="e">
        <f>IF(ISBLANK('9. METAS'!#REF!),"",'9. METAS'!#REF!)</f>
        <v>#REF!</v>
      </c>
      <c r="N96" s="153"/>
      <c r="O96" s="145"/>
      <c r="P96" s="145"/>
      <c r="Q96" s="146"/>
      <c r="R96" s="140" t="str">
        <f t="shared" si="6"/>
        <v>100%</v>
      </c>
      <c r="S96" s="141" t="str">
        <f t="shared" si="6"/>
        <v>100%</v>
      </c>
      <c r="T96" s="141" t="str">
        <f t="shared" si="6"/>
        <v>100%</v>
      </c>
      <c r="U96" s="164" t="str">
        <f t="shared" si="5"/>
        <v>100%</v>
      </c>
      <c r="V96" s="144" t="str">
        <f t="shared" si="7"/>
        <v>No Programado</v>
      </c>
      <c r="W96" s="141" t="str">
        <f t="shared" si="8"/>
        <v>No Programado</v>
      </c>
      <c r="X96" s="141" t="str">
        <f t="shared" si="9"/>
        <v>No Programado</v>
      </c>
      <c r="Y96" s="170" t="str">
        <f t="shared" si="10"/>
        <v>No Programado</v>
      </c>
      <c r="Z96" s="186"/>
      <c r="AA96" s="187"/>
      <c r="AB96" s="187"/>
      <c r="AC96" s="188"/>
    </row>
    <row r="97" spans="3:29" ht="17.25">
      <c r="C97" s="216" t="e">
        <f>IF(ISBLANK('5. Pp (3 años)'!#REF!),"",'5. Pp (3 años)'!#REF!)</f>
        <v>#REF!</v>
      </c>
      <c r="D97" s="87" t="e">
        <f>IF(ISBLANK('5. Pp (3 años)'!#REF!),"",'5. Pp (3 años)'!#REF!)</f>
        <v>#REF!</v>
      </c>
      <c r="E97" s="212" t="e">
        <f>IF(ISBLANK('5. Pp (3 años)'!#REF!),"",'5. Pp (3 años)'!#REF!)</f>
        <v>#REF!</v>
      </c>
      <c r="F97" s="212" t="e">
        <f>IF(ISBLANK('5. Pp (3 años)'!#REF!),"",'5. Pp (3 años)'!#REF!)</f>
        <v>#REF!</v>
      </c>
      <c r="G97" s="221" t="e">
        <f>IF(ISBLANK('5. Pp (3 años)'!#REF!),"",'5. Pp (3 años)'!#REF!)</f>
        <v>#REF!</v>
      </c>
      <c r="H97" s="71" t="e">
        <f>IF(ISBLANK('5. Pp (3 años)'!#REF!),"",'5. Pp (3 años)'!#REF!)</f>
        <v>#REF!</v>
      </c>
      <c r="I97" s="151" t="e">
        <f>IF(ISBLANK('9. METAS'!#REF!),"",'9. METAS'!#REF!)</f>
        <v>#REF!</v>
      </c>
      <c r="J97" s="152" t="e">
        <f>IF(ISBLANK('9. METAS'!#REF!),"",'9. METAS'!#REF!)</f>
        <v>#REF!</v>
      </c>
      <c r="K97" s="142" t="e">
        <f>IF(ISBLANK('9. METAS'!#REF!),"",'9. METAS'!#REF!)</f>
        <v>#REF!</v>
      </c>
      <c r="L97" s="142" t="e">
        <f>IF(ISBLANK('9. METAS'!#REF!),"",'9. METAS'!#REF!)</f>
        <v>#REF!</v>
      </c>
      <c r="M97" s="143" t="e">
        <f>IF(ISBLANK('9. METAS'!#REF!),"",'9. METAS'!#REF!)</f>
        <v>#REF!</v>
      </c>
      <c r="N97" s="153"/>
      <c r="O97" s="145"/>
      <c r="P97" s="145"/>
      <c r="Q97" s="146"/>
      <c r="R97" s="140" t="str">
        <f t="shared" si="6"/>
        <v>100%</v>
      </c>
      <c r="S97" s="141" t="str">
        <f t="shared" si="6"/>
        <v>100%</v>
      </c>
      <c r="T97" s="141" t="str">
        <f t="shared" si="6"/>
        <v>100%</v>
      </c>
      <c r="U97" s="164" t="str">
        <f t="shared" si="5"/>
        <v>100%</v>
      </c>
      <c r="V97" s="144" t="str">
        <f t="shared" si="7"/>
        <v>No Programado</v>
      </c>
      <c r="W97" s="141" t="str">
        <f t="shared" si="8"/>
        <v>No Programado</v>
      </c>
      <c r="X97" s="141" t="str">
        <f t="shared" si="9"/>
        <v>No Programado</v>
      </c>
      <c r="Y97" s="170" t="str">
        <f t="shared" si="10"/>
        <v>No Programado</v>
      </c>
      <c r="Z97" s="186"/>
      <c r="AA97" s="187"/>
      <c r="AB97" s="187"/>
      <c r="AC97" s="188"/>
    </row>
    <row r="98" spans="3:29" ht="17.25">
      <c r="C98" s="217" t="e">
        <f>IF(ISBLANK('5. Pp (3 años)'!#REF!),"",'5. Pp (3 años)'!#REF!)</f>
        <v>#REF!</v>
      </c>
      <c r="D98" s="87" t="e">
        <f>IF(ISBLANK('5. Pp (3 años)'!#REF!),"",'5. Pp (3 años)'!#REF!)</f>
        <v>#REF!</v>
      </c>
      <c r="E98" s="212" t="e">
        <f>IF(ISBLANK('5. Pp (3 años)'!#REF!),"",'5. Pp (3 años)'!#REF!)</f>
        <v>#REF!</v>
      </c>
      <c r="F98" s="212" t="e">
        <f>IF(ISBLANK('5. Pp (3 años)'!#REF!),"",'5. Pp (3 años)'!#REF!)</f>
        <v>#REF!</v>
      </c>
      <c r="G98" s="221" t="e">
        <f>IF(ISBLANK('5. Pp (3 años)'!#REF!),"",'5. Pp (3 años)'!#REF!)</f>
        <v>#REF!</v>
      </c>
      <c r="H98" s="71" t="e">
        <f>IF(ISBLANK('5. Pp (3 años)'!#REF!),"",'5. Pp (3 años)'!#REF!)</f>
        <v>#REF!</v>
      </c>
      <c r="I98" s="151" t="e">
        <f>IF(ISBLANK('9. METAS'!#REF!),"",'9. METAS'!#REF!)</f>
        <v>#REF!</v>
      </c>
      <c r="J98" s="152" t="e">
        <f>IF(ISBLANK('9. METAS'!#REF!),"",'9. METAS'!#REF!)</f>
        <v>#REF!</v>
      </c>
      <c r="K98" s="142" t="e">
        <f>IF(ISBLANK('9. METAS'!#REF!),"",'9. METAS'!#REF!)</f>
        <v>#REF!</v>
      </c>
      <c r="L98" s="142" t="e">
        <f>IF(ISBLANK('9. METAS'!#REF!),"",'9. METAS'!#REF!)</f>
        <v>#REF!</v>
      </c>
      <c r="M98" s="143" t="e">
        <f>IF(ISBLANK('9. METAS'!#REF!),"",'9. METAS'!#REF!)</f>
        <v>#REF!</v>
      </c>
      <c r="N98" s="153"/>
      <c r="O98" s="145"/>
      <c r="P98" s="145"/>
      <c r="Q98" s="146"/>
      <c r="R98" s="140" t="str">
        <f t="shared" si="6"/>
        <v>100%</v>
      </c>
      <c r="S98" s="141" t="str">
        <f t="shared" si="6"/>
        <v>100%</v>
      </c>
      <c r="T98" s="141" t="str">
        <f t="shared" si="6"/>
        <v>100%</v>
      </c>
      <c r="U98" s="164" t="str">
        <f t="shared" si="5"/>
        <v>100%</v>
      </c>
      <c r="V98" s="144" t="str">
        <f t="shared" si="7"/>
        <v>No Programado</v>
      </c>
      <c r="W98" s="141" t="str">
        <f t="shared" si="8"/>
        <v>No Programado</v>
      </c>
      <c r="X98" s="141" t="str">
        <f t="shared" si="9"/>
        <v>No Programado</v>
      </c>
      <c r="Y98" s="170" t="str">
        <f t="shared" si="10"/>
        <v>No Programado</v>
      </c>
      <c r="Z98" s="183"/>
      <c r="AA98" s="184"/>
      <c r="AB98" s="184"/>
      <c r="AC98" s="185"/>
    </row>
    <row r="99" spans="3:29" ht="17.25">
      <c r="C99" s="216" t="e">
        <f>IF(ISBLANK('5. Pp (3 años)'!#REF!),"",'5. Pp (3 años)'!#REF!)</f>
        <v>#REF!</v>
      </c>
      <c r="D99" s="87" t="e">
        <f>IF(ISBLANK('5. Pp (3 años)'!#REF!),"",'5. Pp (3 años)'!#REF!)</f>
        <v>#REF!</v>
      </c>
      <c r="E99" s="212" t="e">
        <f>IF(ISBLANK('5. Pp (3 años)'!#REF!),"",'5. Pp (3 años)'!#REF!)</f>
        <v>#REF!</v>
      </c>
      <c r="F99" s="212" t="e">
        <f>IF(ISBLANK('5. Pp (3 años)'!#REF!),"",'5. Pp (3 años)'!#REF!)</f>
        <v>#REF!</v>
      </c>
      <c r="G99" s="221" t="e">
        <f>IF(ISBLANK('5. Pp (3 años)'!#REF!),"",'5. Pp (3 años)'!#REF!)</f>
        <v>#REF!</v>
      </c>
      <c r="H99" s="71" t="e">
        <f>IF(ISBLANK('5. Pp (3 años)'!#REF!),"",'5. Pp (3 años)'!#REF!)</f>
        <v>#REF!</v>
      </c>
      <c r="I99" s="151" t="e">
        <f>IF(ISBLANK('9. METAS'!#REF!),"",'9. METAS'!#REF!)</f>
        <v>#REF!</v>
      </c>
      <c r="J99" s="152" t="e">
        <f>IF(ISBLANK('9. METAS'!#REF!),"",'9. METAS'!#REF!)</f>
        <v>#REF!</v>
      </c>
      <c r="K99" s="142" t="e">
        <f>IF(ISBLANK('9. METAS'!#REF!),"",'9. METAS'!#REF!)</f>
        <v>#REF!</v>
      </c>
      <c r="L99" s="142" t="e">
        <f>IF(ISBLANK('9. METAS'!#REF!),"",'9. METAS'!#REF!)</f>
        <v>#REF!</v>
      </c>
      <c r="M99" s="143" t="e">
        <f>IF(ISBLANK('9. METAS'!#REF!),"",'9. METAS'!#REF!)</f>
        <v>#REF!</v>
      </c>
      <c r="N99" s="153"/>
      <c r="O99" s="145"/>
      <c r="P99" s="145"/>
      <c r="Q99" s="146"/>
      <c r="R99" s="140" t="str">
        <f t="shared" si="6"/>
        <v>100%</v>
      </c>
      <c r="S99" s="141" t="str">
        <f t="shared" si="6"/>
        <v>100%</v>
      </c>
      <c r="T99" s="141" t="str">
        <f t="shared" si="6"/>
        <v>100%</v>
      </c>
      <c r="U99" s="164" t="str">
        <f t="shared" si="5"/>
        <v>100%</v>
      </c>
      <c r="V99" s="144" t="str">
        <f t="shared" si="7"/>
        <v>No Programado</v>
      </c>
      <c r="W99" s="141" t="str">
        <f t="shared" si="8"/>
        <v>No Programado</v>
      </c>
      <c r="X99" s="141" t="str">
        <f t="shared" si="9"/>
        <v>No Programado</v>
      </c>
      <c r="Y99" s="170" t="str">
        <f t="shared" si="10"/>
        <v>No Programado</v>
      </c>
      <c r="Z99" s="186"/>
      <c r="AA99" s="187"/>
      <c r="AB99" s="187"/>
      <c r="AC99" s="188"/>
    </row>
    <row r="100" spans="3:29" ht="17.25">
      <c r="C100" s="218" t="e">
        <f>IF(ISBLANK('5. Pp (3 años)'!#REF!),"",'5. Pp (3 años)'!#REF!)</f>
        <v>#REF!</v>
      </c>
      <c r="D100" s="63" t="e">
        <f>IF(ISBLANK('5. Pp (3 años)'!#REF!),"",'5. Pp (3 años)'!#REF!)</f>
        <v>#REF!</v>
      </c>
      <c r="E100" s="215" t="e">
        <f>IF(ISBLANK('5. Pp (3 años)'!#REF!),"",'5. Pp (3 años)'!#REF!)</f>
        <v>#REF!</v>
      </c>
      <c r="F100" s="215" t="e">
        <f>IF(ISBLANK('5. Pp (3 años)'!#REF!),"",'5. Pp (3 años)'!#REF!)</f>
        <v>#REF!</v>
      </c>
      <c r="G100" s="226" t="e">
        <f>IF(ISBLANK('5. Pp (3 años)'!#REF!),"",'5. Pp (3 años)'!#REF!)</f>
        <v>#REF!</v>
      </c>
      <c r="H100" s="70" t="e">
        <f>IF(ISBLANK('5. Pp (3 años)'!#REF!),"",'5. Pp (3 años)'!#REF!)</f>
        <v>#REF!</v>
      </c>
      <c r="I100" s="151" t="e">
        <f>IF(ISBLANK('9. METAS'!#REF!),"",'9. METAS'!#REF!)</f>
        <v>#REF!</v>
      </c>
      <c r="J100" s="152" t="e">
        <f>IF(ISBLANK('9. METAS'!#REF!),"",'9. METAS'!#REF!)</f>
        <v>#REF!</v>
      </c>
      <c r="K100" s="142" t="e">
        <f>IF(ISBLANK('9. METAS'!#REF!),"",'9. METAS'!#REF!)</f>
        <v>#REF!</v>
      </c>
      <c r="L100" s="142" t="e">
        <f>IF(ISBLANK('9. METAS'!#REF!),"",'9. METAS'!#REF!)</f>
        <v>#REF!</v>
      </c>
      <c r="M100" s="143" t="e">
        <f>IF(ISBLANK('9. METAS'!#REF!),"",'9. METAS'!#REF!)</f>
        <v>#REF!</v>
      </c>
      <c r="N100" s="153"/>
      <c r="O100" s="145"/>
      <c r="P100" s="145"/>
      <c r="Q100" s="146"/>
      <c r="R100" s="140" t="str">
        <f t="shared" si="6"/>
        <v>100%</v>
      </c>
      <c r="S100" s="141" t="str">
        <f t="shared" si="6"/>
        <v>100%</v>
      </c>
      <c r="T100" s="141" t="str">
        <f t="shared" si="6"/>
        <v>100%</v>
      </c>
      <c r="U100" s="164" t="str">
        <f t="shared" si="5"/>
        <v>100%</v>
      </c>
      <c r="V100" s="144" t="str">
        <f t="shared" si="7"/>
        <v>No Programado</v>
      </c>
      <c r="W100" s="141" t="str">
        <f t="shared" si="8"/>
        <v>No Programado</v>
      </c>
      <c r="X100" s="141" t="str">
        <f t="shared" si="9"/>
        <v>No Programado</v>
      </c>
      <c r="Y100" s="170" t="str">
        <f t="shared" si="10"/>
        <v>No Programado</v>
      </c>
      <c r="Z100" s="183"/>
      <c r="AA100" s="184"/>
      <c r="AB100" s="184"/>
      <c r="AC100" s="185"/>
    </row>
    <row r="101" spans="3:29" ht="17.25">
      <c r="C101" s="216" t="e">
        <f>IF(ISBLANK('5. Pp (3 años)'!#REF!),"",'5. Pp (3 años)'!#REF!)</f>
        <v>#REF!</v>
      </c>
      <c r="D101" s="87" t="e">
        <f>IF(ISBLANK('5. Pp (3 años)'!#REF!),"",'5. Pp (3 años)'!#REF!)</f>
        <v>#REF!</v>
      </c>
      <c r="E101" s="212" t="e">
        <f>IF(ISBLANK('5. Pp (3 años)'!#REF!),"",'5. Pp (3 años)'!#REF!)</f>
        <v>#REF!</v>
      </c>
      <c r="F101" s="212" t="e">
        <f>IF(ISBLANK('5. Pp (3 años)'!#REF!),"",'5. Pp (3 años)'!#REF!)</f>
        <v>#REF!</v>
      </c>
      <c r="G101" s="221" t="e">
        <f>IF(ISBLANK('5. Pp (3 años)'!#REF!),"",'5. Pp (3 años)'!#REF!)</f>
        <v>#REF!</v>
      </c>
      <c r="H101" s="71" t="e">
        <f>IF(ISBLANK('5. Pp (3 años)'!#REF!),"",'5. Pp (3 años)'!#REF!)</f>
        <v>#REF!</v>
      </c>
      <c r="I101" s="151" t="e">
        <f>IF(ISBLANK('9. METAS'!#REF!),"",'9. METAS'!#REF!)</f>
        <v>#REF!</v>
      </c>
      <c r="J101" s="152" t="e">
        <f>IF(ISBLANK('9. METAS'!#REF!),"",'9. METAS'!#REF!)</f>
        <v>#REF!</v>
      </c>
      <c r="K101" s="142" t="e">
        <f>IF(ISBLANK('9. METAS'!#REF!),"",'9. METAS'!#REF!)</f>
        <v>#REF!</v>
      </c>
      <c r="L101" s="142" t="e">
        <f>IF(ISBLANK('9. METAS'!#REF!),"",'9. METAS'!#REF!)</f>
        <v>#REF!</v>
      </c>
      <c r="M101" s="143" t="e">
        <f>IF(ISBLANK('9. METAS'!#REF!),"",'9. METAS'!#REF!)</f>
        <v>#REF!</v>
      </c>
      <c r="N101" s="153"/>
      <c r="O101" s="145"/>
      <c r="P101" s="145"/>
      <c r="Q101" s="146"/>
      <c r="R101" s="140" t="str">
        <f t="shared" si="6"/>
        <v>100%</v>
      </c>
      <c r="S101" s="141" t="str">
        <f t="shared" si="6"/>
        <v>100%</v>
      </c>
      <c r="T101" s="141" t="str">
        <f t="shared" si="6"/>
        <v>100%</v>
      </c>
      <c r="U101" s="164" t="str">
        <f t="shared" si="5"/>
        <v>100%</v>
      </c>
      <c r="V101" s="144" t="str">
        <f t="shared" si="7"/>
        <v>No Programado</v>
      </c>
      <c r="W101" s="141" t="str">
        <f t="shared" si="8"/>
        <v>No Programado</v>
      </c>
      <c r="X101" s="141" t="str">
        <f t="shared" si="9"/>
        <v>No Programado</v>
      </c>
      <c r="Y101" s="170" t="str">
        <f t="shared" si="10"/>
        <v>No Programado</v>
      </c>
      <c r="Z101" s="186"/>
      <c r="AA101" s="187"/>
      <c r="AB101" s="187"/>
      <c r="AC101" s="188"/>
    </row>
    <row r="102" spans="3:29" ht="17.25">
      <c r="C102" s="217" t="e">
        <f>IF(ISBLANK('5. Pp (3 años)'!#REF!),"",'5. Pp (3 años)'!#REF!)</f>
        <v>#REF!</v>
      </c>
      <c r="D102" s="87" t="e">
        <f>IF(ISBLANK('5. Pp (3 años)'!#REF!),"",'5. Pp (3 años)'!#REF!)</f>
        <v>#REF!</v>
      </c>
      <c r="E102" s="212" t="e">
        <f>IF(ISBLANK('5. Pp (3 años)'!#REF!),"",'5. Pp (3 años)'!#REF!)</f>
        <v>#REF!</v>
      </c>
      <c r="F102" s="212" t="e">
        <f>IF(ISBLANK('5. Pp (3 años)'!#REF!),"",'5. Pp (3 años)'!#REF!)</f>
        <v>#REF!</v>
      </c>
      <c r="G102" s="221" t="e">
        <f>IF(ISBLANK('5. Pp (3 años)'!#REF!),"",'5. Pp (3 años)'!#REF!)</f>
        <v>#REF!</v>
      </c>
      <c r="H102" s="71" t="e">
        <f>IF(ISBLANK('5. Pp (3 años)'!#REF!),"",'5. Pp (3 años)'!#REF!)</f>
        <v>#REF!</v>
      </c>
      <c r="I102" s="151" t="e">
        <f>IF(ISBLANK('9. METAS'!#REF!),"",'9. METAS'!#REF!)</f>
        <v>#REF!</v>
      </c>
      <c r="J102" s="152" t="e">
        <f>IF(ISBLANK('9. METAS'!#REF!),"",'9. METAS'!#REF!)</f>
        <v>#REF!</v>
      </c>
      <c r="K102" s="142" t="e">
        <f>IF(ISBLANK('9. METAS'!#REF!),"",'9. METAS'!#REF!)</f>
        <v>#REF!</v>
      </c>
      <c r="L102" s="142" t="e">
        <f>IF(ISBLANK('9. METAS'!#REF!),"",'9. METAS'!#REF!)</f>
        <v>#REF!</v>
      </c>
      <c r="M102" s="143" t="e">
        <f>IF(ISBLANK('9. METAS'!#REF!),"",'9. METAS'!#REF!)</f>
        <v>#REF!</v>
      </c>
      <c r="N102" s="153"/>
      <c r="O102" s="145"/>
      <c r="P102" s="145"/>
      <c r="Q102" s="146"/>
      <c r="R102" s="140" t="str">
        <f t="shared" si="6"/>
        <v>100%</v>
      </c>
      <c r="S102" s="141" t="str">
        <f t="shared" si="6"/>
        <v>100%</v>
      </c>
      <c r="T102" s="141" t="str">
        <f t="shared" si="6"/>
        <v>100%</v>
      </c>
      <c r="U102" s="164" t="str">
        <f t="shared" si="5"/>
        <v>100%</v>
      </c>
      <c r="V102" s="144" t="str">
        <f t="shared" si="7"/>
        <v>No Programado</v>
      </c>
      <c r="W102" s="141" t="str">
        <f t="shared" si="8"/>
        <v>No Programado</v>
      </c>
      <c r="X102" s="141" t="str">
        <f t="shared" si="9"/>
        <v>No Programado</v>
      </c>
      <c r="Y102" s="170" t="str">
        <f t="shared" si="10"/>
        <v>No Programado</v>
      </c>
      <c r="Z102" s="186"/>
      <c r="AA102" s="187"/>
      <c r="AB102" s="187"/>
      <c r="AC102" s="188"/>
    </row>
    <row r="103" spans="3:29" ht="17.25">
      <c r="C103" s="216" t="e">
        <f>IF(ISBLANK('5. Pp (3 años)'!#REF!),"",'5. Pp (3 años)'!#REF!)</f>
        <v>#REF!</v>
      </c>
      <c r="D103" s="87" t="e">
        <f>IF(ISBLANK('5. Pp (3 años)'!#REF!),"",'5. Pp (3 años)'!#REF!)</f>
        <v>#REF!</v>
      </c>
      <c r="E103" s="212" t="e">
        <f>IF(ISBLANK('5. Pp (3 años)'!#REF!),"",'5. Pp (3 años)'!#REF!)</f>
        <v>#REF!</v>
      </c>
      <c r="F103" s="212" t="e">
        <f>IF(ISBLANK('5. Pp (3 años)'!#REF!),"",'5. Pp (3 años)'!#REF!)</f>
        <v>#REF!</v>
      </c>
      <c r="G103" s="221" t="e">
        <f>IF(ISBLANK('5. Pp (3 años)'!#REF!),"",'5. Pp (3 años)'!#REF!)</f>
        <v>#REF!</v>
      </c>
      <c r="H103" s="71" t="e">
        <f>IF(ISBLANK('5. Pp (3 años)'!#REF!),"",'5. Pp (3 años)'!#REF!)</f>
        <v>#REF!</v>
      </c>
      <c r="I103" s="151" t="e">
        <f>IF(ISBLANK('9. METAS'!#REF!),"",'9. METAS'!#REF!)</f>
        <v>#REF!</v>
      </c>
      <c r="J103" s="152" t="e">
        <f>IF(ISBLANK('9. METAS'!#REF!),"",'9. METAS'!#REF!)</f>
        <v>#REF!</v>
      </c>
      <c r="K103" s="142" t="e">
        <f>IF(ISBLANK('9. METAS'!#REF!),"",'9. METAS'!#REF!)</f>
        <v>#REF!</v>
      </c>
      <c r="L103" s="142" t="e">
        <f>IF(ISBLANK('9. METAS'!#REF!),"",'9. METAS'!#REF!)</f>
        <v>#REF!</v>
      </c>
      <c r="M103" s="143" t="e">
        <f>IF(ISBLANK('9. METAS'!#REF!),"",'9. METAS'!#REF!)</f>
        <v>#REF!</v>
      </c>
      <c r="N103" s="153"/>
      <c r="O103" s="145"/>
      <c r="P103" s="145"/>
      <c r="Q103" s="146"/>
      <c r="R103" s="140" t="str">
        <f t="shared" si="6"/>
        <v>100%</v>
      </c>
      <c r="S103" s="141" t="str">
        <f t="shared" si="6"/>
        <v>100%</v>
      </c>
      <c r="T103" s="141" t="str">
        <f t="shared" si="6"/>
        <v>100%</v>
      </c>
      <c r="U103" s="164" t="str">
        <f t="shared" si="5"/>
        <v>100%</v>
      </c>
      <c r="V103" s="144" t="str">
        <f t="shared" si="7"/>
        <v>No Programado</v>
      </c>
      <c r="W103" s="141" t="str">
        <f t="shared" si="8"/>
        <v>No Programado</v>
      </c>
      <c r="X103" s="141" t="str">
        <f t="shared" si="9"/>
        <v>No Programado</v>
      </c>
      <c r="Y103" s="170" t="str">
        <f t="shared" si="10"/>
        <v>No Programado</v>
      </c>
      <c r="Z103" s="186"/>
      <c r="AA103" s="187"/>
      <c r="AB103" s="187"/>
      <c r="AC103" s="188"/>
    </row>
    <row r="104" spans="3:29" ht="17.25">
      <c r="C104" s="217" t="e">
        <f>IF(ISBLANK('5. Pp (3 años)'!#REF!),"",'5. Pp (3 años)'!#REF!)</f>
        <v>#REF!</v>
      </c>
      <c r="D104" s="87" t="e">
        <f>IF(ISBLANK('5. Pp (3 años)'!#REF!),"",'5. Pp (3 años)'!#REF!)</f>
        <v>#REF!</v>
      </c>
      <c r="E104" s="212" t="e">
        <f>IF(ISBLANK('5. Pp (3 años)'!#REF!),"",'5. Pp (3 años)'!#REF!)</f>
        <v>#REF!</v>
      </c>
      <c r="F104" s="212" t="e">
        <f>IF(ISBLANK('5. Pp (3 años)'!#REF!),"",'5. Pp (3 años)'!#REF!)</f>
        <v>#REF!</v>
      </c>
      <c r="G104" s="221" t="e">
        <f>IF(ISBLANK('5. Pp (3 años)'!#REF!),"",'5. Pp (3 años)'!#REF!)</f>
        <v>#REF!</v>
      </c>
      <c r="H104" s="71" t="e">
        <f>IF(ISBLANK('5. Pp (3 años)'!#REF!),"",'5. Pp (3 años)'!#REF!)</f>
        <v>#REF!</v>
      </c>
      <c r="I104" s="151" t="e">
        <f>IF(ISBLANK('9. METAS'!#REF!),"",'9. METAS'!#REF!)</f>
        <v>#REF!</v>
      </c>
      <c r="J104" s="152" t="e">
        <f>IF(ISBLANK('9. METAS'!#REF!),"",'9. METAS'!#REF!)</f>
        <v>#REF!</v>
      </c>
      <c r="K104" s="142" t="e">
        <f>IF(ISBLANK('9. METAS'!#REF!),"",'9. METAS'!#REF!)</f>
        <v>#REF!</v>
      </c>
      <c r="L104" s="142" t="e">
        <f>IF(ISBLANK('9. METAS'!#REF!),"",'9. METAS'!#REF!)</f>
        <v>#REF!</v>
      </c>
      <c r="M104" s="143" t="e">
        <f>IF(ISBLANK('9. METAS'!#REF!),"",'9. METAS'!#REF!)</f>
        <v>#REF!</v>
      </c>
      <c r="N104" s="153"/>
      <c r="O104" s="145"/>
      <c r="P104" s="145"/>
      <c r="Q104" s="146"/>
      <c r="R104" s="140" t="str">
        <f t="shared" si="6"/>
        <v>100%</v>
      </c>
      <c r="S104" s="141" t="str">
        <f t="shared" si="6"/>
        <v>100%</v>
      </c>
      <c r="T104" s="141" t="str">
        <f t="shared" si="6"/>
        <v>100%</v>
      </c>
      <c r="U104" s="164" t="str">
        <f t="shared" si="5"/>
        <v>100%</v>
      </c>
      <c r="V104" s="144" t="str">
        <f t="shared" si="7"/>
        <v>No Programado</v>
      </c>
      <c r="W104" s="141" t="str">
        <f t="shared" si="8"/>
        <v>No Programado</v>
      </c>
      <c r="X104" s="141" t="str">
        <f t="shared" si="9"/>
        <v>No Programado</v>
      </c>
      <c r="Y104" s="170" t="str">
        <f t="shared" si="10"/>
        <v>No Programado</v>
      </c>
      <c r="Z104" s="186"/>
      <c r="AA104" s="187"/>
      <c r="AB104" s="187"/>
      <c r="AC104" s="188"/>
    </row>
    <row r="105" spans="3:29" ht="17.25">
      <c r="C105" s="216" t="e">
        <f>IF(ISBLANK('5. Pp (3 años)'!#REF!),"",'5. Pp (3 años)'!#REF!)</f>
        <v>#REF!</v>
      </c>
      <c r="D105" s="87" t="e">
        <f>IF(ISBLANK('5. Pp (3 años)'!#REF!),"",'5. Pp (3 años)'!#REF!)</f>
        <v>#REF!</v>
      </c>
      <c r="E105" s="212" t="e">
        <f>IF(ISBLANK('5. Pp (3 años)'!#REF!),"",'5. Pp (3 años)'!#REF!)</f>
        <v>#REF!</v>
      </c>
      <c r="F105" s="212" t="e">
        <f>IF(ISBLANK('5. Pp (3 años)'!#REF!),"",'5. Pp (3 años)'!#REF!)</f>
        <v>#REF!</v>
      </c>
      <c r="G105" s="221" t="e">
        <f>IF(ISBLANK('5. Pp (3 años)'!#REF!),"",'5. Pp (3 años)'!#REF!)</f>
        <v>#REF!</v>
      </c>
      <c r="H105" s="71" t="e">
        <f>IF(ISBLANK('5. Pp (3 años)'!#REF!),"",'5. Pp (3 años)'!#REF!)</f>
        <v>#REF!</v>
      </c>
      <c r="I105" s="151" t="e">
        <f>IF(ISBLANK('9. METAS'!#REF!),"",'9. METAS'!#REF!)</f>
        <v>#REF!</v>
      </c>
      <c r="J105" s="152" t="e">
        <f>IF(ISBLANK('9. METAS'!#REF!),"",'9. METAS'!#REF!)</f>
        <v>#REF!</v>
      </c>
      <c r="K105" s="142" t="e">
        <f>IF(ISBLANK('9. METAS'!#REF!),"",'9. METAS'!#REF!)</f>
        <v>#REF!</v>
      </c>
      <c r="L105" s="142" t="e">
        <f>IF(ISBLANK('9. METAS'!#REF!),"",'9. METAS'!#REF!)</f>
        <v>#REF!</v>
      </c>
      <c r="M105" s="143" t="e">
        <f>IF(ISBLANK('9. METAS'!#REF!),"",'9. METAS'!#REF!)</f>
        <v>#REF!</v>
      </c>
      <c r="N105" s="153"/>
      <c r="O105" s="145"/>
      <c r="P105" s="145"/>
      <c r="Q105" s="146"/>
      <c r="R105" s="140" t="str">
        <f t="shared" si="6"/>
        <v>100%</v>
      </c>
      <c r="S105" s="141" t="str">
        <f t="shared" si="6"/>
        <v>100%</v>
      </c>
      <c r="T105" s="141" t="str">
        <f t="shared" si="6"/>
        <v>100%</v>
      </c>
      <c r="U105" s="164" t="str">
        <f t="shared" si="5"/>
        <v>100%</v>
      </c>
      <c r="V105" s="144" t="str">
        <f t="shared" si="7"/>
        <v>No Programado</v>
      </c>
      <c r="W105" s="141" t="str">
        <f t="shared" si="8"/>
        <v>No Programado</v>
      </c>
      <c r="X105" s="141" t="str">
        <f t="shared" si="9"/>
        <v>No Programado</v>
      </c>
      <c r="Y105" s="170" t="str">
        <f t="shared" si="10"/>
        <v>No Programado</v>
      </c>
      <c r="Z105" s="186"/>
      <c r="AA105" s="187"/>
      <c r="AB105" s="187"/>
      <c r="AC105" s="188"/>
    </row>
    <row r="106" spans="3:29" ht="17.25">
      <c r="C106" s="218" t="e">
        <f>IF(ISBLANK('5. Pp (3 años)'!#REF!),"",'5. Pp (3 años)'!#REF!)</f>
        <v>#REF!</v>
      </c>
      <c r="D106" s="63" t="e">
        <f>IF(ISBLANK('5. Pp (3 años)'!#REF!),"",'5. Pp (3 años)'!#REF!)</f>
        <v>#REF!</v>
      </c>
      <c r="E106" s="215" t="e">
        <f>IF(ISBLANK('5. Pp (3 años)'!#REF!),"",'5. Pp (3 años)'!#REF!)</f>
        <v>#REF!</v>
      </c>
      <c r="F106" s="215" t="e">
        <f>IF(ISBLANK('5. Pp (3 años)'!#REF!),"",'5. Pp (3 años)'!#REF!)</f>
        <v>#REF!</v>
      </c>
      <c r="G106" s="226" t="e">
        <f>IF(ISBLANK('5. Pp (3 años)'!#REF!),"",'5. Pp (3 años)'!#REF!)</f>
        <v>#REF!</v>
      </c>
      <c r="H106" s="70" t="e">
        <f>IF(ISBLANK('5. Pp (3 años)'!#REF!),"",'5. Pp (3 años)'!#REF!)</f>
        <v>#REF!</v>
      </c>
      <c r="I106" s="151" t="e">
        <f>IF(ISBLANK('9. METAS'!#REF!),"",'9. METAS'!#REF!)</f>
        <v>#REF!</v>
      </c>
      <c r="J106" s="152" t="e">
        <f>IF(ISBLANK('9. METAS'!#REF!),"",'9. METAS'!#REF!)</f>
        <v>#REF!</v>
      </c>
      <c r="K106" s="142" t="e">
        <f>IF(ISBLANK('9. METAS'!#REF!),"",'9. METAS'!#REF!)</f>
        <v>#REF!</v>
      </c>
      <c r="L106" s="142" t="e">
        <f>IF(ISBLANK('9. METAS'!#REF!),"",'9. METAS'!#REF!)</f>
        <v>#REF!</v>
      </c>
      <c r="M106" s="143" t="e">
        <f>IF(ISBLANK('9. METAS'!#REF!),"",'9. METAS'!#REF!)</f>
        <v>#REF!</v>
      </c>
      <c r="N106" s="153"/>
      <c r="O106" s="145"/>
      <c r="P106" s="145"/>
      <c r="Q106" s="146"/>
      <c r="R106" s="140" t="str">
        <f t="shared" si="6"/>
        <v>100%</v>
      </c>
      <c r="S106" s="141" t="str">
        <f t="shared" si="6"/>
        <v>100%</v>
      </c>
      <c r="T106" s="141" t="str">
        <f t="shared" si="6"/>
        <v>100%</v>
      </c>
      <c r="U106" s="164" t="str">
        <f t="shared" si="5"/>
        <v>100%</v>
      </c>
      <c r="V106" s="144" t="str">
        <f t="shared" si="7"/>
        <v>No Programado</v>
      </c>
      <c r="W106" s="141" t="str">
        <f t="shared" si="8"/>
        <v>No Programado</v>
      </c>
      <c r="X106" s="141" t="str">
        <f t="shared" si="9"/>
        <v>No Programado</v>
      </c>
      <c r="Y106" s="170" t="str">
        <f t="shared" si="10"/>
        <v>No Programado</v>
      </c>
      <c r="Z106" s="183"/>
      <c r="AA106" s="184"/>
      <c r="AB106" s="184"/>
      <c r="AC106" s="185"/>
    </row>
    <row r="107" spans="3:29" ht="17.25">
      <c r="C107" s="216" t="e">
        <f>IF(ISBLANK('5. Pp (3 años)'!#REF!),"",'5. Pp (3 años)'!#REF!)</f>
        <v>#REF!</v>
      </c>
      <c r="D107" s="87" t="e">
        <f>IF(ISBLANK('5. Pp (3 años)'!#REF!),"",'5. Pp (3 años)'!#REF!)</f>
        <v>#REF!</v>
      </c>
      <c r="E107" s="212" t="e">
        <f>IF(ISBLANK('5. Pp (3 años)'!#REF!),"",'5. Pp (3 años)'!#REF!)</f>
        <v>#REF!</v>
      </c>
      <c r="F107" s="212" t="e">
        <f>IF(ISBLANK('5. Pp (3 años)'!#REF!),"",'5. Pp (3 años)'!#REF!)</f>
        <v>#REF!</v>
      </c>
      <c r="G107" s="221" t="e">
        <f>IF(ISBLANK('5. Pp (3 años)'!#REF!),"",'5. Pp (3 años)'!#REF!)</f>
        <v>#REF!</v>
      </c>
      <c r="H107" s="71" t="e">
        <f>IF(ISBLANK('5. Pp (3 años)'!#REF!),"",'5. Pp (3 años)'!#REF!)</f>
        <v>#REF!</v>
      </c>
      <c r="I107" s="151" t="e">
        <f>IF(ISBLANK('9. METAS'!#REF!),"",'9. METAS'!#REF!)</f>
        <v>#REF!</v>
      </c>
      <c r="J107" s="152" t="e">
        <f>IF(ISBLANK('9. METAS'!#REF!),"",'9. METAS'!#REF!)</f>
        <v>#REF!</v>
      </c>
      <c r="K107" s="142" t="e">
        <f>IF(ISBLANK('9. METAS'!#REF!),"",'9. METAS'!#REF!)</f>
        <v>#REF!</v>
      </c>
      <c r="L107" s="142" t="e">
        <f>IF(ISBLANK('9. METAS'!#REF!),"",'9. METAS'!#REF!)</f>
        <v>#REF!</v>
      </c>
      <c r="M107" s="143" t="e">
        <f>IF(ISBLANK('9. METAS'!#REF!),"",'9. METAS'!#REF!)</f>
        <v>#REF!</v>
      </c>
      <c r="N107" s="153"/>
      <c r="O107" s="145"/>
      <c r="P107" s="145"/>
      <c r="Q107" s="146"/>
      <c r="R107" s="140" t="str">
        <f t="shared" si="6"/>
        <v>100%</v>
      </c>
      <c r="S107" s="141" t="str">
        <f t="shared" si="6"/>
        <v>100%</v>
      </c>
      <c r="T107" s="141" t="str">
        <f t="shared" si="6"/>
        <v>100%</v>
      </c>
      <c r="U107" s="164" t="str">
        <f t="shared" si="5"/>
        <v>100%</v>
      </c>
      <c r="V107" s="144" t="str">
        <f t="shared" si="7"/>
        <v>No Programado</v>
      </c>
      <c r="W107" s="141" t="str">
        <f t="shared" si="8"/>
        <v>No Programado</v>
      </c>
      <c r="X107" s="141" t="str">
        <f t="shared" si="9"/>
        <v>No Programado</v>
      </c>
      <c r="Y107" s="170" t="str">
        <f t="shared" si="10"/>
        <v>No Programado</v>
      </c>
      <c r="Z107" s="186"/>
      <c r="AA107" s="187"/>
      <c r="AB107" s="187"/>
      <c r="AC107" s="188"/>
    </row>
    <row r="108" spans="3:29" ht="17.25">
      <c r="C108" s="217" t="e">
        <f>IF(ISBLANK('5. Pp (3 años)'!#REF!),"",'5. Pp (3 años)'!#REF!)</f>
        <v>#REF!</v>
      </c>
      <c r="D108" s="87" t="e">
        <f>IF(ISBLANK('5. Pp (3 años)'!#REF!),"",'5. Pp (3 años)'!#REF!)</f>
        <v>#REF!</v>
      </c>
      <c r="E108" s="212" t="e">
        <f>IF(ISBLANK('5. Pp (3 años)'!#REF!),"",'5. Pp (3 años)'!#REF!)</f>
        <v>#REF!</v>
      </c>
      <c r="F108" s="212" t="e">
        <f>IF(ISBLANK('5. Pp (3 años)'!#REF!),"",'5. Pp (3 años)'!#REF!)</f>
        <v>#REF!</v>
      </c>
      <c r="G108" s="221" t="e">
        <f>IF(ISBLANK('5. Pp (3 años)'!#REF!),"",'5. Pp (3 años)'!#REF!)</f>
        <v>#REF!</v>
      </c>
      <c r="H108" s="71" t="e">
        <f>IF(ISBLANK('5. Pp (3 años)'!#REF!),"",'5. Pp (3 años)'!#REF!)</f>
        <v>#REF!</v>
      </c>
      <c r="I108" s="151" t="e">
        <f>IF(ISBLANK('9. METAS'!#REF!),"",'9. METAS'!#REF!)</f>
        <v>#REF!</v>
      </c>
      <c r="J108" s="152" t="e">
        <f>IF(ISBLANK('9. METAS'!#REF!),"",'9. METAS'!#REF!)</f>
        <v>#REF!</v>
      </c>
      <c r="K108" s="142" t="e">
        <f>IF(ISBLANK('9. METAS'!#REF!),"",'9. METAS'!#REF!)</f>
        <v>#REF!</v>
      </c>
      <c r="L108" s="142" t="e">
        <f>IF(ISBLANK('9. METAS'!#REF!),"",'9. METAS'!#REF!)</f>
        <v>#REF!</v>
      </c>
      <c r="M108" s="143" t="e">
        <f>IF(ISBLANK('9. METAS'!#REF!),"",'9. METAS'!#REF!)</f>
        <v>#REF!</v>
      </c>
      <c r="N108" s="153"/>
      <c r="O108" s="145"/>
      <c r="P108" s="145"/>
      <c r="Q108" s="146"/>
      <c r="R108" s="140" t="str">
        <f t="shared" si="6"/>
        <v>100%</v>
      </c>
      <c r="S108" s="141" t="str">
        <f t="shared" si="6"/>
        <v>100%</v>
      </c>
      <c r="T108" s="141" t="str">
        <f t="shared" si="6"/>
        <v>100%</v>
      </c>
      <c r="U108" s="164" t="str">
        <f t="shared" si="5"/>
        <v>100%</v>
      </c>
      <c r="V108" s="144" t="str">
        <f t="shared" si="7"/>
        <v>No Programado</v>
      </c>
      <c r="W108" s="141" t="str">
        <f t="shared" si="8"/>
        <v>No Programado</v>
      </c>
      <c r="X108" s="141" t="str">
        <f t="shared" si="9"/>
        <v>No Programado</v>
      </c>
      <c r="Y108" s="170" t="str">
        <f t="shared" si="10"/>
        <v>No Programado</v>
      </c>
      <c r="Z108" s="186"/>
      <c r="AA108" s="187"/>
      <c r="AB108" s="187"/>
      <c r="AC108" s="188"/>
    </row>
    <row r="109" spans="3:29" ht="17.25">
      <c r="C109" s="216" t="e">
        <f>IF(ISBLANK('5. Pp (3 años)'!#REF!),"",'5. Pp (3 años)'!#REF!)</f>
        <v>#REF!</v>
      </c>
      <c r="D109" s="87" t="e">
        <f>IF(ISBLANK('5. Pp (3 años)'!#REF!),"",'5. Pp (3 años)'!#REF!)</f>
        <v>#REF!</v>
      </c>
      <c r="E109" s="212" t="e">
        <f>IF(ISBLANK('5. Pp (3 años)'!#REF!),"",'5. Pp (3 años)'!#REF!)</f>
        <v>#REF!</v>
      </c>
      <c r="F109" s="212" t="e">
        <f>IF(ISBLANK('5. Pp (3 años)'!#REF!),"",'5. Pp (3 años)'!#REF!)</f>
        <v>#REF!</v>
      </c>
      <c r="G109" s="221" t="e">
        <f>IF(ISBLANK('5. Pp (3 años)'!#REF!),"",'5. Pp (3 años)'!#REF!)</f>
        <v>#REF!</v>
      </c>
      <c r="H109" s="71" t="e">
        <f>IF(ISBLANK('5. Pp (3 años)'!#REF!),"",'5. Pp (3 años)'!#REF!)</f>
        <v>#REF!</v>
      </c>
      <c r="I109" s="151" t="e">
        <f>IF(ISBLANK('9. METAS'!#REF!),"",'9. METAS'!#REF!)</f>
        <v>#REF!</v>
      </c>
      <c r="J109" s="152" t="e">
        <f>IF(ISBLANK('9. METAS'!#REF!),"",'9. METAS'!#REF!)</f>
        <v>#REF!</v>
      </c>
      <c r="K109" s="142" t="e">
        <f>IF(ISBLANK('9. METAS'!#REF!),"",'9. METAS'!#REF!)</f>
        <v>#REF!</v>
      </c>
      <c r="L109" s="142" t="e">
        <f>IF(ISBLANK('9. METAS'!#REF!),"",'9. METAS'!#REF!)</f>
        <v>#REF!</v>
      </c>
      <c r="M109" s="143" t="e">
        <f>IF(ISBLANK('9. METAS'!#REF!),"",'9. METAS'!#REF!)</f>
        <v>#REF!</v>
      </c>
      <c r="N109" s="153"/>
      <c r="O109" s="145"/>
      <c r="P109" s="145"/>
      <c r="Q109" s="146"/>
      <c r="R109" s="140" t="str">
        <f t="shared" si="6"/>
        <v>100%</v>
      </c>
      <c r="S109" s="141" t="str">
        <f t="shared" si="6"/>
        <v>100%</v>
      </c>
      <c r="T109" s="141" t="str">
        <f t="shared" si="6"/>
        <v>100%</v>
      </c>
      <c r="U109" s="164" t="str">
        <f t="shared" si="5"/>
        <v>100%</v>
      </c>
      <c r="V109" s="144" t="str">
        <f t="shared" si="7"/>
        <v>No Programado</v>
      </c>
      <c r="W109" s="141" t="str">
        <f t="shared" si="8"/>
        <v>No Programado</v>
      </c>
      <c r="X109" s="141" t="str">
        <f t="shared" si="9"/>
        <v>No Programado</v>
      </c>
      <c r="Y109" s="170" t="str">
        <f t="shared" si="10"/>
        <v>No Programado</v>
      </c>
      <c r="Z109" s="186"/>
      <c r="AA109" s="187"/>
      <c r="AB109" s="187"/>
      <c r="AC109" s="188"/>
    </row>
    <row r="110" spans="3:29" ht="17.25">
      <c r="C110" s="217" t="e">
        <f>IF(ISBLANK('5. Pp (3 años)'!#REF!),"",'5. Pp (3 años)'!#REF!)</f>
        <v>#REF!</v>
      </c>
      <c r="D110" s="87" t="e">
        <f>IF(ISBLANK('5. Pp (3 años)'!#REF!),"",'5. Pp (3 años)'!#REF!)</f>
        <v>#REF!</v>
      </c>
      <c r="E110" s="212" t="e">
        <f>IF(ISBLANK('5. Pp (3 años)'!#REF!),"",'5. Pp (3 años)'!#REF!)</f>
        <v>#REF!</v>
      </c>
      <c r="F110" s="212" t="e">
        <f>IF(ISBLANK('5. Pp (3 años)'!#REF!),"",'5. Pp (3 años)'!#REF!)</f>
        <v>#REF!</v>
      </c>
      <c r="G110" s="221" t="e">
        <f>IF(ISBLANK('5. Pp (3 años)'!#REF!),"",'5. Pp (3 años)'!#REF!)</f>
        <v>#REF!</v>
      </c>
      <c r="H110" s="71" t="e">
        <f>IF(ISBLANK('5. Pp (3 años)'!#REF!),"",'5. Pp (3 años)'!#REF!)</f>
        <v>#REF!</v>
      </c>
      <c r="I110" s="151" t="e">
        <f>IF(ISBLANK('9. METAS'!#REF!),"",'9. METAS'!#REF!)</f>
        <v>#REF!</v>
      </c>
      <c r="J110" s="152" t="e">
        <f>IF(ISBLANK('9. METAS'!#REF!),"",'9. METAS'!#REF!)</f>
        <v>#REF!</v>
      </c>
      <c r="K110" s="142" t="e">
        <f>IF(ISBLANK('9. METAS'!#REF!),"",'9. METAS'!#REF!)</f>
        <v>#REF!</v>
      </c>
      <c r="L110" s="142" t="e">
        <f>IF(ISBLANK('9. METAS'!#REF!),"",'9. METAS'!#REF!)</f>
        <v>#REF!</v>
      </c>
      <c r="M110" s="143" t="e">
        <f>IF(ISBLANK('9. METAS'!#REF!),"",'9. METAS'!#REF!)</f>
        <v>#REF!</v>
      </c>
      <c r="N110" s="153"/>
      <c r="O110" s="145"/>
      <c r="P110" s="145"/>
      <c r="Q110" s="146"/>
      <c r="R110" s="140" t="str">
        <f t="shared" si="6"/>
        <v>100%</v>
      </c>
      <c r="S110" s="141" t="str">
        <f t="shared" si="6"/>
        <v>100%</v>
      </c>
      <c r="T110" s="141" t="str">
        <f t="shared" si="6"/>
        <v>100%</v>
      </c>
      <c r="U110" s="164" t="str">
        <f t="shared" si="5"/>
        <v>100%</v>
      </c>
      <c r="V110" s="144" t="str">
        <f t="shared" si="7"/>
        <v>No Programado</v>
      </c>
      <c r="W110" s="141" t="str">
        <f t="shared" si="8"/>
        <v>No Programado</v>
      </c>
      <c r="X110" s="141" t="str">
        <f t="shared" si="9"/>
        <v>No Programado</v>
      </c>
      <c r="Y110" s="170" t="str">
        <f t="shared" si="10"/>
        <v>No Programado</v>
      </c>
      <c r="Z110" s="183"/>
      <c r="AA110" s="184"/>
      <c r="AB110" s="184"/>
      <c r="AC110" s="185"/>
    </row>
    <row r="111" spans="3:29" ht="17.25">
      <c r="C111" s="216" t="e">
        <f>IF(ISBLANK('5. Pp (3 años)'!#REF!),"",'5. Pp (3 años)'!#REF!)</f>
        <v>#REF!</v>
      </c>
      <c r="D111" s="87" t="e">
        <f>IF(ISBLANK('5. Pp (3 años)'!#REF!),"",'5. Pp (3 años)'!#REF!)</f>
        <v>#REF!</v>
      </c>
      <c r="E111" s="212" t="e">
        <f>IF(ISBLANK('5. Pp (3 años)'!#REF!),"",'5. Pp (3 años)'!#REF!)</f>
        <v>#REF!</v>
      </c>
      <c r="F111" s="212" t="e">
        <f>IF(ISBLANK('5. Pp (3 años)'!#REF!),"",'5. Pp (3 años)'!#REF!)</f>
        <v>#REF!</v>
      </c>
      <c r="G111" s="221" t="e">
        <f>IF(ISBLANK('5. Pp (3 años)'!#REF!),"",'5. Pp (3 años)'!#REF!)</f>
        <v>#REF!</v>
      </c>
      <c r="H111" s="71" t="e">
        <f>IF(ISBLANK('5. Pp (3 años)'!#REF!),"",'5. Pp (3 años)'!#REF!)</f>
        <v>#REF!</v>
      </c>
      <c r="I111" s="151" t="e">
        <f>IF(ISBLANK('9. METAS'!#REF!),"",'9. METAS'!#REF!)</f>
        <v>#REF!</v>
      </c>
      <c r="J111" s="152" t="e">
        <f>IF(ISBLANK('9. METAS'!#REF!),"",'9. METAS'!#REF!)</f>
        <v>#REF!</v>
      </c>
      <c r="K111" s="142" t="e">
        <f>IF(ISBLANK('9. METAS'!#REF!),"",'9. METAS'!#REF!)</f>
        <v>#REF!</v>
      </c>
      <c r="L111" s="142" t="e">
        <f>IF(ISBLANK('9. METAS'!#REF!),"",'9. METAS'!#REF!)</f>
        <v>#REF!</v>
      </c>
      <c r="M111" s="143" t="e">
        <f>IF(ISBLANK('9. METAS'!#REF!),"",'9. METAS'!#REF!)</f>
        <v>#REF!</v>
      </c>
      <c r="N111" s="153"/>
      <c r="O111" s="145"/>
      <c r="P111" s="145"/>
      <c r="Q111" s="146"/>
      <c r="R111" s="140" t="str">
        <f t="shared" si="6"/>
        <v>100%</v>
      </c>
      <c r="S111" s="141" t="str">
        <f t="shared" si="6"/>
        <v>100%</v>
      </c>
      <c r="T111" s="141" t="str">
        <f t="shared" si="6"/>
        <v>100%</v>
      </c>
      <c r="U111" s="164" t="str">
        <f t="shared" si="5"/>
        <v>100%</v>
      </c>
      <c r="V111" s="144" t="str">
        <f t="shared" si="7"/>
        <v>No Programado</v>
      </c>
      <c r="W111" s="141" t="str">
        <f t="shared" si="8"/>
        <v>No Programado</v>
      </c>
      <c r="X111" s="141" t="str">
        <f t="shared" si="9"/>
        <v>No Programado</v>
      </c>
      <c r="Y111" s="170" t="str">
        <f t="shared" si="10"/>
        <v>No Programado</v>
      </c>
      <c r="Z111" s="186"/>
      <c r="AA111" s="187"/>
      <c r="AB111" s="187"/>
      <c r="AC111" s="188"/>
    </row>
    <row r="112" spans="3:29" ht="17.25">
      <c r="C112" s="218" t="e">
        <f>IF(ISBLANK('5. Pp (3 años)'!#REF!),"",'5. Pp (3 años)'!#REF!)</f>
        <v>#REF!</v>
      </c>
      <c r="D112" s="63" t="e">
        <f>IF(ISBLANK('5. Pp (3 años)'!#REF!),"",'5. Pp (3 años)'!#REF!)</f>
        <v>#REF!</v>
      </c>
      <c r="E112" s="215" t="e">
        <f>IF(ISBLANK('5. Pp (3 años)'!#REF!),"",'5. Pp (3 años)'!#REF!)</f>
        <v>#REF!</v>
      </c>
      <c r="F112" s="215" t="e">
        <f>IF(ISBLANK('5. Pp (3 años)'!#REF!),"",'5. Pp (3 años)'!#REF!)</f>
        <v>#REF!</v>
      </c>
      <c r="G112" s="226" t="e">
        <f>IF(ISBLANK('5. Pp (3 años)'!#REF!),"",'5. Pp (3 años)'!#REF!)</f>
        <v>#REF!</v>
      </c>
      <c r="H112" s="70" t="e">
        <f>IF(ISBLANK('5. Pp (3 años)'!#REF!),"",'5. Pp (3 años)'!#REF!)</f>
        <v>#REF!</v>
      </c>
      <c r="I112" s="151" t="e">
        <f>IF(ISBLANK('9. METAS'!#REF!),"",'9. METAS'!#REF!)</f>
        <v>#REF!</v>
      </c>
      <c r="J112" s="152" t="e">
        <f>IF(ISBLANK('9. METAS'!#REF!),"",'9. METAS'!#REF!)</f>
        <v>#REF!</v>
      </c>
      <c r="K112" s="142" t="e">
        <f>IF(ISBLANK('9. METAS'!#REF!),"",'9. METAS'!#REF!)</f>
        <v>#REF!</v>
      </c>
      <c r="L112" s="142" t="e">
        <f>IF(ISBLANK('9. METAS'!#REF!),"",'9. METAS'!#REF!)</f>
        <v>#REF!</v>
      </c>
      <c r="M112" s="143" t="e">
        <f>IF(ISBLANK('9. METAS'!#REF!),"",'9. METAS'!#REF!)</f>
        <v>#REF!</v>
      </c>
      <c r="N112" s="153"/>
      <c r="O112" s="145"/>
      <c r="P112" s="145"/>
      <c r="Q112" s="146"/>
      <c r="R112" s="140" t="str">
        <f t="shared" si="6"/>
        <v>100%</v>
      </c>
      <c r="S112" s="141" t="str">
        <f t="shared" si="6"/>
        <v>100%</v>
      </c>
      <c r="T112" s="141" t="str">
        <f t="shared" si="6"/>
        <v>100%</v>
      </c>
      <c r="U112" s="164" t="str">
        <f t="shared" si="5"/>
        <v>100%</v>
      </c>
      <c r="V112" s="144" t="str">
        <f t="shared" si="7"/>
        <v>No Programado</v>
      </c>
      <c r="W112" s="141" t="str">
        <f t="shared" si="8"/>
        <v>No Programado</v>
      </c>
      <c r="X112" s="141" t="str">
        <f t="shared" si="9"/>
        <v>No Programado</v>
      </c>
      <c r="Y112" s="170" t="str">
        <f t="shared" si="10"/>
        <v>No Programado</v>
      </c>
      <c r="Z112" s="183"/>
      <c r="AA112" s="184"/>
      <c r="AB112" s="184"/>
      <c r="AC112" s="185"/>
    </row>
    <row r="113" spans="3:29" ht="17.25">
      <c r="C113" s="216" t="e">
        <f>IF(ISBLANK('5. Pp (3 años)'!#REF!),"",'5. Pp (3 años)'!#REF!)</f>
        <v>#REF!</v>
      </c>
      <c r="D113" s="87" t="e">
        <f>IF(ISBLANK('5. Pp (3 años)'!#REF!),"",'5. Pp (3 años)'!#REF!)</f>
        <v>#REF!</v>
      </c>
      <c r="E113" s="212" t="e">
        <f>IF(ISBLANK('5. Pp (3 años)'!#REF!),"",'5. Pp (3 años)'!#REF!)</f>
        <v>#REF!</v>
      </c>
      <c r="F113" s="212" t="e">
        <f>IF(ISBLANK('5. Pp (3 años)'!#REF!),"",'5. Pp (3 años)'!#REF!)</f>
        <v>#REF!</v>
      </c>
      <c r="G113" s="221" t="e">
        <f>IF(ISBLANK('5. Pp (3 años)'!#REF!),"",'5. Pp (3 años)'!#REF!)</f>
        <v>#REF!</v>
      </c>
      <c r="H113" s="71" t="e">
        <f>IF(ISBLANK('5. Pp (3 años)'!#REF!),"",'5. Pp (3 años)'!#REF!)</f>
        <v>#REF!</v>
      </c>
      <c r="I113" s="151" t="e">
        <f>IF(ISBLANK('9. METAS'!#REF!),"",'9. METAS'!#REF!)</f>
        <v>#REF!</v>
      </c>
      <c r="J113" s="152" t="e">
        <f>IF(ISBLANK('9. METAS'!#REF!),"",'9. METAS'!#REF!)</f>
        <v>#REF!</v>
      </c>
      <c r="K113" s="142" t="e">
        <f>IF(ISBLANK('9. METAS'!#REF!),"",'9. METAS'!#REF!)</f>
        <v>#REF!</v>
      </c>
      <c r="L113" s="142" t="e">
        <f>IF(ISBLANK('9. METAS'!#REF!),"",'9. METAS'!#REF!)</f>
        <v>#REF!</v>
      </c>
      <c r="M113" s="143" t="e">
        <f>IF(ISBLANK('9. METAS'!#REF!),"",'9. METAS'!#REF!)</f>
        <v>#REF!</v>
      </c>
      <c r="N113" s="153"/>
      <c r="O113" s="145"/>
      <c r="P113" s="145"/>
      <c r="Q113" s="146"/>
      <c r="R113" s="140" t="str">
        <f t="shared" si="6"/>
        <v>100%</v>
      </c>
      <c r="S113" s="141" t="str">
        <f t="shared" si="6"/>
        <v>100%</v>
      </c>
      <c r="T113" s="141" t="str">
        <f t="shared" si="6"/>
        <v>100%</v>
      </c>
      <c r="U113" s="164" t="str">
        <f t="shared" si="5"/>
        <v>100%</v>
      </c>
      <c r="V113" s="144" t="str">
        <f t="shared" si="7"/>
        <v>No Programado</v>
      </c>
      <c r="W113" s="141" t="str">
        <f t="shared" si="8"/>
        <v>No Programado</v>
      </c>
      <c r="X113" s="141" t="str">
        <f t="shared" si="9"/>
        <v>No Programado</v>
      </c>
      <c r="Y113" s="170" t="str">
        <f t="shared" si="10"/>
        <v>No Programado</v>
      </c>
      <c r="Z113" s="186"/>
      <c r="AA113" s="187"/>
      <c r="AB113" s="187"/>
      <c r="AC113" s="188"/>
    </row>
    <row r="114" spans="3:29" ht="17.25">
      <c r="C114" s="217" t="e">
        <f>IF(ISBLANK('5. Pp (3 años)'!#REF!),"",'5. Pp (3 años)'!#REF!)</f>
        <v>#REF!</v>
      </c>
      <c r="D114" s="87" t="e">
        <f>IF(ISBLANK('5. Pp (3 años)'!#REF!),"",'5. Pp (3 años)'!#REF!)</f>
        <v>#REF!</v>
      </c>
      <c r="E114" s="212" t="e">
        <f>IF(ISBLANK('5. Pp (3 años)'!#REF!),"",'5. Pp (3 años)'!#REF!)</f>
        <v>#REF!</v>
      </c>
      <c r="F114" s="212" t="e">
        <f>IF(ISBLANK('5. Pp (3 años)'!#REF!),"",'5. Pp (3 años)'!#REF!)</f>
        <v>#REF!</v>
      </c>
      <c r="G114" s="221" t="e">
        <f>IF(ISBLANK('5. Pp (3 años)'!#REF!),"",'5. Pp (3 años)'!#REF!)</f>
        <v>#REF!</v>
      </c>
      <c r="H114" s="71" t="e">
        <f>IF(ISBLANK('5. Pp (3 años)'!#REF!),"",'5. Pp (3 años)'!#REF!)</f>
        <v>#REF!</v>
      </c>
      <c r="I114" s="151" t="e">
        <f>IF(ISBLANK('9. METAS'!#REF!),"",'9. METAS'!#REF!)</f>
        <v>#REF!</v>
      </c>
      <c r="J114" s="152" t="e">
        <f>IF(ISBLANK('9. METAS'!#REF!),"",'9. METAS'!#REF!)</f>
        <v>#REF!</v>
      </c>
      <c r="K114" s="142" t="e">
        <f>IF(ISBLANK('9. METAS'!#REF!),"",'9. METAS'!#REF!)</f>
        <v>#REF!</v>
      </c>
      <c r="L114" s="142" t="e">
        <f>IF(ISBLANK('9. METAS'!#REF!),"",'9. METAS'!#REF!)</f>
        <v>#REF!</v>
      </c>
      <c r="M114" s="143" t="e">
        <f>IF(ISBLANK('9. METAS'!#REF!),"",'9. METAS'!#REF!)</f>
        <v>#REF!</v>
      </c>
      <c r="N114" s="153"/>
      <c r="O114" s="145"/>
      <c r="P114" s="145"/>
      <c r="Q114" s="146"/>
      <c r="R114" s="140" t="str">
        <f t="shared" si="6"/>
        <v>100%</v>
      </c>
      <c r="S114" s="141" t="str">
        <f t="shared" si="6"/>
        <v>100%</v>
      </c>
      <c r="T114" s="141" t="str">
        <f t="shared" si="6"/>
        <v>100%</v>
      </c>
      <c r="U114" s="164" t="str">
        <f t="shared" si="5"/>
        <v>100%</v>
      </c>
      <c r="V114" s="144" t="str">
        <f t="shared" si="7"/>
        <v>No Programado</v>
      </c>
      <c r="W114" s="141" t="str">
        <f t="shared" si="8"/>
        <v>No Programado</v>
      </c>
      <c r="X114" s="141" t="str">
        <f t="shared" si="9"/>
        <v>No Programado</v>
      </c>
      <c r="Y114" s="170" t="str">
        <f t="shared" si="10"/>
        <v>No Programado</v>
      </c>
      <c r="Z114" s="186"/>
      <c r="AA114" s="187"/>
      <c r="AB114" s="187"/>
      <c r="AC114" s="188"/>
    </row>
    <row r="115" spans="3:29" ht="17.25">
      <c r="C115" s="216" t="e">
        <f>IF(ISBLANK('5. Pp (3 años)'!#REF!),"",'5. Pp (3 años)'!#REF!)</f>
        <v>#REF!</v>
      </c>
      <c r="D115" s="87" t="e">
        <f>IF(ISBLANK('5. Pp (3 años)'!#REF!),"",'5. Pp (3 años)'!#REF!)</f>
        <v>#REF!</v>
      </c>
      <c r="E115" s="212" t="e">
        <f>IF(ISBLANK('5. Pp (3 años)'!#REF!),"",'5. Pp (3 años)'!#REF!)</f>
        <v>#REF!</v>
      </c>
      <c r="F115" s="212" t="e">
        <f>IF(ISBLANK('5. Pp (3 años)'!#REF!),"",'5. Pp (3 años)'!#REF!)</f>
        <v>#REF!</v>
      </c>
      <c r="G115" s="221" t="e">
        <f>IF(ISBLANK('5. Pp (3 años)'!#REF!),"",'5. Pp (3 años)'!#REF!)</f>
        <v>#REF!</v>
      </c>
      <c r="H115" s="71" t="e">
        <f>IF(ISBLANK('5. Pp (3 años)'!#REF!),"",'5. Pp (3 años)'!#REF!)</f>
        <v>#REF!</v>
      </c>
      <c r="I115" s="151" t="e">
        <f>IF(ISBLANK('9. METAS'!#REF!),"",'9. METAS'!#REF!)</f>
        <v>#REF!</v>
      </c>
      <c r="J115" s="152" t="e">
        <f>IF(ISBLANK('9. METAS'!#REF!),"",'9. METAS'!#REF!)</f>
        <v>#REF!</v>
      </c>
      <c r="K115" s="142" t="e">
        <f>IF(ISBLANK('9. METAS'!#REF!),"",'9. METAS'!#REF!)</f>
        <v>#REF!</v>
      </c>
      <c r="L115" s="142" t="e">
        <f>IF(ISBLANK('9. METAS'!#REF!),"",'9. METAS'!#REF!)</f>
        <v>#REF!</v>
      </c>
      <c r="M115" s="143" t="e">
        <f>IF(ISBLANK('9. METAS'!#REF!),"",'9. METAS'!#REF!)</f>
        <v>#REF!</v>
      </c>
      <c r="N115" s="153"/>
      <c r="O115" s="145"/>
      <c r="P115" s="145"/>
      <c r="Q115" s="146"/>
      <c r="R115" s="140" t="str">
        <f t="shared" si="6"/>
        <v>100%</v>
      </c>
      <c r="S115" s="141" t="str">
        <f t="shared" si="6"/>
        <v>100%</v>
      </c>
      <c r="T115" s="141" t="str">
        <f t="shared" si="6"/>
        <v>100%</v>
      </c>
      <c r="U115" s="164" t="str">
        <f t="shared" si="5"/>
        <v>100%</v>
      </c>
      <c r="V115" s="144" t="str">
        <f t="shared" si="7"/>
        <v>No Programado</v>
      </c>
      <c r="W115" s="141" t="str">
        <f t="shared" si="8"/>
        <v>No Programado</v>
      </c>
      <c r="X115" s="141" t="str">
        <f t="shared" si="9"/>
        <v>No Programado</v>
      </c>
      <c r="Y115" s="170" t="str">
        <f t="shared" si="10"/>
        <v>No Programado</v>
      </c>
      <c r="Z115" s="186"/>
      <c r="AA115" s="187"/>
      <c r="AB115" s="187"/>
      <c r="AC115" s="188"/>
    </row>
    <row r="116" spans="3:29" ht="17.25">
      <c r="C116" s="217" t="e">
        <f>IF(ISBLANK('5. Pp (3 años)'!#REF!),"",'5. Pp (3 años)'!#REF!)</f>
        <v>#REF!</v>
      </c>
      <c r="D116" s="87" t="e">
        <f>IF(ISBLANK('5. Pp (3 años)'!#REF!),"",'5. Pp (3 años)'!#REF!)</f>
        <v>#REF!</v>
      </c>
      <c r="E116" s="212" t="e">
        <f>IF(ISBLANK('5. Pp (3 años)'!#REF!),"",'5. Pp (3 años)'!#REF!)</f>
        <v>#REF!</v>
      </c>
      <c r="F116" s="212" t="e">
        <f>IF(ISBLANK('5. Pp (3 años)'!#REF!),"",'5. Pp (3 años)'!#REF!)</f>
        <v>#REF!</v>
      </c>
      <c r="G116" s="221" t="e">
        <f>IF(ISBLANK('5. Pp (3 años)'!#REF!),"",'5. Pp (3 años)'!#REF!)</f>
        <v>#REF!</v>
      </c>
      <c r="H116" s="71" t="e">
        <f>IF(ISBLANK('5. Pp (3 años)'!#REF!),"",'5. Pp (3 años)'!#REF!)</f>
        <v>#REF!</v>
      </c>
      <c r="I116" s="151" t="e">
        <f>IF(ISBLANK('9. METAS'!#REF!),"",'9. METAS'!#REF!)</f>
        <v>#REF!</v>
      </c>
      <c r="J116" s="152" t="e">
        <f>IF(ISBLANK('9. METAS'!#REF!),"",'9. METAS'!#REF!)</f>
        <v>#REF!</v>
      </c>
      <c r="K116" s="142" t="e">
        <f>IF(ISBLANK('9. METAS'!#REF!),"",'9. METAS'!#REF!)</f>
        <v>#REF!</v>
      </c>
      <c r="L116" s="142" t="e">
        <f>IF(ISBLANK('9. METAS'!#REF!),"",'9. METAS'!#REF!)</f>
        <v>#REF!</v>
      </c>
      <c r="M116" s="143" t="e">
        <f>IF(ISBLANK('9. METAS'!#REF!),"",'9. METAS'!#REF!)</f>
        <v>#REF!</v>
      </c>
      <c r="N116" s="153"/>
      <c r="O116" s="145"/>
      <c r="P116" s="145"/>
      <c r="Q116" s="146"/>
      <c r="R116" s="140" t="str">
        <f t="shared" si="6"/>
        <v>100%</v>
      </c>
      <c r="S116" s="141" t="str">
        <f t="shared" si="6"/>
        <v>100%</v>
      </c>
      <c r="T116" s="141" t="str">
        <f t="shared" si="6"/>
        <v>100%</v>
      </c>
      <c r="U116" s="164" t="str">
        <f t="shared" si="5"/>
        <v>100%</v>
      </c>
      <c r="V116" s="144" t="str">
        <f t="shared" si="7"/>
        <v>No Programado</v>
      </c>
      <c r="W116" s="141" t="str">
        <f t="shared" si="8"/>
        <v>No Programado</v>
      </c>
      <c r="X116" s="141" t="str">
        <f t="shared" si="9"/>
        <v>No Programado</v>
      </c>
      <c r="Y116" s="170" t="str">
        <f t="shared" si="10"/>
        <v>No Programado</v>
      </c>
      <c r="Z116" s="183"/>
      <c r="AA116" s="184"/>
      <c r="AB116" s="184"/>
      <c r="AC116" s="185"/>
    </row>
    <row r="117" spans="3:29" ht="17.25">
      <c r="C117" s="216" t="e">
        <f>IF(ISBLANK('5. Pp (3 años)'!#REF!),"",'5. Pp (3 años)'!#REF!)</f>
        <v>#REF!</v>
      </c>
      <c r="D117" s="87" t="e">
        <f>IF(ISBLANK('5. Pp (3 años)'!#REF!),"",'5. Pp (3 años)'!#REF!)</f>
        <v>#REF!</v>
      </c>
      <c r="E117" s="212" t="e">
        <f>IF(ISBLANK('5. Pp (3 años)'!#REF!),"",'5. Pp (3 años)'!#REF!)</f>
        <v>#REF!</v>
      </c>
      <c r="F117" s="212" t="e">
        <f>IF(ISBLANK('5. Pp (3 años)'!#REF!),"",'5. Pp (3 años)'!#REF!)</f>
        <v>#REF!</v>
      </c>
      <c r="G117" s="221" t="e">
        <f>IF(ISBLANK('5. Pp (3 años)'!#REF!),"",'5. Pp (3 años)'!#REF!)</f>
        <v>#REF!</v>
      </c>
      <c r="H117" s="71" t="e">
        <f>IF(ISBLANK('5. Pp (3 años)'!#REF!),"",'5. Pp (3 años)'!#REF!)</f>
        <v>#REF!</v>
      </c>
      <c r="I117" s="151" t="e">
        <f>IF(ISBLANK('9. METAS'!#REF!),"",'9. METAS'!#REF!)</f>
        <v>#REF!</v>
      </c>
      <c r="J117" s="152" t="e">
        <f>IF(ISBLANK('9. METAS'!#REF!),"",'9. METAS'!#REF!)</f>
        <v>#REF!</v>
      </c>
      <c r="K117" s="142" t="e">
        <f>IF(ISBLANK('9. METAS'!#REF!),"",'9. METAS'!#REF!)</f>
        <v>#REF!</v>
      </c>
      <c r="L117" s="142" t="e">
        <f>IF(ISBLANK('9. METAS'!#REF!),"",'9. METAS'!#REF!)</f>
        <v>#REF!</v>
      </c>
      <c r="M117" s="143" t="e">
        <f>IF(ISBLANK('9. METAS'!#REF!),"",'9. METAS'!#REF!)</f>
        <v>#REF!</v>
      </c>
      <c r="N117" s="153"/>
      <c r="O117" s="145"/>
      <c r="P117" s="145"/>
      <c r="Q117" s="146"/>
      <c r="R117" s="140" t="str">
        <f t="shared" si="6"/>
        <v>100%</v>
      </c>
      <c r="S117" s="141" t="str">
        <f t="shared" si="6"/>
        <v>100%</v>
      </c>
      <c r="T117" s="141" t="str">
        <f t="shared" si="6"/>
        <v>100%</v>
      </c>
      <c r="U117" s="164" t="str">
        <f t="shared" si="5"/>
        <v>100%</v>
      </c>
      <c r="V117" s="144" t="str">
        <f t="shared" si="7"/>
        <v>No Programado</v>
      </c>
      <c r="W117" s="141" t="str">
        <f t="shared" si="8"/>
        <v>No Programado</v>
      </c>
      <c r="X117" s="141" t="str">
        <f t="shared" si="9"/>
        <v>No Programado</v>
      </c>
      <c r="Y117" s="170" t="str">
        <f t="shared" si="10"/>
        <v>No Programado</v>
      </c>
      <c r="Z117" s="186"/>
      <c r="AA117" s="187"/>
      <c r="AB117" s="187"/>
      <c r="AC117" s="188"/>
    </row>
    <row r="118" spans="3:29" ht="17.25">
      <c r="C118" s="218" t="e">
        <f>IF(ISBLANK('5. Pp (3 años)'!#REF!),"",'5. Pp (3 años)'!#REF!)</f>
        <v>#REF!</v>
      </c>
      <c r="D118" s="63" t="e">
        <f>IF(ISBLANK('5. Pp (3 años)'!#REF!),"",'5. Pp (3 años)'!#REF!)</f>
        <v>#REF!</v>
      </c>
      <c r="E118" s="215" t="e">
        <f>IF(ISBLANK('5. Pp (3 años)'!#REF!),"",'5. Pp (3 años)'!#REF!)</f>
        <v>#REF!</v>
      </c>
      <c r="F118" s="215" t="e">
        <f>IF(ISBLANK('5. Pp (3 años)'!#REF!),"",'5. Pp (3 años)'!#REF!)</f>
        <v>#REF!</v>
      </c>
      <c r="G118" s="226" t="e">
        <f>IF(ISBLANK('5. Pp (3 años)'!#REF!),"",'5. Pp (3 años)'!#REF!)</f>
        <v>#REF!</v>
      </c>
      <c r="H118" s="70" t="e">
        <f>IF(ISBLANK('5. Pp (3 años)'!#REF!),"",'5. Pp (3 años)'!#REF!)</f>
        <v>#REF!</v>
      </c>
      <c r="I118" s="151" t="e">
        <f>IF(ISBLANK('9. METAS'!#REF!),"",'9. METAS'!#REF!)</f>
        <v>#REF!</v>
      </c>
      <c r="J118" s="152" t="e">
        <f>IF(ISBLANK('9. METAS'!#REF!),"",'9. METAS'!#REF!)</f>
        <v>#REF!</v>
      </c>
      <c r="K118" s="142" t="e">
        <f>IF(ISBLANK('9. METAS'!#REF!),"",'9. METAS'!#REF!)</f>
        <v>#REF!</v>
      </c>
      <c r="L118" s="142" t="e">
        <f>IF(ISBLANK('9. METAS'!#REF!),"",'9. METAS'!#REF!)</f>
        <v>#REF!</v>
      </c>
      <c r="M118" s="143" t="e">
        <f>IF(ISBLANK('9. METAS'!#REF!),"",'9. METAS'!#REF!)</f>
        <v>#REF!</v>
      </c>
      <c r="N118" s="153"/>
      <c r="O118" s="145"/>
      <c r="P118" s="145"/>
      <c r="Q118" s="146"/>
      <c r="R118" s="140" t="str">
        <f t="shared" si="6"/>
        <v>100%</v>
      </c>
      <c r="S118" s="141" t="str">
        <f t="shared" si="6"/>
        <v>100%</v>
      </c>
      <c r="T118" s="141" t="str">
        <f t="shared" si="6"/>
        <v>100%</v>
      </c>
      <c r="U118" s="164" t="str">
        <f t="shared" si="5"/>
        <v>100%</v>
      </c>
      <c r="V118" s="144" t="str">
        <f t="shared" si="7"/>
        <v>No Programado</v>
      </c>
      <c r="W118" s="141" t="str">
        <f t="shared" si="8"/>
        <v>No Programado</v>
      </c>
      <c r="X118" s="141" t="str">
        <f t="shared" si="9"/>
        <v>No Programado</v>
      </c>
      <c r="Y118" s="170" t="str">
        <f t="shared" si="10"/>
        <v>No Programado</v>
      </c>
      <c r="Z118" s="183"/>
      <c r="AA118" s="184"/>
      <c r="AB118" s="184"/>
      <c r="AC118" s="185"/>
    </row>
    <row r="119" spans="3:29" ht="17.25">
      <c r="C119" s="216" t="e">
        <f>IF(ISBLANK('5. Pp (3 años)'!#REF!),"",'5. Pp (3 años)'!#REF!)</f>
        <v>#REF!</v>
      </c>
      <c r="D119" s="87" t="e">
        <f>IF(ISBLANK('5. Pp (3 años)'!#REF!),"",'5. Pp (3 años)'!#REF!)</f>
        <v>#REF!</v>
      </c>
      <c r="E119" s="212" t="e">
        <f>IF(ISBLANK('5. Pp (3 años)'!#REF!),"",'5. Pp (3 años)'!#REF!)</f>
        <v>#REF!</v>
      </c>
      <c r="F119" s="212" t="e">
        <f>IF(ISBLANK('5. Pp (3 años)'!#REF!),"",'5. Pp (3 años)'!#REF!)</f>
        <v>#REF!</v>
      </c>
      <c r="G119" s="221" t="e">
        <f>IF(ISBLANK('5. Pp (3 años)'!#REF!),"",'5. Pp (3 años)'!#REF!)</f>
        <v>#REF!</v>
      </c>
      <c r="H119" s="71" t="e">
        <f>IF(ISBLANK('5. Pp (3 años)'!#REF!),"",'5. Pp (3 años)'!#REF!)</f>
        <v>#REF!</v>
      </c>
      <c r="I119" s="151" t="e">
        <f>IF(ISBLANK('9. METAS'!#REF!),"",'9. METAS'!#REF!)</f>
        <v>#REF!</v>
      </c>
      <c r="J119" s="152" t="e">
        <f>IF(ISBLANK('9. METAS'!#REF!),"",'9. METAS'!#REF!)</f>
        <v>#REF!</v>
      </c>
      <c r="K119" s="142" t="e">
        <f>IF(ISBLANK('9. METAS'!#REF!),"",'9. METAS'!#REF!)</f>
        <v>#REF!</v>
      </c>
      <c r="L119" s="142" t="e">
        <f>IF(ISBLANK('9. METAS'!#REF!),"",'9. METAS'!#REF!)</f>
        <v>#REF!</v>
      </c>
      <c r="M119" s="143" t="e">
        <f>IF(ISBLANK('9. METAS'!#REF!),"",'9. METAS'!#REF!)</f>
        <v>#REF!</v>
      </c>
      <c r="N119" s="153"/>
      <c r="O119" s="145"/>
      <c r="P119" s="145"/>
      <c r="Q119" s="146"/>
      <c r="R119" s="140" t="str">
        <f t="shared" si="6"/>
        <v>100%</v>
      </c>
      <c r="S119" s="141" t="str">
        <f t="shared" si="6"/>
        <v>100%</v>
      </c>
      <c r="T119" s="141" t="str">
        <f t="shared" si="6"/>
        <v>100%</v>
      </c>
      <c r="U119" s="164" t="str">
        <f t="shared" si="5"/>
        <v>100%</v>
      </c>
      <c r="V119" s="144" t="str">
        <f t="shared" si="7"/>
        <v>No Programado</v>
      </c>
      <c r="W119" s="141" t="str">
        <f t="shared" si="8"/>
        <v>No Programado</v>
      </c>
      <c r="X119" s="141" t="str">
        <f t="shared" si="9"/>
        <v>No Programado</v>
      </c>
      <c r="Y119" s="170" t="str">
        <f t="shared" si="10"/>
        <v>No Programado</v>
      </c>
      <c r="Z119" s="186"/>
      <c r="AA119" s="187"/>
      <c r="AB119" s="187"/>
      <c r="AC119" s="188"/>
    </row>
    <row r="120" spans="3:29" ht="17.25">
      <c r="C120" s="217" t="e">
        <f>IF(ISBLANK('5. Pp (3 años)'!#REF!),"",'5. Pp (3 años)'!#REF!)</f>
        <v>#REF!</v>
      </c>
      <c r="D120" s="87" t="e">
        <f>IF(ISBLANK('5. Pp (3 años)'!#REF!),"",'5. Pp (3 años)'!#REF!)</f>
        <v>#REF!</v>
      </c>
      <c r="E120" s="212" t="e">
        <f>IF(ISBLANK('5. Pp (3 años)'!#REF!),"",'5. Pp (3 años)'!#REF!)</f>
        <v>#REF!</v>
      </c>
      <c r="F120" s="212" t="e">
        <f>IF(ISBLANK('5. Pp (3 años)'!#REF!),"",'5. Pp (3 años)'!#REF!)</f>
        <v>#REF!</v>
      </c>
      <c r="G120" s="221" t="e">
        <f>IF(ISBLANK('5. Pp (3 años)'!#REF!),"",'5. Pp (3 años)'!#REF!)</f>
        <v>#REF!</v>
      </c>
      <c r="H120" s="71" t="e">
        <f>IF(ISBLANK('5. Pp (3 años)'!#REF!),"",'5. Pp (3 años)'!#REF!)</f>
        <v>#REF!</v>
      </c>
      <c r="I120" s="151" t="e">
        <f>IF(ISBLANK('9. METAS'!#REF!),"",'9. METAS'!#REF!)</f>
        <v>#REF!</v>
      </c>
      <c r="J120" s="152" t="e">
        <f>IF(ISBLANK('9. METAS'!#REF!),"",'9. METAS'!#REF!)</f>
        <v>#REF!</v>
      </c>
      <c r="K120" s="142" t="e">
        <f>IF(ISBLANK('9. METAS'!#REF!),"",'9. METAS'!#REF!)</f>
        <v>#REF!</v>
      </c>
      <c r="L120" s="142" t="e">
        <f>IF(ISBLANK('9. METAS'!#REF!),"",'9. METAS'!#REF!)</f>
        <v>#REF!</v>
      </c>
      <c r="M120" s="143" t="e">
        <f>IF(ISBLANK('9. METAS'!#REF!),"",'9. METAS'!#REF!)</f>
        <v>#REF!</v>
      </c>
      <c r="N120" s="153"/>
      <c r="O120" s="145"/>
      <c r="P120" s="145"/>
      <c r="Q120" s="146"/>
      <c r="R120" s="140" t="str">
        <f t="shared" si="6"/>
        <v>100%</v>
      </c>
      <c r="S120" s="141" t="str">
        <f t="shared" si="6"/>
        <v>100%</v>
      </c>
      <c r="T120" s="141" t="str">
        <f t="shared" si="6"/>
        <v>100%</v>
      </c>
      <c r="U120" s="164" t="str">
        <f t="shared" si="5"/>
        <v>100%</v>
      </c>
      <c r="V120" s="144" t="str">
        <f t="shared" si="7"/>
        <v>No Programado</v>
      </c>
      <c r="W120" s="141" t="str">
        <f t="shared" si="8"/>
        <v>No Programado</v>
      </c>
      <c r="X120" s="141" t="str">
        <f t="shared" si="9"/>
        <v>No Programado</v>
      </c>
      <c r="Y120" s="170" t="str">
        <f t="shared" si="10"/>
        <v>No Programado</v>
      </c>
      <c r="Z120" s="186"/>
      <c r="AA120" s="187"/>
      <c r="AB120" s="187"/>
      <c r="AC120" s="188"/>
    </row>
    <row r="121" spans="3:29" ht="17.25">
      <c r="C121" s="216" t="e">
        <f>IF(ISBLANK('5. Pp (3 años)'!#REF!),"",'5. Pp (3 años)'!#REF!)</f>
        <v>#REF!</v>
      </c>
      <c r="D121" s="87" t="e">
        <f>IF(ISBLANK('5. Pp (3 años)'!#REF!),"",'5. Pp (3 años)'!#REF!)</f>
        <v>#REF!</v>
      </c>
      <c r="E121" s="212" t="e">
        <f>IF(ISBLANK('5. Pp (3 años)'!#REF!),"",'5. Pp (3 años)'!#REF!)</f>
        <v>#REF!</v>
      </c>
      <c r="F121" s="212" t="e">
        <f>IF(ISBLANK('5. Pp (3 años)'!#REF!),"",'5. Pp (3 años)'!#REF!)</f>
        <v>#REF!</v>
      </c>
      <c r="G121" s="221" t="e">
        <f>IF(ISBLANK('5. Pp (3 años)'!#REF!),"",'5. Pp (3 años)'!#REF!)</f>
        <v>#REF!</v>
      </c>
      <c r="H121" s="71" t="e">
        <f>IF(ISBLANK('5. Pp (3 años)'!#REF!),"",'5. Pp (3 años)'!#REF!)</f>
        <v>#REF!</v>
      </c>
      <c r="I121" s="151" t="e">
        <f>IF(ISBLANK('9. METAS'!#REF!),"",'9. METAS'!#REF!)</f>
        <v>#REF!</v>
      </c>
      <c r="J121" s="152" t="e">
        <f>IF(ISBLANK('9. METAS'!#REF!),"",'9. METAS'!#REF!)</f>
        <v>#REF!</v>
      </c>
      <c r="K121" s="142" t="e">
        <f>IF(ISBLANK('9. METAS'!#REF!),"",'9. METAS'!#REF!)</f>
        <v>#REF!</v>
      </c>
      <c r="L121" s="142" t="e">
        <f>IF(ISBLANK('9. METAS'!#REF!),"",'9. METAS'!#REF!)</f>
        <v>#REF!</v>
      </c>
      <c r="M121" s="143" t="e">
        <f>IF(ISBLANK('9. METAS'!#REF!),"",'9. METAS'!#REF!)</f>
        <v>#REF!</v>
      </c>
      <c r="N121" s="153"/>
      <c r="O121" s="145"/>
      <c r="P121" s="145"/>
      <c r="Q121" s="146"/>
      <c r="R121" s="140" t="str">
        <f t="shared" si="6"/>
        <v>100%</v>
      </c>
      <c r="S121" s="141" t="str">
        <f t="shared" si="6"/>
        <v>100%</v>
      </c>
      <c r="T121" s="141" t="str">
        <f t="shared" si="6"/>
        <v>100%</v>
      </c>
      <c r="U121" s="164" t="str">
        <f t="shared" si="5"/>
        <v>100%</v>
      </c>
      <c r="V121" s="144" t="str">
        <f t="shared" si="7"/>
        <v>No Programado</v>
      </c>
      <c r="W121" s="141" t="str">
        <f t="shared" si="8"/>
        <v>No Programado</v>
      </c>
      <c r="X121" s="141" t="str">
        <f t="shared" si="9"/>
        <v>No Programado</v>
      </c>
      <c r="Y121" s="170" t="str">
        <f t="shared" si="10"/>
        <v>No Programado</v>
      </c>
      <c r="Z121" s="186"/>
      <c r="AA121" s="187"/>
      <c r="AB121" s="187"/>
      <c r="AC121" s="188"/>
    </row>
    <row r="122" spans="3:29" ht="17.25">
      <c r="C122" s="217" t="e">
        <f>IF(ISBLANK('5. Pp (3 años)'!#REF!),"",'5. Pp (3 años)'!#REF!)</f>
        <v>#REF!</v>
      </c>
      <c r="D122" s="87" t="e">
        <f>IF(ISBLANK('5. Pp (3 años)'!#REF!),"",'5. Pp (3 años)'!#REF!)</f>
        <v>#REF!</v>
      </c>
      <c r="E122" s="212" t="e">
        <f>IF(ISBLANK('5. Pp (3 años)'!#REF!),"",'5. Pp (3 años)'!#REF!)</f>
        <v>#REF!</v>
      </c>
      <c r="F122" s="212" t="e">
        <f>IF(ISBLANK('5. Pp (3 años)'!#REF!),"",'5. Pp (3 años)'!#REF!)</f>
        <v>#REF!</v>
      </c>
      <c r="G122" s="221" t="e">
        <f>IF(ISBLANK('5. Pp (3 años)'!#REF!),"",'5. Pp (3 años)'!#REF!)</f>
        <v>#REF!</v>
      </c>
      <c r="H122" s="71" t="e">
        <f>IF(ISBLANK('5. Pp (3 años)'!#REF!),"",'5. Pp (3 años)'!#REF!)</f>
        <v>#REF!</v>
      </c>
      <c r="I122" s="151" t="e">
        <f>IF(ISBLANK('9. METAS'!#REF!),"",'9. METAS'!#REF!)</f>
        <v>#REF!</v>
      </c>
      <c r="J122" s="152" t="e">
        <f>IF(ISBLANK('9. METAS'!#REF!),"",'9. METAS'!#REF!)</f>
        <v>#REF!</v>
      </c>
      <c r="K122" s="142" t="e">
        <f>IF(ISBLANK('9. METAS'!#REF!),"",'9. METAS'!#REF!)</f>
        <v>#REF!</v>
      </c>
      <c r="L122" s="142" t="e">
        <f>IF(ISBLANK('9. METAS'!#REF!),"",'9. METAS'!#REF!)</f>
        <v>#REF!</v>
      </c>
      <c r="M122" s="143" t="e">
        <f>IF(ISBLANK('9. METAS'!#REF!),"",'9. METAS'!#REF!)</f>
        <v>#REF!</v>
      </c>
      <c r="N122" s="153"/>
      <c r="O122" s="145"/>
      <c r="P122" s="145"/>
      <c r="Q122" s="146"/>
      <c r="R122" s="140" t="str">
        <f t="shared" si="6"/>
        <v>100%</v>
      </c>
      <c r="S122" s="141" t="str">
        <f t="shared" si="6"/>
        <v>100%</v>
      </c>
      <c r="T122" s="141" t="str">
        <f t="shared" si="6"/>
        <v>100%</v>
      </c>
      <c r="U122" s="164" t="str">
        <f t="shared" si="5"/>
        <v>100%</v>
      </c>
      <c r="V122" s="144" t="str">
        <f t="shared" si="7"/>
        <v>No Programado</v>
      </c>
      <c r="W122" s="141" t="str">
        <f t="shared" si="8"/>
        <v>No Programado</v>
      </c>
      <c r="X122" s="141" t="str">
        <f t="shared" si="9"/>
        <v>No Programado</v>
      </c>
      <c r="Y122" s="170" t="str">
        <f t="shared" si="10"/>
        <v>No Programado</v>
      </c>
      <c r="Z122" s="186"/>
      <c r="AA122" s="187"/>
      <c r="AB122" s="187"/>
      <c r="AC122" s="188"/>
    </row>
    <row r="123" spans="3:29" ht="17.25">
      <c r="C123" s="216" t="e">
        <f>IF(ISBLANK('5. Pp (3 años)'!#REF!),"",'5. Pp (3 años)'!#REF!)</f>
        <v>#REF!</v>
      </c>
      <c r="D123" s="87" t="e">
        <f>IF(ISBLANK('5. Pp (3 años)'!#REF!),"",'5. Pp (3 años)'!#REF!)</f>
        <v>#REF!</v>
      </c>
      <c r="E123" s="212" t="e">
        <f>IF(ISBLANK('5. Pp (3 años)'!#REF!),"",'5. Pp (3 años)'!#REF!)</f>
        <v>#REF!</v>
      </c>
      <c r="F123" s="212" t="e">
        <f>IF(ISBLANK('5. Pp (3 años)'!#REF!),"",'5. Pp (3 años)'!#REF!)</f>
        <v>#REF!</v>
      </c>
      <c r="G123" s="221" t="e">
        <f>IF(ISBLANK('5. Pp (3 años)'!#REF!),"",'5. Pp (3 años)'!#REF!)</f>
        <v>#REF!</v>
      </c>
      <c r="H123" s="71" t="e">
        <f>IF(ISBLANK('5. Pp (3 años)'!#REF!),"",'5. Pp (3 años)'!#REF!)</f>
        <v>#REF!</v>
      </c>
      <c r="I123" s="151" t="e">
        <f>IF(ISBLANK('9. METAS'!#REF!),"",'9. METAS'!#REF!)</f>
        <v>#REF!</v>
      </c>
      <c r="J123" s="152" t="e">
        <f>IF(ISBLANK('9. METAS'!#REF!),"",'9. METAS'!#REF!)</f>
        <v>#REF!</v>
      </c>
      <c r="K123" s="142" t="e">
        <f>IF(ISBLANK('9. METAS'!#REF!),"",'9. METAS'!#REF!)</f>
        <v>#REF!</v>
      </c>
      <c r="L123" s="142" t="e">
        <f>IF(ISBLANK('9. METAS'!#REF!),"",'9. METAS'!#REF!)</f>
        <v>#REF!</v>
      </c>
      <c r="M123" s="143" t="e">
        <f>IF(ISBLANK('9. METAS'!#REF!),"",'9. METAS'!#REF!)</f>
        <v>#REF!</v>
      </c>
      <c r="N123" s="153"/>
      <c r="O123" s="145"/>
      <c r="P123" s="145"/>
      <c r="Q123" s="146"/>
      <c r="R123" s="140" t="str">
        <f t="shared" si="6"/>
        <v>100%</v>
      </c>
      <c r="S123" s="141" t="str">
        <f t="shared" si="6"/>
        <v>100%</v>
      </c>
      <c r="T123" s="141" t="str">
        <f t="shared" si="6"/>
        <v>100%</v>
      </c>
      <c r="U123" s="164" t="str">
        <f t="shared" si="5"/>
        <v>100%</v>
      </c>
      <c r="V123" s="144" t="str">
        <f t="shared" si="7"/>
        <v>No Programado</v>
      </c>
      <c r="W123" s="141" t="str">
        <f t="shared" si="8"/>
        <v>No Programado</v>
      </c>
      <c r="X123" s="141" t="str">
        <f t="shared" si="9"/>
        <v>No Programado</v>
      </c>
      <c r="Y123" s="170" t="str">
        <f t="shared" si="10"/>
        <v>No Programado</v>
      </c>
      <c r="Z123" s="186"/>
      <c r="AA123" s="187"/>
      <c r="AB123" s="187"/>
      <c r="AC123" s="188"/>
    </row>
    <row r="124" spans="3:29" ht="17.25">
      <c r="C124" s="218" t="e">
        <f>IF(ISBLANK('5. Pp (3 años)'!#REF!),"",'5. Pp (3 años)'!#REF!)</f>
        <v>#REF!</v>
      </c>
      <c r="D124" s="63" t="e">
        <f>IF(ISBLANK('5. Pp (3 años)'!#REF!),"",'5. Pp (3 años)'!#REF!)</f>
        <v>#REF!</v>
      </c>
      <c r="E124" s="215" t="e">
        <f>IF(ISBLANK('5. Pp (3 años)'!#REF!),"",'5. Pp (3 años)'!#REF!)</f>
        <v>#REF!</v>
      </c>
      <c r="F124" s="215" t="e">
        <f>IF(ISBLANK('5. Pp (3 años)'!#REF!),"",'5. Pp (3 años)'!#REF!)</f>
        <v>#REF!</v>
      </c>
      <c r="G124" s="226" t="e">
        <f>IF(ISBLANK('5. Pp (3 años)'!#REF!),"",'5. Pp (3 años)'!#REF!)</f>
        <v>#REF!</v>
      </c>
      <c r="H124" s="70" t="e">
        <f>IF(ISBLANK('5. Pp (3 años)'!#REF!),"",'5. Pp (3 años)'!#REF!)</f>
        <v>#REF!</v>
      </c>
      <c r="I124" s="151" t="e">
        <f>IF(ISBLANK('9. METAS'!#REF!),"",'9. METAS'!#REF!)</f>
        <v>#REF!</v>
      </c>
      <c r="J124" s="152" t="e">
        <f>IF(ISBLANK('9. METAS'!#REF!),"",'9. METAS'!#REF!)</f>
        <v>#REF!</v>
      </c>
      <c r="K124" s="142" t="e">
        <f>IF(ISBLANK('9. METAS'!#REF!),"",'9. METAS'!#REF!)</f>
        <v>#REF!</v>
      </c>
      <c r="L124" s="142" t="e">
        <f>IF(ISBLANK('9. METAS'!#REF!),"",'9. METAS'!#REF!)</f>
        <v>#REF!</v>
      </c>
      <c r="M124" s="143" t="e">
        <f>IF(ISBLANK('9. METAS'!#REF!),"",'9. METAS'!#REF!)</f>
        <v>#REF!</v>
      </c>
      <c r="N124" s="153"/>
      <c r="O124" s="145"/>
      <c r="P124" s="145"/>
      <c r="Q124" s="146"/>
      <c r="R124" s="140" t="str">
        <f t="shared" si="6"/>
        <v>100%</v>
      </c>
      <c r="S124" s="141" t="str">
        <f t="shared" si="6"/>
        <v>100%</v>
      </c>
      <c r="T124" s="141" t="str">
        <f t="shared" si="6"/>
        <v>100%</v>
      </c>
      <c r="U124" s="164" t="str">
        <f t="shared" si="5"/>
        <v>100%</v>
      </c>
      <c r="V124" s="144" t="str">
        <f t="shared" si="7"/>
        <v>No Programado</v>
      </c>
      <c r="W124" s="141" t="str">
        <f t="shared" si="8"/>
        <v>No Programado</v>
      </c>
      <c r="X124" s="141" t="str">
        <f t="shared" si="9"/>
        <v>No Programado</v>
      </c>
      <c r="Y124" s="170" t="str">
        <f t="shared" si="10"/>
        <v>No Programado</v>
      </c>
      <c r="Z124" s="183"/>
      <c r="AA124" s="184"/>
      <c r="AB124" s="184"/>
      <c r="AC124" s="185"/>
    </row>
    <row r="125" spans="3:29" ht="17.25">
      <c r="C125" s="216" t="e">
        <f>IF(ISBLANK('5. Pp (3 años)'!#REF!),"",'5. Pp (3 años)'!#REF!)</f>
        <v>#REF!</v>
      </c>
      <c r="D125" s="87" t="e">
        <f>IF(ISBLANK('5. Pp (3 años)'!#REF!),"",'5. Pp (3 años)'!#REF!)</f>
        <v>#REF!</v>
      </c>
      <c r="E125" s="212" t="e">
        <f>IF(ISBLANK('5. Pp (3 años)'!#REF!),"",'5. Pp (3 años)'!#REF!)</f>
        <v>#REF!</v>
      </c>
      <c r="F125" s="212" t="e">
        <f>IF(ISBLANK('5. Pp (3 años)'!#REF!),"",'5. Pp (3 años)'!#REF!)</f>
        <v>#REF!</v>
      </c>
      <c r="G125" s="221" t="e">
        <f>IF(ISBLANK('5. Pp (3 años)'!#REF!),"",'5. Pp (3 años)'!#REF!)</f>
        <v>#REF!</v>
      </c>
      <c r="H125" s="71" t="e">
        <f>IF(ISBLANK('5. Pp (3 años)'!#REF!),"",'5. Pp (3 años)'!#REF!)</f>
        <v>#REF!</v>
      </c>
      <c r="I125" s="151" t="e">
        <f>IF(ISBLANK('9. METAS'!#REF!),"",'9. METAS'!#REF!)</f>
        <v>#REF!</v>
      </c>
      <c r="J125" s="152" t="e">
        <f>IF(ISBLANK('9. METAS'!#REF!),"",'9. METAS'!#REF!)</f>
        <v>#REF!</v>
      </c>
      <c r="K125" s="142" t="e">
        <f>IF(ISBLANK('9. METAS'!#REF!),"",'9. METAS'!#REF!)</f>
        <v>#REF!</v>
      </c>
      <c r="L125" s="142" t="e">
        <f>IF(ISBLANK('9. METAS'!#REF!),"",'9. METAS'!#REF!)</f>
        <v>#REF!</v>
      </c>
      <c r="M125" s="143" t="e">
        <f>IF(ISBLANK('9. METAS'!#REF!),"",'9. METAS'!#REF!)</f>
        <v>#REF!</v>
      </c>
      <c r="N125" s="153"/>
      <c r="O125" s="145"/>
      <c r="P125" s="145"/>
      <c r="Q125" s="146"/>
      <c r="R125" s="140" t="str">
        <f t="shared" si="6"/>
        <v>100%</v>
      </c>
      <c r="S125" s="141" t="str">
        <f t="shared" si="6"/>
        <v>100%</v>
      </c>
      <c r="T125" s="141" t="str">
        <f t="shared" si="6"/>
        <v>100%</v>
      </c>
      <c r="U125" s="164" t="str">
        <f t="shared" si="5"/>
        <v>100%</v>
      </c>
      <c r="V125" s="144" t="str">
        <f t="shared" si="7"/>
        <v>No Programado</v>
      </c>
      <c r="W125" s="141" t="str">
        <f t="shared" si="8"/>
        <v>No Programado</v>
      </c>
      <c r="X125" s="141" t="str">
        <f t="shared" si="9"/>
        <v>No Programado</v>
      </c>
      <c r="Y125" s="170" t="str">
        <f t="shared" si="10"/>
        <v>No Programado</v>
      </c>
      <c r="Z125" s="186"/>
      <c r="AA125" s="187"/>
      <c r="AB125" s="187"/>
      <c r="AC125" s="188"/>
    </row>
    <row r="126" spans="3:29" ht="17.25">
      <c r="C126" s="217" t="e">
        <f>IF(ISBLANK('5. Pp (3 años)'!#REF!),"",'5. Pp (3 años)'!#REF!)</f>
        <v>#REF!</v>
      </c>
      <c r="D126" s="87" t="e">
        <f>IF(ISBLANK('5. Pp (3 años)'!#REF!),"",'5. Pp (3 años)'!#REF!)</f>
        <v>#REF!</v>
      </c>
      <c r="E126" s="212" t="e">
        <f>IF(ISBLANK('5. Pp (3 años)'!#REF!),"",'5. Pp (3 años)'!#REF!)</f>
        <v>#REF!</v>
      </c>
      <c r="F126" s="212" t="e">
        <f>IF(ISBLANK('5. Pp (3 años)'!#REF!),"",'5. Pp (3 años)'!#REF!)</f>
        <v>#REF!</v>
      </c>
      <c r="G126" s="221" t="e">
        <f>IF(ISBLANK('5. Pp (3 años)'!#REF!),"",'5. Pp (3 años)'!#REF!)</f>
        <v>#REF!</v>
      </c>
      <c r="H126" s="71" t="e">
        <f>IF(ISBLANK('5. Pp (3 años)'!#REF!),"",'5. Pp (3 años)'!#REF!)</f>
        <v>#REF!</v>
      </c>
      <c r="I126" s="151" t="e">
        <f>IF(ISBLANK('9. METAS'!#REF!),"",'9. METAS'!#REF!)</f>
        <v>#REF!</v>
      </c>
      <c r="J126" s="152" t="e">
        <f>IF(ISBLANK('9. METAS'!#REF!),"",'9. METAS'!#REF!)</f>
        <v>#REF!</v>
      </c>
      <c r="K126" s="142" t="e">
        <f>IF(ISBLANK('9. METAS'!#REF!),"",'9. METAS'!#REF!)</f>
        <v>#REF!</v>
      </c>
      <c r="L126" s="142" t="e">
        <f>IF(ISBLANK('9. METAS'!#REF!),"",'9. METAS'!#REF!)</f>
        <v>#REF!</v>
      </c>
      <c r="M126" s="143" t="e">
        <f>IF(ISBLANK('9. METAS'!#REF!),"",'9. METAS'!#REF!)</f>
        <v>#REF!</v>
      </c>
      <c r="N126" s="153"/>
      <c r="O126" s="145"/>
      <c r="P126" s="145"/>
      <c r="Q126" s="146"/>
      <c r="R126" s="140" t="str">
        <f t="shared" si="6"/>
        <v>100%</v>
      </c>
      <c r="S126" s="141" t="str">
        <f t="shared" si="6"/>
        <v>100%</v>
      </c>
      <c r="T126" s="141" t="str">
        <f t="shared" si="6"/>
        <v>100%</v>
      </c>
      <c r="U126" s="164" t="str">
        <f t="shared" si="5"/>
        <v>100%</v>
      </c>
      <c r="V126" s="144" t="str">
        <f t="shared" si="7"/>
        <v>No Programado</v>
      </c>
      <c r="W126" s="141" t="str">
        <f t="shared" si="8"/>
        <v>No Programado</v>
      </c>
      <c r="X126" s="141" t="str">
        <f t="shared" si="9"/>
        <v>No Programado</v>
      </c>
      <c r="Y126" s="170" t="str">
        <f t="shared" si="10"/>
        <v>No Programado</v>
      </c>
      <c r="Z126" s="186"/>
      <c r="AA126" s="187"/>
      <c r="AB126" s="187"/>
      <c r="AC126" s="188"/>
    </row>
    <row r="127" spans="3:29" ht="17.25">
      <c r="C127" s="216" t="e">
        <f>IF(ISBLANK('5. Pp (3 años)'!#REF!),"",'5. Pp (3 años)'!#REF!)</f>
        <v>#REF!</v>
      </c>
      <c r="D127" s="87" t="e">
        <f>IF(ISBLANK('5. Pp (3 años)'!#REF!),"",'5. Pp (3 años)'!#REF!)</f>
        <v>#REF!</v>
      </c>
      <c r="E127" s="212" t="e">
        <f>IF(ISBLANK('5. Pp (3 años)'!#REF!),"",'5. Pp (3 años)'!#REF!)</f>
        <v>#REF!</v>
      </c>
      <c r="F127" s="212" t="e">
        <f>IF(ISBLANK('5. Pp (3 años)'!#REF!),"",'5. Pp (3 años)'!#REF!)</f>
        <v>#REF!</v>
      </c>
      <c r="G127" s="221" t="e">
        <f>IF(ISBLANK('5. Pp (3 años)'!#REF!),"",'5. Pp (3 años)'!#REF!)</f>
        <v>#REF!</v>
      </c>
      <c r="H127" s="71" t="e">
        <f>IF(ISBLANK('5. Pp (3 años)'!#REF!),"",'5. Pp (3 años)'!#REF!)</f>
        <v>#REF!</v>
      </c>
      <c r="I127" s="151" t="e">
        <f>IF(ISBLANK('9. METAS'!#REF!),"",'9. METAS'!#REF!)</f>
        <v>#REF!</v>
      </c>
      <c r="J127" s="152" t="e">
        <f>IF(ISBLANK('9. METAS'!#REF!),"",'9. METAS'!#REF!)</f>
        <v>#REF!</v>
      </c>
      <c r="K127" s="142" t="e">
        <f>IF(ISBLANK('9. METAS'!#REF!),"",'9. METAS'!#REF!)</f>
        <v>#REF!</v>
      </c>
      <c r="L127" s="142" t="e">
        <f>IF(ISBLANK('9. METAS'!#REF!),"",'9. METAS'!#REF!)</f>
        <v>#REF!</v>
      </c>
      <c r="M127" s="143" t="e">
        <f>IF(ISBLANK('9. METAS'!#REF!),"",'9. METAS'!#REF!)</f>
        <v>#REF!</v>
      </c>
      <c r="N127" s="153"/>
      <c r="O127" s="145"/>
      <c r="P127" s="145"/>
      <c r="Q127" s="146"/>
      <c r="R127" s="140" t="str">
        <f t="shared" si="6"/>
        <v>100%</v>
      </c>
      <c r="S127" s="141" t="str">
        <f t="shared" si="6"/>
        <v>100%</v>
      </c>
      <c r="T127" s="141" t="str">
        <f t="shared" si="6"/>
        <v>100%</v>
      </c>
      <c r="U127" s="164" t="str">
        <f t="shared" si="5"/>
        <v>100%</v>
      </c>
      <c r="V127" s="144" t="str">
        <f t="shared" si="7"/>
        <v>No Programado</v>
      </c>
      <c r="W127" s="141" t="str">
        <f t="shared" si="8"/>
        <v>No Programado</v>
      </c>
      <c r="X127" s="141" t="str">
        <f t="shared" si="9"/>
        <v>No Programado</v>
      </c>
      <c r="Y127" s="170" t="str">
        <f t="shared" si="10"/>
        <v>No Programado</v>
      </c>
      <c r="Z127" s="186"/>
      <c r="AA127" s="187"/>
      <c r="AB127" s="187"/>
      <c r="AC127" s="188"/>
    </row>
    <row r="128" spans="3:29" ht="17.25">
      <c r="C128" s="217" t="e">
        <f>IF(ISBLANK('5. Pp (3 años)'!#REF!),"",'5. Pp (3 años)'!#REF!)</f>
        <v>#REF!</v>
      </c>
      <c r="D128" s="87" t="e">
        <f>IF(ISBLANK('5. Pp (3 años)'!#REF!),"",'5. Pp (3 años)'!#REF!)</f>
        <v>#REF!</v>
      </c>
      <c r="E128" s="212" t="e">
        <f>IF(ISBLANK('5. Pp (3 años)'!#REF!),"",'5. Pp (3 años)'!#REF!)</f>
        <v>#REF!</v>
      </c>
      <c r="F128" s="212" t="e">
        <f>IF(ISBLANK('5. Pp (3 años)'!#REF!),"",'5. Pp (3 años)'!#REF!)</f>
        <v>#REF!</v>
      </c>
      <c r="G128" s="221" t="e">
        <f>IF(ISBLANK('5. Pp (3 años)'!#REF!),"",'5. Pp (3 años)'!#REF!)</f>
        <v>#REF!</v>
      </c>
      <c r="H128" s="71" t="e">
        <f>IF(ISBLANK('5. Pp (3 años)'!#REF!),"",'5. Pp (3 años)'!#REF!)</f>
        <v>#REF!</v>
      </c>
      <c r="I128" s="151" t="e">
        <f>IF(ISBLANK('9. METAS'!#REF!),"",'9. METAS'!#REF!)</f>
        <v>#REF!</v>
      </c>
      <c r="J128" s="152" t="e">
        <f>IF(ISBLANK('9. METAS'!#REF!),"",'9. METAS'!#REF!)</f>
        <v>#REF!</v>
      </c>
      <c r="K128" s="142" t="e">
        <f>IF(ISBLANK('9. METAS'!#REF!),"",'9. METAS'!#REF!)</f>
        <v>#REF!</v>
      </c>
      <c r="L128" s="142" t="e">
        <f>IF(ISBLANK('9. METAS'!#REF!),"",'9. METAS'!#REF!)</f>
        <v>#REF!</v>
      </c>
      <c r="M128" s="143" t="e">
        <f>IF(ISBLANK('9. METAS'!#REF!),"",'9. METAS'!#REF!)</f>
        <v>#REF!</v>
      </c>
      <c r="N128" s="153"/>
      <c r="O128" s="145"/>
      <c r="P128" s="145"/>
      <c r="Q128" s="146"/>
      <c r="R128" s="140" t="str">
        <f t="shared" si="6"/>
        <v>100%</v>
      </c>
      <c r="S128" s="141" t="str">
        <f t="shared" si="6"/>
        <v>100%</v>
      </c>
      <c r="T128" s="141" t="str">
        <f t="shared" si="6"/>
        <v>100%</v>
      </c>
      <c r="U128" s="164" t="str">
        <f t="shared" si="5"/>
        <v>100%</v>
      </c>
      <c r="V128" s="144" t="str">
        <f t="shared" si="7"/>
        <v>No Programado</v>
      </c>
      <c r="W128" s="141" t="str">
        <f t="shared" si="8"/>
        <v>No Programado</v>
      </c>
      <c r="X128" s="141" t="str">
        <f t="shared" si="9"/>
        <v>No Programado</v>
      </c>
      <c r="Y128" s="170" t="str">
        <f t="shared" si="10"/>
        <v>No Programado</v>
      </c>
      <c r="Z128" s="186"/>
      <c r="AA128" s="187"/>
      <c r="AB128" s="187"/>
      <c r="AC128" s="188"/>
    </row>
    <row r="129" spans="3:29" ht="17.25">
      <c r="C129" s="216" t="e">
        <f>IF(ISBLANK('5. Pp (3 años)'!#REF!),"",'5. Pp (3 años)'!#REF!)</f>
        <v>#REF!</v>
      </c>
      <c r="D129" s="87" t="e">
        <f>IF(ISBLANK('5. Pp (3 años)'!#REF!),"",'5. Pp (3 años)'!#REF!)</f>
        <v>#REF!</v>
      </c>
      <c r="E129" s="212" t="e">
        <f>IF(ISBLANK('5. Pp (3 años)'!#REF!),"",'5. Pp (3 años)'!#REF!)</f>
        <v>#REF!</v>
      </c>
      <c r="F129" s="212" t="e">
        <f>IF(ISBLANK('5. Pp (3 años)'!#REF!),"",'5. Pp (3 años)'!#REF!)</f>
        <v>#REF!</v>
      </c>
      <c r="G129" s="221" t="e">
        <f>IF(ISBLANK('5. Pp (3 años)'!#REF!),"",'5. Pp (3 años)'!#REF!)</f>
        <v>#REF!</v>
      </c>
      <c r="H129" s="71" t="e">
        <f>IF(ISBLANK('5. Pp (3 años)'!#REF!),"",'5. Pp (3 años)'!#REF!)</f>
        <v>#REF!</v>
      </c>
      <c r="I129" s="151" t="e">
        <f>IF(ISBLANK('9. METAS'!#REF!),"",'9. METAS'!#REF!)</f>
        <v>#REF!</v>
      </c>
      <c r="J129" s="152" t="e">
        <f>IF(ISBLANK('9. METAS'!#REF!),"",'9. METAS'!#REF!)</f>
        <v>#REF!</v>
      </c>
      <c r="K129" s="142" t="e">
        <f>IF(ISBLANK('9. METAS'!#REF!),"",'9. METAS'!#REF!)</f>
        <v>#REF!</v>
      </c>
      <c r="L129" s="142" t="e">
        <f>IF(ISBLANK('9. METAS'!#REF!),"",'9. METAS'!#REF!)</f>
        <v>#REF!</v>
      </c>
      <c r="M129" s="143" t="e">
        <f>IF(ISBLANK('9. METAS'!#REF!),"",'9. METAS'!#REF!)</f>
        <v>#REF!</v>
      </c>
      <c r="N129" s="153"/>
      <c r="O129" s="145"/>
      <c r="P129" s="145"/>
      <c r="Q129" s="146"/>
      <c r="R129" s="140" t="str">
        <f t="shared" si="6"/>
        <v>100%</v>
      </c>
      <c r="S129" s="141" t="str">
        <f t="shared" si="6"/>
        <v>100%</v>
      </c>
      <c r="T129" s="141" t="str">
        <f t="shared" si="6"/>
        <v>100%</v>
      </c>
      <c r="U129" s="164" t="str">
        <f t="shared" si="5"/>
        <v>100%</v>
      </c>
      <c r="V129" s="144" t="str">
        <f t="shared" si="7"/>
        <v>No Programado</v>
      </c>
      <c r="W129" s="141" t="str">
        <f t="shared" si="8"/>
        <v>No Programado</v>
      </c>
      <c r="X129" s="141" t="str">
        <f t="shared" si="9"/>
        <v>No Programado</v>
      </c>
      <c r="Y129" s="170" t="str">
        <f t="shared" si="10"/>
        <v>No Programado</v>
      </c>
      <c r="Z129" s="186"/>
      <c r="AA129" s="187"/>
      <c r="AB129" s="187"/>
      <c r="AC129" s="188"/>
    </row>
    <row r="130" spans="3:29" ht="17.25">
      <c r="C130" s="218" t="e">
        <f>IF(ISBLANK('5. Pp (3 años)'!#REF!),"",'5. Pp (3 años)'!#REF!)</f>
        <v>#REF!</v>
      </c>
      <c r="D130" s="63" t="e">
        <f>IF(ISBLANK('5. Pp (3 años)'!#REF!),"",'5. Pp (3 años)'!#REF!)</f>
        <v>#REF!</v>
      </c>
      <c r="E130" s="215" t="e">
        <f>IF(ISBLANK('5. Pp (3 años)'!#REF!),"",'5. Pp (3 años)'!#REF!)</f>
        <v>#REF!</v>
      </c>
      <c r="F130" s="215" t="e">
        <f>IF(ISBLANK('5. Pp (3 años)'!#REF!),"",'5. Pp (3 años)'!#REF!)</f>
        <v>#REF!</v>
      </c>
      <c r="G130" s="226" t="e">
        <f>IF(ISBLANK('5. Pp (3 años)'!#REF!),"",'5. Pp (3 años)'!#REF!)</f>
        <v>#REF!</v>
      </c>
      <c r="H130" s="70" t="e">
        <f>IF(ISBLANK('5. Pp (3 años)'!#REF!),"",'5. Pp (3 años)'!#REF!)</f>
        <v>#REF!</v>
      </c>
      <c r="I130" s="151" t="e">
        <f>IF(ISBLANK('9. METAS'!#REF!),"",'9. METAS'!#REF!)</f>
        <v>#REF!</v>
      </c>
      <c r="J130" s="152" t="e">
        <f>IF(ISBLANK('9. METAS'!#REF!),"",'9. METAS'!#REF!)</f>
        <v>#REF!</v>
      </c>
      <c r="K130" s="142" t="e">
        <f>IF(ISBLANK('9. METAS'!#REF!),"",'9. METAS'!#REF!)</f>
        <v>#REF!</v>
      </c>
      <c r="L130" s="142" t="e">
        <f>IF(ISBLANK('9. METAS'!#REF!),"",'9. METAS'!#REF!)</f>
        <v>#REF!</v>
      </c>
      <c r="M130" s="143" t="e">
        <f>IF(ISBLANK('9. METAS'!#REF!),"",'9. METAS'!#REF!)</f>
        <v>#REF!</v>
      </c>
      <c r="N130" s="153"/>
      <c r="O130" s="145"/>
      <c r="P130" s="145"/>
      <c r="Q130" s="146"/>
      <c r="R130" s="140" t="str">
        <f t="shared" si="6"/>
        <v>100%</v>
      </c>
      <c r="S130" s="141" t="str">
        <f t="shared" si="6"/>
        <v>100%</v>
      </c>
      <c r="T130" s="141" t="str">
        <f t="shared" si="6"/>
        <v>100%</v>
      </c>
      <c r="U130" s="164" t="str">
        <f t="shared" si="5"/>
        <v>100%</v>
      </c>
      <c r="V130" s="144" t="str">
        <f t="shared" si="7"/>
        <v>No Programado</v>
      </c>
      <c r="W130" s="141" t="str">
        <f t="shared" si="8"/>
        <v>No Programado</v>
      </c>
      <c r="X130" s="141" t="str">
        <f t="shared" si="9"/>
        <v>No Programado</v>
      </c>
      <c r="Y130" s="170" t="str">
        <f t="shared" si="10"/>
        <v>No Programado</v>
      </c>
      <c r="Z130" s="183"/>
      <c r="AA130" s="184"/>
      <c r="AB130" s="184"/>
      <c r="AC130" s="185"/>
    </row>
    <row r="131" spans="3:29" ht="17.25">
      <c r="C131" s="216" t="e">
        <f>IF(ISBLANK('5. Pp (3 años)'!#REF!),"",'5. Pp (3 años)'!#REF!)</f>
        <v>#REF!</v>
      </c>
      <c r="D131" s="87" t="e">
        <f>IF(ISBLANK('5. Pp (3 años)'!#REF!),"",'5. Pp (3 años)'!#REF!)</f>
        <v>#REF!</v>
      </c>
      <c r="E131" s="212" t="e">
        <f>IF(ISBLANK('5. Pp (3 años)'!#REF!),"",'5. Pp (3 años)'!#REF!)</f>
        <v>#REF!</v>
      </c>
      <c r="F131" s="212" t="e">
        <f>IF(ISBLANK('5. Pp (3 años)'!#REF!),"",'5. Pp (3 años)'!#REF!)</f>
        <v>#REF!</v>
      </c>
      <c r="G131" s="221" t="e">
        <f>IF(ISBLANK('5. Pp (3 años)'!#REF!),"",'5. Pp (3 años)'!#REF!)</f>
        <v>#REF!</v>
      </c>
      <c r="H131" s="71" t="e">
        <f>IF(ISBLANK('5. Pp (3 años)'!#REF!),"",'5. Pp (3 años)'!#REF!)</f>
        <v>#REF!</v>
      </c>
      <c r="I131" s="151" t="e">
        <f>IF(ISBLANK('9. METAS'!#REF!),"",'9. METAS'!#REF!)</f>
        <v>#REF!</v>
      </c>
      <c r="J131" s="152" t="e">
        <f>IF(ISBLANK('9. METAS'!#REF!),"",'9. METAS'!#REF!)</f>
        <v>#REF!</v>
      </c>
      <c r="K131" s="142" t="e">
        <f>IF(ISBLANK('9. METAS'!#REF!),"",'9. METAS'!#REF!)</f>
        <v>#REF!</v>
      </c>
      <c r="L131" s="142" t="e">
        <f>IF(ISBLANK('9. METAS'!#REF!),"",'9. METAS'!#REF!)</f>
        <v>#REF!</v>
      </c>
      <c r="M131" s="143" t="e">
        <f>IF(ISBLANK('9. METAS'!#REF!),"",'9. METAS'!#REF!)</f>
        <v>#REF!</v>
      </c>
      <c r="N131" s="153"/>
      <c r="O131" s="145"/>
      <c r="P131" s="145"/>
      <c r="Q131" s="146"/>
      <c r="R131" s="140" t="str">
        <f t="shared" si="6"/>
        <v>100%</v>
      </c>
      <c r="S131" s="141" t="str">
        <f t="shared" si="6"/>
        <v>100%</v>
      </c>
      <c r="T131" s="141" t="str">
        <f t="shared" si="6"/>
        <v>100%</v>
      </c>
      <c r="U131" s="164" t="str">
        <f t="shared" si="5"/>
        <v>100%</v>
      </c>
      <c r="V131" s="144" t="str">
        <f t="shared" si="7"/>
        <v>No Programado</v>
      </c>
      <c r="W131" s="141" t="str">
        <f t="shared" si="8"/>
        <v>No Programado</v>
      </c>
      <c r="X131" s="141" t="str">
        <f t="shared" si="9"/>
        <v>No Programado</v>
      </c>
      <c r="Y131" s="170" t="str">
        <f t="shared" si="10"/>
        <v>No Programado</v>
      </c>
      <c r="Z131" s="186"/>
      <c r="AA131" s="187"/>
      <c r="AB131" s="187"/>
      <c r="AC131" s="188"/>
    </row>
    <row r="132" spans="3:29" ht="17.25">
      <c r="C132" s="217" t="e">
        <f>IF(ISBLANK('5. Pp (3 años)'!#REF!),"",'5. Pp (3 años)'!#REF!)</f>
        <v>#REF!</v>
      </c>
      <c r="D132" s="87" t="e">
        <f>IF(ISBLANK('5. Pp (3 años)'!#REF!),"",'5. Pp (3 años)'!#REF!)</f>
        <v>#REF!</v>
      </c>
      <c r="E132" s="212" t="e">
        <f>IF(ISBLANK('5. Pp (3 años)'!#REF!),"",'5. Pp (3 años)'!#REF!)</f>
        <v>#REF!</v>
      </c>
      <c r="F132" s="212" t="e">
        <f>IF(ISBLANK('5. Pp (3 años)'!#REF!),"",'5. Pp (3 años)'!#REF!)</f>
        <v>#REF!</v>
      </c>
      <c r="G132" s="221" t="e">
        <f>IF(ISBLANK('5. Pp (3 años)'!#REF!),"",'5. Pp (3 años)'!#REF!)</f>
        <v>#REF!</v>
      </c>
      <c r="H132" s="71" t="e">
        <f>IF(ISBLANK('5. Pp (3 años)'!#REF!),"",'5. Pp (3 años)'!#REF!)</f>
        <v>#REF!</v>
      </c>
      <c r="I132" s="151" t="e">
        <f>IF(ISBLANK('9. METAS'!#REF!),"",'9. METAS'!#REF!)</f>
        <v>#REF!</v>
      </c>
      <c r="J132" s="152" t="e">
        <f>IF(ISBLANK('9. METAS'!#REF!),"",'9. METAS'!#REF!)</f>
        <v>#REF!</v>
      </c>
      <c r="K132" s="142" t="e">
        <f>IF(ISBLANK('9. METAS'!#REF!),"",'9. METAS'!#REF!)</f>
        <v>#REF!</v>
      </c>
      <c r="L132" s="142" t="e">
        <f>IF(ISBLANK('9. METAS'!#REF!),"",'9. METAS'!#REF!)</f>
        <v>#REF!</v>
      </c>
      <c r="M132" s="143" t="e">
        <f>IF(ISBLANK('9. METAS'!#REF!),"",'9. METAS'!#REF!)</f>
        <v>#REF!</v>
      </c>
      <c r="N132" s="153"/>
      <c r="O132" s="145"/>
      <c r="P132" s="145"/>
      <c r="Q132" s="146"/>
      <c r="R132" s="140" t="str">
        <f t="shared" si="6"/>
        <v>100%</v>
      </c>
      <c r="S132" s="141" t="str">
        <f t="shared" si="6"/>
        <v>100%</v>
      </c>
      <c r="T132" s="141" t="str">
        <f t="shared" si="6"/>
        <v>100%</v>
      </c>
      <c r="U132" s="164" t="str">
        <f t="shared" si="5"/>
        <v>100%</v>
      </c>
      <c r="V132" s="144" t="str">
        <f t="shared" si="7"/>
        <v>No Programado</v>
      </c>
      <c r="W132" s="141" t="str">
        <f t="shared" si="8"/>
        <v>No Programado</v>
      </c>
      <c r="X132" s="141" t="str">
        <f t="shared" si="9"/>
        <v>No Programado</v>
      </c>
      <c r="Y132" s="170" t="str">
        <f t="shared" si="10"/>
        <v>No Programado</v>
      </c>
      <c r="Z132" s="186"/>
      <c r="AA132" s="187"/>
      <c r="AB132" s="187"/>
      <c r="AC132" s="188"/>
    </row>
    <row r="133" spans="3:29" ht="17.25">
      <c r="C133" s="216" t="e">
        <f>IF(ISBLANK('5. Pp (3 años)'!#REF!),"",'5. Pp (3 años)'!#REF!)</f>
        <v>#REF!</v>
      </c>
      <c r="D133" s="87" t="e">
        <f>IF(ISBLANK('5. Pp (3 años)'!#REF!),"",'5. Pp (3 años)'!#REF!)</f>
        <v>#REF!</v>
      </c>
      <c r="E133" s="212" t="e">
        <f>IF(ISBLANK('5. Pp (3 años)'!#REF!),"",'5. Pp (3 años)'!#REF!)</f>
        <v>#REF!</v>
      </c>
      <c r="F133" s="212" t="e">
        <f>IF(ISBLANK('5. Pp (3 años)'!#REF!),"",'5. Pp (3 años)'!#REF!)</f>
        <v>#REF!</v>
      </c>
      <c r="G133" s="221" t="e">
        <f>IF(ISBLANK('5. Pp (3 años)'!#REF!),"",'5. Pp (3 años)'!#REF!)</f>
        <v>#REF!</v>
      </c>
      <c r="H133" s="71" t="e">
        <f>IF(ISBLANK('5. Pp (3 años)'!#REF!),"",'5. Pp (3 años)'!#REF!)</f>
        <v>#REF!</v>
      </c>
      <c r="I133" s="151" t="e">
        <f>IF(ISBLANK('9. METAS'!#REF!),"",'9. METAS'!#REF!)</f>
        <v>#REF!</v>
      </c>
      <c r="J133" s="152" t="e">
        <f>IF(ISBLANK('9. METAS'!#REF!),"",'9. METAS'!#REF!)</f>
        <v>#REF!</v>
      </c>
      <c r="K133" s="142" t="e">
        <f>IF(ISBLANK('9. METAS'!#REF!),"",'9. METAS'!#REF!)</f>
        <v>#REF!</v>
      </c>
      <c r="L133" s="142" t="e">
        <f>IF(ISBLANK('9. METAS'!#REF!),"",'9. METAS'!#REF!)</f>
        <v>#REF!</v>
      </c>
      <c r="M133" s="143" t="e">
        <f>IF(ISBLANK('9. METAS'!#REF!),"",'9. METAS'!#REF!)</f>
        <v>#REF!</v>
      </c>
      <c r="N133" s="153"/>
      <c r="O133" s="145"/>
      <c r="P133" s="145"/>
      <c r="Q133" s="146"/>
      <c r="R133" s="140" t="str">
        <f t="shared" si="6"/>
        <v>100%</v>
      </c>
      <c r="S133" s="141" t="str">
        <f t="shared" si="6"/>
        <v>100%</v>
      </c>
      <c r="T133" s="141" t="str">
        <f t="shared" si="6"/>
        <v>100%</v>
      </c>
      <c r="U133" s="164" t="str">
        <f t="shared" si="5"/>
        <v>100%</v>
      </c>
      <c r="V133" s="144" t="str">
        <f t="shared" si="7"/>
        <v>No Programado</v>
      </c>
      <c r="W133" s="141" t="str">
        <f t="shared" si="8"/>
        <v>No Programado</v>
      </c>
      <c r="X133" s="141" t="str">
        <f t="shared" si="9"/>
        <v>No Programado</v>
      </c>
      <c r="Y133" s="170" t="str">
        <f t="shared" si="10"/>
        <v>No Programado</v>
      </c>
      <c r="Z133" s="186"/>
      <c r="AA133" s="187"/>
      <c r="AB133" s="187"/>
      <c r="AC133" s="188"/>
    </row>
    <row r="134" spans="3:29" ht="17.25">
      <c r="C134" s="217" t="e">
        <f>IF(ISBLANK('5. Pp (3 años)'!#REF!),"",'5. Pp (3 años)'!#REF!)</f>
        <v>#REF!</v>
      </c>
      <c r="D134" s="87" t="e">
        <f>IF(ISBLANK('5. Pp (3 años)'!#REF!),"",'5. Pp (3 años)'!#REF!)</f>
        <v>#REF!</v>
      </c>
      <c r="E134" s="212" t="e">
        <f>IF(ISBLANK('5. Pp (3 años)'!#REF!),"",'5. Pp (3 años)'!#REF!)</f>
        <v>#REF!</v>
      </c>
      <c r="F134" s="212" t="e">
        <f>IF(ISBLANK('5. Pp (3 años)'!#REF!),"",'5. Pp (3 años)'!#REF!)</f>
        <v>#REF!</v>
      </c>
      <c r="G134" s="221" t="e">
        <f>IF(ISBLANK('5. Pp (3 años)'!#REF!),"",'5. Pp (3 años)'!#REF!)</f>
        <v>#REF!</v>
      </c>
      <c r="H134" s="71" t="e">
        <f>IF(ISBLANK('5. Pp (3 años)'!#REF!),"",'5. Pp (3 años)'!#REF!)</f>
        <v>#REF!</v>
      </c>
      <c r="I134" s="151" t="e">
        <f>IF(ISBLANK('9. METAS'!#REF!),"",'9. METAS'!#REF!)</f>
        <v>#REF!</v>
      </c>
      <c r="J134" s="152" t="e">
        <f>IF(ISBLANK('9. METAS'!#REF!),"",'9. METAS'!#REF!)</f>
        <v>#REF!</v>
      </c>
      <c r="K134" s="142" t="e">
        <f>IF(ISBLANK('9. METAS'!#REF!),"",'9. METAS'!#REF!)</f>
        <v>#REF!</v>
      </c>
      <c r="L134" s="142" t="e">
        <f>IF(ISBLANK('9. METAS'!#REF!),"",'9. METAS'!#REF!)</f>
        <v>#REF!</v>
      </c>
      <c r="M134" s="143" t="e">
        <f>IF(ISBLANK('9. METAS'!#REF!),"",'9. METAS'!#REF!)</f>
        <v>#REF!</v>
      </c>
      <c r="N134" s="153"/>
      <c r="O134" s="145"/>
      <c r="P134" s="145"/>
      <c r="Q134" s="146"/>
      <c r="R134" s="140" t="str">
        <f t="shared" si="6"/>
        <v>100%</v>
      </c>
      <c r="S134" s="141" t="str">
        <f t="shared" si="6"/>
        <v>100%</v>
      </c>
      <c r="T134" s="141" t="str">
        <f t="shared" si="6"/>
        <v>100%</v>
      </c>
      <c r="U134" s="164" t="str">
        <f t="shared" si="5"/>
        <v>100%</v>
      </c>
      <c r="V134" s="144" t="str">
        <f t="shared" si="7"/>
        <v>No Programado</v>
      </c>
      <c r="W134" s="141" t="str">
        <f t="shared" si="8"/>
        <v>No Programado</v>
      </c>
      <c r="X134" s="141" t="str">
        <f t="shared" si="9"/>
        <v>No Programado</v>
      </c>
      <c r="Y134" s="170" t="str">
        <f t="shared" si="10"/>
        <v>No Programado</v>
      </c>
      <c r="Z134" s="186"/>
      <c r="AA134" s="187"/>
      <c r="AB134" s="187"/>
      <c r="AC134" s="188"/>
    </row>
    <row r="135" spans="3:29" ht="17.25">
      <c r="C135" s="216" t="e">
        <f>IF(ISBLANK('5. Pp (3 años)'!#REF!),"",'5. Pp (3 años)'!#REF!)</f>
        <v>#REF!</v>
      </c>
      <c r="D135" s="87" t="e">
        <f>IF(ISBLANK('5. Pp (3 años)'!#REF!),"",'5. Pp (3 años)'!#REF!)</f>
        <v>#REF!</v>
      </c>
      <c r="E135" s="212" t="e">
        <f>IF(ISBLANK('5. Pp (3 años)'!#REF!),"",'5. Pp (3 años)'!#REF!)</f>
        <v>#REF!</v>
      </c>
      <c r="F135" s="212" t="e">
        <f>IF(ISBLANK('5. Pp (3 años)'!#REF!),"",'5. Pp (3 años)'!#REF!)</f>
        <v>#REF!</v>
      </c>
      <c r="G135" s="221" t="e">
        <f>IF(ISBLANK('5. Pp (3 años)'!#REF!),"",'5. Pp (3 años)'!#REF!)</f>
        <v>#REF!</v>
      </c>
      <c r="H135" s="71" t="e">
        <f>IF(ISBLANK('5. Pp (3 años)'!#REF!),"",'5. Pp (3 años)'!#REF!)</f>
        <v>#REF!</v>
      </c>
      <c r="I135" s="151" t="e">
        <f>IF(ISBLANK('9. METAS'!#REF!),"",'9. METAS'!#REF!)</f>
        <v>#REF!</v>
      </c>
      <c r="J135" s="152" t="e">
        <f>IF(ISBLANK('9. METAS'!#REF!),"",'9. METAS'!#REF!)</f>
        <v>#REF!</v>
      </c>
      <c r="K135" s="142" t="e">
        <f>IF(ISBLANK('9. METAS'!#REF!),"",'9. METAS'!#REF!)</f>
        <v>#REF!</v>
      </c>
      <c r="L135" s="142" t="e">
        <f>IF(ISBLANK('9. METAS'!#REF!),"",'9. METAS'!#REF!)</f>
        <v>#REF!</v>
      </c>
      <c r="M135" s="143" t="e">
        <f>IF(ISBLANK('9. METAS'!#REF!),"",'9. METAS'!#REF!)</f>
        <v>#REF!</v>
      </c>
      <c r="N135" s="153"/>
      <c r="O135" s="145"/>
      <c r="P135" s="145"/>
      <c r="Q135" s="146"/>
      <c r="R135" s="140" t="str">
        <f t="shared" si="6"/>
        <v>100%</v>
      </c>
      <c r="S135" s="141" t="str">
        <f t="shared" si="6"/>
        <v>100%</v>
      </c>
      <c r="T135" s="141" t="str">
        <f t="shared" si="6"/>
        <v>100%</v>
      </c>
      <c r="U135" s="164" t="str">
        <f t="shared" si="5"/>
        <v>100%</v>
      </c>
      <c r="V135" s="144" t="str">
        <f t="shared" si="7"/>
        <v>No Programado</v>
      </c>
      <c r="W135" s="141" t="str">
        <f t="shared" si="8"/>
        <v>No Programado</v>
      </c>
      <c r="X135" s="141" t="str">
        <f t="shared" si="9"/>
        <v>No Programado</v>
      </c>
      <c r="Y135" s="170" t="str">
        <f t="shared" si="10"/>
        <v>No Programado</v>
      </c>
      <c r="Z135" s="186"/>
      <c r="AA135" s="187"/>
      <c r="AB135" s="187"/>
      <c r="AC135" s="188"/>
    </row>
    <row r="136" spans="3:29" ht="17.25">
      <c r="C136" s="218" t="e">
        <f>IF(ISBLANK('5. Pp (3 años)'!#REF!),"",'5. Pp (3 años)'!#REF!)</f>
        <v>#REF!</v>
      </c>
      <c r="D136" s="63" t="e">
        <f>IF(ISBLANK('5. Pp (3 años)'!#REF!),"",'5. Pp (3 años)'!#REF!)</f>
        <v>#REF!</v>
      </c>
      <c r="E136" s="215" t="e">
        <f>IF(ISBLANK('5. Pp (3 años)'!#REF!),"",'5. Pp (3 años)'!#REF!)</f>
        <v>#REF!</v>
      </c>
      <c r="F136" s="215" t="e">
        <f>IF(ISBLANK('5. Pp (3 años)'!#REF!),"",'5. Pp (3 años)'!#REF!)</f>
        <v>#REF!</v>
      </c>
      <c r="G136" s="226" t="e">
        <f>IF(ISBLANK('5. Pp (3 años)'!#REF!),"",'5. Pp (3 años)'!#REF!)</f>
        <v>#REF!</v>
      </c>
      <c r="H136" s="70" t="e">
        <f>IF(ISBLANK('5. Pp (3 años)'!#REF!),"",'5. Pp (3 años)'!#REF!)</f>
        <v>#REF!</v>
      </c>
      <c r="I136" s="151" t="e">
        <f>IF(ISBLANK('9. METAS'!#REF!),"",'9. METAS'!#REF!)</f>
        <v>#REF!</v>
      </c>
      <c r="J136" s="152" t="e">
        <f>IF(ISBLANK('9. METAS'!#REF!),"",'9. METAS'!#REF!)</f>
        <v>#REF!</v>
      </c>
      <c r="K136" s="142" t="e">
        <f>IF(ISBLANK('9. METAS'!#REF!),"",'9. METAS'!#REF!)</f>
        <v>#REF!</v>
      </c>
      <c r="L136" s="142" t="e">
        <f>IF(ISBLANK('9. METAS'!#REF!),"",'9. METAS'!#REF!)</f>
        <v>#REF!</v>
      </c>
      <c r="M136" s="143" t="e">
        <f>IF(ISBLANK('9. METAS'!#REF!),"",'9. METAS'!#REF!)</f>
        <v>#REF!</v>
      </c>
      <c r="N136" s="153"/>
      <c r="O136" s="145"/>
      <c r="P136" s="145"/>
      <c r="Q136" s="146"/>
      <c r="R136" s="140" t="str">
        <f t="shared" si="6"/>
        <v>100%</v>
      </c>
      <c r="S136" s="141" t="str">
        <f t="shared" si="6"/>
        <v>100%</v>
      </c>
      <c r="T136" s="141" t="str">
        <f t="shared" si="6"/>
        <v>100%</v>
      </c>
      <c r="U136" s="164" t="str">
        <f t="shared" si="5"/>
        <v>100%</v>
      </c>
      <c r="V136" s="144" t="str">
        <f t="shared" si="7"/>
        <v>No Programado</v>
      </c>
      <c r="W136" s="141" t="str">
        <f t="shared" si="8"/>
        <v>No Programado</v>
      </c>
      <c r="X136" s="141" t="str">
        <f t="shared" si="9"/>
        <v>No Programado</v>
      </c>
      <c r="Y136" s="170" t="str">
        <f t="shared" si="10"/>
        <v>No Programado</v>
      </c>
      <c r="Z136" s="183"/>
      <c r="AA136" s="184"/>
      <c r="AB136" s="184"/>
      <c r="AC136" s="185"/>
    </row>
    <row r="137" spans="3:29" ht="17.25">
      <c r="C137" s="216" t="e">
        <f>IF(ISBLANK('5. Pp (3 años)'!#REF!),"",'5. Pp (3 años)'!#REF!)</f>
        <v>#REF!</v>
      </c>
      <c r="D137" s="87" t="e">
        <f>IF(ISBLANK('5. Pp (3 años)'!#REF!),"",'5. Pp (3 años)'!#REF!)</f>
        <v>#REF!</v>
      </c>
      <c r="E137" s="212" t="e">
        <f>IF(ISBLANK('5. Pp (3 años)'!#REF!),"",'5. Pp (3 años)'!#REF!)</f>
        <v>#REF!</v>
      </c>
      <c r="F137" s="212" t="e">
        <f>IF(ISBLANK('5. Pp (3 años)'!#REF!),"",'5. Pp (3 años)'!#REF!)</f>
        <v>#REF!</v>
      </c>
      <c r="G137" s="221" t="e">
        <f>IF(ISBLANK('5. Pp (3 años)'!#REF!),"",'5. Pp (3 años)'!#REF!)</f>
        <v>#REF!</v>
      </c>
      <c r="H137" s="71" t="e">
        <f>IF(ISBLANK('5. Pp (3 años)'!#REF!),"",'5. Pp (3 años)'!#REF!)</f>
        <v>#REF!</v>
      </c>
      <c r="I137" s="151" t="e">
        <f>IF(ISBLANK('9. METAS'!#REF!),"",'9. METAS'!#REF!)</f>
        <v>#REF!</v>
      </c>
      <c r="J137" s="152" t="e">
        <f>IF(ISBLANK('9. METAS'!#REF!),"",'9. METAS'!#REF!)</f>
        <v>#REF!</v>
      </c>
      <c r="K137" s="142" t="e">
        <f>IF(ISBLANK('9. METAS'!#REF!),"",'9. METAS'!#REF!)</f>
        <v>#REF!</v>
      </c>
      <c r="L137" s="142" t="e">
        <f>IF(ISBLANK('9. METAS'!#REF!),"",'9. METAS'!#REF!)</f>
        <v>#REF!</v>
      </c>
      <c r="M137" s="143" t="e">
        <f>IF(ISBLANK('9. METAS'!#REF!),"",'9. METAS'!#REF!)</f>
        <v>#REF!</v>
      </c>
      <c r="N137" s="153"/>
      <c r="O137" s="145"/>
      <c r="P137" s="145"/>
      <c r="Q137" s="146"/>
      <c r="R137" s="140" t="str">
        <f t="shared" si="6"/>
        <v>100%</v>
      </c>
      <c r="S137" s="141" t="str">
        <f t="shared" si="6"/>
        <v>100%</v>
      </c>
      <c r="T137" s="141" t="str">
        <f t="shared" si="6"/>
        <v>100%</v>
      </c>
      <c r="U137" s="164" t="str">
        <f t="shared" si="5"/>
        <v>100%</v>
      </c>
      <c r="V137" s="144" t="str">
        <f t="shared" si="7"/>
        <v>No Programado</v>
      </c>
      <c r="W137" s="141" t="str">
        <f t="shared" si="8"/>
        <v>No Programado</v>
      </c>
      <c r="X137" s="141" t="str">
        <f t="shared" si="9"/>
        <v>No Programado</v>
      </c>
      <c r="Y137" s="170" t="str">
        <f t="shared" si="10"/>
        <v>No Programado</v>
      </c>
      <c r="Z137" s="186"/>
      <c r="AA137" s="187"/>
      <c r="AB137" s="187"/>
      <c r="AC137" s="188"/>
    </row>
    <row r="138" spans="3:29" ht="17.25">
      <c r="C138" s="217" t="e">
        <f>IF(ISBLANK('5. Pp (3 años)'!#REF!),"",'5. Pp (3 años)'!#REF!)</f>
        <v>#REF!</v>
      </c>
      <c r="D138" s="87" t="e">
        <f>IF(ISBLANK('5. Pp (3 años)'!#REF!),"",'5. Pp (3 años)'!#REF!)</f>
        <v>#REF!</v>
      </c>
      <c r="E138" s="212" t="e">
        <f>IF(ISBLANK('5. Pp (3 años)'!#REF!),"",'5. Pp (3 años)'!#REF!)</f>
        <v>#REF!</v>
      </c>
      <c r="F138" s="212" t="e">
        <f>IF(ISBLANK('5. Pp (3 años)'!#REF!),"",'5. Pp (3 años)'!#REF!)</f>
        <v>#REF!</v>
      </c>
      <c r="G138" s="221" t="e">
        <f>IF(ISBLANK('5. Pp (3 años)'!#REF!),"",'5. Pp (3 años)'!#REF!)</f>
        <v>#REF!</v>
      </c>
      <c r="H138" s="71" t="e">
        <f>IF(ISBLANK('5. Pp (3 años)'!#REF!),"",'5. Pp (3 años)'!#REF!)</f>
        <v>#REF!</v>
      </c>
      <c r="I138" s="151" t="e">
        <f>IF(ISBLANK('9. METAS'!#REF!),"",'9. METAS'!#REF!)</f>
        <v>#REF!</v>
      </c>
      <c r="J138" s="152" t="e">
        <f>IF(ISBLANK('9. METAS'!#REF!),"",'9. METAS'!#REF!)</f>
        <v>#REF!</v>
      </c>
      <c r="K138" s="142" t="e">
        <f>IF(ISBLANK('9. METAS'!#REF!),"",'9. METAS'!#REF!)</f>
        <v>#REF!</v>
      </c>
      <c r="L138" s="142" t="e">
        <f>IF(ISBLANK('9. METAS'!#REF!),"",'9. METAS'!#REF!)</f>
        <v>#REF!</v>
      </c>
      <c r="M138" s="143" t="e">
        <f>IF(ISBLANK('9. METAS'!#REF!),"",'9. METAS'!#REF!)</f>
        <v>#REF!</v>
      </c>
      <c r="N138" s="153"/>
      <c r="O138" s="145"/>
      <c r="P138" s="145"/>
      <c r="Q138" s="146"/>
      <c r="R138" s="140" t="str">
        <f t="shared" si="6"/>
        <v>100%</v>
      </c>
      <c r="S138" s="141" t="str">
        <f t="shared" si="6"/>
        <v>100%</v>
      </c>
      <c r="T138" s="141" t="str">
        <f t="shared" si="6"/>
        <v>100%</v>
      </c>
      <c r="U138" s="164" t="str">
        <f t="shared" si="5"/>
        <v>100%</v>
      </c>
      <c r="V138" s="144" t="str">
        <f t="shared" si="7"/>
        <v>No Programado</v>
      </c>
      <c r="W138" s="141" t="str">
        <f t="shared" si="8"/>
        <v>No Programado</v>
      </c>
      <c r="X138" s="141" t="str">
        <f t="shared" si="9"/>
        <v>No Programado</v>
      </c>
      <c r="Y138" s="170" t="str">
        <f t="shared" si="10"/>
        <v>No Programado</v>
      </c>
      <c r="Z138" s="186"/>
      <c r="AA138" s="187"/>
      <c r="AB138" s="187"/>
      <c r="AC138" s="188"/>
    </row>
    <row r="139" spans="3:29" ht="17.25">
      <c r="C139" s="216" t="e">
        <f>IF(ISBLANK('5. Pp (3 años)'!#REF!),"",'5. Pp (3 años)'!#REF!)</f>
        <v>#REF!</v>
      </c>
      <c r="D139" s="87" t="e">
        <f>IF(ISBLANK('5. Pp (3 años)'!#REF!),"",'5. Pp (3 años)'!#REF!)</f>
        <v>#REF!</v>
      </c>
      <c r="E139" s="212" t="e">
        <f>IF(ISBLANK('5. Pp (3 años)'!#REF!),"",'5. Pp (3 años)'!#REF!)</f>
        <v>#REF!</v>
      </c>
      <c r="F139" s="212" t="e">
        <f>IF(ISBLANK('5. Pp (3 años)'!#REF!),"",'5. Pp (3 años)'!#REF!)</f>
        <v>#REF!</v>
      </c>
      <c r="G139" s="221" t="e">
        <f>IF(ISBLANK('5. Pp (3 años)'!#REF!),"",'5. Pp (3 años)'!#REF!)</f>
        <v>#REF!</v>
      </c>
      <c r="H139" s="71" t="e">
        <f>IF(ISBLANK('5. Pp (3 años)'!#REF!),"",'5. Pp (3 años)'!#REF!)</f>
        <v>#REF!</v>
      </c>
      <c r="I139" s="151" t="e">
        <f>IF(ISBLANK('9. METAS'!#REF!),"",'9. METAS'!#REF!)</f>
        <v>#REF!</v>
      </c>
      <c r="J139" s="152" t="e">
        <f>IF(ISBLANK('9. METAS'!#REF!),"",'9. METAS'!#REF!)</f>
        <v>#REF!</v>
      </c>
      <c r="K139" s="142" t="e">
        <f>IF(ISBLANK('9. METAS'!#REF!),"",'9. METAS'!#REF!)</f>
        <v>#REF!</v>
      </c>
      <c r="L139" s="142" t="e">
        <f>IF(ISBLANK('9. METAS'!#REF!),"",'9. METAS'!#REF!)</f>
        <v>#REF!</v>
      </c>
      <c r="M139" s="143" t="e">
        <f>IF(ISBLANK('9. METAS'!#REF!),"",'9. METAS'!#REF!)</f>
        <v>#REF!</v>
      </c>
      <c r="N139" s="153"/>
      <c r="O139" s="145"/>
      <c r="P139" s="145"/>
      <c r="Q139" s="146"/>
      <c r="R139" s="140" t="str">
        <f t="shared" si="6"/>
        <v>100%</v>
      </c>
      <c r="S139" s="141" t="str">
        <f t="shared" si="6"/>
        <v>100%</v>
      </c>
      <c r="T139" s="141" t="str">
        <f t="shared" si="6"/>
        <v>100%</v>
      </c>
      <c r="U139" s="164" t="str">
        <f t="shared" si="5"/>
        <v>100%</v>
      </c>
      <c r="V139" s="144" t="str">
        <f t="shared" si="7"/>
        <v>No Programado</v>
      </c>
      <c r="W139" s="141" t="str">
        <f t="shared" si="8"/>
        <v>No Programado</v>
      </c>
      <c r="X139" s="141" t="str">
        <f t="shared" si="9"/>
        <v>No Programado</v>
      </c>
      <c r="Y139" s="170" t="str">
        <f t="shared" si="10"/>
        <v>No Programado</v>
      </c>
      <c r="Z139" s="186"/>
      <c r="AA139" s="187"/>
      <c r="AB139" s="187"/>
      <c r="AC139" s="188"/>
    </row>
    <row r="140" spans="3:29" ht="17.25">
      <c r="C140" s="217" t="e">
        <f>IF(ISBLANK('5. Pp (3 años)'!#REF!),"",'5. Pp (3 años)'!#REF!)</f>
        <v>#REF!</v>
      </c>
      <c r="D140" s="87" t="e">
        <f>IF(ISBLANK('5. Pp (3 años)'!#REF!),"",'5. Pp (3 años)'!#REF!)</f>
        <v>#REF!</v>
      </c>
      <c r="E140" s="212" t="e">
        <f>IF(ISBLANK('5. Pp (3 años)'!#REF!),"",'5. Pp (3 años)'!#REF!)</f>
        <v>#REF!</v>
      </c>
      <c r="F140" s="212" t="e">
        <f>IF(ISBLANK('5. Pp (3 años)'!#REF!),"",'5. Pp (3 años)'!#REF!)</f>
        <v>#REF!</v>
      </c>
      <c r="G140" s="221" t="e">
        <f>IF(ISBLANK('5. Pp (3 años)'!#REF!),"",'5. Pp (3 años)'!#REF!)</f>
        <v>#REF!</v>
      </c>
      <c r="H140" s="71" t="e">
        <f>IF(ISBLANK('5. Pp (3 años)'!#REF!),"",'5. Pp (3 años)'!#REF!)</f>
        <v>#REF!</v>
      </c>
      <c r="I140" s="151" t="e">
        <f>IF(ISBLANK('9. METAS'!#REF!),"",'9. METAS'!#REF!)</f>
        <v>#REF!</v>
      </c>
      <c r="J140" s="152" t="e">
        <f>IF(ISBLANK('9. METAS'!#REF!),"",'9. METAS'!#REF!)</f>
        <v>#REF!</v>
      </c>
      <c r="K140" s="142" t="e">
        <f>IF(ISBLANK('9. METAS'!#REF!),"",'9. METAS'!#REF!)</f>
        <v>#REF!</v>
      </c>
      <c r="L140" s="142" t="e">
        <f>IF(ISBLANK('9. METAS'!#REF!),"",'9. METAS'!#REF!)</f>
        <v>#REF!</v>
      </c>
      <c r="M140" s="143" t="e">
        <f>IF(ISBLANK('9. METAS'!#REF!),"",'9. METAS'!#REF!)</f>
        <v>#REF!</v>
      </c>
      <c r="N140" s="153"/>
      <c r="O140" s="145"/>
      <c r="P140" s="145"/>
      <c r="Q140" s="146"/>
      <c r="R140" s="140" t="str">
        <f t="shared" si="6"/>
        <v>100%</v>
      </c>
      <c r="S140" s="141" t="str">
        <f t="shared" si="6"/>
        <v>100%</v>
      </c>
      <c r="T140" s="141" t="str">
        <f t="shared" si="6"/>
        <v>100%</v>
      </c>
      <c r="U140" s="164" t="str">
        <f t="shared" si="5"/>
        <v>100%</v>
      </c>
      <c r="V140" s="144" t="str">
        <f t="shared" si="7"/>
        <v>No Programado</v>
      </c>
      <c r="W140" s="141" t="str">
        <f t="shared" si="8"/>
        <v>No Programado</v>
      </c>
      <c r="X140" s="141" t="str">
        <f t="shared" si="9"/>
        <v>No Programado</v>
      </c>
      <c r="Y140" s="170" t="str">
        <f t="shared" si="10"/>
        <v>No Programado</v>
      </c>
      <c r="Z140" s="186"/>
      <c r="AA140" s="187"/>
      <c r="AB140" s="187"/>
      <c r="AC140" s="188"/>
    </row>
    <row r="141" spans="3:29" ht="17.25">
      <c r="C141" s="216" t="e">
        <f>IF(ISBLANK('5. Pp (3 años)'!#REF!),"",'5. Pp (3 años)'!#REF!)</f>
        <v>#REF!</v>
      </c>
      <c r="D141" s="87" t="e">
        <f>IF(ISBLANK('5. Pp (3 años)'!#REF!),"",'5. Pp (3 años)'!#REF!)</f>
        <v>#REF!</v>
      </c>
      <c r="E141" s="212" t="e">
        <f>IF(ISBLANK('5. Pp (3 años)'!#REF!),"",'5. Pp (3 años)'!#REF!)</f>
        <v>#REF!</v>
      </c>
      <c r="F141" s="212" t="e">
        <f>IF(ISBLANK('5. Pp (3 años)'!#REF!),"",'5. Pp (3 años)'!#REF!)</f>
        <v>#REF!</v>
      </c>
      <c r="G141" s="221" t="e">
        <f>IF(ISBLANK('5. Pp (3 años)'!#REF!),"",'5. Pp (3 años)'!#REF!)</f>
        <v>#REF!</v>
      </c>
      <c r="H141" s="71" t="e">
        <f>IF(ISBLANK('5. Pp (3 años)'!#REF!),"",'5. Pp (3 años)'!#REF!)</f>
        <v>#REF!</v>
      </c>
      <c r="I141" s="151" t="e">
        <f>IF(ISBLANK('9. METAS'!#REF!),"",'9. METAS'!#REF!)</f>
        <v>#REF!</v>
      </c>
      <c r="J141" s="152" t="e">
        <f>IF(ISBLANK('9. METAS'!#REF!),"",'9. METAS'!#REF!)</f>
        <v>#REF!</v>
      </c>
      <c r="K141" s="142" t="e">
        <f>IF(ISBLANK('9. METAS'!#REF!),"",'9. METAS'!#REF!)</f>
        <v>#REF!</v>
      </c>
      <c r="L141" s="142" t="e">
        <f>IF(ISBLANK('9. METAS'!#REF!),"",'9. METAS'!#REF!)</f>
        <v>#REF!</v>
      </c>
      <c r="M141" s="143" t="e">
        <f>IF(ISBLANK('9. METAS'!#REF!),"",'9. METAS'!#REF!)</f>
        <v>#REF!</v>
      </c>
      <c r="N141" s="153"/>
      <c r="O141" s="145"/>
      <c r="P141" s="145"/>
      <c r="Q141" s="146"/>
      <c r="R141" s="140" t="str">
        <f t="shared" si="6"/>
        <v>100%</v>
      </c>
      <c r="S141" s="141" t="str">
        <f t="shared" si="6"/>
        <v>100%</v>
      </c>
      <c r="T141" s="141" t="str">
        <f t="shared" si="6"/>
        <v>100%</v>
      </c>
      <c r="U141" s="164" t="str">
        <f t="shared" si="5"/>
        <v>100%</v>
      </c>
      <c r="V141" s="144" t="str">
        <f t="shared" si="7"/>
        <v>No Programado</v>
      </c>
      <c r="W141" s="141" t="str">
        <f t="shared" si="8"/>
        <v>No Programado</v>
      </c>
      <c r="X141" s="141" t="str">
        <f t="shared" si="9"/>
        <v>No Programado</v>
      </c>
      <c r="Y141" s="170" t="str">
        <f t="shared" si="10"/>
        <v>No Programado</v>
      </c>
      <c r="Z141" s="186"/>
      <c r="AA141" s="187"/>
      <c r="AB141" s="187"/>
      <c r="AC141" s="188"/>
    </row>
    <row r="142" spans="3:29" ht="17.25">
      <c r="C142" s="218" t="e">
        <f>IF(ISBLANK('5. Pp (3 años)'!#REF!),"",'5. Pp (3 años)'!#REF!)</f>
        <v>#REF!</v>
      </c>
      <c r="D142" s="63" t="e">
        <f>IF(ISBLANK('5. Pp (3 años)'!#REF!),"",'5. Pp (3 años)'!#REF!)</f>
        <v>#REF!</v>
      </c>
      <c r="E142" s="215" t="e">
        <f>IF(ISBLANK('5. Pp (3 años)'!#REF!),"",'5. Pp (3 años)'!#REF!)</f>
        <v>#REF!</v>
      </c>
      <c r="F142" s="215" t="e">
        <f>IF(ISBLANK('5. Pp (3 años)'!#REF!),"",'5. Pp (3 años)'!#REF!)</f>
        <v>#REF!</v>
      </c>
      <c r="G142" s="226" t="e">
        <f>IF(ISBLANK('5. Pp (3 años)'!#REF!),"",'5. Pp (3 años)'!#REF!)</f>
        <v>#REF!</v>
      </c>
      <c r="H142" s="70" t="e">
        <f>IF(ISBLANK('5. Pp (3 años)'!#REF!),"",'5. Pp (3 años)'!#REF!)</f>
        <v>#REF!</v>
      </c>
      <c r="I142" s="151" t="e">
        <f>IF(ISBLANK('9. METAS'!#REF!),"",'9. METAS'!#REF!)</f>
        <v>#REF!</v>
      </c>
      <c r="J142" s="152" t="e">
        <f>IF(ISBLANK('9. METAS'!#REF!),"",'9. METAS'!#REF!)</f>
        <v>#REF!</v>
      </c>
      <c r="K142" s="142" t="e">
        <f>IF(ISBLANK('9. METAS'!#REF!),"",'9. METAS'!#REF!)</f>
        <v>#REF!</v>
      </c>
      <c r="L142" s="142" t="e">
        <f>IF(ISBLANK('9. METAS'!#REF!),"",'9. METAS'!#REF!)</f>
        <v>#REF!</v>
      </c>
      <c r="M142" s="143" t="e">
        <f>IF(ISBLANK('9. METAS'!#REF!),"",'9. METAS'!#REF!)</f>
        <v>#REF!</v>
      </c>
      <c r="N142" s="153"/>
      <c r="O142" s="145"/>
      <c r="P142" s="145"/>
      <c r="Q142" s="146"/>
      <c r="R142" s="140" t="str">
        <f t="shared" si="6"/>
        <v>100%</v>
      </c>
      <c r="S142" s="141" t="str">
        <f t="shared" si="6"/>
        <v>100%</v>
      </c>
      <c r="T142" s="141" t="str">
        <f t="shared" si="6"/>
        <v>100%</v>
      </c>
      <c r="U142" s="164" t="str">
        <f t="shared" si="6"/>
        <v>100%</v>
      </c>
      <c r="V142" s="144" t="str">
        <f t="shared" si="7"/>
        <v>No Programado</v>
      </c>
      <c r="W142" s="141" t="str">
        <f t="shared" si="8"/>
        <v>No Programado</v>
      </c>
      <c r="X142" s="141" t="str">
        <f t="shared" si="9"/>
        <v>No Programado</v>
      </c>
      <c r="Y142" s="170" t="str">
        <f t="shared" si="10"/>
        <v>No Programado</v>
      </c>
      <c r="Z142" s="183"/>
      <c r="AA142" s="184"/>
      <c r="AB142" s="184"/>
      <c r="AC142" s="185"/>
    </row>
    <row r="143" spans="3:29" ht="17.25">
      <c r="C143" s="216" t="e">
        <f>IF(ISBLANK('5. Pp (3 años)'!#REF!),"",'5. Pp (3 años)'!#REF!)</f>
        <v>#REF!</v>
      </c>
      <c r="D143" s="87" t="e">
        <f>IF(ISBLANK('5. Pp (3 años)'!#REF!),"",'5. Pp (3 años)'!#REF!)</f>
        <v>#REF!</v>
      </c>
      <c r="E143" s="212" t="e">
        <f>IF(ISBLANK('5. Pp (3 años)'!#REF!),"",'5. Pp (3 años)'!#REF!)</f>
        <v>#REF!</v>
      </c>
      <c r="F143" s="212" t="e">
        <f>IF(ISBLANK('5. Pp (3 años)'!#REF!),"",'5. Pp (3 años)'!#REF!)</f>
        <v>#REF!</v>
      </c>
      <c r="G143" s="221" t="e">
        <f>IF(ISBLANK('5. Pp (3 años)'!#REF!),"",'5. Pp (3 años)'!#REF!)</f>
        <v>#REF!</v>
      </c>
      <c r="H143" s="71" t="e">
        <f>IF(ISBLANK('5. Pp (3 años)'!#REF!),"",'5. Pp (3 años)'!#REF!)</f>
        <v>#REF!</v>
      </c>
      <c r="I143" s="151" t="e">
        <f>IF(ISBLANK('9. METAS'!#REF!),"",'9. METAS'!#REF!)</f>
        <v>#REF!</v>
      </c>
      <c r="J143" s="152" t="e">
        <f>IF(ISBLANK('9. METAS'!#REF!),"",'9. METAS'!#REF!)</f>
        <v>#REF!</v>
      </c>
      <c r="K143" s="142" t="e">
        <f>IF(ISBLANK('9. METAS'!#REF!),"",'9. METAS'!#REF!)</f>
        <v>#REF!</v>
      </c>
      <c r="L143" s="142" t="e">
        <f>IF(ISBLANK('9. METAS'!#REF!),"",'9. METAS'!#REF!)</f>
        <v>#REF!</v>
      </c>
      <c r="M143" s="143" t="e">
        <f>IF(ISBLANK('9. METAS'!#REF!),"",'9. METAS'!#REF!)</f>
        <v>#REF!</v>
      </c>
      <c r="N143" s="153"/>
      <c r="O143" s="145"/>
      <c r="P143" s="145"/>
      <c r="Q143" s="146"/>
      <c r="R143" s="140" t="str">
        <f t="shared" si="6"/>
        <v>100%</v>
      </c>
      <c r="S143" s="141" t="str">
        <f t="shared" si="6"/>
        <v>100%</v>
      </c>
      <c r="T143" s="141" t="str">
        <f t="shared" si="6"/>
        <v>100%</v>
      </c>
      <c r="U143" s="164" t="str">
        <f t="shared" si="6"/>
        <v>100%</v>
      </c>
      <c r="V143" s="144" t="str">
        <f t="shared" ref="V143:V206" si="11">IFERROR((N143/I143),"No Programado")</f>
        <v>No Programado</v>
      </c>
      <c r="W143" s="141" t="str">
        <f t="shared" ref="W143:W206" si="12">IFERROR((N143+O143)/I143, "No Programado")</f>
        <v>No Programado</v>
      </c>
      <c r="X143" s="141" t="str">
        <f t="shared" ref="X143:X206" si="13">IFERROR((O143+P143)/I143, "No Programado")</f>
        <v>No Programado</v>
      </c>
      <c r="Y143" s="170" t="str">
        <f t="shared" ref="Y143:Y206" si="14">IFERROR((P143+Q143)/I143, "No Programado")</f>
        <v>No Programado</v>
      </c>
      <c r="Z143" s="186"/>
      <c r="AA143" s="187"/>
      <c r="AB143" s="187"/>
      <c r="AC143" s="188"/>
    </row>
    <row r="144" spans="3:29" ht="17.25">
      <c r="C144" s="217" t="e">
        <f>IF(ISBLANK('5. Pp (3 años)'!#REF!),"",'5. Pp (3 años)'!#REF!)</f>
        <v>#REF!</v>
      </c>
      <c r="D144" s="87" t="e">
        <f>IF(ISBLANK('5. Pp (3 años)'!#REF!),"",'5. Pp (3 años)'!#REF!)</f>
        <v>#REF!</v>
      </c>
      <c r="E144" s="212" t="e">
        <f>IF(ISBLANK('5. Pp (3 años)'!#REF!),"",'5. Pp (3 años)'!#REF!)</f>
        <v>#REF!</v>
      </c>
      <c r="F144" s="212" t="e">
        <f>IF(ISBLANK('5. Pp (3 años)'!#REF!),"",'5. Pp (3 años)'!#REF!)</f>
        <v>#REF!</v>
      </c>
      <c r="G144" s="221" t="e">
        <f>IF(ISBLANK('5. Pp (3 años)'!#REF!),"",'5. Pp (3 años)'!#REF!)</f>
        <v>#REF!</v>
      </c>
      <c r="H144" s="71" t="e">
        <f>IF(ISBLANK('5. Pp (3 años)'!#REF!),"",'5. Pp (3 años)'!#REF!)</f>
        <v>#REF!</v>
      </c>
      <c r="I144" s="151" t="e">
        <f>IF(ISBLANK('9. METAS'!#REF!),"",'9. METAS'!#REF!)</f>
        <v>#REF!</v>
      </c>
      <c r="J144" s="152" t="e">
        <f>IF(ISBLANK('9. METAS'!#REF!),"",'9. METAS'!#REF!)</f>
        <v>#REF!</v>
      </c>
      <c r="K144" s="142" t="e">
        <f>IF(ISBLANK('9. METAS'!#REF!),"",'9. METAS'!#REF!)</f>
        <v>#REF!</v>
      </c>
      <c r="L144" s="142" t="e">
        <f>IF(ISBLANK('9. METAS'!#REF!),"",'9. METAS'!#REF!)</f>
        <v>#REF!</v>
      </c>
      <c r="M144" s="143" t="e">
        <f>IF(ISBLANK('9. METAS'!#REF!),"",'9. METAS'!#REF!)</f>
        <v>#REF!</v>
      </c>
      <c r="N144" s="153"/>
      <c r="O144" s="145"/>
      <c r="P144" s="145"/>
      <c r="Q144" s="146"/>
      <c r="R144" s="140" t="str">
        <f t="shared" si="6"/>
        <v>100%</v>
      </c>
      <c r="S144" s="141" t="str">
        <f t="shared" si="6"/>
        <v>100%</v>
      </c>
      <c r="T144" s="141" t="str">
        <f t="shared" si="6"/>
        <v>100%</v>
      </c>
      <c r="U144" s="164" t="str">
        <f t="shared" si="6"/>
        <v>100%</v>
      </c>
      <c r="V144" s="144" t="str">
        <f t="shared" si="11"/>
        <v>No Programado</v>
      </c>
      <c r="W144" s="141" t="str">
        <f t="shared" si="12"/>
        <v>No Programado</v>
      </c>
      <c r="X144" s="141" t="str">
        <f t="shared" si="13"/>
        <v>No Programado</v>
      </c>
      <c r="Y144" s="170" t="str">
        <f t="shared" si="14"/>
        <v>No Programado</v>
      </c>
      <c r="Z144" s="186"/>
      <c r="AA144" s="187"/>
      <c r="AB144" s="187"/>
      <c r="AC144" s="188"/>
    </row>
    <row r="145" spans="3:29" ht="17.25">
      <c r="C145" s="216" t="e">
        <f>IF(ISBLANK('5. Pp (3 años)'!#REF!),"",'5. Pp (3 años)'!#REF!)</f>
        <v>#REF!</v>
      </c>
      <c r="D145" s="87" t="e">
        <f>IF(ISBLANK('5. Pp (3 años)'!#REF!),"",'5. Pp (3 años)'!#REF!)</f>
        <v>#REF!</v>
      </c>
      <c r="E145" s="212" t="e">
        <f>IF(ISBLANK('5. Pp (3 años)'!#REF!),"",'5. Pp (3 años)'!#REF!)</f>
        <v>#REF!</v>
      </c>
      <c r="F145" s="212" t="e">
        <f>IF(ISBLANK('5. Pp (3 años)'!#REF!),"",'5. Pp (3 años)'!#REF!)</f>
        <v>#REF!</v>
      </c>
      <c r="G145" s="221" t="e">
        <f>IF(ISBLANK('5. Pp (3 años)'!#REF!),"",'5. Pp (3 años)'!#REF!)</f>
        <v>#REF!</v>
      </c>
      <c r="H145" s="71" t="e">
        <f>IF(ISBLANK('5. Pp (3 años)'!#REF!),"",'5. Pp (3 años)'!#REF!)</f>
        <v>#REF!</v>
      </c>
      <c r="I145" s="151" t="e">
        <f>IF(ISBLANK('9. METAS'!#REF!),"",'9. METAS'!#REF!)</f>
        <v>#REF!</v>
      </c>
      <c r="J145" s="152" t="e">
        <f>IF(ISBLANK('9. METAS'!#REF!),"",'9. METAS'!#REF!)</f>
        <v>#REF!</v>
      </c>
      <c r="K145" s="142" t="e">
        <f>IF(ISBLANK('9. METAS'!#REF!),"",'9. METAS'!#REF!)</f>
        <v>#REF!</v>
      </c>
      <c r="L145" s="142" t="e">
        <f>IF(ISBLANK('9. METAS'!#REF!),"",'9. METAS'!#REF!)</f>
        <v>#REF!</v>
      </c>
      <c r="M145" s="143" t="e">
        <f>IF(ISBLANK('9. METAS'!#REF!),"",'9. METAS'!#REF!)</f>
        <v>#REF!</v>
      </c>
      <c r="N145" s="153"/>
      <c r="O145" s="145"/>
      <c r="P145" s="145"/>
      <c r="Q145" s="146"/>
      <c r="R145" s="140" t="str">
        <f t="shared" si="6"/>
        <v>100%</v>
      </c>
      <c r="S145" s="141" t="str">
        <f t="shared" si="6"/>
        <v>100%</v>
      </c>
      <c r="T145" s="141" t="str">
        <f t="shared" si="6"/>
        <v>100%</v>
      </c>
      <c r="U145" s="164" t="str">
        <f t="shared" si="6"/>
        <v>100%</v>
      </c>
      <c r="V145" s="144" t="str">
        <f t="shared" si="11"/>
        <v>No Programado</v>
      </c>
      <c r="W145" s="141" t="str">
        <f t="shared" si="12"/>
        <v>No Programado</v>
      </c>
      <c r="X145" s="141" t="str">
        <f t="shared" si="13"/>
        <v>No Programado</v>
      </c>
      <c r="Y145" s="170" t="str">
        <f t="shared" si="14"/>
        <v>No Programado</v>
      </c>
      <c r="Z145" s="186"/>
      <c r="AA145" s="187"/>
      <c r="AB145" s="187"/>
      <c r="AC145" s="188"/>
    </row>
    <row r="146" spans="3:29" ht="17.25">
      <c r="C146" s="217" t="e">
        <f>IF(ISBLANK('5. Pp (3 años)'!#REF!),"",'5. Pp (3 años)'!#REF!)</f>
        <v>#REF!</v>
      </c>
      <c r="D146" s="87" t="e">
        <f>IF(ISBLANK('5. Pp (3 años)'!#REF!),"",'5. Pp (3 años)'!#REF!)</f>
        <v>#REF!</v>
      </c>
      <c r="E146" s="212" t="e">
        <f>IF(ISBLANK('5. Pp (3 años)'!#REF!),"",'5. Pp (3 años)'!#REF!)</f>
        <v>#REF!</v>
      </c>
      <c r="F146" s="212" t="e">
        <f>IF(ISBLANK('5. Pp (3 años)'!#REF!),"",'5. Pp (3 años)'!#REF!)</f>
        <v>#REF!</v>
      </c>
      <c r="G146" s="221" t="e">
        <f>IF(ISBLANK('5. Pp (3 años)'!#REF!),"",'5. Pp (3 años)'!#REF!)</f>
        <v>#REF!</v>
      </c>
      <c r="H146" s="71" t="e">
        <f>IF(ISBLANK('5. Pp (3 años)'!#REF!),"",'5. Pp (3 años)'!#REF!)</f>
        <v>#REF!</v>
      </c>
      <c r="I146" s="151" t="e">
        <f>IF(ISBLANK('9. METAS'!#REF!),"",'9. METAS'!#REF!)</f>
        <v>#REF!</v>
      </c>
      <c r="J146" s="152" t="e">
        <f>IF(ISBLANK('9. METAS'!#REF!),"",'9. METAS'!#REF!)</f>
        <v>#REF!</v>
      </c>
      <c r="K146" s="142" t="e">
        <f>IF(ISBLANK('9. METAS'!#REF!),"",'9. METAS'!#REF!)</f>
        <v>#REF!</v>
      </c>
      <c r="L146" s="142" t="e">
        <f>IF(ISBLANK('9. METAS'!#REF!),"",'9. METAS'!#REF!)</f>
        <v>#REF!</v>
      </c>
      <c r="M146" s="143" t="e">
        <f>IF(ISBLANK('9. METAS'!#REF!),"",'9. METAS'!#REF!)</f>
        <v>#REF!</v>
      </c>
      <c r="N146" s="153"/>
      <c r="O146" s="145"/>
      <c r="P146" s="145"/>
      <c r="Q146" s="146"/>
      <c r="R146" s="140" t="str">
        <f t="shared" si="6"/>
        <v>100%</v>
      </c>
      <c r="S146" s="141" t="str">
        <f t="shared" si="6"/>
        <v>100%</v>
      </c>
      <c r="T146" s="141" t="str">
        <f t="shared" si="6"/>
        <v>100%</v>
      </c>
      <c r="U146" s="164" t="str">
        <f t="shared" si="6"/>
        <v>100%</v>
      </c>
      <c r="V146" s="144" t="str">
        <f t="shared" si="11"/>
        <v>No Programado</v>
      </c>
      <c r="W146" s="141" t="str">
        <f t="shared" si="12"/>
        <v>No Programado</v>
      </c>
      <c r="X146" s="141" t="str">
        <f t="shared" si="13"/>
        <v>No Programado</v>
      </c>
      <c r="Y146" s="170" t="str">
        <f t="shared" si="14"/>
        <v>No Programado</v>
      </c>
      <c r="Z146" s="186"/>
      <c r="AA146" s="187"/>
      <c r="AB146" s="187"/>
      <c r="AC146" s="188"/>
    </row>
    <row r="147" spans="3:29" ht="17.25">
      <c r="C147" s="216" t="e">
        <f>IF(ISBLANK('5. Pp (3 años)'!#REF!),"",'5. Pp (3 años)'!#REF!)</f>
        <v>#REF!</v>
      </c>
      <c r="D147" s="87" t="e">
        <f>IF(ISBLANK('5. Pp (3 años)'!#REF!),"",'5. Pp (3 años)'!#REF!)</f>
        <v>#REF!</v>
      </c>
      <c r="E147" s="212" t="e">
        <f>IF(ISBLANK('5. Pp (3 años)'!#REF!),"",'5. Pp (3 años)'!#REF!)</f>
        <v>#REF!</v>
      </c>
      <c r="F147" s="212" t="e">
        <f>IF(ISBLANK('5. Pp (3 años)'!#REF!),"",'5. Pp (3 años)'!#REF!)</f>
        <v>#REF!</v>
      </c>
      <c r="G147" s="221" t="e">
        <f>IF(ISBLANK('5. Pp (3 años)'!#REF!),"",'5. Pp (3 años)'!#REF!)</f>
        <v>#REF!</v>
      </c>
      <c r="H147" s="71" t="e">
        <f>IF(ISBLANK('5. Pp (3 años)'!#REF!),"",'5. Pp (3 años)'!#REF!)</f>
        <v>#REF!</v>
      </c>
      <c r="I147" s="151" t="e">
        <f>IF(ISBLANK('9. METAS'!#REF!),"",'9. METAS'!#REF!)</f>
        <v>#REF!</v>
      </c>
      <c r="J147" s="152" t="e">
        <f>IF(ISBLANK('9. METAS'!#REF!),"",'9. METAS'!#REF!)</f>
        <v>#REF!</v>
      </c>
      <c r="K147" s="142" t="e">
        <f>IF(ISBLANK('9. METAS'!#REF!),"",'9. METAS'!#REF!)</f>
        <v>#REF!</v>
      </c>
      <c r="L147" s="142" t="e">
        <f>IF(ISBLANK('9. METAS'!#REF!),"",'9. METAS'!#REF!)</f>
        <v>#REF!</v>
      </c>
      <c r="M147" s="143" t="e">
        <f>IF(ISBLANK('9. METAS'!#REF!),"",'9. METAS'!#REF!)</f>
        <v>#REF!</v>
      </c>
      <c r="N147" s="153"/>
      <c r="O147" s="145"/>
      <c r="P147" s="145"/>
      <c r="Q147" s="146"/>
      <c r="R147" s="140" t="str">
        <f t="shared" si="6"/>
        <v>100%</v>
      </c>
      <c r="S147" s="141" t="str">
        <f t="shared" si="6"/>
        <v>100%</v>
      </c>
      <c r="T147" s="141" t="str">
        <f t="shared" si="6"/>
        <v>100%</v>
      </c>
      <c r="U147" s="164" t="str">
        <f t="shared" si="6"/>
        <v>100%</v>
      </c>
      <c r="V147" s="144" t="str">
        <f t="shared" si="11"/>
        <v>No Programado</v>
      </c>
      <c r="W147" s="141" t="str">
        <f t="shared" si="12"/>
        <v>No Programado</v>
      </c>
      <c r="X147" s="141" t="str">
        <f t="shared" si="13"/>
        <v>No Programado</v>
      </c>
      <c r="Y147" s="170" t="str">
        <f t="shared" si="14"/>
        <v>No Programado</v>
      </c>
      <c r="Z147" s="186"/>
      <c r="AA147" s="187"/>
      <c r="AB147" s="187"/>
      <c r="AC147" s="188"/>
    </row>
    <row r="148" spans="3:29" ht="17.25">
      <c r="C148" s="218" t="e">
        <f>IF(ISBLANK('5. Pp (3 años)'!#REF!),"",'5. Pp (3 años)'!#REF!)</f>
        <v>#REF!</v>
      </c>
      <c r="D148" s="63" t="e">
        <f>IF(ISBLANK('5. Pp (3 años)'!#REF!),"",'5. Pp (3 años)'!#REF!)</f>
        <v>#REF!</v>
      </c>
      <c r="E148" s="215" t="e">
        <f>IF(ISBLANK('5. Pp (3 años)'!#REF!),"",'5. Pp (3 años)'!#REF!)</f>
        <v>#REF!</v>
      </c>
      <c r="F148" s="215" t="e">
        <f>IF(ISBLANK('5. Pp (3 años)'!#REF!),"",'5. Pp (3 años)'!#REF!)</f>
        <v>#REF!</v>
      </c>
      <c r="G148" s="226" t="e">
        <f>IF(ISBLANK('5. Pp (3 años)'!#REF!),"",'5. Pp (3 años)'!#REF!)</f>
        <v>#REF!</v>
      </c>
      <c r="H148" s="70" t="e">
        <f>IF(ISBLANK('5. Pp (3 años)'!#REF!),"",'5. Pp (3 años)'!#REF!)</f>
        <v>#REF!</v>
      </c>
      <c r="I148" s="151" t="e">
        <f>IF(ISBLANK('9. METAS'!#REF!),"",'9. METAS'!#REF!)</f>
        <v>#REF!</v>
      </c>
      <c r="J148" s="152" t="e">
        <f>IF(ISBLANK('9. METAS'!#REF!),"",'9. METAS'!#REF!)</f>
        <v>#REF!</v>
      </c>
      <c r="K148" s="142" t="e">
        <f>IF(ISBLANK('9. METAS'!#REF!),"",'9. METAS'!#REF!)</f>
        <v>#REF!</v>
      </c>
      <c r="L148" s="142" t="e">
        <f>IF(ISBLANK('9. METAS'!#REF!),"",'9. METAS'!#REF!)</f>
        <v>#REF!</v>
      </c>
      <c r="M148" s="143" t="e">
        <f>IF(ISBLANK('9. METAS'!#REF!),"",'9. METAS'!#REF!)</f>
        <v>#REF!</v>
      </c>
      <c r="N148" s="153"/>
      <c r="O148" s="145"/>
      <c r="P148" s="145"/>
      <c r="Q148" s="146"/>
      <c r="R148" s="140" t="str">
        <f t="shared" si="6"/>
        <v>100%</v>
      </c>
      <c r="S148" s="141" t="str">
        <f t="shared" si="6"/>
        <v>100%</v>
      </c>
      <c r="T148" s="141" t="str">
        <f t="shared" si="6"/>
        <v>100%</v>
      </c>
      <c r="U148" s="164" t="str">
        <f t="shared" si="6"/>
        <v>100%</v>
      </c>
      <c r="V148" s="144" t="str">
        <f t="shared" si="11"/>
        <v>No Programado</v>
      </c>
      <c r="W148" s="141" t="str">
        <f t="shared" si="12"/>
        <v>No Programado</v>
      </c>
      <c r="X148" s="141" t="str">
        <f t="shared" si="13"/>
        <v>No Programado</v>
      </c>
      <c r="Y148" s="170" t="str">
        <f t="shared" si="14"/>
        <v>No Programado</v>
      </c>
      <c r="Z148" s="183"/>
      <c r="AA148" s="184"/>
      <c r="AB148" s="184"/>
      <c r="AC148" s="185"/>
    </row>
    <row r="149" spans="3:29" ht="17.25">
      <c r="C149" s="216" t="e">
        <f>IF(ISBLANK('5. Pp (3 años)'!#REF!),"",'5. Pp (3 años)'!#REF!)</f>
        <v>#REF!</v>
      </c>
      <c r="D149" s="87" t="e">
        <f>IF(ISBLANK('5. Pp (3 años)'!#REF!),"",'5. Pp (3 años)'!#REF!)</f>
        <v>#REF!</v>
      </c>
      <c r="E149" s="212" t="e">
        <f>IF(ISBLANK('5. Pp (3 años)'!#REF!),"",'5. Pp (3 años)'!#REF!)</f>
        <v>#REF!</v>
      </c>
      <c r="F149" s="212" t="e">
        <f>IF(ISBLANK('5. Pp (3 años)'!#REF!),"",'5. Pp (3 años)'!#REF!)</f>
        <v>#REF!</v>
      </c>
      <c r="G149" s="221" t="e">
        <f>IF(ISBLANK('5. Pp (3 años)'!#REF!),"",'5. Pp (3 años)'!#REF!)</f>
        <v>#REF!</v>
      </c>
      <c r="H149" s="71" t="e">
        <f>IF(ISBLANK('5. Pp (3 años)'!#REF!),"",'5. Pp (3 años)'!#REF!)</f>
        <v>#REF!</v>
      </c>
      <c r="I149" s="151" t="e">
        <f>IF(ISBLANK('9. METAS'!#REF!),"",'9. METAS'!#REF!)</f>
        <v>#REF!</v>
      </c>
      <c r="J149" s="152" t="e">
        <f>IF(ISBLANK('9. METAS'!#REF!),"",'9. METAS'!#REF!)</f>
        <v>#REF!</v>
      </c>
      <c r="K149" s="142" t="e">
        <f>IF(ISBLANK('9. METAS'!#REF!),"",'9. METAS'!#REF!)</f>
        <v>#REF!</v>
      </c>
      <c r="L149" s="142" t="e">
        <f>IF(ISBLANK('9. METAS'!#REF!),"",'9. METAS'!#REF!)</f>
        <v>#REF!</v>
      </c>
      <c r="M149" s="143" t="e">
        <f>IF(ISBLANK('9. METAS'!#REF!),"",'9. METAS'!#REF!)</f>
        <v>#REF!</v>
      </c>
      <c r="N149" s="153"/>
      <c r="O149" s="145"/>
      <c r="P149" s="145"/>
      <c r="Q149" s="146"/>
      <c r="R149" s="140" t="str">
        <f t="shared" si="6"/>
        <v>100%</v>
      </c>
      <c r="S149" s="141" t="str">
        <f t="shared" si="6"/>
        <v>100%</v>
      </c>
      <c r="T149" s="141" t="str">
        <f t="shared" si="6"/>
        <v>100%</v>
      </c>
      <c r="U149" s="164" t="str">
        <f t="shared" si="6"/>
        <v>100%</v>
      </c>
      <c r="V149" s="144" t="str">
        <f t="shared" si="11"/>
        <v>No Programado</v>
      </c>
      <c r="W149" s="141" t="str">
        <f t="shared" si="12"/>
        <v>No Programado</v>
      </c>
      <c r="X149" s="141" t="str">
        <f t="shared" si="13"/>
        <v>No Programado</v>
      </c>
      <c r="Y149" s="170" t="str">
        <f t="shared" si="14"/>
        <v>No Programado</v>
      </c>
      <c r="Z149" s="186"/>
      <c r="AA149" s="187"/>
      <c r="AB149" s="187"/>
      <c r="AC149" s="188"/>
    </row>
    <row r="150" spans="3:29" ht="17.25">
      <c r="C150" s="217" t="e">
        <f>IF(ISBLANK('5. Pp (3 años)'!#REF!),"",'5. Pp (3 años)'!#REF!)</f>
        <v>#REF!</v>
      </c>
      <c r="D150" s="87" t="e">
        <f>IF(ISBLANK('5. Pp (3 años)'!#REF!),"",'5. Pp (3 años)'!#REF!)</f>
        <v>#REF!</v>
      </c>
      <c r="E150" s="212" t="e">
        <f>IF(ISBLANK('5. Pp (3 años)'!#REF!),"",'5. Pp (3 años)'!#REF!)</f>
        <v>#REF!</v>
      </c>
      <c r="F150" s="212" t="e">
        <f>IF(ISBLANK('5. Pp (3 años)'!#REF!),"",'5. Pp (3 años)'!#REF!)</f>
        <v>#REF!</v>
      </c>
      <c r="G150" s="221" t="e">
        <f>IF(ISBLANK('5. Pp (3 años)'!#REF!),"",'5. Pp (3 años)'!#REF!)</f>
        <v>#REF!</v>
      </c>
      <c r="H150" s="71" t="e">
        <f>IF(ISBLANK('5. Pp (3 años)'!#REF!),"",'5. Pp (3 años)'!#REF!)</f>
        <v>#REF!</v>
      </c>
      <c r="I150" s="151" t="e">
        <f>IF(ISBLANK('9. METAS'!#REF!),"",'9. METAS'!#REF!)</f>
        <v>#REF!</v>
      </c>
      <c r="J150" s="152" t="e">
        <f>IF(ISBLANK('9. METAS'!#REF!),"",'9. METAS'!#REF!)</f>
        <v>#REF!</v>
      </c>
      <c r="K150" s="142" t="e">
        <f>IF(ISBLANK('9. METAS'!#REF!),"",'9. METAS'!#REF!)</f>
        <v>#REF!</v>
      </c>
      <c r="L150" s="142" t="e">
        <f>IF(ISBLANK('9. METAS'!#REF!),"",'9. METAS'!#REF!)</f>
        <v>#REF!</v>
      </c>
      <c r="M150" s="143" t="e">
        <f>IF(ISBLANK('9. METAS'!#REF!),"",'9. METAS'!#REF!)</f>
        <v>#REF!</v>
      </c>
      <c r="N150" s="153"/>
      <c r="O150" s="145"/>
      <c r="P150" s="145"/>
      <c r="Q150" s="146"/>
      <c r="R150" s="140" t="str">
        <f t="shared" si="6"/>
        <v>100%</v>
      </c>
      <c r="S150" s="141" t="str">
        <f t="shared" si="6"/>
        <v>100%</v>
      </c>
      <c r="T150" s="141" t="str">
        <f t="shared" si="6"/>
        <v>100%</v>
      </c>
      <c r="U150" s="164" t="str">
        <f t="shared" si="6"/>
        <v>100%</v>
      </c>
      <c r="V150" s="144" t="str">
        <f t="shared" si="11"/>
        <v>No Programado</v>
      </c>
      <c r="W150" s="141" t="str">
        <f t="shared" si="12"/>
        <v>No Programado</v>
      </c>
      <c r="X150" s="141" t="str">
        <f t="shared" si="13"/>
        <v>No Programado</v>
      </c>
      <c r="Y150" s="170" t="str">
        <f t="shared" si="14"/>
        <v>No Programado</v>
      </c>
      <c r="Z150" s="186"/>
      <c r="AA150" s="187"/>
      <c r="AB150" s="187"/>
      <c r="AC150" s="188"/>
    </row>
    <row r="151" spans="3:29" ht="17.25">
      <c r="C151" s="216" t="e">
        <f>IF(ISBLANK('5. Pp (3 años)'!#REF!),"",'5. Pp (3 años)'!#REF!)</f>
        <v>#REF!</v>
      </c>
      <c r="D151" s="87" t="e">
        <f>IF(ISBLANK('5. Pp (3 años)'!#REF!),"",'5. Pp (3 años)'!#REF!)</f>
        <v>#REF!</v>
      </c>
      <c r="E151" s="212" t="e">
        <f>IF(ISBLANK('5. Pp (3 años)'!#REF!),"",'5. Pp (3 años)'!#REF!)</f>
        <v>#REF!</v>
      </c>
      <c r="F151" s="212" t="e">
        <f>IF(ISBLANK('5. Pp (3 años)'!#REF!),"",'5. Pp (3 años)'!#REF!)</f>
        <v>#REF!</v>
      </c>
      <c r="G151" s="221" t="e">
        <f>IF(ISBLANK('5. Pp (3 años)'!#REF!),"",'5. Pp (3 años)'!#REF!)</f>
        <v>#REF!</v>
      </c>
      <c r="H151" s="71" t="e">
        <f>IF(ISBLANK('5. Pp (3 años)'!#REF!),"",'5. Pp (3 años)'!#REF!)</f>
        <v>#REF!</v>
      </c>
      <c r="I151" s="151" t="e">
        <f>IF(ISBLANK('9. METAS'!#REF!),"",'9. METAS'!#REF!)</f>
        <v>#REF!</v>
      </c>
      <c r="J151" s="152" t="e">
        <f>IF(ISBLANK('9. METAS'!#REF!),"",'9. METAS'!#REF!)</f>
        <v>#REF!</v>
      </c>
      <c r="K151" s="142" t="e">
        <f>IF(ISBLANK('9. METAS'!#REF!),"",'9. METAS'!#REF!)</f>
        <v>#REF!</v>
      </c>
      <c r="L151" s="142" t="e">
        <f>IF(ISBLANK('9. METAS'!#REF!),"",'9. METAS'!#REF!)</f>
        <v>#REF!</v>
      </c>
      <c r="M151" s="143" t="e">
        <f>IF(ISBLANK('9. METAS'!#REF!),"",'9. METAS'!#REF!)</f>
        <v>#REF!</v>
      </c>
      <c r="N151" s="153"/>
      <c r="O151" s="145"/>
      <c r="P151" s="145"/>
      <c r="Q151" s="146"/>
      <c r="R151" s="140" t="str">
        <f t="shared" si="6"/>
        <v>100%</v>
      </c>
      <c r="S151" s="141" t="str">
        <f t="shared" si="6"/>
        <v>100%</v>
      </c>
      <c r="T151" s="141" t="str">
        <f t="shared" si="6"/>
        <v>100%</v>
      </c>
      <c r="U151" s="164" t="str">
        <f t="shared" si="6"/>
        <v>100%</v>
      </c>
      <c r="V151" s="144" t="str">
        <f t="shared" si="11"/>
        <v>No Programado</v>
      </c>
      <c r="W151" s="141" t="str">
        <f t="shared" si="12"/>
        <v>No Programado</v>
      </c>
      <c r="X151" s="141" t="str">
        <f t="shared" si="13"/>
        <v>No Programado</v>
      </c>
      <c r="Y151" s="170" t="str">
        <f t="shared" si="14"/>
        <v>No Programado</v>
      </c>
      <c r="Z151" s="186"/>
      <c r="AA151" s="187"/>
      <c r="AB151" s="187"/>
      <c r="AC151" s="188"/>
    </row>
    <row r="152" spans="3:29" ht="17.25">
      <c r="C152" s="217" t="e">
        <f>IF(ISBLANK('5. Pp (3 años)'!#REF!),"",'5. Pp (3 años)'!#REF!)</f>
        <v>#REF!</v>
      </c>
      <c r="D152" s="87" t="e">
        <f>IF(ISBLANK('5. Pp (3 años)'!#REF!),"",'5. Pp (3 años)'!#REF!)</f>
        <v>#REF!</v>
      </c>
      <c r="E152" s="212" t="e">
        <f>IF(ISBLANK('5. Pp (3 años)'!#REF!),"",'5. Pp (3 años)'!#REF!)</f>
        <v>#REF!</v>
      </c>
      <c r="F152" s="212" t="e">
        <f>IF(ISBLANK('5. Pp (3 años)'!#REF!),"",'5. Pp (3 años)'!#REF!)</f>
        <v>#REF!</v>
      </c>
      <c r="G152" s="221" t="e">
        <f>IF(ISBLANK('5. Pp (3 años)'!#REF!),"",'5. Pp (3 años)'!#REF!)</f>
        <v>#REF!</v>
      </c>
      <c r="H152" s="71" t="e">
        <f>IF(ISBLANK('5. Pp (3 años)'!#REF!),"",'5. Pp (3 años)'!#REF!)</f>
        <v>#REF!</v>
      </c>
      <c r="I152" s="151" t="e">
        <f>IF(ISBLANK('9. METAS'!#REF!),"",'9. METAS'!#REF!)</f>
        <v>#REF!</v>
      </c>
      <c r="J152" s="152" t="e">
        <f>IF(ISBLANK('9. METAS'!#REF!),"",'9. METAS'!#REF!)</f>
        <v>#REF!</v>
      </c>
      <c r="K152" s="142" t="e">
        <f>IF(ISBLANK('9. METAS'!#REF!),"",'9. METAS'!#REF!)</f>
        <v>#REF!</v>
      </c>
      <c r="L152" s="142" t="e">
        <f>IF(ISBLANK('9. METAS'!#REF!),"",'9. METAS'!#REF!)</f>
        <v>#REF!</v>
      </c>
      <c r="M152" s="143" t="e">
        <f>IF(ISBLANK('9. METAS'!#REF!),"",'9. METAS'!#REF!)</f>
        <v>#REF!</v>
      </c>
      <c r="N152" s="153"/>
      <c r="O152" s="145"/>
      <c r="P152" s="145"/>
      <c r="Q152" s="146"/>
      <c r="R152" s="140" t="str">
        <f t="shared" si="6"/>
        <v>100%</v>
      </c>
      <c r="S152" s="141" t="str">
        <f t="shared" si="6"/>
        <v>100%</v>
      </c>
      <c r="T152" s="141" t="str">
        <f t="shared" si="6"/>
        <v>100%</v>
      </c>
      <c r="U152" s="164" t="str">
        <f t="shared" si="6"/>
        <v>100%</v>
      </c>
      <c r="V152" s="144" t="str">
        <f t="shared" si="11"/>
        <v>No Programado</v>
      </c>
      <c r="W152" s="141" t="str">
        <f t="shared" si="12"/>
        <v>No Programado</v>
      </c>
      <c r="X152" s="141" t="str">
        <f t="shared" si="13"/>
        <v>No Programado</v>
      </c>
      <c r="Y152" s="170" t="str">
        <f t="shared" si="14"/>
        <v>No Programado</v>
      </c>
      <c r="Z152" s="186"/>
      <c r="AA152" s="187"/>
      <c r="AB152" s="187"/>
      <c r="AC152" s="188"/>
    </row>
    <row r="153" spans="3:29" ht="17.25">
      <c r="C153" s="216" t="e">
        <f>IF(ISBLANK('5. Pp (3 años)'!#REF!),"",'5. Pp (3 años)'!#REF!)</f>
        <v>#REF!</v>
      </c>
      <c r="D153" s="87" t="e">
        <f>IF(ISBLANK('5. Pp (3 años)'!#REF!),"",'5. Pp (3 años)'!#REF!)</f>
        <v>#REF!</v>
      </c>
      <c r="E153" s="212" t="e">
        <f>IF(ISBLANK('5. Pp (3 años)'!#REF!),"",'5. Pp (3 años)'!#REF!)</f>
        <v>#REF!</v>
      </c>
      <c r="F153" s="212" t="e">
        <f>IF(ISBLANK('5. Pp (3 años)'!#REF!),"",'5. Pp (3 años)'!#REF!)</f>
        <v>#REF!</v>
      </c>
      <c r="G153" s="221" t="e">
        <f>IF(ISBLANK('5. Pp (3 años)'!#REF!),"",'5. Pp (3 años)'!#REF!)</f>
        <v>#REF!</v>
      </c>
      <c r="H153" s="71" t="e">
        <f>IF(ISBLANK('5. Pp (3 años)'!#REF!),"",'5. Pp (3 años)'!#REF!)</f>
        <v>#REF!</v>
      </c>
      <c r="I153" s="151" t="e">
        <f>IF(ISBLANK('9. METAS'!#REF!),"",'9. METAS'!#REF!)</f>
        <v>#REF!</v>
      </c>
      <c r="J153" s="152" t="e">
        <f>IF(ISBLANK('9. METAS'!#REF!),"",'9. METAS'!#REF!)</f>
        <v>#REF!</v>
      </c>
      <c r="K153" s="142" t="e">
        <f>IF(ISBLANK('9. METAS'!#REF!),"",'9. METAS'!#REF!)</f>
        <v>#REF!</v>
      </c>
      <c r="L153" s="142" t="e">
        <f>IF(ISBLANK('9. METAS'!#REF!),"",'9. METAS'!#REF!)</f>
        <v>#REF!</v>
      </c>
      <c r="M153" s="143" t="e">
        <f>IF(ISBLANK('9. METAS'!#REF!),"",'9. METAS'!#REF!)</f>
        <v>#REF!</v>
      </c>
      <c r="N153" s="153"/>
      <c r="O153" s="145"/>
      <c r="P153" s="145"/>
      <c r="Q153" s="146"/>
      <c r="R153" s="140" t="str">
        <f t="shared" si="6"/>
        <v>100%</v>
      </c>
      <c r="S153" s="141" t="str">
        <f t="shared" si="6"/>
        <v>100%</v>
      </c>
      <c r="T153" s="141" t="str">
        <f t="shared" si="6"/>
        <v>100%</v>
      </c>
      <c r="U153" s="164" t="str">
        <f t="shared" si="6"/>
        <v>100%</v>
      </c>
      <c r="V153" s="144" t="str">
        <f t="shared" si="11"/>
        <v>No Programado</v>
      </c>
      <c r="W153" s="141" t="str">
        <f t="shared" si="12"/>
        <v>No Programado</v>
      </c>
      <c r="X153" s="141" t="str">
        <f t="shared" si="13"/>
        <v>No Programado</v>
      </c>
      <c r="Y153" s="170" t="str">
        <f t="shared" si="14"/>
        <v>No Programado</v>
      </c>
      <c r="Z153" s="186"/>
      <c r="AA153" s="187"/>
      <c r="AB153" s="187"/>
      <c r="AC153" s="188"/>
    </row>
    <row r="154" spans="3:29" ht="17.25">
      <c r="C154" s="218" t="e">
        <f>IF(ISBLANK('5. Pp (3 años)'!#REF!),"",'5. Pp (3 años)'!#REF!)</f>
        <v>#REF!</v>
      </c>
      <c r="D154" s="63" t="e">
        <f>IF(ISBLANK('5. Pp (3 años)'!#REF!),"",'5. Pp (3 años)'!#REF!)</f>
        <v>#REF!</v>
      </c>
      <c r="E154" s="215" t="e">
        <f>IF(ISBLANK('5. Pp (3 años)'!#REF!),"",'5. Pp (3 años)'!#REF!)</f>
        <v>#REF!</v>
      </c>
      <c r="F154" s="215" t="e">
        <f>IF(ISBLANK('5. Pp (3 años)'!#REF!),"",'5. Pp (3 años)'!#REF!)</f>
        <v>#REF!</v>
      </c>
      <c r="G154" s="226" t="e">
        <f>IF(ISBLANK('5. Pp (3 años)'!#REF!),"",'5. Pp (3 años)'!#REF!)</f>
        <v>#REF!</v>
      </c>
      <c r="H154" s="70" t="e">
        <f>IF(ISBLANK('5. Pp (3 años)'!#REF!),"",'5. Pp (3 años)'!#REF!)</f>
        <v>#REF!</v>
      </c>
      <c r="I154" s="151" t="e">
        <f>IF(ISBLANK('9. METAS'!#REF!),"",'9. METAS'!#REF!)</f>
        <v>#REF!</v>
      </c>
      <c r="J154" s="152" t="e">
        <f>IF(ISBLANK('9. METAS'!#REF!),"",'9. METAS'!#REF!)</f>
        <v>#REF!</v>
      </c>
      <c r="K154" s="142" t="e">
        <f>IF(ISBLANK('9. METAS'!#REF!),"",'9. METAS'!#REF!)</f>
        <v>#REF!</v>
      </c>
      <c r="L154" s="142" t="e">
        <f>IF(ISBLANK('9. METAS'!#REF!),"",'9. METAS'!#REF!)</f>
        <v>#REF!</v>
      </c>
      <c r="M154" s="143" t="e">
        <f>IF(ISBLANK('9. METAS'!#REF!),"",'9. METAS'!#REF!)</f>
        <v>#REF!</v>
      </c>
      <c r="N154" s="153"/>
      <c r="O154" s="145"/>
      <c r="P154" s="145"/>
      <c r="Q154" s="146"/>
      <c r="R154" s="140" t="str">
        <f t="shared" si="6"/>
        <v>100%</v>
      </c>
      <c r="S154" s="141" t="str">
        <f t="shared" si="6"/>
        <v>100%</v>
      </c>
      <c r="T154" s="141" t="str">
        <f t="shared" si="6"/>
        <v>100%</v>
      </c>
      <c r="U154" s="164" t="str">
        <f t="shared" si="6"/>
        <v>100%</v>
      </c>
      <c r="V154" s="144" t="str">
        <f t="shared" si="11"/>
        <v>No Programado</v>
      </c>
      <c r="W154" s="141" t="str">
        <f t="shared" si="12"/>
        <v>No Programado</v>
      </c>
      <c r="X154" s="141" t="str">
        <f t="shared" si="13"/>
        <v>No Programado</v>
      </c>
      <c r="Y154" s="170" t="str">
        <f t="shared" si="14"/>
        <v>No Programado</v>
      </c>
      <c r="Z154" s="183"/>
      <c r="AA154" s="184"/>
      <c r="AB154" s="184"/>
      <c r="AC154" s="185"/>
    </row>
    <row r="155" spans="3:29" ht="17.25">
      <c r="C155" s="216" t="e">
        <f>IF(ISBLANK('5. Pp (3 años)'!#REF!),"",'5. Pp (3 años)'!#REF!)</f>
        <v>#REF!</v>
      </c>
      <c r="D155" s="87" t="e">
        <f>IF(ISBLANK('5. Pp (3 años)'!#REF!),"",'5. Pp (3 años)'!#REF!)</f>
        <v>#REF!</v>
      </c>
      <c r="E155" s="212" t="e">
        <f>IF(ISBLANK('5. Pp (3 años)'!#REF!),"",'5. Pp (3 años)'!#REF!)</f>
        <v>#REF!</v>
      </c>
      <c r="F155" s="212" t="e">
        <f>IF(ISBLANK('5. Pp (3 años)'!#REF!),"",'5. Pp (3 años)'!#REF!)</f>
        <v>#REF!</v>
      </c>
      <c r="G155" s="221" t="e">
        <f>IF(ISBLANK('5. Pp (3 años)'!#REF!),"",'5. Pp (3 años)'!#REF!)</f>
        <v>#REF!</v>
      </c>
      <c r="H155" s="71" t="e">
        <f>IF(ISBLANK('5. Pp (3 años)'!#REF!),"",'5. Pp (3 años)'!#REF!)</f>
        <v>#REF!</v>
      </c>
      <c r="I155" s="151" t="e">
        <f>IF(ISBLANK('9. METAS'!#REF!),"",'9. METAS'!#REF!)</f>
        <v>#REF!</v>
      </c>
      <c r="J155" s="152" t="e">
        <f>IF(ISBLANK('9. METAS'!#REF!),"",'9. METAS'!#REF!)</f>
        <v>#REF!</v>
      </c>
      <c r="K155" s="142" t="e">
        <f>IF(ISBLANK('9. METAS'!#REF!),"",'9. METAS'!#REF!)</f>
        <v>#REF!</v>
      </c>
      <c r="L155" s="142" t="e">
        <f>IF(ISBLANK('9. METAS'!#REF!),"",'9. METAS'!#REF!)</f>
        <v>#REF!</v>
      </c>
      <c r="M155" s="143" t="e">
        <f>IF(ISBLANK('9. METAS'!#REF!),"",'9. METAS'!#REF!)</f>
        <v>#REF!</v>
      </c>
      <c r="N155" s="153"/>
      <c r="O155" s="145"/>
      <c r="P155" s="145"/>
      <c r="Q155" s="146"/>
      <c r="R155" s="140" t="str">
        <f t="shared" si="6"/>
        <v>100%</v>
      </c>
      <c r="S155" s="141" t="str">
        <f t="shared" si="6"/>
        <v>100%</v>
      </c>
      <c r="T155" s="141" t="str">
        <f t="shared" si="6"/>
        <v>100%</v>
      </c>
      <c r="U155" s="164" t="str">
        <f t="shared" si="6"/>
        <v>100%</v>
      </c>
      <c r="V155" s="144" t="str">
        <f t="shared" si="11"/>
        <v>No Programado</v>
      </c>
      <c r="W155" s="141" t="str">
        <f t="shared" si="12"/>
        <v>No Programado</v>
      </c>
      <c r="X155" s="141" t="str">
        <f t="shared" si="13"/>
        <v>No Programado</v>
      </c>
      <c r="Y155" s="170" t="str">
        <f t="shared" si="14"/>
        <v>No Programado</v>
      </c>
      <c r="Z155" s="186"/>
      <c r="AA155" s="187"/>
      <c r="AB155" s="187"/>
      <c r="AC155" s="188"/>
    </row>
    <row r="156" spans="3:29" ht="17.25">
      <c r="C156" s="217" t="e">
        <f>IF(ISBLANK('5. Pp (3 años)'!#REF!),"",'5. Pp (3 años)'!#REF!)</f>
        <v>#REF!</v>
      </c>
      <c r="D156" s="87" t="e">
        <f>IF(ISBLANK('5. Pp (3 años)'!#REF!),"",'5. Pp (3 años)'!#REF!)</f>
        <v>#REF!</v>
      </c>
      <c r="E156" s="212" t="e">
        <f>IF(ISBLANK('5. Pp (3 años)'!#REF!),"",'5. Pp (3 años)'!#REF!)</f>
        <v>#REF!</v>
      </c>
      <c r="F156" s="212" t="e">
        <f>IF(ISBLANK('5. Pp (3 años)'!#REF!),"",'5. Pp (3 años)'!#REF!)</f>
        <v>#REF!</v>
      </c>
      <c r="G156" s="221" t="e">
        <f>IF(ISBLANK('5. Pp (3 años)'!#REF!),"",'5. Pp (3 años)'!#REF!)</f>
        <v>#REF!</v>
      </c>
      <c r="H156" s="71" t="e">
        <f>IF(ISBLANK('5. Pp (3 años)'!#REF!),"",'5. Pp (3 años)'!#REF!)</f>
        <v>#REF!</v>
      </c>
      <c r="I156" s="151" t="e">
        <f>IF(ISBLANK('9. METAS'!#REF!),"",'9. METAS'!#REF!)</f>
        <v>#REF!</v>
      </c>
      <c r="J156" s="152" t="e">
        <f>IF(ISBLANK('9. METAS'!#REF!),"",'9. METAS'!#REF!)</f>
        <v>#REF!</v>
      </c>
      <c r="K156" s="142" t="e">
        <f>IF(ISBLANK('9. METAS'!#REF!),"",'9. METAS'!#REF!)</f>
        <v>#REF!</v>
      </c>
      <c r="L156" s="142" t="e">
        <f>IF(ISBLANK('9. METAS'!#REF!),"",'9. METAS'!#REF!)</f>
        <v>#REF!</v>
      </c>
      <c r="M156" s="143" t="e">
        <f>IF(ISBLANK('9. METAS'!#REF!),"",'9. METAS'!#REF!)</f>
        <v>#REF!</v>
      </c>
      <c r="N156" s="153"/>
      <c r="O156" s="145"/>
      <c r="P156" s="145"/>
      <c r="Q156" s="146"/>
      <c r="R156" s="140" t="str">
        <f t="shared" si="6"/>
        <v>100%</v>
      </c>
      <c r="S156" s="141" t="str">
        <f t="shared" si="6"/>
        <v>100%</v>
      </c>
      <c r="T156" s="141" t="str">
        <f t="shared" si="6"/>
        <v>100%</v>
      </c>
      <c r="U156" s="164" t="str">
        <f t="shared" si="6"/>
        <v>100%</v>
      </c>
      <c r="V156" s="144" t="str">
        <f t="shared" si="11"/>
        <v>No Programado</v>
      </c>
      <c r="W156" s="141" t="str">
        <f t="shared" si="12"/>
        <v>No Programado</v>
      </c>
      <c r="X156" s="141" t="str">
        <f t="shared" si="13"/>
        <v>No Programado</v>
      </c>
      <c r="Y156" s="170" t="str">
        <f t="shared" si="14"/>
        <v>No Programado</v>
      </c>
      <c r="Z156" s="186"/>
      <c r="AA156" s="187"/>
      <c r="AB156" s="187"/>
      <c r="AC156" s="188"/>
    </row>
    <row r="157" spans="3:29" ht="17.25">
      <c r="C157" s="216" t="e">
        <f>IF(ISBLANK('5. Pp (3 años)'!#REF!),"",'5. Pp (3 años)'!#REF!)</f>
        <v>#REF!</v>
      </c>
      <c r="D157" s="87" t="e">
        <f>IF(ISBLANK('5. Pp (3 años)'!#REF!),"",'5. Pp (3 años)'!#REF!)</f>
        <v>#REF!</v>
      </c>
      <c r="E157" s="212" t="e">
        <f>IF(ISBLANK('5. Pp (3 años)'!#REF!),"",'5. Pp (3 años)'!#REF!)</f>
        <v>#REF!</v>
      </c>
      <c r="F157" s="212" t="e">
        <f>IF(ISBLANK('5. Pp (3 años)'!#REF!),"",'5. Pp (3 años)'!#REF!)</f>
        <v>#REF!</v>
      </c>
      <c r="G157" s="221" t="e">
        <f>IF(ISBLANK('5. Pp (3 años)'!#REF!),"",'5. Pp (3 años)'!#REF!)</f>
        <v>#REF!</v>
      </c>
      <c r="H157" s="71" t="e">
        <f>IF(ISBLANK('5. Pp (3 años)'!#REF!),"",'5. Pp (3 años)'!#REF!)</f>
        <v>#REF!</v>
      </c>
      <c r="I157" s="151" t="e">
        <f>IF(ISBLANK('9. METAS'!#REF!),"",'9. METAS'!#REF!)</f>
        <v>#REF!</v>
      </c>
      <c r="J157" s="152" t="e">
        <f>IF(ISBLANK('9. METAS'!#REF!),"",'9. METAS'!#REF!)</f>
        <v>#REF!</v>
      </c>
      <c r="K157" s="142" t="e">
        <f>IF(ISBLANK('9. METAS'!#REF!),"",'9. METAS'!#REF!)</f>
        <v>#REF!</v>
      </c>
      <c r="L157" s="142" t="e">
        <f>IF(ISBLANK('9. METAS'!#REF!),"",'9. METAS'!#REF!)</f>
        <v>#REF!</v>
      </c>
      <c r="M157" s="143" t="e">
        <f>IF(ISBLANK('9. METAS'!#REF!),"",'9. METAS'!#REF!)</f>
        <v>#REF!</v>
      </c>
      <c r="N157" s="153"/>
      <c r="O157" s="145"/>
      <c r="P157" s="145"/>
      <c r="Q157" s="146"/>
      <c r="R157" s="140" t="str">
        <f t="shared" si="6"/>
        <v>100%</v>
      </c>
      <c r="S157" s="141" t="str">
        <f t="shared" si="6"/>
        <v>100%</v>
      </c>
      <c r="T157" s="141" t="str">
        <f t="shared" si="6"/>
        <v>100%</v>
      </c>
      <c r="U157" s="164" t="str">
        <f t="shared" si="6"/>
        <v>100%</v>
      </c>
      <c r="V157" s="144" t="str">
        <f t="shared" si="11"/>
        <v>No Programado</v>
      </c>
      <c r="W157" s="141" t="str">
        <f t="shared" si="12"/>
        <v>No Programado</v>
      </c>
      <c r="X157" s="141" t="str">
        <f t="shared" si="13"/>
        <v>No Programado</v>
      </c>
      <c r="Y157" s="170" t="str">
        <f t="shared" si="14"/>
        <v>No Programado</v>
      </c>
      <c r="Z157" s="186"/>
      <c r="AA157" s="187"/>
      <c r="AB157" s="187"/>
      <c r="AC157" s="188"/>
    </row>
    <row r="158" spans="3:29" ht="17.25">
      <c r="C158" s="217" t="e">
        <f>IF(ISBLANK('5. Pp (3 años)'!#REF!),"",'5. Pp (3 años)'!#REF!)</f>
        <v>#REF!</v>
      </c>
      <c r="D158" s="87" t="e">
        <f>IF(ISBLANK('5. Pp (3 años)'!#REF!),"",'5. Pp (3 años)'!#REF!)</f>
        <v>#REF!</v>
      </c>
      <c r="E158" s="212" t="e">
        <f>IF(ISBLANK('5. Pp (3 años)'!#REF!),"",'5. Pp (3 años)'!#REF!)</f>
        <v>#REF!</v>
      </c>
      <c r="F158" s="212" t="e">
        <f>IF(ISBLANK('5. Pp (3 años)'!#REF!),"",'5. Pp (3 años)'!#REF!)</f>
        <v>#REF!</v>
      </c>
      <c r="G158" s="221" t="e">
        <f>IF(ISBLANK('5. Pp (3 años)'!#REF!),"",'5. Pp (3 años)'!#REF!)</f>
        <v>#REF!</v>
      </c>
      <c r="H158" s="71" t="e">
        <f>IF(ISBLANK('5. Pp (3 años)'!#REF!),"",'5. Pp (3 años)'!#REF!)</f>
        <v>#REF!</v>
      </c>
      <c r="I158" s="151" t="e">
        <f>IF(ISBLANK('9. METAS'!#REF!),"",'9. METAS'!#REF!)</f>
        <v>#REF!</v>
      </c>
      <c r="J158" s="152" t="e">
        <f>IF(ISBLANK('9. METAS'!#REF!),"",'9. METAS'!#REF!)</f>
        <v>#REF!</v>
      </c>
      <c r="K158" s="142" t="e">
        <f>IF(ISBLANK('9. METAS'!#REF!),"",'9. METAS'!#REF!)</f>
        <v>#REF!</v>
      </c>
      <c r="L158" s="142" t="e">
        <f>IF(ISBLANK('9. METAS'!#REF!),"",'9. METAS'!#REF!)</f>
        <v>#REF!</v>
      </c>
      <c r="M158" s="143" t="e">
        <f>IF(ISBLANK('9. METAS'!#REF!),"",'9. METAS'!#REF!)</f>
        <v>#REF!</v>
      </c>
      <c r="N158" s="153"/>
      <c r="O158" s="145"/>
      <c r="P158" s="145"/>
      <c r="Q158" s="146"/>
      <c r="R158" s="140" t="str">
        <f t="shared" si="6"/>
        <v>100%</v>
      </c>
      <c r="S158" s="141" t="str">
        <f t="shared" si="6"/>
        <v>100%</v>
      </c>
      <c r="T158" s="141" t="str">
        <f t="shared" ref="T158:U221" si="15">IFERROR((P158/L158),"100%")</f>
        <v>100%</v>
      </c>
      <c r="U158" s="164" t="str">
        <f t="shared" si="15"/>
        <v>100%</v>
      </c>
      <c r="V158" s="144" t="str">
        <f t="shared" si="11"/>
        <v>No Programado</v>
      </c>
      <c r="W158" s="141" t="str">
        <f t="shared" si="12"/>
        <v>No Programado</v>
      </c>
      <c r="X158" s="141" t="str">
        <f t="shared" si="13"/>
        <v>No Programado</v>
      </c>
      <c r="Y158" s="170" t="str">
        <f t="shared" si="14"/>
        <v>No Programado</v>
      </c>
      <c r="Z158" s="186"/>
      <c r="AA158" s="187"/>
      <c r="AB158" s="187"/>
      <c r="AC158" s="188"/>
    </row>
    <row r="159" spans="3:29" ht="17.25">
      <c r="C159" s="216" t="e">
        <f>IF(ISBLANK('5. Pp (3 años)'!#REF!),"",'5. Pp (3 años)'!#REF!)</f>
        <v>#REF!</v>
      </c>
      <c r="D159" s="87" t="e">
        <f>IF(ISBLANK('5. Pp (3 años)'!#REF!),"",'5. Pp (3 años)'!#REF!)</f>
        <v>#REF!</v>
      </c>
      <c r="E159" s="212" t="e">
        <f>IF(ISBLANK('5. Pp (3 años)'!#REF!),"",'5. Pp (3 años)'!#REF!)</f>
        <v>#REF!</v>
      </c>
      <c r="F159" s="212" t="e">
        <f>IF(ISBLANK('5. Pp (3 años)'!#REF!),"",'5. Pp (3 años)'!#REF!)</f>
        <v>#REF!</v>
      </c>
      <c r="G159" s="221" t="e">
        <f>IF(ISBLANK('5. Pp (3 años)'!#REF!),"",'5. Pp (3 años)'!#REF!)</f>
        <v>#REF!</v>
      </c>
      <c r="H159" s="71" t="e">
        <f>IF(ISBLANK('5. Pp (3 años)'!#REF!),"",'5. Pp (3 años)'!#REF!)</f>
        <v>#REF!</v>
      </c>
      <c r="I159" s="151" t="e">
        <f>IF(ISBLANK('9. METAS'!#REF!),"",'9. METAS'!#REF!)</f>
        <v>#REF!</v>
      </c>
      <c r="J159" s="152" t="e">
        <f>IF(ISBLANK('9. METAS'!#REF!),"",'9. METAS'!#REF!)</f>
        <v>#REF!</v>
      </c>
      <c r="K159" s="142" t="e">
        <f>IF(ISBLANK('9. METAS'!#REF!),"",'9. METAS'!#REF!)</f>
        <v>#REF!</v>
      </c>
      <c r="L159" s="142" t="e">
        <f>IF(ISBLANK('9. METAS'!#REF!),"",'9. METAS'!#REF!)</f>
        <v>#REF!</v>
      </c>
      <c r="M159" s="143" t="e">
        <f>IF(ISBLANK('9. METAS'!#REF!),"",'9. METAS'!#REF!)</f>
        <v>#REF!</v>
      </c>
      <c r="N159" s="153"/>
      <c r="O159" s="145"/>
      <c r="P159" s="145"/>
      <c r="Q159" s="146"/>
      <c r="R159" s="140" t="str">
        <f t="shared" ref="R159:U222" si="16">IFERROR((N159/J159),"100%")</f>
        <v>100%</v>
      </c>
      <c r="S159" s="141" t="str">
        <f t="shared" si="16"/>
        <v>100%</v>
      </c>
      <c r="T159" s="141" t="str">
        <f t="shared" si="15"/>
        <v>100%</v>
      </c>
      <c r="U159" s="164" t="str">
        <f t="shared" si="15"/>
        <v>100%</v>
      </c>
      <c r="V159" s="144" t="str">
        <f t="shared" si="11"/>
        <v>No Programado</v>
      </c>
      <c r="W159" s="141" t="str">
        <f t="shared" si="12"/>
        <v>No Programado</v>
      </c>
      <c r="X159" s="141" t="str">
        <f t="shared" si="13"/>
        <v>No Programado</v>
      </c>
      <c r="Y159" s="170" t="str">
        <f t="shared" si="14"/>
        <v>No Programado</v>
      </c>
      <c r="Z159" s="186"/>
      <c r="AA159" s="187"/>
      <c r="AB159" s="187"/>
      <c r="AC159" s="188"/>
    </row>
    <row r="160" spans="3:29" ht="17.25">
      <c r="C160" s="218" t="e">
        <f>IF(ISBLANK('5. Pp (3 años)'!#REF!),"",'5. Pp (3 años)'!#REF!)</f>
        <v>#REF!</v>
      </c>
      <c r="D160" s="63" t="e">
        <f>IF(ISBLANK('5. Pp (3 años)'!#REF!),"",'5. Pp (3 años)'!#REF!)</f>
        <v>#REF!</v>
      </c>
      <c r="E160" s="215" t="e">
        <f>IF(ISBLANK('5. Pp (3 años)'!#REF!),"",'5. Pp (3 años)'!#REF!)</f>
        <v>#REF!</v>
      </c>
      <c r="F160" s="215" t="e">
        <f>IF(ISBLANK('5. Pp (3 años)'!#REF!),"",'5. Pp (3 años)'!#REF!)</f>
        <v>#REF!</v>
      </c>
      <c r="G160" s="226" t="e">
        <f>IF(ISBLANK('5. Pp (3 años)'!#REF!),"",'5. Pp (3 años)'!#REF!)</f>
        <v>#REF!</v>
      </c>
      <c r="H160" s="70" t="e">
        <f>IF(ISBLANK('5. Pp (3 años)'!#REF!),"",'5. Pp (3 años)'!#REF!)</f>
        <v>#REF!</v>
      </c>
      <c r="I160" s="151" t="e">
        <f>IF(ISBLANK('9. METAS'!#REF!),"",'9. METAS'!#REF!)</f>
        <v>#REF!</v>
      </c>
      <c r="J160" s="152" t="e">
        <f>IF(ISBLANK('9. METAS'!#REF!),"",'9. METAS'!#REF!)</f>
        <v>#REF!</v>
      </c>
      <c r="K160" s="142" t="e">
        <f>IF(ISBLANK('9. METAS'!#REF!),"",'9. METAS'!#REF!)</f>
        <v>#REF!</v>
      </c>
      <c r="L160" s="142" t="e">
        <f>IF(ISBLANK('9. METAS'!#REF!),"",'9. METAS'!#REF!)</f>
        <v>#REF!</v>
      </c>
      <c r="M160" s="143" t="e">
        <f>IF(ISBLANK('9. METAS'!#REF!),"",'9. METAS'!#REF!)</f>
        <v>#REF!</v>
      </c>
      <c r="N160" s="153"/>
      <c r="O160" s="145"/>
      <c r="P160" s="145"/>
      <c r="Q160" s="146"/>
      <c r="R160" s="140" t="str">
        <f t="shared" si="16"/>
        <v>100%</v>
      </c>
      <c r="S160" s="141" t="str">
        <f t="shared" si="16"/>
        <v>100%</v>
      </c>
      <c r="T160" s="141" t="str">
        <f t="shared" si="15"/>
        <v>100%</v>
      </c>
      <c r="U160" s="164" t="str">
        <f t="shared" si="15"/>
        <v>100%</v>
      </c>
      <c r="V160" s="144" t="str">
        <f t="shared" si="11"/>
        <v>No Programado</v>
      </c>
      <c r="W160" s="141" t="str">
        <f t="shared" si="12"/>
        <v>No Programado</v>
      </c>
      <c r="X160" s="141" t="str">
        <f t="shared" si="13"/>
        <v>No Programado</v>
      </c>
      <c r="Y160" s="170" t="str">
        <f t="shared" si="14"/>
        <v>No Programado</v>
      </c>
      <c r="Z160" s="183"/>
      <c r="AA160" s="184"/>
      <c r="AB160" s="184"/>
      <c r="AC160" s="185"/>
    </row>
    <row r="161" spans="3:29" ht="17.25">
      <c r="C161" s="216" t="e">
        <f>IF(ISBLANK('5. Pp (3 años)'!#REF!),"",'5. Pp (3 años)'!#REF!)</f>
        <v>#REF!</v>
      </c>
      <c r="D161" s="87" t="e">
        <f>IF(ISBLANK('5. Pp (3 años)'!#REF!),"",'5. Pp (3 años)'!#REF!)</f>
        <v>#REF!</v>
      </c>
      <c r="E161" s="212" t="e">
        <f>IF(ISBLANK('5. Pp (3 años)'!#REF!),"",'5. Pp (3 años)'!#REF!)</f>
        <v>#REF!</v>
      </c>
      <c r="F161" s="212" t="e">
        <f>IF(ISBLANK('5. Pp (3 años)'!#REF!),"",'5. Pp (3 años)'!#REF!)</f>
        <v>#REF!</v>
      </c>
      <c r="G161" s="221" t="e">
        <f>IF(ISBLANK('5. Pp (3 años)'!#REF!),"",'5. Pp (3 años)'!#REF!)</f>
        <v>#REF!</v>
      </c>
      <c r="H161" s="71" t="e">
        <f>IF(ISBLANK('5. Pp (3 años)'!#REF!),"",'5. Pp (3 años)'!#REF!)</f>
        <v>#REF!</v>
      </c>
      <c r="I161" s="151" t="e">
        <f>IF(ISBLANK('9. METAS'!#REF!),"",'9. METAS'!#REF!)</f>
        <v>#REF!</v>
      </c>
      <c r="J161" s="152" t="e">
        <f>IF(ISBLANK('9. METAS'!#REF!),"",'9. METAS'!#REF!)</f>
        <v>#REF!</v>
      </c>
      <c r="K161" s="142" t="e">
        <f>IF(ISBLANK('9. METAS'!#REF!),"",'9. METAS'!#REF!)</f>
        <v>#REF!</v>
      </c>
      <c r="L161" s="142" t="e">
        <f>IF(ISBLANK('9. METAS'!#REF!),"",'9. METAS'!#REF!)</f>
        <v>#REF!</v>
      </c>
      <c r="M161" s="143" t="e">
        <f>IF(ISBLANK('9. METAS'!#REF!),"",'9. METAS'!#REF!)</f>
        <v>#REF!</v>
      </c>
      <c r="N161" s="153"/>
      <c r="O161" s="145"/>
      <c r="P161" s="145"/>
      <c r="Q161" s="146"/>
      <c r="R161" s="140" t="str">
        <f t="shared" si="16"/>
        <v>100%</v>
      </c>
      <c r="S161" s="141" t="str">
        <f t="shared" si="16"/>
        <v>100%</v>
      </c>
      <c r="T161" s="141" t="str">
        <f t="shared" si="15"/>
        <v>100%</v>
      </c>
      <c r="U161" s="164" t="str">
        <f t="shared" si="15"/>
        <v>100%</v>
      </c>
      <c r="V161" s="144" t="str">
        <f t="shared" si="11"/>
        <v>No Programado</v>
      </c>
      <c r="W161" s="141" t="str">
        <f t="shared" si="12"/>
        <v>No Programado</v>
      </c>
      <c r="X161" s="141" t="str">
        <f t="shared" si="13"/>
        <v>No Programado</v>
      </c>
      <c r="Y161" s="170" t="str">
        <f t="shared" si="14"/>
        <v>No Programado</v>
      </c>
      <c r="Z161" s="186"/>
      <c r="AA161" s="187"/>
      <c r="AB161" s="187"/>
      <c r="AC161" s="188"/>
    </row>
    <row r="162" spans="3:29" ht="17.25">
      <c r="C162" s="217" t="e">
        <f>IF(ISBLANK('5. Pp (3 años)'!#REF!),"",'5. Pp (3 años)'!#REF!)</f>
        <v>#REF!</v>
      </c>
      <c r="D162" s="87" t="e">
        <f>IF(ISBLANK('5. Pp (3 años)'!#REF!),"",'5. Pp (3 años)'!#REF!)</f>
        <v>#REF!</v>
      </c>
      <c r="E162" s="212" t="e">
        <f>IF(ISBLANK('5. Pp (3 años)'!#REF!),"",'5. Pp (3 años)'!#REF!)</f>
        <v>#REF!</v>
      </c>
      <c r="F162" s="212" t="e">
        <f>IF(ISBLANK('5. Pp (3 años)'!#REF!),"",'5. Pp (3 años)'!#REF!)</f>
        <v>#REF!</v>
      </c>
      <c r="G162" s="221" t="e">
        <f>IF(ISBLANK('5. Pp (3 años)'!#REF!),"",'5. Pp (3 años)'!#REF!)</f>
        <v>#REF!</v>
      </c>
      <c r="H162" s="71" t="e">
        <f>IF(ISBLANK('5. Pp (3 años)'!#REF!),"",'5. Pp (3 años)'!#REF!)</f>
        <v>#REF!</v>
      </c>
      <c r="I162" s="151" t="e">
        <f>IF(ISBLANK('9. METAS'!#REF!),"",'9. METAS'!#REF!)</f>
        <v>#REF!</v>
      </c>
      <c r="J162" s="152" t="e">
        <f>IF(ISBLANK('9. METAS'!#REF!),"",'9. METAS'!#REF!)</f>
        <v>#REF!</v>
      </c>
      <c r="K162" s="142" t="e">
        <f>IF(ISBLANK('9. METAS'!#REF!),"",'9. METAS'!#REF!)</f>
        <v>#REF!</v>
      </c>
      <c r="L162" s="142" t="e">
        <f>IF(ISBLANK('9. METAS'!#REF!),"",'9. METAS'!#REF!)</f>
        <v>#REF!</v>
      </c>
      <c r="M162" s="143" t="e">
        <f>IF(ISBLANK('9. METAS'!#REF!),"",'9. METAS'!#REF!)</f>
        <v>#REF!</v>
      </c>
      <c r="N162" s="153"/>
      <c r="O162" s="145"/>
      <c r="P162" s="145"/>
      <c r="Q162" s="146"/>
      <c r="R162" s="140" t="str">
        <f t="shared" si="16"/>
        <v>100%</v>
      </c>
      <c r="S162" s="141" t="str">
        <f t="shared" si="16"/>
        <v>100%</v>
      </c>
      <c r="T162" s="141" t="str">
        <f t="shared" si="15"/>
        <v>100%</v>
      </c>
      <c r="U162" s="164" t="str">
        <f t="shared" si="15"/>
        <v>100%</v>
      </c>
      <c r="V162" s="144" t="str">
        <f t="shared" si="11"/>
        <v>No Programado</v>
      </c>
      <c r="W162" s="141" t="str">
        <f t="shared" si="12"/>
        <v>No Programado</v>
      </c>
      <c r="X162" s="141" t="str">
        <f t="shared" si="13"/>
        <v>No Programado</v>
      </c>
      <c r="Y162" s="170" t="str">
        <f t="shared" si="14"/>
        <v>No Programado</v>
      </c>
      <c r="Z162" s="186"/>
      <c r="AA162" s="187"/>
      <c r="AB162" s="187"/>
      <c r="AC162" s="188"/>
    </row>
    <row r="163" spans="3:29" ht="17.25">
      <c r="C163" s="216" t="e">
        <f>IF(ISBLANK('5. Pp (3 años)'!#REF!),"",'5. Pp (3 años)'!#REF!)</f>
        <v>#REF!</v>
      </c>
      <c r="D163" s="87" t="e">
        <f>IF(ISBLANK('5. Pp (3 años)'!#REF!),"",'5. Pp (3 años)'!#REF!)</f>
        <v>#REF!</v>
      </c>
      <c r="E163" s="212" t="e">
        <f>IF(ISBLANK('5. Pp (3 años)'!#REF!),"",'5. Pp (3 años)'!#REF!)</f>
        <v>#REF!</v>
      </c>
      <c r="F163" s="212" t="e">
        <f>IF(ISBLANK('5. Pp (3 años)'!#REF!),"",'5. Pp (3 años)'!#REF!)</f>
        <v>#REF!</v>
      </c>
      <c r="G163" s="221" t="e">
        <f>IF(ISBLANK('5. Pp (3 años)'!#REF!),"",'5. Pp (3 años)'!#REF!)</f>
        <v>#REF!</v>
      </c>
      <c r="H163" s="71" t="e">
        <f>IF(ISBLANK('5. Pp (3 años)'!#REF!),"",'5. Pp (3 años)'!#REF!)</f>
        <v>#REF!</v>
      </c>
      <c r="I163" s="151" t="e">
        <f>IF(ISBLANK('9. METAS'!#REF!),"",'9. METAS'!#REF!)</f>
        <v>#REF!</v>
      </c>
      <c r="J163" s="152" t="e">
        <f>IF(ISBLANK('9. METAS'!#REF!),"",'9. METAS'!#REF!)</f>
        <v>#REF!</v>
      </c>
      <c r="K163" s="142" t="e">
        <f>IF(ISBLANK('9. METAS'!#REF!),"",'9. METAS'!#REF!)</f>
        <v>#REF!</v>
      </c>
      <c r="L163" s="142" t="e">
        <f>IF(ISBLANK('9. METAS'!#REF!),"",'9. METAS'!#REF!)</f>
        <v>#REF!</v>
      </c>
      <c r="M163" s="143" t="e">
        <f>IF(ISBLANK('9. METAS'!#REF!),"",'9. METAS'!#REF!)</f>
        <v>#REF!</v>
      </c>
      <c r="N163" s="153"/>
      <c r="O163" s="145"/>
      <c r="P163" s="145"/>
      <c r="Q163" s="146"/>
      <c r="R163" s="140" t="str">
        <f t="shared" si="16"/>
        <v>100%</v>
      </c>
      <c r="S163" s="141" t="str">
        <f t="shared" si="16"/>
        <v>100%</v>
      </c>
      <c r="T163" s="141" t="str">
        <f t="shared" si="15"/>
        <v>100%</v>
      </c>
      <c r="U163" s="164" t="str">
        <f t="shared" si="15"/>
        <v>100%</v>
      </c>
      <c r="V163" s="144" t="str">
        <f t="shared" si="11"/>
        <v>No Programado</v>
      </c>
      <c r="W163" s="141" t="str">
        <f t="shared" si="12"/>
        <v>No Programado</v>
      </c>
      <c r="X163" s="141" t="str">
        <f t="shared" si="13"/>
        <v>No Programado</v>
      </c>
      <c r="Y163" s="170" t="str">
        <f t="shared" si="14"/>
        <v>No Programado</v>
      </c>
      <c r="Z163" s="186"/>
      <c r="AA163" s="187"/>
      <c r="AB163" s="187"/>
      <c r="AC163" s="188"/>
    </row>
    <row r="164" spans="3:29" ht="17.25">
      <c r="C164" s="217" t="e">
        <f>IF(ISBLANK('5. Pp (3 años)'!#REF!),"",'5. Pp (3 años)'!#REF!)</f>
        <v>#REF!</v>
      </c>
      <c r="D164" s="87" t="e">
        <f>IF(ISBLANK('5. Pp (3 años)'!#REF!),"",'5. Pp (3 años)'!#REF!)</f>
        <v>#REF!</v>
      </c>
      <c r="E164" s="212" t="e">
        <f>IF(ISBLANK('5. Pp (3 años)'!#REF!),"",'5. Pp (3 años)'!#REF!)</f>
        <v>#REF!</v>
      </c>
      <c r="F164" s="212" t="e">
        <f>IF(ISBLANK('5. Pp (3 años)'!#REF!),"",'5. Pp (3 años)'!#REF!)</f>
        <v>#REF!</v>
      </c>
      <c r="G164" s="221" t="e">
        <f>IF(ISBLANK('5. Pp (3 años)'!#REF!),"",'5. Pp (3 años)'!#REF!)</f>
        <v>#REF!</v>
      </c>
      <c r="H164" s="71" t="e">
        <f>IF(ISBLANK('5. Pp (3 años)'!#REF!),"",'5. Pp (3 años)'!#REF!)</f>
        <v>#REF!</v>
      </c>
      <c r="I164" s="151" t="e">
        <f>IF(ISBLANK('9. METAS'!#REF!),"",'9. METAS'!#REF!)</f>
        <v>#REF!</v>
      </c>
      <c r="J164" s="152" t="e">
        <f>IF(ISBLANK('9. METAS'!#REF!),"",'9. METAS'!#REF!)</f>
        <v>#REF!</v>
      </c>
      <c r="K164" s="142" t="e">
        <f>IF(ISBLANK('9. METAS'!#REF!),"",'9. METAS'!#REF!)</f>
        <v>#REF!</v>
      </c>
      <c r="L164" s="142" t="e">
        <f>IF(ISBLANK('9. METAS'!#REF!),"",'9. METAS'!#REF!)</f>
        <v>#REF!</v>
      </c>
      <c r="M164" s="143" t="e">
        <f>IF(ISBLANK('9. METAS'!#REF!),"",'9. METAS'!#REF!)</f>
        <v>#REF!</v>
      </c>
      <c r="N164" s="153"/>
      <c r="O164" s="145"/>
      <c r="P164" s="145"/>
      <c r="Q164" s="146"/>
      <c r="R164" s="140" t="str">
        <f t="shared" si="16"/>
        <v>100%</v>
      </c>
      <c r="S164" s="141" t="str">
        <f t="shared" si="16"/>
        <v>100%</v>
      </c>
      <c r="T164" s="141" t="str">
        <f t="shared" si="15"/>
        <v>100%</v>
      </c>
      <c r="U164" s="164" t="str">
        <f t="shared" si="15"/>
        <v>100%</v>
      </c>
      <c r="V164" s="144" t="str">
        <f t="shared" si="11"/>
        <v>No Programado</v>
      </c>
      <c r="W164" s="141" t="str">
        <f t="shared" si="12"/>
        <v>No Programado</v>
      </c>
      <c r="X164" s="141" t="str">
        <f t="shared" si="13"/>
        <v>No Programado</v>
      </c>
      <c r="Y164" s="170" t="str">
        <f t="shared" si="14"/>
        <v>No Programado</v>
      </c>
      <c r="Z164" s="186"/>
      <c r="AA164" s="187"/>
      <c r="AB164" s="187"/>
      <c r="AC164" s="188"/>
    </row>
    <row r="165" spans="3:29" ht="17.25">
      <c r="C165" s="216" t="e">
        <f>IF(ISBLANK('5. Pp (3 años)'!#REF!),"",'5. Pp (3 años)'!#REF!)</f>
        <v>#REF!</v>
      </c>
      <c r="D165" s="87" t="e">
        <f>IF(ISBLANK('5. Pp (3 años)'!#REF!),"",'5. Pp (3 años)'!#REF!)</f>
        <v>#REF!</v>
      </c>
      <c r="E165" s="212" t="e">
        <f>IF(ISBLANK('5. Pp (3 años)'!#REF!),"",'5. Pp (3 años)'!#REF!)</f>
        <v>#REF!</v>
      </c>
      <c r="F165" s="212" t="e">
        <f>IF(ISBLANK('5. Pp (3 años)'!#REF!),"",'5. Pp (3 años)'!#REF!)</f>
        <v>#REF!</v>
      </c>
      <c r="G165" s="221" t="e">
        <f>IF(ISBLANK('5. Pp (3 años)'!#REF!),"",'5. Pp (3 años)'!#REF!)</f>
        <v>#REF!</v>
      </c>
      <c r="H165" s="71" t="e">
        <f>IF(ISBLANK('5. Pp (3 años)'!#REF!),"",'5. Pp (3 años)'!#REF!)</f>
        <v>#REF!</v>
      </c>
      <c r="I165" s="151" t="e">
        <f>IF(ISBLANK('9. METAS'!#REF!),"",'9. METAS'!#REF!)</f>
        <v>#REF!</v>
      </c>
      <c r="J165" s="152" t="e">
        <f>IF(ISBLANK('9. METAS'!#REF!),"",'9. METAS'!#REF!)</f>
        <v>#REF!</v>
      </c>
      <c r="K165" s="142" t="e">
        <f>IF(ISBLANK('9. METAS'!#REF!),"",'9. METAS'!#REF!)</f>
        <v>#REF!</v>
      </c>
      <c r="L165" s="142" t="e">
        <f>IF(ISBLANK('9. METAS'!#REF!),"",'9. METAS'!#REF!)</f>
        <v>#REF!</v>
      </c>
      <c r="M165" s="143" t="e">
        <f>IF(ISBLANK('9. METAS'!#REF!),"",'9. METAS'!#REF!)</f>
        <v>#REF!</v>
      </c>
      <c r="N165" s="153"/>
      <c r="O165" s="145"/>
      <c r="P165" s="145"/>
      <c r="Q165" s="146"/>
      <c r="R165" s="140" t="str">
        <f t="shared" si="16"/>
        <v>100%</v>
      </c>
      <c r="S165" s="141" t="str">
        <f t="shared" si="16"/>
        <v>100%</v>
      </c>
      <c r="T165" s="141" t="str">
        <f t="shared" si="15"/>
        <v>100%</v>
      </c>
      <c r="U165" s="164" t="str">
        <f t="shared" si="15"/>
        <v>100%</v>
      </c>
      <c r="V165" s="144" t="str">
        <f t="shared" si="11"/>
        <v>No Programado</v>
      </c>
      <c r="W165" s="141" t="str">
        <f t="shared" si="12"/>
        <v>No Programado</v>
      </c>
      <c r="X165" s="141" t="str">
        <f t="shared" si="13"/>
        <v>No Programado</v>
      </c>
      <c r="Y165" s="170" t="str">
        <f t="shared" si="14"/>
        <v>No Programado</v>
      </c>
      <c r="Z165" s="186"/>
      <c r="AA165" s="187"/>
      <c r="AB165" s="187"/>
      <c r="AC165" s="188"/>
    </row>
    <row r="166" spans="3:29" ht="17.25">
      <c r="C166" s="218" t="e">
        <f>IF(ISBLANK('5. Pp (3 años)'!#REF!),"",'5. Pp (3 años)'!#REF!)</f>
        <v>#REF!</v>
      </c>
      <c r="D166" s="63" t="e">
        <f>IF(ISBLANK('5. Pp (3 años)'!#REF!),"",'5. Pp (3 años)'!#REF!)</f>
        <v>#REF!</v>
      </c>
      <c r="E166" s="215" t="e">
        <f>IF(ISBLANK('5. Pp (3 años)'!#REF!),"",'5. Pp (3 años)'!#REF!)</f>
        <v>#REF!</v>
      </c>
      <c r="F166" s="215" t="e">
        <f>IF(ISBLANK('5. Pp (3 años)'!#REF!),"",'5. Pp (3 años)'!#REF!)</f>
        <v>#REF!</v>
      </c>
      <c r="G166" s="226" t="e">
        <f>IF(ISBLANK('5. Pp (3 años)'!#REF!),"",'5. Pp (3 años)'!#REF!)</f>
        <v>#REF!</v>
      </c>
      <c r="H166" s="70" t="e">
        <f>IF(ISBLANK('5. Pp (3 años)'!#REF!),"",'5. Pp (3 años)'!#REF!)</f>
        <v>#REF!</v>
      </c>
      <c r="I166" s="151" t="e">
        <f>IF(ISBLANK('9. METAS'!#REF!),"",'9. METAS'!#REF!)</f>
        <v>#REF!</v>
      </c>
      <c r="J166" s="152" t="e">
        <f>IF(ISBLANK('9. METAS'!#REF!),"",'9. METAS'!#REF!)</f>
        <v>#REF!</v>
      </c>
      <c r="K166" s="142" t="e">
        <f>IF(ISBLANK('9. METAS'!#REF!),"",'9. METAS'!#REF!)</f>
        <v>#REF!</v>
      </c>
      <c r="L166" s="142" t="e">
        <f>IF(ISBLANK('9. METAS'!#REF!),"",'9. METAS'!#REF!)</f>
        <v>#REF!</v>
      </c>
      <c r="M166" s="143" t="e">
        <f>IF(ISBLANK('9. METAS'!#REF!),"",'9. METAS'!#REF!)</f>
        <v>#REF!</v>
      </c>
      <c r="N166" s="153"/>
      <c r="O166" s="145"/>
      <c r="P166" s="145"/>
      <c r="Q166" s="146"/>
      <c r="R166" s="140" t="str">
        <f t="shared" si="16"/>
        <v>100%</v>
      </c>
      <c r="S166" s="141" t="str">
        <f t="shared" si="16"/>
        <v>100%</v>
      </c>
      <c r="T166" s="141" t="str">
        <f t="shared" si="15"/>
        <v>100%</v>
      </c>
      <c r="U166" s="164" t="str">
        <f t="shared" si="15"/>
        <v>100%</v>
      </c>
      <c r="V166" s="144" t="str">
        <f t="shared" si="11"/>
        <v>No Programado</v>
      </c>
      <c r="W166" s="141" t="str">
        <f t="shared" si="12"/>
        <v>No Programado</v>
      </c>
      <c r="X166" s="141" t="str">
        <f t="shared" si="13"/>
        <v>No Programado</v>
      </c>
      <c r="Y166" s="170" t="str">
        <f t="shared" si="14"/>
        <v>No Programado</v>
      </c>
      <c r="Z166" s="183"/>
      <c r="AA166" s="184"/>
      <c r="AB166" s="184"/>
      <c r="AC166" s="185"/>
    </row>
    <row r="167" spans="3:29" ht="17.25">
      <c r="C167" s="216" t="e">
        <f>IF(ISBLANK('5. Pp (3 años)'!#REF!),"",'5. Pp (3 años)'!#REF!)</f>
        <v>#REF!</v>
      </c>
      <c r="D167" s="87" t="e">
        <f>IF(ISBLANK('5. Pp (3 años)'!#REF!),"",'5. Pp (3 años)'!#REF!)</f>
        <v>#REF!</v>
      </c>
      <c r="E167" s="212" t="e">
        <f>IF(ISBLANK('5. Pp (3 años)'!#REF!),"",'5. Pp (3 años)'!#REF!)</f>
        <v>#REF!</v>
      </c>
      <c r="F167" s="212" t="e">
        <f>IF(ISBLANK('5. Pp (3 años)'!#REF!),"",'5. Pp (3 años)'!#REF!)</f>
        <v>#REF!</v>
      </c>
      <c r="G167" s="221" t="e">
        <f>IF(ISBLANK('5. Pp (3 años)'!#REF!),"",'5. Pp (3 años)'!#REF!)</f>
        <v>#REF!</v>
      </c>
      <c r="H167" s="71" t="e">
        <f>IF(ISBLANK('5. Pp (3 años)'!#REF!),"",'5. Pp (3 años)'!#REF!)</f>
        <v>#REF!</v>
      </c>
      <c r="I167" s="151" t="e">
        <f>IF(ISBLANK('9. METAS'!#REF!),"",'9. METAS'!#REF!)</f>
        <v>#REF!</v>
      </c>
      <c r="J167" s="152" t="e">
        <f>IF(ISBLANK('9. METAS'!#REF!),"",'9. METAS'!#REF!)</f>
        <v>#REF!</v>
      </c>
      <c r="K167" s="142" t="e">
        <f>IF(ISBLANK('9. METAS'!#REF!),"",'9. METAS'!#REF!)</f>
        <v>#REF!</v>
      </c>
      <c r="L167" s="142" t="e">
        <f>IF(ISBLANK('9. METAS'!#REF!),"",'9. METAS'!#REF!)</f>
        <v>#REF!</v>
      </c>
      <c r="M167" s="143" t="e">
        <f>IF(ISBLANK('9. METAS'!#REF!),"",'9. METAS'!#REF!)</f>
        <v>#REF!</v>
      </c>
      <c r="N167" s="153"/>
      <c r="O167" s="145"/>
      <c r="P167" s="145"/>
      <c r="Q167" s="146"/>
      <c r="R167" s="140" t="str">
        <f t="shared" si="16"/>
        <v>100%</v>
      </c>
      <c r="S167" s="141" t="str">
        <f t="shared" si="16"/>
        <v>100%</v>
      </c>
      <c r="T167" s="141" t="str">
        <f t="shared" si="15"/>
        <v>100%</v>
      </c>
      <c r="U167" s="164" t="str">
        <f t="shared" si="15"/>
        <v>100%</v>
      </c>
      <c r="V167" s="144" t="str">
        <f t="shared" si="11"/>
        <v>No Programado</v>
      </c>
      <c r="W167" s="141" t="str">
        <f t="shared" si="12"/>
        <v>No Programado</v>
      </c>
      <c r="X167" s="141" t="str">
        <f t="shared" si="13"/>
        <v>No Programado</v>
      </c>
      <c r="Y167" s="170" t="str">
        <f t="shared" si="14"/>
        <v>No Programado</v>
      </c>
      <c r="Z167" s="186"/>
      <c r="AA167" s="187"/>
      <c r="AB167" s="187"/>
      <c r="AC167" s="188"/>
    </row>
    <row r="168" spans="3:29" ht="17.25">
      <c r="C168" s="217" t="e">
        <f>IF(ISBLANK('5. Pp (3 años)'!#REF!),"",'5. Pp (3 años)'!#REF!)</f>
        <v>#REF!</v>
      </c>
      <c r="D168" s="87" t="e">
        <f>IF(ISBLANK('5. Pp (3 años)'!#REF!),"",'5. Pp (3 años)'!#REF!)</f>
        <v>#REF!</v>
      </c>
      <c r="E168" s="212" t="e">
        <f>IF(ISBLANK('5. Pp (3 años)'!#REF!),"",'5. Pp (3 años)'!#REF!)</f>
        <v>#REF!</v>
      </c>
      <c r="F168" s="212" t="e">
        <f>IF(ISBLANK('5. Pp (3 años)'!#REF!),"",'5. Pp (3 años)'!#REF!)</f>
        <v>#REF!</v>
      </c>
      <c r="G168" s="221" t="e">
        <f>IF(ISBLANK('5. Pp (3 años)'!#REF!),"",'5. Pp (3 años)'!#REF!)</f>
        <v>#REF!</v>
      </c>
      <c r="H168" s="71" t="e">
        <f>IF(ISBLANK('5. Pp (3 años)'!#REF!),"",'5. Pp (3 años)'!#REF!)</f>
        <v>#REF!</v>
      </c>
      <c r="I168" s="151" t="e">
        <f>IF(ISBLANK('9. METAS'!#REF!),"",'9. METAS'!#REF!)</f>
        <v>#REF!</v>
      </c>
      <c r="J168" s="152" t="e">
        <f>IF(ISBLANK('9. METAS'!#REF!),"",'9. METAS'!#REF!)</f>
        <v>#REF!</v>
      </c>
      <c r="K168" s="142" t="e">
        <f>IF(ISBLANK('9. METAS'!#REF!),"",'9. METAS'!#REF!)</f>
        <v>#REF!</v>
      </c>
      <c r="L168" s="142" t="e">
        <f>IF(ISBLANK('9. METAS'!#REF!),"",'9. METAS'!#REF!)</f>
        <v>#REF!</v>
      </c>
      <c r="M168" s="143" t="e">
        <f>IF(ISBLANK('9. METAS'!#REF!),"",'9. METAS'!#REF!)</f>
        <v>#REF!</v>
      </c>
      <c r="N168" s="153"/>
      <c r="O168" s="145"/>
      <c r="P168" s="145"/>
      <c r="Q168" s="146"/>
      <c r="R168" s="140" t="str">
        <f t="shared" si="16"/>
        <v>100%</v>
      </c>
      <c r="S168" s="141" t="str">
        <f t="shared" si="16"/>
        <v>100%</v>
      </c>
      <c r="T168" s="141" t="str">
        <f t="shared" si="15"/>
        <v>100%</v>
      </c>
      <c r="U168" s="164" t="str">
        <f t="shared" si="15"/>
        <v>100%</v>
      </c>
      <c r="V168" s="144" t="str">
        <f t="shared" si="11"/>
        <v>No Programado</v>
      </c>
      <c r="W168" s="141" t="str">
        <f t="shared" si="12"/>
        <v>No Programado</v>
      </c>
      <c r="X168" s="141" t="str">
        <f t="shared" si="13"/>
        <v>No Programado</v>
      </c>
      <c r="Y168" s="170" t="str">
        <f t="shared" si="14"/>
        <v>No Programado</v>
      </c>
      <c r="Z168" s="186"/>
      <c r="AA168" s="187"/>
      <c r="AB168" s="187"/>
      <c r="AC168" s="188"/>
    </row>
    <row r="169" spans="3:29" ht="17.25">
      <c r="C169" s="216" t="e">
        <f>IF(ISBLANK('5. Pp (3 años)'!#REF!),"",'5. Pp (3 años)'!#REF!)</f>
        <v>#REF!</v>
      </c>
      <c r="D169" s="87" t="e">
        <f>IF(ISBLANK('5. Pp (3 años)'!#REF!),"",'5. Pp (3 años)'!#REF!)</f>
        <v>#REF!</v>
      </c>
      <c r="E169" s="212" t="e">
        <f>IF(ISBLANK('5. Pp (3 años)'!#REF!),"",'5. Pp (3 años)'!#REF!)</f>
        <v>#REF!</v>
      </c>
      <c r="F169" s="212" t="e">
        <f>IF(ISBLANK('5. Pp (3 años)'!#REF!),"",'5. Pp (3 años)'!#REF!)</f>
        <v>#REF!</v>
      </c>
      <c r="G169" s="221" t="e">
        <f>IF(ISBLANK('5. Pp (3 años)'!#REF!),"",'5. Pp (3 años)'!#REF!)</f>
        <v>#REF!</v>
      </c>
      <c r="H169" s="71" t="e">
        <f>IF(ISBLANK('5. Pp (3 años)'!#REF!),"",'5. Pp (3 años)'!#REF!)</f>
        <v>#REF!</v>
      </c>
      <c r="I169" s="151" t="e">
        <f>IF(ISBLANK('9. METAS'!#REF!),"",'9. METAS'!#REF!)</f>
        <v>#REF!</v>
      </c>
      <c r="J169" s="152" t="e">
        <f>IF(ISBLANK('9. METAS'!#REF!),"",'9. METAS'!#REF!)</f>
        <v>#REF!</v>
      </c>
      <c r="K169" s="142" t="e">
        <f>IF(ISBLANK('9. METAS'!#REF!),"",'9. METAS'!#REF!)</f>
        <v>#REF!</v>
      </c>
      <c r="L169" s="142" t="e">
        <f>IF(ISBLANK('9. METAS'!#REF!),"",'9. METAS'!#REF!)</f>
        <v>#REF!</v>
      </c>
      <c r="M169" s="143" t="e">
        <f>IF(ISBLANK('9. METAS'!#REF!),"",'9. METAS'!#REF!)</f>
        <v>#REF!</v>
      </c>
      <c r="N169" s="153"/>
      <c r="O169" s="145"/>
      <c r="P169" s="145"/>
      <c r="Q169" s="146"/>
      <c r="R169" s="140" t="str">
        <f t="shared" si="16"/>
        <v>100%</v>
      </c>
      <c r="S169" s="141" t="str">
        <f t="shared" si="16"/>
        <v>100%</v>
      </c>
      <c r="T169" s="141" t="str">
        <f t="shared" si="15"/>
        <v>100%</v>
      </c>
      <c r="U169" s="164" t="str">
        <f t="shared" si="15"/>
        <v>100%</v>
      </c>
      <c r="V169" s="144" t="str">
        <f t="shared" si="11"/>
        <v>No Programado</v>
      </c>
      <c r="W169" s="141" t="str">
        <f t="shared" si="12"/>
        <v>No Programado</v>
      </c>
      <c r="X169" s="141" t="str">
        <f t="shared" si="13"/>
        <v>No Programado</v>
      </c>
      <c r="Y169" s="170" t="str">
        <f t="shared" si="14"/>
        <v>No Programado</v>
      </c>
      <c r="Z169" s="186"/>
      <c r="AA169" s="187"/>
      <c r="AB169" s="187"/>
      <c r="AC169" s="188"/>
    </row>
    <row r="170" spans="3:29" ht="17.25">
      <c r="C170" s="217" t="e">
        <f>IF(ISBLANK('5. Pp (3 años)'!#REF!),"",'5. Pp (3 años)'!#REF!)</f>
        <v>#REF!</v>
      </c>
      <c r="D170" s="87" t="e">
        <f>IF(ISBLANK('5. Pp (3 años)'!#REF!),"",'5. Pp (3 años)'!#REF!)</f>
        <v>#REF!</v>
      </c>
      <c r="E170" s="212" t="e">
        <f>IF(ISBLANK('5. Pp (3 años)'!#REF!),"",'5. Pp (3 años)'!#REF!)</f>
        <v>#REF!</v>
      </c>
      <c r="F170" s="212" t="e">
        <f>IF(ISBLANK('5. Pp (3 años)'!#REF!),"",'5. Pp (3 años)'!#REF!)</f>
        <v>#REF!</v>
      </c>
      <c r="G170" s="221" t="e">
        <f>IF(ISBLANK('5. Pp (3 años)'!#REF!),"",'5. Pp (3 años)'!#REF!)</f>
        <v>#REF!</v>
      </c>
      <c r="H170" s="71" t="e">
        <f>IF(ISBLANK('5. Pp (3 años)'!#REF!),"",'5. Pp (3 años)'!#REF!)</f>
        <v>#REF!</v>
      </c>
      <c r="I170" s="151" t="e">
        <f>IF(ISBLANK('9. METAS'!#REF!),"",'9. METAS'!#REF!)</f>
        <v>#REF!</v>
      </c>
      <c r="J170" s="152" t="e">
        <f>IF(ISBLANK('9. METAS'!#REF!),"",'9. METAS'!#REF!)</f>
        <v>#REF!</v>
      </c>
      <c r="K170" s="142" t="e">
        <f>IF(ISBLANK('9. METAS'!#REF!),"",'9. METAS'!#REF!)</f>
        <v>#REF!</v>
      </c>
      <c r="L170" s="142" t="e">
        <f>IF(ISBLANK('9. METAS'!#REF!),"",'9. METAS'!#REF!)</f>
        <v>#REF!</v>
      </c>
      <c r="M170" s="143" t="e">
        <f>IF(ISBLANK('9. METAS'!#REF!),"",'9. METAS'!#REF!)</f>
        <v>#REF!</v>
      </c>
      <c r="N170" s="153"/>
      <c r="O170" s="145"/>
      <c r="P170" s="145"/>
      <c r="Q170" s="146"/>
      <c r="R170" s="140" t="str">
        <f t="shared" si="16"/>
        <v>100%</v>
      </c>
      <c r="S170" s="141" t="str">
        <f t="shared" si="16"/>
        <v>100%</v>
      </c>
      <c r="T170" s="141" t="str">
        <f t="shared" si="15"/>
        <v>100%</v>
      </c>
      <c r="U170" s="164" t="str">
        <f t="shared" si="15"/>
        <v>100%</v>
      </c>
      <c r="V170" s="144" t="str">
        <f t="shared" si="11"/>
        <v>No Programado</v>
      </c>
      <c r="W170" s="141" t="str">
        <f t="shared" si="12"/>
        <v>No Programado</v>
      </c>
      <c r="X170" s="141" t="str">
        <f t="shared" si="13"/>
        <v>No Programado</v>
      </c>
      <c r="Y170" s="170" t="str">
        <f t="shared" si="14"/>
        <v>No Programado</v>
      </c>
      <c r="Z170" s="186"/>
      <c r="AA170" s="187"/>
      <c r="AB170" s="187"/>
      <c r="AC170" s="188"/>
    </row>
    <row r="171" spans="3:29" ht="17.25">
      <c r="C171" s="216" t="e">
        <f>IF(ISBLANK('5. Pp (3 años)'!#REF!),"",'5. Pp (3 años)'!#REF!)</f>
        <v>#REF!</v>
      </c>
      <c r="D171" s="87" t="e">
        <f>IF(ISBLANK('5. Pp (3 años)'!#REF!),"",'5. Pp (3 años)'!#REF!)</f>
        <v>#REF!</v>
      </c>
      <c r="E171" s="212" t="e">
        <f>IF(ISBLANK('5. Pp (3 años)'!#REF!),"",'5. Pp (3 años)'!#REF!)</f>
        <v>#REF!</v>
      </c>
      <c r="F171" s="212" t="e">
        <f>IF(ISBLANK('5. Pp (3 años)'!#REF!),"",'5. Pp (3 años)'!#REF!)</f>
        <v>#REF!</v>
      </c>
      <c r="G171" s="221" t="e">
        <f>IF(ISBLANK('5. Pp (3 años)'!#REF!),"",'5. Pp (3 años)'!#REF!)</f>
        <v>#REF!</v>
      </c>
      <c r="H171" s="71" t="e">
        <f>IF(ISBLANK('5. Pp (3 años)'!#REF!),"",'5. Pp (3 años)'!#REF!)</f>
        <v>#REF!</v>
      </c>
      <c r="I171" s="151" t="e">
        <f>IF(ISBLANK('9. METAS'!#REF!),"",'9. METAS'!#REF!)</f>
        <v>#REF!</v>
      </c>
      <c r="J171" s="152" t="e">
        <f>IF(ISBLANK('9. METAS'!#REF!),"",'9. METAS'!#REF!)</f>
        <v>#REF!</v>
      </c>
      <c r="K171" s="142" t="e">
        <f>IF(ISBLANK('9. METAS'!#REF!),"",'9. METAS'!#REF!)</f>
        <v>#REF!</v>
      </c>
      <c r="L171" s="142" t="e">
        <f>IF(ISBLANK('9. METAS'!#REF!),"",'9. METAS'!#REF!)</f>
        <v>#REF!</v>
      </c>
      <c r="M171" s="143" t="e">
        <f>IF(ISBLANK('9. METAS'!#REF!),"",'9. METAS'!#REF!)</f>
        <v>#REF!</v>
      </c>
      <c r="N171" s="153"/>
      <c r="O171" s="145"/>
      <c r="P171" s="145"/>
      <c r="Q171" s="146"/>
      <c r="R171" s="140" t="str">
        <f t="shared" si="16"/>
        <v>100%</v>
      </c>
      <c r="S171" s="141" t="str">
        <f t="shared" si="16"/>
        <v>100%</v>
      </c>
      <c r="T171" s="141" t="str">
        <f t="shared" si="15"/>
        <v>100%</v>
      </c>
      <c r="U171" s="164" t="str">
        <f t="shared" si="15"/>
        <v>100%</v>
      </c>
      <c r="V171" s="144" t="str">
        <f t="shared" si="11"/>
        <v>No Programado</v>
      </c>
      <c r="W171" s="141" t="str">
        <f t="shared" si="12"/>
        <v>No Programado</v>
      </c>
      <c r="X171" s="141" t="str">
        <f t="shared" si="13"/>
        <v>No Programado</v>
      </c>
      <c r="Y171" s="170" t="str">
        <f t="shared" si="14"/>
        <v>No Programado</v>
      </c>
      <c r="Z171" s="186"/>
      <c r="AA171" s="187"/>
      <c r="AB171" s="187"/>
      <c r="AC171" s="188"/>
    </row>
    <row r="172" spans="3:29" ht="17.25">
      <c r="C172" s="218" t="e">
        <f>IF(ISBLANK('5. Pp (3 años)'!#REF!),"",'5. Pp (3 años)'!#REF!)</f>
        <v>#REF!</v>
      </c>
      <c r="D172" s="63" t="e">
        <f>IF(ISBLANK('5. Pp (3 años)'!#REF!),"",'5. Pp (3 años)'!#REF!)</f>
        <v>#REF!</v>
      </c>
      <c r="E172" s="215" t="e">
        <f>IF(ISBLANK('5. Pp (3 años)'!#REF!),"",'5. Pp (3 años)'!#REF!)</f>
        <v>#REF!</v>
      </c>
      <c r="F172" s="215" t="e">
        <f>IF(ISBLANK('5. Pp (3 años)'!#REF!),"",'5. Pp (3 años)'!#REF!)</f>
        <v>#REF!</v>
      </c>
      <c r="G172" s="226" t="e">
        <f>IF(ISBLANK('5. Pp (3 años)'!#REF!),"",'5. Pp (3 años)'!#REF!)</f>
        <v>#REF!</v>
      </c>
      <c r="H172" s="70" t="e">
        <f>IF(ISBLANK('5. Pp (3 años)'!#REF!),"",'5. Pp (3 años)'!#REF!)</f>
        <v>#REF!</v>
      </c>
      <c r="I172" s="151" t="e">
        <f>IF(ISBLANK('9. METAS'!#REF!),"",'9. METAS'!#REF!)</f>
        <v>#REF!</v>
      </c>
      <c r="J172" s="152" t="e">
        <f>IF(ISBLANK('9. METAS'!#REF!),"",'9. METAS'!#REF!)</f>
        <v>#REF!</v>
      </c>
      <c r="K172" s="142" t="e">
        <f>IF(ISBLANK('9. METAS'!#REF!),"",'9. METAS'!#REF!)</f>
        <v>#REF!</v>
      </c>
      <c r="L172" s="142" t="e">
        <f>IF(ISBLANK('9. METAS'!#REF!),"",'9. METAS'!#REF!)</f>
        <v>#REF!</v>
      </c>
      <c r="M172" s="143" t="e">
        <f>IF(ISBLANK('9. METAS'!#REF!),"",'9. METAS'!#REF!)</f>
        <v>#REF!</v>
      </c>
      <c r="N172" s="153"/>
      <c r="O172" s="145"/>
      <c r="P172" s="145"/>
      <c r="Q172" s="146"/>
      <c r="R172" s="140" t="str">
        <f t="shared" si="16"/>
        <v>100%</v>
      </c>
      <c r="S172" s="141" t="str">
        <f t="shared" si="16"/>
        <v>100%</v>
      </c>
      <c r="T172" s="141" t="str">
        <f t="shared" si="15"/>
        <v>100%</v>
      </c>
      <c r="U172" s="164" t="str">
        <f t="shared" si="15"/>
        <v>100%</v>
      </c>
      <c r="V172" s="144" t="str">
        <f t="shared" si="11"/>
        <v>No Programado</v>
      </c>
      <c r="W172" s="141" t="str">
        <f t="shared" si="12"/>
        <v>No Programado</v>
      </c>
      <c r="X172" s="141" t="str">
        <f t="shared" si="13"/>
        <v>No Programado</v>
      </c>
      <c r="Y172" s="170" t="str">
        <f t="shared" si="14"/>
        <v>No Programado</v>
      </c>
      <c r="Z172" s="183"/>
      <c r="AA172" s="184"/>
      <c r="AB172" s="184"/>
      <c r="AC172" s="185"/>
    </row>
    <row r="173" spans="3:29" ht="17.25">
      <c r="C173" s="216" t="e">
        <f>IF(ISBLANK('5. Pp (3 años)'!#REF!),"",'5. Pp (3 años)'!#REF!)</f>
        <v>#REF!</v>
      </c>
      <c r="D173" s="87" t="e">
        <f>IF(ISBLANK('5. Pp (3 años)'!#REF!),"",'5. Pp (3 años)'!#REF!)</f>
        <v>#REF!</v>
      </c>
      <c r="E173" s="212" t="e">
        <f>IF(ISBLANK('5. Pp (3 años)'!#REF!),"",'5. Pp (3 años)'!#REF!)</f>
        <v>#REF!</v>
      </c>
      <c r="F173" s="212" t="e">
        <f>IF(ISBLANK('5. Pp (3 años)'!#REF!),"",'5. Pp (3 años)'!#REF!)</f>
        <v>#REF!</v>
      </c>
      <c r="G173" s="221" t="e">
        <f>IF(ISBLANK('5. Pp (3 años)'!#REF!),"",'5. Pp (3 años)'!#REF!)</f>
        <v>#REF!</v>
      </c>
      <c r="H173" s="71" t="e">
        <f>IF(ISBLANK('5. Pp (3 años)'!#REF!),"",'5. Pp (3 años)'!#REF!)</f>
        <v>#REF!</v>
      </c>
      <c r="I173" s="151" t="e">
        <f>IF(ISBLANK('9. METAS'!#REF!),"",'9. METAS'!#REF!)</f>
        <v>#REF!</v>
      </c>
      <c r="J173" s="152" t="e">
        <f>IF(ISBLANK('9. METAS'!#REF!),"",'9. METAS'!#REF!)</f>
        <v>#REF!</v>
      </c>
      <c r="K173" s="142" t="e">
        <f>IF(ISBLANK('9. METAS'!#REF!),"",'9. METAS'!#REF!)</f>
        <v>#REF!</v>
      </c>
      <c r="L173" s="142" t="e">
        <f>IF(ISBLANK('9. METAS'!#REF!),"",'9. METAS'!#REF!)</f>
        <v>#REF!</v>
      </c>
      <c r="M173" s="143" t="e">
        <f>IF(ISBLANK('9. METAS'!#REF!),"",'9. METAS'!#REF!)</f>
        <v>#REF!</v>
      </c>
      <c r="N173" s="153"/>
      <c r="O173" s="145"/>
      <c r="P173" s="145"/>
      <c r="Q173" s="146"/>
      <c r="R173" s="140" t="str">
        <f t="shared" si="16"/>
        <v>100%</v>
      </c>
      <c r="S173" s="141" t="str">
        <f t="shared" si="16"/>
        <v>100%</v>
      </c>
      <c r="T173" s="141" t="str">
        <f t="shared" si="15"/>
        <v>100%</v>
      </c>
      <c r="U173" s="164" t="str">
        <f t="shared" si="15"/>
        <v>100%</v>
      </c>
      <c r="V173" s="144" t="str">
        <f t="shared" si="11"/>
        <v>No Programado</v>
      </c>
      <c r="W173" s="141" t="str">
        <f t="shared" si="12"/>
        <v>No Programado</v>
      </c>
      <c r="X173" s="141" t="str">
        <f t="shared" si="13"/>
        <v>No Programado</v>
      </c>
      <c r="Y173" s="170" t="str">
        <f t="shared" si="14"/>
        <v>No Programado</v>
      </c>
      <c r="Z173" s="186"/>
      <c r="AA173" s="187"/>
      <c r="AB173" s="187"/>
      <c r="AC173" s="188"/>
    </row>
    <row r="174" spans="3:29" ht="17.25">
      <c r="C174" s="217" t="e">
        <f>IF(ISBLANK('5. Pp (3 años)'!#REF!),"",'5. Pp (3 años)'!#REF!)</f>
        <v>#REF!</v>
      </c>
      <c r="D174" s="87" t="e">
        <f>IF(ISBLANK('5. Pp (3 años)'!#REF!),"",'5. Pp (3 años)'!#REF!)</f>
        <v>#REF!</v>
      </c>
      <c r="E174" s="212" t="e">
        <f>IF(ISBLANK('5. Pp (3 años)'!#REF!),"",'5. Pp (3 años)'!#REF!)</f>
        <v>#REF!</v>
      </c>
      <c r="F174" s="212" t="e">
        <f>IF(ISBLANK('5. Pp (3 años)'!#REF!),"",'5. Pp (3 años)'!#REF!)</f>
        <v>#REF!</v>
      </c>
      <c r="G174" s="221" t="e">
        <f>IF(ISBLANK('5. Pp (3 años)'!#REF!),"",'5. Pp (3 años)'!#REF!)</f>
        <v>#REF!</v>
      </c>
      <c r="H174" s="71" t="e">
        <f>IF(ISBLANK('5. Pp (3 años)'!#REF!),"",'5. Pp (3 años)'!#REF!)</f>
        <v>#REF!</v>
      </c>
      <c r="I174" s="151" t="e">
        <f>IF(ISBLANK('9. METAS'!#REF!),"",'9. METAS'!#REF!)</f>
        <v>#REF!</v>
      </c>
      <c r="J174" s="152" t="e">
        <f>IF(ISBLANK('9. METAS'!#REF!),"",'9. METAS'!#REF!)</f>
        <v>#REF!</v>
      </c>
      <c r="K174" s="142" t="e">
        <f>IF(ISBLANK('9. METAS'!#REF!),"",'9. METAS'!#REF!)</f>
        <v>#REF!</v>
      </c>
      <c r="L174" s="142" t="e">
        <f>IF(ISBLANK('9. METAS'!#REF!),"",'9. METAS'!#REF!)</f>
        <v>#REF!</v>
      </c>
      <c r="M174" s="143" t="e">
        <f>IF(ISBLANK('9. METAS'!#REF!),"",'9. METAS'!#REF!)</f>
        <v>#REF!</v>
      </c>
      <c r="N174" s="153"/>
      <c r="O174" s="145"/>
      <c r="P174" s="145"/>
      <c r="Q174" s="146"/>
      <c r="R174" s="140" t="str">
        <f t="shared" si="16"/>
        <v>100%</v>
      </c>
      <c r="S174" s="141" t="str">
        <f t="shared" si="16"/>
        <v>100%</v>
      </c>
      <c r="T174" s="141" t="str">
        <f t="shared" si="15"/>
        <v>100%</v>
      </c>
      <c r="U174" s="164" t="str">
        <f t="shared" si="15"/>
        <v>100%</v>
      </c>
      <c r="V174" s="144" t="str">
        <f t="shared" si="11"/>
        <v>No Programado</v>
      </c>
      <c r="W174" s="141" t="str">
        <f t="shared" si="12"/>
        <v>No Programado</v>
      </c>
      <c r="X174" s="141" t="str">
        <f t="shared" si="13"/>
        <v>No Programado</v>
      </c>
      <c r="Y174" s="170" t="str">
        <f t="shared" si="14"/>
        <v>No Programado</v>
      </c>
      <c r="Z174" s="186"/>
      <c r="AA174" s="187"/>
      <c r="AB174" s="187"/>
      <c r="AC174" s="188"/>
    </row>
    <row r="175" spans="3:29" ht="17.25">
      <c r="C175" s="216" t="e">
        <f>IF(ISBLANK('5. Pp (3 años)'!#REF!),"",'5. Pp (3 años)'!#REF!)</f>
        <v>#REF!</v>
      </c>
      <c r="D175" s="87" t="e">
        <f>IF(ISBLANK('5. Pp (3 años)'!#REF!),"",'5. Pp (3 años)'!#REF!)</f>
        <v>#REF!</v>
      </c>
      <c r="E175" s="212" t="e">
        <f>IF(ISBLANK('5. Pp (3 años)'!#REF!),"",'5. Pp (3 años)'!#REF!)</f>
        <v>#REF!</v>
      </c>
      <c r="F175" s="212" t="e">
        <f>IF(ISBLANK('5. Pp (3 años)'!#REF!),"",'5. Pp (3 años)'!#REF!)</f>
        <v>#REF!</v>
      </c>
      <c r="G175" s="221" t="e">
        <f>IF(ISBLANK('5. Pp (3 años)'!#REF!),"",'5. Pp (3 años)'!#REF!)</f>
        <v>#REF!</v>
      </c>
      <c r="H175" s="71" t="e">
        <f>IF(ISBLANK('5. Pp (3 años)'!#REF!),"",'5. Pp (3 años)'!#REF!)</f>
        <v>#REF!</v>
      </c>
      <c r="I175" s="151" t="e">
        <f>IF(ISBLANK('9. METAS'!#REF!),"",'9. METAS'!#REF!)</f>
        <v>#REF!</v>
      </c>
      <c r="J175" s="152" t="e">
        <f>IF(ISBLANK('9. METAS'!#REF!),"",'9. METAS'!#REF!)</f>
        <v>#REF!</v>
      </c>
      <c r="K175" s="142" t="e">
        <f>IF(ISBLANK('9. METAS'!#REF!),"",'9. METAS'!#REF!)</f>
        <v>#REF!</v>
      </c>
      <c r="L175" s="142" t="e">
        <f>IF(ISBLANK('9. METAS'!#REF!),"",'9. METAS'!#REF!)</f>
        <v>#REF!</v>
      </c>
      <c r="M175" s="143" t="e">
        <f>IF(ISBLANK('9. METAS'!#REF!),"",'9. METAS'!#REF!)</f>
        <v>#REF!</v>
      </c>
      <c r="N175" s="153"/>
      <c r="O175" s="145"/>
      <c r="P175" s="145"/>
      <c r="Q175" s="146"/>
      <c r="R175" s="140" t="str">
        <f t="shared" si="16"/>
        <v>100%</v>
      </c>
      <c r="S175" s="141" t="str">
        <f t="shared" si="16"/>
        <v>100%</v>
      </c>
      <c r="T175" s="141" t="str">
        <f t="shared" si="15"/>
        <v>100%</v>
      </c>
      <c r="U175" s="164" t="str">
        <f t="shared" si="15"/>
        <v>100%</v>
      </c>
      <c r="V175" s="144" t="str">
        <f t="shared" si="11"/>
        <v>No Programado</v>
      </c>
      <c r="W175" s="141" t="str">
        <f t="shared" si="12"/>
        <v>No Programado</v>
      </c>
      <c r="X175" s="141" t="str">
        <f t="shared" si="13"/>
        <v>No Programado</v>
      </c>
      <c r="Y175" s="170" t="str">
        <f t="shared" si="14"/>
        <v>No Programado</v>
      </c>
      <c r="Z175" s="186"/>
      <c r="AA175" s="187"/>
      <c r="AB175" s="187"/>
      <c r="AC175" s="188"/>
    </row>
    <row r="176" spans="3:29" ht="17.25">
      <c r="C176" s="217" t="e">
        <f>IF(ISBLANK('5. Pp (3 años)'!#REF!),"",'5. Pp (3 años)'!#REF!)</f>
        <v>#REF!</v>
      </c>
      <c r="D176" s="87" t="e">
        <f>IF(ISBLANK('5. Pp (3 años)'!#REF!),"",'5. Pp (3 años)'!#REF!)</f>
        <v>#REF!</v>
      </c>
      <c r="E176" s="212" t="e">
        <f>IF(ISBLANK('5. Pp (3 años)'!#REF!),"",'5. Pp (3 años)'!#REF!)</f>
        <v>#REF!</v>
      </c>
      <c r="F176" s="212" t="e">
        <f>IF(ISBLANK('5. Pp (3 años)'!#REF!),"",'5. Pp (3 años)'!#REF!)</f>
        <v>#REF!</v>
      </c>
      <c r="G176" s="221" t="e">
        <f>IF(ISBLANK('5. Pp (3 años)'!#REF!),"",'5. Pp (3 años)'!#REF!)</f>
        <v>#REF!</v>
      </c>
      <c r="H176" s="71" t="e">
        <f>IF(ISBLANK('5. Pp (3 años)'!#REF!),"",'5. Pp (3 años)'!#REF!)</f>
        <v>#REF!</v>
      </c>
      <c r="I176" s="151" t="e">
        <f>IF(ISBLANK('9. METAS'!#REF!),"",'9. METAS'!#REF!)</f>
        <v>#REF!</v>
      </c>
      <c r="J176" s="152" t="e">
        <f>IF(ISBLANK('9. METAS'!#REF!),"",'9. METAS'!#REF!)</f>
        <v>#REF!</v>
      </c>
      <c r="K176" s="142" t="e">
        <f>IF(ISBLANK('9. METAS'!#REF!),"",'9. METAS'!#REF!)</f>
        <v>#REF!</v>
      </c>
      <c r="L176" s="142" t="e">
        <f>IF(ISBLANK('9. METAS'!#REF!),"",'9. METAS'!#REF!)</f>
        <v>#REF!</v>
      </c>
      <c r="M176" s="143" t="e">
        <f>IF(ISBLANK('9. METAS'!#REF!),"",'9. METAS'!#REF!)</f>
        <v>#REF!</v>
      </c>
      <c r="N176" s="153"/>
      <c r="O176" s="145"/>
      <c r="P176" s="145"/>
      <c r="Q176" s="146"/>
      <c r="R176" s="140" t="str">
        <f t="shared" si="16"/>
        <v>100%</v>
      </c>
      <c r="S176" s="141" t="str">
        <f t="shared" si="16"/>
        <v>100%</v>
      </c>
      <c r="T176" s="141" t="str">
        <f t="shared" si="15"/>
        <v>100%</v>
      </c>
      <c r="U176" s="164" t="str">
        <f t="shared" si="15"/>
        <v>100%</v>
      </c>
      <c r="V176" s="144" t="str">
        <f t="shared" si="11"/>
        <v>No Programado</v>
      </c>
      <c r="W176" s="141" t="str">
        <f t="shared" si="12"/>
        <v>No Programado</v>
      </c>
      <c r="X176" s="141" t="str">
        <f t="shared" si="13"/>
        <v>No Programado</v>
      </c>
      <c r="Y176" s="170" t="str">
        <f t="shared" si="14"/>
        <v>No Programado</v>
      </c>
      <c r="Z176" s="186"/>
      <c r="AA176" s="187"/>
      <c r="AB176" s="187"/>
      <c r="AC176" s="188"/>
    </row>
    <row r="177" spans="3:29" ht="17.25">
      <c r="C177" s="216" t="e">
        <f>IF(ISBLANK('5. Pp (3 años)'!#REF!),"",'5. Pp (3 años)'!#REF!)</f>
        <v>#REF!</v>
      </c>
      <c r="D177" s="87" t="e">
        <f>IF(ISBLANK('5. Pp (3 años)'!#REF!),"",'5. Pp (3 años)'!#REF!)</f>
        <v>#REF!</v>
      </c>
      <c r="E177" s="212" t="e">
        <f>IF(ISBLANK('5. Pp (3 años)'!#REF!),"",'5. Pp (3 años)'!#REF!)</f>
        <v>#REF!</v>
      </c>
      <c r="F177" s="212" t="e">
        <f>IF(ISBLANK('5. Pp (3 años)'!#REF!),"",'5. Pp (3 años)'!#REF!)</f>
        <v>#REF!</v>
      </c>
      <c r="G177" s="221" t="e">
        <f>IF(ISBLANK('5. Pp (3 años)'!#REF!),"",'5. Pp (3 años)'!#REF!)</f>
        <v>#REF!</v>
      </c>
      <c r="H177" s="71" t="e">
        <f>IF(ISBLANK('5. Pp (3 años)'!#REF!),"",'5. Pp (3 años)'!#REF!)</f>
        <v>#REF!</v>
      </c>
      <c r="I177" s="151" t="e">
        <f>IF(ISBLANK('9. METAS'!#REF!),"",'9. METAS'!#REF!)</f>
        <v>#REF!</v>
      </c>
      <c r="J177" s="152" t="e">
        <f>IF(ISBLANK('9. METAS'!#REF!),"",'9. METAS'!#REF!)</f>
        <v>#REF!</v>
      </c>
      <c r="K177" s="142" t="e">
        <f>IF(ISBLANK('9. METAS'!#REF!),"",'9. METAS'!#REF!)</f>
        <v>#REF!</v>
      </c>
      <c r="L177" s="142" t="e">
        <f>IF(ISBLANK('9. METAS'!#REF!),"",'9. METAS'!#REF!)</f>
        <v>#REF!</v>
      </c>
      <c r="M177" s="143" t="e">
        <f>IF(ISBLANK('9. METAS'!#REF!),"",'9. METAS'!#REF!)</f>
        <v>#REF!</v>
      </c>
      <c r="N177" s="153"/>
      <c r="O177" s="145"/>
      <c r="P177" s="145"/>
      <c r="Q177" s="146"/>
      <c r="R177" s="140" t="str">
        <f t="shared" si="16"/>
        <v>100%</v>
      </c>
      <c r="S177" s="141" t="str">
        <f t="shared" si="16"/>
        <v>100%</v>
      </c>
      <c r="T177" s="141" t="str">
        <f t="shared" si="15"/>
        <v>100%</v>
      </c>
      <c r="U177" s="164" t="str">
        <f t="shared" si="15"/>
        <v>100%</v>
      </c>
      <c r="V177" s="144" t="str">
        <f t="shared" si="11"/>
        <v>No Programado</v>
      </c>
      <c r="W177" s="141" t="str">
        <f t="shared" si="12"/>
        <v>No Programado</v>
      </c>
      <c r="X177" s="141" t="str">
        <f t="shared" si="13"/>
        <v>No Programado</v>
      </c>
      <c r="Y177" s="170" t="str">
        <f t="shared" si="14"/>
        <v>No Programado</v>
      </c>
      <c r="Z177" s="186"/>
      <c r="AA177" s="187"/>
      <c r="AB177" s="187"/>
      <c r="AC177" s="188"/>
    </row>
    <row r="178" spans="3:29" ht="17.25">
      <c r="C178" s="218" t="e">
        <f>IF(ISBLANK('5. Pp (3 años)'!#REF!),"",'5. Pp (3 años)'!#REF!)</f>
        <v>#REF!</v>
      </c>
      <c r="D178" s="63" t="e">
        <f>IF(ISBLANK('5. Pp (3 años)'!#REF!),"",'5. Pp (3 años)'!#REF!)</f>
        <v>#REF!</v>
      </c>
      <c r="E178" s="215" t="e">
        <f>IF(ISBLANK('5. Pp (3 años)'!#REF!),"",'5. Pp (3 años)'!#REF!)</f>
        <v>#REF!</v>
      </c>
      <c r="F178" s="215" t="e">
        <f>IF(ISBLANK('5. Pp (3 años)'!#REF!),"",'5. Pp (3 años)'!#REF!)</f>
        <v>#REF!</v>
      </c>
      <c r="G178" s="226" t="e">
        <f>IF(ISBLANK('5. Pp (3 años)'!#REF!),"",'5. Pp (3 años)'!#REF!)</f>
        <v>#REF!</v>
      </c>
      <c r="H178" s="70" t="e">
        <f>IF(ISBLANK('5. Pp (3 años)'!#REF!),"",'5. Pp (3 años)'!#REF!)</f>
        <v>#REF!</v>
      </c>
      <c r="I178" s="151" t="e">
        <f>IF(ISBLANK('9. METAS'!#REF!),"",'9. METAS'!#REF!)</f>
        <v>#REF!</v>
      </c>
      <c r="J178" s="152" t="e">
        <f>IF(ISBLANK('9. METAS'!#REF!),"",'9. METAS'!#REF!)</f>
        <v>#REF!</v>
      </c>
      <c r="K178" s="142" t="e">
        <f>IF(ISBLANK('9. METAS'!#REF!),"",'9. METAS'!#REF!)</f>
        <v>#REF!</v>
      </c>
      <c r="L178" s="142" t="e">
        <f>IF(ISBLANK('9. METAS'!#REF!),"",'9. METAS'!#REF!)</f>
        <v>#REF!</v>
      </c>
      <c r="M178" s="143" t="e">
        <f>IF(ISBLANK('9. METAS'!#REF!),"",'9. METAS'!#REF!)</f>
        <v>#REF!</v>
      </c>
      <c r="N178" s="153"/>
      <c r="O178" s="145"/>
      <c r="P178" s="145"/>
      <c r="Q178" s="146"/>
      <c r="R178" s="140" t="str">
        <f t="shared" si="16"/>
        <v>100%</v>
      </c>
      <c r="S178" s="141" t="str">
        <f t="shared" si="16"/>
        <v>100%</v>
      </c>
      <c r="T178" s="141" t="str">
        <f t="shared" si="15"/>
        <v>100%</v>
      </c>
      <c r="U178" s="164" t="str">
        <f t="shared" si="15"/>
        <v>100%</v>
      </c>
      <c r="V178" s="144" t="str">
        <f t="shared" si="11"/>
        <v>No Programado</v>
      </c>
      <c r="W178" s="141" t="str">
        <f t="shared" si="12"/>
        <v>No Programado</v>
      </c>
      <c r="X178" s="141" t="str">
        <f t="shared" si="13"/>
        <v>No Programado</v>
      </c>
      <c r="Y178" s="170" t="str">
        <f t="shared" si="14"/>
        <v>No Programado</v>
      </c>
      <c r="Z178" s="183"/>
      <c r="AA178" s="184"/>
      <c r="AB178" s="184"/>
      <c r="AC178" s="185"/>
    </row>
    <row r="179" spans="3:29" ht="17.25">
      <c r="C179" s="216" t="e">
        <f>IF(ISBLANK('5. Pp (3 años)'!#REF!),"",'5. Pp (3 años)'!#REF!)</f>
        <v>#REF!</v>
      </c>
      <c r="D179" s="87" t="e">
        <f>IF(ISBLANK('5. Pp (3 años)'!#REF!),"",'5. Pp (3 años)'!#REF!)</f>
        <v>#REF!</v>
      </c>
      <c r="E179" s="212" t="e">
        <f>IF(ISBLANK('5. Pp (3 años)'!#REF!),"",'5. Pp (3 años)'!#REF!)</f>
        <v>#REF!</v>
      </c>
      <c r="F179" s="212" t="e">
        <f>IF(ISBLANK('5. Pp (3 años)'!#REF!),"",'5. Pp (3 años)'!#REF!)</f>
        <v>#REF!</v>
      </c>
      <c r="G179" s="221" t="e">
        <f>IF(ISBLANK('5. Pp (3 años)'!#REF!),"",'5. Pp (3 años)'!#REF!)</f>
        <v>#REF!</v>
      </c>
      <c r="H179" s="71" t="e">
        <f>IF(ISBLANK('5. Pp (3 años)'!#REF!),"",'5. Pp (3 años)'!#REF!)</f>
        <v>#REF!</v>
      </c>
      <c r="I179" s="151" t="e">
        <f>IF(ISBLANK('9. METAS'!#REF!),"",'9. METAS'!#REF!)</f>
        <v>#REF!</v>
      </c>
      <c r="J179" s="152" t="e">
        <f>IF(ISBLANK('9. METAS'!#REF!),"",'9. METAS'!#REF!)</f>
        <v>#REF!</v>
      </c>
      <c r="K179" s="142" t="e">
        <f>IF(ISBLANK('9. METAS'!#REF!),"",'9. METAS'!#REF!)</f>
        <v>#REF!</v>
      </c>
      <c r="L179" s="142" t="e">
        <f>IF(ISBLANK('9. METAS'!#REF!),"",'9. METAS'!#REF!)</f>
        <v>#REF!</v>
      </c>
      <c r="M179" s="143" t="e">
        <f>IF(ISBLANK('9. METAS'!#REF!),"",'9. METAS'!#REF!)</f>
        <v>#REF!</v>
      </c>
      <c r="N179" s="153"/>
      <c r="O179" s="145"/>
      <c r="P179" s="145"/>
      <c r="Q179" s="146"/>
      <c r="R179" s="140" t="str">
        <f t="shared" si="16"/>
        <v>100%</v>
      </c>
      <c r="S179" s="141" t="str">
        <f t="shared" si="16"/>
        <v>100%</v>
      </c>
      <c r="T179" s="141" t="str">
        <f t="shared" si="15"/>
        <v>100%</v>
      </c>
      <c r="U179" s="164" t="str">
        <f t="shared" si="15"/>
        <v>100%</v>
      </c>
      <c r="V179" s="144" t="str">
        <f t="shared" si="11"/>
        <v>No Programado</v>
      </c>
      <c r="W179" s="141" t="str">
        <f t="shared" si="12"/>
        <v>No Programado</v>
      </c>
      <c r="X179" s="141" t="str">
        <f t="shared" si="13"/>
        <v>No Programado</v>
      </c>
      <c r="Y179" s="170" t="str">
        <f t="shared" si="14"/>
        <v>No Programado</v>
      </c>
      <c r="Z179" s="186"/>
      <c r="AA179" s="187"/>
      <c r="AB179" s="187"/>
      <c r="AC179" s="188"/>
    </row>
    <row r="180" spans="3:29" ht="17.25">
      <c r="C180" s="217" t="e">
        <f>IF(ISBLANK('5. Pp (3 años)'!#REF!),"",'5. Pp (3 años)'!#REF!)</f>
        <v>#REF!</v>
      </c>
      <c r="D180" s="87" t="e">
        <f>IF(ISBLANK('5. Pp (3 años)'!#REF!),"",'5. Pp (3 años)'!#REF!)</f>
        <v>#REF!</v>
      </c>
      <c r="E180" s="212" t="e">
        <f>IF(ISBLANK('5. Pp (3 años)'!#REF!),"",'5. Pp (3 años)'!#REF!)</f>
        <v>#REF!</v>
      </c>
      <c r="F180" s="212" t="e">
        <f>IF(ISBLANK('5. Pp (3 años)'!#REF!),"",'5. Pp (3 años)'!#REF!)</f>
        <v>#REF!</v>
      </c>
      <c r="G180" s="221" t="e">
        <f>IF(ISBLANK('5. Pp (3 años)'!#REF!),"",'5. Pp (3 años)'!#REF!)</f>
        <v>#REF!</v>
      </c>
      <c r="H180" s="71" t="e">
        <f>IF(ISBLANK('5. Pp (3 años)'!#REF!),"",'5. Pp (3 años)'!#REF!)</f>
        <v>#REF!</v>
      </c>
      <c r="I180" s="151" t="e">
        <f>IF(ISBLANK('9. METAS'!#REF!),"",'9. METAS'!#REF!)</f>
        <v>#REF!</v>
      </c>
      <c r="J180" s="152" t="e">
        <f>IF(ISBLANK('9. METAS'!#REF!),"",'9. METAS'!#REF!)</f>
        <v>#REF!</v>
      </c>
      <c r="K180" s="142" t="e">
        <f>IF(ISBLANK('9. METAS'!#REF!),"",'9. METAS'!#REF!)</f>
        <v>#REF!</v>
      </c>
      <c r="L180" s="142" t="e">
        <f>IF(ISBLANK('9. METAS'!#REF!),"",'9. METAS'!#REF!)</f>
        <v>#REF!</v>
      </c>
      <c r="M180" s="143" t="e">
        <f>IF(ISBLANK('9. METAS'!#REF!),"",'9. METAS'!#REF!)</f>
        <v>#REF!</v>
      </c>
      <c r="N180" s="153"/>
      <c r="O180" s="145"/>
      <c r="P180" s="145"/>
      <c r="Q180" s="146"/>
      <c r="R180" s="140" t="str">
        <f t="shared" si="16"/>
        <v>100%</v>
      </c>
      <c r="S180" s="141" t="str">
        <f t="shared" si="16"/>
        <v>100%</v>
      </c>
      <c r="T180" s="141" t="str">
        <f t="shared" si="15"/>
        <v>100%</v>
      </c>
      <c r="U180" s="164" t="str">
        <f t="shared" si="15"/>
        <v>100%</v>
      </c>
      <c r="V180" s="144" t="str">
        <f t="shared" si="11"/>
        <v>No Programado</v>
      </c>
      <c r="W180" s="141" t="str">
        <f t="shared" si="12"/>
        <v>No Programado</v>
      </c>
      <c r="X180" s="141" t="str">
        <f t="shared" si="13"/>
        <v>No Programado</v>
      </c>
      <c r="Y180" s="170" t="str">
        <f t="shared" si="14"/>
        <v>No Programado</v>
      </c>
      <c r="Z180" s="186"/>
      <c r="AA180" s="187"/>
      <c r="AB180" s="187"/>
      <c r="AC180" s="188"/>
    </row>
    <row r="181" spans="3:29" ht="17.25">
      <c r="C181" s="216" t="e">
        <f>IF(ISBLANK('5. Pp (3 años)'!#REF!),"",'5. Pp (3 años)'!#REF!)</f>
        <v>#REF!</v>
      </c>
      <c r="D181" s="87" t="e">
        <f>IF(ISBLANK('5. Pp (3 años)'!#REF!),"",'5. Pp (3 años)'!#REF!)</f>
        <v>#REF!</v>
      </c>
      <c r="E181" s="212" t="e">
        <f>IF(ISBLANK('5. Pp (3 años)'!#REF!),"",'5. Pp (3 años)'!#REF!)</f>
        <v>#REF!</v>
      </c>
      <c r="F181" s="212" t="e">
        <f>IF(ISBLANK('5. Pp (3 años)'!#REF!),"",'5. Pp (3 años)'!#REF!)</f>
        <v>#REF!</v>
      </c>
      <c r="G181" s="221" t="e">
        <f>IF(ISBLANK('5. Pp (3 años)'!#REF!),"",'5. Pp (3 años)'!#REF!)</f>
        <v>#REF!</v>
      </c>
      <c r="H181" s="71" t="e">
        <f>IF(ISBLANK('5. Pp (3 años)'!#REF!),"",'5. Pp (3 años)'!#REF!)</f>
        <v>#REF!</v>
      </c>
      <c r="I181" s="151" t="e">
        <f>IF(ISBLANK('9. METAS'!#REF!),"",'9. METAS'!#REF!)</f>
        <v>#REF!</v>
      </c>
      <c r="J181" s="152" t="e">
        <f>IF(ISBLANK('9. METAS'!#REF!),"",'9. METAS'!#REF!)</f>
        <v>#REF!</v>
      </c>
      <c r="K181" s="142" t="e">
        <f>IF(ISBLANK('9. METAS'!#REF!),"",'9. METAS'!#REF!)</f>
        <v>#REF!</v>
      </c>
      <c r="L181" s="142" t="e">
        <f>IF(ISBLANK('9. METAS'!#REF!),"",'9. METAS'!#REF!)</f>
        <v>#REF!</v>
      </c>
      <c r="M181" s="143" t="e">
        <f>IF(ISBLANK('9. METAS'!#REF!),"",'9. METAS'!#REF!)</f>
        <v>#REF!</v>
      </c>
      <c r="N181" s="153"/>
      <c r="O181" s="145"/>
      <c r="P181" s="145"/>
      <c r="Q181" s="146"/>
      <c r="R181" s="140" t="str">
        <f t="shared" si="16"/>
        <v>100%</v>
      </c>
      <c r="S181" s="141" t="str">
        <f t="shared" si="16"/>
        <v>100%</v>
      </c>
      <c r="T181" s="141" t="str">
        <f t="shared" si="15"/>
        <v>100%</v>
      </c>
      <c r="U181" s="164" t="str">
        <f t="shared" si="15"/>
        <v>100%</v>
      </c>
      <c r="V181" s="144" t="str">
        <f t="shared" si="11"/>
        <v>No Programado</v>
      </c>
      <c r="W181" s="141" t="str">
        <f t="shared" si="12"/>
        <v>No Programado</v>
      </c>
      <c r="X181" s="141" t="str">
        <f t="shared" si="13"/>
        <v>No Programado</v>
      </c>
      <c r="Y181" s="170" t="str">
        <f t="shared" si="14"/>
        <v>No Programado</v>
      </c>
      <c r="Z181" s="186"/>
      <c r="AA181" s="187"/>
      <c r="AB181" s="187"/>
      <c r="AC181" s="188"/>
    </row>
    <row r="182" spans="3:29" ht="17.25">
      <c r="C182" s="217" t="e">
        <f>IF(ISBLANK('5. Pp (3 años)'!#REF!),"",'5. Pp (3 años)'!#REF!)</f>
        <v>#REF!</v>
      </c>
      <c r="D182" s="87" t="e">
        <f>IF(ISBLANK('5. Pp (3 años)'!#REF!),"",'5. Pp (3 años)'!#REF!)</f>
        <v>#REF!</v>
      </c>
      <c r="E182" s="212" t="e">
        <f>IF(ISBLANK('5. Pp (3 años)'!#REF!),"",'5. Pp (3 años)'!#REF!)</f>
        <v>#REF!</v>
      </c>
      <c r="F182" s="212" t="e">
        <f>IF(ISBLANK('5. Pp (3 años)'!#REF!),"",'5. Pp (3 años)'!#REF!)</f>
        <v>#REF!</v>
      </c>
      <c r="G182" s="221" t="e">
        <f>IF(ISBLANK('5. Pp (3 años)'!#REF!),"",'5. Pp (3 años)'!#REF!)</f>
        <v>#REF!</v>
      </c>
      <c r="H182" s="71" t="e">
        <f>IF(ISBLANK('5. Pp (3 años)'!#REF!),"",'5. Pp (3 años)'!#REF!)</f>
        <v>#REF!</v>
      </c>
      <c r="I182" s="151" t="e">
        <f>IF(ISBLANK('9. METAS'!#REF!),"",'9. METAS'!#REF!)</f>
        <v>#REF!</v>
      </c>
      <c r="J182" s="152" t="e">
        <f>IF(ISBLANK('9. METAS'!#REF!),"",'9. METAS'!#REF!)</f>
        <v>#REF!</v>
      </c>
      <c r="K182" s="142" t="e">
        <f>IF(ISBLANK('9. METAS'!#REF!),"",'9. METAS'!#REF!)</f>
        <v>#REF!</v>
      </c>
      <c r="L182" s="142" t="e">
        <f>IF(ISBLANK('9. METAS'!#REF!),"",'9. METAS'!#REF!)</f>
        <v>#REF!</v>
      </c>
      <c r="M182" s="143" t="e">
        <f>IF(ISBLANK('9. METAS'!#REF!),"",'9. METAS'!#REF!)</f>
        <v>#REF!</v>
      </c>
      <c r="N182" s="153"/>
      <c r="O182" s="145"/>
      <c r="P182" s="145"/>
      <c r="Q182" s="146"/>
      <c r="R182" s="140" t="str">
        <f t="shared" si="16"/>
        <v>100%</v>
      </c>
      <c r="S182" s="141" t="str">
        <f t="shared" si="16"/>
        <v>100%</v>
      </c>
      <c r="T182" s="141" t="str">
        <f t="shared" si="15"/>
        <v>100%</v>
      </c>
      <c r="U182" s="164" t="str">
        <f t="shared" si="15"/>
        <v>100%</v>
      </c>
      <c r="V182" s="144" t="str">
        <f t="shared" si="11"/>
        <v>No Programado</v>
      </c>
      <c r="W182" s="141" t="str">
        <f t="shared" si="12"/>
        <v>No Programado</v>
      </c>
      <c r="X182" s="141" t="str">
        <f t="shared" si="13"/>
        <v>No Programado</v>
      </c>
      <c r="Y182" s="170" t="str">
        <f t="shared" si="14"/>
        <v>No Programado</v>
      </c>
      <c r="Z182" s="186"/>
      <c r="AA182" s="187"/>
      <c r="AB182" s="187"/>
      <c r="AC182" s="188"/>
    </row>
    <row r="183" spans="3:29" ht="17.25">
      <c r="C183" s="216" t="e">
        <f>IF(ISBLANK('5. Pp (3 años)'!#REF!),"",'5. Pp (3 años)'!#REF!)</f>
        <v>#REF!</v>
      </c>
      <c r="D183" s="87" t="e">
        <f>IF(ISBLANK('5. Pp (3 años)'!#REF!),"",'5. Pp (3 años)'!#REF!)</f>
        <v>#REF!</v>
      </c>
      <c r="E183" s="212" t="e">
        <f>IF(ISBLANK('5. Pp (3 años)'!#REF!),"",'5. Pp (3 años)'!#REF!)</f>
        <v>#REF!</v>
      </c>
      <c r="F183" s="212" t="e">
        <f>IF(ISBLANK('5. Pp (3 años)'!#REF!),"",'5. Pp (3 años)'!#REF!)</f>
        <v>#REF!</v>
      </c>
      <c r="G183" s="221" t="e">
        <f>IF(ISBLANK('5. Pp (3 años)'!#REF!),"",'5. Pp (3 años)'!#REF!)</f>
        <v>#REF!</v>
      </c>
      <c r="H183" s="71" t="e">
        <f>IF(ISBLANK('5. Pp (3 años)'!#REF!),"",'5. Pp (3 años)'!#REF!)</f>
        <v>#REF!</v>
      </c>
      <c r="I183" s="151" t="e">
        <f>IF(ISBLANK('9. METAS'!#REF!),"",'9. METAS'!#REF!)</f>
        <v>#REF!</v>
      </c>
      <c r="J183" s="152" t="e">
        <f>IF(ISBLANK('9. METAS'!#REF!),"",'9. METAS'!#REF!)</f>
        <v>#REF!</v>
      </c>
      <c r="K183" s="142" t="e">
        <f>IF(ISBLANK('9. METAS'!#REF!),"",'9. METAS'!#REF!)</f>
        <v>#REF!</v>
      </c>
      <c r="L183" s="142" t="e">
        <f>IF(ISBLANK('9. METAS'!#REF!),"",'9. METAS'!#REF!)</f>
        <v>#REF!</v>
      </c>
      <c r="M183" s="143" t="e">
        <f>IF(ISBLANK('9. METAS'!#REF!),"",'9. METAS'!#REF!)</f>
        <v>#REF!</v>
      </c>
      <c r="N183" s="153"/>
      <c r="O183" s="145"/>
      <c r="P183" s="145"/>
      <c r="Q183" s="146"/>
      <c r="R183" s="140" t="str">
        <f t="shared" si="16"/>
        <v>100%</v>
      </c>
      <c r="S183" s="141" t="str">
        <f t="shared" si="16"/>
        <v>100%</v>
      </c>
      <c r="T183" s="141" t="str">
        <f t="shared" si="15"/>
        <v>100%</v>
      </c>
      <c r="U183" s="164" t="str">
        <f t="shared" si="15"/>
        <v>100%</v>
      </c>
      <c r="V183" s="144" t="str">
        <f t="shared" si="11"/>
        <v>No Programado</v>
      </c>
      <c r="W183" s="141" t="str">
        <f t="shared" si="12"/>
        <v>No Programado</v>
      </c>
      <c r="X183" s="141" t="str">
        <f t="shared" si="13"/>
        <v>No Programado</v>
      </c>
      <c r="Y183" s="170" t="str">
        <f t="shared" si="14"/>
        <v>No Programado</v>
      </c>
      <c r="Z183" s="186"/>
      <c r="AA183" s="187"/>
      <c r="AB183" s="187"/>
      <c r="AC183" s="188"/>
    </row>
    <row r="184" spans="3:29" ht="17.25">
      <c r="C184" s="218" t="e">
        <f>IF(ISBLANK('5. Pp (3 años)'!#REF!),"",'5. Pp (3 años)'!#REF!)</f>
        <v>#REF!</v>
      </c>
      <c r="D184" s="63" t="e">
        <f>IF(ISBLANK('5. Pp (3 años)'!#REF!),"",'5. Pp (3 años)'!#REF!)</f>
        <v>#REF!</v>
      </c>
      <c r="E184" s="215" t="e">
        <f>IF(ISBLANK('5. Pp (3 años)'!#REF!),"",'5. Pp (3 años)'!#REF!)</f>
        <v>#REF!</v>
      </c>
      <c r="F184" s="215" t="e">
        <f>IF(ISBLANK('5. Pp (3 años)'!#REF!),"",'5. Pp (3 años)'!#REF!)</f>
        <v>#REF!</v>
      </c>
      <c r="G184" s="226" t="e">
        <f>IF(ISBLANK('5. Pp (3 años)'!#REF!),"",'5. Pp (3 años)'!#REF!)</f>
        <v>#REF!</v>
      </c>
      <c r="H184" s="70" t="e">
        <f>IF(ISBLANK('5. Pp (3 años)'!#REF!),"",'5. Pp (3 años)'!#REF!)</f>
        <v>#REF!</v>
      </c>
      <c r="I184" s="151" t="e">
        <f>IF(ISBLANK('9. METAS'!#REF!),"",'9. METAS'!#REF!)</f>
        <v>#REF!</v>
      </c>
      <c r="J184" s="152" t="e">
        <f>IF(ISBLANK('9. METAS'!#REF!),"",'9. METAS'!#REF!)</f>
        <v>#REF!</v>
      </c>
      <c r="K184" s="142" t="e">
        <f>IF(ISBLANK('9. METAS'!#REF!),"",'9. METAS'!#REF!)</f>
        <v>#REF!</v>
      </c>
      <c r="L184" s="142" t="e">
        <f>IF(ISBLANK('9. METAS'!#REF!),"",'9. METAS'!#REF!)</f>
        <v>#REF!</v>
      </c>
      <c r="M184" s="143" t="e">
        <f>IF(ISBLANK('9. METAS'!#REF!),"",'9. METAS'!#REF!)</f>
        <v>#REF!</v>
      </c>
      <c r="N184" s="153"/>
      <c r="O184" s="145"/>
      <c r="P184" s="145"/>
      <c r="Q184" s="146"/>
      <c r="R184" s="140" t="str">
        <f t="shared" si="16"/>
        <v>100%</v>
      </c>
      <c r="S184" s="141" t="str">
        <f t="shared" si="16"/>
        <v>100%</v>
      </c>
      <c r="T184" s="141" t="str">
        <f t="shared" si="15"/>
        <v>100%</v>
      </c>
      <c r="U184" s="164" t="str">
        <f t="shared" si="15"/>
        <v>100%</v>
      </c>
      <c r="V184" s="144" t="str">
        <f t="shared" si="11"/>
        <v>No Programado</v>
      </c>
      <c r="W184" s="141" t="str">
        <f t="shared" si="12"/>
        <v>No Programado</v>
      </c>
      <c r="X184" s="141" t="str">
        <f t="shared" si="13"/>
        <v>No Programado</v>
      </c>
      <c r="Y184" s="170" t="str">
        <f t="shared" si="14"/>
        <v>No Programado</v>
      </c>
      <c r="Z184" s="183"/>
      <c r="AA184" s="184"/>
      <c r="AB184" s="184"/>
      <c r="AC184" s="185"/>
    </row>
    <row r="185" spans="3:29" ht="17.25">
      <c r="C185" s="216" t="e">
        <f>IF(ISBLANK('5. Pp (3 años)'!#REF!),"",'5. Pp (3 años)'!#REF!)</f>
        <v>#REF!</v>
      </c>
      <c r="D185" s="87" t="e">
        <f>IF(ISBLANK('5. Pp (3 años)'!#REF!),"",'5. Pp (3 años)'!#REF!)</f>
        <v>#REF!</v>
      </c>
      <c r="E185" s="212" t="e">
        <f>IF(ISBLANK('5. Pp (3 años)'!#REF!),"",'5. Pp (3 años)'!#REF!)</f>
        <v>#REF!</v>
      </c>
      <c r="F185" s="212" t="e">
        <f>IF(ISBLANK('5. Pp (3 años)'!#REF!),"",'5. Pp (3 años)'!#REF!)</f>
        <v>#REF!</v>
      </c>
      <c r="G185" s="221" t="e">
        <f>IF(ISBLANK('5. Pp (3 años)'!#REF!),"",'5. Pp (3 años)'!#REF!)</f>
        <v>#REF!</v>
      </c>
      <c r="H185" s="71" t="e">
        <f>IF(ISBLANK('5. Pp (3 años)'!#REF!),"",'5. Pp (3 años)'!#REF!)</f>
        <v>#REF!</v>
      </c>
      <c r="I185" s="151" t="e">
        <f>IF(ISBLANK('9. METAS'!#REF!),"",'9. METAS'!#REF!)</f>
        <v>#REF!</v>
      </c>
      <c r="J185" s="152" t="e">
        <f>IF(ISBLANK('9. METAS'!#REF!),"",'9. METAS'!#REF!)</f>
        <v>#REF!</v>
      </c>
      <c r="K185" s="142" t="e">
        <f>IF(ISBLANK('9. METAS'!#REF!),"",'9. METAS'!#REF!)</f>
        <v>#REF!</v>
      </c>
      <c r="L185" s="142" t="e">
        <f>IF(ISBLANK('9. METAS'!#REF!),"",'9. METAS'!#REF!)</f>
        <v>#REF!</v>
      </c>
      <c r="M185" s="143" t="e">
        <f>IF(ISBLANK('9. METAS'!#REF!),"",'9. METAS'!#REF!)</f>
        <v>#REF!</v>
      </c>
      <c r="N185" s="153"/>
      <c r="O185" s="145"/>
      <c r="P185" s="145"/>
      <c r="Q185" s="146"/>
      <c r="R185" s="140" t="str">
        <f t="shared" si="16"/>
        <v>100%</v>
      </c>
      <c r="S185" s="141" t="str">
        <f t="shared" si="16"/>
        <v>100%</v>
      </c>
      <c r="T185" s="141" t="str">
        <f t="shared" si="15"/>
        <v>100%</v>
      </c>
      <c r="U185" s="164" t="str">
        <f t="shared" si="15"/>
        <v>100%</v>
      </c>
      <c r="V185" s="144" t="str">
        <f t="shared" si="11"/>
        <v>No Programado</v>
      </c>
      <c r="W185" s="141" t="str">
        <f t="shared" si="12"/>
        <v>No Programado</v>
      </c>
      <c r="X185" s="141" t="str">
        <f t="shared" si="13"/>
        <v>No Programado</v>
      </c>
      <c r="Y185" s="170" t="str">
        <f t="shared" si="14"/>
        <v>No Programado</v>
      </c>
      <c r="Z185" s="186"/>
      <c r="AA185" s="187"/>
      <c r="AB185" s="187"/>
      <c r="AC185" s="188"/>
    </row>
    <row r="186" spans="3:29" ht="17.25">
      <c r="C186" s="217" t="e">
        <f>IF(ISBLANK('5. Pp (3 años)'!#REF!),"",'5. Pp (3 años)'!#REF!)</f>
        <v>#REF!</v>
      </c>
      <c r="D186" s="87" t="e">
        <f>IF(ISBLANK('5. Pp (3 años)'!#REF!),"",'5. Pp (3 años)'!#REF!)</f>
        <v>#REF!</v>
      </c>
      <c r="E186" s="212" t="e">
        <f>IF(ISBLANK('5. Pp (3 años)'!#REF!),"",'5. Pp (3 años)'!#REF!)</f>
        <v>#REF!</v>
      </c>
      <c r="F186" s="212" t="e">
        <f>IF(ISBLANK('5. Pp (3 años)'!#REF!),"",'5. Pp (3 años)'!#REF!)</f>
        <v>#REF!</v>
      </c>
      <c r="G186" s="221" t="e">
        <f>IF(ISBLANK('5. Pp (3 años)'!#REF!),"",'5. Pp (3 años)'!#REF!)</f>
        <v>#REF!</v>
      </c>
      <c r="H186" s="71" t="e">
        <f>IF(ISBLANK('5. Pp (3 años)'!#REF!),"",'5. Pp (3 años)'!#REF!)</f>
        <v>#REF!</v>
      </c>
      <c r="I186" s="151" t="e">
        <f>IF(ISBLANK('9. METAS'!#REF!),"",'9. METAS'!#REF!)</f>
        <v>#REF!</v>
      </c>
      <c r="J186" s="152" t="e">
        <f>IF(ISBLANK('9. METAS'!#REF!),"",'9. METAS'!#REF!)</f>
        <v>#REF!</v>
      </c>
      <c r="K186" s="142" t="e">
        <f>IF(ISBLANK('9. METAS'!#REF!),"",'9. METAS'!#REF!)</f>
        <v>#REF!</v>
      </c>
      <c r="L186" s="142" t="e">
        <f>IF(ISBLANK('9. METAS'!#REF!),"",'9. METAS'!#REF!)</f>
        <v>#REF!</v>
      </c>
      <c r="M186" s="143" t="e">
        <f>IF(ISBLANK('9. METAS'!#REF!),"",'9. METAS'!#REF!)</f>
        <v>#REF!</v>
      </c>
      <c r="N186" s="153"/>
      <c r="O186" s="145"/>
      <c r="P186" s="145"/>
      <c r="Q186" s="146"/>
      <c r="R186" s="140" t="str">
        <f t="shared" si="16"/>
        <v>100%</v>
      </c>
      <c r="S186" s="141" t="str">
        <f t="shared" si="16"/>
        <v>100%</v>
      </c>
      <c r="T186" s="141" t="str">
        <f t="shared" si="15"/>
        <v>100%</v>
      </c>
      <c r="U186" s="164" t="str">
        <f t="shared" si="15"/>
        <v>100%</v>
      </c>
      <c r="V186" s="144" t="str">
        <f t="shared" si="11"/>
        <v>No Programado</v>
      </c>
      <c r="W186" s="141" t="str">
        <f t="shared" si="12"/>
        <v>No Programado</v>
      </c>
      <c r="X186" s="141" t="str">
        <f t="shared" si="13"/>
        <v>No Programado</v>
      </c>
      <c r="Y186" s="170" t="str">
        <f t="shared" si="14"/>
        <v>No Programado</v>
      </c>
      <c r="Z186" s="186"/>
      <c r="AA186" s="187"/>
      <c r="AB186" s="187"/>
      <c r="AC186" s="188"/>
    </row>
    <row r="187" spans="3:29" ht="17.25">
      <c r="C187" s="216" t="e">
        <f>IF(ISBLANK('5. Pp (3 años)'!#REF!),"",'5. Pp (3 años)'!#REF!)</f>
        <v>#REF!</v>
      </c>
      <c r="D187" s="87" t="e">
        <f>IF(ISBLANK('5. Pp (3 años)'!#REF!),"",'5. Pp (3 años)'!#REF!)</f>
        <v>#REF!</v>
      </c>
      <c r="E187" s="212" t="e">
        <f>IF(ISBLANK('5. Pp (3 años)'!#REF!),"",'5. Pp (3 años)'!#REF!)</f>
        <v>#REF!</v>
      </c>
      <c r="F187" s="212" t="e">
        <f>IF(ISBLANK('5. Pp (3 años)'!#REF!),"",'5. Pp (3 años)'!#REF!)</f>
        <v>#REF!</v>
      </c>
      <c r="G187" s="221" t="e">
        <f>IF(ISBLANK('5. Pp (3 años)'!#REF!),"",'5. Pp (3 años)'!#REF!)</f>
        <v>#REF!</v>
      </c>
      <c r="H187" s="71" t="e">
        <f>IF(ISBLANK('5. Pp (3 años)'!#REF!),"",'5. Pp (3 años)'!#REF!)</f>
        <v>#REF!</v>
      </c>
      <c r="I187" s="151" t="e">
        <f>IF(ISBLANK('9. METAS'!#REF!),"",'9. METAS'!#REF!)</f>
        <v>#REF!</v>
      </c>
      <c r="J187" s="152" t="e">
        <f>IF(ISBLANK('9. METAS'!#REF!),"",'9. METAS'!#REF!)</f>
        <v>#REF!</v>
      </c>
      <c r="K187" s="142" t="e">
        <f>IF(ISBLANK('9. METAS'!#REF!),"",'9. METAS'!#REF!)</f>
        <v>#REF!</v>
      </c>
      <c r="L187" s="142" t="e">
        <f>IF(ISBLANK('9. METAS'!#REF!),"",'9. METAS'!#REF!)</f>
        <v>#REF!</v>
      </c>
      <c r="M187" s="143" t="e">
        <f>IF(ISBLANK('9. METAS'!#REF!),"",'9. METAS'!#REF!)</f>
        <v>#REF!</v>
      </c>
      <c r="N187" s="153"/>
      <c r="O187" s="145"/>
      <c r="P187" s="145"/>
      <c r="Q187" s="146"/>
      <c r="R187" s="140" t="str">
        <f t="shared" si="16"/>
        <v>100%</v>
      </c>
      <c r="S187" s="141" t="str">
        <f t="shared" si="16"/>
        <v>100%</v>
      </c>
      <c r="T187" s="141" t="str">
        <f t="shared" si="15"/>
        <v>100%</v>
      </c>
      <c r="U187" s="164" t="str">
        <f t="shared" si="15"/>
        <v>100%</v>
      </c>
      <c r="V187" s="144" t="str">
        <f t="shared" si="11"/>
        <v>No Programado</v>
      </c>
      <c r="W187" s="141" t="str">
        <f t="shared" si="12"/>
        <v>No Programado</v>
      </c>
      <c r="X187" s="141" t="str">
        <f t="shared" si="13"/>
        <v>No Programado</v>
      </c>
      <c r="Y187" s="170" t="str">
        <f t="shared" si="14"/>
        <v>No Programado</v>
      </c>
      <c r="Z187" s="186"/>
      <c r="AA187" s="187"/>
      <c r="AB187" s="187"/>
      <c r="AC187" s="188"/>
    </row>
    <row r="188" spans="3:29" ht="17.25">
      <c r="C188" s="217" t="e">
        <f>IF(ISBLANK('5. Pp (3 años)'!#REF!),"",'5. Pp (3 años)'!#REF!)</f>
        <v>#REF!</v>
      </c>
      <c r="D188" s="87" t="e">
        <f>IF(ISBLANK('5. Pp (3 años)'!#REF!),"",'5. Pp (3 años)'!#REF!)</f>
        <v>#REF!</v>
      </c>
      <c r="E188" s="212" t="e">
        <f>IF(ISBLANK('5. Pp (3 años)'!#REF!),"",'5. Pp (3 años)'!#REF!)</f>
        <v>#REF!</v>
      </c>
      <c r="F188" s="212" t="e">
        <f>IF(ISBLANK('5. Pp (3 años)'!#REF!),"",'5. Pp (3 años)'!#REF!)</f>
        <v>#REF!</v>
      </c>
      <c r="G188" s="221" t="e">
        <f>IF(ISBLANK('5. Pp (3 años)'!#REF!),"",'5. Pp (3 años)'!#REF!)</f>
        <v>#REF!</v>
      </c>
      <c r="H188" s="71" t="e">
        <f>IF(ISBLANK('5. Pp (3 años)'!#REF!),"",'5. Pp (3 años)'!#REF!)</f>
        <v>#REF!</v>
      </c>
      <c r="I188" s="151" t="e">
        <f>IF(ISBLANK('9. METAS'!#REF!),"",'9. METAS'!#REF!)</f>
        <v>#REF!</v>
      </c>
      <c r="J188" s="152" t="e">
        <f>IF(ISBLANK('9. METAS'!#REF!),"",'9. METAS'!#REF!)</f>
        <v>#REF!</v>
      </c>
      <c r="K188" s="142" t="e">
        <f>IF(ISBLANK('9. METAS'!#REF!),"",'9. METAS'!#REF!)</f>
        <v>#REF!</v>
      </c>
      <c r="L188" s="142" t="e">
        <f>IF(ISBLANK('9. METAS'!#REF!),"",'9. METAS'!#REF!)</f>
        <v>#REF!</v>
      </c>
      <c r="M188" s="143" t="e">
        <f>IF(ISBLANK('9. METAS'!#REF!),"",'9. METAS'!#REF!)</f>
        <v>#REF!</v>
      </c>
      <c r="N188" s="153"/>
      <c r="O188" s="145"/>
      <c r="P188" s="145"/>
      <c r="Q188" s="146"/>
      <c r="R188" s="140" t="str">
        <f t="shared" si="16"/>
        <v>100%</v>
      </c>
      <c r="S188" s="141" t="str">
        <f t="shared" si="16"/>
        <v>100%</v>
      </c>
      <c r="T188" s="141" t="str">
        <f t="shared" si="15"/>
        <v>100%</v>
      </c>
      <c r="U188" s="164" t="str">
        <f t="shared" si="15"/>
        <v>100%</v>
      </c>
      <c r="V188" s="144" t="str">
        <f t="shared" si="11"/>
        <v>No Programado</v>
      </c>
      <c r="W188" s="141" t="str">
        <f t="shared" si="12"/>
        <v>No Programado</v>
      </c>
      <c r="X188" s="141" t="str">
        <f t="shared" si="13"/>
        <v>No Programado</v>
      </c>
      <c r="Y188" s="170" t="str">
        <f t="shared" si="14"/>
        <v>No Programado</v>
      </c>
      <c r="Z188" s="186"/>
      <c r="AA188" s="187"/>
      <c r="AB188" s="187"/>
      <c r="AC188" s="188"/>
    </row>
    <row r="189" spans="3:29" ht="17.25">
      <c r="C189" s="216" t="e">
        <f>IF(ISBLANK('5. Pp (3 años)'!#REF!),"",'5. Pp (3 años)'!#REF!)</f>
        <v>#REF!</v>
      </c>
      <c r="D189" s="87" t="e">
        <f>IF(ISBLANK('5. Pp (3 años)'!#REF!),"",'5. Pp (3 años)'!#REF!)</f>
        <v>#REF!</v>
      </c>
      <c r="E189" s="212" t="e">
        <f>IF(ISBLANK('5. Pp (3 años)'!#REF!),"",'5. Pp (3 años)'!#REF!)</f>
        <v>#REF!</v>
      </c>
      <c r="F189" s="212" t="e">
        <f>IF(ISBLANK('5. Pp (3 años)'!#REF!),"",'5. Pp (3 años)'!#REF!)</f>
        <v>#REF!</v>
      </c>
      <c r="G189" s="221" t="e">
        <f>IF(ISBLANK('5. Pp (3 años)'!#REF!),"",'5. Pp (3 años)'!#REF!)</f>
        <v>#REF!</v>
      </c>
      <c r="H189" s="71" t="e">
        <f>IF(ISBLANK('5. Pp (3 años)'!#REF!),"",'5. Pp (3 años)'!#REF!)</f>
        <v>#REF!</v>
      </c>
      <c r="I189" s="151" t="e">
        <f>IF(ISBLANK('9. METAS'!#REF!),"",'9. METAS'!#REF!)</f>
        <v>#REF!</v>
      </c>
      <c r="J189" s="152" t="e">
        <f>IF(ISBLANK('9. METAS'!#REF!),"",'9. METAS'!#REF!)</f>
        <v>#REF!</v>
      </c>
      <c r="K189" s="142" t="e">
        <f>IF(ISBLANK('9. METAS'!#REF!),"",'9. METAS'!#REF!)</f>
        <v>#REF!</v>
      </c>
      <c r="L189" s="142" t="e">
        <f>IF(ISBLANK('9. METAS'!#REF!),"",'9. METAS'!#REF!)</f>
        <v>#REF!</v>
      </c>
      <c r="M189" s="143" t="e">
        <f>IF(ISBLANK('9. METAS'!#REF!),"",'9. METAS'!#REF!)</f>
        <v>#REF!</v>
      </c>
      <c r="N189" s="153"/>
      <c r="O189" s="145"/>
      <c r="P189" s="145"/>
      <c r="Q189" s="146"/>
      <c r="R189" s="140" t="str">
        <f t="shared" si="16"/>
        <v>100%</v>
      </c>
      <c r="S189" s="141" t="str">
        <f t="shared" si="16"/>
        <v>100%</v>
      </c>
      <c r="T189" s="141" t="str">
        <f t="shared" si="15"/>
        <v>100%</v>
      </c>
      <c r="U189" s="164" t="str">
        <f t="shared" si="15"/>
        <v>100%</v>
      </c>
      <c r="V189" s="144" t="str">
        <f t="shared" si="11"/>
        <v>No Programado</v>
      </c>
      <c r="W189" s="141" t="str">
        <f t="shared" si="12"/>
        <v>No Programado</v>
      </c>
      <c r="X189" s="141" t="str">
        <f t="shared" si="13"/>
        <v>No Programado</v>
      </c>
      <c r="Y189" s="170" t="str">
        <f t="shared" si="14"/>
        <v>No Programado</v>
      </c>
      <c r="Z189" s="186"/>
      <c r="AA189" s="187"/>
      <c r="AB189" s="187"/>
      <c r="AC189" s="188"/>
    </row>
    <row r="190" spans="3:29" ht="17.25">
      <c r="C190" s="218" t="e">
        <f>IF(ISBLANK('5. Pp (3 años)'!#REF!),"",'5. Pp (3 años)'!#REF!)</f>
        <v>#REF!</v>
      </c>
      <c r="D190" s="63" t="e">
        <f>IF(ISBLANK('5. Pp (3 años)'!#REF!),"",'5. Pp (3 años)'!#REF!)</f>
        <v>#REF!</v>
      </c>
      <c r="E190" s="215" t="e">
        <f>IF(ISBLANK('5. Pp (3 años)'!#REF!),"",'5. Pp (3 años)'!#REF!)</f>
        <v>#REF!</v>
      </c>
      <c r="F190" s="215" t="e">
        <f>IF(ISBLANK('5. Pp (3 años)'!#REF!),"",'5. Pp (3 años)'!#REF!)</f>
        <v>#REF!</v>
      </c>
      <c r="G190" s="226" t="e">
        <f>IF(ISBLANK('5. Pp (3 años)'!#REF!),"",'5. Pp (3 años)'!#REF!)</f>
        <v>#REF!</v>
      </c>
      <c r="H190" s="70" t="e">
        <f>IF(ISBLANK('5. Pp (3 años)'!#REF!),"",'5. Pp (3 años)'!#REF!)</f>
        <v>#REF!</v>
      </c>
      <c r="I190" s="151" t="e">
        <f>IF(ISBLANK('9. METAS'!#REF!),"",'9. METAS'!#REF!)</f>
        <v>#REF!</v>
      </c>
      <c r="J190" s="152" t="e">
        <f>IF(ISBLANK('9. METAS'!#REF!),"",'9. METAS'!#REF!)</f>
        <v>#REF!</v>
      </c>
      <c r="K190" s="142" t="e">
        <f>IF(ISBLANK('9. METAS'!#REF!),"",'9. METAS'!#REF!)</f>
        <v>#REF!</v>
      </c>
      <c r="L190" s="142" t="e">
        <f>IF(ISBLANK('9. METAS'!#REF!),"",'9. METAS'!#REF!)</f>
        <v>#REF!</v>
      </c>
      <c r="M190" s="143" t="e">
        <f>IF(ISBLANK('9. METAS'!#REF!),"",'9. METAS'!#REF!)</f>
        <v>#REF!</v>
      </c>
      <c r="N190" s="153"/>
      <c r="O190" s="145"/>
      <c r="P190" s="145"/>
      <c r="Q190" s="146"/>
      <c r="R190" s="140" t="str">
        <f t="shared" si="16"/>
        <v>100%</v>
      </c>
      <c r="S190" s="141" t="str">
        <f t="shared" si="16"/>
        <v>100%</v>
      </c>
      <c r="T190" s="141" t="str">
        <f t="shared" si="15"/>
        <v>100%</v>
      </c>
      <c r="U190" s="164" t="str">
        <f t="shared" si="15"/>
        <v>100%</v>
      </c>
      <c r="V190" s="144" t="str">
        <f t="shared" si="11"/>
        <v>No Programado</v>
      </c>
      <c r="W190" s="141" t="str">
        <f t="shared" si="12"/>
        <v>No Programado</v>
      </c>
      <c r="X190" s="141" t="str">
        <f t="shared" si="13"/>
        <v>No Programado</v>
      </c>
      <c r="Y190" s="170" t="str">
        <f t="shared" si="14"/>
        <v>No Programado</v>
      </c>
      <c r="Z190" s="183"/>
      <c r="AA190" s="184"/>
      <c r="AB190" s="184"/>
      <c r="AC190" s="185"/>
    </row>
    <row r="191" spans="3:29" ht="17.25">
      <c r="C191" s="216" t="e">
        <f>IF(ISBLANK('5. Pp (3 años)'!#REF!),"",'5. Pp (3 años)'!#REF!)</f>
        <v>#REF!</v>
      </c>
      <c r="D191" s="87" t="e">
        <f>IF(ISBLANK('5. Pp (3 años)'!#REF!),"",'5. Pp (3 años)'!#REF!)</f>
        <v>#REF!</v>
      </c>
      <c r="E191" s="212" t="e">
        <f>IF(ISBLANK('5. Pp (3 años)'!#REF!),"",'5. Pp (3 años)'!#REF!)</f>
        <v>#REF!</v>
      </c>
      <c r="F191" s="212" t="e">
        <f>IF(ISBLANK('5. Pp (3 años)'!#REF!),"",'5. Pp (3 años)'!#REF!)</f>
        <v>#REF!</v>
      </c>
      <c r="G191" s="221" t="e">
        <f>IF(ISBLANK('5. Pp (3 años)'!#REF!),"",'5. Pp (3 años)'!#REF!)</f>
        <v>#REF!</v>
      </c>
      <c r="H191" s="71" t="e">
        <f>IF(ISBLANK('5. Pp (3 años)'!#REF!),"",'5. Pp (3 años)'!#REF!)</f>
        <v>#REF!</v>
      </c>
      <c r="I191" s="151" t="e">
        <f>IF(ISBLANK('9. METAS'!#REF!),"",'9. METAS'!#REF!)</f>
        <v>#REF!</v>
      </c>
      <c r="J191" s="152" t="e">
        <f>IF(ISBLANK('9. METAS'!#REF!),"",'9. METAS'!#REF!)</f>
        <v>#REF!</v>
      </c>
      <c r="K191" s="142" t="e">
        <f>IF(ISBLANK('9. METAS'!#REF!),"",'9. METAS'!#REF!)</f>
        <v>#REF!</v>
      </c>
      <c r="L191" s="142" t="e">
        <f>IF(ISBLANK('9. METAS'!#REF!),"",'9. METAS'!#REF!)</f>
        <v>#REF!</v>
      </c>
      <c r="M191" s="143" t="e">
        <f>IF(ISBLANK('9. METAS'!#REF!),"",'9. METAS'!#REF!)</f>
        <v>#REF!</v>
      </c>
      <c r="N191" s="153"/>
      <c r="O191" s="145"/>
      <c r="P191" s="145"/>
      <c r="Q191" s="146"/>
      <c r="R191" s="140" t="str">
        <f t="shared" si="16"/>
        <v>100%</v>
      </c>
      <c r="S191" s="141" t="str">
        <f t="shared" si="16"/>
        <v>100%</v>
      </c>
      <c r="T191" s="141" t="str">
        <f t="shared" si="15"/>
        <v>100%</v>
      </c>
      <c r="U191" s="164" t="str">
        <f t="shared" si="15"/>
        <v>100%</v>
      </c>
      <c r="V191" s="144" t="str">
        <f t="shared" si="11"/>
        <v>No Programado</v>
      </c>
      <c r="W191" s="141" t="str">
        <f t="shared" si="12"/>
        <v>No Programado</v>
      </c>
      <c r="X191" s="141" t="str">
        <f t="shared" si="13"/>
        <v>No Programado</v>
      </c>
      <c r="Y191" s="170" t="str">
        <f t="shared" si="14"/>
        <v>No Programado</v>
      </c>
      <c r="Z191" s="186"/>
      <c r="AA191" s="187"/>
      <c r="AB191" s="187"/>
      <c r="AC191" s="188"/>
    </row>
    <row r="192" spans="3:29" ht="17.25">
      <c r="C192" s="217" t="e">
        <f>IF(ISBLANK('5. Pp (3 años)'!#REF!),"",'5. Pp (3 años)'!#REF!)</f>
        <v>#REF!</v>
      </c>
      <c r="D192" s="87" t="e">
        <f>IF(ISBLANK('5. Pp (3 años)'!#REF!),"",'5. Pp (3 años)'!#REF!)</f>
        <v>#REF!</v>
      </c>
      <c r="E192" s="212" t="e">
        <f>IF(ISBLANK('5. Pp (3 años)'!#REF!),"",'5. Pp (3 años)'!#REF!)</f>
        <v>#REF!</v>
      </c>
      <c r="F192" s="212" t="e">
        <f>IF(ISBLANK('5. Pp (3 años)'!#REF!),"",'5. Pp (3 años)'!#REF!)</f>
        <v>#REF!</v>
      </c>
      <c r="G192" s="221" t="e">
        <f>IF(ISBLANK('5. Pp (3 años)'!#REF!),"",'5. Pp (3 años)'!#REF!)</f>
        <v>#REF!</v>
      </c>
      <c r="H192" s="71" t="e">
        <f>IF(ISBLANK('5. Pp (3 años)'!#REF!),"",'5. Pp (3 años)'!#REF!)</f>
        <v>#REF!</v>
      </c>
      <c r="I192" s="151" t="e">
        <f>IF(ISBLANK('9. METAS'!#REF!),"",'9. METAS'!#REF!)</f>
        <v>#REF!</v>
      </c>
      <c r="J192" s="152" t="e">
        <f>IF(ISBLANK('9. METAS'!#REF!),"",'9. METAS'!#REF!)</f>
        <v>#REF!</v>
      </c>
      <c r="K192" s="142" t="e">
        <f>IF(ISBLANK('9. METAS'!#REF!),"",'9. METAS'!#REF!)</f>
        <v>#REF!</v>
      </c>
      <c r="L192" s="142" t="e">
        <f>IF(ISBLANK('9. METAS'!#REF!),"",'9. METAS'!#REF!)</f>
        <v>#REF!</v>
      </c>
      <c r="M192" s="143" t="e">
        <f>IF(ISBLANK('9. METAS'!#REF!),"",'9. METAS'!#REF!)</f>
        <v>#REF!</v>
      </c>
      <c r="N192" s="153"/>
      <c r="O192" s="145"/>
      <c r="P192" s="145"/>
      <c r="Q192" s="146"/>
      <c r="R192" s="140" t="str">
        <f t="shared" si="16"/>
        <v>100%</v>
      </c>
      <c r="S192" s="141" t="str">
        <f t="shared" si="16"/>
        <v>100%</v>
      </c>
      <c r="T192" s="141" t="str">
        <f t="shared" si="15"/>
        <v>100%</v>
      </c>
      <c r="U192" s="164" t="str">
        <f t="shared" si="15"/>
        <v>100%</v>
      </c>
      <c r="V192" s="144" t="str">
        <f t="shared" si="11"/>
        <v>No Programado</v>
      </c>
      <c r="W192" s="141" t="str">
        <f t="shared" si="12"/>
        <v>No Programado</v>
      </c>
      <c r="X192" s="141" t="str">
        <f t="shared" si="13"/>
        <v>No Programado</v>
      </c>
      <c r="Y192" s="170" t="str">
        <f t="shared" si="14"/>
        <v>No Programado</v>
      </c>
      <c r="Z192" s="186"/>
      <c r="AA192" s="187"/>
      <c r="AB192" s="187"/>
      <c r="AC192" s="188"/>
    </row>
    <row r="193" spans="3:29" ht="17.25">
      <c r="C193" s="216" t="e">
        <f>IF(ISBLANK('5. Pp (3 años)'!#REF!),"",'5. Pp (3 años)'!#REF!)</f>
        <v>#REF!</v>
      </c>
      <c r="D193" s="87" t="e">
        <f>IF(ISBLANK('5. Pp (3 años)'!#REF!),"",'5. Pp (3 años)'!#REF!)</f>
        <v>#REF!</v>
      </c>
      <c r="E193" s="212" t="e">
        <f>IF(ISBLANK('5. Pp (3 años)'!#REF!),"",'5. Pp (3 años)'!#REF!)</f>
        <v>#REF!</v>
      </c>
      <c r="F193" s="212" t="e">
        <f>IF(ISBLANK('5. Pp (3 años)'!#REF!),"",'5. Pp (3 años)'!#REF!)</f>
        <v>#REF!</v>
      </c>
      <c r="G193" s="221" t="e">
        <f>IF(ISBLANK('5. Pp (3 años)'!#REF!),"",'5. Pp (3 años)'!#REF!)</f>
        <v>#REF!</v>
      </c>
      <c r="H193" s="71" t="e">
        <f>IF(ISBLANK('5. Pp (3 años)'!#REF!),"",'5. Pp (3 años)'!#REF!)</f>
        <v>#REF!</v>
      </c>
      <c r="I193" s="151" t="e">
        <f>IF(ISBLANK('9. METAS'!#REF!),"",'9. METAS'!#REF!)</f>
        <v>#REF!</v>
      </c>
      <c r="J193" s="152" t="e">
        <f>IF(ISBLANK('9. METAS'!#REF!),"",'9. METAS'!#REF!)</f>
        <v>#REF!</v>
      </c>
      <c r="K193" s="142" t="e">
        <f>IF(ISBLANK('9. METAS'!#REF!),"",'9. METAS'!#REF!)</f>
        <v>#REF!</v>
      </c>
      <c r="L193" s="142" t="e">
        <f>IF(ISBLANK('9. METAS'!#REF!),"",'9. METAS'!#REF!)</f>
        <v>#REF!</v>
      </c>
      <c r="M193" s="143" t="e">
        <f>IF(ISBLANK('9. METAS'!#REF!),"",'9. METAS'!#REF!)</f>
        <v>#REF!</v>
      </c>
      <c r="N193" s="153"/>
      <c r="O193" s="145"/>
      <c r="P193" s="145"/>
      <c r="Q193" s="146"/>
      <c r="R193" s="140" t="str">
        <f t="shared" si="16"/>
        <v>100%</v>
      </c>
      <c r="S193" s="141" t="str">
        <f t="shared" si="16"/>
        <v>100%</v>
      </c>
      <c r="T193" s="141" t="str">
        <f t="shared" si="15"/>
        <v>100%</v>
      </c>
      <c r="U193" s="164" t="str">
        <f t="shared" si="15"/>
        <v>100%</v>
      </c>
      <c r="V193" s="144" t="str">
        <f t="shared" si="11"/>
        <v>No Programado</v>
      </c>
      <c r="W193" s="141" t="str">
        <f t="shared" si="12"/>
        <v>No Programado</v>
      </c>
      <c r="X193" s="141" t="str">
        <f t="shared" si="13"/>
        <v>No Programado</v>
      </c>
      <c r="Y193" s="170" t="str">
        <f t="shared" si="14"/>
        <v>No Programado</v>
      </c>
      <c r="Z193" s="186"/>
      <c r="AA193" s="187"/>
      <c r="AB193" s="187"/>
      <c r="AC193" s="188"/>
    </row>
    <row r="194" spans="3:29" ht="17.25">
      <c r="C194" s="217" t="e">
        <f>IF(ISBLANK('5. Pp (3 años)'!#REF!),"",'5. Pp (3 años)'!#REF!)</f>
        <v>#REF!</v>
      </c>
      <c r="D194" s="87" t="e">
        <f>IF(ISBLANK('5. Pp (3 años)'!#REF!),"",'5. Pp (3 años)'!#REF!)</f>
        <v>#REF!</v>
      </c>
      <c r="E194" s="212" t="e">
        <f>IF(ISBLANK('5. Pp (3 años)'!#REF!),"",'5. Pp (3 años)'!#REF!)</f>
        <v>#REF!</v>
      </c>
      <c r="F194" s="212" t="e">
        <f>IF(ISBLANK('5. Pp (3 años)'!#REF!),"",'5. Pp (3 años)'!#REF!)</f>
        <v>#REF!</v>
      </c>
      <c r="G194" s="221" t="e">
        <f>IF(ISBLANK('5. Pp (3 años)'!#REF!),"",'5. Pp (3 años)'!#REF!)</f>
        <v>#REF!</v>
      </c>
      <c r="H194" s="71" t="e">
        <f>IF(ISBLANK('5. Pp (3 años)'!#REF!),"",'5. Pp (3 años)'!#REF!)</f>
        <v>#REF!</v>
      </c>
      <c r="I194" s="151" t="e">
        <f>IF(ISBLANK('9. METAS'!#REF!),"",'9. METAS'!#REF!)</f>
        <v>#REF!</v>
      </c>
      <c r="J194" s="152" t="e">
        <f>IF(ISBLANK('9. METAS'!#REF!),"",'9. METAS'!#REF!)</f>
        <v>#REF!</v>
      </c>
      <c r="K194" s="142" t="e">
        <f>IF(ISBLANK('9. METAS'!#REF!),"",'9. METAS'!#REF!)</f>
        <v>#REF!</v>
      </c>
      <c r="L194" s="142" t="e">
        <f>IF(ISBLANK('9. METAS'!#REF!),"",'9. METAS'!#REF!)</f>
        <v>#REF!</v>
      </c>
      <c r="M194" s="143" t="e">
        <f>IF(ISBLANK('9. METAS'!#REF!),"",'9. METAS'!#REF!)</f>
        <v>#REF!</v>
      </c>
      <c r="N194" s="153"/>
      <c r="O194" s="145"/>
      <c r="P194" s="145"/>
      <c r="Q194" s="146"/>
      <c r="R194" s="140" t="str">
        <f t="shared" si="16"/>
        <v>100%</v>
      </c>
      <c r="S194" s="141" t="str">
        <f t="shared" si="16"/>
        <v>100%</v>
      </c>
      <c r="T194" s="141" t="str">
        <f t="shared" si="15"/>
        <v>100%</v>
      </c>
      <c r="U194" s="164" t="str">
        <f t="shared" si="15"/>
        <v>100%</v>
      </c>
      <c r="V194" s="144" t="str">
        <f t="shared" si="11"/>
        <v>No Programado</v>
      </c>
      <c r="W194" s="141" t="str">
        <f t="shared" si="12"/>
        <v>No Programado</v>
      </c>
      <c r="X194" s="141" t="str">
        <f t="shared" si="13"/>
        <v>No Programado</v>
      </c>
      <c r="Y194" s="170" t="str">
        <f t="shared" si="14"/>
        <v>No Programado</v>
      </c>
      <c r="Z194" s="186"/>
      <c r="AA194" s="187"/>
      <c r="AB194" s="187"/>
      <c r="AC194" s="188"/>
    </row>
    <row r="195" spans="3:29" ht="17.25">
      <c r="C195" s="216" t="e">
        <f>IF(ISBLANK('5. Pp (3 años)'!#REF!),"",'5. Pp (3 años)'!#REF!)</f>
        <v>#REF!</v>
      </c>
      <c r="D195" s="87" t="e">
        <f>IF(ISBLANK('5. Pp (3 años)'!#REF!),"",'5. Pp (3 años)'!#REF!)</f>
        <v>#REF!</v>
      </c>
      <c r="E195" s="212" t="e">
        <f>IF(ISBLANK('5. Pp (3 años)'!#REF!),"",'5. Pp (3 años)'!#REF!)</f>
        <v>#REF!</v>
      </c>
      <c r="F195" s="212" t="e">
        <f>IF(ISBLANK('5. Pp (3 años)'!#REF!),"",'5. Pp (3 años)'!#REF!)</f>
        <v>#REF!</v>
      </c>
      <c r="G195" s="221" t="e">
        <f>IF(ISBLANK('5. Pp (3 años)'!#REF!),"",'5. Pp (3 años)'!#REF!)</f>
        <v>#REF!</v>
      </c>
      <c r="H195" s="71" t="e">
        <f>IF(ISBLANK('5. Pp (3 años)'!#REF!),"",'5. Pp (3 años)'!#REF!)</f>
        <v>#REF!</v>
      </c>
      <c r="I195" s="151" t="e">
        <f>IF(ISBLANK('9. METAS'!#REF!),"",'9. METAS'!#REF!)</f>
        <v>#REF!</v>
      </c>
      <c r="J195" s="152" t="e">
        <f>IF(ISBLANK('9. METAS'!#REF!),"",'9. METAS'!#REF!)</f>
        <v>#REF!</v>
      </c>
      <c r="K195" s="142" t="e">
        <f>IF(ISBLANK('9. METAS'!#REF!),"",'9. METAS'!#REF!)</f>
        <v>#REF!</v>
      </c>
      <c r="L195" s="142" t="e">
        <f>IF(ISBLANK('9. METAS'!#REF!),"",'9. METAS'!#REF!)</f>
        <v>#REF!</v>
      </c>
      <c r="M195" s="143" t="e">
        <f>IF(ISBLANK('9. METAS'!#REF!),"",'9. METAS'!#REF!)</f>
        <v>#REF!</v>
      </c>
      <c r="N195" s="153"/>
      <c r="O195" s="145"/>
      <c r="P195" s="145"/>
      <c r="Q195" s="146"/>
      <c r="R195" s="140" t="str">
        <f t="shared" si="16"/>
        <v>100%</v>
      </c>
      <c r="S195" s="141" t="str">
        <f t="shared" si="16"/>
        <v>100%</v>
      </c>
      <c r="T195" s="141" t="str">
        <f t="shared" si="15"/>
        <v>100%</v>
      </c>
      <c r="U195" s="164" t="str">
        <f t="shared" si="15"/>
        <v>100%</v>
      </c>
      <c r="V195" s="144" t="str">
        <f t="shared" si="11"/>
        <v>No Programado</v>
      </c>
      <c r="W195" s="141" t="str">
        <f t="shared" si="12"/>
        <v>No Programado</v>
      </c>
      <c r="X195" s="141" t="str">
        <f t="shared" si="13"/>
        <v>No Programado</v>
      </c>
      <c r="Y195" s="170" t="str">
        <f t="shared" si="14"/>
        <v>No Programado</v>
      </c>
      <c r="Z195" s="186"/>
      <c r="AA195" s="187"/>
      <c r="AB195" s="187"/>
      <c r="AC195" s="188"/>
    </row>
    <row r="196" spans="3:29" ht="17.25">
      <c r="C196" s="218" t="e">
        <f>IF(ISBLANK('5. Pp (3 años)'!#REF!),"",'5. Pp (3 años)'!#REF!)</f>
        <v>#REF!</v>
      </c>
      <c r="D196" s="63" t="e">
        <f>IF(ISBLANK('5. Pp (3 años)'!#REF!),"",'5. Pp (3 años)'!#REF!)</f>
        <v>#REF!</v>
      </c>
      <c r="E196" s="215" t="e">
        <f>IF(ISBLANK('5. Pp (3 años)'!#REF!),"",'5. Pp (3 años)'!#REF!)</f>
        <v>#REF!</v>
      </c>
      <c r="F196" s="215" t="e">
        <f>IF(ISBLANK('5. Pp (3 años)'!#REF!),"",'5. Pp (3 años)'!#REF!)</f>
        <v>#REF!</v>
      </c>
      <c r="G196" s="226" t="e">
        <f>IF(ISBLANK('5. Pp (3 años)'!#REF!),"",'5. Pp (3 años)'!#REF!)</f>
        <v>#REF!</v>
      </c>
      <c r="H196" s="70" t="e">
        <f>IF(ISBLANK('5. Pp (3 años)'!#REF!),"",'5. Pp (3 años)'!#REF!)</f>
        <v>#REF!</v>
      </c>
      <c r="I196" s="151" t="e">
        <f>IF(ISBLANK('9. METAS'!#REF!),"",'9. METAS'!#REF!)</f>
        <v>#REF!</v>
      </c>
      <c r="J196" s="152" t="e">
        <f>IF(ISBLANK('9. METAS'!#REF!),"",'9. METAS'!#REF!)</f>
        <v>#REF!</v>
      </c>
      <c r="K196" s="142" t="e">
        <f>IF(ISBLANK('9. METAS'!#REF!),"",'9. METAS'!#REF!)</f>
        <v>#REF!</v>
      </c>
      <c r="L196" s="142" t="e">
        <f>IF(ISBLANK('9. METAS'!#REF!),"",'9. METAS'!#REF!)</f>
        <v>#REF!</v>
      </c>
      <c r="M196" s="143" t="e">
        <f>IF(ISBLANK('9. METAS'!#REF!),"",'9. METAS'!#REF!)</f>
        <v>#REF!</v>
      </c>
      <c r="N196" s="153"/>
      <c r="O196" s="145"/>
      <c r="P196" s="145"/>
      <c r="Q196" s="146"/>
      <c r="R196" s="140" t="str">
        <f t="shared" si="16"/>
        <v>100%</v>
      </c>
      <c r="S196" s="141" t="str">
        <f t="shared" si="16"/>
        <v>100%</v>
      </c>
      <c r="T196" s="141" t="str">
        <f t="shared" si="15"/>
        <v>100%</v>
      </c>
      <c r="U196" s="164" t="str">
        <f t="shared" si="15"/>
        <v>100%</v>
      </c>
      <c r="V196" s="144" t="str">
        <f t="shared" si="11"/>
        <v>No Programado</v>
      </c>
      <c r="W196" s="141" t="str">
        <f t="shared" si="12"/>
        <v>No Programado</v>
      </c>
      <c r="X196" s="141" t="str">
        <f t="shared" si="13"/>
        <v>No Programado</v>
      </c>
      <c r="Y196" s="170" t="str">
        <f t="shared" si="14"/>
        <v>No Programado</v>
      </c>
      <c r="Z196" s="183"/>
      <c r="AA196" s="184"/>
      <c r="AB196" s="184"/>
      <c r="AC196" s="185"/>
    </row>
    <row r="197" spans="3:29" ht="17.25">
      <c r="C197" s="216" t="e">
        <f>IF(ISBLANK('5. Pp (3 años)'!#REF!),"",'5. Pp (3 años)'!#REF!)</f>
        <v>#REF!</v>
      </c>
      <c r="D197" s="87" t="e">
        <f>IF(ISBLANK('5. Pp (3 años)'!#REF!),"",'5. Pp (3 años)'!#REF!)</f>
        <v>#REF!</v>
      </c>
      <c r="E197" s="212" t="e">
        <f>IF(ISBLANK('5. Pp (3 años)'!#REF!),"",'5. Pp (3 años)'!#REF!)</f>
        <v>#REF!</v>
      </c>
      <c r="F197" s="212" t="e">
        <f>IF(ISBLANK('5. Pp (3 años)'!#REF!),"",'5. Pp (3 años)'!#REF!)</f>
        <v>#REF!</v>
      </c>
      <c r="G197" s="221" t="e">
        <f>IF(ISBLANK('5. Pp (3 años)'!#REF!),"",'5. Pp (3 años)'!#REF!)</f>
        <v>#REF!</v>
      </c>
      <c r="H197" s="71" t="e">
        <f>IF(ISBLANK('5. Pp (3 años)'!#REF!),"",'5. Pp (3 años)'!#REF!)</f>
        <v>#REF!</v>
      </c>
      <c r="I197" s="151" t="e">
        <f>IF(ISBLANK('9. METAS'!#REF!),"",'9. METAS'!#REF!)</f>
        <v>#REF!</v>
      </c>
      <c r="J197" s="152" t="e">
        <f>IF(ISBLANK('9. METAS'!#REF!),"",'9. METAS'!#REF!)</f>
        <v>#REF!</v>
      </c>
      <c r="K197" s="142" t="e">
        <f>IF(ISBLANK('9. METAS'!#REF!),"",'9. METAS'!#REF!)</f>
        <v>#REF!</v>
      </c>
      <c r="L197" s="142" t="e">
        <f>IF(ISBLANK('9. METAS'!#REF!),"",'9. METAS'!#REF!)</f>
        <v>#REF!</v>
      </c>
      <c r="M197" s="143" t="e">
        <f>IF(ISBLANK('9. METAS'!#REF!),"",'9. METAS'!#REF!)</f>
        <v>#REF!</v>
      </c>
      <c r="N197" s="153"/>
      <c r="O197" s="145"/>
      <c r="P197" s="145"/>
      <c r="Q197" s="146"/>
      <c r="R197" s="140" t="str">
        <f t="shared" si="16"/>
        <v>100%</v>
      </c>
      <c r="S197" s="141" t="str">
        <f t="shared" si="16"/>
        <v>100%</v>
      </c>
      <c r="T197" s="141" t="str">
        <f t="shared" si="15"/>
        <v>100%</v>
      </c>
      <c r="U197" s="164" t="str">
        <f t="shared" si="15"/>
        <v>100%</v>
      </c>
      <c r="V197" s="144" t="str">
        <f t="shared" si="11"/>
        <v>No Programado</v>
      </c>
      <c r="W197" s="141" t="str">
        <f t="shared" si="12"/>
        <v>No Programado</v>
      </c>
      <c r="X197" s="141" t="str">
        <f t="shared" si="13"/>
        <v>No Programado</v>
      </c>
      <c r="Y197" s="170" t="str">
        <f t="shared" si="14"/>
        <v>No Programado</v>
      </c>
      <c r="Z197" s="186"/>
      <c r="AA197" s="187"/>
      <c r="AB197" s="187"/>
      <c r="AC197" s="188"/>
    </row>
    <row r="198" spans="3:29" ht="17.25">
      <c r="C198" s="217" t="e">
        <f>IF(ISBLANK('5. Pp (3 años)'!#REF!),"",'5. Pp (3 años)'!#REF!)</f>
        <v>#REF!</v>
      </c>
      <c r="D198" s="87" t="e">
        <f>IF(ISBLANK('5. Pp (3 años)'!#REF!),"",'5. Pp (3 años)'!#REF!)</f>
        <v>#REF!</v>
      </c>
      <c r="E198" s="212" t="e">
        <f>IF(ISBLANK('5. Pp (3 años)'!#REF!),"",'5. Pp (3 años)'!#REF!)</f>
        <v>#REF!</v>
      </c>
      <c r="F198" s="212" t="e">
        <f>IF(ISBLANK('5. Pp (3 años)'!#REF!),"",'5. Pp (3 años)'!#REF!)</f>
        <v>#REF!</v>
      </c>
      <c r="G198" s="221" t="e">
        <f>IF(ISBLANK('5. Pp (3 años)'!#REF!),"",'5. Pp (3 años)'!#REF!)</f>
        <v>#REF!</v>
      </c>
      <c r="H198" s="71" t="e">
        <f>IF(ISBLANK('5. Pp (3 años)'!#REF!),"",'5. Pp (3 años)'!#REF!)</f>
        <v>#REF!</v>
      </c>
      <c r="I198" s="151" t="e">
        <f>IF(ISBLANK('9. METAS'!#REF!),"",'9. METAS'!#REF!)</f>
        <v>#REF!</v>
      </c>
      <c r="J198" s="152" t="e">
        <f>IF(ISBLANK('9. METAS'!#REF!),"",'9. METAS'!#REF!)</f>
        <v>#REF!</v>
      </c>
      <c r="K198" s="142" t="e">
        <f>IF(ISBLANK('9. METAS'!#REF!),"",'9. METAS'!#REF!)</f>
        <v>#REF!</v>
      </c>
      <c r="L198" s="142" t="e">
        <f>IF(ISBLANK('9. METAS'!#REF!),"",'9. METAS'!#REF!)</f>
        <v>#REF!</v>
      </c>
      <c r="M198" s="143" t="e">
        <f>IF(ISBLANK('9. METAS'!#REF!),"",'9. METAS'!#REF!)</f>
        <v>#REF!</v>
      </c>
      <c r="N198" s="153"/>
      <c r="O198" s="145"/>
      <c r="P198" s="145"/>
      <c r="Q198" s="146"/>
      <c r="R198" s="140" t="str">
        <f t="shared" si="16"/>
        <v>100%</v>
      </c>
      <c r="S198" s="141" t="str">
        <f t="shared" si="16"/>
        <v>100%</v>
      </c>
      <c r="T198" s="141" t="str">
        <f t="shared" si="15"/>
        <v>100%</v>
      </c>
      <c r="U198" s="164" t="str">
        <f t="shared" si="15"/>
        <v>100%</v>
      </c>
      <c r="V198" s="144" t="str">
        <f t="shared" si="11"/>
        <v>No Programado</v>
      </c>
      <c r="W198" s="141" t="str">
        <f t="shared" si="12"/>
        <v>No Programado</v>
      </c>
      <c r="X198" s="141" t="str">
        <f t="shared" si="13"/>
        <v>No Programado</v>
      </c>
      <c r="Y198" s="170" t="str">
        <f t="shared" si="14"/>
        <v>No Programado</v>
      </c>
      <c r="Z198" s="186"/>
      <c r="AA198" s="187"/>
      <c r="AB198" s="187"/>
      <c r="AC198" s="188"/>
    </row>
    <row r="199" spans="3:29" ht="17.25">
      <c r="C199" s="216" t="e">
        <f>IF(ISBLANK('5. Pp (3 años)'!#REF!),"",'5. Pp (3 años)'!#REF!)</f>
        <v>#REF!</v>
      </c>
      <c r="D199" s="87" t="e">
        <f>IF(ISBLANK('5. Pp (3 años)'!#REF!),"",'5. Pp (3 años)'!#REF!)</f>
        <v>#REF!</v>
      </c>
      <c r="E199" s="212" t="e">
        <f>IF(ISBLANK('5. Pp (3 años)'!#REF!),"",'5. Pp (3 años)'!#REF!)</f>
        <v>#REF!</v>
      </c>
      <c r="F199" s="212" t="e">
        <f>IF(ISBLANK('5. Pp (3 años)'!#REF!),"",'5. Pp (3 años)'!#REF!)</f>
        <v>#REF!</v>
      </c>
      <c r="G199" s="221" t="e">
        <f>IF(ISBLANK('5. Pp (3 años)'!#REF!),"",'5. Pp (3 años)'!#REF!)</f>
        <v>#REF!</v>
      </c>
      <c r="H199" s="71" t="e">
        <f>IF(ISBLANK('5. Pp (3 años)'!#REF!),"",'5. Pp (3 años)'!#REF!)</f>
        <v>#REF!</v>
      </c>
      <c r="I199" s="151" t="e">
        <f>IF(ISBLANK('9. METAS'!#REF!),"",'9. METAS'!#REF!)</f>
        <v>#REF!</v>
      </c>
      <c r="J199" s="152" t="e">
        <f>IF(ISBLANK('9. METAS'!#REF!),"",'9. METAS'!#REF!)</f>
        <v>#REF!</v>
      </c>
      <c r="K199" s="142" t="e">
        <f>IF(ISBLANK('9. METAS'!#REF!),"",'9. METAS'!#REF!)</f>
        <v>#REF!</v>
      </c>
      <c r="L199" s="142" t="e">
        <f>IF(ISBLANK('9. METAS'!#REF!),"",'9. METAS'!#REF!)</f>
        <v>#REF!</v>
      </c>
      <c r="M199" s="143" t="e">
        <f>IF(ISBLANK('9. METAS'!#REF!),"",'9. METAS'!#REF!)</f>
        <v>#REF!</v>
      </c>
      <c r="N199" s="153"/>
      <c r="O199" s="145"/>
      <c r="P199" s="145"/>
      <c r="Q199" s="146"/>
      <c r="R199" s="140" t="str">
        <f t="shared" si="16"/>
        <v>100%</v>
      </c>
      <c r="S199" s="141" t="str">
        <f t="shared" si="16"/>
        <v>100%</v>
      </c>
      <c r="T199" s="141" t="str">
        <f t="shared" si="15"/>
        <v>100%</v>
      </c>
      <c r="U199" s="164" t="str">
        <f t="shared" si="15"/>
        <v>100%</v>
      </c>
      <c r="V199" s="144" t="str">
        <f t="shared" si="11"/>
        <v>No Programado</v>
      </c>
      <c r="W199" s="141" t="str">
        <f t="shared" si="12"/>
        <v>No Programado</v>
      </c>
      <c r="X199" s="141" t="str">
        <f t="shared" si="13"/>
        <v>No Programado</v>
      </c>
      <c r="Y199" s="170" t="str">
        <f t="shared" si="14"/>
        <v>No Programado</v>
      </c>
      <c r="Z199" s="186"/>
      <c r="AA199" s="187"/>
      <c r="AB199" s="187"/>
      <c r="AC199" s="188"/>
    </row>
    <row r="200" spans="3:29" ht="17.25">
      <c r="C200" s="217" t="e">
        <f>IF(ISBLANK('5. Pp (3 años)'!#REF!),"",'5. Pp (3 años)'!#REF!)</f>
        <v>#REF!</v>
      </c>
      <c r="D200" s="87" t="e">
        <f>IF(ISBLANK('5. Pp (3 años)'!#REF!),"",'5. Pp (3 años)'!#REF!)</f>
        <v>#REF!</v>
      </c>
      <c r="E200" s="212" t="e">
        <f>IF(ISBLANK('5. Pp (3 años)'!#REF!),"",'5. Pp (3 años)'!#REF!)</f>
        <v>#REF!</v>
      </c>
      <c r="F200" s="212" t="e">
        <f>IF(ISBLANK('5. Pp (3 años)'!#REF!),"",'5. Pp (3 años)'!#REF!)</f>
        <v>#REF!</v>
      </c>
      <c r="G200" s="221" t="e">
        <f>IF(ISBLANK('5. Pp (3 años)'!#REF!),"",'5. Pp (3 años)'!#REF!)</f>
        <v>#REF!</v>
      </c>
      <c r="H200" s="71" t="e">
        <f>IF(ISBLANK('5. Pp (3 años)'!#REF!),"",'5. Pp (3 años)'!#REF!)</f>
        <v>#REF!</v>
      </c>
      <c r="I200" s="151" t="e">
        <f>IF(ISBLANK('9. METAS'!#REF!),"",'9. METAS'!#REF!)</f>
        <v>#REF!</v>
      </c>
      <c r="J200" s="152" t="e">
        <f>IF(ISBLANK('9. METAS'!#REF!),"",'9. METAS'!#REF!)</f>
        <v>#REF!</v>
      </c>
      <c r="K200" s="142" t="e">
        <f>IF(ISBLANK('9. METAS'!#REF!),"",'9. METAS'!#REF!)</f>
        <v>#REF!</v>
      </c>
      <c r="L200" s="142" t="e">
        <f>IF(ISBLANK('9. METAS'!#REF!),"",'9. METAS'!#REF!)</f>
        <v>#REF!</v>
      </c>
      <c r="M200" s="143" t="e">
        <f>IF(ISBLANK('9. METAS'!#REF!),"",'9. METAS'!#REF!)</f>
        <v>#REF!</v>
      </c>
      <c r="N200" s="153"/>
      <c r="O200" s="145"/>
      <c r="P200" s="145"/>
      <c r="Q200" s="146"/>
      <c r="R200" s="140" t="str">
        <f t="shared" si="16"/>
        <v>100%</v>
      </c>
      <c r="S200" s="141" t="str">
        <f t="shared" si="16"/>
        <v>100%</v>
      </c>
      <c r="T200" s="141" t="str">
        <f t="shared" si="15"/>
        <v>100%</v>
      </c>
      <c r="U200" s="164" t="str">
        <f t="shared" si="15"/>
        <v>100%</v>
      </c>
      <c r="V200" s="144" t="str">
        <f t="shared" si="11"/>
        <v>No Programado</v>
      </c>
      <c r="W200" s="141" t="str">
        <f t="shared" si="12"/>
        <v>No Programado</v>
      </c>
      <c r="X200" s="141" t="str">
        <f t="shared" si="13"/>
        <v>No Programado</v>
      </c>
      <c r="Y200" s="170" t="str">
        <f t="shared" si="14"/>
        <v>No Programado</v>
      </c>
      <c r="Z200" s="186"/>
      <c r="AA200" s="187"/>
      <c r="AB200" s="187"/>
      <c r="AC200" s="188"/>
    </row>
    <row r="201" spans="3:29" ht="17.25">
      <c r="C201" s="216" t="e">
        <f>IF(ISBLANK('5. Pp (3 años)'!#REF!),"",'5. Pp (3 años)'!#REF!)</f>
        <v>#REF!</v>
      </c>
      <c r="D201" s="87" t="e">
        <f>IF(ISBLANK('5. Pp (3 años)'!#REF!),"",'5. Pp (3 años)'!#REF!)</f>
        <v>#REF!</v>
      </c>
      <c r="E201" s="212" t="e">
        <f>IF(ISBLANK('5. Pp (3 años)'!#REF!),"",'5. Pp (3 años)'!#REF!)</f>
        <v>#REF!</v>
      </c>
      <c r="F201" s="212" t="e">
        <f>IF(ISBLANK('5. Pp (3 años)'!#REF!),"",'5. Pp (3 años)'!#REF!)</f>
        <v>#REF!</v>
      </c>
      <c r="G201" s="221" t="e">
        <f>IF(ISBLANK('5. Pp (3 años)'!#REF!),"",'5. Pp (3 años)'!#REF!)</f>
        <v>#REF!</v>
      </c>
      <c r="H201" s="71" t="e">
        <f>IF(ISBLANK('5. Pp (3 años)'!#REF!),"",'5. Pp (3 años)'!#REF!)</f>
        <v>#REF!</v>
      </c>
      <c r="I201" s="151" t="e">
        <f>IF(ISBLANK('9. METAS'!#REF!),"",'9. METAS'!#REF!)</f>
        <v>#REF!</v>
      </c>
      <c r="J201" s="152" t="e">
        <f>IF(ISBLANK('9. METAS'!#REF!),"",'9. METAS'!#REF!)</f>
        <v>#REF!</v>
      </c>
      <c r="K201" s="142" t="e">
        <f>IF(ISBLANK('9. METAS'!#REF!),"",'9. METAS'!#REF!)</f>
        <v>#REF!</v>
      </c>
      <c r="L201" s="142" t="e">
        <f>IF(ISBLANK('9. METAS'!#REF!),"",'9. METAS'!#REF!)</f>
        <v>#REF!</v>
      </c>
      <c r="M201" s="143" t="e">
        <f>IF(ISBLANK('9. METAS'!#REF!),"",'9. METAS'!#REF!)</f>
        <v>#REF!</v>
      </c>
      <c r="N201" s="153"/>
      <c r="O201" s="145"/>
      <c r="P201" s="145"/>
      <c r="Q201" s="146"/>
      <c r="R201" s="140" t="str">
        <f t="shared" si="16"/>
        <v>100%</v>
      </c>
      <c r="S201" s="141" t="str">
        <f t="shared" si="16"/>
        <v>100%</v>
      </c>
      <c r="T201" s="141" t="str">
        <f t="shared" si="15"/>
        <v>100%</v>
      </c>
      <c r="U201" s="164" t="str">
        <f t="shared" si="15"/>
        <v>100%</v>
      </c>
      <c r="V201" s="144" t="str">
        <f t="shared" si="11"/>
        <v>No Programado</v>
      </c>
      <c r="W201" s="141" t="str">
        <f t="shared" si="12"/>
        <v>No Programado</v>
      </c>
      <c r="X201" s="141" t="str">
        <f t="shared" si="13"/>
        <v>No Programado</v>
      </c>
      <c r="Y201" s="170" t="str">
        <f t="shared" si="14"/>
        <v>No Programado</v>
      </c>
      <c r="Z201" s="186"/>
      <c r="AA201" s="187"/>
      <c r="AB201" s="187"/>
      <c r="AC201" s="188"/>
    </row>
    <row r="202" spans="3:29" ht="17.25">
      <c r="C202" s="218" t="e">
        <f>IF(ISBLANK('5. Pp (3 años)'!#REF!),"",'5. Pp (3 años)'!#REF!)</f>
        <v>#REF!</v>
      </c>
      <c r="D202" s="63" t="e">
        <f>IF(ISBLANK('5. Pp (3 años)'!#REF!),"",'5. Pp (3 años)'!#REF!)</f>
        <v>#REF!</v>
      </c>
      <c r="E202" s="215" t="e">
        <f>IF(ISBLANK('5. Pp (3 años)'!#REF!),"",'5. Pp (3 años)'!#REF!)</f>
        <v>#REF!</v>
      </c>
      <c r="F202" s="215" t="e">
        <f>IF(ISBLANK('5. Pp (3 años)'!#REF!),"",'5. Pp (3 años)'!#REF!)</f>
        <v>#REF!</v>
      </c>
      <c r="G202" s="226" t="e">
        <f>IF(ISBLANK('5. Pp (3 años)'!#REF!),"",'5. Pp (3 años)'!#REF!)</f>
        <v>#REF!</v>
      </c>
      <c r="H202" s="70" t="e">
        <f>IF(ISBLANK('5. Pp (3 años)'!#REF!),"",'5. Pp (3 años)'!#REF!)</f>
        <v>#REF!</v>
      </c>
      <c r="I202" s="151" t="e">
        <f>IF(ISBLANK('9. METAS'!#REF!),"",'9. METAS'!#REF!)</f>
        <v>#REF!</v>
      </c>
      <c r="J202" s="152" t="e">
        <f>IF(ISBLANK('9. METAS'!#REF!),"",'9. METAS'!#REF!)</f>
        <v>#REF!</v>
      </c>
      <c r="K202" s="142" t="e">
        <f>IF(ISBLANK('9. METAS'!#REF!),"",'9. METAS'!#REF!)</f>
        <v>#REF!</v>
      </c>
      <c r="L202" s="142" t="e">
        <f>IF(ISBLANK('9. METAS'!#REF!),"",'9. METAS'!#REF!)</f>
        <v>#REF!</v>
      </c>
      <c r="M202" s="143" t="e">
        <f>IF(ISBLANK('9. METAS'!#REF!),"",'9. METAS'!#REF!)</f>
        <v>#REF!</v>
      </c>
      <c r="N202" s="153"/>
      <c r="O202" s="145"/>
      <c r="P202" s="145"/>
      <c r="Q202" s="146"/>
      <c r="R202" s="140" t="str">
        <f t="shared" si="16"/>
        <v>100%</v>
      </c>
      <c r="S202" s="141" t="str">
        <f t="shared" si="16"/>
        <v>100%</v>
      </c>
      <c r="T202" s="141" t="str">
        <f t="shared" si="15"/>
        <v>100%</v>
      </c>
      <c r="U202" s="164" t="str">
        <f t="shared" si="15"/>
        <v>100%</v>
      </c>
      <c r="V202" s="144" t="str">
        <f t="shared" si="11"/>
        <v>No Programado</v>
      </c>
      <c r="W202" s="141" t="str">
        <f t="shared" si="12"/>
        <v>No Programado</v>
      </c>
      <c r="X202" s="141" t="str">
        <f t="shared" si="13"/>
        <v>No Programado</v>
      </c>
      <c r="Y202" s="170" t="str">
        <f t="shared" si="14"/>
        <v>No Programado</v>
      </c>
      <c r="Z202" s="183"/>
      <c r="AA202" s="184"/>
      <c r="AB202" s="184"/>
      <c r="AC202" s="185"/>
    </row>
    <row r="203" spans="3:29" ht="17.25">
      <c r="C203" s="216" t="e">
        <f>IF(ISBLANK('5. Pp (3 años)'!#REF!),"",'5. Pp (3 años)'!#REF!)</f>
        <v>#REF!</v>
      </c>
      <c r="D203" s="87" t="e">
        <f>IF(ISBLANK('5. Pp (3 años)'!#REF!),"",'5. Pp (3 años)'!#REF!)</f>
        <v>#REF!</v>
      </c>
      <c r="E203" s="212" t="e">
        <f>IF(ISBLANK('5. Pp (3 años)'!#REF!),"",'5. Pp (3 años)'!#REF!)</f>
        <v>#REF!</v>
      </c>
      <c r="F203" s="212" t="e">
        <f>IF(ISBLANK('5. Pp (3 años)'!#REF!),"",'5. Pp (3 años)'!#REF!)</f>
        <v>#REF!</v>
      </c>
      <c r="G203" s="221" t="e">
        <f>IF(ISBLANK('5. Pp (3 años)'!#REF!),"",'5. Pp (3 años)'!#REF!)</f>
        <v>#REF!</v>
      </c>
      <c r="H203" s="71" t="e">
        <f>IF(ISBLANK('5. Pp (3 años)'!#REF!),"",'5. Pp (3 años)'!#REF!)</f>
        <v>#REF!</v>
      </c>
      <c r="I203" s="151" t="e">
        <f>IF(ISBLANK('9. METAS'!#REF!),"",'9. METAS'!#REF!)</f>
        <v>#REF!</v>
      </c>
      <c r="J203" s="152" t="e">
        <f>IF(ISBLANK('9. METAS'!#REF!),"",'9. METAS'!#REF!)</f>
        <v>#REF!</v>
      </c>
      <c r="K203" s="142" t="e">
        <f>IF(ISBLANK('9. METAS'!#REF!),"",'9. METAS'!#REF!)</f>
        <v>#REF!</v>
      </c>
      <c r="L203" s="142" t="e">
        <f>IF(ISBLANK('9. METAS'!#REF!),"",'9. METAS'!#REF!)</f>
        <v>#REF!</v>
      </c>
      <c r="M203" s="143" t="e">
        <f>IF(ISBLANK('9. METAS'!#REF!),"",'9. METAS'!#REF!)</f>
        <v>#REF!</v>
      </c>
      <c r="N203" s="153"/>
      <c r="O203" s="145"/>
      <c r="P203" s="145"/>
      <c r="Q203" s="146"/>
      <c r="R203" s="140" t="str">
        <f t="shared" si="16"/>
        <v>100%</v>
      </c>
      <c r="S203" s="141" t="str">
        <f t="shared" si="16"/>
        <v>100%</v>
      </c>
      <c r="T203" s="141" t="str">
        <f t="shared" si="15"/>
        <v>100%</v>
      </c>
      <c r="U203" s="164" t="str">
        <f t="shared" si="15"/>
        <v>100%</v>
      </c>
      <c r="V203" s="144" t="str">
        <f t="shared" si="11"/>
        <v>No Programado</v>
      </c>
      <c r="W203" s="141" t="str">
        <f t="shared" si="12"/>
        <v>No Programado</v>
      </c>
      <c r="X203" s="141" t="str">
        <f t="shared" si="13"/>
        <v>No Programado</v>
      </c>
      <c r="Y203" s="170" t="str">
        <f t="shared" si="14"/>
        <v>No Programado</v>
      </c>
      <c r="Z203" s="186"/>
      <c r="AA203" s="187"/>
      <c r="AB203" s="187"/>
      <c r="AC203" s="188"/>
    </row>
    <row r="204" spans="3:29" ht="17.25">
      <c r="C204" s="217" t="e">
        <f>IF(ISBLANK('5. Pp (3 años)'!#REF!),"",'5. Pp (3 años)'!#REF!)</f>
        <v>#REF!</v>
      </c>
      <c r="D204" s="87" t="e">
        <f>IF(ISBLANK('5. Pp (3 años)'!#REF!),"",'5. Pp (3 años)'!#REF!)</f>
        <v>#REF!</v>
      </c>
      <c r="E204" s="212" t="e">
        <f>IF(ISBLANK('5. Pp (3 años)'!#REF!),"",'5. Pp (3 años)'!#REF!)</f>
        <v>#REF!</v>
      </c>
      <c r="F204" s="212" t="e">
        <f>IF(ISBLANK('5. Pp (3 años)'!#REF!),"",'5. Pp (3 años)'!#REF!)</f>
        <v>#REF!</v>
      </c>
      <c r="G204" s="221" t="e">
        <f>IF(ISBLANK('5. Pp (3 años)'!#REF!),"",'5. Pp (3 años)'!#REF!)</f>
        <v>#REF!</v>
      </c>
      <c r="H204" s="71" t="e">
        <f>IF(ISBLANK('5. Pp (3 años)'!#REF!),"",'5. Pp (3 años)'!#REF!)</f>
        <v>#REF!</v>
      </c>
      <c r="I204" s="151" t="e">
        <f>IF(ISBLANK('9. METAS'!#REF!),"",'9. METAS'!#REF!)</f>
        <v>#REF!</v>
      </c>
      <c r="J204" s="152" t="e">
        <f>IF(ISBLANK('9. METAS'!#REF!),"",'9. METAS'!#REF!)</f>
        <v>#REF!</v>
      </c>
      <c r="K204" s="142" t="e">
        <f>IF(ISBLANK('9. METAS'!#REF!),"",'9. METAS'!#REF!)</f>
        <v>#REF!</v>
      </c>
      <c r="L204" s="142" t="e">
        <f>IF(ISBLANK('9. METAS'!#REF!),"",'9. METAS'!#REF!)</f>
        <v>#REF!</v>
      </c>
      <c r="M204" s="143" t="e">
        <f>IF(ISBLANK('9. METAS'!#REF!),"",'9. METAS'!#REF!)</f>
        <v>#REF!</v>
      </c>
      <c r="N204" s="153"/>
      <c r="O204" s="145"/>
      <c r="P204" s="145"/>
      <c r="Q204" s="146"/>
      <c r="R204" s="140" t="str">
        <f t="shared" si="16"/>
        <v>100%</v>
      </c>
      <c r="S204" s="141" t="str">
        <f t="shared" si="16"/>
        <v>100%</v>
      </c>
      <c r="T204" s="141" t="str">
        <f t="shared" si="15"/>
        <v>100%</v>
      </c>
      <c r="U204" s="164" t="str">
        <f t="shared" si="15"/>
        <v>100%</v>
      </c>
      <c r="V204" s="144" t="str">
        <f t="shared" si="11"/>
        <v>No Programado</v>
      </c>
      <c r="W204" s="141" t="str">
        <f t="shared" si="12"/>
        <v>No Programado</v>
      </c>
      <c r="X204" s="141" t="str">
        <f t="shared" si="13"/>
        <v>No Programado</v>
      </c>
      <c r="Y204" s="170" t="str">
        <f t="shared" si="14"/>
        <v>No Programado</v>
      </c>
      <c r="Z204" s="186"/>
      <c r="AA204" s="187"/>
      <c r="AB204" s="187"/>
      <c r="AC204" s="188"/>
    </row>
    <row r="205" spans="3:29" ht="17.25">
      <c r="C205" s="216" t="e">
        <f>IF(ISBLANK('5. Pp (3 años)'!#REF!),"",'5. Pp (3 años)'!#REF!)</f>
        <v>#REF!</v>
      </c>
      <c r="D205" s="87" t="e">
        <f>IF(ISBLANK('5. Pp (3 años)'!#REF!),"",'5. Pp (3 años)'!#REF!)</f>
        <v>#REF!</v>
      </c>
      <c r="E205" s="212" t="e">
        <f>IF(ISBLANK('5. Pp (3 años)'!#REF!),"",'5. Pp (3 años)'!#REF!)</f>
        <v>#REF!</v>
      </c>
      <c r="F205" s="212" t="e">
        <f>IF(ISBLANK('5. Pp (3 años)'!#REF!),"",'5. Pp (3 años)'!#REF!)</f>
        <v>#REF!</v>
      </c>
      <c r="G205" s="221" t="e">
        <f>IF(ISBLANK('5. Pp (3 años)'!#REF!),"",'5. Pp (3 años)'!#REF!)</f>
        <v>#REF!</v>
      </c>
      <c r="H205" s="71" t="e">
        <f>IF(ISBLANK('5. Pp (3 años)'!#REF!),"",'5. Pp (3 años)'!#REF!)</f>
        <v>#REF!</v>
      </c>
      <c r="I205" s="151" t="e">
        <f>IF(ISBLANK('9. METAS'!#REF!),"",'9. METAS'!#REF!)</f>
        <v>#REF!</v>
      </c>
      <c r="J205" s="152" t="e">
        <f>IF(ISBLANK('9. METAS'!#REF!),"",'9. METAS'!#REF!)</f>
        <v>#REF!</v>
      </c>
      <c r="K205" s="142" t="e">
        <f>IF(ISBLANK('9. METAS'!#REF!),"",'9. METAS'!#REF!)</f>
        <v>#REF!</v>
      </c>
      <c r="L205" s="142" t="e">
        <f>IF(ISBLANK('9. METAS'!#REF!),"",'9. METAS'!#REF!)</f>
        <v>#REF!</v>
      </c>
      <c r="M205" s="143" t="e">
        <f>IF(ISBLANK('9. METAS'!#REF!),"",'9. METAS'!#REF!)</f>
        <v>#REF!</v>
      </c>
      <c r="N205" s="153"/>
      <c r="O205" s="145"/>
      <c r="P205" s="145"/>
      <c r="Q205" s="146"/>
      <c r="R205" s="140" t="str">
        <f t="shared" si="16"/>
        <v>100%</v>
      </c>
      <c r="S205" s="141" t="str">
        <f t="shared" si="16"/>
        <v>100%</v>
      </c>
      <c r="T205" s="141" t="str">
        <f t="shared" si="15"/>
        <v>100%</v>
      </c>
      <c r="U205" s="164" t="str">
        <f t="shared" si="15"/>
        <v>100%</v>
      </c>
      <c r="V205" s="144" t="str">
        <f t="shared" si="11"/>
        <v>No Programado</v>
      </c>
      <c r="W205" s="141" t="str">
        <f t="shared" si="12"/>
        <v>No Programado</v>
      </c>
      <c r="X205" s="141" t="str">
        <f t="shared" si="13"/>
        <v>No Programado</v>
      </c>
      <c r="Y205" s="170" t="str">
        <f t="shared" si="14"/>
        <v>No Programado</v>
      </c>
      <c r="Z205" s="186"/>
      <c r="AA205" s="187"/>
      <c r="AB205" s="187"/>
      <c r="AC205" s="188"/>
    </row>
    <row r="206" spans="3:29" ht="17.25">
      <c r="C206" s="217" t="e">
        <f>IF(ISBLANK('5. Pp (3 años)'!#REF!),"",'5. Pp (3 años)'!#REF!)</f>
        <v>#REF!</v>
      </c>
      <c r="D206" s="87" t="e">
        <f>IF(ISBLANK('5. Pp (3 años)'!#REF!),"",'5. Pp (3 años)'!#REF!)</f>
        <v>#REF!</v>
      </c>
      <c r="E206" s="212" t="e">
        <f>IF(ISBLANK('5. Pp (3 años)'!#REF!),"",'5. Pp (3 años)'!#REF!)</f>
        <v>#REF!</v>
      </c>
      <c r="F206" s="212" t="e">
        <f>IF(ISBLANK('5. Pp (3 años)'!#REF!),"",'5. Pp (3 años)'!#REF!)</f>
        <v>#REF!</v>
      </c>
      <c r="G206" s="221" t="e">
        <f>IF(ISBLANK('5. Pp (3 años)'!#REF!),"",'5. Pp (3 años)'!#REF!)</f>
        <v>#REF!</v>
      </c>
      <c r="H206" s="71" t="e">
        <f>IF(ISBLANK('5. Pp (3 años)'!#REF!),"",'5. Pp (3 años)'!#REF!)</f>
        <v>#REF!</v>
      </c>
      <c r="I206" s="151" t="e">
        <f>IF(ISBLANK('9. METAS'!#REF!),"",'9. METAS'!#REF!)</f>
        <v>#REF!</v>
      </c>
      <c r="J206" s="152" t="e">
        <f>IF(ISBLANK('9. METAS'!#REF!),"",'9. METAS'!#REF!)</f>
        <v>#REF!</v>
      </c>
      <c r="K206" s="142" t="e">
        <f>IF(ISBLANK('9. METAS'!#REF!),"",'9. METAS'!#REF!)</f>
        <v>#REF!</v>
      </c>
      <c r="L206" s="142" t="e">
        <f>IF(ISBLANK('9. METAS'!#REF!),"",'9. METAS'!#REF!)</f>
        <v>#REF!</v>
      </c>
      <c r="M206" s="143" t="e">
        <f>IF(ISBLANK('9. METAS'!#REF!),"",'9. METAS'!#REF!)</f>
        <v>#REF!</v>
      </c>
      <c r="N206" s="153"/>
      <c r="O206" s="145"/>
      <c r="P206" s="145"/>
      <c r="Q206" s="146"/>
      <c r="R206" s="140" t="str">
        <f t="shared" si="16"/>
        <v>100%</v>
      </c>
      <c r="S206" s="141" t="str">
        <f t="shared" si="16"/>
        <v>100%</v>
      </c>
      <c r="T206" s="141" t="str">
        <f t="shared" si="15"/>
        <v>100%</v>
      </c>
      <c r="U206" s="164" t="str">
        <f t="shared" si="15"/>
        <v>100%</v>
      </c>
      <c r="V206" s="144" t="str">
        <f t="shared" si="11"/>
        <v>No Programado</v>
      </c>
      <c r="W206" s="141" t="str">
        <f t="shared" si="12"/>
        <v>No Programado</v>
      </c>
      <c r="X206" s="141" t="str">
        <f t="shared" si="13"/>
        <v>No Programado</v>
      </c>
      <c r="Y206" s="170" t="str">
        <f t="shared" si="14"/>
        <v>No Programado</v>
      </c>
      <c r="Z206" s="186"/>
      <c r="AA206" s="187"/>
      <c r="AB206" s="187"/>
      <c r="AC206" s="188"/>
    </row>
    <row r="207" spans="3:29" ht="17.25">
      <c r="C207" s="216" t="e">
        <f>IF(ISBLANK('5. Pp (3 años)'!#REF!),"",'5. Pp (3 años)'!#REF!)</f>
        <v>#REF!</v>
      </c>
      <c r="D207" s="87" t="e">
        <f>IF(ISBLANK('5. Pp (3 años)'!#REF!),"",'5. Pp (3 años)'!#REF!)</f>
        <v>#REF!</v>
      </c>
      <c r="E207" s="212" t="e">
        <f>IF(ISBLANK('5. Pp (3 años)'!#REF!),"",'5. Pp (3 años)'!#REF!)</f>
        <v>#REF!</v>
      </c>
      <c r="F207" s="212" t="e">
        <f>IF(ISBLANK('5. Pp (3 años)'!#REF!),"",'5. Pp (3 años)'!#REF!)</f>
        <v>#REF!</v>
      </c>
      <c r="G207" s="221" t="e">
        <f>IF(ISBLANK('5. Pp (3 años)'!#REF!),"",'5. Pp (3 años)'!#REF!)</f>
        <v>#REF!</v>
      </c>
      <c r="H207" s="71" t="e">
        <f>IF(ISBLANK('5. Pp (3 años)'!#REF!),"",'5. Pp (3 años)'!#REF!)</f>
        <v>#REF!</v>
      </c>
      <c r="I207" s="151" t="e">
        <f>IF(ISBLANK('9. METAS'!#REF!),"",'9. METAS'!#REF!)</f>
        <v>#REF!</v>
      </c>
      <c r="J207" s="152" t="e">
        <f>IF(ISBLANK('9. METAS'!#REF!),"",'9. METAS'!#REF!)</f>
        <v>#REF!</v>
      </c>
      <c r="K207" s="142" t="e">
        <f>IF(ISBLANK('9. METAS'!#REF!),"",'9. METAS'!#REF!)</f>
        <v>#REF!</v>
      </c>
      <c r="L207" s="142" t="e">
        <f>IF(ISBLANK('9. METAS'!#REF!),"",'9. METAS'!#REF!)</f>
        <v>#REF!</v>
      </c>
      <c r="M207" s="143" t="e">
        <f>IF(ISBLANK('9. METAS'!#REF!),"",'9. METAS'!#REF!)</f>
        <v>#REF!</v>
      </c>
      <c r="N207" s="153"/>
      <c r="O207" s="145"/>
      <c r="P207" s="145"/>
      <c r="Q207" s="146"/>
      <c r="R207" s="140" t="str">
        <f t="shared" si="16"/>
        <v>100%</v>
      </c>
      <c r="S207" s="141" t="str">
        <f t="shared" si="16"/>
        <v>100%</v>
      </c>
      <c r="T207" s="141" t="str">
        <f t="shared" si="15"/>
        <v>100%</v>
      </c>
      <c r="U207" s="164" t="str">
        <f t="shared" si="15"/>
        <v>100%</v>
      </c>
      <c r="V207" s="144" t="str">
        <f t="shared" ref="V207:V244" si="17">IFERROR((N207/I207),"No Programado")</f>
        <v>No Programado</v>
      </c>
      <c r="W207" s="141" t="str">
        <f t="shared" ref="W207:W244" si="18">IFERROR((N207+O207)/I207, "No Programado")</f>
        <v>No Programado</v>
      </c>
      <c r="X207" s="141" t="str">
        <f t="shared" ref="X207:X244" si="19">IFERROR((O207+P207)/I207, "No Programado")</f>
        <v>No Programado</v>
      </c>
      <c r="Y207" s="170" t="str">
        <f t="shared" ref="Y207:Y244" si="20">IFERROR((P207+Q207)/I207, "No Programado")</f>
        <v>No Programado</v>
      </c>
      <c r="Z207" s="186"/>
      <c r="AA207" s="187"/>
      <c r="AB207" s="187"/>
      <c r="AC207" s="188"/>
    </row>
    <row r="208" spans="3:29" ht="17.25">
      <c r="C208" s="218" t="e">
        <f>IF(ISBLANK('5. Pp (3 años)'!#REF!),"",'5. Pp (3 años)'!#REF!)</f>
        <v>#REF!</v>
      </c>
      <c r="D208" s="63" t="e">
        <f>IF(ISBLANK('5. Pp (3 años)'!#REF!),"",'5. Pp (3 años)'!#REF!)</f>
        <v>#REF!</v>
      </c>
      <c r="E208" s="215" t="e">
        <f>IF(ISBLANK('5. Pp (3 años)'!#REF!),"",'5. Pp (3 años)'!#REF!)</f>
        <v>#REF!</v>
      </c>
      <c r="F208" s="215" t="e">
        <f>IF(ISBLANK('5. Pp (3 años)'!#REF!),"",'5. Pp (3 años)'!#REF!)</f>
        <v>#REF!</v>
      </c>
      <c r="G208" s="226" t="e">
        <f>IF(ISBLANK('5. Pp (3 años)'!#REF!),"",'5. Pp (3 años)'!#REF!)</f>
        <v>#REF!</v>
      </c>
      <c r="H208" s="70" t="e">
        <f>IF(ISBLANK('5. Pp (3 años)'!#REF!),"",'5. Pp (3 años)'!#REF!)</f>
        <v>#REF!</v>
      </c>
      <c r="I208" s="151" t="e">
        <f>IF(ISBLANK('9. METAS'!#REF!),"",'9. METAS'!#REF!)</f>
        <v>#REF!</v>
      </c>
      <c r="J208" s="152" t="e">
        <f>IF(ISBLANK('9. METAS'!#REF!),"",'9. METAS'!#REF!)</f>
        <v>#REF!</v>
      </c>
      <c r="K208" s="142" t="e">
        <f>IF(ISBLANK('9. METAS'!#REF!),"",'9. METAS'!#REF!)</f>
        <v>#REF!</v>
      </c>
      <c r="L208" s="142" t="e">
        <f>IF(ISBLANK('9. METAS'!#REF!),"",'9. METAS'!#REF!)</f>
        <v>#REF!</v>
      </c>
      <c r="M208" s="143" t="e">
        <f>IF(ISBLANK('9. METAS'!#REF!),"",'9. METAS'!#REF!)</f>
        <v>#REF!</v>
      </c>
      <c r="N208" s="153"/>
      <c r="O208" s="145"/>
      <c r="P208" s="145"/>
      <c r="Q208" s="146"/>
      <c r="R208" s="140" t="str">
        <f t="shared" si="16"/>
        <v>100%</v>
      </c>
      <c r="S208" s="141" t="str">
        <f t="shared" si="16"/>
        <v>100%</v>
      </c>
      <c r="T208" s="141" t="str">
        <f t="shared" si="15"/>
        <v>100%</v>
      </c>
      <c r="U208" s="164" t="str">
        <f t="shared" si="15"/>
        <v>100%</v>
      </c>
      <c r="V208" s="144" t="str">
        <f t="shared" si="17"/>
        <v>No Programado</v>
      </c>
      <c r="W208" s="141" t="str">
        <f t="shared" si="18"/>
        <v>No Programado</v>
      </c>
      <c r="X208" s="141" t="str">
        <f t="shared" si="19"/>
        <v>No Programado</v>
      </c>
      <c r="Y208" s="170" t="str">
        <f t="shared" si="20"/>
        <v>No Programado</v>
      </c>
      <c r="Z208" s="183"/>
      <c r="AA208" s="184"/>
      <c r="AB208" s="184"/>
      <c r="AC208" s="185"/>
    </row>
    <row r="209" spans="3:29" ht="17.25">
      <c r="C209" s="216" t="e">
        <f>IF(ISBLANK('5. Pp (3 años)'!#REF!),"",'5. Pp (3 años)'!#REF!)</f>
        <v>#REF!</v>
      </c>
      <c r="D209" s="87" t="e">
        <f>IF(ISBLANK('5. Pp (3 años)'!#REF!),"",'5. Pp (3 años)'!#REF!)</f>
        <v>#REF!</v>
      </c>
      <c r="E209" s="212" t="e">
        <f>IF(ISBLANK('5. Pp (3 años)'!#REF!),"",'5. Pp (3 años)'!#REF!)</f>
        <v>#REF!</v>
      </c>
      <c r="F209" s="212" t="e">
        <f>IF(ISBLANK('5. Pp (3 años)'!#REF!),"",'5. Pp (3 años)'!#REF!)</f>
        <v>#REF!</v>
      </c>
      <c r="G209" s="221" t="e">
        <f>IF(ISBLANK('5. Pp (3 años)'!#REF!),"",'5. Pp (3 años)'!#REF!)</f>
        <v>#REF!</v>
      </c>
      <c r="H209" s="71" t="e">
        <f>IF(ISBLANK('5. Pp (3 años)'!#REF!),"",'5. Pp (3 años)'!#REF!)</f>
        <v>#REF!</v>
      </c>
      <c r="I209" s="151" t="e">
        <f>IF(ISBLANK('9. METAS'!#REF!),"",'9. METAS'!#REF!)</f>
        <v>#REF!</v>
      </c>
      <c r="J209" s="152" t="e">
        <f>IF(ISBLANK('9. METAS'!#REF!),"",'9. METAS'!#REF!)</f>
        <v>#REF!</v>
      </c>
      <c r="K209" s="142" t="e">
        <f>IF(ISBLANK('9. METAS'!#REF!),"",'9. METAS'!#REF!)</f>
        <v>#REF!</v>
      </c>
      <c r="L209" s="142" t="e">
        <f>IF(ISBLANK('9. METAS'!#REF!),"",'9. METAS'!#REF!)</f>
        <v>#REF!</v>
      </c>
      <c r="M209" s="143" t="e">
        <f>IF(ISBLANK('9. METAS'!#REF!),"",'9. METAS'!#REF!)</f>
        <v>#REF!</v>
      </c>
      <c r="N209" s="153"/>
      <c r="O209" s="145"/>
      <c r="P209" s="145"/>
      <c r="Q209" s="146"/>
      <c r="R209" s="140" t="str">
        <f t="shared" si="16"/>
        <v>100%</v>
      </c>
      <c r="S209" s="141" t="str">
        <f t="shared" si="16"/>
        <v>100%</v>
      </c>
      <c r="T209" s="141" t="str">
        <f t="shared" si="15"/>
        <v>100%</v>
      </c>
      <c r="U209" s="164" t="str">
        <f t="shared" si="15"/>
        <v>100%</v>
      </c>
      <c r="V209" s="144" t="str">
        <f t="shared" si="17"/>
        <v>No Programado</v>
      </c>
      <c r="W209" s="141" t="str">
        <f t="shared" si="18"/>
        <v>No Programado</v>
      </c>
      <c r="X209" s="141" t="str">
        <f t="shared" si="19"/>
        <v>No Programado</v>
      </c>
      <c r="Y209" s="170" t="str">
        <f t="shared" si="20"/>
        <v>No Programado</v>
      </c>
      <c r="Z209" s="186"/>
      <c r="AA209" s="187"/>
      <c r="AB209" s="187"/>
      <c r="AC209" s="188"/>
    </row>
    <row r="210" spans="3:29" ht="17.25">
      <c r="C210" s="217" t="e">
        <f>IF(ISBLANK('5. Pp (3 años)'!#REF!),"",'5. Pp (3 años)'!#REF!)</f>
        <v>#REF!</v>
      </c>
      <c r="D210" s="87" t="e">
        <f>IF(ISBLANK('5. Pp (3 años)'!#REF!),"",'5. Pp (3 años)'!#REF!)</f>
        <v>#REF!</v>
      </c>
      <c r="E210" s="212" t="e">
        <f>IF(ISBLANK('5. Pp (3 años)'!#REF!),"",'5. Pp (3 años)'!#REF!)</f>
        <v>#REF!</v>
      </c>
      <c r="F210" s="212" t="e">
        <f>IF(ISBLANK('5. Pp (3 años)'!#REF!),"",'5. Pp (3 años)'!#REF!)</f>
        <v>#REF!</v>
      </c>
      <c r="G210" s="221" t="e">
        <f>IF(ISBLANK('5. Pp (3 años)'!#REF!),"",'5. Pp (3 años)'!#REF!)</f>
        <v>#REF!</v>
      </c>
      <c r="H210" s="71" t="e">
        <f>IF(ISBLANK('5. Pp (3 años)'!#REF!),"",'5. Pp (3 años)'!#REF!)</f>
        <v>#REF!</v>
      </c>
      <c r="I210" s="151" t="e">
        <f>IF(ISBLANK('9. METAS'!#REF!),"",'9. METAS'!#REF!)</f>
        <v>#REF!</v>
      </c>
      <c r="J210" s="152" t="e">
        <f>IF(ISBLANK('9. METAS'!#REF!),"",'9. METAS'!#REF!)</f>
        <v>#REF!</v>
      </c>
      <c r="K210" s="142" t="e">
        <f>IF(ISBLANK('9. METAS'!#REF!),"",'9. METAS'!#REF!)</f>
        <v>#REF!</v>
      </c>
      <c r="L210" s="142" t="e">
        <f>IF(ISBLANK('9. METAS'!#REF!),"",'9. METAS'!#REF!)</f>
        <v>#REF!</v>
      </c>
      <c r="M210" s="143" t="e">
        <f>IF(ISBLANK('9. METAS'!#REF!),"",'9. METAS'!#REF!)</f>
        <v>#REF!</v>
      </c>
      <c r="N210" s="153"/>
      <c r="O210" s="145"/>
      <c r="P210" s="145"/>
      <c r="Q210" s="146"/>
      <c r="R210" s="140" t="str">
        <f t="shared" si="16"/>
        <v>100%</v>
      </c>
      <c r="S210" s="141" t="str">
        <f t="shared" si="16"/>
        <v>100%</v>
      </c>
      <c r="T210" s="141" t="str">
        <f t="shared" si="15"/>
        <v>100%</v>
      </c>
      <c r="U210" s="164" t="str">
        <f t="shared" si="15"/>
        <v>100%</v>
      </c>
      <c r="V210" s="144" t="str">
        <f t="shared" si="17"/>
        <v>No Programado</v>
      </c>
      <c r="W210" s="141" t="str">
        <f t="shared" si="18"/>
        <v>No Programado</v>
      </c>
      <c r="X210" s="141" t="str">
        <f t="shared" si="19"/>
        <v>No Programado</v>
      </c>
      <c r="Y210" s="170" t="str">
        <f t="shared" si="20"/>
        <v>No Programado</v>
      </c>
      <c r="Z210" s="186"/>
      <c r="AA210" s="187"/>
      <c r="AB210" s="187"/>
      <c r="AC210" s="188"/>
    </row>
    <row r="211" spans="3:29" ht="17.25">
      <c r="C211" s="216" t="e">
        <f>IF(ISBLANK('5. Pp (3 años)'!#REF!),"",'5. Pp (3 años)'!#REF!)</f>
        <v>#REF!</v>
      </c>
      <c r="D211" s="87" t="e">
        <f>IF(ISBLANK('5. Pp (3 años)'!#REF!),"",'5. Pp (3 años)'!#REF!)</f>
        <v>#REF!</v>
      </c>
      <c r="E211" s="212" t="e">
        <f>IF(ISBLANK('5. Pp (3 años)'!#REF!),"",'5. Pp (3 años)'!#REF!)</f>
        <v>#REF!</v>
      </c>
      <c r="F211" s="212" t="e">
        <f>IF(ISBLANK('5. Pp (3 años)'!#REF!),"",'5. Pp (3 años)'!#REF!)</f>
        <v>#REF!</v>
      </c>
      <c r="G211" s="221" t="e">
        <f>IF(ISBLANK('5. Pp (3 años)'!#REF!),"",'5. Pp (3 años)'!#REF!)</f>
        <v>#REF!</v>
      </c>
      <c r="H211" s="71" t="e">
        <f>IF(ISBLANK('5. Pp (3 años)'!#REF!),"",'5. Pp (3 años)'!#REF!)</f>
        <v>#REF!</v>
      </c>
      <c r="I211" s="151" t="e">
        <f>IF(ISBLANK('9. METAS'!#REF!),"",'9. METAS'!#REF!)</f>
        <v>#REF!</v>
      </c>
      <c r="J211" s="152" t="e">
        <f>IF(ISBLANK('9. METAS'!#REF!),"",'9. METAS'!#REF!)</f>
        <v>#REF!</v>
      </c>
      <c r="K211" s="142" t="e">
        <f>IF(ISBLANK('9. METAS'!#REF!),"",'9. METAS'!#REF!)</f>
        <v>#REF!</v>
      </c>
      <c r="L211" s="142" t="e">
        <f>IF(ISBLANK('9. METAS'!#REF!),"",'9. METAS'!#REF!)</f>
        <v>#REF!</v>
      </c>
      <c r="M211" s="143" t="e">
        <f>IF(ISBLANK('9. METAS'!#REF!),"",'9. METAS'!#REF!)</f>
        <v>#REF!</v>
      </c>
      <c r="N211" s="153"/>
      <c r="O211" s="145"/>
      <c r="P211" s="145"/>
      <c r="Q211" s="146"/>
      <c r="R211" s="140" t="str">
        <f t="shared" si="16"/>
        <v>100%</v>
      </c>
      <c r="S211" s="141" t="str">
        <f t="shared" si="16"/>
        <v>100%</v>
      </c>
      <c r="T211" s="141" t="str">
        <f t="shared" si="15"/>
        <v>100%</v>
      </c>
      <c r="U211" s="164" t="str">
        <f t="shared" si="15"/>
        <v>100%</v>
      </c>
      <c r="V211" s="144" t="str">
        <f t="shared" si="17"/>
        <v>No Programado</v>
      </c>
      <c r="W211" s="141" t="str">
        <f t="shared" si="18"/>
        <v>No Programado</v>
      </c>
      <c r="X211" s="141" t="str">
        <f t="shared" si="19"/>
        <v>No Programado</v>
      </c>
      <c r="Y211" s="170" t="str">
        <f t="shared" si="20"/>
        <v>No Programado</v>
      </c>
      <c r="Z211" s="186"/>
      <c r="AA211" s="187"/>
      <c r="AB211" s="187"/>
      <c r="AC211" s="188"/>
    </row>
    <row r="212" spans="3:29" ht="17.25">
      <c r="C212" s="217" t="e">
        <f>IF(ISBLANK('5. Pp (3 años)'!#REF!),"",'5. Pp (3 años)'!#REF!)</f>
        <v>#REF!</v>
      </c>
      <c r="D212" s="87" t="e">
        <f>IF(ISBLANK('5. Pp (3 años)'!#REF!),"",'5. Pp (3 años)'!#REF!)</f>
        <v>#REF!</v>
      </c>
      <c r="E212" s="212" t="e">
        <f>IF(ISBLANK('5. Pp (3 años)'!#REF!),"",'5. Pp (3 años)'!#REF!)</f>
        <v>#REF!</v>
      </c>
      <c r="F212" s="212" t="e">
        <f>IF(ISBLANK('5. Pp (3 años)'!#REF!),"",'5. Pp (3 años)'!#REF!)</f>
        <v>#REF!</v>
      </c>
      <c r="G212" s="221" t="e">
        <f>IF(ISBLANK('5. Pp (3 años)'!#REF!),"",'5. Pp (3 años)'!#REF!)</f>
        <v>#REF!</v>
      </c>
      <c r="H212" s="71" t="e">
        <f>IF(ISBLANK('5. Pp (3 años)'!#REF!),"",'5. Pp (3 años)'!#REF!)</f>
        <v>#REF!</v>
      </c>
      <c r="I212" s="151" t="e">
        <f>IF(ISBLANK('9. METAS'!#REF!),"",'9. METAS'!#REF!)</f>
        <v>#REF!</v>
      </c>
      <c r="J212" s="152" t="e">
        <f>IF(ISBLANK('9. METAS'!#REF!),"",'9. METAS'!#REF!)</f>
        <v>#REF!</v>
      </c>
      <c r="K212" s="142" t="e">
        <f>IF(ISBLANK('9. METAS'!#REF!),"",'9. METAS'!#REF!)</f>
        <v>#REF!</v>
      </c>
      <c r="L212" s="142" t="e">
        <f>IF(ISBLANK('9. METAS'!#REF!),"",'9. METAS'!#REF!)</f>
        <v>#REF!</v>
      </c>
      <c r="M212" s="143" t="e">
        <f>IF(ISBLANK('9. METAS'!#REF!),"",'9. METAS'!#REF!)</f>
        <v>#REF!</v>
      </c>
      <c r="N212" s="153"/>
      <c r="O212" s="145"/>
      <c r="P212" s="145"/>
      <c r="Q212" s="146"/>
      <c r="R212" s="140" t="str">
        <f t="shared" si="16"/>
        <v>100%</v>
      </c>
      <c r="S212" s="141" t="str">
        <f t="shared" si="16"/>
        <v>100%</v>
      </c>
      <c r="T212" s="141" t="str">
        <f t="shared" si="15"/>
        <v>100%</v>
      </c>
      <c r="U212" s="164" t="str">
        <f t="shared" si="15"/>
        <v>100%</v>
      </c>
      <c r="V212" s="144" t="str">
        <f t="shared" si="17"/>
        <v>No Programado</v>
      </c>
      <c r="W212" s="141" t="str">
        <f t="shared" si="18"/>
        <v>No Programado</v>
      </c>
      <c r="X212" s="141" t="str">
        <f t="shared" si="19"/>
        <v>No Programado</v>
      </c>
      <c r="Y212" s="170" t="str">
        <f t="shared" si="20"/>
        <v>No Programado</v>
      </c>
      <c r="Z212" s="186"/>
      <c r="AA212" s="187"/>
      <c r="AB212" s="187"/>
      <c r="AC212" s="188"/>
    </row>
    <row r="213" spans="3:29" ht="17.25">
      <c r="C213" s="216" t="e">
        <f>IF(ISBLANK('5. Pp (3 años)'!#REF!),"",'5. Pp (3 años)'!#REF!)</f>
        <v>#REF!</v>
      </c>
      <c r="D213" s="87" t="e">
        <f>IF(ISBLANK('5. Pp (3 años)'!#REF!),"",'5. Pp (3 años)'!#REF!)</f>
        <v>#REF!</v>
      </c>
      <c r="E213" s="212" t="e">
        <f>IF(ISBLANK('5. Pp (3 años)'!#REF!),"",'5. Pp (3 años)'!#REF!)</f>
        <v>#REF!</v>
      </c>
      <c r="F213" s="212" t="e">
        <f>IF(ISBLANK('5. Pp (3 años)'!#REF!),"",'5. Pp (3 años)'!#REF!)</f>
        <v>#REF!</v>
      </c>
      <c r="G213" s="221" t="e">
        <f>IF(ISBLANK('5. Pp (3 años)'!#REF!),"",'5. Pp (3 años)'!#REF!)</f>
        <v>#REF!</v>
      </c>
      <c r="H213" s="71" t="e">
        <f>IF(ISBLANK('5. Pp (3 años)'!#REF!),"",'5. Pp (3 años)'!#REF!)</f>
        <v>#REF!</v>
      </c>
      <c r="I213" s="151" t="e">
        <f>IF(ISBLANK('9. METAS'!#REF!),"",'9. METAS'!#REF!)</f>
        <v>#REF!</v>
      </c>
      <c r="J213" s="152" t="e">
        <f>IF(ISBLANK('9. METAS'!#REF!),"",'9. METAS'!#REF!)</f>
        <v>#REF!</v>
      </c>
      <c r="K213" s="142" t="e">
        <f>IF(ISBLANK('9. METAS'!#REF!),"",'9. METAS'!#REF!)</f>
        <v>#REF!</v>
      </c>
      <c r="L213" s="142" t="e">
        <f>IF(ISBLANK('9. METAS'!#REF!),"",'9. METAS'!#REF!)</f>
        <v>#REF!</v>
      </c>
      <c r="M213" s="143" t="e">
        <f>IF(ISBLANK('9. METAS'!#REF!),"",'9. METAS'!#REF!)</f>
        <v>#REF!</v>
      </c>
      <c r="N213" s="153"/>
      <c r="O213" s="145"/>
      <c r="P213" s="145"/>
      <c r="Q213" s="146"/>
      <c r="R213" s="140" t="str">
        <f t="shared" si="16"/>
        <v>100%</v>
      </c>
      <c r="S213" s="141" t="str">
        <f t="shared" si="16"/>
        <v>100%</v>
      </c>
      <c r="T213" s="141" t="str">
        <f t="shared" si="15"/>
        <v>100%</v>
      </c>
      <c r="U213" s="164" t="str">
        <f t="shared" si="15"/>
        <v>100%</v>
      </c>
      <c r="V213" s="144" t="str">
        <f t="shared" si="17"/>
        <v>No Programado</v>
      </c>
      <c r="W213" s="141" t="str">
        <f t="shared" si="18"/>
        <v>No Programado</v>
      </c>
      <c r="X213" s="141" t="str">
        <f t="shared" si="19"/>
        <v>No Programado</v>
      </c>
      <c r="Y213" s="170" t="str">
        <f t="shared" si="20"/>
        <v>No Programado</v>
      </c>
      <c r="Z213" s="186"/>
      <c r="AA213" s="187"/>
      <c r="AB213" s="187"/>
      <c r="AC213" s="188"/>
    </row>
    <row r="214" spans="3:29" ht="17.25">
      <c r="C214" s="217" t="e">
        <f>IF(ISBLANK('5. Pp (3 años)'!#REF!),"",'5. Pp (3 años)'!#REF!)</f>
        <v>#REF!</v>
      </c>
      <c r="D214" s="87" t="e">
        <f>IF(ISBLANK('5. Pp (3 años)'!#REF!),"",'5. Pp (3 años)'!#REF!)</f>
        <v>#REF!</v>
      </c>
      <c r="E214" s="212" t="e">
        <f>IF(ISBLANK('5. Pp (3 años)'!#REF!),"",'5. Pp (3 años)'!#REF!)</f>
        <v>#REF!</v>
      </c>
      <c r="F214" s="212" t="e">
        <f>IF(ISBLANK('5. Pp (3 años)'!#REF!),"",'5. Pp (3 años)'!#REF!)</f>
        <v>#REF!</v>
      </c>
      <c r="G214" s="221" t="e">
        <f>IF(ISBLANK('5. Pp (3 años)'!#REF!),"",'5. Pp (3 años)'!#REF!)</f>
        <v>#REF!</v>
      </c>
      <c r="H214" s="71" t="e">
        <f>IF(ISBLANK('5. Pp (3 años)'!#REF!),"",'5. Pp (3 años)'!#REF!)</f>
        <v>#REF!</v>
      </c>
      <c r="I214" s="151" t="e">
        <f>IF(ISBLANK('9. METAS'!#REF!),"",'9. METAS'!#REF!)</f>
        <v>#REF!</v>
      </c>
      <c r="J214" s="152" t="e">
        <f>IF(ISBLANK('9. METAS'!#REF!),"",'9. METAS'!#REF!)</f>
        <v>#REF!</v>
      </c>
      <c r="K214" s="142" t="e">
        <f>IF(ISBLANK('9. METAS'!#REF!),"",'9. METAS'!#REF!)</f>
        <v>#REF!</v>
      </c>
      <c r="L214" s="142" t="e">
        <f>IF(ISBLANK('9. METAS'!#REF!),"",'9. METAS'!#REF!)</f>
        <v>#REF!</v>
      </c>
      <c r="M214" s="143" t="e">
        <f>IF(ISBLANK('9. METAS'!#REF!),"",'9. METAS'!#REF!)</f>
        <v>#REF!</v>
      </c>
      <c r="N214" s="153"/>
      <c r="O214" s="145"/>
      <c r="P214" s="145"/>
      <c r="Q214" s="146"/>
      <c r="R214" s="140" t="str">
        <f t="shared" si="16"/>
        <v>100%</v>
      </c>
      <c r="S214" s="141" t="str">
        <f t="shared" si="16"/>
        <v>100%</v>
      </c>
      <c r="T214" s="141" t="str">
        <f t="shared" si="15"/>
        <v>100%</v>
      </c>
      <c r="U214" s="164" t="str">
        <f t="shared" si="15"/>
        <v>100%</v>
      </c>
      <c r="V214" s="144" t="str">
        <f t="shared" si="17"/>
        <v>No Programado</v>
      </c>
      <c r="W214" s="141" t="str">
        <f t="shared" si="18"/>
        <v>No Programado</v>
      </c>
      <c r="X214" s="141" t="str">
        <f t="shared" si="19"/>
        <v>No Programado</v>
      </c>
      <c r="Y214" s="170" t="str">
        <f t="shared" si="20"/>
        <v>No Programado</v>
      </c>
      <c r="Z214" s="186"/>
      <c r="AA214" s="187"/>
      <c r="AB214" s="187"/>
      <c r="AC214" s="188"/>
    </row>
    <row r="215" spans="3:29" ht="17.25">
      <c r="C215" s="216" t="e">
        <f>IF(ISBLANK('5. Pp (3 años)'!#REF!),"",'5. Pp (3 años)'!#REF!)</f>
        <v>#REF!</v>
      </c>
      <c r="D215" s="87" t="e">
        <f>IF(ISBLANK('5. Pp (3 años)'!#REF!),"",'5. Pp (3 años)'!#REF!)</f>
        <v>#REF!</v>
      </c>
      <c r="E215" s="212" t="e">
        <f>IF(ISBLANK('5. Pp (3 años)'!#REF!),"",'5. Pp (3 años)'!#REF!)</f>
        <v>#REF!</v>
      </c>
      <c r="F215" s="212" t="e">
        <f>IF(ISBLANK('5. Pp (3 años)'!#REF!),"",'5. Pp (3 años)'!#REF!)</f>
        <v>#REF!</v>
      </c>
      <c r="G215" s="221" t="e">
        <f>IF(ISBLANK('5. Pp (3 años)'!#REF!),"",'5. Pp (3 años)'!#REF!)</f>
        <v>#REF!</v>
      </c>
      <c r="H215" s="71" t="e">
        <f>IF(ISBLANK('5. Pp (3 años)'!#REF!),"",'5. Pp (3 años)'!#REF!)</f>
        <v>#REF!</v>
      </c>
      <c r="I215" s="151" t="e">
        <f>IF(ISBLANK('9. METAS'!#REF!),"",'9. METAS'!#REF!)</f>
        <v>#REF!</v>
      </c>
      <c r="J215" s="152" t="e">
        <f>IF(ISBLANK('9. METAS'!#REF!),"",'9. METAS'!#REF!)</f>
        <v>#REF!</v>
      </c>
      <c r="K215" s="142" t="e">
        <f>IF(ISBLANK('9. METAS'!#REF!),"",'9. METAS'!#REF!)</f>
        <v>#REF!</v>
      </c>
      <c r="L215" s="142" t="e">
        <f>IF(ISBLANK('9. METAS'!#REF!),"",'9. METAS'!#REF!)</f>
        <v>#REF!</v>
      </c>
      <c r="M215" s="143" t="e">
        <f>IF(ISBLANK('9. METAS'!#REF!),"",'9. METAS'!#REF!)</f>
        <v>#REF!</v>
      </c>
      <c r="N215" s="153"/>
      <c r="O215" s="145"/>
      <c r="P215" s="145"/>
      <c r="Q215" s="146"/>
      <c r="R215" s="140" t="str">
        <f t="shared" si="16"/>
        <v>100%</v>
      </c>
      <c r="S215" s="141" t="str">
        <f t="shared" si="16"/>
        <v>100%</v>
      </c>
      <c r="T215" s="141" t="str">
        <f t="shared" si="15"/>
        <v>100%</v>
      </c>
      <c r="U215" s="164" t="str">
        <f t="shared" si="15"/>
        <v>100%</v>
      </c>
      <c r="V215" s="144" t="str">
        <f t="shared" si="17"/>
        <v>No Programado</v>
      </c>
      <c r="W215" s="141" t="str">
        <f t="shared" si="18"/>
        <v>No Programado</v>
      </c>
      <c r="X215" s="141" t="str">
        <f t="shared" si="19"/>
        <v>No Programado</v>
      </c>
      <c r="Y215" s="170" t="str">
        <f t="shared" si="20"/>
        <v>No Programado</v>
      </c>
      <c r="Z215" s="186"/>
      <c r="AA215" s="187"/>
      <c r="AB215" s="187"/>
      <c r="AC215" s="188"/>
    </row>
    <row r="216" spans="3:29" ht="17.25">
      <c r="C216" s="218" t="e">
        <f>IF(ISBLANK('5. Pp (3 años)'!#REF!),"",'5. Pp (3 años)'!#REF!)</f>
        <v>#REF!</v>
      </c>
      <c r="D216" s="63" t="e">
        <f>IF(ISBLANK('5. Pp (3 años)'!#REF!),"",'5. Pp (3 años)'!#REF!)</f>
        <v>#REF!</v>
      </c>
      <c r="E216" s="215" t="e">
        <f>IF(ISBLANK('5. Pp (3 años)'!#REF!),"",'5. Pp (3 años)'!#REF!)</f>
        <v>#REF!</v>
      </c>
      <c r="F216" s="215" t="e">
        <f>IF(ISBLANK('5. Pp (3 años)'!#REF!),"",'5. Pp (3 años)'!#REF!)</f>
        <v>#REF!</v>
      </c>
      <c r="G216" s="226" t="e">
        <f>IF(ISBLANK('5. Pp (3 años)'!#REF!),"",'5. Pp (3 años)'!#REF!)</f>
        <v>#REF!</v>
      </c>
      <c r="H216" s="70" t="e">
        <f>IF(ISBLANK('5. Pp (3 años)'!#REF!),"",'5. Pp (3 años)'!#REF!)</f>
        <v>#REF!</v>
      </c>
      <c r="I216" s="151" t="e">
        <f>IF(ISBLANK('9. METAS'!#REF!),"",'9. METAS'!#REF!)</f>
        <v>#REF!</v>
      </c>
      <c r="J216" s="152" t="e">
        <f>IF(ISBLANK('9. METAS'!#REF!),"",'9. METAS'!#REF!)</f>
        <v>#REF!</v>
      </c>
      <c r="K216" s="142" t="e">
        <f>IF(ISBLANK('9. METAS'!#REF!),"",'9. METAS'!#REF!)</f>
        <v>#REF!</v>
      </c>
      <c r="L216" s="142" t="e">
        <f>IF(ISBLANK('9. METAS'!#REF!),"",'9. METAS'!#REF!)</f>
        <v>#REF!</v>
      </c>
      <c r="M216" s="143" t="e">
        <f>IF(ISBLANK('9. METAS'!#REF!),"",'9. METAS'!#REF!)</f>
        <v>#REF!</v>
      </c>
      <c r="N216" s="153"/>
      <c r="O216" s="145"/>
      <c r="P216" s="145"/>
      <c r="Q216" s="146"/>
      <c r="R216" s="140" t="str">
        <f t="shared" si="16"/>
        <v>100%</v>
      </c>
      <c r="S216" s="141" t="str">
        <f t="shared" si="16"/>
        <v>100%</v>
      </c>
      <c r="T216" s="141" t="str">
        <f t="shared" si="15"/>
        <v>100%</v>
      </c>
      <c r="U216" s="164" t="str">
        <f t="shared" si="15"/>
        <v>100%</v>
      </c>
      <c r="V216" s="144" t="str">
        <f t="shared" si="17"/>
        <v>No Programado</v>
      </c>
      <c r="W216" s="141" t="str">
        <f t="shared" si="18"/>
        <v>No Programado</v>
      </c>
      <c r="X216" s="141" t="str">
        <f t="shared" si="19"/>
        <v>No Programado</v>
      </c>
      <c r="Y216" s="170" t="str">
        <f t="shared" si="20"/>
        <v>No Programado</v>
      </c>
      <c r="Z216" s="183"/>
      <c r="AA216" s="184"/>
      <c r="AB216" s="184"/>
      <c r="AC216" s="185"/>
    </row>
    <row r="217" spans="3:29" ht="17.25">
      <c r="C217" s="216" t="e">
        <f>IF(ISBLANK('5. Pp (3 años)'!#REF!),"",'5. Pp (3 años)'!#REF!)</f>
        <v>#REF!</v>
      </c>
      <c r="D217" s="87" t="e">
        <f>IF(ISBLANK('5. Pp (3 años)'!#REF!),"",'5. Pp (3 años)'!#REF!)</f>
        <v>#REF!</v>
      </c>
      <c r="E217" s="212" t="e">
        <f>IF(ISBLANK('5. Pp (3 años)'!#REF!),"",'5. Pp (3 años)'!#REF!)</f>
        <v>#REF!</v>
      </c>
      <c r="F217" s="212" t="e">
        <f>IF(ISBLANK('5. Pp (3 años)'!#REF!),"",'5. Pp (3 años)'!#REF!)</f>
        <v>#REF!</v>
      </c>
      <c r="G217" s="221" t="e">
        <f>IF(ISBLANK('5. Pp (3 años)'!#REF!),"",'5. Pp (3 años)'!#REF!)</f>
        <v>#REF!</v>
      </c>
      <c r="H217" s="71" t="e">
        <f>IF(ISBLANK('5. Pp (3 años)'!#REF!),"",'5. Pp (3 años)'!#REF!)</f>
        <v>#REF!</v>
      </c>
      <c r="I217" s="151" t="e">
        <f>IF(ISBLANK('9. METAS'!#REF!),"",'9. METAS'!#REF!)</f>
        <v>#REF!</v>
      </c>
      <c r="J217" s="152" t="e">
        <f>IF(ISBLANK('9. METAS'!#REF!),"",'9. METAS'!#REF!)</f>
        <v>#REF!</v>
      </c>
      <c r="K217" s="142" t="e">
        <f>IF(ISBLANK('9. METAS'!#REF!),"",'9. METAS'!#REF!)</f>
        <v>#REF!</v>
      </c>
      <c r="L217" s="142" t="e">
        <f>IF(ISBLANK('9. METAS'!#REF!),"",'9. METAS'!#REF!)</f>
        <v>#REF!</v>
      </c>
      <c r="M217" s="143" t="e">
        <f>IF(ISBLANK('9. METAS'!#REF!),"",'9. METAS'!#REF!)</f>
        <v>#REF!</v>
      </c>
      <c r="N217" s="153"/>
      <c r="O217" s="145"/>
      <c r="P217" s="145"/>
      <c r="Q217" s="146"/>
      <c r="R217" s="140" t="str">
        <f t="shared" si="16"/>
        <v>100%</v>
      </c>
      <c r="S217" s="141" t="str">
        <f t="shared" si="16"/>
        <v>100%</v>
      </c>
      <c r="T217" s="141" t="str">
        <f t="shared" si="15"/>
        <v>100%</v>
      </c>
      <c r="U217" s="164" t="str">
        <f t="shared" si="15"/>
        <v>100%</v>
      </c>
      <c r="V217" s="144" t="str">
        <f t="shared" si="17"/>
        <v>No Programado</v>
      </c>
      <c r="W217" s="141" t="str">
        <f t="shared" si="18"/>
        <v>No Programado</v>
      </c>
      <c r="X217" s="141" t="str">
        <f t="shared" si="19"/>
        <v>No Programado</v>
      </c>
      <c r="Y217" s="170" t="str">
        <f t="shared" si="20"/>
        <v>No Programado</v>
      </c>
      <c r="Z217" s="186"/>
      <c r="AA217" s="187"/>
      <c r="AB217" s="187"/>
      <c r="AC217" s="188"/>
    </row>
    <row r="218" spans="3:29" ht="17.25">
      <c r="C218" s="217" t="e">
        <f>IF(ISBLANK('5. Pp (3 años)'!#REF!),"",'5. Pp (3 años)'!#REF!)</f>
        <v>#REF!</v>
      </c>
      <c r="D218" s="87" t="e">
        <f>IF(ISBLANK('5. Pp (3 años)'!#REF!),"",'5. Pp (3 años)'!#REF!)</f>
        <v>#REF!</v>
      </c>
      <c r="E218" s="212" t="e">
        <f>IF(ISBLANK('5. Pp (3 años)'!#REF!),"",'5. Pp (3 años)'!#REF!)</f>
        <v>#REF!</v>
      </c>
      <c r="F218" s="212" t="e">
        <f>IF(ISBLANK('5. Pp (3 años)'!#REF!),"",'5. Pp (3 años)'!#REF!)</f>
        <v>#REF!</v>
      </c>
      <c r="G218" s="221" t="e">
        <f>IF(ISBLANK('5. Pp (3 años)'!#REF!),"",'5. Pp (3 años)'!#REF!)</f>
        <v>#REF!</v>
      </c>
      <c r="H218" s="71" t="e">
        <f>IF(ISBLANK('5. Pp (3 años)'!#REF!),"",'5. Pp (3 años)'!#REF!)</f>
        <v>#REF!</v>
      </c>
      <c r="I218" s="151" t="e">
        <f>IF(ISBLANK('9. METAS'!#REF!),"",'9. METAS'!#REF!)</f>
        <v>#REF!</v>
      </c>
      <c r="J218" s="152" t="e">
        <f>IF(ISBLANK('9. METAS'!#REF!),"",'9. METAS'!#REF!)</f>
        <v>#REF!</v>
      </c>
      <c r="K218" s="142" t="e">
        <f>IF(ISBLANK('9. METAS'!#REF!),"",'9. METAS'!#REF!)</f>
        <v>#REF!</v>
      </c>
      <c r="L218" s="142" t="e">
        <f>IF(ISBLANK('9. METAS'!#REF!),"",'9. METAS'!#REF!)</f>
        <v>#REF!</v>
      </c>
      <c r="M218" s="143" t="e">
        <f>IF(ISBLANK('9. METAS'!#REF!),"",'9. METAS'!#REF!)</f>
        <v>#REF!</v>
      </c>
      <c r="N218" s="153"/>
      <c r="O218" s="145"/>
      <c r="P218" s="145"/>
      <c r="Q218" s="146"/>
      <c r="R218" s="140" t="str">
        <f t="shared" si="16"/>
        <v>100%</v>
      </c>
      <c r="S218" s="141" t="str">
        <f t="shared" si="16"/>
        <v>100%</v>
      </c>
      <c r="T218" s="141" t="str">
        <f t="shared" si="15"/>
        <v>100%</v>
      </c>
      <c r="U218" s="164" t="str">
        <f t="shared" si="15"/>
        <v>100%</v>
      </c>
      <c r="V218" s="144" t="str">
        <f t="shared" si="17"/>
        <v>No Programado</v>
      </c>
      <c r="W218" s="141" t="str">
        <f t="shared" si="18"/>
        <v>No Programado</v>
      </c>
      <c r="X218" s="141" t="str">
        <f t="shared" si="19"/>
        <v>No Programado</v>
      </c>
      <c r="Y218" s="170" t="str">
        <f t="shared" si="20"/>
        <v>No Programado</v>
      </c>
      <c r="Z218" s="186"/>
      <c r="AA218" s="187"/>
      <c r="AB218" s="187"/>
      <c r="AC218" s="188"/>
    </row>
    <row r="219" spans="3:29" ht="17.25">
      <c r="C219" s="216" t="e">
        <f>IF(ISBLANK('5. Pp (3 años)'!#REF!),"",'5. Pp (3 años)'!#REF!)</f>
        <v>#REF!</v>
      </c>
      <c r="D219" s="87" t="e">
        <f>IF(ISBLANK('5. Pp (3 años)'!#REF!),"",'5. Pp (3 años)'!#REF!)</f>
        <v>#REF!</v>
      </c>
      <c r="E219" s="212" t="e">
        <f>IF(ISBLANK('5. Pp (3 años)'!#REF!),"",'5. Pp (3 años)'!#REF!)</f>
        <v>#REF!</v>
      </c>
      <c r="F219" s="212" t="e">
        <f>IF(ISBLANK('5. Pp (3 años)'!#REF!),"",'5. Pp (3 años)'!#REF!)</f>
        <v>#REF!</v>
      </c>
      <c r="G219" s="221" t="e">
        <f>IF(ISBLANK('5. Pp (3 años)'!#REF!),"",'5. Pp (3 años)'!#REF!)</f>
        <v>#REF!</v>
      </c>
      <c r="H219" s="71" t="e">
        <f>IF(ISBLANK('5. Pp (3 años)'!#REF!),"",'5. Pp (3 años)'!#REF!)</f>
        <v>#REF!</v>
      </c>
      <c r="I219" s="151" t="e">
        <f>IF(ISBLANK('9. METAS'!#REF!),"",'9. METAS'!#REF!)</f>
        <v>#REF!</v>
      </c>
      <c r="J219" s="152" t="e">
        <f>IF(ISBLANK('9. METAS'!#REF!),"",'9. METAS'!#REF!)</f>
        <v>#REF!</v>
      </c>
      <c r="K219" s="142" t="e">
        <f>IF(ISBLANK('9. METAS'!#REF!),"",'9. METAS'!#REF!)</f>
        <v>#REF!</v>
      </c>
      <c r="L219" s="142" t="e">
        <f>IF(ISBLANK('9. METAS'!#REF!),"",'9. METAS'!#REF!)</f>
        <v>#REF!</v>
      </c>
      <c r="M219" s="143" t="e">
        <f>IF(ISBLANK('9. METAS'!#REF!),"",'9. METAS'!#REF!)</f>
        <v>#REF!</v>
      </c>
      <c r="N219" s="153"/>
      <c r="O219" s="145"/>
      <c r="P219" s="145"/>
      <c r="Q219" s="146"/>
      <c r="R219" s="140" t="str">
        <f t="shared" si="16"/>
        <v>100%</v>
      </c>
      <c r="S219" s="141" t="str">
        <f t="shared" si="16"/>
        <v>100%</v>
      </c>
      <c r="T219" s="141" t="str">
        <f t="shared" si="15"/>
        <v>100%</v>
      </c>
      <c r="U219" s="164" t="str">
        <f t="shared" si="15"/>
        <v>100%</v>
      </c>
      <c r="V219" s="144" t="str">
        <f t="shared" si="17"/>
        <v>No Programado</v>
      </c>
      <c r="W219" s="141" t="str">
        <f t="shared" si="18"/>
        <v>No Programado</v>
      </c>
      <c r="X219" s="141" t="str">
        <f t="shared" si="19"/>
        <v>No Programado</v>
      </c>
      <c r="Y219" s="170" t="str">
        <f t="shared" si="20"/>
        <v>No Programado</v>
      </c>
      <c r="Z219" s="186"/>
      <c r="AA219" s="187"/>
      <c r="AB219" s="187"/>
      <c r="AC219" s="188"/>
    </row>
    <row r="220" spans="3:29" ht="17.25">
      <c r="C220" s="217" t="e">
        <f>IF(ISBLANK('5. Pp (3 años)'!#REF!),"",'5. Pp (3 años)'!#REF!)</f>
        <v>#REF!</v>
      </c>
      <c r="D220" s="87" t="e">
        <f>IF(ISBLANK('5. Pp (3 años)'!#REF!),"",'5. Pp (3 años)'!#REF!)</f>
        <v>#REF!</v>
      </c>
      <c r="E220" s="212" t="e">
        <f>IF(ISBLANK('5. Pp (3 años)'!#REF!),"",'5. Pp (3 años)'!#REF!)</f>
        <v>#REF!</v>
      </c>
      <c r="F220" s="212" t="e">
        <f>IF(ISBLANK('5. Pp (3 años)'!#REF!),"",'5. Pp (3 años)'!#REF!)</f>
        <v>#REF!</v>
      </c>
      <c r="G220" s="221" t="e">
        <f>IF(ISBLANK('5. Pp (3 años)'!#REF!),"",'5. Pp (3 años)'!#REF!)</f>
        <v>#REF!</v>
      </c>
      <c r="H220" s="71" t="e">
        <f>IF(ISBLANK('5. Pp (3 años)'!#REF!),"",'5. Pp (3 años)'!#REF!)</f>
        <v>#REF!</v>
      </c>
      <c r="I220" s="151" t="e">
        <f>IF(ISBLANK('9. METAS'!#REF!),"",'9. METAS'!#REF!)</f>
        <v>#REF!</v>
      </c>
      <c r="J220" s="152" t="e">
        <f>IF(ISBLANK('9. METAS'!#REF!),"",'9. METAS'!#REF!)</f>
        <v>#REF!</v>
      </c>
      <c r="K220" s="142" t="e">
        <f>IF(ISBLANK('9. METAS'!#REF!),"",'9. METAS'!#REF!)</f>
        <v>#REF!</v>
      </c>
      <c r="L220" s="142" t="e">
        <f>IF(ISBLANK('9. METAS'!#REF!),"",'9. METAS'!#REF!)</f>
        <v>#REF!</v>
      </c>
      <c r="M220" s="143" t="e">
        <f>IF(ISBLANK('9. METAS'!#REF!),"",'9. METAS'!#REF!)</f>
        <v>#REF!</v>
      </c>
      <c r="N220" s="153"/>
      <c r="O220" s="145"/>
      <c r="P220" s="145"/>
      <c r="Q220" s="146"/>
      <c r="R220" s="140" t="str">
        <f t="shared" si="16"/>
        <v>100%</v>
      </c>
      <c r="S220" s="141" t="str">
        <f t="shared" si="16"/>
        <v>100%</v>
      </c>
      <c r="T220" s="141" t="str">
        <f t="shared" si="15"/>
        <v>100%</v>
      </c>
      <c r="U220" s="164" t="str">
        <f t="shared" si="15"/>
        <v>100%</v>
      </c>
      <c r="V220" s="144" t="str">
        <f t="shared" si="17"/>
        <v>No Programado</v>
      </c>
      <c r="W220" s="141" t="str">
        <f t="shared" si="18"/>
        <v>No Programado</v>
      </c>
      <c r="X220" s="141" t="str">
        <f t="shared" si="19"/>
        <v>No Programado</v>
      </c>
      <c r="Y220" s="170" t="str">
        <f t="shared" si="20"/>
        <v>No Programado</v>
      </c>
      <c r="Z220" s="186"/>
      <c r="AA220" s="187"/>
      <c r="AB220" s="187"/>
      <c r="AC220" s="188"/>
    </row>
    <row r="221" spans="3:29" ht="17.25">
      <c r="C221" s="216" t="e">
        <f>IF(ISBLANK('5. Pp (3 años)'!#REF!),"",'5. Pp (3 años)'!#REF!)</f>
        <v>#REF!</v>
      </c>
      <c r="D221" s="87" t="e">
        <f>IF(ISBLANK('5. Pp (3 años)'!#REF!),"",'5. Pp (3 años)'!#REF!)</f>
        <v>#REF!</v>
      </c>
      <c r="E221" s="212" t="e">
        <f>IF(ISBLANK('5. Pp (3 años)'!#REF!),"",'5. Pp (3 años)'!#REF!)</f>
        <v>#REF!</v>
      </c>
      <c r="F221" s="212" t="e">
        <f>IF(ISBLANK('5. Pp (3 años)'!#REF!),"",'5. Pp (3 años)'!#REF!)</f>
        <v>#REF!</v>
      </c>
      <c r="G221" s="221" t="e">
        <f>IF(ISBLANK('5. Pp (3 años)'!#REF!),"",'5. Pp (3 años)'!#REF!)</f>
        <v>#REF!</v>
      </c>
      <c r="H221" s="71" t="e">
        <f>IF(ISBLANK('5. Pp (3 años)'!#REF!),"",'5. Pp (3 años)'!#REF!)</f>
        <v>#REF!</v>
      </c>
      <c r="I221" s="151" t="e">
        <f>IF(ISBLANK('9. METAS'!#REF!),"",'9. METAS'!#REF!)</f>
        <v>#REF!</v>
      </c>
      <c r="J221" s="152" t="e">
        <f>IF(ISBLANK('9. METAS'!#REF!),"",'9. METAS'!#REF!)</f>
        <v>#REF!</v>
      </c>
      <c r="K221" s="142" t="e">
        <f>IF(ISBLANK('9. METAS'!#REF!),"",'9. METAS'!#REF!)</f>
        <v>#REF!</v>
      </c>
      <c r="L221" s="142" t="e">
        <f>IF(ISBLANK('9. METAS'!#REF!),"",'9. METAS'!#REF!)</f>
        <v>#REF!</v>
      </c>
      <c r="M221" s="143" t="e">
        <f>IF(ISBLANK('9. METAS'!#REF!),"",'9. METAS'!#REF!)</f>
        <v>#REF!</v>
      </c>
      <c r="N221" s="153"/>
      <c r="O221" s="145"/>
      <c r="P221" s="145"/>
      <c r="Q221" s="146"/>
      <c r="R221" s="140" t="str">
        <f t="shared" si="16"/>
        <v>100%</v>
      </c>
      <c r="S221" s="141" t="str">
        <f t="shared" si="16"/>
        <v>100%</v>
      </c>
      <c r="T221" s="141" t="str">
        <f t="shared" si="15"/>
        <v>100%</v>
      </c>
      <c r="U221" s="164" t="str">
        <f t="shared" si="15"/>
        <v>100%</v>
      </c>
      <c r="V221" s="144" t="str">
        <f t="shared" si="17"/>
        <v>No Programado</v>
      </c>
      <c r="W221" s="141" t="str">
        <f t="shared" si="18"/>
        <v>No Programado</v>
      </c>
      <c r="X221" s="141" t="str">
        <f t="shared" si="19"/>
        <v>No Programado</v>
      </c>
      <c r="Y221" s="170" t="str">
        <f t="shared" si="20"/>
        <v>No Programado</v>
      </c>
      <c r="Z221" s="186"/>
      <c r="AA221" s="187"/>
      <c r="AB221" s="187"/>
      <c r="AC221" s="188"/>
    </row>
    <row r="222" spans="3:29" ht="17.25">
      <c r="C222" s="218" t="e">
        <f>IF(ISBLANK('5. Pp (3 años)'!#REF!),"",'5. Pp (3 años)'!#REF!)</f>
        <v>#REF!</v>
      </c>
      <c r="D222" s="63" t="e">
        <f>IF(ISBLANK('5. Pp (3 años)'!#REF!),"",'5. Pp (3 años)'!#REF!)</f>
        <v>#REF!</v>
      </c>
      <c r="E222" s="215" t="e">
        <f>IF(ISBLANK('5. Pp (3 años)'!#REF!),"",'5. Pp (3 años)'!#REF!)</f>
        <v>#REF!</v>
      </c>
      <c r="F222" s="215" t="e">
        <f>IF(ISBLANK('5. Pp (3 años)'!#REF!),"",'5. Pp (3 años)'!#REF!)</f>
        <v>#REF!</v>
      </c>
      <c r="G222" s="226" t="e">
        <f>IF(ISBLANK('5. Pp (3 años)'!#REF!),"",'5. Pp (3 años)'!#REF!)</f>
        <v>#REF!</v>
      </c>
      <c r="H222" s="70" t="e">
        <f>IF(ISBLANK('5. Pp (3 años)'!#REF!),"",'5. Pp (3 años)'!#REF!)</f>
        <v>#REF!</v>
      </c>
      <c r="I222" s="151" t="e">
        <f>IF(ISBLANK('9. METAS'!#REF!),"",'9. METAS'!#REF!)</f>
        <v>#REF!</v>
      </c>
      <c r="J222" s="152" t="e">
        <f>IF(ISBLANK('9. METAS'!#REF!),"",'9. METAS'!#REF!)</f>
        <v>#REF!</v>
      </c>
      <c r="K222" s="142" t="e">
        <f>IF(ISBLANK('9. METAS'!#REF!),"",'9. METAS'!#REF!)</f>
        <v>#REF!</v>
      </c>
      <c r="L222" s="142" t="e">
        <f>IF(ISBLANK('9. METAS'!#REF!),"",'9. METAS'!#REF!)</f>
        <v>#REF!</v>
      </c>
      <c r="M222" s="143" t="e">
        <f>IF(ISBLANK('9. METAS'!#REF!),"",'9. METAS'!#REF!)</f>
        <v>#REF!</v>
      </c>
      <c r="N222" s="153"/>
      <c r="O222" s="145"/>
      <c r="P222" s="145"/>
      <c r="Q222" s="146"/>
      <c r="R222" s="140" t="str">
        <f t="shared" si="16"/>
        <v>100%</v>
      </c>
      <c r="S222" s="141" t="str">
        <f t="shared" si="16"/>
        <v>100%</v>
      </c>
      <c r="T222" s="141" t="str">
        <f t="shared" si="16"/>
        <v>100%</v>
      </c>
      <c r="U222" s="164" t="str">
        <f t="shared" si="16"/>
        <v>100%</v>
      </c>
      <c r="V222" s="144" t="str">
        <f t="shared" si="17"/>
        <v>No Programado</v>
      </c>
      <c r="W222" s="141" t="str">
        <f t="shared" si="18"/>
        <v>No Programado</v>
      </c>
      <c r="X222" s="141" t="str">
        <f t="shared" si="19"/>
        <v>No Programado</v>
      </c>
      <c r="Y222" s="170" t="str">
        <f t="shared" si="20"/>
        <v>No Programado</v>
      </c>
      <c r="Z222" s="183"/>
      <c r="AA222" s="184"/>
      <c r="AB222" s="184"/>
      <c r="AC222" s="185"/>
    </row>
    <row r="223" spans="3:29" ht="17.25">
      <c r="C223" s="216" t="e">
        <f>IF(ISBLANK('5. Pp (3 años)'!#REF!),"",'5. Pp (3 años)'!#REF!)</f>
        <v>#REF!</v>
      </c>
      <c r="D223" s="87" t="e">
        <f>IF(ISBLANK('5. Pp (3 años)'!#REF!),"",'5. Pp (3 años)'!#REF!)</f>
        <v>#REF!</v>
      </c>
      <c r="E223" s="212" t="e">
        <f>IF(ISBLANK('5. Pp (3 años)'!#REF!),"",'5. Pp (3 años)'!#REF!)</f>
        <v>#REF!</v>
      </c>
      <c r="F223" s="212" t="e">
        <f>IF(ISBLANK('5. Pp (3 años)'!#REF!),"",'5. Pp (3 años)'!#REF!)</f>
        <v>#REF!</v>
      </c>
      <c r="G223" s="221" t="e">
        <f>IF(ISBLANK('5. Pp (3 años)'!#REF!),"",'5. Pp (3 años)'!#REF!)</f>
        <v>#REF!</v>
      </c>
      <c r="H223" s="71" t="e">
        <f>IF(ISBLANK('5. Pp (3 años)'!#REF!),"",'5. Pp (3 años)'!#REF!)</f>
        <v>#REF!</v>
      </c>
      <c r="I223" s="151" t="e">
        <f>IF(ISBLANK('9. METAS'!#REF!),"",'9. METAS'!#REF!)</f>
        <v>#REF!</v>
      </c>
      <c r="J223" s="152" t="e">
        <f>IF(ISBLANK('9. METAS'!#REF!),"",'9. METAS'!#REF!)</f>
        <v>#REF!</v>
      </c>
      <c r="K223" s="142" t="e">
        <f>IF(ISBLANK('9. METAS'!#REF!),"",'9. METAS'!#REF!)</f>
        <v>#REF!</v>
      </c>
      <c r="L223" s="142" t="e">
        <f>IF(ISBLANK('9. METAS'!#REF!),"",'9. METAS'!#REF!)</f>
        <v>#REF!</v>
      </c>
      <c r="M223" s="143" t="e">
        <f>IF(ISBLANK('9. METAS'!#REF!),"",'9. METAS'!#REF!)</f>
        <v>#REF!</v>
      </c>
      <c r="N223" s="153"/>
      <c r="O223" s="145"/>
      <c r="P223" s="145"/>
      <c r="Q223" s="146"/>
      <c r="R223" s="140" t="str">
        <f t="shared" ref="R223:U244" si="21">IFERROR((N223/J223),"100%")</f>
        <v>100%</v>
      </c>
      <c r="S223" s="141" t="str">
        <f t="shared" si="21"/>
        <v>100%</v>
      </c>
      <c r="T223" s="141" t="str">
        <f t="shared" si="21"/>
        <v>100%</v>
      </c>
      <c r="U223" s="164" t="str">
        <f t="shared" si="21"/>
        <v>100%</v>
      </c>
      <c r="V223" s="144" t="str">
        <f t="shared" si="17"/>
        <v>No Programado</v>
      </c>
      <c r="W223" s="141" t="str">
        <f t="shared" si="18"/>
        <v>No Programado</v>
      </c>
      <c r="X223" s="141" t="str">
        <f t="shared" si="19"/>
        <v>No Programado</v>
      </c>
      <c r="Y223" s="170" t="str">
        <f t="shared" si="20"/>
        <v>No Programado</v>
      </c>
      <c r="Z223" s="186"/>
      <c r="AA223" s="187"/>
      <c r="AB223" s="187"/>
      <c r="AC223" s="188"/>
    </row>
    <row r="224" spans="3:29" ht="17.25">
      <c r="C224" s="217" t="e">
        <f>IF(ISBLANK('5. Pp (3 años)'!#REF!),"",'5. Pp (3 años)'!#REF!)</f>
        <v>#REF!</v>
      </c>
      <c r="D224" s="87" t="e">
        <f>IF(ISBLANK('5. Pp (3 años)'!#REF!),"",'5. Pp (3 años)'!#REF!)</f>
        <v>#REF!</v>
      </c>
      <c r="E224" s="212" t="e">
        <f>IF(ISBLANK('5. Pp (3 años)'!#REF!),"",'5. Pp (3 años)'!#REF!)</f>
        <v>#REF!</v>
      </c>
      <c r="F224" s="212" t="e">
        <f>IF(ISBLANK('5. Pp (3 años)'!#REF!),"",'5. Pp (3 años)'!#REF!)</f>
        <v>#REF!</v>
      </c>
      <c r="G224" s="221" t="e">
        <f>IF(ISBLANK('5. Pp (3 años)'!#REF!),"",'5. Pp (3 años)'!#REF!)</f>
        <v>#REF!</v>
      </c>
      <c r="H224" s="71" t="e">
        <f>IF(ISBLANK('5. Pp (3 años)'!#REF!),"",'5. Pp (3 años)'!#REF!)</f>
        <v>#REF!</v>
      </c>
      <c r="I224" s="151" t="e">
        <f>IF(ISBLANK('9. METAS'!#REF!),"",'9. METAS'!#REF!)</f>
        <v>#REF!</v>
      </c>
      <c r="J224" s="152" t="e">
        <f>IF(ISBLANK('9. METAS'!#REF!),"",'9. METAS'!#REF!)</f>
        <v>#REF!</v>
      </c>
      <c r="K224" s="142" t="e">
        <f>IF(ISBLANK('9. METAS'!#REF!),"",'9. METAS'!#REF!)</f>
        <v>#REF!</v>
      </c>
      <c r="L224" s="142" t="e">
        <f>IF(ISBLANK('9. METAS'!#REF!),"",'9. METAS'!#REF!)</f>
        <v>#REF!</v>
      </c>
      <c r="M224" s="143" t="e">
        <f>IF(ISBLANK('9. METAS'!#REF!),"",'9. METAS'!#REF!)</f>
        <v>#REF!</v>
      </c>
      <c r="N224" s="153"/>
      <c r="O224" s="145"/>
      <c r="P224" s="145"/>
      <c r="Q224" s="146"/>
      <c r="R224" s="140" t="str">
        <f t="shared" si="21"/>
        <v>100%</v>
      </c>
      <c r="S224" s="141" t="str">
        <f t="shared" si="21"/>
        <v>100%</v>
      </c>
      <c r="T224" s="141" t="str">
        <f t="shared" si="21"/>
        <v>100%</v>
      </c>
      <c r="U224" s="164" t="str">
        <f t="shared" si="21"/>
        <v>100%</v>
      </c>
      <c r="V224" s="144" t="str">
        <f t="shared" si="17"/>
        <v>No Programado</v>
      </c>
      <c r="W224" s="141" t="str">
        <f t="shared" si="18"/>
        <v>No Programado</v>
      </c>
      <c r="X224" s="141" t="str">
        <f t="shared" si="19"/>
        <v>No Programado</v>
      </c>
      <c r="Y224" s="170" t="str">
        <f t="shared" si="20"/>
        <v>No Programado</v>
      </c>
      <c r="Z224" s="186"/>
      <c r="AA224" s="187"/>
      <c r="AB224" s="187"/>
      <c r="AC224" s="188"/>
    </row>
    <row r="225" spans="3:29" ht="17.25">
      <c r="C225" s="216" t="e">
        <f>IF(ISBLANK('5. Pp (3 años)'!#REF!),"",'5. Pp (3 años)'!#REF!)</f>
        <v>#REF!</v>
      </c>
      <c r="D225" s="87" t="e">
        <f>IF(ISBLANK('5. Pp (3 años)'!#REF!),"",'5. Pp (3 años)'!#REF!)</f>
        <v>#REF!</v>
      </c>
      <c r="E225" s="212" t="e">
        <f>IF(ISBLANK('5. Pp (3 años)'!#REF!),"",'5. Pp (3 años)'!#REF!)</f>
        <v>#REF!</v>
      </c>
      <c r="F225" s="212" t="e">
        <f>IF(ISBLANK('5. Pp (3 años)'!#REF!),"",'5. Pp (3 años)'!#REF!)</f>
        <v>#REF!</v>
      </c>
      <c r="G225" s="221" t="e">
        <f>IF(ISBLANK('5. Pp (3 años)'!#REF!),"",'5. Pp (3 años)'!#REF!)</f>
        <v>#REF!</v>
      </c>
      <c r="H225" s="71" t="e">
        <f>IF(ISBLANK('5. Pp (3 años)'!#REF!),"",'5. Pp (3 años)'!#REF!)</f>
        <v>#REF!</v>
      </c>
      <c r="I225" s="151" t="e">
        <f>IF(ISBLANK('9. METAS'!#REF!),"",'9. METAS'!#REF!)</f>
        <v>#REF!</v>
      </c>
      <c r="J225" s="152" t="e">
        <f>IF(ISBLANK('9. METAS'!#REF!),"",'9. METAS'!#REF!)</f>
        <v>#REF!</v>
      </c>
      <c r="K225" s="142" t="e">
        <f>IF(ISBLANK('9. METAS'!#REF!),"",'9. METAS'!#REF!)</f>
        <v>#REF!</v>
      </c>
      <c r="L225" s="142" t="e">
        <f>IF(ISBLANK('9. METAS'!#REF!),"",'9. METAS'!#REF!)</f>
        <v>#REF!</v>
      </c>
      <c r="M225" s="143" t="e">
        <f>IF(ISBLANK('9. METAS'!#REF!),"",'9. METAS'!#REF!)</f>
        <v>#REF!</v>
      </c>
      <c r="N225" s="153"/>
      <c r="O225" s="145"/>
      <c r="P225" s="145"/>
      <c r="Q225" s="146"/>
      <c r="R225" s="140" t="str">
        <f t="shared" si="21"/>
        <v>100%</v>
      </c>
      <c r="S225" s="141" t="str">
        <f t="shared" si="21"/>
        <v>100%</v>
      </c>
      <c r="T225" s="141" t="str">
        <f t="shared" si="21"/>
        <v>100%</v>
      </c>
      <c r="U225" s="164" t="str">
        <f t="shared" si="21"/>
        <v>100%</v>
      </c>
      <c r="V225" s="144" t="str">
        <f t="shared" si="17"/>
        <v>No Programado</v>
      </c>
      <c r="W225" s="141" t="str">
        <f t="shared" si="18"/>
        <v>No Programado</v>
      </c>
      <c r="X225" s="141" t="str">
        <f t="shared" si="19"/>
        <v>No Programado</v>
      </c>
      <c r="Y225" s="170" t="str">
        <f t="shared" si="20"/>
        <v>No Programado</v>
      </c>
      <c r="Z225" s="186"/>
      <c r="AA225" s="187"/>
      <c r="AB225" s="187"/>
      <c r="AC225" s="188"/>
    </row>
    <row r="226" spans="3:29" ht="17.25">
      <c r="C226" s="217" t="e">
        <f>IF(ISBLANK('5. Pp (3 años)'!#REF!),"",'5. Pp (3 años)'!#REF!)</f>
        <v>#REF!</v>
      </c>
      <c r="D226" s="87" t="e">
        <f>IF(ISBLANK('5. Pp (3 años)'!#REF!),"",'5. Pp (3 años)'!#REF!)</f>
        <v>#REF!</v>
      </c>
      <c r="E226" s="212" t="e">
        <f>IF(ISBLANK('5. Pp (3 años)'!#REF!),"",'5. Pp (3 años)'!#REF!)</f>
        <v>#REF!</v>
      </c>
      <c r="F226" s="212" t="e">
        <f>IF(ISBLANK('5. Pp (3 años)'!#REF!),"",'5. Pp (3 años)'!#REF!)</f>
        <v>#REF!</v>
      </c>
      <c r="G226" s="221" t="e">
        <f>IF(ISBLANK('5. Pp (3 años)'!#REF!),"",'5. Pp (3 años)'!#REF!)</f>
        <v>#REF!</v>
      </c>
      <c r="H226" s="71" t="e">
        <f>IF(ISBLANK('5. Pp (3 años)'!#REF!),"",'5. Pp (3 años)'!#REF!)</f>
        <v>#REF!</v>
      </c>
      <c r="I226" s="151" t="e">
        <f>IF(ISBLANK('9. METAS'!#REF!),"",'9. METAS'!#REF!)</f>
        <v>#REF!</v>
      </c>
      <c r="J226" s="152" t="e">
        <f>IF(ISBLANK('9. METAS'!#REF!),"",'9. METAS'!#REF!)</f>
        <v>#REF!</v>
      </c>
      <c r="K226" s="142" t="e">
        <f>IF(ISBLANK('9. METAS'!#REF!),"",'9. METAS'!#REF!)</f>
        <v>#REF!</v>
      </c>
      <c r="L226" s="142" t="e">
        <f>IF(ISBLANK('9. METAS'!#REF!),"",'9. METAS'!#REF!)</f>
        <v>#REF!</v>
      </c>
      <c r="M226" s="143" t="e">
        <f>IF(ISBLANK('9. METAS'!#REF!),"",'9. METAS'!#REF!)</f>
        <v>#REF!</v>
      </c>
      <c r="N226" s="153"/>
      <c r="O226" s="145"/>
      <c r="P226" s="145"/>
      <c r="Q226" s="146"/>
      <c r="R226" s="140" t="str">
        <f t="shared" si="21"/>
        <v>100%</v>
      </c>
      <c r="S226" s="141" t="str">
        <f t="shared" si="21"/>
        <v>100%</v>
      </c>
      <c r="T226" s="141" t="str">
        <f t="shared" si="21"/>
        <v>100%</v>
      </c>
      <c r="U226" s="164" t="str">
        <f t="shared" si="21"/>
        <v>100%</v>
      </c>
      <c r="V226" s="144" t="str">
        <f t="shared" si="17"/>
        <v>No Programado</v>
      </c>
      <c r="W226" s="141" t="str">
        <f t="shared" si="18"/>
        <v>No Programado</v>
      </c>
      <c r="X226" s="141" t="str">
        <f t="shared" si="19"/>
        <v>No Programado</v>
      </c>
      <c r="Y226" s="170" t="str">
        <f t="shared" si="20"/>
        <v>No Programado</v>
      </c>
      <c r="Z226" s="186"/>
      <c r="AA226" s="187"/>
      <c r="AB226" s="187"/>
      <c r="AC226" s="188"/>
    </row>
    <row r="227" spans="3:29" ht="17.25">
      <c r="C227" s="216" t="e">
        <f>IF(ISBLANK('5. Pp (3 años)'!#REF!),"",'5. Pp (3 años)'!#REF!)</f>
        <v>#REF!</v>
      </c>
      <c r="D227" s="87" t="e">
        <f>IF(ISBLANK('5. Pp (3 años)'!#REF!),"",'5. Pp (3 años)'!#REF!)</f>
        <v>#REF!</v>
      </c>
      <c r="E227" s="212" t="e">
        <f>IF(ISBLANK('5. Pp (3 años)'!#REF!),"",'5. Pp (3 años)'!#REF!)</f>
        <v>#REF!</v>
      </c>
      <c r="F227" s="212" t="e">
        <f>IF(ISBLANK('5. Pp (3 años)'!#REF!),"",'5. Pp (3 años)'!#REF!)</f>
        <v>#REF!</v>
      </c>
      <c r="G227" s="221" t="e">
        <f>IF(ISBLANK('5. Pp (3 años)'!#REF!),"",'5. Pp (3 años)'!#REF!)</f>
        <v>#REF!</v>
      </c>
      <c r="H227" s="71" t="e">
        <f>IF(ISBLANK('5. Pp (3 años)'!#REF!),"",'5. Pp (3 años)'!#REF!)</f>
        <v>#REF!</v>
      </c>
      <c r="I227" s="151" t="e">
        <f>IF(ISBLANK('9. METAS'!#REF!),"",'9. METAS'!#REF!)</f>
        <v>#REF!</v>
      </c>
      <c r="J227" s="152" t="e">
        <f>IF(ISBLANK('9. METAS'!#REF!),"",'9. METAS'!#REF!)</f>
        <v>#REF!</v>
      </c>
      <c r="K227" s="142" t="e">
        <f>IF(ISBLANK('9. METAS'!#REF!),"",'9. METAS'!#REF!)</f>
        <v>#REF!</v>
      </c>
      <c r="L227" s="142" t="e">
        <f>IF(ISBLANK('9. METAS'!#REF!),"",'9. METAS'!#REF!)</f>
        <v>#REF!</v>
      </c>
      <c r="M227" s="143" t="e">
        <f>IF(ISBLANK('9. METAS'!#REF!),"",'9. METAS'!#REF!)</f>
        <v>#REF!</v>
      </c>
      <c r="N227" s="153"/>
      <c r="O227" s="145"/>
      <c r="P227" s="145"/>
      <c r="Q227" s="146"/>
      <c r="R227" s="140" t="str">
        <f t="shared" si="21"/>
        <v>100%</v>
      </c>
      <c r="S227" s="141" t="str">
        <f t="shared" si="21"/>
        <v>100%</v>
      </c>
      <c r="T227" s="141" t="str">
        <f t="shared" si="21"/>
        <v>100%</v>
      </c>
      <c r="U227" s="164" t="str">
        <f t="shared" si="21"/>
        <v>100%</v>
      </c>
      <c r="V227" s="144" t="str">
        <f t="shared" si="17"/>
        <v>No Programado</v>
      </c>
      <c r="W227" s="141" t="str">
        <f t="shared" si="18"/>
        <v>No Programado</v>
      </c>
      <c r="X227" s="141" t="str">
        <f t="shared" si="19"/>
        <v>No Programado</v>
      </c>
      <c r="Y227" s="170" t="str">
        <f t="shared" si="20"/>
        <v>No Programado</v>
      </c>
      <c r="Z227" s="186"/>
      <c r="AA227" s="187"/>
      <c r="AB227" s="187"/>
      <c r="AC227" s="188"/>
    </row>
    <row r="228" spans="3:29" ht="17.25">
      <c r="C228" s="218" t="e">
        <f>IF(ISBLANK('5. Pp (3 años)'!#REF!),"",'5. Pp (3 años)'!#REF!)</f>
        <v>#REF!</v>
      </c>
      <c r="D228" s="63" t="e">
        <f>IF(ISBLANK('5. Pp (3 años)'!#REF!),"",'5. Pp (3 años)'!#REF!)</f>
        <v>#REF!</v>
      </c>
      <c r="E228" s="215" t="e">
        <f>IF(ISBLANK('5. Pp (3 años)'!#REF!),"",'5. Pp (3 años)'!#REF!)</f>
        <v>#REF!</v>
      </c>
      <c r="F228" s="215" t="e">
        <f>IF(ISBLANK('5. Pp (3 años)'!#REF!),"",'5. Pp (3 años)'!#REF!)</f>
        <v>#REF!</v>
      </c>
      <c r="G228" s="226" t="e">
        <f>IF(ISBLANK('5. Pp (3 años)'!#REF!),"",'5. Pp (3 años)'!#REF!)</f>
        <v>#REF!</v>
      </c>
      <c r="H228" s="70" t="e">
        <f>IF(ISBLANK('5. Pp (3 años)'!#REF!),"",'5. Pp (3 años)'!#REF!)</f>
        <v>#REF!</v>
      </c>
      <c r="I228" s="151" t="e">
        <f>IF(ISBLANK('9. METAS'!#REF!),"",'9. METAS'!#REF!)</f>
        <v>#REF!</v>
      </c>
      <c r="J228" s="152" t="e">
        <f>IF(ISBLANK('9. METAS'!#REF!),"",'9. METAS'!#REF!)</f>
        <v>#REF!</v>
      </c>
      <c r="K228" s="142" t="e">
        <f>IF(ISBLANK('9. METAS'!#REF!),"",'9. METAS'!#REF!)</f>
        <v>#REF!</v>
      </c>
      <c r="L228" s="142" t="e">
        <f>IF(ISBLANK('9. METAS'!#REF!),"",'9. METAS'!#REF!)</f>
        <v>#REF!</v>
      </c>
      <c r="M228" s="143" t="e">
        <f>IF(ISBLANK('9. METAS'!#REF!),"",'9. METAS'!#REF!)</f>
        <v>#REF!</v>
      </c>
      <c r="N228" s="153"/>
      <c r="O228" s="145"/>
      <c r="P228" s="145"/>
      <c r="Q228" s="146"/>
      <c r="R228" s="140" t="str">
        <f t="shared" si="21"/>
        <v>100%</v>
      </c>
      <c r="S228" s="141" t="str">
        <f t="shared" si="21"/>
        <v>100%</v>
      </c>
      <c r="T228" s="141" t="str">
        <f t="shared" si="21"/>
        <v>100%</v>
      </c>
      <c r="U228" s="164" t="str">
        <f t="shared" si="21"/>
        <v>100%</v>
      </c>
      <c r="V228" s="144" t="str">
        <f t="shared" si="17"/>
        <v>No Programado</v>
      </c>
      <c r="W228" s="141" t="str">
        <f t="shared" si="18"/>
        <v>No Programado</v>
      </c>
      <c r="X228" s="141" t="str">
        <f t="shared" si="19"/>
        <v>No Programado</v>
      </c>
      <c r="Y228" s="170" t="str">
        <f t="shared" si="20"/>
        <v>No Programado</v>
      </c>
      <c r="Z228" s="183"/>
      <c r="AA228" s="184"/>
      <c r="AB228" s="184"/>
      <c r="AC228" s="185"/>
    </row>
    <row r="229" spans="3:29" ht="17.25">
      <c r="C229" s="216" t="e">
        <f>IF(ISBLANK('5. Pp (3 años)'!#REF!),"",'5. Pp (3 años)'!#REF!)</f>
        <v>#REF!</v>
      </c>
      <c r="D229" s="87" t="e">
        <f>IF(ISBLANK('5. Pp (3 años)'!#REF!),"",'5. Pp (3 años)'!#REF!)</f>
        <v>#REF!</v>
      </c>
      <c r="E229" s="212" t="e">
        <f>IF(ISBLANK('5. Pp (3 años)'!#REF!),"",'5. Pp (3 años)'!#REF!)</f>
        <v>#REF!</v>
      </c>
      <c r="F229" s="212" t="e">
        <f>IF(ISBLANK('5. Pp (3 años)'!#REF!),"",'5. Pp (3 años)'!#REF!)</f>
        <v>#REF!</v>
      </c>
      <c r="G229" s="221" t="e">
        <f>IF(ISBLANK('5. Pp (3 años)'!#REF!),"",'5. Pp (3 años)'!#REF!)</f>
        <v>#REF!</v>
      </c>
      <c r="H229" s="71" t="e">
        <f>IF(ISBLANK('5. Pp (3 años)'!#REF!),"",'5. Pp (3 años)'!#REF!)</f>
        <v>#REF!</v>
      </c>
      <c r="I229" s="151" t="e">
        <f>IF(ISBLANK('9. METAS'!#REF!),"",'9. METAS'!#REF!)</f>
        <v>#REF!</v>
      </c>
      <c r="J229" s="152" t="e">
        <f>IF(ISBLANK('9. METAS'!#REF!),"",'9. METAS'!#REF!)</f>
        <v>#REF!</v>
      </c>
      <c r="K229" s="142" t="e">
        <f>IF(ISBLANK('9. METAS'!#REF!),"",'9. METAS'!#REF!)</f>
        <v>#REF!</v>
      </c>
      <c r="L229" s="142" t="e">
        <f>IF(ISBLANK('9. METAS'!#REF!),"",'9. METAS'!#REF!)</f>
        <v>#REF!</v>
      </c>
      <c r="M229" s="143" t="e">
        <f>IF(ISBLANK('9. METAS'!#REF!),"",'9. METAS'!#REF!)</f>
        <v>#REF!</v>
      </c>
      <c r="N229" s="153"/>
      <c r="O229" s="145"/>
      <c r="P229" s="145"/>
      <c r="Q229" s="146"/>
      <c r="R229" s="140" t="str">
        <f t="shared" si="21"/>
        <v>100%</v>
      </c>
      <c r="S229" s="141" t="str">
        <f t="shared" si="21"/>
        <v>100%</v>
      </c>
      <c r="T229" s="141" t="str">
        <f t="shared" si="21"/>
        <v>100%</v>
      </c>
      <c r="U229" s="164" t="str">
        <f t="shared" si="21"/>
        <v>100%</v>
      </c>
      <c r="V229" s="144" t="str">
        <f t="shared" si="17"/>
        <v>No Programado</v>
      </c>
      <c r="W229" s="141" t="str">
        <f t="shared" si="18"/>
        <v>No Programado</v>
      </c>
      <c r="X229" s="141" t="str">
        <f t="shared" si="19"/>
        <v>No Programado</v>
      </c>
      <c r="Y229" s="170" t="str">
        <f t="shared" si="20"/>
        <v>No Programado</v>
      </c>
      <c r="Z229" s="186"/>
      <c r="AA229" s="187"/>
      <c r="AB229" s="187"/>
      <c r="AC229" s="188"/>
    </row>
    <row r="230" spans="3:29" ht="17.25">
      <c r="C230" s="217" t="e">
        <f>IF(ISBLANK('5. Pp (3 años)'!#REF!),"",'5. Pp (3 años)'!#REF!)</f>
        <v>#REF!</v>
      </c>
      <c r="D230" s="87" t="e">
        <f>IF(ISBLANK('5. Pp (3 años)'!#REF!),"",'5. Pp (3 años)'!#REF!)</f>
        <v>#REF!</v>
      </c>
      <c r="E230" s="212" t="e">
        <f>IF(ISBLANK('5. Pp (3 años)'!#REF!),"",'5. Pp (3 años)'!#REF!)</f>
        <v>#REF!</v>
      </c>
      <c r="F230" s="212" t="e">
        <f>IF(ISBLANK('5. Pp (3 años)'!#REF!),"",'5. Pp (3 años)'!#REF!)</f>
        <v>#REF!</v>
      </c>
      <c r="G230" s="221" t="e">
        <f>IF(ISBLANK('5. Pp (3 años)'!#REF!),"",'5. Pp (3 años)'!#REF!)</f>
        <v>#REF!</v>
      </c>
      <c r="H230" s="71" t="e">
        <f>IF(ISBLANK('5. Pp (3 años)'!#REF!),"",'5. Pp (3 años)'!#REF!)</f>
        <v>#REF!</v>
      </c>
      <c r="I230" s="151" t="e">
        <f>IF(ISBLANK('9. METAS'!#REF!),"",'9. METAS'!#REF!)</f>
        <v>#REF!</v>
      </c>
      <c r="J230" s="152" t="e">
        <f>IF(ISBLANK('9. METAS'!#REF!),"",'9. METAS'!#REF!)</f>
        <v>#REF!</v>
      </c>
      <c r="K230" s="142" t="e">
        <f>IF(ISBLANK('9. METAS'!#REF!),"",'9. METAS'!#REF!)</f>
        <v>#REF!</v>
      </c>
      <c r="L230" s="142" t="e">
        <f>IF(ISBLANK('9. METAS'!#REF!),"",'9. METAS'!#REF!)</f>
        <v>#REF!</v>
      </c>
      <c r="M230" s="143" t="e">
        <f>IF(ISBLANK('9. METAS'!#REF!),"",'9. METAS'!#REF!)</f>
        <v>#REF!</v>
      </c>
      <c r="N230" s="153"/>
      <c r="O230" s="145"/>
      <c r="P230" s="145"/>
      <c r="Q230" s="146"/>
      <c r="R230" s="140" t="str">
        <f t="shared" si="21"/>
        <v>100%</v>
      </c>
      <c r="S230" s="141" t="str">
        <f t="shared" si="21"/>
        <v>100%</v>
      </c>
      <c r="T230" s="141" t="str">
        <f t="shared" si="21"/>
        <v>100%</v>
      </c>
      <c r="U230" s="164" t="str">
        <f t="shared" si="21"/>
        <v>100%</v>
      </c>
      <c r="V230" s="144" t="str">
        <f t="shared" si="17"/>
        <v>No Programado</v>
      </c>
      <c r="W230" s="141" t="str">
        <f t="shared" si="18"/>
        <v>No Programado</v>
      </c>
      <c r="X230" s="141" t="str">
        <f t="shared" si="19"/>
        <v>No Programado</v>
      </c>
      <c r="Y230" s="170" t="str">
        <f t="shared" si="20"/>
        <v>No Programado</v>
      </c>
      <c r="Z230" s="186"/>
      <c r="AA230" s="187"/>
      <c r="AB230" s="187"/>
      <c r="AC230" s="188"/>
    </row>
    <row r="231" spans="3:29" ht="17.25">
      <c r="C231" s="216" t="e">
        <f>IF(ISBLANK('5. Pp (3 años)'!#REF!),"",'5. Pp (3 años)'!#REF!)</f>
        <v>#REF!</v>
      </c>
      <c r="D231" s="87" t="e">
        <f>IF(ISBLANK('5. Pp (3 años)'!#REF!),"",'5. Pp (3 años)'!#REF!)</f>
        <v>#REF!</v>
      </c>
      <c r="E231" s="212" t="e">
        <f>IF(ISBLANK('5. Pp (3 años)'!#REF!),"",'5. Pp (3 años)'!#REF!)</f>
        <v>#REF!</v>
      </c>
      <c r="F231" s="212" t="e">
        <f>IF(ISBLANK('5. Pp (3 años)'!#REF!),"",'5. Pp (3 años)'!#REF!)</f>
        <v>#REF!</v>
      </c>
      <c r="G231" s="221" t="e">
        <f>IF(ISBLANK('5. Pp (3 años)'!#REF!),"",'5. Pp (3 años)'!#REF!)</f>
        <v>#REF!</v>
      </c>
      <c r="H231" s="71" t="e">
        <f>IF(ISBLANK('5. Pp (3 años)'!#REF!),"",'5. Pp (3 años)'!#REF!)</f>
        <v>#REF!</v>
      </c>
      <c r="I231" s="151" t="e">
        <f>IF(ISBLANK('9. METAS'!#REF!),"",'9. METAS'!#REF!)</f>
        <v>#REF!</v>
      </c>
      <c r="J231" s="152" t="e">
        <f>IF(ISBLANK('9. METAS'!#REF!),"",'9. METAS'!#REF!)</f>
        <v>#REF!</v>
      </c>
      <c r="K231" s="142" t="e">
        <f>IF(ISBLANK('9. METAS'!#REF!),"",'9. METAS'!#REF!)</f>
        <v>#REF!</v>
      </c>
      <c r="L231" s="142" t="e">
        <f>IF(ISBLANK('9. METAS'!#REF!),"",'9. METAS'!#REF!)</f>
        <v>#REF!</v>
      </c>
      <c r="M231" s="143" t="e">
        <f>IF(ISBLANK('9. METAS'!#REF!),"",'9. METAS'!#REF!)</f>
        <v>#REF!</v>
      </c>
      <c r="N231" s="153"/>
      <c r="O231" s="145"/>
      <c r="P231" s="145"/>
      <c r="Q231" s="146"/>
      <c r="R231" s="140" t="str">
        <f t="shared" si="21"/>
        <v>100%</v>
      </c>
      <c r="S231" s="141" t="str">
        <f t="shared" si="21"/>
        <v>100%</v>
      </c>
      <c r="T231" s="141" t="str">
        <f t="shared" si="21"/>
        <v>100%</v>
      </c>
      <c r="U231" s="164" t="str">
        <f t="shared" si="21"/>
        <v>100%</v>
      </c>
      <c r="V231" s="144" t="str">
        <f t="shared" si="17"/>
        <v>No Programado</v>
      </c>
      <c r="W231" s="141" t="str">
        <f t="shared" si="18"/>
        <v>No Programado</v>
      </c>
      <c r="X231" s="141" t="str">
        <f t="shared" si="19"/>
        <v>No Programado</v>
      </c>
      <c r="Y231" s="170" t="str">
        <f t="shared" si="20"/>
        <v>No Programado</v>
      </c>
      <c r="Z231" s="186"/>
      <c r="AA231" s="187"/>
      <c r="AB231" s="187"/>
      <c r="AC231" s="188"/>
    </row>
    <row r="232" spans="3:29" ht="17.25">
      <c r="C232" s="217" t="e">
        <f>IF(ISBLANK('5. Pp (3 años)'!#REF!),"",'5. Pp (3 años)'!#REF!)</f>
        <v>#REF!</v>
      </c>
      <c r="D232" s="87" t="e">
        <f>IF(ISBLANK('5. Pp (3 años)'!#REF!),"",'5. Pp (3 años)'!#REF!)</f>
        <v>#REF!</v>
      </c>
      <c r="E232" s="212" t="e">
        <f>IF(ISBLANK('5. Pp (3 años)'!#REF!),"",'5. Pp (3 años)'!#REF!)</f>
        <v>#REF!</v>
      </c>
      <c r="F232" s="212" t="e">
        <f>IF(ISBLANK('5. Pp (3 años)'!#REF!),"",'5. Pp (3 años)'!#REF!)</f>
        <v>#REF!</v>
      </c>
      <c r="G232" s="221" t="e">
        <f>IF(ISBLANK('5. Pp (3 años)'!#REF!),"",'5. Pp (3 años)'!#REF!)</f>
        <v>#REF!</v>
      </c>
      <c r="H232" s="71" t="e">
        <f>IF(ISBLANK('5. Pp (3 años)'!#REF!),"",'5. Pp (3 años)'!#REF!)</f>
        <v>#REF!</v>
      </c>
      <c r="I232" s="151" t="e">
        <f>IF(ISBLANK('9. METAS'!#REF!),"",'9. METAS'!#REF!)</f>
        <v>#REF!</v>
      </c>
      <c r="J232" s="152" t="e">
        <f>IF(ISBLANK('9. METAS'!#REF!),"",'9. METAS'!#REF!)</f>
        <v>#REF!</v>
      </c>
      <c r="K232" s="142" t="e">
        <f>IF(ISBLANK('9. METAS'!#REF!),"",'9. METAS'!#REF!)</f>
        <v>#REF!</v>
      </c>
      <c r="L232" s="142" t="e">
        <f>IF(ISBLANK('9. METAS'!#REF!),"",'9. METAS'!#REF!)</f>
        <v>#REF!</v>
      </c>
      <c r="M232" s="143" t="e">
        <f>IF(ISBLANK('9. METAS'!#REF!),"",'9. METAS'!#REF!)</f>
        <v>#REF!</v>
      </c>
      <c r="N232" s="153"/>
      <c r="O232" s="145"/>
      <c r="P232" s="145"/>
      <c r="Q232" s="146"/>
      <c r="R232" s="140" t="str">
        <f t="shared" si="21"/>
        <v>100%</v>
      </c>
      <c r="S232" s="141" t="str">
        <f t="shared" si="21"/>
        <v>100%</v>
      </c>
      <c r="T232" s="141" t="str">
        <f t="shared" si="21"/>
        <v>100%</v>
      </c>
      <c r="U232" s="164" t="str">
        <f t="shared" si="21"/>
        <v>100%</v>
      </c>
      <c r="V232" s="144" t="str">
        <f t="shared" si="17"/>
        <v>No Programado</v>
      </c>
      <c r="W232" s="141" t="str">
        <f t="shared" si="18"/>
        <v>No Programado</v>
      </c>
      <c r="X232" s="141" t="str">
        <f t="shared" si="19"/>
        <v>No Programado</v>
      </c>
      <c r="Y232" s="170" t="str">
        <f t="shared" si="20"/>
        <v>No Programado</v>
      </c>
      <c r="Z232" s="186"/>
      <c r="AA232" s="187"/>
      <c r="AB232" s="187"/>
      <c r="AC232" s="188"/>
    </row>
    <row r="233" spans="3:29" ht="17.25">
      <c r="C233" s="216" t="e">
        <f>IF(ISBLANK('5. Pp (3 años)'!#REF!),"",'5. Pp (3 años)'!#REF!)</f>
        <v>#REF!</v>
      </c>
      <c r="D233" s="87" t="e">
        <f>IF(ISBLANK('5. Pp (3 años)'!#REF!),"",'5. Pp (3 años)'!#REF!)</f>
        <v>#REF!</v>
      </c>
      <c r="E233" s="212" t="e">
        <f>IF(ISBLANK('5. Pp (3 años)'!#REF!),"",'5. Pp (3 años)'!#REF!)</f>
        <v>#REF!</v>
      </c>
      <c r="F233" s="212" t="e">
        <f>IF(ISBLANK('5. Pp (3 años)'!#REF!),"",'5. Pp (3 años)'!#REF!)</f>
        <v>#REF!</v>
      </c>
      <c r="G233" s="221" t="e">
        <f>IF(ISBLANK('5. Pp (3 años)'!#REF!),"",'5. Pp (3 años)'!#REF!)</f>
        <v>#REF!</v>
      </c>
      <c r="H233" s="71" t="e">
        <f>IF(ISBLANK('5. Pp (3 años)'!#REF!),"",'5. Pp (3 años)'!#REF!)</f>
        <v>#REF!</v>
      </c>
      <c r="I233" s="151" t="e">
        <f>IF(ISBLANK('9. METAS'!#REF!),"",'9. METAS'!#REF!)</f>
        <v>#REF!</v>
      </c>
      <c r="J233" s="152" t="e">
        <f>IF(ISBLANK('9. METAS'!#REF!),"",'9. METAS'!#REF!)</f>
        <v>#REF!</v>
      </c>
      <c r="K233" s="142" t="e">
        <f>IF(ISBLANK('9. METAS'!#REF!),"",'9. METAS'!#REF!)</f>
        <v>#REF!</v>
      </c>
      <c r="L233" s="142" t="e">
        <f>IF(ISBLANK('9. METAS'!#REF!),"",'9. METAS'!#REF!)</f>
        <v>#REF!</v>
      </c>
      <c r="M233" s="143" t="e">
        <f>IF(ISBLANK('9. METAS'!#REF!),"",'9. METAS'!#REF!)</f>
        <v>#REF!</v>
      </c>
      <c r="N233" s="153"/>
      <c r="O233" s="145"/>
      <c r="P233" s="145"/>
      <c r="Q233" s="146"/>
      <c r="R233" s="140" t="str">
        <f t="shared" si="21"/>
        <v>100%</v>
      </c>
      <c r="S233" s="141" t="str">
        <f t="shared" si="21"/>
        <v>100%</v>
      </c>
      <c r="T233" s="141" t="str">
        <f t="shared" si="21"/>
        <v>100%</v>
      </c>
      <c r="U233" s="164" t="str">
        <f t="shared" si="21"/>
        <v>100%</v>
      </c>
      <c r="V233" s="144" t="str">
        <f t="shared" si="17"/>
        <v>No Programado</v>
      </c>
      <c r="W233" s="141" t="str">
        <f t="shared" si="18"/>
        <v>No Programado</v>
      </c>
      <c r="X233" s="141" t="str">
        <f t="shared" si="19"/>
        <v>No Programado</v>
      </c>
      <c r="Y233" s="170" t="str">
        <f t="shared" si="20"/>
        <v>No Programado</v>
      </c>
      <c r="Z233" s="186"/>
      <c r="AA233" s="187"/>
      <c r="AB233" s="187"/>
      <c r="AC233" s="188"/>
    </row>
    <row r="234" spans="3:29" ht="17.25">
      <c r="C234" s="218" t="e">
        <f>IF(ISBLANK('5. Pp (3 años)'!#REF!),"",'5. Pp (3 años)'!#REF!)</f>
        <v>#REF!</v>
      </c>
      <c r="D234" s="63" t="e">
        <f>IF(ISBLANK('5. Pp (3 años)'!#REF!),"",'5. Pp (3 años)'!#REF!)</f>
        <v>#REF!</v>
      </c>
      <c r="E234" s="215" t="e">
        <f>IF(ISBLANK('5. Pp (3 años)'!#REF!),"",'5. Pp (3 años)'!#REF!)</f>
        <v>#REF!</v>
      </c>
      <c r="F234" s="215" t="e">
        <f>IF(ISBLANK('5. Pp (3 años)'!#REF!),"",'5. Pp (3 años)'!#REF!)</f>
        <v>#REF!</v>
      </c>
      <c r="G234" s="226" t="e">
        <f>IF(ISBLANK('5. Pp (3 años)'!#REF!),"",'5. Pp (3 años)'!#REF!)</f>
        <v>#REF!</v>
      </c>
      <c r="H234" s="70" t="e">
        <f>IF(ISBLANK('5. Pp (3 años)'!#REF!),"",'5. Pp (3 años)'!#REF!)</f>
        <v>#REF!</v>
      </c>
      <c r="I234" s="151" t="e">
        <f>IF(ISBLANK('9. METAS'!#REF!),"",'9. METAS'!#REF!)</f>
        <v>#REF!</v>
      </c>
      <c r="J234" s="152" t="e">
        <f>IF(ISBLANK('9. METAS'!#REF!),"",'9. METAS'!#REF!)</f>
        <v>#REF!</v>
      </c>
      <c r="K234" s="142" t="e">
        <f>IF(ISBLANK('9. METAS'!#REF!),"",'9. METAS'!#REF!)</f>
        <v>#REF!</v>
      </c>
      <c r="L234" s="142" t="e">
        <f>IF(ISBLANK('9. METAS'!#REF!),"",'9. METAS'!#REF!)</f>
        <v>#REF!</v>
      </c>
      <c r="M234" s="143" t="e">
        <f>IF(ISBLANK('9. METAS'!#REF!),"",'9. METAS'!#REF!)</f>
        <v>#REF!</v>
      </c>
      <c r="N234" s="153"/>
      <c r="O234" s="145"/>
      <c r="P234" s="145"/>
      <c r="Q234" s="146"/>
      <c r="R234" s="140" t="str">
        <f t="shared" si="21"/>
        <v>100%</v>
      </c>
      <c r="S234" s="141" t="str">
        <f t="shared" si="21"/>
        <v>100%</v>
      </c>
      <c r="T234" s="141" t="str">
        <f t="shared" si="21"/>
        <v>100%</v>
      </c>
      <c r="U234" s="164" t="str">
        <f t="shared" si="21"/>
        <v>100%</v>
      </c>
      <c r="V234" s="144" t="str">
        <f t="shared" si="17"/>
        <v>No Programado</v>
      </c>
      <c r="W234" s="141" t="str">
        <f t="shared" si="18"/>
        <v>No Programado</v>
      </c>
      <c r="X234" s="141" t="str">
        <f t="shared" si="19"/>
        <v>No Programado</v>
      </c>
      <c r="Y234" s="170" t="str">
        <f t="shared" si="20"/>
        <v>No Programado</v>
      </c>
      <c r="Z234" s="183"/>
      <c r="AA234" s="184"/>
      <c r="AB234" s="184"/>
      <c r="AC234" s="185"/>
    </row>
    <row r="235" spans="3:29" ht="17.25">
      <c r="C235" s="216" t="e">
        <f>IF(ISBLANK('5. Pp (3 años)'!#REF!),"",'5. Pp (3 años)'!#REF!)</f>
        <v>#REF!</v>
      </c>
      <c r="D235" s="87" t="e">
        <f>IF(ISBLANK('5. Pp (3 años)'!#REF!),"",'5. Pp (3 años)'!#REF!)</f>
        <v>#REF!</v>
      </c>
      <c r="E235" s="212" t="e">
        <f>IF(ISBLANK('5. Pp (3 años)'!#REF!),"",'5. Pp (3 años)'!#REF!)</f>
        <v>#REF!</v>
      </c>
      <c r="F235" s="212" t="e">
        <f>IF(ISBLANK('5. Pp (3 años)'!#REF!),"",'5. Pp (3 años)'!#REF!)</f>
        <v>#REF!</v>
      </c>
      <c r="G235" s="221" t="e">
        <f>IF(ISBLANK('5. Pp (3 años)'!#REF!),"",'5. Pp (3 años)'!#REF!)</f>
        <v>#REF!</v>
      </c>
      <c r="H235" s="71" t="e">
        <f>IF(ISBLANK('5. Pp (3 años)'!#REF!),"",'5. Pp (3 años)'!#REF!)</f>
        <v>#REF!</v>
      </c>
      <c r="I235" s="151" t="e">
        <f>IF(ISBLANK('9. METAS'!#REF!),"",'9. METAS'!#REF!)</f>
        <v>#REF!</v>
      </c>
      <c r="J235" s="152" t="e">
        <f>IF(ISBLANK('9. METAS'!#REF!),"",'9. METAS'!#REF!)</f>
        <v>#REF!</v>
      </c>
      <c r="K235" s="142" t="e">
        <f>IF(ISBLANK('9. METAS'!#REF!),"",'9. METAS'!#REF!)</f>
        <v>#REF!</v>
      </c>
      <c r="L235" s="142" t="e">
        <f>IF(ISBLANK('9. METAS'!#REF!),"",'9. METAS'!#REF!)</f>
        <v>#REF!</v>
      </c>
      <c r="M235" s="143" t="e">
        <f>IF(ISBLANK('9. METAS'!#REF!),"",'9. METAS'!#REF!)</f>
        <v>#REF!</v>
      </c>
      <c r="N235" s="153"/>
      <c r="O235" s="145"/>
      <c r="P235" s="145"/>
      <c r="Q235" s="146"/>
      <c r="R235" s="140" t="str">
        <f t="shared" si="21"/>
        <v>100%</v>
      </c>
      <c r="S235" s="141" t="str">
        <f t="shared" si="21"/>
        <v>100%</v>
      </c>
      <c r="T235" s="141" t="str">
        <f t="shared" si="21"/>
        <v>100%</v>
      </c>
      <c r="U235" s="164" t="str">
        <f t="shared" si="21"/>
        <v>100%</v>
      </c>
      <c r="V235" s="144" t="str">
        <f t="shared" si="17"/>
        <v>No Programado</v>
      </c>
      <c r="W235" s="141" t="str">
        <f t="shared" si="18"/>
        <v>No Programado</v>
      </c>
      <c r="X235" s="141" t="str">
        <f t="shared" si="19"/>
        <v>No Programado</v>
      </c>
      <c r="Y235" s="170" t="str">
        <f t="shared" si="20"/>
        <v>No Programado</v>
      </c>
      <c r="Z235" s="186"/>
      <c r="AA235" s="187"/>
      <c r="AB235" s="187"/>
      <c r="AC235" s="188"/>
    </row>
    <row r="236" spans="3:29" ht="17.25">
      <c r="C236" s="217" t="e">
        <f>IF(ISBLANK('5. Pp (3 años)'!#REF!),"",'5. Pp (3 años)'!#REF!)</f>
        <v>#REF!</v>
      </c>
      <c r="D236" s="87" t="e">
        <f>IF(ISBLANK('5. Pp (3 años)'!#REF!),"",'5. Pp (3 años)'!#REF!)</f>
        <v>#REF!</v>
      </c>
      <c r="E236" s="212" t="e">
        <f>IF(ISBLANK('5. Pp (3 años)'!#REF!),"",'5. Pp (3 años)'!#REF!)</f>
        <v>#REF!</v>
      </c>
      <c r="F236" s="212" t="e">
        <f>IF(ISBLANK('5. Pp (3 años)'!#REF!),"",'5. Pp (3 años)'!#REF!)</f>
        <v>#REF!</v>
      </c>
      <c r="G236" s="221" t="e">
        <f>IF(ISBLANK('5. Pp (3 años)'!#REF!),"",'5. Pp (3 años)'!#REF!)</f>
        <v>#REF!</v>
      </c>
      <c r="H236" s="71" t="e">
        <f>IF(ISBLANK('5. Pp (3 años)'!#REF!),"",'5. Pp (3 años)'!#REF!)</f>
        <v>#REF!</v>
      </c>
      <c r="I236" s="151" t="e">
        <f>IF(ISBLANK('9. METAS'!#REF!),"",'9. METAS'!#REF!)</f>
        <v>#REF!</v>
      </c>
      <c r="J236" s="152" t="e">
        <f>IF(ISBLANK('9. METAS'!#REF!),"",'9. METAS'!#REF!)</f>
        <v>#REF!</v>
      </c>
      <c r="K236" s="142" t="e">
        <f>IF(ISBLANK('9. METAS'!#REF!),"",'9. METAS'!#REF!)</f>
        <v>#REF!</v>
      </c>
      <c r="L236" s="142" t="e">
        <f>IF(ISBLANK('9. METAS'!#REF!),"",'9. METAS'!#REF!)</f>
        <v>#REF!</v>
      </c>
      <c r="M236" s="143" t="e">
        <f>IF(ISBLANK('9. METAS'!#REF!),"",'9. METAS'!#REF!)</f>
        <v>#REF!</v>
      </c>
      <c r="N236" s="153"/>
      <c r="O236" s="145"/>
      <c r="P236" s="145"/>
      <c r="Q236" s="146"/>
      <c r="R236" s="140" t="str">
        <f t="shared" si="21"/>
        <v>100%</v>
      </c>
      <c r="S236" s="141" t="str">
        <f t="shared" si="21"/>
        <v>100%</v>
      </c>
      <c r="T236" s="141" t="str">
        <f t="shared" si="21"/>
        <v>100%</v>
      </c>
      <c r="U236" s="164" t="str">
        <f t="shared" si="21"/>
        <v>100%</v>
      </c>
      <c r="V236" s="144" t="str">
        <f t="shared" si="17"/>
        <v>No Programado</v>
      </c>
      <c r="W236" s="141" t="str">
        <f t="shared" si="18"/>
        <v>No Programado</v>
      </c>
      <c r="X236" s="141" t="str">
        <f t="shared" si="19"/>
        <v>No Programado</v>
      </c>
      <c r="Y236" s="170" t="str">
        <f t="shared" si="20"/>
        <v>No Programado</v>
      </c>
      <c r="Z236" s="186"/>
      <c r="AA236" s="187"/>
      <c r="AB236" s="187"/>
      <c r="AC236" s="188"/>
    </row>
    <row r="237" spans="3:29" ht="17.25">
      <c r="C237" s="216" t="e">
        <f>IF(ISBLANK('5. Pp (3 años)'!#REF!),"",'5. Pp (3 años)'!#REF!)</f>
        <v>#REF!</v>
      </c>
      <c r="D237" s="87" t="e">
        <f>IF(ISBLANK('5. Pp (3 años)'!#REF!),"",'5. Pp (3 años)'!#REF!)</f>
        <v>#REF!</v>
      </c>
      <c r="E237" s="212" t="e">
        <f>IF(ISBLANK('5. Pp (3 años)'!#REF!),"",'5. Pp (3 años)'!#REF!)</f>
        <v>#REF!</v>
      </c>
      <c r="F237" s="212" t="e">
        <f>IF(ISBLANK('5. Pp (3 años)'!#REF!),"",'5. Pp (3 años)'!#REF!)</f>
        <v>#REF!</v>
      </c>
      <c r="G237" s="221" t="e">
        <f>IF(ISBLANK('5. Pp (3 años)'!#REF!),"",'5. Pp (3 años)'!#REF!)</f>
        <v>#REF!</v>
      </c>
      <c r="H237" s="71" t="e">
        <f>IF(ISBLANK('5. Pp (3 años)'!#REF!),"",'5. Pp (3 años)'!#REF!)</f>
        <v>#REF!</v>
      </c>
      <c r="I237" s="151" t="e">
        <f>IF(ISBLANK('9. METAS'!#REF!),"",'9. METAS'!#REF!)</f>
        <v>#REF!</v>
      </c>
      <c r="J237" s="152" t="e">
        <f>IF(ISBLANK('9. METAS'!#REF!),"",'9. METAS'!#REF!)</f>
        <v>#REF!</v>
      </c>
      <c r="K237" s="142" t="e">
        <f>IF(ISBLANK('9. METAS'!#REF!),"",'9. METAS'!#REF!)</f>
        <v>#REF!</v>
      </c>
      <c r="L237" s="142" t="e">
        <f>IF(ISBLANK('9. METAS'!#REF!),"",'9. METAS'!#REF!)</f>
        <v>#REF!</v>
      </c>
      <c r="M237" s="143" t="e">
        <f>IF(ISBLANK('9. METAS'!#REF!),"",'9. METAS'!#REF!)</f>
        <v>#REF!</v>
      </c>
      <c r="N237" s="153"/>
      <c r="O237" s="145"/>
      <c r="P237" s="145"/>
      <c r="Q237" s="146"/>
      <c r="R237" s="140" t="str">
        <f t="shared" si="21"/>
        <v>100%</v>
      </c>
      <c r="S237" s="141" t="str">
        <f t="shared" si="21"/>
        <v>100%</v>
      </c>
      <c r="T237" s="141" t="str">
        <f t="shared" si="21"/>
        <v>100%</v>
      </c>
      <c r="U237" s="164" t="str">
        <f t="shared" si="21"/>
        <v>100%</v>
      </c>
      <c r="V237" s="144" t="str">
        <f t="shared" si="17"/>
        <v>No Programado</v>
      </c>
      <c r="W237" s="141" t="str">
        <f t="shared" si="18"/>
        <v>No Programado</v>
      </c>
      <c r="X237" s="141" t="str">
        <f t="shared" si="19"/>
        <v>No Programado</v>
      </c>
      <c r="Y237" s="170" t="str">
        <f t="shared" si="20"/>
        <v>No Programado</v>
      </c>
      <c r="Z237" s="186"/>
      <c r="AA237" s="187"/>
      <c r="AB237" s="187"/>
      <c r="AC237" s="188"/>
    </row>
    <row r="238" spans="3:29" ht="17.25">
      <c r="C238" s="217" t="e">
        <f>IF(ISBLANK('5. Pp (3 años)'!#REF!),"",'5. Pp (3 años)'!#REF!)</f>
        <v>#REF!</v>
      </c>
      <c r="D238" s="87" t="e">
        <f>IF(ISBLANK('5. Pp (3 años)'!#REF!),"",'5. Pp (3 años)'!#REF!)</f>
        <v>#REF!</v>
      </c>
      <c r="E238" s="212" t="e">
        <f>IF(ISBLANK('5. Pp (3 años)'!#REF!),"",'5. Pp (3 años)'!#REF!)</f>
        <v>#REF!</v>
      </c>
      <c r="F238" s="212" t="e">
        <f>IF(ISBLANK('5. Pp (3 años)'!#REF!),"",'5. Pp (3 años)'!#REF!)</f>
        <v>#REF!</v>
      </c>
      <c r="G238" s="221" t="e">
        <f>IF(ISBLANK('5. Pp (3 años)'!#REF!),"",'5. Pp (3 años)'!#REF!)</f>
        <v>#REF!</v>
      </c>
      <c r="H238" s="71" t="e">
        <f>IF(ISBLANK('5. Pp (3 años)'!#REF!),"",'5. Pp (3 años)'!#REF!)</f>
        <v>#REF!</v>
      </c>
      <c r="I238" s="151" t="e">
        <f>IF(ISBLANK('9. METAS'!#REF!),"",'9. METAS'!#REF!)</f>
        <v>#REF!</v>
      </c>
      <c r="J238" s="152" t="e">
        <f>IF(ISBLANK('9. METAS'!#REF!),"",'9. METAS'!#REF!)</f>
        <v>#REF!</v>
      </c>
      <c r="K238" s="142" t="e">
        <f>IF(ISBLANK('9. METAS'!#REF!),"",'9. METAS'!#REF!)</f>
        <v>#REF!</v>
      </c>
      <c r="L238" s="142" t="e">
        <f>IF(ISBLANK('9. METAS'!#REF!),"",'9. METAS'!#REF!)</f>
        <v>#REF!</v>
      </c>
      <c r="M238" s="143" t="e">
        <f>IF(ISBLANK('9. METAS'!#REF!),"",'9. METAS'!#REF!)</f>
        <v>#REF!</v>
      </c>
      <c r="N238" s="153"/>
      <c r="O238" s="145"/>
      <c r="P238" s="145"/>
      <c r="Q238" s="146"/>
      <c r="R238" s="140" t="str">
        <f t="shared" si="21"/>
        <v>100%</v>
      </c>
      <c r="S238" s="141" t="str">
        <f t="shared" si="21"/>
        <v>100%</v>
      </c>
      <c r="T238" s="141" t="str">
        <f t="shared" si="21"/>
        <v>100%</v>
      </c>
      <c r="U238" s="164" t="str">
        <f t="shared" si="21"/>
        <v>100%</v>
      </c>
      <c r="V238" s="144" t="str">
        <f t="shared" si="17"/>
        <v>No Programado</v>
      </c>
      <c r="W238" s="141" t="str">
        <f t="shared" si="18"/>
        <v>No Programado</v>
      </c>
      <c r="X238" s="141" t="str">
        <f t="shared" si="19"/>
        <v>No Programado</v>
      </c>
      <c r="Y238" s="170" t="str">
        <f t="shared" si="20"/>
        <v>No Programado</v>
      </c>
      <c r="Z238" s="186"/>
      <c r="AA238" s="187"/>
      <c r="AB238" s="187"/>
      <c r="AC238" s="188"/>
    </row>
    <row r="239" spans="3:29" ht="17.25">
      <c r="C239" s="216" t="e">
        <f>IF(ISBLANK('5. Pp (3 años)'!#REF!),"",'5. Pp (3 años)'!#REF!)</f>
        <v>#REF!</v>
      </c>
      <c r="D239" s="87" t="e">
        <f>IF(ISBLANK('5. Pp (3 años)'!#REF!),"",'5. Pp (3 años)'!#REF!)</f>
        <v>#REF!</v>
      </c>
      <c r="E239" s="212" t="e">
        <f>IF(ISBLANK('5. Pp (3 años)'!#REF!),"",'5. Pp (3 años)'!#REF!)</f>
        <v>#REF!</v>
      </c>
      <c r="F239" s="212" t="e">
        <f>IF(ISBLANK('5. Pp (3 años)'!#REF!),"",'5. Pp (3 años)'!#REF!)</f>
        <v>#REF!</v>
      </c>
      <c r="G239" s="221" t="e">
        <f>IF(ISBLANK('5. Pp (3 años)'!#REF!),"",'5. Pp (3 años)'!#REF!)</f>
        <v>#REF!</v>
      </c>
      <c r="H239" s="71" t="e">
        <f>IF(ISBLANK('5. Pp (3 años)'!#REF!),"",'5. Pp (3 años)'!#REF!)</f>
        <v>#REF!</v>
      </c>
      <c r="I239" s="151" t="e">
        <f>IF(ISBLANK('9. METAS'!#REF!),"",'9. METAS'!#REF!)</f>
        <v>#REF!</v>
      </c>
      <c r="J239" s="152" t="e">
        <f>IF(ISBLANK('9. METAS'!#REF!),"",'9. METAS'!#REF!)</f>
        <v>#REF!</v>
      </c>
      <c r="K239" s="142" t="e">
        <f>IF(ISBLANK('9. METAS'!#REF!),"",'9. METAS'!#REF!)</f>
        <v>#REF!</v>
      </c>
      <c r="L239" s="142" t="e">
        <f>IF(ISBLANK('9. METAS'!#REF!),"",'9. METAS'!#REF!)</f>
        <v>#REF!</v>
      </c>
      <c r="M239" s="143" t="e">
        <f>IF(ISBLANK('9. METAS'!#REF!),"",'9. METAS'!#REF!)</f>
        <v>#REF!</v>
      </c>
      <c r="N239" s="153"/>
      <c r="O239" s="145"/>
      <c r="P239" s="145"/>
      <c r="Q239" s="146"/>
      <c r="R239" s="140" t="str">
        <f t="shared" si="21"/>
        <v>100%</v>
      </c>
      <c r="S239" s="141" t="str">
        <f t="shared" si="21"/>
        <v>100%</v>
      </c>
      <c r="T239" s="141" t="str">
        <f t="shared" si="21"/>
        <v>100%</v>
      </c>
      <c r="U239" s="164" t="str">
        <f t="shared" si="21"/>
        <v>100%</v>
      </c>
      <c r="V239" s="144" t="str">
        <f t="shared" si="17"/>
        <v>No Programado</v>
      </c>
      <c r="W239" s="141" t="str">
        <f t="shared" si="18"/>
        <v>No Programado</v>
      </c>
      <c r="X239" s="141" t="str">
        <f t="shared" si="19"/>
        <v>No Programado</v>
      </c>
      <c r="Y239" s="170" t="str">
        <f t="shared" si="20"/>
        <v>No Programado</v>
      </c>
      <c r="Z239" s="186"/>
      <c r="AA239" s="187"/>
      <c r="AB239" s="187"/>
      <c r="AC239" s="188"/>
    </row>
    <row r="240" spans="3:29" ht="17.25">
      <c r="C240" s="217" t="e">
        <f>IF(ISBLANK('5. Pp (3 años)'!#REF!),"",'5. Pp (3 años)'!#REF!)</f>
        <v>#REF!</v>
      </c>
      <c r="D240" s="87" t="e">
        <f>IF(ISBLANK('5. Pp (3 años)'!#REF!),"",'5. Pp (3 años)'!#REF!)</f>
        <v>#REF!</v>
      </c>
      <c r="E240" s="212" t="e">
        <f>IF(ISBLANK('5. Pp (3 años)'!#REF!),"",'5. Pp (3 años)'!#REF!)</f>
        <v>#REF!</v>
      </c>
      <c r="F240" s="212" t="e">
        <f>IF(ISBLANK('5. Pp (3 años)'!#REF!),"",'5. Pp (3 años)'!#REF!)</f>
        <v>#REF!</v>
      </c>
      <c r="G240" s="221" t="e">
        <f>IF(ISBLANK('5. Pp (3 años)'!#REF!),"",'5. Pp (3 años)'!#REF!)</f>
        <v>#REF!</v>
      </c>
      <c r="H240" s="71" t="e">
        <f>IF(ISBLANK('5. Pp (3 años)'!#REF!),"",'5. Pp (3 años)'!#REF!)</f>
        <v>#REF!</v>
      </c>
      <c r="I240" s="151" t="e">
        <f>IF(ISBLANK('9. METAS'!#REF!),"",'9. METAS'!#REF!)</f>
        <v>#REF!</v>
      </c>
      <c r="J240" s="152" t="e">
        <f>IF(ISBLANK('9. METAS'!#REF!),"",'9. METAS'!#REF!)</f>
        <v>#REF!</v>
      </c>
      <c r="K240" s="142" t="e">
        <f>IF(ISBLANK('9. METAS'!#REF!),"",'9. METAS'!#REF!)</f>
        <v>#REF!</v>
      </c>
      <c r="L240" s="142" t="e">
        <f>IF(ISBLANK('9. METAS'!#REF!),"",'9. METAS'!#REF!)</f>
        <v>#REF!</v>
      </c>
      <c r="M240" s="143" t="e">
        <f>IF(ISBLANK('9. METAS'!#REF!),"",'9. METAS'!#REF!)</f>
        <v>#REF!</v>
      </c>
      <c r="N240" s="153"/>
      <c r="O240" s="145"/>
      <c r="P240" s="145"/>
      <c r="Q240" s="146"/>
      <c r="R240" s="140" t="str">
        <f t="shared" si="21"/>
        <v>100%</v>
      </c>
      <c r="S240" s="141" t="str">
        <f t="shared" si="21"/>
        <v>100%</v>
      </c>
      <c r="T240" s="141" t="str">
        <f t="shared" si="21"/>
        <v>100%</v>
      </c>
      <c r="U240" s="164" t="str">
        <f t="shared" si="21"/>
        <v>100%</v>
      </c>
      <c r="V240" s="144" t="str">
        <f t="shared" si="17"/>
        <v>No Programado</v>
      </c>
      <c r="W240" s="141" t="str">
        <f t="shared" si="18"/>
        <v>No Programado</v>
      </c>
      <c r="X240" s="141" t="str">
        <f t="shared" si="19"/>
        <v>No Programado</v>
      </c>
      <c r="Y240" s="170" t="str">
        <f t="shared" si="20"/>
        <v>No Programado</v>
      </c>
      <c r="Z240" s="186"/>
      <c r="AA240" s="187"/>
      <c r="AB240" s="187"/>
      <c r="AC240" s="188"/>
    </row>
    <row r="241" spans="3:29" ht="17.25">
      <c r="C241" s="216" t="e">
        <f>IF(ISBLANK('5. Pp (3 años)'!#REF!),"",'5. Pp (3 años)'!#REF!)</f>
        <v>#REF!</v>
      </c>
      <c r="D241" s="87" t="e">
        <f>IF(ISBLANK('5. Pp (3 años)'!#REF!),"",'5. Pp (3 años)'!#REF!)</f>
        <v>#REF!</v>
      </c>
      <c r="E241" s="212" t="e">
        <f>IF(ISBLANK('5. Pp (3 años)'!#REF!),"",'5. Pp (3 años)'!#REF!)</f>
        <v>#REF!</v>
      </c>
      <c r="F241" s="212" t="e">
        <f>IF(ISBLANK('5. Pp (3 años)'!#REF!),"",'5. Pp (3 años)'!#REF!)</f>
        <v>#REF!</v>
      </c>
      <c r="G241" s="221" t="e">
        <f>IF(ISBLANK('5. Pp (3 años)'!#REF!),"",'5. Pp (3 años)'!#REF!)</f>
        <v>#REF!</v>
      </c>
      <c r="H241" s="71" t="e">
        <f>IF(ISBLANK('5. Pp (3 años)'!#REF!),"",'5. Pp (3 años)'!#REF!)</f>
        <v>#REF!</v>
      </c>
      <c r="I241" s="151" t="e">
        <f>IF(ISBLANK('9. METAS'!#REF!),"",'9. METAS'!#REF!)</f>
        <v>#REF!</v>
      </c>
      <c r="J241" s="152" t="e">
        <f>IF(ISBLANK('9. METAS'!#REF!),"",'9. METAS'!#REF!)</f>
        <v>#REF!</v>
      </c>
      <c r="K241" s="142" t="e">
        <f>IF(ISBLANK('9. METAS'!#REF!),"",'9. METAS'!#REF!)</f>
        <v>#REF!</v>
      </c>
      <c r="L241" s="142" t="e">
        <f>IF(ISBLANK('9. METAS'!#REF!),"",'9. METAS'!#REF!)</f>
        <v>#REF!</v>
      </c>
      <c r="M241" s="143" t="e">
        <f>IF(ISBLANK('9. METAS'!#REF!),"",'9. METAS'!#REF!)</f>
        <v>#REF!</v>
      </c>
      <c r="N241" s="153"/>
      <c r="O241" s="145"/>
      <c r="P241" s="145"/>
      <c r="Q241" s="146"/>
      <c r="R241" s="140" t="str">
        <f t="shared" si="21"/>
        <v>100%</v>
      </c>
      <c r="S241" s="141" t="str">
        <f t="shared" si="21"/>
        <v>100%</v>
      </c>
      <c r="T241" s="141" t="str">
        <f t="shared" si="21"/>
        <v>100%</v>
      </c>
      <c r="U241" s="164" t="str">
        <f t="shared" si="21"/>
        <v>100%</v>
      </c>
      <c r="V241" s="144" t="str">
        <f t="shared" si="17"/>
        <v>No Programado</v>
      </c>
      <c r="W241" s="141" t="str">
        <f t="shared" si="18"/>
        <v>No Programado</v>
      </c>
      <c r="X241" s="141" t="str">
        <f t="shared" si="19"/>
        <v>No Programado</v>
      </c>
      <c r="Y241" s="170" t="str">
        <f t="shared" si="20"/>
        <v>No Programado</v>
      </c>
      <c r="Z241" s="186"/>
      <c r="AA241" s="187"/>
      <c r="AB241" s="187"/>
      <c r="AC241" s="188"/>
    </row>
    <row r="242" spans="3:29" ht="17.25">
      <c r="C242" s="217" t="e">
        <f>IF(ISBLANK('5. Pp (3 años)'!#REF!),"",'5. Pp (3 años)'!#REF!)</f>
        <v>#REF!</v>
      </c>
      <c r="D242" s="87" t="e">
        <f>IF(ISBLANK('5. Pp (3 años)'!#REF!),"",'5. Pp (3 años)'!#REF!)</f>
        <v>#REF!</v>
      </c>
      <c r="E242" s="212" t="e">
        <f>IF(ISBLANK('5. Pp (3 años)'!#REF!),"",'5. Pp (3 años)'!#REF!)</f>
        <v>#REF!</v>
      </c>
      <c r="F242" s="212" t="e">
        <f>IF(ISBLANK('5. Pp (3 años)'!#REF!),"",'5. Pp (3 años)'!#REF!)</f>
        <v>#REF!</v>
      </c>
      <c r="G242" s="221" t="e">
        <f>IF(ISBLANK('5. Pp (3 años)'!#REF!),"",'5. Pp (3 años)'!#REF!)</f>
        <v>#REF!</v>
      </c>
      <c r="H242" s="71" t="e">
        <f>IF(ISBLANK('5. Pp (3 años)'!#REF!),"",'5. Pp (3 años)'!#REF!)</f>
        <v>#REF!</v>
      </c>
      <c r="I242" s="151" t="e">
        <f>IF(ISBLANK('9. METAS'!#REF!),"",'9. METAS'!#REF!)</f>
        <v>#REF!</v>
      </c>
      <c r="J242" s="152" t="e">
        <f>IF(ISBLANK('9. METAS'!#REF!),"",'9. METAS'!#REF!)</f>
        <v>#REF!</v>
      </c>
      <c r="K242" s="142" t="e">
        <f>IF(ISBLANK('9. METAS'!#REF!),"",'9. METAS'!#REF!)</f>
        <v>#REF!</v>
      </c>
      <c r="L242" s="142" t="e">
        <f>IF(ISBLANK('9. METAS'!#REF!),"",'9. METAS'!#REF!)</f>
        <v>#REF!</v>
      </c>
      <c r="M242" s="143" t="e">
        <f>IF(ISBLANK('9. METAS'!#REF!),"",'9. METAS'!#REF!)</f>
        <v>#REF!</v>
      </c>
      <c r="N242" s="153"/>
      <c r="O242" s="145"/>
      <c r="P242" s="145"/>
      <c r="Q242" s="146"/>
      <c r="R242" s="140" t="str">
        <f t="shared" si="21"/>
        <v>100%</v>
      </c>
      <c r="S242" s="141" t="str">
        <f t="shared" si="21"/>
        <v>100%</v>
      </c>
      <c r="T242" s="141" t="str">
        <f t="shared" si="21"/>
        <v>100%</v>
      </c>
      <c r="U242" s="164" t="str">
        <f t="shared" si="21"/>
        <v>100%</v>
      </c>
      <c r="V242" s="144" t="str">
        <f t="shared" si="17"/>
        <v>No Programado</v>
      </c>
      <c r="W242" s="141" t="str">
        <f t="shared" si="18"/>
        <v>No Programado</v>
      </c>
      <c r="X242" s="141" t="str">
        <f t="shared" si="19"/>
        <v>No Programado</v>
      </c>
      <c r="Y242" s="170" t="str">
        <f t="shared" si="20"/>
        <v>No Programado</v>
      </c>
      <c r="Z242" s="186"/>
      <c r="AA242" s="187"/>
      <c r="AB242" s="187"/>
      <c r="AC242" s="188"/>
    </row>
    <row r="243" spans="3:29" ht="17.25">
      <c r="C243" s="216" t="e">
        <f>IF(ISBLANK('5. Pp (3 años)'!#REF!),"",'5. Pp (3 años)'!#REF!)</f>
        <v>#REF!</v>
      </c>
      <c r="D243" s="87" t="e">
        <f>IF(ISBLANK('5. Pp (3 años)'!#REF!),"",'5. Pp (3 años)'!#REF!)</f>
        <v>#REF!</v>
      </c>
      <c r="E243" s="212" t="e">
        <f>IF(ISBLANK('5. Pp (3 años)'!#REF!),"",'5. Pp (3 años)'!#REF!)</f>
        <v>#REF!</v>
      </c>
      <c r="F243" s="212" t="e">
        <f>IF(ISBLANK('5. Pp (3 años)'!#REF!),"",'5. Pp (3 años)'!#REF!)</f>
        <v>#REF!</v>
      </c>
      <c r="G243" s="221" t="e">
        <f>IF(ISBLANK('5. Pp (3 años)'!#REF!),"",'5. Pp (3 años)'!#REF!)</f>
        <v>#REF!</v>
      </c>
      <c r="H243" s="71" t="e">
        <f>IF(ISBLANK('5. Pp (3 años)'!#REF!),"",'5. Pp (3 años)'!#REF!)</f>
        <v>#REF!</v>
      </c>
      <c r="I243" s="151" t="e">
        <f>IF(ISBLANK('9. METAS'!#REF!),"",'9. METAS'!#REF!)</f>
        <v>#REF!</v>
      </c>
      <c r="J243" s="152" t="e">
        <f>IF(ISBLANK('9. METAS'!#REF!),"",'9. METAS'!#REF!)</f>
        <v>#REF!</v>
      </c>
      <c r="K243" s="142" t="e">
        <f>IF(ISBLANK('9. METAS'!#REF!),"",'9. METAS'!#REF!)</f>
        <v>#REF!</v>
      </c>
      <c r="L243" s="142" t="e">
        <f>IF(ISBLANK('9. METAS'!#REF!),"",'9. METAS'!#REF!)</f>
        <v>#REF!</v>
      </c>
      <c r="M243" s="143" t="e">
        <f>IF(ISBLANK('9. METAS'!#REF!),"",'9. METAS'!#REF!)</f>
        <v>#REF!</v>
      </c>
      <c r="N243" s="153"/>
      <c r="O243" s="145"/>
      <c r="P243" s="145"/>
      <c r="Q243" s="146"/>
      <c r="R243" s="140" t="str">
        <f t="shared" si="21"/>
        <v>100%</v>
      </c>
      <c r="S243" s="141" t="str">
        <f t="shared" si="21"/>
        <v>100%</v>
      </c>
      <c r="T243" s="141" t="str">
        <f t="shared" si="21"/>
        <v>100%</v>
      </c>
      <c r="U243" s="164" t="str">
        <f t="shared" si="21"/>
        <v>100%</v>
      </c>
      <c r="V243" s="144" t="str">
        <f t="shared" si="17"/>
        <v>No Programado</v>
      </c>
      <c r="W243" s="141" t="str">
        <f t="shared" si="18"/>
        <v>No Programado</v>
      </c>
      <c r="X243" s="141" t="str">
        <f t="shared" si="19"/>
        <v>No Programado</v>
      </c>
      <c r="Y243" s="170" t="str">
        <f t="shared" si="20"/>
        <v>No Programado</v>
      </c>
      <c r="Z243" s="186"/>
      <c r="AA243" s="187"/>
      <c r="AB243" s="187"/>
      <c r="AC243" s="188"/>
    </row>
    <row r="244" spans="3:29" ht="87" thickBot="1">
      <c r="C244" s="240" t="str">
        <f>IF(ISBLANK('5. Pp (3 años)'!B66),"",'5. Pp (3 años)'!B66)</f>
        <v>Coordinación de Deporte Adaptado</v>
      </c>
      <c r="D244" s="241" t="str">
        <f>IF(ISBLANK('5. Pp (3 años)'!C66),"",'5. Pp (3 años)'!C66)</f>
        <v>Actividad</v>
      </c>
      <c r="E244" s="214" t="str">
        <f>IF(ISBLANK('5. Pp (3 años)'!D66),"",'5. Pp (3 años)'!D66)</f>
        <v>3.3.1.1.7.1 Realización de los Juegos Paranacionales en la etapa Municipal.</v>
      </c>
      <c r="F244" s="214" t="str">
        <f>IF(ISBLANK('5. Pp (3 años)'!E66),"",'5. Pp (3 años)'!E66)</f>
        <v>PAPP: Porcentaje de atletas paraolímpicos participantes.</v>
      </c>
      <c r="G244" s="242" t="str">
        <f>IF(ISBLANK('5. Pp (3 años)'!H66),"",'5. Pp (3 años)'!H66)</f>
        <v>Anual</v>
      </c>
      <c r="H244" s="75" t="str">
        <f>IF(ISBLANK('5. Pp (3 años)'!J66),"",'5. Pp (3 años)'!J66)</f>
        <v>UNIDAD DE MEDIDA DEL INDICADOR:                                                                                                                                                                                                                                                                                
Porcentaje
UNIDAD DE MEDIDA DE LA VARIABLE:                                                                                                                                                                                                                                                                                       
Atletas paraolímpicos</v>
      </c>
      <c r="I244" s="243">
        <f>IF(ISBLANK('9. METAS'!M41),"",'9. METAS'!M41)</f>
        <v>120</v>
      </c>
      <c r="J244" s="154">
        <f>IF(ISBLANK('9. METAS'!V41),"",'9. METAS'!V41)</f>
        <v>0</v>
      </c>
      <c r="K244" s="155">
        <f>IF(ISBLANK('9. METAS'!W41),"",'9. METAS'!W41)</f>
        <v>0</v>
      </c>
      <c r="L244" s="155">
        <f>IF(ISBLANK('9. METAS'!X41),"",'9. METAS'!X41)</f>
        <v>120</v>
      </c>
      <c r="M244" s="156">
        <f>IF(ISBLANK('9. METAS'!Y41),"",'9. METAS'!Y41)</f>
        <v>0</v>
      </c>
      <c r="N244" s="157">
        <v>58</v>
      </c>
      <c r="O244" s="147">
        <v>59</v>
      </c>
      <c r="P244" s="147">
        <v>60</v>
      </c>
      <c r="Q244" s="148">
        <v>61</v>
      </c>
      <c r="R244" s="165" t="str">
        <f t="shared" si="21"/>
        <v>100%</v>
      </c>
      <c r="S244" s="166" t="str">
        <f t="shared" si="21"/>
        <v>100%</v>
      </c>
      <c r="T244" s="166">
        <f t="shared" si="21"/>
        <v>0.5</v>
      </c>
      <c r="U244" s="167" t="str">
        <f t="shared" si="21"/>
        <v>100%</v>
      </c>
      <c r="V244" s="168">
        <f t="shared" si="17"/>
        <v>0.48333333333333334</v>
      </c>
      <c r="W244" s="166">
        <f t="shared" si="18"/>
        <v>0.97499999999999998</v>
      </c>
      <c r="X244" s="166">
        <f t="shared" si="19"/>
        <v>0.9916666666666667</v>
      </c>
      <c r="Y244" s="171">
        <f t="shared" si="20"/>
        <v>1.0083333333333333</v>
      </c>
      <c r="Z244" s="189"/>
      <c r="AA244" s="190"/>
      <c r="AB244" s="190"/>
      <c r="AC244" s="191"/>
    </row>
  </sheetData>
  <protectedRanges>
    <protectedRange algorithmName="SHA-512" hashValue="VSDpUfYaSu2o1GNz/dNG0/zdAR2SyjQ4x4E+I/O817AEKyLH+9hkU426TeaW1NebwBiHlEu/vd5f18TkOfpfxw==" saltValue="bop94IANOsb3/TmZjo7hbg==" spinCount="100000" sqref="Z14:AC244" name="JUSTIFICACION"/>
    <protectedRange algorithmName="SHA-512" hashValue="PyDnLAnXuexsOqi8KJHCKzcUAp86toIIEBW+RCNRBEQ8pkfZ5Xs8mBFFyPh/CfoZjuwvxP0ysfkxAiPWYIa8EQ==" saltValue="DjMvsJDE8TVyQBko9VSiZA==" spinCount="100000" sqref="N14:Q244" name="META ALCANZADA"/>
  </protectedRanges>
  <autoFilter ref="C13:AC244" xr:uid="{C07FFF0F-6140-454C-AE91-3AE11CF8980C}"/>
  <mergeCells count="10">
    <mergeCell ref="E5:N6"/>
    <mergeCell ref="E7:M7"/>
    <mergeCell ref="E8:N8"/>
    <mergeCell ref="E9:N9"/>
    <mergeCell ref="I11:Y11"/>
    <mergeCell ref="C12:H12"/>
    <mergeCell ref="I12:M12"/>
    <mergeCell ref="N12:Q12"/>
    <mergeCell ref="R12:U12"/>
    <mergeCell ref="V12:Y12"/>
  </mergeCells>
  <conditionalFormatting sqref="J14:M244">
    <cfRule type="containsBlanks" dxfId="27" priority="1">
      <formula>LEN(TRIM(J14))=0</formula>
    </cfRule>
  </conditionalFormatting>
  <conditionalFormatting sqref="N14:Q244">
    <cfRule type="containsBlanks" dxfId="26" priority="2">
      <formula>LEN(TRIM(N14))=0</formula>
    </cfRule>
  </conditionalFormatting>
  <conditionalFormatting sqref="R14:U244">
    <cfRule type="cellIs" dxfId="25" priority="3" stopIfTrue="1" operator="equal">
      <formula>"100%"</formula>
    </cfRule>
    <cfRule type="cellIs" dxfId="24" priority="4" stopIfTrue="1" operator="lessThan">
      <formula>0.5</formula>
    </cfRule>
    <cfRule type="cellIs" dxfId="23" priority="5" stopIfTrue="1" operator="between">
      <formula>0.5</formula>
      <formula>0.7</formula>
    </cfRule>
    <cfRule type="cellIs" dxfId="22" priority="6" stopIfTrue="1" operator="between">
      <formula>0.7</formula>
      <formula>1.2</formula>
    </cfRule>
    <cfRule type="cellIs" dxfId="21" priority="7" stopIfTrue="1" operator="greaterThanOrEqual">
      <formula>1.2</formula>
    </cfRule>
    <cfRule type="containsBlanks" dxfId="20" priority="8" stopIfTrue="1">
      <formula>LEN(TRIM(R14))=0</formula>
    </cfRule>
  </conditionalFormatting>
  <printOptions horizontalCentered="1"/>
  <pageMargins left="0.25" right="0.25" top="0.75" bottom="0.75" header="0.3" footer="0.3"/>
  <pageSetup paperSize="5" scale="55"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AAE6C-91F4-4E9D-904E-39816EC173C8}">
  <sheetPr codeName="Hoja14"/>
  <dimension ref="C4:P475"/>
  <sheetViews>
    <sheetView topLeftCell="D1" zoomScale="136" zoomScaleNormal="136" workbookViewId="0">
      <selection activeCell="I11" activeCellId="1" sqref="P10:P12 I11:I12"/>
    </sheetView>
  </sheetViews>
  <sheetFormatPr baseColWidth="10" defaultColWidth="11.5" defaultRowHeight="15"/>
  <cols>
    <col min="1" max="2" width="11.5" style="33"/>
    <col min="3" max="3" width="18.5" style="1" customWidth="1"/>
    <col min="4" max="4" width="53.75" style="33" customWidth="1"/>
    <col min="5" max="6" width="33.75" style="33" customWidth="1"/>
    <col min="7" max="7" width="32.75" style="1" customWidth="1"/>
    <col min="8" max="9" width="18.5" style="1" customWidth="1"/>
    <col min="10" max="10" width="18" style="1" customWidth="1"/>
    <col min="11" max="11" width="12.125" style="1" hidden="1" customWidth="1"/>
    <col min="12" max="13" width="12.125" style="33" hidden="1" customWidth="1"/>
    <col min="14" max="15" width="12.5" style="33" customWidth="1"/>
    <col min="16" max="16" width="36.75" style="33" customWidth="1"/>
    <col min="17" max="16384" width="11.5" style="33"/>
  </cols>
  <sheetData>
    <row r="4" spans="3:16" ht="15.75" thickBot="1"/>
    <row r="5" spans="3:16" ht="30.75" customHeight="1" thickTop="1">
      <c r="C5" s="247"/>
      <c r="D5" s="769" t="s">
        <v>167</v>
      </c>
      <c r="E5" s="769"/>
      <c r="F5" s="769"/>
      <c r="G5" s="769"/>
      <c r="H5" s="769"/>
      <c r="I5" s="769"/>
      <c r="J5" s="769"/>
      <c r="K5" s="769"/>
      <c r="L5" s="769"/>
      <c r="M5" s="769"/>
      <c r="N5" s="248"/>
      <c r="O5" s="248"/>
      <c r="P5" s="249"/>
    </row>
    <row r="6" spans="3:16" ht="26.25" customHeight="1">
      <c r="C6" s="250"/>
      <c r="D6" s="624" t="s">
        <v>168</v>
      </c>
      <c r="E6" s="624"/>
      <c r="F6" s="624"/>
      <c r="G6" s="624"/>
      <c r="H6" s="624"/>
      <c r="I6" s="624"/>
      <c r="J6" s="624"/>
      <c r="K6" s="624"/>
      <c r="L6" s="624"/>
      <c r="M6" s="624"/>
      <c r="N6" s="15"/>
      <c r="O6" s="15"/>
      <c r="P6" s="246"/>
    </row>
    <row r="7" spans="3:16" ht="26.25">
      <c r="C7" s="250"/>
      <c r="D7" s="624" t="s">
        <v>169</v>
      </c>
      <c r="E7" s="624"/>
      <c r="F7" s="624"/>
      <c r="G7" s="624"/>
      <c r="H7" s="624"/>
      <c r="I7" s="624"/>
      <c r="J7" s="624"/>
      <c r="K7" s="624"/>
      <c r="L7" s="624"/>
      <c r="M7" s="624"/>
      <c r="P7" s="246"/>
    </row>
    <row r="8" spans="3:16" ht="27" thickBot="1">
      <c r="C8" s="250"/>
      <c r="D8" s="624"/>
      <c r="E8" s="624"/>
      <c r="F8" s="624"/>
      <c r="G8" s="624"/>
      <c r="H8" s="624"/>
      <c r="I8" s="624"/>
      <c r="J8" s="624"/>
      <c r="K8" s="624"/>
      <c r="L8" s="624"/>
      <c r="M8" s="624"/>
      <c r="P8" s="246"/>
    </row>
    <row r="9" spans="3:16" ht="22.5" customHeight="1" thickBot="1">
      <c r="C9" s="795" t="s">
        <v>185</v>
      </c>
      <c r="D9" s="796"/>
      <c r="E9" s="797"/>
      <c r="F9" s="798" t="s">
        <v>114</v>
      </c>
      <c r="G9" s="799"/>
      <c r="H9" s="799"/>
      <c r="I9" s="799"/>
      <c r="J9" s="799"/>
      <c r="K9" s="799"/>
      <c r="L9" s="799"/>
      <c r="M9" s="799"/>
      <c r="N9" s="799"/>
      <c r="O9" s="799"/>
      <c r="P9" s="800"/>
    </row>
    <row r="10" spans="3:16" ht="27" customHeight="1" thickTop="1" thickBot="1">
      <c r="C10" s="758" t="s">
        <v>80</v>
      </c>
      <c r="D10" s="760" t="s">
        <v>170</v>
      </c>
      <c r="E10" s="760" t="s">
        <v>171</v>
      </c>
      <c r="F10" s="760" t="s">
        <v>172</v>
      </c>
      <c r="G10" s="760" t="s">
        <v>173</v>
      </c>
      <c r="H10" s="757" t="s">
        <v>182</v>
      </c>
      <c r="I10" s="757"/>
      <c r="J10" s="757"/>
      <c r="K10" s="757"/>
      <c r="L10" s="757"/>
      <c r="M10" s="757"/>
      <c r="N10" s="757"/>
      <c r="O10" s="757"/>
      <c r="P10" s="792" t="s">
        <v>174</v>
      </c>
    </row>
    <row r="11" spans="3:16" ht="42" customHeight="1" thickBot="1">
      <c r="C11" s="759"/>
      <c r="D11" s="756"/>
      <c r="E11" s="756"/>
      <c r="F11" s="756"/>
      <c r="G11" s="756"/>
      <c r="H11" s="756" t="s">
        <v>175</v>
      </c>
      <c r="I11" s="756" t="s">
        <v>176</v>
      </c>
      <c r="J11" s="756" t="s">
        <v>184</v>
      </c>
      <c r="K11" s="756"/>
      <c r="L11" s="756"/>
      <c r="M11" s="756"/>
      <c r="N11" s="756" t="s">
        <v>181</v>
      </c>
      <c r="O11" s="756"/>
      <c r="P11" s="793"/>
    </row>
    <row r="12" spans="3:16" ht="42" customHeight="1" thickBot="1">
      <c r="C12" s="759"/>
      <c r="D12" s="756"/>
      <c r="E12" s="756"/>
      <c r="F12" s="756"/>
      <c r="G12" s="756"/>
      <c r="H12" s="756"/>
      <c r="I12" s="756"/>
      <c r="J12" s="244" t="s">
        <v>180</v>
      </c>
      <c r="K12" s="244" t="s">
        <v>177</v>
      </c>
      <c r="L12" s="244" t="s">
        <v>178</v>
      </c>
      <c r="M12" s="244" t="s">
        <v>179</v>
      </c>
      <c r="N12" s="244" t="s">
        <v>183</v>
      </c>
      <c r="O12" s="244" t="s">
        <v>138</v>
      </c>
      <c r="P12" s="794"/>
    </row>
    <row r="13" spans="3:16">
      <c r="C13" s="761" t="str">
        <f ca="1">IF(ISBLANK(OFFSET('5. Pp (3 años)'!$C$45,INT((ROW()-13)/2),0)),"",OFFSET('5. Pp (3 años)'!$C$45,INT((ROW()-13)/2),0))</f>
        <v>Fin</v>
      </c>
      <c r="D13" s="763" t="str">
        <f ca="1">IF(ISBLANK(OFFSET('5. Pp (3 años)'!$D$45,INT((ROW()-13)/2),0)),"",OFFSET('5. Pp (3 años)'!$D$45,INT((ROW()-13)/2),0))</f>
        <v>3.3.1 Contribuir a una sociedad más segura, cohesionada y pacífica en el municipio de Benito Juárez mediante estrategias de prevención de la violencia, impulso a la convivencia y fortalecimiento del bienestar social</v>
      </c>
      <c r="E13" s="763" t="str">
        <f ca="1">IF(ISBLANK(OFFSET('5. Pp (3 años)'!$E$45,INT((ROW()-13)/2),0)),"",OFFSET('5. Pp (3 años)'!$E$45,INT((ROW()-13)/2),0))</f>
        <v>I_TOD_PAZ: Índice de Todos por la Paz</v>
      </c>
      <c r="F13" s="765" t="str">
        <f ca="1">IF(ISBLANK(OFFSET('5. Pp (3 años)'!$K$45,INT((ROW()-13)/2),0)),"",OFFSET('5. Pp (3 años)'!$K$45,INT((ROW()-13)/2),0))</f>
        <v>Ascendente</v>
      </c>
      <c r="G13" s="767" t="str">
        <f ca="1">IF(ISBLANK(OFFSET('5. Pp (3 años)'!$H$45,INT((ROW()-13)/2),0)),"",OFFSET('5. Pp (3 años)'!$H$45,INT((ROW()-13)/2),0))</f>
        <v>Trianual</v>
      </c>
      <c r="H13" s="776">
        <f ca="1">IF(ISBLANK(OFFSET('9. METAS'!$K$20,INT((ROW()-13)/2),0)),"",OFFSET('9. METAS'!$K$20,INT((ROW()-13)/2),0))</f>
        <v>0.32</v>
      </c>
      <c r="I13" s="780"/>
      <c r="J13" s="251">
        <f ca="1">IF(MOD(ROW()-13,2)=0,IF(ISBLANK(OFFSET('10. SEGUIMIENTO 2025'!$N$14,INT((ROW()-13)/2),0)),"",OFFSET('10. SEGUIMIENTO 2025'!$N$14,INT((ROW()-13)/2),0)),IF(ISBLANK(OFFSET('9. METAS'!$N$20,INT((ROW()-14)/2),0)),"",OFFSET('9. METAS'!$N$20,INT((ROW()-14)/2),0)))</f>
        <v>7</v>
      </c>
      <c r="K13" s="252">
        <f ca="1">IF(MOD(ROW()-13,2)=0,IF(ISBLANK(OFFSET('10. SEGUIMIENTO 2025'!$O$14,INT((ROW()-13)/2),0)),"",OFFSET('10. SEGUIMIENTO 2025'!$O$14,INT((ROW()-13)/2),0)),IF(ISBLANK(OFFSET('9. METAS'!$O$20,INT((ROW()-14)/2),0)),"",OFFSET('9. METAS'!$O$20,INT((ROW()-14)/2),0)))</f>
        <v>8</v>
      </c>
      <c r="L13" s="252">
        <f ca="1">IF(MOD(ROW()-13,2)=0,IF(ISBLANK(OFFSET('10. SEGUIMIENTO 2025'!$P$14,INT((ROW()-13)/2),0)),"",OFFSET('10. SEGUIMIENTO 2025'!$P$14,INT((ROW()-13)/2),0)),IF(ISBLANK(OFFSET('9. METAS'!$P$20,INT((ROW()-14)/2),0)),"",OFFSET('9. METAS'!$P$20,INT((ROW()-14)/2),0)))</f>
        <v>2</v>
      </c>
      <c r="M13" s="253">
        <f ca="1">IF(MOD(ROW()-13,2)=0,IF(ISBLANK(OFFSET('10. SEGUIMIENTO 2025'!$Q$14,INT((ROW()-13)/2),0)),"",OFFSET('10. SEGUIMIENTO 2025'!$Q$14,INT((ROW()-13)/2),0)),IF(ISBLANK(OFFSET('9. METAS'!$Q$20,INT((ROW()-14)/2),0)),"",OFFSET('9. METAS'!$Q$20,INT((ROW()-14)/2),0)))</f>
        <v>4</v>
      </c>
      <c r="N13" s="783">
        <f ca="1">IFERROR(J13/J14,"ND")</f>
        <v>87.5</v>
      </c>
      <c r="O13" s="785">
        <f ca="1">IFERROR(((J13)/H13),"ND")</f>
        <v>21.875</v>
      </c>
      <c r="P13" s="787"/>
    </row>
    <row r="14" spans="3:16">
      <c r="C14" s="762"/>
      <c r="D14" s="764"/>
      <c r="E14" s="764"/>
      <c r="F14" s="766"/>
      <c r="G14" s="768"/>
      <c r="H14" s="774"/>
      <c r="I14" s="781"/>
      <c r="J14" s="254">
        <f ca="1">IF(MOD(ROW()-13,2)=0,IF(ISBLANK(OFFSET('10. SEGUIMIENTO 2025'!$N$14,INT((ROW()-13)/2),0)),"",OFFSET('10. SEGUIMIENTO 2025'!$N$14,INT((ROW()-13)/2),0)),IF(ISBLANK(OFFSET('9. METAS'!$N$20,INT((ROW()-14)/2),0)),"",OFFSET('9. METAS'!$N$20,INT((ROW()-14)/2),0)))</f>
        <v>0.08</v>
      </c>
      <c r="K14" s="255">
        <f ca="1">IF(MOD(ROW()-13,2)=0,IF(ISBLANK(OFFSET('10. SEGUIMIENTO 2025'!$O$14,INT((ROW()-13)/2),0)),"",OFFSET('10. SEGUIMIENTO 2025'!$O$14,INT((ROW()-13)/2),0)),IF(ISBLANK(OFFSET('9. METAS'!$O$20,INT((ROW()-14)/2),0)),"",OFFSET('9. METAS'!$O$20,INT((ROW()-14)/2),0)))</f>
        <v>0.08</v>
      </c>
      <c r="L14" s="255">
        <f ca="1">IF(MOD(ROW()-13,2)=0,IF(ISBLANK(OFFSET('10. SEGUIMIENTO 2025'!$P$14,INT((ROW()-13)/2),0)),"",OFFSET('10. SEGUIMIENTO 2025'!$P$14,INT((ROW()-13)/2),0)),IF(ISBLANK(OFFSET('9. METAS'!$P$20,INT((ROW()-14)/2),0)),"",OFFSET('9. METAS'!$P$20,INT((ROW()-14)/2),0)))</f>
        <v>0.08</v>
      </c>
      <c r="M14" s="256">
        <f ca="1">IF(MOD(ROW()-13,2)=0,IF(ISBLANK(OFFSET('10. SEGUIMIENTO 2025'!$Q$14,INT((ROW()-13)/2),0)),"",OFFSET('10. SEGUIMIENTO 2025'!$Q$14,INT((ROW()-13)/2),0)),IF(ISBLANK(OFFSET('9. METAS'!$Q$20,INT((ROW()-14)/2),0)),"",OFFSET('9. METAS'!$Q$20,INT((ROW()-14)/2),0)))</f>
        <v>0.08</v>
      </c>
      <c r="N14" s="784"/>
      <c r="O14" s="786"/>
      <c r="P14" s="788"/>
    </row>
    <row r="15" spans="3:16">
      <c r="C15" s="770" t="str">
        <f ca="1">IF(ISBLANK(OFFSET('5. Pp (3 años)'!$C$45,INT((ROW()-13)/2),0)),"",OFFSET('5. Pp (3 años)'!$C$45,INT((ROW()-13)/2),0))</f>
        <v>Propósito</v>
      </c>
      <c r="D15" s="764" t="str">
        <f ca="1">IF(ISBLANK(OFFSET('5. Pp (3 años)'!$D$45,INT((ROW()-13)/2),0)),"",OFFSET('5. Pp (3 años)'!$D$45,INT((ROW()-13)/2),0))</f>
        <v>3.3.1.1 La población del Municipio de Benito Juárez participa regularmente en actividades físicas y recreativas del Instituto de la Cultura Física y Deporte.</v>
      </c>
      <c r="E15" s="764" t="str">
        <f ca="1">IF(ISBLANK(OFFSET('5. Pp (3 años)'!$E$45,INT((ROW()-13)/2),0)),"",OFFSET('5. Pp (3 años)'!$E$45,INT((ROW()-13)/2),0))</f>
        <v>PCPAO: Porcentaje de ciudadanos que participan regularmente en actividades físicas y recreativas organizadas</v>
      </c>
      <c r="F15" s="766" t="str">
        <f ca="1">IF(ISBLANK(OFFSET('5. Pp (3 años)'!$K$45,INT((ROW()-13)/2),0)),"",OFFSET('5. Pp (3 años)'!$K$45,INT((ROW()-13)/2),0))</f>
        <v>Ascendente</v>
      </c>
      <c r="G15" s="768" t="str">
        <f ca="1">IF(ISBLANK(OFFSET('5. Pp (3 años)'!$H$45,INT((ROW()-13)/2),0)),"",OFFSET('5. Pp (3 años)'!$H$45,INT((ROW()-13)/2),0))</f>
        <v>Trimestral</v>
      </c>
      <c r="H15" s="774">
        <f ca="1">IF(ISBLANK(OFFSET('9. METAS'!$K$20,INT((ROW()-13)/2),0)),"",OFFSET('9. METAS'!$K$20,INT((ROW()-13)/2),0))</f>
        <v>65670</v>
      </c>
      <c r="I15" s="777"/>
      <c r="J15" s="254">
        <f ca="1">IF(MOD(ROW()-13,2)=0,IF(ISBLANK(OFFSET('10. SEGUIMIENTO 2025'!$N$14,INT((ROW()-13)/2),0)),"",OFFSET('10. SEGUIMIENTO 2025'!$N$14,INT((ROW()-13)/2),0)),IF(ISBLANK(OFFSET('9. METAS'!$N$20,INT((ROW()-14)/2),0)),"",OFFSET('9. METAS'!$N$20,INT((ROW()-14)/2),0)))</f>
        <v>123</v>
      </c>
      <c r="K15" s="255" t="str">
        <f ca="1">IF(MOD(ROW()-13,2)=0,IF(ISBLANK(OFFSET('10. SEGUIMIENTO 2025'!$O$14,INT((ROW()-13)/2),0)),"",OFFSET('10. SEGUIMIENTO 2025'!$O$14,INT((ROW()-13)/2),0)),IF(ISBLANK(OFFSET('9. METAS'!$O$20,INT((ROW()-14)/2),0)),"",OFFSET('9. METAS'!$O$20,INT((ROW()-14)/2),0)))</f>
        <v/>
      </c>
      <c r="L15" s="255" t="str">
        <f ca="1">IF(MOD(ROW()-13,2)=0,IF(ISBLANK(OFFSET('10. SEGUIMIENTO 2025'!$P$14,INT((ROW()-13)/2),0)),"",OFFSET('10. SEGUIMIENTO 2025'!$P$14,INT((ROW()-13)/2),0)),IF(ISBLANK(OFFSET('9. METAS'!$P$20,INT((ROW()-14)/2),0)),"",OFFSET('9. METAS'!$P$20,INT((ROW()-14)/2),0)))</f>
        <v/>
      </c>
      <c r="M15" s="256" t="str">
        <f ca="1">IF(MOD(ROW()-13,2)=0,IF(ISBLANK(OFFSET('10. SEGUIMIENTO 2025'!$Q$14,INT((ROW()-13)/2),0)),"",OFFSET('10. SEGUIMIENTO 2025'!$Q$14,INT((ROW()-13)/2),0)),IF(ISBLANK(OFFSET('9. METAS'!$Q$20,INT((ROW()-14)/2),0)),"",OFFSET('9. METAS'!$Q$20,INT((ROW()-14)/2),0)))</f>
        <v/>
      </c>
      <c r="N15" s="783">
        <f ca="1">IFERROR(J15/J16,"ND")</f>
        <v>8.3673469387755099E-3</v>
      </c>
      <c r="O15" s="785">
        <f ca="1">IFERROR(((J15)/H15),"ND")</f>
        <v>1.8730013704888076E-3</v>
      </c>
      <c r="P15" s="789"/>
    </row>
    <row r="16" spans="3:16">
      <c r="C16" s="762"/>
      <c r="D16" s="764"/>
      <c r="E16" s="764"/>
      <c r="F16" s="766"/>
      <c r="G16" s="768"/>
      <c r="H16" s="774"/>
      <c r="I16" s="778"/>
      <c r="J16" s="254">
        <f ca="1">IF(MOD(ROW()-13,2)=0,IF(ISBLANK(OFFSET('10. SEGUIMIENTO 2025'!$N$14,INT((ROW()-13)/2),0)),"",OFFSET('10. SEGUIMIENTO 2025'!$N$14,INT((ROW()-13)/2),0)),IF(ISBLANK(OFFSET('9. METAS'!$N$20,INT((ROW()-14)/2),0)),"",OFFSET('9. METAS'!$N$20,INT((ROW()-14)/2),0)))</f>
        <v>14700</v>
      </c>
      <c r="K16" s="255">
        <f ca="1">IF(MOD(ROW()-13,2)=0,IF(ISBLANK(OFFSET('10. SEGUIMIENTO 2025'!$O$14,INT((ROW()-13)/2),0)),"",OFFSET('10. SEGUIMIENTO 2025'!$O$14,INT((ROW()-13)/2),0)),IF(ISBLANK(OFFSET('9. METAS'!$O$20,INT((ROW()-14)/2),0)),"",OFFSET('9. METAS'!$O$20,INT((ROW()-14)/2),0)))</f>
        <v>4780</v>
      </c>
      <c r="L16" s="255">
        <f ca="1">IF(MOD(ROW()-13,2)=0,IF(ISBLANK(OFFSET('10. SEGUIMIENTO 2025'!$P$14,INT((ROW()-13)/2),0)),"",OFFSET('10. SEGUIMIENTO 2025'!$P$14,INT((ROW()-13)/2),0)),IF(ISBLANK(OFFSET('9. METAS'!$P$20,INT((ROW()-14)/2),0)),"",OFFSET('9. METAS'!$P$20,INT((ROW()-14)/2),0)))</f>
        <v>5390</v>
      </c>
      <c r="M16" s="256">
        <f ca="1">IF(MOD(ROW()-13,2)=0,IF(ISBLANK(OFFSET('10. SEGUIMIENTO 2025'!$Q$14,INT((ROW()-13)/2),0)),"",OFFSET('10. SEGUIMIENTO 2025'!$Q$14,INT((ROW()-13)/2),0)),IF(ISBLANK(OFFSET('9. METAS'!$Q$20,INT((ROW()-14)/2),0)),"",OFFSET('9. METAS'!$Q$20,INT((ROW()-14)/2),0)))</f>
        <v>40800</v>
      </c>
      <c r="N16" s="784"/>
      <c r="O16" s="786"/>
      <c r="P16" s="790"/>
    </row>
    <row r="17" spans="3:16">
      <c r="C17" s="770" t="str">
        <f ca="1">IF(ISBLANK(OFFSET('5. Pp (3 años)'!$C$45,INT((ROW()-13)/2),0)),"",OFFSET('5. Pp (3 años)'!$C$45,INT((ROW()-13)/2),0))</f>
        <v>Componente</v>
      </c>
      <c r="D17" s="764" t="str">
        <f ca="1">IF(ISBLANK(OFFSET('5. Pp (3 años)'!$D$45,INT((ROW()-13)/2),0)),"",OFFSET('5. Pp (3 años)'!$D$45,INT((ROW()-13)/2),0))</f>
        <v>3.3.1.1.1 Registros de finanzas públicas realizadas</v>
      </c>
      <c r="E17" s="764" t="str">
        <f ca="1">IF(ISBLANK(OFFSET('5. Pp (3 años)'!$E$45,INT((ROW()-13)/2),0)),"",OFFSET('5. Pp (3 años)'!$E$45,INT((ROW()-13)/2),0))</f>
        <v>PFR: Porcentaje de registros de finanzas públicas</v>
      </c>
      <c r="F17" s="766" t="str">
        <f ca="1">IF(ISBLANK(OFFSET('5. Pp (3 años)'!$K$45,INT((ROW()-13)/2),0)),"",OFFSET('5. Pp (3 años)'!$K$45,INT((ROW()-13)/2),0))</f>
        <v>Ascendente</v>
      </c>
      <c r="G17" s="768" t="str">
        <f ca="1">IF(ISBLANK(OFFSET('5. Pp (3 años)'!$H$45,INT((ROW()-13)/2),0)),"",OFFSET('5. Pp (3 años)'!$H$45,INT((ROW()-13)/2),0))</f>
        <v>Trimestral</v>
      </c>
      <c r="H17" s="774">
        <f ca="1">IF(ISBLANK(OFFSET('9. METAS'!$K$20,INT((ROW()-13)/2),0)),"",OFFSET('9. METAS'!$K$20,INT((ROW()-13)/2),0))</f>
        <v>10</v>
      </c>
      <c r="I17" s="777"/>
      <c r="J17" s="254">
        <f ca="1">IF(MOD(ROW()-13,2)=0,IF(ISBLANK(OFFSET('10. SEGUIMIENTO 2025'!$N$14,INT((ROW()-13)/2),0)),"",OFFSET('10. SEGUIMIENTO 2025'!$N$14,INT((ROW()-13)/2),0)),IF(ISBLANK(OFFSET('9. METAS'!$N$20,INT((ROW()-14)/2),0)),"",OFFSET('9. METAS'!$N$20,INT((ROW()-14)/2),0)))</f>
        <v>456</v>
      </c>
      <c r="K17" s="255" t="str">
        <f ca="1">IF(MOD(ROW()-13,2)=0,IF(ISBLANK(OFFSET('10. SEGUIMIENTO 2025'!$O$14,INT((ROW()-13)/2),0)),"",OFFSET('10. SEGUIMIENTO 2025'!$O$14,INT((ROW()-13)/2),0)),IF(ISBLANK(OFFSET('9. METAS'!$O$20,INT((ROW()-14)/2),0)),"",OFFSET('9. METAS'!$O$20,INT((ROW()-14)/2),0)))</f>
        <v/>
      </c>
      <c r="L17" s="255" t="str">
        <f ca="1">IF(MOD(ROW()-13,2)=0,IF(ISBLANK(OFFSET('10. SEGUIMIENTO 2025'!$P$14,INT((ROW()-13)/2),0)),"",OFFSET('10. SEGUIMIENTO 2025'!$P$14,INT((ROW()-13)/2),0)),IF(ISBLANK(OFFSET('9. METAS'!$P$20,INT((ROW()-14)/2),0)),"",OFFSET('9. METAS'!$P$20,INT((ROW()-14)/2),0)))</f>
        <v/>
      </c>
      <c r="M17" s="256" t="str">
        <f ca="1">IF(MOD(ROW()-13,2)=0,IF(ISBLANK(OFFSET('10. SEGUIMIENTO 2025'!$Q$14,INT((ROW()-13)/2),0)),"",OFFSET('10. SEGUIMIENTO 2025'!$Q$14,INT((ROW()-13)/2),0)),IF(ISBLANK(OFFSET('9. METAS'!$Q$20,INT((ROW()-14)/2),0)),"",OFFSET('9. METAS'!$Q$20,INT((ROW()-14)/2),0)))</f>
        <v/>
      </c>
      <c r="N17" s="783">
        <f t="shared" ref="N17" ca="1" si="0">IFERROR(J17/J18,"ND")</f>
        <v>228</v>
      </c>
      <c r="O17" s="785">
        <f ca="1">IFERROR(((J17)/H17),"ND")</f>
        <v>45.6</v>
      </c>
      <c r="P17" s="789"/>
    </row>
    <row r="18" spans="3:16">
      <c r="C18" s="762"/>
      <c r="D18" s="764"/>
      <c r="E18" s="764"/>
      <c r="F18" s="766"/>
      <c r="G18" s="768"/>
      <c r="H18" s="774"/>
      <c r="I18" s="778"/>
      <c r="J18" s="254">
        <f ca="1">IF(MOD(ROW()-13,2)=0,IF(ISBLANK(OFFSET('10. SEGUIMIENTO 2025'!$N$14,INT((ROW()-13)/2),0)),"",OFFSET('10. SEGUIMIENTO 2025'!$N$14,INT((ROW()-13)/2),0)),IF(ISBLANK(OFFSET('9. METAS'!$N$20,INT((ROW()-14)/2),0)),"",OFFSET('9. METAS'!$N$20,INT((ROW()-14)/2),0)))</f>
        <v>2</v>
      </c>
      <c r="K18" s="255">
        <f ca="1">IF(MOD(ROW()-13,2)=0,IF(ISBLANK(OFFSET('10. SEGUIMIENTO 2025'!$O$14,INT((ROW()-13)/2),0)),"",OFFSET('10. SEGUIMIENTO 2025'!$O$14,INT((ROW()-13)/2),0)),IF(ISBLANK(OFFSET('9. METAS'!$O$20,INT((ROW()-14)/2),0)),"",OFFSET('9. METAS'!$O$20,INT((ROW()-14)/2),0)))</f>
        <v>3</v>
      </c>
      <c r="L18" s="255">
        <f ca="1">IF(MOD(ROW()-13,2)=0,IF(ISBLANK(OFFSET('10. SEGUIMIENTO 2025'!$P$14,INT((ROW()-13)/2),0)),"",OFFSET('10. SEGUIMIENTO 2025'!$P$14,INT((ROW()-13)/2),0)),IF(ISBLANK(OFFSET('9. METAS'!$P$20,INT((ROW()-14)/2),0)),"",OFFSET('9. METAS'!$P$20,INT((ROW()-14)/2),0)))</f>
        <v>2</v>
      </c>
      <c r="M18" s="256">
        <f ca="1">IF(MOD(ROW()-13,2)=0,IF(ISBLANK(OFFSET('10. SEGUIMIENTO 2025'!$Q$14,INT((ROW()-13)/2),0)),"",OFFSET('10. SEGUIMIENTO 2025'!$Q$14,INT((ROW()-13)/2),0)),IF(ISBLANK(OFFSET('9. METAS'!$Q$20,INT((ROW()-14)/2),0)),"",OFFSET('9. METAS'!$Q$20,INT((ROW()-14)/2),0)))</f>
        <v>3</v>
      </c>
      <c r="N18" s="784"/>
      <c r="O18" s="786"/>
      <c r="P18" s="790"/>
    </row>
    <row r="19" spans="3:16">
      <c r="C19" s="770" t="str">
        <f ca="1">IF(ISBLANK(OFFSET('5. Pp (3 años)'!$C$45,INT((ROW()-13)/2),0)),"",OFFSET('5. Pp (3 años)'!$C$45,INT((ROW()-13)/2),0))</f>
        <v>Actividad</v>
      </c>
      <c r="D19" s="764" t="str">
        <f ca="1">IF(ISBLANK(OFFSET('5. Pp (3 años)'!$D$45,INT((ROW()-13)/2),0)),"",OFFSET('5. Pp (3 años)'!$D$45,INT((ROW()-13)/2),0))</f>
        <v>3.3.1.1.1.1 Aportaciones por actividades y eventos en el Instituto de la Cultura Física y Deporte</v>
      </c>
      <c r="E19" s="764" t="str">
        <f ca="1">IF(ISBLANK(OFFSET('5. Pp (3 años)'!$E$45,INT((ROW()-13)/2),0)),"",OFFSET('5. Pp (3 años)'!$E$45,INT((ROW()-13)/2),0))</f>
        <v>PAR: Porcentaje de aportaciones recibidas.</v>
      </c>
      <c r="F19" s="766" t="str">
        <f ca="1">IF(ISBLANK(OFFSET('5. Pp (3 años)'!$K$45,INT((ROW()-13)/2),0)),"",OFFSET('5. Pp (3 años)'!$K$45,INT((ROW()-13)/2),0))</f>
        <v>Ascendente</v>
      </c>
      <c r="G19" s="768" t="str">
        <f ca="1">IF(ISBLANK(OFFSET('5. Pp (3 años)'!$H$45,INT((ROW()-13)/2),0)),"",OFFSET('5. Pp (3 años)'!$H$45,INT((ROW()-13)/2),0))</f>
        <v>Trimestral</v>
      </c>
      <c r="H19" s="774">
        <f ca="1">IF(ISBLANK(OFFSET('9. METAS'!$K$20,INT((ROW()-13)/2),0)),"",OFFSET('9. METAS'!$K$20,INT((ROW()-13)/2),0))</f>
        <v>2040</v>
      </c>
      <c r="I19" s="777"/>
      <c r="J19" s="254">
        <f ca="1">IF(MOD(ROW()-13,2)=0,IF(ISBLANK(OFFSET('10. SEGUIMIENTO 2025'!$N$14,INT((ROW()-13)/2),0)),"",OFFSET('10. SEGUIMIENTO 2025'!$N$14,INT((ROW()-13)/2),0)),IF(ISBLANK(OFFSET('9. METAS'!$N$20,INT((ROW()-14)/2),0)),"",OFFSET('9. METAS'!$N$20,INT((ROW()-14)/2),0)))</f>
        <v>456</v>
      </c>
      <c r="K19" s="255" t="str">
        <f ca="1">IF(MOD(ROW()-13,2)=0,IF(ISBLANK(OFFSET('10. SEGUIMIENTO 2025'!$O$14,INT((ROW()-13)/2),0)),"",OFFSET('10. SEGUIMIENTO 2025'!$O$14,INT((ROW()-13)/2),0)),IF(ISBLANK(OFFSET('9. METAS'!$O$20,INT((ROW()-14)/2),0)),"",OFFSET('9. METAS'!$O$20,INT((ROW()-14)/2),0)))</f>
        <v/>
      </c>
      <c r="L19" s="255" t="str">
        <f ca="1">IF(MOD(ROW()-13,2)=0,IF(ISBLANK(OFFSET('10. SEGUIMIENTO 2025'!$P$14,INT((ROW()-13)/2),0)),"",OFFSET('10. SEGUIMIENTO 2025'!$P$14,INT((ROW()-13)/2),0)),IF(ISBLANK(OFFSET('9. METAS'!$P$20,INT((ROW()-14)/2),0)),"",OFFSET('9. METAS'!$P$20,INT((ROW()-14)/2),0)))</f>
        <v/>
      </c>
      <c r="M19" s="256" t="str">
        <f ca="1">IF(MOD(ROW()-13,2)=0,IF(ISBLANK(OFFSET('10. SEGUIMIENTO 2025'!$Q$14,INT((ROW()-13)/2),0)),"",OFFSET('10. SEGUIMIENTO 2025'!$Q$14,INT((ROW()-13)/2),0)),IF(ISBLANK(OFFSET('9. METAS'!$Q$20,INT((ROW()-14)/2),0)),"",OFFSET('9. METAS'!$Q$20,INT((ROW()-14)/2),0)))</f>
        <v/>
      </c>
      <c r="N19" s="783">
        <f t="shared" ref="N19" ca="1" si="1">IFERROR(J19/J20,"ND")</f>
        <v>0.89411764705882357</v>
      </c>
      <c r="O19" s="785">
        <f t="shared" ref="O19" ca="1" si="2">IFERROR(((J19)/H19),"ND")</f>
        <v>0.22352941176470589</v>
      </c>
      <c r="P19" s="789"/>
    </row>
    <row r="20" spans="3:16">
      <c r="C20" s="762"/>
      <c r="D20" s="764"/>
      <c r="E20" s="764"/>
      <c r="F20" s="766"/>
      <c r="G20" s="768"/>
      <c r="H20" s="774"/>
      <c r="I20" s="778"/>
      <c r="J20" s="254">
        <f ca="1">IF(MOD(ROW()-13,2)=0,IF(ISBLANK(OFFSET('10. SEGUIMIENTO 2025'!$N$14,INT((ROW()-13)/2),0)),"",OFFSET('10. SEGUIMIENTO 2025'!$N$14,INT((ROW()-13)/2),0)),IF(ISBLANK(OFFSET('9. METAS'!$N$20,INT((ROW()-14)/2),0)),"",OFFSET('9. METAS'!$N$20,INT((ROW()-14)/2),0)))</f>
        <v>510</v>
      </c>
      <c r="K20" s="255">
        <f ca="1">IF(MOD(ROW()-13,2)=0,IF(ISBLANK(OFFSET('10. SEGUIMIENTO 2025'!$O$14,INT((ROW()-13)/2),0)),"",OFFSET('10. SEGUIMIENTO 2025'!$O$14,INT((ROW()-13)/2),0)),IF(ISBLANK(OFFSET('9. METAS'!$O$20,INT((ROW()-14)/2),0)),"",OFFSET('9. METAS'!$O$20,INT((ROW()-14)/2),0)))</f>
        <v>510</v>
      </c>
      <c r="L20" s="255">
        <f ca="1">IF(MOD(ROW()-13,2)=0,IF(ISBLANK(OFFSET('10. SEGUIMIENTO 2025'!$P$14,INT((ROW()-13)/2),0)),"",OFFSET('10. SEGUIMIENTO 2025'!$P$14,INT((ROW()-13)/2),0)),IF(ISBLANK(OFFSET('9. METAS'!$P$20,INT((ROW()-14)/2),0)),"",OFFSET('9. METAS'!$P$20,INT((ROW()-14)/2),0)))</f>
        <v>510</v>
      </c>
      <c r="M20" s="256">
        <f ca="1">IF(MOD(ROW()-13,2)=0,IF(ISBLANK(OFFSET('10. SEGUIMIENTO 2025'!$Q$14,INT((ROW()-13)/2),0)),"",OFFSET('10. SEGUIMIENTO 2025'!$Q$14,INT((ROW()-13)/2),0)),IF(ISBLANK(OFFSET('9. METAS'!$Q$20,INT((ROW()-14)/2),0)),"",OFFSET('9. METAS'!$Q$20,INT((ROW()-14)/2),0)))</f>
        <v>510</v>
      </c>
      <c r="N20" s="784"/>
      <c r="O20" s="786"/>
      <c r="P20" s="790"/>
    </row>
    <row r="21" spans="3:16">
      <c r="C21" s="770" t="str">
        <f ca="1">IF(ISBLANK(OFFSET('5. Pp (3 años)'!$C$45,INT((ROW()-13)/2),0)),"",OFFSET('5. Pp (3 años)'!$C$45,INT((ROW()-13)/2),0))</f>
        <v>Componente</v>
      </c>
      <c r="D21" s="764" t="str">
        <f ca="1">IF(ISBLANK(OFFSET('5. Pp (3 años)'!$D$45,INT((ROW()-13)/2),0)),"",OFFSET('5. Pp (3 años)'!$D$45,INT((ROW()-13)/2),0))</f>
        <v>3.3.1.1.2 Espacios deportivos atendidos.</v>
      </c>
      <c r="E21" s="764" t="str">
        <f ca="1">IF(ISBLANK(OFFSET('5. Pp (3 años)'!$E$45,INT((ROW()-13)/2),0)),"",OFFSET('5. Pp (3 años)'!$E$45,INT((ROW()-13)/2),0))</f>
        <v xml:space="preserve">PMPCED: Porcentaje de Mantenimiento Preventivo y Creación de Espacios Deportivos </v>
      </c>
      <c r="F21" s="766" t="str">
        <f ca="1">IF(ISBLANK(OFFSET('5. Pp (3 años)'!$K$45,INT((ROW()-13)/2),0)),"",OFFSET('5. Pp (3 años)'!$K$45,INT((ROW()-13)/2),0))</f>
        <v>Ascendente</v>
      </c>
      <c r="G21" s="768" t="str">
        <f ca="1">IF(ISBLANK(OFFSET('5. Pp (3 años)'!$H$45,INT((ROW()-13)/2),0)),"",OFFSET('5. Pp (3 años)'!$H$45,INT((ROW()-13)/2),0))</f>
        <v>Trimestral</v>
      </c>
      <c r="H21" s="774">
        <f ca="1">IF(ISBLANK(OFFSET('9. METAS'!$K$20,INT((ROW()-13)/2),0)),"",OFFSET('9. METAS'!$K$20,INT((ROW()-13)/2),0))</f>
        <v>109</v>
      </c>
      <c r="I21" s="777"/>
      <c r="J21" s="254">
        <f ca="1">IF(MOD(ROW()-13,2)=0,IF(ISBLANK(OFFSET('10. SEGUIMIENTO 2025'!$N$14,INT((ROW()-13)/2),0)),"",OFFSET('10. SEGUIMIENTO 2025'!$N$14,INT((ROW()-13)/2),0)),IF(ISBLANK(OFFSET('9. METAS'!$N$20,INT((ROW()-14)/2),0)),"",OFFSET('9. METAS'!$N$20,INT((ROW()-14)/2),0)))</f>
        <v>456</v>
      </c>
      <c r="K21" s="255" t="str">
        <f ca="1">IF(MOD(ROW()-13,2)=0,IF(ISBLANK(OFFSET('10. SEGUIMIENTO 2025'!$O$14,INT((ROW()-13)/2),0)),"",OFFSET('10. SEGUIMIENTO 2025'!$O$14,INT((ROW()-13)/2),0)),IF(ISBLANK(OFFSET('9. METAS'!$O$20,INT((ROW()-14)/2),0)),"",OFFSET('9. METAS'!$O$20,INT((ROW()-14)/2),0)))</f>
        <v/>
      </c>
      <c r="L21" s="255" t="str">
        <f ca="1">IF(MOD(ROW()-13,2)=0,IF(ISBLANK(OFFSET('10. SEGUIMIENTO 2025'!$P$14,INT((ROW()-13)/2),0)),"",OFFSET('10. SEGUIMIENTO 2025'!$P$14,INT((ROW()-13)/2),0)),IF(ISBLANK(OFFSET('9. METAS'!$P$20,INT((ROW()-14)/2),0)),"",OFFSET('9. METAS'!$P$20,INT((ROW()-14)/2),0)))</f>
        <v/>
      </c>
      <c r="M21" s="256" t="str">
        <f ca="1">IF(MOD(ROW()-13,2)=0,IF(ISBLANK(OFFSET('10. SEGUIMIENTO 2025'!$Q$14,INT((ROW()-13)/2),0)),"",OFFSET('10. SEGUIMIENTO 2025'!$Q$14,INT((ROW()-13)/2),0)),IF(ISBLANK(OFFSET('9. METAS'!$Q$20,INT((ROW()-14)/2),0)),"",OFFSET('9. METAS'!$Q$20,INT((ROW()-14)/2),0)))</f>
        <v/>
      </c>
      <c r="N21" s="783">
        <f t="shared" ref="N21" ca="1" si="3">IFERROR(J21/J22,"ND")</f>
        <v>15.2</v>
      </c>
      <c r="O21" s="785">
        <f t="shared" ref="O21" ca="1" si="4">IFERROR(((J21)/H21),"ND")</f>
        <v>4.1834862385321099</v>
      </c>
      <c r="P21" s="789"/>
    </row>
    <row r="22" spans="3:16">
      <c r="C22" s="762"/>
      <c r="D22" s="764"/>
      <c r="E22" s="764"/>
      <c r="F22" s="766"/>
      <c r="G22" s="768"/>
      <c r="H22" s="774"/>
      <c r="I22" s="778"/>
      <c r="J22" s="254">
        <f ca="1">IF(MOD(ROW()-13,2)=0,IF(ISBLANK(OFFSET('10. SEGUIMIENTO 2025'!$N$14,INT((ROW()-13)/2),0)),"",OFFSET('10. SEGUIMIENTO 2025'!$N$14,INT((ROW()-13)/2),0)),IF(ISBLANK(OFFSET('9. METAS'!$N$20,INT((ROW()-14)/2),0)),"",OFFSET('9. METAS'!$N$20,INT((ROW()-14)/2),0)))</f>
        <v>30</v>
      </c>
      <c r="K22" s="255">
        <f ca="1">IF(MOD(ROW()-13,2)=0,IF(ISBLANK(OFFSET('10. SEGUIMIENTO 2025'!$O$14,INT((ROW()-13)/2),0)),"",OFFSET('10. SEGUIMIENTO 2025'!$O$14,INT((ROW()-13)/2),0)),IF(ISBLANK(OFFSET('9. METAS'!$O$20,INT((ROW()-14)/2),0)),"",OFFSET('9. METAS'!$O$20,INT((ROW()-14)/2),0)))</f>
        <v>30</v>
      </c>
      <c r="L22" s="255">
        <f ca="1">IF(MOD(ROW()-13,2)=0,IF(ISBLANK(OFFSET('10. SEGUIMIENTO 2025'!$P$14,INT((ROW()-13)/2),0)),"",OFFSET('10. SEGUIMIENTO 2025'!$P$14,INT((ROW()-13)/2),0)),IF(ISBLANK(OFFSET('9. METAS'!$P$20,INT((ROW()-14)/2),0)),"",OFFSET('9. METAS'!$P$20,INT((ROW()-14)/2),0)))</f>
        <v>25</v>
      </c>
      <c r="M22" s="256">
        <f ca="1">IF(MOD(ROW()-13,2)=0,IF(ISBLANK(OFFSET('10. SEGUIMIENTO 2025'!$Q$14,INT((ROW()-13)/2),0)),"",OFFSET('10. SEGUIMIENTO 2025'!$Q$14,INT((ROW()-13)/2),0)),IF(ISBLANK(OFFSET('9. METAS'!$Q$20,INT((ROW()-14)/2),0)),"",OFFSET('9. METAS'!$Q$20,INT((ROW()-14)/2),0)))</f>
        <v>24</v>
      </c>
      <c r="N22" s="784"/>
      <c r="O22" s="786"/>
      <c r="P22" s="790"/>
    </row>
    <row r="23" spans="3:16">
      <c r="C23" s="770" t="str">
        <f ca="1">IF(ISBLANK(OFFSET('5. Pp (3 años)'!$C$45,INT((ROW()-13)/2),0)),"",OFFSET('5. Pp (3 años)'!$C$45,INT((ROW()-13)/2),0))</f>
        <v>Actividad</v>
      </c>
      <c r="D23" s="764" t="str">
        <f ca="1">IF(ISBLANK(OFFSET('5. Pp (3 años)'!$D$45,INT((ROW()-13)/2),0)),"",OFFSET('5. Pp (3 años)'!$D$45,INT((ROW()-13)/2),0))</f>
        <v>3.3.1.1.2.1 Realización de limpieza y mantenimiento de instalaciones deportivas.</v>
      </c>
      <c r="E23" s="764" t="str">
        <f ca="1">IF(ISBLANK(OFFSET('5. Pp (3 años)'!$E$45,INT((ROW()-13)/2),0)),"",OFFSET('5. Pp (3 años)'!$E$45,INT((ROW()-13)/2),0))</f>
        <v>PMDR: Porcentaje de limpieza y mantenimiento en instalaciones deportivas realizados.</v>
      </c>
      <c r="F23" s="766" t="str">
        <f ca="1">IF(ISBLANK(OFFSET('5. Pp (3 años)'!$K$45,INT((ROW()-13)/2),0)),"",OFFSET('5. Pp (3 años)'!$K$45,INT((ROW()-13)/2),0))</f>
        <v>Ascendente</v>
      </c>
      <c r="G23" s="768" t="str">
        <f ca="1">IF(ISBLANK(OFFSET('5. Pp (3 años)'!$H$45,INT((ROW()-13)/2),0)),"",OFFSET('5. Pp (3 años)'!$H$45,INT((ROW()-13)/2),0))</f>
        <v>Trimestral</v>
      </c>
      <c r="H23" s="774">
        <f ca="1">IF(ISBLANK(OFFSET('9. METAS'!$K$20,INT((ROW()-13)/2),0)),"",OFFSET('9. METAS'!$K$20,INT((ROW()-13)/2),0))</f>
        <v>109</v>
      </c>
      <c r="I23" s="777"/>
      <c r="J23" s="254">
        <f ca="1">IF(MOD(ROW()-13,2)=0,IF(ISBLANK(OFFSET('10. SEGUIMIENTO 2025'!$N$14,INT((ROW()-13)/2),0)),"",OFFSET('10. SEGUIMIENTO 2025'!$N$14,INT((ROW()-13)/2),0)),IF(ISBLANK(OFFSET('9. METAS'!$N$20,INT((ROW()-14)/2),0)),"",OFFSET('9. METAS'!$N$20,INT((ROW()-14)/2),0)))</f>
        <v>456</v>
      </c>
      <c r="K23" s="255" t="str">
        <f ca="1">IF(MOD(ROW()-13,2)=0,IF(ISBLANK(OFFSET('10. SEGUIMIENTO 2025'!$O$14,INT((ROW()-13)/2),0)),"",OFFSET('10. SEGUIMIENTO 2025'!$O$14,INT((ROW()-13)/2),0)),IF(ISBLANK(OFFSET('9. METAS'!$O$20,INT((ROW()-14)/2),0)),"",OFFSET('9. METAS'!$O$20,INT((ROW()-14)/2),0)))</f>
        <v/>
      </c>
      <c r="L23" s="255" t="str">
        <f ca="1">IF(MOD(ROW()-13,2)=0,IF(ISBLANK(OFFSET('10. SEGUIMIENTO 2025'!$P$14,INT((ROW()-13)/2),0)),"",OFFSET('10. SEGUIMIENTO 2025'!$P$14,INT((ROW()-13)/2),0)),IF(ISBLANK(OFFSET('9. METAS'!$P$20,INT((ROW()-14)/2),0)),"",OFFSET('9. METAS'!$P$20,INT((ROW()-14)/2),0)))</f>
        <v/>
      </c>
      <c r="M23" s="256" t="str">
        <f ca="1">IF(MOD(ROW()-13,2)=0,IF(ISBLANK(OFFSET('10. SEGUIMIENTO 2025'!$Q$14,INT((ROW()-13)/2),0)),"",OFFSET('10. SEGUIMIENTO 2025'!$Q$14,INT((ROW()-13)/2),0)),IF(ISBLANK(OFFSET('9. METAS'!$Q$20,INT((ROW()-14)/2),0)),"",OFFSET('9. METAS'!$Q$20,INT((ROW()-14)/2),0)))</f>
        <v/>
      </c>
      <c r="N23" s="783">
        <f t="shared" ref="N23" ca="1" si="5">IFERROR(J23/J24,"ND")</f>
        <v>15.2</v>
      </c>
      <c r="O23" s="785">
        <f t="shared" ref="O23" ca="1" si="6">IFERROR(((J23)/H23),"ND")</f>
        <v>4.1834862385321099</v>
      </c>
      <c r="P23" s="789"/>
    </row>
    <row r="24" spans="3:16">
      <c r="C24" s="762"/>
      <c r="D24" s="764"/>
      <c r="E24" s="764"/>
      <c r="F24" s="766"/>
      <c r="G24" s="768"/>
      <c r="H24" s="774"/>
      <c r="I24" s="778"/>
      <c r="J24" s="254">
        <f ca="1">IF(MOD(ROW()-13,2)=0,IF(ISBLANK(OFFSET('10. SEGUIMIENTO 2025'!$N$14,INT((ROW()-13)/2),0)),"",OFFSET('10. SEGUIMIENTO 2025'!$N$14,INT((ROW()-13)/2),0)),IF(ISBLANK(OFFSET('9. METAS'!$N$20,INT((ROW()-14)/2),0)),"",OFFSET('9. METAS'!$N$20,INT((ROW()-14)/2),0)))</f>
        <v>30</v>
      </c>
      <c r="K24" s="255">
        <f ca="1">IF(MOD(ROW()-13,2)=0,IF(ISBLANK(OFFSET('10. SEGUIMIENTO 2025'!$O$14,INT((ROW()-13)/2),0)),"",OFFSET('10. SEGUIMIENTO 2025'!$O$14,INT((ROW()-13)/2),0)),IF(ISBLANK(OFFSET('9. METAS'!$O$20,INT((ROW()-14)/2),0)),"",OFFSET('9. METAS'!$O$20,INT((ROW()-14)/2),0)))</f>
        <v>30</v>
      </c>
      <c r="L24" s="255">
        <f ca="1">IF(MOD(ROW()-13,2)=0,IF(ISBLANK(OFFSET('10. SEGUIMIENTO 2025'!$P$14,INT((ROW()-13)/2),0)),"",OFFSET('10. SEGUIMIENTO 2025'!$P$14,INT((ROW()-13)/2),0)),IF(ISBLANK(OFFSET('9. METAS'!$P$20,INT((ROW()-14)/2),0)),"",OFFSET('9. METAS'!$P$20,INT((ROW()-14)/2),0)))</f>
        <v>25</v>
      </c>
      <c r="M24" s="256">
        <f ca="1">IF(MOD(ROW()-13,2)=0,IF(ISBLANK(OFFSET('10. SEGUIMIENTO 2025'!$Q$14,INT((ROW()-13)/2),0)),"",OFFSET('10. SEGUIMIENTO 2025'!$Q$14,INT((ROW()-13)/2),0)),IF(ISBLANK(OFFSET('9. METAS'!$Q$20,INT((ROW()-14)/2),0)),"",OFFSET('9. METAS'!$Q$20,INT((ROW()-14)/2),0)))</f>
        <v>24</v>
      </c>
      <c r="N24" s="784"/>
      <c r="O24" s="786"/>
      <c r="P24" s="790"/>
    </row>
    <row r="25" spans="3:16">
      <c r="C25" s="770" t="str">
        <f ca="1">IF(ISBLANK(OFFSET('5. Pp (3 años)'!$C$45,INT((ROW()-13)/2),0)),"",OFFSET('5. Pp (3 años)'!$C$45,INT((ROW()-13)/2),0))</f>
        <v xml:space="preserve">Componente  </v>
      </c>
      <c r="D25" s="764" t="str">
        <f ca="1">IF(ISBLANK(OFFSET('5. Pp (3 años)'!$D$45,INT((ROW()-13)/2),0)),"",OFFSET('5. Pp (3 años)'!$D$45,INT((ROW()-13)/2),0))</f>
        <v>3.3.1.1.3 Recursos económicos y en especie a favor de la práctica deportiva ejercidos</v>
      </c>
      <c r="E25" s="764" t="str">
        <f ca="1">IF(ISBLANK(OFFSET('5. Pp (3 años)'!$E$45,INT((ROW()-13)/2),0)),"",OFFSET('5. Pp (3 años)'!$E$45,INT((ROW()-13)/2),0))</f>
        <v>PIADR: Porcentaje de Impulsos de actividades deportivas y recreativas. económicos o en especie ejercidos</v>
      </c>
      <c r="F25" s="766" t="str">
        <f ca="1">IF(ISBLANK(OFFSET('5. Pp (3 años)'!$K$45,INT((ROW()-13)/2),0)),"",OFFSET('5. Pp (3 años)'!$K$45,INT((ROW()-13)/2),0))</f>
        <v>Ascendente</v>
      </c>
      <c r="G25" s="768" t="str">
        <f ca="1">IF(ISBLANK(OFFSET('5. Pp (3 años)'!$H$45,INT((ROW()-13)/2),0)),"",OFFSET('5. Pp (3 años)'!$H$45,INT((ROW()-13)/2),0))</f>
        <v>Trimestral</v>
      </c>
      <c r="H25" s="774">
        <f ca="1">IF(ISBLANK(OFFSET('9. METAS'!$K$20,INT((ROW()-13)/2),0)),"",OFFSET('9. METAS'!$K$20,INT((ROW()-13)/2),0))</f>
        <v>119161</v>
      </c>
      <c r="I25" s="777"/>
      <c r="J25" s="254">
        <f ca="1">IF(MOD(ROW()-13,2)=0,IF(ISBLANK(OFFSET('10. SEGUIMIENTO 2025'!$N$14,INT((ROW()-13)/2),0)),"",OFFSET('10. SEGUIMIENTO 2025'!$N$14,INT((ROW()-13)/2),0)),IF(ISBLANK(OFFSET('9. METAS'!$N$20,INT((ROW()-14)/2),0)),"",OFFSET('9. METAS'!$N$20,INT((ROW()-14)/2),0)))</f>
        <v>456</v>
      </c>
      <c r="K25" s="255" t="str">
        <f ca="1">IF(MOD(ROW()-13,2)=0,IF(ISBLANK(OFFSET('10. SEGUIMIENTO 2025'!$O$14,INT((ROW()-13)/2),0)),"",OFFSET('10. SEGUIMIENTO 2025'!$O$14,INT((ROW()-13)/2),0)),IF(ISBLANK(OFFSET('9. METAS'!$O$20,INT((ROW()-14)/2),0)),"",OFFSET('9. METAS'!$O$20,INT((ROW()-14)/2),0)))</f>
        <v/>
      </c>
      <c r="L25" s="255" t="str">
        <f ca="1">IF(MOD(ROW()-13,2)=0,IF(ISBLANK(OFFSET('10. SEGUIMIENTO 2025'!$P$14,INT((ROW()-13)/2),0)),"",OFFSET('10. SEGUIMIENTO 2025'!$P$14,INT((ROW()-13)/2),0)),IF(ISBLANK(OFFSET('9. METAS'!$P$20,INT((ROW()-14)/2),0)),"",OFFSET('9. METAS'!$P$20,INT((ROW()-14)/2),0)))</f>
        <v/>
      </c>
      <c r="M25" s="256" t="str">
        <f ca="1">IF(MOD(ROW()-13,2)=0,IF(ISBLANK(OFFSET('10. SEGUIMIENTO 2025'!$Q$14,INT((ROW()-13)/2),0)),"",OFFSET('10. SEGUIMIENTO 2025'!$Q$14,INT((ROW()-13)/2),0)),IF(ISBLANK(OFFSET('9. METAS'!$Q$20,INT((ROW()-14)/2),0)),"",OFFSET('9. METAS'!$Q$20,INT((ROW()-14)/2),0)))</f>
        <v/>
      </c>
      <c r="N25" s="783">
        <f t="shared" ref="N25" ca="1" si="7">IFERROR(J25/J26,"ND")</f>
        <v>7.1395021136683889E-2</v>
      </c>
      <c r="O25" s="785">
        <f t="shared" ref="O25" ca="1" si="8">IFERROR(((J25)/H25),"ND")</f>
        <v>3.8267553981587935E-3</v>
      </c>
      <c r="P25" s="789"/>
    </row>
    <row r="26" spans="3:16">
      <c r="C26" s="762"/>
      <c r="D26" s="764"/>
      <c r="E26" s="764"/>
      <c r="F26" s="766"/>
      <c r="G26" s="768"/>
      <c r="H26" s="774"/>
      <c r="I26" s="778"/>
      <c r="J26" s="254">
        <f ca="1">IF(MOD(ROW()-13,2)=0,IF(ISBLANK(OFFSET('10. SEGUIMIENTO 2025'!$N$14,INT((ROW()-13)/2),0)),"",OFFSET('10. SEGUIMIENTO 2025'!$N$14,INT((ROW()-13)/2),0)),IF(ISBLANK(OFFSET('9. METAS'!$N$20,INT((ROW()-14)/2),0)),"",OFFSET('9. METAS'!$N$20,INT((ROW()-14)/2),0)))</f>
        <v>6387</v>
      </c>
      <c r="K26" s="255">
        <f ca="1">IF(MOD(ROW()-13,2)=0,IF(ISBLANK(OFFSET('10. SEGUIMIENTO 2025'!$O$14,INT((ROW()-13)/2),0)),"",OFFSET('10. SEGUIMIENTO 2025'!$O$14,INT((ROW()-13)/2),0)),IF(ISBLANK(OFFSET('9. METAS'!$O$20,INT((ROW()-14)/2),0)),"",OFFSET('9. METAS'!$O$20,INT((ROW()-14)/2),0)))</f>
        <v>8691</v>
      </c>
      <c r="L26" s="255">
        <f ca="1">IF(MOD(ROW()-13,2)=0,IF(ISBLANK(OFFSET('10. SEGUIMIENTO 2025'!$P$14,INT((ROW()-13)/2),0)),"",OFFSET('10. SEGUIMIENTO 2025'!$P$14,INT((ROW()-13)/2),0)),IF(ISBLANK(OFFSET('9. METAS'!$P$20,INT((ROW()-14)/2),0)),"",OFFSET('9. METAS'!$P$20,INT((ROW()-14)/2),0)))</f>
        <v>2883</v>
      </c>
      <c r="M26" s="256">
        <f ca="1">IF(MOD(ROW()-13,2)=0,IF(ISBLANK(OFFSET('10. SEGUIMIENTO 2025'!$Q$14,INT((ROW()-13)/2),0)),"",OFFSET('10. SEGUIMIENTO 2025'!$Q$14,INT((ROW()-13)/2),0)),IF(ISBLANK(OFFSET('9. METAS'!$Q$20,INT((ROW()-14)/2),0)),"",OFFSET('9. METAS'!$Q$20,INT((ROW()-14)/2),0)))</f>
        <v>101200</v>
      </c>
      <c r="N26" s="784"/>
      <c r="O26" s="786"/>
      <c r="P26" s="790"/>
    </row>
    <row r="27" spans="3:16">
      <c r="C27" s="770" t="str">
        <f ca="1">IF(ISBLANK(OFFSET('5. Pp (3 años)'!$C$45,INT((ROW()-13)/2),0)),"",OFFSET('5. Pp (3 años)'!$C$45,INT((ROW()-13)/2),0))</f>
        <v>Actividad</v>
      </c>
      <c r="D27" s="764" t="str">
        <f ca="1">IF(ISBLANK(OFFSET('5. Pp (3 años)'!$D$45,INT((ROW()-13)/2),0)),"",OFFSET('5. Pp (3 años)'!$D$45,INT((ROW()-13)/2),0))</f>
        <v>3.3.1.1.3.1 Entrega de incentivos a talentos deportivos</v>
      </c>
      <c r="E27" s="764" t="str">
        <f ca="1">IF(ISBLANK(OFFSET('5. Pp (3 años)'!$E$45,INT((ROW()-13)/2),0)),"",OFFSET('5. Pp (3 años)'!$E$45,INT((ROW()-13)/2),0))</f>
        <v>PITD: Porcentaje de incentivos para talentos deportivos entregados</v>
      </c>
      <c r="F27" s="766" t="str">
        <f ca="1">IF(ISBLANK(OFFSET('5. Pp (3 años)'!$K$45,INT((ROW()-13)/2),0)),"",OFFSET('5. Pp (3 años)'!$K$45,INT((ROW()-13)/2),0))</f>
        <v>Ascendente</v>
      </c>
      <c r="G27" s="768" t="str">
        <f ca="1">IF(ISBLANK(OFFSET('5. Pp (3 años)'!$H$45,INT((ROW()-13)/2),0)),"",OFFSET('5. Pp (3 años)'!$H$45,INT((ROW()-13)/2),0))</f>
        <v>Trimestral</v>
      </c>
      <c r="H27" s="774">
        <f ca="1">IF(ISBLANK(OFFSET('9. METAS'!$K$20,INT((ROW()-13)/2),0)),"",OFFSET('9. METAS'!$K$20,INT((ROW()-13)/2),0))</f>
        <v>4778</v>
      </c>
      <c r="I27" s="777"/>
      <c r="J27" s="254">
        <f ca="1">IF(MOD(ROW()-13,2)=0,IF(ISBLANK(OFFSET('10. SEGUIMIENTO 2025'!$N$14,INT((ROW()-13)/2),0)),"",OFFSET('10. SEGUIMIENTO 2025'!$N$14,INT((ROW()-13)/2),0)),IF(ISBLANK(OFFSET('9. METAS'!$N$20,INT((ROW()-14)/2),0)),"",OFFSET('9. METAS'!$N$20,INT((ROW()-14)/2),0)))</f>
        <v>456</v>
      </c>
      <c r="K27" s="255" t="str">
        <f ca="1">IF(MOD(ROW()-13,2)=0,IF(ISBLANK(OFFSET('10. SEGUIMIENTO 2025'!$O$14,INT((ROW()-13)/2),0)),"",OFFSET('10. SEGUIMIENTO 2025'!$O$14,INT((ROW()-13)/2),0)),IF(ISBLANK(OFFSET('9. METAS'!$O$20,INT((ROW()-14)/2),0)),"",OFFSET('9. METAS'!$O$20,INT((ROW()-14)/2),0)))</f>
        <v/>
      </c>
      <c r="L27" s="255" t="str">
        <f ca="1">IF(MOD(ROW()-13,2)=0,IF(ISBLANK(OFFSET('10. SEGUIMIENTO 2025'!$P$14,INT((ROW()-13)/2),0)),"",OFFSET('10. SEGUIMIENTO 2025'!$P$14,INT((ROW()-13)/2),0)),IF(ISBLANK(OFFSET('9. METAS'!$P$20,INT((ROW()-14)/2),0)),"",OFFSET('9. METAS'!$P$20,INT((ROW()-14)/2),0)))</f>
        <v/>
      </c>
      <c r="M27" s="256" t="str">
        <f ca="1">IF(MOD(ROW()-13,2)=0,IF(ISBLANK(OFFSET('10. SEGUIMIENTO 2025'!$Q$14,INT((ROW()-13)/2),0)),"",OFFSET('10. SEGUIMIENTO 2025'!$Q$14,INT((ROW()-13)/2),0)),IF(ISBLANK(OFFSET('9. METAS'!$Q$20,INT((ROW()-14)/2),0)),"",OFFSET('9. METAS'!$Q$20,INT((ROW()-14)/2),0)))</f>
        <v/>
      </c>
      <c r="N27" s="783">
        <f t="shared" ref="N27" ca="1" si="9">IFERROR(J27/J28,"ND")</f>
        <v>1.8313253012048192</v>
      </c>
      <c r="O27" s="785">
        <f t="shared" ref="O27" ca="1" si="10">IFERROR(((J27)/H27),"ND")</f>
        <v>9.5437421515278356E-2</v>
      </c>
      <c r="P27" s="789"/>
    </row>
    <row r="28" spans="3:16">
      <c r="C28" s="762"/>
      <c r="D28" s="764"/>
      <c r="E28" s="764"/>
      <c r="F28" s="766"/>
      <c r="G28" s="768"/>
      <c r="H28" s="774"/>
      <c r="I28" s="778"/>
      <c r="J28" s="254">
        <f ca="1">IF(MOD(ROW()-13,2)=0,IF(ISBLANK(OFFSET('10. SEGUIMIENTO 2025'!$N$14,INT((ROW()-13)/2),0)),"",OFFSET('10. SEGUIMIENTO 2025'!$N$14,INT((ROW()-13)/2),0)),IF(ISBLANK(OFFSET('9. METAS'!$N$20,INT((ROW()-14)/2),0)),"",OFFSET('9. METAS'!$N$20,INT((ROW()-14)/2),0)))</f>
        <v>249</v>
      </c>
      <c r="K28" s="255">
        <f ca="1">IF(MOD(ROW()-13,2)=0,IF(ISBLANK(OFFSET('10. SEGUIMIENTO 2025'!$O$14,INT((ROW()-13)/2),0)),"",OFFSET('10. SEGUIMIENTO 2025'!$O$14,INT((ROW()-13)/2),0)),IF(ISBLANK(OFFSET('9. METAS'!$O$20,INT((ROW()-14)/2),0)),"",OFFSET('9. METAS'!$O$20,INT((ROW()-14)/2),0)))</f>
        <v>2391</v>
      </c>
      <c r="L28" s="255">
        <f ca="1">IF(MOD(ROW()-13,2)=0,IF(ISBLANK(OFFSET('10. SEGUIMIENTO 2025'!$P$14,INT((ROW()-13)/2),0)),"",OFFSET('10. SEGUIMIENTO 2025'!$P$14,INT((ROW()-13)/2),0)),IF(ISBLANK(OFFSET('9. METAS'!$P$20,INT((ROW()-14)/2),0)),"",OFFSET('9. METAS'!$P$20,INT((ROW()-14)/2),0)))</f>
        <v>638</v>
      </c>
      <c r="M28" s="256">
        <f ca="1">IF(MOD(ROW()-13,2)=0,IF(ISBLANK(OFFSET('10. SEGUIMIENTO 2025'!$Q$14,INT((ROW()-13)/2),0)),"",OFFSET('10. SEGUIMIENTO 2025'!$Q$14,INT((ROW()-13)/2),0)),IF(ISBLANK(OFFSET('9. METAS'!$Q$20,INT((ROW()-14)/2),0)),"",OFFSET('9. METAS'!$Q$20,INT((ROW()-14)/2),0)))</f>
        <v>1500</v>
      </c>
      <c r="N28" s="784"/>
      <c r="O28" s="786"/>
      <c r="P28" s="790"/>
    </row>
    <row r="29" spans="3:16">
      <c r="C29" s="770" t="str">
        <f ca="1">IF(ISBLANK(OFFSET('5. Pp (3 años)'!$C$45,INT((ROW()-13)/2),0)),"",OFFSET('5. Pp (3 años)'!$C$45,INT((ROW()-13)/2),0))</f>
        <v>Actividad</v>
      </c>
      <c r="D29" s="764" t="str">
        <f ca="1">IF(ISBLANK(OFFSET('5. Pp (3 años)'!$D$45,INT((ROW()-13)/2),0)),"",OFFSET('5. Pp (3 años)'!$D$45,INT((ROW()-13)/2),0))</f>
        <v>3.3.1.1.3.2 Coordinación de actividades deportivas</v>
      </c>
      <c r="E29" s="764" t="str">
        <f ca="1">IF(ISBLANK(OFFSET('5. Pp (3 años)'!$E$45,INT((ROW()-13)/2),0)),"",OFFSET('5. Pp (3 años)'!$E$45,INT((ROW()-13)/2),0))</f>
        <v>PADC: Porcentaje de Asistentes a Actividades deportivas coordinadas</v>
      </c>
      <c r="F29" s="766" t="str">
        <f ca="1">IF(ISBLANK(OFFSET('5. Pp (3 años)'!$K$45,INT((ROW()-13)/2),0)),"",OFFSET('5. Pp (3 años)'!$K$45,INT((ROW()-13)/2),0))</f>
        <v>Ascendente</v>
      </c>
      <c r="G29" s="768" t="str">
        <f ca="1">IF(ISBLANK(OFFSET('5. Pp (3 años)'!$H$45,INT((ROW()-13)/2),0)),"",OFFSET('5. Pp (3 años)'!$H$45,INT((ROW()-13)/2),0))</f>
        <v>Trimestral</v>
      </c>
      <c r="H29" s="774">
        <f ca="1">IF(ISBLANK(OFFSET('9. METAS'!$K$20,INT((ROW()-13)/2),0)),"",OFFSET('9. METAS'!$K$20,INT((ROW()-13)/2),0))</f>
        <v>113683</v>
      </c>
      <c r="I29" s="777"/>
      <c r="J29" s="254">
        <f ca="1">IF(MOD(ROW()-13,2)=0,IF(ISBLANK(OFFSET('10. SEGUIMIENTO 2025'!$N$14,INT((ROW()-13)/2),0)),"",OFFSET('10. SEGUIMIENTO 2025'!$N$14,INT((ROW()-13)/2),0)),IF(ISBLANK(OFFSET('9. METAS'!$N$20,INT((ROW()-14)/2),0)),"",OFFSET('9. METAS'!$N$20,INT((ROW()-14)/2),0)))</f>
        <v>41</v>
      </c>
      <c r="K29" s="255" t="str">
        <f ca="1">IF(MOD(ROW()-13,2)=0,IF(ISBLANK(OFFSET('10. SEGUIMIENTO 2025'!$O$14,INT((ROW()-13)/2),0)),"",OFFSET('10. SEGUIMIENTO 2025'!$O$14,INT((ROW()-13)/2),0)),IF(ISBLANK(OFFSET('9. METAS'!$O$20,INT((ROW()-14)/2),0)),"",OFFSET('9. METAS'!$O$20,INT((ROW()-14)/2),0)))</f>
        <v/>
      </c>
      <c r="L29" s="255" t="str">
        <f ca="1">IF(MOD(ROW()-13,2)=0,IF(ISBLANK(OFFSET('10. SEGUIMIENTO 2025'!$P$14,INT((ROW()-13)/2),0)),"",OFFSET('10. SEGUIMIENTO 2025'!$P$14,INT((ROW()-13)/2),0)),IF(ISBLANK(OFFSET('9. METAS'!$P$20,INT((ROW()-14)/2),0)),"",OFFSET('9. METAS'!$P$20,INT((ROW()-14)/2),0)))</f>
        <v/>
      </c>
      <c r="M29" s="256" t="str">
        <f ca="1">IF(MOD(ROW()-13,2)=0,IF(ISBLANK(OFFSET('10. SEGUIMIENTO 2025'!$Q$14,INT((ROW()-13)/2),0)),"",OFFSET('10. SEGUIMIENTO 2025'!$Q$14,INT((ROW()-13)/2),0)),IF(ISBLANK(OFFSET('9. METAS'!$Q$20,INT((ROW()-14)/2),0)),"",OFFSET('9. METAS'!$Q$20,INT((ROW()-14)/2),0)))</f>
        <v/>
      </c>
      <c r="N29" s="783">
        <f t="shared" ref="N29" ca="1" si="11">IFERROR(J29/J30,"ND")</f>
        <v>6.6797002280873253E-3</v>
      </c>
      <c r="O29" s="785">
        <f t="shared" ref="O29" ca="1" si="12">IFERROR(((J29)/H29),"ND")</f>
        <v>3.6065198842395079E-4</v>
      </c>
      <c r="P29" s="789"/>
    </row>
    <row r="30" spans="3:16">
      <c r="C30" s="762"/>
      <c r="D30" s="764"/>
      <c r="E30" s="764"/>
      <c r="F30" s="766"/>
      <c r="G30" s="768"/>
      <c r="H30" s="774"/>
      <c r="I30" s="778"/>
      <c r="J30" s="254">
        <f ca="1">IF(MOD(ROW()-13,2)=0,IF(ISBLANK(OFFSET('10. SEGUIMIENTO 2025'!$N$14,INT((ROW()-13)/2),0)),"",OFFSET('10. SEGUIMIENTO 2025'!$N$14,INT((ROW()-13)/2),0)),IF(ISBLANK(OFFSET('9. METAS'!$N$20,INT((ROW()-14)/2),0)),"",OFFSET('9. METAS'!$N$20,INT((ROW()-14)/2),0)))</f>
        <v>6138</v>
      </c>
      <c r="K30" s="255">
        <f ca="1">IF(MOD(ROW()-13,2)=0,IF(ISBLANK(OFFSET('10. SEGUIMIENTO 2025'!$O$14,INT((ROW()-13)/2),0)),"",OFFSET('10. SEGUIMIENTO 2025'!$O$14,INT((ROW()-13)/2),0)),IF(ISBLANK(OFFSET('9. METAS'!$O$20,INT((ROW()-14)/2),0)),"",OFFSET('9. METAS'!$O$20,INT((ROW()-14)/2),0)))</f>
        <v>6300</v>
      </c>
      <c r="L30" s="255">
        <f ca="1">IF(MOD(ROW()-13,2)=0,IF(ISBLANK(OFFSET('10. SEGUIMIENTO 2025'!$P$14,INT((ROW()-13)/2),0)),"",OFFSET('10. SEGUIMIENTO 2025'!$P$14,INT((ROW()-13)/2),0)),IF(ISBLANK(OFFSET('9. METAS'!$P$20,INT((ROW()-14)/2),0)),"",OFFSET('9. METAS'!$P$20,INT((ROW()-14)/2),0)))</f>
        <v>2245</v>
      </c>
      <c r="M30" s="256">
        <f ca="1">IF(MOD(ROW()-13,2)=0,IF(ISBLANK(OFFSET('10. SEGUIMIENTO 2025'!$Q$14,INT((ROW()-13)/2),0)),"",OFFSET('10. SEGUIMIENTO 2025'!$Q$14,INT((ROW()-13)/2),0)),IF(ISBLANK(OFFSET('9. METAS'!$Q$20,INT((ROW()-14)/2),0)),"",OFFSET('9. METAS'!$Q$20,INT((ROW()-14)/2),0)))</f>
        <v>99000</v>
      </c>
      <c r="N30" s="784"/>
      <c r="O30" s="786"/>
      <c r="P30" s="790"/>
    </row>
    <row r="31" spans="3:16">
      <c r="C31" s="770" t="str">
        <f ca="1">IF(ISBLANK(OFFSET('5. Pp (3 años)'!$C$45,INT((ROW()-13)/2),0)),"",OFFSET('5. Pp (3 años)'!$C$45,INT((ROW()-13)/2),0))</f>
        <v>Componente</v>
      </c>
      <c r="D31" s="764" t="str">
        <f ca="1">IF(ISBLANK(OFFSET('5. Pp (3 años)'!$D$45,INT((ROW()-13)/2),0)),"",OFFSET('5. Pp (3 años)'!$D$45,INT((ROW()-13)/2),0))</f>
        <v xml:space="preserve">3.3.1.1.4 Eventos deportivos Federados realizados. </v>
      </c>
      <c r="E31" s="764" t="str">
        <f ca="1">IF(ISBLANK(OFFSET('5. Pp (3 años)'!$E$45,INT((ROW()-13)/2),0)),"",OFFSET('5. Pp (3 años)'!$E$45,INT((ROW()-13)/2),0))</f>
        <v>PEDO: Porcentaje de Eventos deportivos Organizados realizados.</v>
      </c>
      <c r="F31" s="766" t="str">
        <f ca="1">IF(ISBLANK(OFFSET('5. Pp (3 años)'!$K$45,INT((ROW()-13)/2),0)),"",OFFSET('5. Pp (3 años)'!$K$45,INT((ROW()-13)/2),0))</f>
        <v>Ascendente</v>
      </c>
      <c r="G31" s="768" t="str">
        <f ca="1">IF(ISBLANK(OFFSET('5. Pp (3 años)'!$H$45,INT((ROW()-13)/2),0)),"",OFFSET('5. Pp (3 años)'!$H$45,INT((ROW()-13)/2),0))</f>
        <v>Trimestral</v>
      </c>
      <c r="H31" s="774">
        <f ca="1">IF(ISBLANK(OFFSET('9. METAS'!$K$20,INT((ROW()-13)/2),0)),"",OFFSET('9. METAS'!$K$20,INT((ROW()-13)/2),0))</f>
        <v>77</v>
      </c>
      <c r="I31" s="777"/>
      <c r="J31" s="254">
        <f ca="1">IF(MOD(ROW()-13,2)=0,IF(ISBLANK(OFFSET('10. SEGUIMIENTO 2025'!$N$14,INT((ROW()-13)/2),0)),"",OFFSET('10. SEGUIMIENTO 2025'!$N$14,INT((ROW()-13)/2),0)),IF(ISBLANK(OFFSET('9. METAS'!$N$20,INT((ROW()-14)/2),0)),"",OFFSET('9. METAS'!$N$20,INT((ROW()-14)/2),0)))</f>
        <v>41</v>
      </c>
      <c r="K31" s="255" t="str">
        <f ca="1">IF(MOD(ROW()-13,2)=0,IF(ISBLANK(OFFSET('10. SEGUIMIENTO 2025'!$O$14,INT((ROW()-13)/2),0)),"",OFFSET('10. SEGUIMIENTO 2025'!$O$14,INT((ROW()-13)/2),0)),IF(ISBLANK(OFFSET('9. METAS'!$O$20,INT((ROW()-14)/2),0)),"",OFFSET('9. METAS'!$O$20,INT((ROW()-14)/2),0)))</f>
        <v/>
      </c>
      <c r="L31" s="255" t="str">
        <f ca="1">IF(MOD(ROW()-13,2)=0,IF(ISBLANK(OFFSET('10. SEGUIMIENTO 2025'!$P$14,INT((ROW()-13)/2),0)),"",OFFSET('10. SEGUIMIENTO 2025'!$P$14,INT((ROW()-13)/2),0)),IF(ISBLANK(OFFSET('9. METAS'!$P$20,INT((ROW()-14)/2),0)),"",OFFSET('9. METAS'!$P$20,INT((ROW()-14)/2),0)))</f>
        <v/>
      </c>
      <c r="M31" s="256" t="str">
        <f ca="1">IF(MOD(ROW()-13,2)=0,IF(ISBLANK(OFFSET('10. SEGUIMIENTO 2025'!$Q$14,INT((ROW()-13)/2),0)),"",OFFSET('10. SEGUIMIENTO 2025'!$Q$14,INT((ROW()-13)/2),0)),IF(ISBLANK(OFFSET('9. METAS'!$Q$20,INT((ROW()-14)/2),0)),"",OFFSET('9. METAS'!$Q$20,INT((ROW()-14)/2),0)))</f>
        <v/>
      </c>
      <c r="N31" s="783">
        <f t="shared" ref="N31" ca="1" si="13">IFERROR(J31/J32,"ND")</f>
        <v>1.8636363636363635</v>
      </c>
      <c r="O31" s="785">
        <f t="shared" ref="O31" ca="1" si="14">IFERROR(((J31)/H31),"ND")</f>
        <v>0.53246753246753242</v>
      </c>
      <c r="P31" s="789"/>
    </row>
    <row r="32" spans="3:16">
      <c r="C32" s="762"/>
      <c r="D32" s="764"/>
      <c r="E32" s="764"/>
      <c r="F32" s="766"/>
      <c r="G32" s="768"/>
      <c r="H32" s="774"/>
      <c r="I32" s="778"/>
      <c r="J32" s="254">
        <f ca="1">IF(MOD(ROW()-13,2)=0,IF(ISBLANK(OFFSET('10. SEGUIMIENTO 2025'!$N$14,INT((ROW()-13)/2),0)),"",OFFSET('10. SEGUIMIENTO 2025'!$N$14,INT((ROW()-13)/2),0)),IF(ISBLANK(OFFSET('9. METAS'!$N$20,INT((ROW()-14)/2),0)),"",OFFSET('9. METAS'!$N$20,INT((ROW()-14)/2),0)))</f>
        <v>22</v>
      </c>
      <c r="K32" s="255">
        <f ca="1">IF(MOD(ROW()-13,2)=0,IF(ISBLANK(OFFSET('10. SEGUIMIENTO 2025'!$O$14,INT((ROW()-13)/2),0)),"",OFFSET('10. SEGUIMIENTO 2025'!$O$14,INT((ROW()-13)/2),0)),IF(ISBLANK(OFFSET('9. METAS'!$O$20,INT((ROW()-14)/2),0)),"",OFFSET('9. METAS'!$O$20,INT((ROW()-14)/2),0)))</f>
        <v>22</v>
      </c>
      <c r="L32" s="255">
        <f ca="1">IF(MOD(ROW()-13,2)=0,IF(ISBLANK(OFFSET('10. SEGUIMIENTO 2025'!$P$14,INT((ROW()-13)/2),0)),"",OFFSET('10. SEGUIMIENTO 2025'!$P$14,INT((ROW()-13)/2),0)),IF(ISBLANK(OFFSET('9. METAS'!$P$20,INT((ROW()-14)/2),0)),"",OFFSET('9. METAS'!$P$20,INT((ROW()-14)/2),0)))</f>
        <v>22</v>
      </c>
      <c r="M32" s="256">
        <f ca="1">IF(MOD(ROW()-13,2)=0,IF(ISBLANK(OFFSET('10. SEGUIMIENTO 2025'!$Q$14,INT((ROW()-13)/2),0)),"",OFFSET('10. SEGUIMIENTO 2025'!$Q$14,INT((ROW()-13)/2),0)),IF(ISBLANK(OFFSET('9. METAS'!$Q$20,INT((ROW()-14)/2),0)),"",OFFSET('9. METAS'!$Q$20,INT((ROW()-14)/2),0)))</f>
        <v>11</v>
      </c>
      <c r="N32" s="784"/>
      <c r="O32" s="786"/>
      <c r="P32" s="790"/>
    </row>
    <row r="33" spans="3:16">
      <c r="C33" s="770" t="str">
        <f ca="1">IF(ISBLANK(OFFSET('5. Pp (3 años)'!$C$45,INT((ROW()-13)/2),0)),"",OFFSET('5. Pp (3 años)'!$C$45,INT((ROW()-13)/2),0))</f>
        <v>Actividad</v>
      </c>
      <c r="D33" s="764" t="str">
        <f ca="1">IF(ISBLANK(OFFSET('5. Pp (3 años)'!$D$45,INT((ROW()-13)/2),0)),"",OFFSET('5. Pp (3 años)'!$D$45,INT((ROW()-13)/2),0))</f>
        <v>3.3.1.1.4.1 Coordinación de eventos deportivos Federados.</v>
      </c>
      <c r="E33" s="764" t="str">
        <f ca="1">IF(ISBLANK(OFFSET('5. Pp (3 años)'!$E$45,INT((ROW()-13)/2),0)),"",OFFSET('5. Pp (3 años)'!$E$45,INT((ROW()-13)/2),0))</f>
        <v xml:space="preserve">PEDFC: Porcentaje de eventos deportivos federados coordinados. </v>
      </c>
      <c r="F33" s="766" t="str">
        <f ca="1">IF(ISBLANK(OFFSET('5. Pp (3 años)'!$K$45,INT((ROW()-13)/2),0)),"",OFFSET('5. Pp (3 años)'!$K$45,INT((ROW()-13)/2),0))</f>
        <v>Ascendente</v>
      </c>
      <c r="G33" s="768" t="str">
        <f ca="1">IF(ISBLANK(OFFSET('5. Pp (3 años)'!$H$45,INT((ROW()-13)/2),0)),"",OFFSET('5. Pp (3 años)'!$H$45,INT((ROW()-13)/2),0))</f>
        <v>Trimestral</v>
      </c>
      <c r="H33" s="774">
        <f ca="1">IF(ISBLANK(OFFSET('9. METAS'!$K$20,INT((ROW()-13)/2),0)),"",OFFSET('9. METAS'!$K$20,INT((ROW()-13)/2),0))</f>
        <v>77</v>
      </c>
      <c r="I33" s="777"/>
      <c r="J33" s="254">
        <f ca="1">IF(MOD(ROW()-13,2)=0,IF(ISBLANK(OFFSET('10. SEGUIMIENTO 2025'!$N$14,INT((ROW()-13)/2),0)),"",OFFSET('10. SEGUIMIENTO 2025'!$N$14,INT((ROW()-13)/2),0)),IF(ISBLANK(OFFSET('9. METAS'!$N$20,INT((ROW()-14)/2),0)),"",OFFSET('9. METAS'!$N$20,INT((ROW()-14)/2),0)))</f>
        <v>41</v>
      </c>
      <c r="K33" s="255" t="str">
        <f ca="1">IF(MOD(ROW()-13,2)=0,IF(ISBLANK(OFFSET('10. SEGUIMIENTO 2025'!$O$14,INT((ROW()-13)/2),0)),"",OFFSET('10. SEGUIMIENTO 2025'!$O$14,INT((ROW()-13)/2),0)),IF(ISBLANK(OFFSET('9. METAS'!$O$20,INT((ROW()-14)/2),0)),"",OFFSET('9. METAS'!$O$20,INT((ROW()-14)/2),0)))</f>
        <v/>
      </c>
      <c r="L33" s="255" t="str">
        <f ca="1">IF(MOD(ROW()-13,2)=0,IF(ISBLANK(OFFSET('10. SEGUIMIENTO 2025'!$P$14,INT((ROW()-13)/2),0)),"",OFFSET('10. SEGUIMIENTO 2025'!$P$14,INT((ROW()-13)/2),0)),IF(ISBLANK(OFFSET('9. METAS'!$P$20,INT((ROW()-14)/2),0)),"",OFFSET('9. METAS'!$P$20,INT((ROW()-14)/2),0)))</f>
        <v/>
      </c>
      <c r="M33" s="256" t="str">
        <f ca="1">IF(MOD(ROW()-13,2)=0,IF(ISBLANK(OFFSET('10. SEGUIMIENTO 2025'!$Q$14,INT((ROW()-13)/2),0)),"",OFFSET('10. SEGUIMIENTO 2025'!$Q$14,INT((ROW()-13)/2),0)),IF(ISBLANK(OFFSET('9. METAS'!$Q$20,INT((ROW()-14)/2),0)),"",OFFSET('9. METAS'!$Q$20,INT((ROW()-14)/2),0)))</f>
        <v/>
      </c>
      <c r="N33" s="783">
        <f t="shared" ref="N33" ca="1" si="15">IFERROR(J33/J34,"ND")</f>
        <v>1.8636363636363635</v>
      </c>
      <c r="O33" s="785">
        <f t="shared" ref="O33" ca="1" si="16">IFERROR(((J33)/H33),"ND")</f>
        <v>0.53246753246753242</v>
      </c>
      <c r="P33" s="789"/>
    </row>
    <row r="34" spans="3:16">
      <c r="C34" s="762"/>
      <c r="D34" s="764"/>
      <c r="E34" s="764"/>
      <c r="F34" s="766"/>
      <c r="G34" s="768"/>
      <c r="H34" s="774"/>
      <c r="I34" s="778"/>
      <c r="J34" s="254">
        <f ca="1">IF(MOD(ROW()-13,2)=0,IF(ISBLANK(OFFSET('10. SEGUIMIENTO 2025'!$N$14,INT((ROW()-13)/2),0)),"",OFFSET('10. SEGUIMIENTO 2025'!$N$14,INT((ROW()-13)/2),0)),IF(ISBLANK(OFFSET('9. METAS'!$N$20,INT((ROW()-14)/2),0)),"",OFFSET('9. METAS'!$N$20,INT((ROW()-14)/2),0)))</f>
        <v>22</v>
      </c>
      <c r="K34" s="255">
        <f ca="1">IF(MOD(ROW()-13,2)=0,IF(ISBLANK(OFFSET('10. SEGUIMIENTO 2025'!$O$14,INT((ROW()-13)/2),0)),"",OFFSET('10. SEGUIMIENTO 2025'!$O$14,INT((ROW()-13)/2),0)),IF(ISBLANK(OFFSET('9. METAS'!$O$20,INT((ROW()-14)/2),0)),"",OFFSET('9. METAS'!$O$20,INT((ROW()-14)/2),0)))</f>
        <v>22</v>
      </c>
      <c r="L34" s="255">
        <f ca="1">IF(MOD(ROW()-13,2)=0,IF(ISBLANK(OFFSET('10. SEGUIMIENTO 2025'!$P$14,INT((ROW()-13)/2),0)),"",OFFSET('10. SEGUIMIENTO 2025'!$P$14,INT((ROW()-13)/2),0)),IF(ISBLANK(OFFSET('9. METAS'!$P$20,INT((ROW()-14)/2),0)),"",OFFSET('9. METAS'!$P$20,INT((ROW()-14)/2),0)))</f>
        <v>22</v>
      </c>
      <c r="M34" s="256">
        <f ca="1">IF(MOD(ROW()-13,2)=0,IF(ISBLANK(OFFSET('10. SEGUIMIENTO 2025'!$Q$14,INT((ROW()-13)/2),0)),"",OFFSET('10. SEGUIMIENTO 2025'!$Q$14,INT((ROW()-13)/2),0)),IF(ISBLANK(OFFSET('9. METAS'!$Q$20,INT((ROW()-14)/2),0)),"",OFFSET('9. METAS'!$Q$20,INT((ROW()-14)/2),0)))</f>
        <v>11</v>
      </c>
      <c r="N34" s="784"/>
      <c r="O34" s="786"/>
      <c r="P34" s="790"/>
    </row>
    <row r="35" spans="3:16">
      <c r="C35" s="770" t="str">
        <f ca="1">IF(ISBLANK(OFFSET('5. Pp (3 años)'!$C$45,INT((ROW()-13)/2),0)),"",OFFSET('5. Pp (3 años)'!$C$45,INT((ROW()-13)/2),0))</f>
        <v>Actividad</v>
      </c>
      <c r="D35" s="764" t="str">
        <f ca="1">IF(ISBLANK(OFFSET('5. Pp (3 años)'!$D$45,INT((ROW()-13)/2),0)),"",OFFSET('5. Pp (3 años)'!$D$45,INT((ROW()-13)/2),0))</f>
        <v xml:space="preserve">3.3.1.1.4.2 Participación de deportistas seleccionados(as) de los Juegos Municipales de la CONADE </v>
      </c>
      <c r="E35" s="764" t="str">
        <f ca="1">IF(ISBLANK(OFFSET('5. Pp (3 años)'!$E$45,INT((ROW()-13)/2),0)),"",OFFSET('5. Pp (3 años)'!$E$45,INT((ROW()-13)/2),0))</f>
        <v>PDSP: Porcentaje de deportistas seleccionadas(os) participantes.</v>
      </c>
      <c r="F35" s="766" t="str">
        <f ca="1">IF(ISBLANK(OFFSET('5. Pp (3 años)'!$K$45,INT((ROW()-13)/2),0)),"",OFFSET('5. Pp (3 años)'!$K$45,INT((ROW()-13)/2),0))</f>
        <v>Ascendente</v>
      </c>
      <c r="G35" s="768" t="str">
        <f ca="1">IF(ISBLANK(OFFSET('5. Pp (3 años)'!$H$45,INT((ROW()-13)/2),0)),"",OFFSET('5. Pp (3 años)'!$H$45,INT((ROW()-13)/2),0))</f>
        <v>Trimestral</v>
      </c>
      <c r="H35" s="774">
        <f ca="1">IF(ISBLANK(OFFSET('9. METAS'!$K$20,INT((ROW()-13)/2),0)),"",OFFSET('9. METAS'!$K$20,INT((ROW()-13)/2),0))</f>
        <v>11000</v>
      </c>
      <c r="I35" s="777"/>
      <c r="J35" s="254">
        <f ca="1">IF(MOD(ROW()-13,2)=0,IF(ISBLANK(OFFSET('10. SEGUIMIENTO 2025'!$N$14,INT((ROW()-13)/2),0)),"",OFFSET('10. SEGUIMIENTO 2025'!$N$14,INT((ROW()-13)/2),0)),IF(ISBLANK(OFFSET('9. METAS'!$N$20,INT((ROW()-14)/2),0)),"",OFFSET('9. METAS'!$N$20,INT((ROW()-14)/2),0)))</f>
        <v>41</v>
      </c>
      <c r="K35" s="255" t="str">
        <f ca="1">IF(MOD(ROW()-13,2)=0,IF(ISBLANK(OFFSET('10. SEGUIMIENTO 2025'!$O$14,INT((ROW()-13)/2),0)),"",OFFSET('10. SEGUIMIENTO 2025'!$O$14,INT((ROW()-13)/2),0)),IF(ISBLANK(OFFSET('9. METAS'!$O$20,INT((ROW()-14)/2),0)),"",OFFSET('9. METAS'!$O$20,INT((ROW()-14)/2),0)))</f>
        <v/>
      </c>
      <c r="L35" s="255" t="str">
        <f ca="1">IF(MOD(ROW()-13,2)=0,IF(ISBLANK(OFFSET('10. SEGUIMIENTO 2025'!$P$14,INT((ROW()-13)/2),0)),"",OFFSET('10. SEGUIMIENTO 2025'!$P$14,INT((ROW()-13)/2),0)),IF(ISBLANK(OFFSET('9. METAS'!$P$20,INT((ROW()-14)/2),0)),"",OFFSET('9. METAS'!$P$20,INT((ROW()-14)/2),0)))</f>
        <v/>
      </c>
      <c r="M35" s="256" t="str">
        <f ca="1">IF(MOD(ROW()-13,2)=0,IF(ISBLANK(OFFSET('10. SEGUIMIENTO 2025'!$Q$14,INT((ROW()-13)/2),0)),"",OFFSET('10. SEGUIMIENTO 2025'!$Q$14,INT((ROW()-13)/2),0)),IF(ISBLANK(OFFSET('9. METAS'!$Q$20,INT((ROW()-14)/2),0)),"",OFFSET('9. METAS'!$Q$20,INT((ROW()-14)/2),0)))</f>
        <v/>
      </c>
      <c r="N35" s="783">
        <f t="shared" ref="N35" ca="1" si="17">IFERROR(J35/J36,"ND")</f>
        <v>3.7272727272727271E-3</v>
      </c>
      <c r="O35" s="785">
        <f t="shared" ref="O35" ca="1" si="18">IFERROR(((J35)/H35),"ND")</f>
        <v>3.7272727272727271E-3</v>
      </c>
      <c r="P35" s="789"/>
    </row>
    <row r="36" spans="3:16">
      <c r="C36" s="762"/>
      <c r="D36" s="764"/>
      <c r="E36" s="764"/>
      <c r="F36" s="766"/>
      <c r="G36" s="768"/>
      <c r="H36" s="774"/>
      <c r="I36" s="778"/>
      <c r="J36" s="254">
        <f ca="1">IF(MOD(ROW()-13,2)=0,IF(ISBLANK(OFFSET('10. SEGUIMIENTO 2025'!$N$14,INT((ROW()-13)/2),0)),"",OFFSET('10. SEGUIMIENTO 2025'!$N$14,INT((ROW()-13)/2),0)),IF(ISBLANK(OFFSET('9. METAS'!$N$20,INT((ROW()-14)/2),0)),"",OFFSET('9. METAS'!$N$20,INT((ROW()-14)/2),0)))</f>
        <v>11000</v>
      </c>
      <c r="K36" s="255">
        <f ca="1">IF(MOD(ROW()-13,2)=0,IF(ISBLANK(OFFSET('10. SEGUIMIENTO 2025'!$O$14,INT((ROW()-13)/2),0)),"",OFFSET('10. SEGUIMIENTO 2025'!$O$14,INT((ROW()-13)/2),0)),IF(ISBLANK(OFFSET('9. METAS'!$O$20,INT((ROW()-14)/2),0)),"",OFFSET('9. METAS'!$O$20,INT((ROW()-14)/2),0)))</f>
        <v>0</v>
      </c>
      <c r="L36" s="255">
        <f ca="1">IF(MOD(ROW()-13,2)=0,IF(ISBLANK(OFFSET('10. SEGUIMIENTO 2025'!$P$14,INT((ROW()-13)/2),0)),"",OFFSET('10. SEGUIMIENTO 2025'!$P$14,INT((ROW()-13)/2),0)),IF(ISBLANK(OFFSET('9. METAS'!$P$20,INT((ROW()-14)/2),0)),"",OFFSET('9. METAS'!$P$20,INT((ROW()-14)/2),0)))</f>
        <v>0</v>
      </c>
      <c r="M36" s="256">
        <f ca="1">IF(MOD(ROW()-13,2)=0,IF(ISBLANK(OFFSET('10. SEGUIMIENTO 2025'!$Q$14,INT((ROW()-13)/2),0)),"",OFFSET('10. SEGUIMIENTO 2025'!$Q$14,INT((ROW()-13)/2),0)),IF(ISBLANK(OFFSET('9. METAS'!$Q$20,INT((ROW()-14)/2),0)),"",OFFSET('9. METAS'!$Q$20,INT((ROW()-14)/2),0)))</f>
        <v>0</v>
      </c>
      <c r="N36" s="784"/>
      <c r="O36" s="786"/>
      <c r="P36" s="790"/>
    </row>
    <row r="37" spans="3:16">
      <c r="C37" s="770" t="str">
        <f ca="1">IF(ISBLANK(OFFSET('5. Pp (3 años)'!$C$45,INT((ROW()-13)/2),0)),"",OFFSET('5. Pp (3 años)'!$C$45,INT((ROW()-13)/2),0))</f>
        <v>Actividad</v>
      </c>
      <c r="D37" s="764" t="str">
        <f ca="1">IF(ISBLANK(OFFSET('5. Pp (3 años)'!$D$45,INT((ROW()-13)/2),0)),"",OFFSET('5. Pp (3 años)'!$D$45,INT((ROW()-13)/2),0))</f>
        <v xml:space="preserve">3.3.1.1.4.3 Premiación a atletas destacadas(os) con el Mérito Deportivo. </v>
      </c>
      <c r="E37" s="764" t="str">
        <f ca="1">IF(ISBLANK(OFFSET('5. Pp (3 años)'!$E$45,INT((ROW()-13)/2),0)),"",OFFSET('5. Pp (3 años)'!$E$45,INT((ROW()-13)/2),0))</f>
        <v>PAIMD: Porcentajes de atletas influenciados (as) con el mérito deportivo.</v>
      </c>
      <c r="F37" s="766" t="str">
        <f ca="1">IF(ISBLANK(OFFSET('5. Pp (3 años)'!$K$45,INT((ROW()-13)/2),0)),"",OFFSET('5. Pp (3 años)'!$K$45,INT((ROW()-13)/2),0))</f>
        <v>Ascendente</v>
      </c>
      <c r="G37" s="768" t="str">
        <f ca="1">IF(ISBLANK(OFFSET('5. Pp (3 años)'!$H$45,INT((ROW()-13)/2),0)),"",OFFSET('5. Pp (3 años)'!$H$45,INT((ROW()-13)/2),0))</f>
        <v>Trimestral</v>
      </c>
      <c r="H37" s="774">
        <f ca="1">IF(ISBLANK(OFFSET('9. METAS'!$K$20,INT((ROW()-13)/2),0)),"",OFFSET('9. METAS'!$K$20,INT((ROW()-13)/2),0))</f>
        <v>40000</v>
      </c>
      <c r="I37" s="777"/>
      <c r="J37" s="254">
        <f ca="1">IF(MOD(ROW()-13,2)=0,IF(ISBLANK(OFFSET('10. SEGUIMIENTO 2025'!$N$14,INT((ROW()-13)/2),0)),"",OFFSET('10. SEGUIMIENTO 2025'!$N$14,INT((ROW()-13)/2),0)),IF(ISBLANK(OFFSET('9. METAS'!$N$20,INT((ROW()-14)/2),0)),"",OFFSET('9. METAS'!$N$20,INT((ROW()-14)/2),0)))</f>
        <v>41</v>
      </c>
      <c r="K37" s="255" t="str">
        <f ca="1">IF(MOD(ROW()-13,2)=0,IF(ISBLANK(OFFSET('10. SEGUIMIENTO 2025'!$O$14,INT((ROW()-13)/2),0)),"",OFFSET('10. SEGUIMIENTO 2025'!$O$14,INT((ROW()-13)/2),0)),IF(ISBLANK(OFFSET('9. METAS'!$O$20,INT((ROW()-14)/2),0)),"",OFFSET('9. METAS'!$O$20,INT((ROW()-14)/2),0)))</f>
        <v/>
      </c>
      <c r="L37" s="255" t="str">
        <f ca="1">IF(MOD(ROW()-13,2)=0,IF(ISBLANK(OFFSET('10. SEGUIMIENTO 2025'!$P$14,INT((ROW()-13)/2),0)),"",OFFSET('10. SEGUIMIENTO 2025'!$P$14,INT((ROW()-13)/2),0)),IF(ISBLANK(OFFSET('9. METAS'!$P$20,INT((ROW()-14)/2),0)),"",OFFSET('9. METAS'!$P$20,INT((ROW()-14)/2),0)))</f>
        <v/>
      </c>
      <c r="M37" s="256" t="str">
        <f ca="1">IF(MOD(ROW()-13,2)=0,IF(ISBLANK(OFFSET('10. SEGUIMIENTO 2025'!$Q$14,INT((ROW()-13)/2),0)),"",OFFSET('10. SEGUIMIENTO 2025'!$Q$14,INT((ROW()-13)/2),0)),IF(ISBLANK(OFFSET('9. METAS'!$Q$20,INT((ROW()-14)/2),0)),"",OFFSET('9. METAS'!$Q$20,INT((ROW()-14)/2),0)))</f>
        <v/>
      </c>
      <c r="N37" s="783" t="str">
        <f t="shared" ref="N37" ca="1" si="19">IFERROR(J37/J38,"ND")</f>
        <v>ND</v>
      </c>
      <c r="O37" s="785">
        <f t="shared" ref="O37" ca="1" si="20">IFERROR(((J37)/H37),"ND")</f>
        <v>1.0250000000000001E-3</v>
      </c>
      <c r="P37" s="789"/>
    </row>
    <row r="38" spans="3:16">
      <c r="C38" s="762"/>
      <c r="D38" s="764"/>
      <c r="E38" s="764"/>
      <c r="F38" s="766"/>
      <c r="G38" s="768"/>
      <c r="H38" s="774"/>
      <c r="I38" s="778"/>
      <c r="J38" s="254">
        <f ca="1">IF(MOD(ROW()-13,2)=0,IF(ISBLANK(OFFSET('10. SEGUIMIENTO 2025'!$N$14,INT((ROW()-13)/2),0)),"",OFFSET('10. SEGUIMIENTO 2025'!$N$14,INT((ROW()-13)/2),0)),IF(ISBLANK(OFFSET('9. METAS'!$N$20,INT((ROW()-14)/2),0)),"",OFFSET('9. METAS'!$N$20,INT((ROW()-14)/2),0)))</f>
        <v>0</v>
      </c>
      <c r="K38" s="255">
        <f ca="1">IF(MOD(ROW()-13,2)=0,IF(ISBLANK(OFFSET('10. SEGUIMIENTO 2025'!$O$14,INT((ROW()-13)/2),0)),"",OFFSET('10. SEGUIMIENTO 2025'!$O$14,INT((ROW()-13)/2),0)),IF(ISBLANK(OFFSET('9. METAS'!$O$20,INT((ROW()-14)/2),0)),"",OFFSET('9. METAS'!$O$20,INT((ROW()-14)/2),0)))</f>
        <v>0</v>
      </c>
      <c r="L38" s="255">
        <f ca="1">IF(MOD(ROW()-13,2)=0,IF(ISBLANK(OFFSET('10. SEGUIMIENTO 2025'!$P$14,INT((ROW()-13)/2),0)),"",OFFSET('10. SEGUIMIENTO 2025'!$P$14,INT((ROW()-13)/2),0)),IF(ISBLANK(OFFSET('9. METAS'!$P$20,INT((ROW()-14)/2),0)),"",OFFSET('9. METAS'!$P$20,INT((ROW()-14)/2),0)))</f>
        <v>0</v>
      </c>
      <c r="M38" s="256">
        <f ca="1">IF(MOD(ROW()-13,2)=0,IF(ISBLANK(OFFSET('10. SEGUIMIENTO 2025'!$Q$14,INT((ROW()-13)/2),0)),"",OFFSET('10. SEGUIMIENTO 2025'!$Q$14,INT((ROW()-13)/2),0)),IF(ISBLANK(OFFSET('9. METAS'!$Q$20,INT((ROW()-14)/2),0)),"",OFFSET('9. METAS'!$Q$20,INT((ROW()-14)/2),0)))</f>
        <v>40000</v>
      </c>
      <c r="N38" s="784"/>
      <c r="O38" s="786"/>
      <c r="P38" s="790"/>
    </row>
    <row r="39" spans="3:16">
      <c r="C39" s="770" t="str">
        <f ca="1">IF(ISBLANK(OFFSET('5. Pp (3 años)'!$C$45,INT((ROW()-13)/2),0)),"",OFFSET('5. Pp (3 años)'!$C$45,INT((ROW()-13)/2),0))</f>
        <v>Componente</v>
      </c>
      <c r="D39" s="764" t="str">
        <f ca="1">IF(ISBLANK(OFFSET('5. Pp (3 años)'!$D$45,INT((ROW()-13)/2),0)),"",OFFSET('5. Pp (3 años)'!$D$45,INT((ROW()-13)/2),0))</f>
        <v>3.3.1.1.5 Deportistas participantes en Eventos de Categoría Estudiantil.</v>
      </c>
      <c r="E39" s="764" t="str">
        <f ca="1">IF(ISBLANK(OFFSET('5. Pp (3 años)'!$E$45,INT((ROW()-13)/2),0)),"",OFFSET('5. Pp (3 años)'!$E$45,INT((ROW()-13)/2),0))</f>
        <v>PDE: Porcentaje de  Deportistas Estudiantiles.</v>
      </c>
      <c r="F39" s="766" t="str">
        <f ca="1">IF(ISBLANK(OFFSET('5. Pp (3 años)'!$K$45,INT((ROW()-13)/2),0)),"",OFFSET('5. Pp (3 años)'!$K$45,INT((ROW()-13)/2),0))</f>
        <v>Ascendente</v>
      </c>
      <c r="G39" s="768" t="str">
        <f ca="1">IF(ISBLANK(OFFSET('5. Pp (3 años)'!$H$45,INT((ROW()-13)/2),0)),"",OFFSET('5. Pp (3 años)'!$H$45,INT((ROW()-13)/2),0))</f>
        <v>Trimestral</v>
      </c>
      <c r="H39" s="774">
        <f ca="1">IF(ISBLANK(OFFSET('9. METAS'!$K$20,INT((ROW()-13)/2),0)),"",OFFSET('9. METAS'!$K$20,INT((ROW()-13)/2),0))</f>
        <v>51520</v>
      </c>
      <c r="I39" s="777"/>
      <c r="J39" s="254">
        <f ca="1">IF(MOD(ROW()-13,2)=0,IF(ISBLANK(OFFSET('10. SEGUIMIENTO 2025'!$N$14,INT((ROW()-13)/2),0)),"",OFFSET('10. SEGUIMIENTO 2025'!$N$14,INT((ROW()-13)/2),0)),IF(ISBLANK(OFFSET('9. METAS'!$N$20,INT((ROW()-14)/2),0)),"",OFFSET('9. METAS'!$N$20,INT((ROW()-14)/2),0)))</f>
        <v>41</v>
      </c>
      <c r="K39" s="255" t="str">
        <f ca="1">IF(MOD(ROW()-13,2)=0,IF(ISBLANK(OFFSET('10. SEGUIMIENTO 2025'!$O$14,INT((ROW()-13)/2),0)),"",OFFSET('10. SEGUIMIENTO 2025'!$O$14,INT((ROW()-13)/2),0)),IF(ISBLANK(OFFSET('9. METAS'!$O$20,INT((ROW()-14)/2),0)),"",OFFSET('9. METAS'!$O$20,INT((ROW()-14)/2),0)))</f>
        <v/>
      </c>
      <c r="L39" s="255" t="str">
        <f ca="1">IF(MOD(ROW()-13,2)=0,IF(ISBLANK(OFFSET('10. SEGUIMIENTO 2025'!$P$14,INT((ROW()-13)/2),0)),"",OFFSET('10. SEGUIMIENTO 2025'!$P$14,INT((ROW()-13)/2),0)),IF(ISBLANK(OFFSET('9. METAS'!$P$20,INT((ROW()-14)/2),0)),"",OFFSET('9. METAS'!$P$20,INT((ROW()-14)/2),0)))</f>
        <v/>
      </c>
      <c r="M39" s="256" t="str">
        <f ca="1">IF(MOD(ROW()-13,2)=0,IF(ISBLANK(OFFSET('10. SEGUIMIENTO 2025'!$Q$14,INT((ROW()-13)/2),0)),"",OFFSET('10. SEGUIMIENTO 2025'!$Q$14,INT((ROW()-13)/2),0)),IF(ISBLANK(OFFSET('9. METAS'!$Q$20,INT((ROW()-14)/2),0)),"",OFFSET('9. METAS'!$Q$20,INT((ROW()-14)/2),0)))</f>
        <v/>
      </c>
      <c r="N39" s="783">
        <f t="shared" ref="N39" ca="1" si="21">IFERROR(J39/J40,"ND")</f>
        <v>3.7272727272727271E-3</v>
      </c>
      <c r="O39" s="785">
        <f t="shared" ref="O39" ca="1" si="22">IFERROR(((J39)/H39),"ND")</f>
        <v>7.9580745341614907E-4</v>
      </c>
      <c r="P39" s="789"/>
    </row>
    <row r="40" spans="3:16">
      <c r="C40" s="762"/>
      <c r="D40" s="764"/>
      <c r="E40" s="764"/>
      <c r="F40" s="766"/>
      <c r="G40" s="768"/>
      <c r="H40" s="774"/>
      <c r="I40" s="778"/>
      <c r="J40" s="254">
        <f ca="1">IF(MOD(ROW()-13,2)=0,IF(ISBLANK(OFFSET('10. SEGUIMIENTO 2025'!$N$14,INT((ROW()-13)/2),0)),"",OFFSET('10. SEGUIMIENTO 2025'!$N$14,INT((ROW()-13)/2),0)),IF(ISBLANK(OFFSET('9. METAS'!$N$20,INT((ROW()-14)/2),0)),"",OFFSET('9. METAS'!$N$20,INT((ROW()-14)/2),0)))</f>
        <v>11000</v>
      </c>
      <c r="K40" s="255">
        <f ca="1">IF(MOD(ROW()-13,2)=0,IF(ISBLANK(OFFSET('10. SEGUIMIENTO 2025'!$O$14,INT((ROW()-13)/2),0)),"",OFFSET('10. SEGUIMIENTO 2025'!$O$14,INT((ROW()-13)/2),0)),IF(ISBLANK(OFFSET('9. METAS'!$O$20,INT((ROW()-14)/2),0)),"",OFFSET('9. METAS'!$O$20,INT((ROW()-14)/2),0)))</f>
        <v>0</v>
      </c>
      <c r="L40" s="255">
        <f ca="1">IF(MOD(ROW()-13,2)=0,IF(ISBLANK(OFFSET('10. SEGUIMIENTO 2025'!$P$14,INT((ROW()-13)/2),0)),"",OFFSET('10. SEGUIMIENTO 2025'!$P$14,INT((ROW()-13)/2),0)),IF(ISBLANK(OFFSET('9. METAS'!$P$20,INT((ROW()-14)/2),0)),"",OFFSET('9. METAS'!$P$20,INT((ROW()-14)/2),0)))</f>
        <v>520</v>
      </c>
      <c r="M40" s="256">
        <f ca="1">IF(MOD(ROW()-13,2)=0,IF(ISBLANK(OFFSET('10. SEGUIMIENTO 2025'!$Q$14,INT((ROW()-13)/2),0)),"",OFFSET('10. SEGUIMIENTO 2025'!$Q$14,INT((ROW()-13)/2),0)),IF(ISBLANK(OFFSET('9. METAS'!$Q$20,INT((ROW()-14)/2),0)),"",OFFSET('9. METAS'!$Q$20,INT((ROW()-14)/2),0)))</f>
        <v>40000</v>
      </c>
      <c r="N40" s="784"/>
      <c r="O40" s="786"/>
      <c r="P40" s="790"/>
    </row>
    <row r="41" spans="3:16">
      <c r="C41" s="770" t="str">
        <f ca="1">IF(ISBLANK(OFFSET('5. Pp (3 años)'!$C$45,INT((ROW()-13)/2),0)),"",OFFSET('5. Pp (3 años)'!$C$45,INT((ROW()-13)/2),0))</f>
        <v>Actividad</v>
      </c>
      <c r="D41" s="764" t="str">
        <f ca="1">IF(ISBLANK(OFFSET('5. Pp (3 años)'!$D$45,INT((ROW()-13)/2),0)),"",OFFSET('5. Pp (3 años)'!$D$45,INT((ROW()-13)/2),0))</f>
        <v>3.3.1.1.5.1 Participación de Deportistas en Eventos de Categoría Estudiantil.</v>
      </c>
      <c r="E41" s="764" t="str">
        <f ca="1">IF(ISBLANK(OFFSET('5. Pp (3 años)'!$E$45,INT((ROW()-13)/2),0)),"",OFFSET('5. Pp (3 años)'!$E$45,INT((ROW()-13)/2),0))</f>
        <v>PDCE: Porcentaje de  Deportistas de Categoría Estudiantil.</v>
      </c>
      <c r="F41" s="766" t="str">
        <f ca="1">IF(ISBLANK(OFFSET('5. Pp (3 años)'!$K$45,INT((ROW()-13)/2),0)),"",OFFSET('5. Pp (3 años)'!$K$45,INT((ROW()-13)/2),0))</f>
        <v>Ascendente</v>
      </c>
      <c r="G41" s="768" t="str">
        <f ca="1">IF(ISBLANK(OFFSET('5. Pp (3 años)'!$H$45,INT((ROW()-13)/2),0)),"",OFFSET('5. Pp (3 años)'!$H$45,INT((ROW()-13)/2),0))</f>
        <v>Trimestral</v>
      </c>
      <c r="H41" s="774">
        <f ca="1">IF(ISBLANK(OFFSET('9. METAS'!$K$20,INT((ROW()-13)/2),0)),"",OFFSET('9. METAS'!$K$20,INT((ROW()-13)/2),0))</f>
        <v>0</v>
      </c>
      <c r="I41" s="777"/>
      <c r="J41" s="254">
        <f ca="1">IF(MOD(ROW()-13,2)=0,IF(ISBLANK(OFFSET('10. SEGUIMIENTO 2025'!$N$14,INT((ROW()-13)/2),0)),"",OFFSET('10. SEGUIMIENTO 2025'!$N$14,INT((ROW()-13)/2),0)),IF(ISBLANK(OFFSET('9. METAS'!$N$20,INT((ROW()-14)/2),0)),"",OFFSET('9. METAS'!$N$20,INT((ROW()-14)/2),0)))</f>
        <v>41</v>
      </c>
      <c r="K41" s="255" t="str">
        <f ca="1">IF(MOD(ROW()-13,2)=0,IF(ISBLANK(OFFSET('10. SEGUIMIENTO 2025'!$O$14,INT((ROW()-13)/2),0)),"",OFFSET('10. SEGUIMIENTO 2025'!$O$14,INT((ROW()-13)/2),0)),IF(ISBLANK(OFFSET('9. METAS'!$O$20,INT((ROW()-14)/2),0)),"",OFFSET('9. METAS'!$O$20,INT((ROW()-14)/2),0)))</f>
        <v/>
      </c>
      <c r="L41" s="255" t="str">
        <f ca="1">IF(MOD(ROW()-13,2)=0,IF(ISBLANK(OFFSET('10. SEGUIMIENTO 2025'!$P$14,INT((ROW()-13)/2),0)),"",OFFSET('10. SEGUIMIENTO 2025'!$P$14,INT((ROW()-13)/2),0)),IF(ISBLANK(OFFSET('9. METAS'!$P$20,INT((ROW()-14)/2),0)),"",OFFSET('9. METAS'!$P$20,INT((ROW()-14)/2),0)))</f>
        <v/>
      </c>
      <c r="M41" s="256" t="str">
        <f ca="1">IF(MOD(ROW()-13,2)=0,IF(ISBLANK(OFFSET('10. SEGUIMIENTO 2025'!$Q$14,INT((ROW()-13)/2),0)),"",OFFSET('10. SEGUIMIENTO 2025'!$Q$14,INT((ROW()-13)/2),0)),IF(ISBLANK(OFFSET('9. METAS'!$Q$20,INT((ROW()-14)/2),0)),"",OFFSET('9. METAS'!$Q$20,INT((ROW()-14)/2),0)))</f>
        <v/>
      </c>
      <c r="N41" s="783" t="str">
        <f t="shared" ref="N41" ca="1" si="23">IFERROR(J41/J42,"ND")</f>
        <v>ND</v>
      </c>
      <c r="O41" s="785" t="str">
        <f t="shared" ref="O41" ca="1" si="24">IFERROR(((J41)/H41),"ND")</f>
        <v>ND</v>
      </c>
      <c r="P41" s="789"/>
    </row>
    <row r="42" spans="3:16">
      <c r="C42" s="762"/>
      <c r="D42" s="764"/>
      <c r="E42" s="764"/>
      <c r="F42" s="766"/>
      <c r="G42" s="768"/>
      <c r="H42" s="774"/>
      <c r="I42" s="778"/>
      <c r="J42" s="254">
        <f ca="1">IF(MOD(ROW()-13,2)=0,IF(ISBLANK(OFFSET('10. SEGUIMIENTO 2025'!$N$14,INT((ROW()-13)/2),0)),"",OFFSET('10. SEGUIMIENTO 2025'!$N$14,INT((ROW()-13)/2),0)),IF(ISBLANK(OFFSET('9. METAS'!$N$20,INT((ROW()-14)/2),0)),"",OFFSET('9. METAS'!$N$20,INT((ROW()-14)/2),0)))</f>
        <v>0</v>
      </c>
      <c r="K42" s="255">
        <f ca="1">IF(MOD(ROW()-13,2)=0,IF(ISBLANK(OFFSET('10. SEGUIMIENTO 2025'!$O$14,INT((ROW()-13)/2),0)),"",OFFSET('10. SEGUIMIENTO 2025'!$O$14,INT((ROW()-13)/2),0)),IF(ISBLANK(OFFSET('9. METAS'!$O$20,INT((ROW()-14)/2),0)),"",OFFSET('9. METAS'!$O$20,INT((ROW()-14)/2),0)))</f>
        <v>0</v>
      </c>
      <c r="L42" s="255">
        <f ca="1">IF(MOD(ROW()-13,2)=0,IF(ISBLANK(OFFSET('10. SEGUIMIENTO 2025'!$P$14,INT((ROW()-13)/2),0)),"",OFFSET('10. SEGUIMIENTO 2025'!$P$14,INT((ROW()-13)/2),0)),IF(ISBLANK(OFFSET('9. METAS'!$P$20,INT((ROW()-14)/2),0)),"",OFFSET('9. METAS'!$P$20,INT((ROW()-14)/2),0)))</f>
        <v>0</v>
      </c>
      <c r="M42" s="256">
        <f ca="1">IF(MOD(ROW()-13,2)=0,IF(ISBLANK(OFFSET('10. SEGUIMIENTO 2025'!$Q$14,INT((ROW()-13)/2),0)),"",OFFSET('10. SEGUIMIENTO 2025'!$Q$14,INT((ROW()-13)/2),0)),IF(ISBLANK(OFFSET('9. METAS'!$Q$20,INT((ROW()-14)/2),0)),"",OFFSET('9. METAS'!$Q$20,INT((ROW()-14)/2),0)))</f>
        <v>0</v>
      </c>
      <c r="N42" s="784"/>
      <c r="O42" s="786"/>
      <c r="P42" s="790"/>
    </row>
    <row r="43" spans="3:16">
      <c r="C43" s="770" t="str">
        <f ca="1">IF(ISBLANK(OFFSET('5. Pp (3 años)'!$C$45,INT((ROW()-13)/2),0)),"",OFFSET('5. Pp (3 años)'!$C$45,INT((ROW()-13)/2),0))</f>
        <v>Actividad</v>
      </c>
      <c r="D43" s="764" t="str">
        <f ca="1">IF(ISBLANK(OFFSET('5. Pp (3 años)'!$D$45,INT((ROW()-13)/2),0)),"",OFFSET('5. Pp (3 años)'!$D$45,INT((ROW()-13)/2),0))</f>
        <v>3.3.1.1.5.2 Realización de curso de verano Baaxlob Palaloob</v>
      </c>
      <c r="E43" s="764" t="str">
        <f ca="1">IF(ISBLANK(OFFSET('5. Pp (3 años)'!$E$45,INT((ROW()-13)/2),0)),"",OFFSET('5. Pp (3 años)'!$E$45,INT((ROW()-13)/2),0))</f>
        <v>PNPCV: Porcentaje de niñas y niños participantes curso de verano.</v>
      </c>
      <c r="F43" s="766" t="str">
        <f ca="1">IF(ISBLANK(OFFSET('5. Pp (3 años)'!$K$45,INT((ROW()-13)/2),0)),"",OFFSET('5. Pp (3 años)'!$K$45,INT((ROW()-13)/2),0))</f>
        <v>Ascendente</v>
      </c>
      <c r="G43" s="768" t="str">
        <f ca="1">IF(ISBLANK(OFFSET('5. Pp (3 años)'!$H$45,INT((ROW()-13)/2),0)),"",OFFSET('5. Pp (3 años)'!$H$45,INT((ROW()-13)/2),0))</f>
        <v>Anual</v>
      </c>
      <c r="H43" s="774">
        <f ca="1">IF(ISBLANK(OFFSET('9. METAS'!$K$20,INT((ROW()-13)/2),0)),"",OFFSET('9. METAS'!$K$20,INT((ROW()-13)/2),0))</f>
        <v>520</v>
      </c>
      <c r="I43" s="777"/>
      <c r="J43" s="254">
        <f ca="1">IF(MOD(ROW()-13,2)=0,IF(ISBLANK(OFFSET('10. SEGUIMIENTO 2025'!$N$14,INT((ROW()-13)/2),0)),"",OFFSET('10. SEGUIMIENTO 2025'!$N$14,INT((ROW()-13)/2),0)),IF(ISBLANK(OFFSET('9. METAS'!$N$20,INT((ROW()-14)/2),0)),"",OFFSET('9. METAS'!$N$20,INT((ROW()-14)/2),0)))</f>
        <v>41</v>
      </c>
      <c r="K43" s="255" t="str">
        <f ca="1">IF(MOD(ROW()-13,2)=0,IF(ISBLANK(OFFSET('10. SEGUIMIENTO 2025'!$O$14,INT((ROW()-13)/2),0)),"",OFFSET('10. SEGUIMIENTO 2025'!$O$14,INT((ROW()-13)/2),0)),IF(ISBLANK(OFFSET('9. METAS'!$O$20,INT((ROW()-14)/2),0)),"",OFFSET('9. METAS'!$O$20,INT((ROW()-14)/2),0)))</f>
        <v/>
      </c>
      <c r="L43" s="255" t="str">
        <f ca="1">IF(MOD(ROW()-13,2)=0,IF(ISBLANK(OFFSET('10. SEGUIMIENTO 2025'!$P$14,INT((ROW()-13)/2),0)),"",OFFSET('10. SEGUIMIENTO 2025'!$P$14,INT((ROW()-13)/2),0)),IF(ISBLANK(OFFSET('9. METAS'!$P$20,INT((ROW()-14)/2),0)),"",OFFSET('9. METAS'!$P$20,INT((ROW()-14)/2),0)))</f>
        <v/>
      </c>
      <c r="M43" s="256" t="str">
        <f ca="1">IF(MOD(ROW()-13,2)=0,IF(ISBLANK(OFFSET('10. SEGUIMIENTO 2025'!$Q$14,INT((ROW()-13)/2),0)),"",OFFSET('10. SEGUIMIENTO 2025'!$Q$14,INT((ROW()-13)/2),0)),IF(ISBLANK(OFFSET('9. METAS'!$Q$20,INT((ROW()-14)/2),0)),"",OFFSET('9. METAS'!$Q$20,INT((ROW()-14)/2),0)))</f>
        <v/>
      </c>
      <c r="N43" s="783" t="str">
        <f t="shared" ref="N43" ca="1" si="25">IFERROR(J43/J44,"ND")</f>
        <v>ND</v>
      </c>
      <c r="O43" s="785">
        <f t="shared" ref="O43" ca="1" si="26">IFERROR(((J43)/H43),"ND")</f>
        <v>7.8846153846153844E-2</v>
      </c>
      <c r="P43" s="789"/>
    </row>
    <row r="44" spans="3:16">
      <c r="C44" s="762"/>
      <c r="D44" s="764"/>
      <c r="E44" s="764"/>
      <c r="F44" s="766"/>
      <c r="G44" s="768"/>
      <c r="H44" s="774"/>
      <c r="I44" s="778"/>
      <c r="J44" s="254">
        <f ca="1">IF(MOD(ROW()-13,2)=0,IF(ISBLANK(OFFSET('10. SEGUIMIENTO 2025'!$N$14,INT((ROW()-13)/2),0)),"",OFFSET('10. SEGUIMIENTO 2025'!$N$14,INT((ROW()-13)/2),0)),IF(ISBLANK(OFFSET('9. METAS'!$N$20,INT((ROW()-14)/2),0)),"",OFFSET('9. METAS'!$N$20,INT((ROW()-14)/2),0)))</f>
        <v>0</v>
      </c>
      <c r="K44" s="255">
        <f ca="1">IF(MOD(ROW()-13,2)=0,IF(ISBLANK(OFFSET('10. SEGUIMIENTO 2025'!$O$14,INT((ROW()-13)/2),0)),"",OFFSET('10. SEGUIMIENTO 2025'!$O$14,INT((ROW()-13)/2),0)),IF(ISBLANK(OFFSET('9. METAS'!$O$20,INT((ROW()-14)/2),0)),"",OFFSET('9. METAS'!$O$20,INT((ROW()-14)/2),0)))</f>
        <v>0</v>
      </c>
      <c r="L44" s="255">
        <f ca="1">IF(MOD(ROW()-13,2)=0,IF(ISBLANK(OFFSET('10. SEGUIMIENTO 2025'!$P$14,INT((ROW()-13)/2),0)),"",OFFSET('10. SEGUIMIENTO 2025'!$P$14,INT((ROW()-13)/2),0)),IF(ISBLANK(OFFSET('9. METAS'!$P$20,INT((ROW()-14)/2),0)),"",OFFSET('9. METAS'!$P$20,INT((ROW()-14)/2),0)))</f>
        <v>520</v>
      </c>
      <c r="M44" s="256">
        <f ca="1">IF(MOD(ROW()-13,2)=0,IF(ISBLANK(OFFSET('10. SEGUIMIENTO 2025'!$Q$14,INT((ROW()-13)/2),0)),"",OFFSET('10. SEGUIMIENTO 2025'!$Q$14,INT((ROW()-13)/2),0)),IF(ISBLANK(OFFSET('9. METAS'!$Q$20,INT((ROW()-14)/2),0)),"",OFFSET('9. METAS'!$Q$20,INT((ROW()-14)/2),0)))</f>
        <v>0</v>
      </c>
      <c r="N44" s="784"/>
      <c r="O44" s="786"/>
      <c r="P44" s="790"/>
    </row>
    <row r="45" spans="3:16">
      <c r="C45" s="770" t="str">
        <f ca="1">IF(ISBLANK(OFFSET('5. Pp (3 años)'!$C$45,INT((ROW()-13)/2),0)),"",OFFSET('5. Pp (3 años)'!$C$45,INT((ROW()-13)/2),0))</f>
        <v>Componente</v>
      </c>
      <c r="D45" s="764" t="str">
        <f ca="1">IF(ISBLANK(OFFSET('5. Pp (3 años)'!$D$45,INT((ROW()-13)/2),0)),"",OFFSET('5. Pp (3 años)'!$D$45,INT((ROW()-13)/2),0))</f>
        <v>3.3.1.1.6 Eventos deportivos populares organizados.</v>
      </c>
      <c r="E45" s="764" t="str">
        <f ca="1">IF(ISBLANK(OFFSET('5. Pp (3 años)'!$E$45,INT((ROW()-13)/2),0)),"",OFFSET('5. Pp (3 años)'!$E$45,INT((ROW()-13)/2),0))</f>
        <v>PEPO: Porcentaje de eventos populares organizados.</v>
      </c>
      <c r="F45" s="766" t="str">
        <f ca="1">IF(ISBLANK(OFFSET('5. Pp (3 años)'!$K$45,INT((ROW()-13)/2),0)),"",OFFSET('5. Pp (3 años)'!$K$45,INT((ROW()-13)/2),0))</f>
        <v>Ascendente</v>
      </c>
      <c r="G45" s="768" t="str">
        <f ca="1">IF(ISBLANK(OFFSET('5. Pp (3 años)'!$H$45,INT((ROW()-13)/2),0)),"",OFFSET('5. Pp (3 años)'!$H$45,INT((ROW()-13)/2),0))</f>
        <v>Trimestral</v>
      </c>
      <c r="H45" s="774">
        <f ca="1">IF(ISBLANK(OFFSET('9. METAS'!$K$20,INT((ROW()-13)/2),0)),"",OFFSET('9. METAS'!$K$20,INT((ROW()-13)/2),0))</f>
        <v>56</v>
      </c>
      <c r="I45" s="777"/>
      <c r="J45" s="254">
        <f ca="1">IF(MOD(ROW()-13,2)=0,IF(ISBLANK(OFFSET('10. SEGUIMIENTO 2025'!$N$14,INT((ROW()-13)/2),0)),"",OFFSET('10. SEGUIMIENTO 2025'!$N$14,INT((ROW()-13)/2),0)),IF(ISBLANK(OFFSET('9. METAS'!$N$20,INT((ROW()-14)/2),0)),"",OFFSET('9. METAS'!$N$20,INT((ROW()-14)/2),0)))</f>
        <v>41</v>
      </c>
      <c r="K45" s="255" t="str">
        <f ca="1">IF(MOD(ROW()-13,2)=0,IF(ISBLANK(OFFSET('10. SEGUIMIENTO 2025'!$O$14,INT((ROW()-13)/2),0)),"",OFFSET('10. SEGUIMIENTO 2025'!$O$14,INT((ROW()-13)/2),0)),IF(ISBLANK(OFFSET('9. METAS'!$O$20,INT((ROW()-14)/2),0)),"",OFFSET('9. METAS'!$O$20,INT((ROW()-14)/2),0)))</f>
        <v/>
      </c>
      <c r="L45" s="255" t="str">
        <f ca="1">IF(MOD(ROW()-13,2)=0,IF(ISBLANK(OFFSET('10. SEGUIMIENTO 2025'!$P$14,INT((ROW()-13)/2),0)),"",OFFSET('10. SEGUIMIENTO 2025'!$P$14,INT((ROW()-13)/2),0)),IF(ISBLANK(OFFSET('9. METAS'!$P$20,INT((ROW()-14)/2),0)),"",OFFSET('9. METAS'!$P$20,INT((ROW()-14)/2),0)))</f>
        <v/>
      </c>
      <c r="M45" s="256" t="str">
        <f ca="1">IF(MOD(ROW()-13,2)=0,IF(ISBLANK(OFFSET('10. SEGUIMIENTO 2025'!$Q$14,INT((ROW()-13)/2),0)),"",OFFSET('10. SEGUIMIENTO 2025'!$Q$14,INT((ROW()-13)/2),0)),IF(ISBLANK(OFFSET('9. METAS'!$Q$20,INT((ROW()-14)/2),0)),"",OFFSET('9. METAS'!$Q$20,INT((ROW()-14)/2),0)))</f>
        <v/>
      </c>
      <c r="N45" s="783">
        <f t="shared" ref="N45" ca="1" si="27">IFERROR(J45/J46,"ND")</f>
        <v>5.8571428571428568</v>
      </c>
      <c r="O45" s="785">
        <f t="shared" ref="O45" ca="1" si="28">IFERROR(((J45)/H45),"ND")</f>
        <v>0.7321428571428571</v>
      </c>
      <c r="P45" s="789"/>
    </row>
    <row r="46" spans="3:16">
      <c r="C46" s="762"/>
      <c r="D46" s="764"/>
      <c r="E46" s="764"/>
      <c r="F46" s="766"/>
      <c r="G46" s="768"/>
      <c r="H46" s="774"/>
      <c r="I46" s="778"/>
      <c r="J46" s="254">
        <f ca="1">IF(MOD(ROW()-13,2)=0,IF(ISBLANK(OFFSET('10. SEGUIMIENTO 2025'!$N$14,INT((ROW()-13)/2),0)),"",OFFSET('10. SEGUIMIENTO 2025'!$N$14,INT((ROW()-13)/2),0)),IF(ISBLANK(OFFSET('9. METAS'!$N$20,INT((ROW()-14)/2),0)),"",OFFSET('9. METAS'!$N$20,INT((ROW()-14)/2),0)))</f>
        <v>7</v>
      </c>
      <c r="K46" s="255">
        <f ca="1">IF(MOD(ROW()-13,2)=0,IF(ISBLANK(OFFSET('10. SEGUIMIENTO 2025'!$O$14,INT((ROW()-13)/2),0)),"",OFFSET('10. SEGUIMIENTO 2025'!$O$14,INT((ROW()-13)/2),0)),IF(ISBLANK(OFFSET('9. METAS'!$O$20,INT((ROW()-14)/2),0)),"",OFFSET('9. METAS'!$O$20,INT((ROW()-14)/2),0)))</f>
        <v>22</v>
      </c>
      <c r="L46" s="255">
        <f ca="1">IF(MOD(ROW()-13,2)=0,IF(ISBLANK(OFFSET('10. SEGUIMIENTO 2025'!$P$14,INT((ROW()-13)/2),0)),"",OFFSET('10. SEGUIMIENTO 2025'!$P$14,INT((ROW()-13)/2),0)),IF(ISBLANK(OFFSET('9. METAS'!$P$20,INT((ROW()-14)/2),0)),"",OFFSET('9. METAS'!$P$20,INT((ROW()-14)/2),0)))</f>
        <v>22</v>
      </c>
      <c r="M46" s="256">
        <f ca="1">IF(MOD(ROW()-13,2)=0,IF(ISBLANK(OFFSET('10. SEGUIMIENTO 2025'!$Q$14,INT((ROW()-13)/2),0)),"",OFFSET('10. SEGUIMIENTO 2025'!$Q$14,INT((ROW()-13)/2),0)),IF(ISBLANK(OFFSET('9. METAS'!$Q$20,INT((ROW()-14)/2),0)),"",OFFSET('9. METAS'!$Q$20,INT((ROW()-14)/2),0)))</f>
        <v>5</v>
      </c>
      <c r="N46" s="784"/>
      <c r="O46" s="786"/>
      <c r="P46" s="790"/>
    </row>
    <row r="47" spans="3:16">
      <c r="C47" s="770" t="str">
        <f ca="1">IF(ISBLANK(OFFSET('5. Pp (3 años)'!$C$45,INT((ROW()-13)/2),0)),"",OFFSET('5. Pp (3 años)'!$C$45,INT((ROW()-13)/2),0))</f>
        <v>Actividad</v>
      </c>
      <c r="D47" s="764" t="str">
        <f ca="1">IF(ISBLANK(OFFSET('5. Pp (3 años)'!$D$45,INT((ROW()-13)/2),0)),"",OFFSET('5. Pp (3 años)'!$D$45,INT((ROW()-13)/2),0))</f>
        <v>3.3.1.1.6.1 Conformación de comités deportivos.</v>
      </c>
      <c r="E47" s="764" t="str">
        <f ca="1">IF(ISBLANK(OFFSET('5. Pp (3 años)'!$E$45,INT((ROW()-13)/2),0)),"",OFFSET('5. Pp (3 años)'!$E$45,INT((ROW()-13)/2),0))</f>
        <v>PCDC: Porcentaje de comités deportivos conformados.</v>
      </c>
      <c r="F47" s="766" t="str">
        <f ca="1">IF(ISBLANK(OFFSET('5. Pp (3 años)'!$K$45,INT((ROW()-13)/2),0)),"",OFFSET('5. Pp (3 años)'!$K$45,INT((ROW()-13)/2),0))</f>
        <v>Ascendente</v>
      </c>
      <c r="G47" s="768" t="str">
        <f ca="1">IF(ISBLANK(OFFSET('5. Pp (3 años)'!$H$45,INT((ROW()-13)/2),0)),"",OFFSET('5. Pp (3 años)'!$H$45,INT((ROW()-13)/2),0))</f>
        <v>Trimestral</v>
      </c>
      <c r="H47" s="774">
        <f ca="1">IF(ISBLANK(OFFSET('9. METAS'!$K$20,INT((ROW()-13)/2),0)),"",OFFSET('9. METAS'!$K$20,INT((ROW()-13)/2),0))</f>
        <v>7</v>
      </c>
      <c r="I47" s="777"/>
      <c r="J47" s="254">
        <f ca="1">IF(MOD(ROW()-13,2)=0,IF(ISBLANK(OFFSET('10. SEGUIMIENTO 2025'!$N$14,INT((ROW()-13)/2),0)),"",OFFSET('10. SEGUIMIENTO 2025'!$N$14,INT((ROW()-13)/2),0)),IF(ISBLANK(OFFSET('9. METAS'!$N$20,INT((ROW()-14)/2),0)),"",OFFSET('9. METAS'!$N$20,INT((ROW()-14)/2),0)))</f>
        <v>41</v>
      </c>
      <c r="K47" s="255" t="str">
        <f ca="1">IF(MOD(ROW()-13,2)=0,IF(ISBLANK(OFFSET('10. SEGUIMIENTO 2025'!$O$14,INT((ROW()-13)/2),0)),"",OFFSET('10. SEGUIMIENTO 2025'!$O$14,INT((ROW()-13)/2),0)),IF(ISBLANK(OFFSET('9. METAS'!$O$20,INT((ROW()-14)/2),0)),"",OFFSET('9. METAS'!$O$20,INT((ROW()-14)/2),0)))</f>
        <v/>
      </c>
      <c r="L47" s="255" t="str">
        <f ca="1">IF(MOD(ROW()-13,2)=0,IF(ISBLANK(OFFSET('10. SEGUIMIENTO 2025'!$P$14,INT((ROW()-13)/2),0)),"",OFFSET('10. SEGUIMIENTO 2025'!$P$14,INT((ROW()-13)/2),0)),IF(ISBLANK(OFFSET('9. METAS'!$P$20,INT((ROW()-14)/2),0)),"",OFFSET('9. METAS'!$P$20,INT((ROW()-14)/2),0)))</f>
        <v/>
      </c>
      <c r="M47" s="256" t="str">
        <f ca="1">IF(MOD(ROW()-13,2)=0,IF(ISBLANK(OFFSET('10. SEGUIMIENTO 2025'!$Q$14,INT((ROW()-13)/2),0)),"",OFFSET('10. SEGUIMIENTO 2025'!$Q$14,INT((ROW()-13)/2),0)),IF(ISBLANK(OFFSET('9. METAS'!$Q$20,INT((ROW()-14)/2),0)),"",OFFSET('9. METAS'!$Q$20,INT((ROW()-14)/2),0)))</f>
        <v/>
      </c>
      <c r="N47" s="783">
        <f t="shared" ref="N47" ca="1" si="29">IFERROR(J47/J48,"ND")</f>
        <v>41</v>
      </c>
      <c r="O47" s="785">
        <f t="shared" ref="O47" ca="1" si="30">IFERROR(((J47)/H47),"ND")</f>
        <v>5.8571428571428568</v>
      </c>
      <c r="P47" s="789"/>
    </row>
    <row r="48" spans="3:16">
      <c r="C48" s="762"/>
      <c r="D48" s="764"/>
      <c r="E48" s="764"/>
      <c r="F48" s="766"/>
      <c r="G48" s="768"/>
      <c r="H48" s="774"/>
      <c r="I48" s="778"/>
      <c r="J48" s="254">
        <f ca="1">IF(MOD(ROW()-13,2)=0,IF(ISBLANK(OFFSET('10. SEGUIMIENTO 2025'!$N$14,INT((ROW()-13)/2),0)),"",OFFSET('10. SEGUIMIENTO 2025'!$N$14,INT((ROW()-13)/2),0)),IF(ISBLANK(OFFSET('9. METAS'!$N$20,INT((ROW()-14)/2),0)),"",OFFSET('9. METAS'!$N$20,INT((ROW()-14)/2),0)))</f>
        <v>1</v>
      </c>
      <c r="K48" s="255">
        <f ca="1">IF(MOD(ROW()-13,2)=0,IF(ISBLANK(OFFSET('10. SEGUIMIENTO 2025'!$O$14,INT((ROW()-13)/2),0)),"",OFFSET('10. SEGUIMIENTO 2025'!$O$14,INT((ROW()-13)/2),0)),IF(ISBLANK(OFFSET('9. METAS'!$O$20,INT((ROW()-14)/2),0)),"",OFFSET('9. METAS'!$O$20,INT((ROW()-14)/2),0)))</f>
        <v>3</v>
      </c>
      <c r="L48" s="255">
        <f ca="1">IF(MOD(ROW()-13,2)=0,IF(ISBLANK(OFFSET('10. SEGUIMIENTO 2025'!$P$14,INT((ROW()-13)/2),0)),"",OFFSET('10. SEGUIMIENTO 2025'!$P$14,INT((ROW()-13)/2),0)),IF(ISBLANK(OFFSET('9. METAS'!$P$20,INT((ROW()-14)/2),0)),"",OFFSET('9. METAS'!$P$20,INT((ROW()-14)/2),0)))</f>
        <v>3</v>
      </c>
      <c r="M48" s="256">
        <f ca="1">IF(MOD(ROW()-13,2)=0,IF(ISBLANK(OFFSET('10. SEGUIMIENTO 2025'!$Q$14,INT((ROW()-13)/2),0)),"",OFFSET('10. SEGUIMIENTO 2025'!$Q$14,INT((ROW()-13)/2),0)),IF(ISBLANK(OFFSET('9. METAS'!$Q$20,INT((ROW()-14)/2),0)),"",OFFSET('9. METAS'!$Q$20,INT((ROW()-14)/2),0)))</f>
        <v>0</v>
      </c>
      <c r="N48" s="784"/>
      <c r="O48" s="786"/>
      <c r="P48" s="790"/>
    </row>
    <row r="49" spans="3:16">
      <c r="C49" s="770" t="str">
        <f ca="1">IF(ISBLANK(OFFSET('5. Pp (3 años)'!$C$45,INT((ROW()-13)/2),0)),"",OFFSET('5. Pp (3 años)'!$C$45,INT((ROW()-13)/2),0))</f>
        <v>Actividad</v>
      </c>
      <c r="D49" s="764" t="str">
        <f ca="1">IF(ISBLANK(OFFSET('5. Pp (3 años)'!$D$45,INT((ROW()-13)/2),0)),"",OFFSET('5. Pp (3 años)'!$D$45,INT((ROW()-13)/2),0))</f>
        <v>3.3.1.1.6.2 Promoción de eventos deportivos populares realizados.</v>
      </c>
      <c r="E49" s="764" t="str">
        <f ca="1">IF(ISBLANK(OFFSET('5. Pp (3 años)'!$E$45,INT((ROW()-13)/2),0)),"",OFFSET('5. Pp (3 años)'!$E$45,INT((ROW()-13)/2),0))</f>
        <v>PCEDP: Porcentaje de Ciudadanos en Eventos Deportivos Populares</v>
      </c>
      <c r="F49" s="766" t="str">
        <f ca="1">IF(ISBLANK(OFFSET('5. Pp (3 años)'!$K$45,INT((ROW()-13)/2),0)),"",OFFSET('5. Pp (3 años)'!$K$45,INT((ROW()-13)/2),0))</f>
        <v>Ascendente</v>
      </c>
      <c r="G49" s="768" t="str">
        <f ca="1">IF(ISBLANK(OFFSET('5. Pp (3 años)'!$H$45,INT((ROW()-13)/2),0)),"",OFFSET('5. Pp (3 años)'!$H$45,INT((ROW()-13)/2),0))</f>
        <v>Trimestral</v>
      </c>
      <c r="H49" s="774">
        <f ca="1">IF(ISBLANK(OFFSET('9. METAS'!$K$20,INT((ROW()-13)/2),0)),"",OFFSET('9. METAS'!$K$20,INT((ROW()-13)/2),0))</f>
        <v>5200</v>
      </c>
      <c r="I49" s="777"/>
      <c r="J49" s="254">
        <f ca="1">IF(MOD(ROW()-13,2)=0,IF(ISBLANK(OFFSET('10. SEGUIMIENTO 2025'!$N$14,INT((ROW()-13)/2),0)),"",OFFSET('10. SEGUIMIENTO 2025'!$N$14,INT((ROW()-13)/2),0)),IF(ISBLANK(OFFSET('9. METAS'!$N$20,INT((ROW()-14)/2),0)),"",OFFSET('9. METAS'!$N$20,INT((ROW()-14)/2),0)))</f>
        <v>41</v>
      </c>
      <c r="K49" s="255" t="str">
        <f ca="1">IF(MOD(ROW()-13,2)=0,IF(ISBLANK(OFFSET('10. SEGUIMIENTO 2025'!$O$14,INT((ROW()-13)/2),0)),"",OFFSET('10. SEGUIMIENTO 2025'!$O$14,INT((ROW()-13)/2),0)),IF(ISBLANK(OFFSET('9. METAS'!$O$20,INT((ROW()-14)/2),0)),"",OFFSET('9. METAS'!$O$20,INT((ROW()-14)/2),0)))</f>
        <v/>
      </c>
      <c r="L49" s="255" t="str">
        <f ca="1">IF(MOD(ROW()-13,2)=0,IF(ISBLANK(OFFSET('10. SEGUIMIENTO 2025'!$P$14,INT((ROW()-13)/2),0)),"",OFFSET('10. SEGUIMIENTO 2025'!$P$14,INT((ROW()-13)/2),0)),IF(ISBLANK(OFFSET('9. METAS'!$P$20,INT((ROW()-14)/2),0)),"",OFFSET('9. METAS'!$P$20,INT((ROW()-14)/2),0)))</f>
        <v/>
      </c>
      <c r="M49" s="256" t="str">
        <f ca="1">IF(MOD(ROW()-13,2)=0,IF(ISBLANK(OFFSET('10. SEGUIMIENTO 2025'!$Q$14,INT((ROW()-13)/2),0)),"",OFFSET('10. SEGUIMIENTO 2025'!$Q$14,INT((ROW()-13)/2),0)),IF(ISBLANK(OFFSET('9. METAS'!$Q$20,INT((ROW()-14)/2),0)),"",OFFSET('9. METAS'!$Q$20,INT((ROW()-14)/2),0)))</f>
        <v/>
      </c>
      <c r="N49" s="783">
        <f t="shared" ref="N49" ca="1" si="31">IFERROR(J49/J50,"ND")</f>
        <v>4.5555555555555557E-2</v>
      </c>
      <c r="O49" s="785">
        <f t="shared" ref="O49" ca="1" si="32">IFERROR(((J49)/H49),"ND")</f>
        <v>7.884615384615384E-3</v>
      </c>
      <c r="P49" s="789"/>
    </row>
    <row r="50" spans="3:16">
      <c r="C50" s="762"/>
      <c r="D50" s="764"/>
      <c r="E50" s="764"/>
      <c r="F50" s="766"/>
      <c r="G50" s="768"/>
      <c r="H50" s="774"/>
      <c r="I50" s="778"/>
      <c r="J50" s="254">
        <f ca="1">IF(MOD(ROW()-13,2)=0,IF(ISBLANK(OFFSET('10. SEGUIMIENTO 2025'!$N$14,INT((ROW()-13)/2),0)),"",OFFSET('10. SEGUIMIENTO 2025'!$N$14,INT((ROW()-13)/2),0)),IF(ISBLANK(OFFSET('9. METAS'!$N$20,INT((ROW()-14)/2),0)),"",OFFSET('9. METAS'!$N$20,INT((ROW()-14)/2),0)))</f>
        <v>900</v>
      </c>
      <c r="K50" s="255">
        <f ca="1">IF(MOD(ROW()-13,2)=0,IF(ISBLANK(OFFSET('10. SEGUIMIENTO 2025'!$O$14,INT((ROW()-13)/2),0)),"",OFFSET('10. SEGUIMIENTO 2025'!$O$14,INT((ROW()-13)/2),0)),IF(ISBLANK(OFFSET('9. METAS'!$O$20,INT((ROW()-14)/2),0)),"",OFFSET('9. METAS'!$O$20,INT((ROW()-14)/2),0)))</f>
        <v>2500</v>
      </c>
      <c r="L50" s="255">
        <f ca="1">IF(MOD(ROW()-13,2)=0,IF(ISBLANK(OFFSET('10. SEGUIMIENTO 2025'!$P$14,INT((ROW()-13)/2),0)),"",OFFSET('10. SEGUIMIENTO 2025'!$P$14,INT((ROW()-13)/2),0)),IF(ISBLANK(OFFSET('9. METAS'!$P$20,INT((ROW()-14)/2),0)),"",OFFSET('9. METAS'!$P$20,INT((ROW()-14)/2),0)))</f>
        <v>600</v>
      </c>
      <c r="M50" s="256">
        <f ca="1">IF(MOD(ROW()-13,2)=0,IF(ISBLANK(OFFSET('10. SEGUIMIENTO 2025'!$Q$14,INT((ROW()-13)/2),0)),"",OFFSET('10. SEGUIMIENTO 2025'!$Q$14,INT((ROW()-13)/2),0)),IF(ISBLANK(OFFSET('9. METAS'!$Q$20,INT((ROW()-14)/2),0)),"",OFFSET('9. METAS'!$Q$20,INT((ROW()-14)/2),0)))</f>
        <v>1200</v>
      </c>
      <c r="N50" s="784"/>
      <c r="O50" s="786"/>
      <c r="P50" s="790"/>
    </row>
    <row r="51" spans="3:16">
      <c r="C51" s="770" t="str">
        <f ca="1">IF(ISBLANK(OFFSET('5. Pp (3 años)'!$C$45,INT((ROW()-13)/2),0)),"",OFFSET('5. Pp (3 años)'!$C$45,INT((ROW()-13)/2),0))</f>
        <v>Actividad</v>
      </c>
      <c r="D51" s="764" t="str">
        <f ca="1">IF(ISBLANK(OFFSET('5. Pp (3 años)'!$D$45,INT((ROW()-13)/2),0)),"",OFFSET('5. Pp (3 años)'!$D$45,INT((ROW()-13)/2),0))</f>
        <v>3.3.1.1.6.3 Representación en los Juegos Nacionales Populares etapa Municipal</v>
      </c>
      <c r="E51" s="764" t="str">
        <f ca="1">IF(ISBLANK(OFFSET('5. Pp (3 años)'!$E$45,INT((ROW()-13)/2),0)),"",OFFSET('5. Pp (3 años)'!$E$45,INT((ROW()-13)/2),0))</f>
        <v>PDRJP: Porcentaje de Deportistas en la Representación de los Juegos Nacionales Populares etapa Municipal</v>
      </c>
      <c r="F51" s="766" t="str">
        <f ca="1">IF(ISBLANK(OFFSET('5. Pp (3 años)'!$K$45,INT((ROW()-13)/2),0)),"",OFFSET('5. Pp (3 años)'!$K$45,INT((ROW()-13)/2),0))</f>
        <v>Ascendente</v>
      </c>
      <c r="G51" s="768" t="str">
        <f ca="1">IF(ISBLANK(OFFSET('5. Pp (3 años)'!$H$45,INT((ROW()-13)/2),0)),"",OFFSET('5. Pp (3 años)'!$H$45,INT((ROW()-13)/2),0))</f>
        <v>Anual</v>
      </c>
      <c r="H51" s="774">
        <f ca="1">IF(ISBLANK(OFFSET('9. METAS'!$K$20,INT((ROW()-13)/2),0)),"",OFFSET('9. METAS'!$K$20,INT((ROW()-13)/2),0))</f>
        <v>86</v>
      </c>
      <c r="I51" s="777"/>
      <c r="J51" s="254">
        <f ca="1">IF(MOD(ROW()-13,2)=0,IF(ISBLANK(OFFSET('10. SEGUIMIENTO 2025'!$N$14,INT((ROW()-13)/2),0)),"",OFFSET('10. SEGUIMIENTO 2025'!$N$14,INT((ROW()-13)/2),0)),IF(ISBLANK(OFFSET('9. METAS'!$N$20,INT((ROW()-14)/2),0)),"",OFFSET('9. METAS'!$N$20,INT((ROW()-14)/2),0)))</f>
        <v>41</v>
      </c>
      <c r="K51" s="255" t="str">
        <f ca="1">IF(MOD(ROW()-13,2)=0,IF(ISBLANK(OFFSET('10. SEGUIMIENTO 2025'!$O$14,INT((ROW()-13)/2),0)),"",OFFSET('10. SEGUIMIENTO 2025'!$O$14,INT((ROW()-13)/2),0)),IF(ISBLANK(OFFSET('9. METAS'!$O$20,INT((ROW()-14)/2),0)),"",OFFSET('9. METAS'!$O$20,INT((ROW()-14)/2),0)))</f>
        <v/>
      </c>
      <c r="L51" s="255" t="str">
        <f ca="1">IF(MOD(ROW()-13,2)=0,IF(ISBLANK(OFFSET('10. SEGUIMIENTO 2025'!$P$14,INT((ROW()-13)/2),0)),"",OFFSET('10. SEGUIMIENTO 2025'!$P$14,INT((ROW()-13)/2),0)),IF(ISBLANK(OFFSET('9. METAS'!$P$20,INT((ROW()-14)/2),0)),"",OFFSET('9. METAS'!$P$20,INT((ROW()-14)/2),0)))</f>
        <v/>
      </c>
      <c r="M51" s="256" t="str">
        <f ca="1">IF(MOD(ROW()-13,2)=0,IF(ISBLANK(OFFSET('10. SEGUIMIENTO 2025'!$Q$14,INT((ROW()-13)/2),0)),"",OFFSET('10. SEGUIMIENTO 2025'!$Q$14,INT((ROW()-13)/2),0)),IF(ISBLANK(OFFSET('9. METAS'!$Q$20,INT((ROW()-14)/2),0)),"",OFFSET('9. METAS'!$Q$20,INT((ROW()-14)/2),0)))</f>
        <v/>
      </c>
      <c r="N51" s="783" t="str">
        <f t="shared" ref="N51" ca="1" si="33">IFERROR(J51/J52,"ND")</f>
        <v>ND</v>
      </c>
      <c r="O51" s="785">
        <f t="shared" ref="O51" ca="1" si="34">IFERROR(((J51)/H51),"ND")</f>
        <v>0.47674418604651164</v>
      </c>
      <c r="P51" s="789"/>
    </row>
    <row r="52" spans="3:16">
      <c r="C52" s="762"/>
      <c r="D52" s="764"/>
      <c r="E52" s="764"/>
      <c r="F52" s="766"/>
      <c r="G52" s="768"/>
      <c r="H52" s="774"/>
      <c r="I52" s="778"/>
      <c r="J52" s="254">
        <f ca="1">IF(MOD(ROW()-13,2)=0,IF(ISBLANK(OFFSET('10. SEGUIMIENTO 2025'!$N$14,INT((ROW()-13)/2),0)),"",OFFSET('10. SEGUIMIENTO 2025'!$N$14,INT((ROW()-13)/2),0)),IF(ISBLANK(OFFSET('9. METAS'!$N$20,INT((ROW()-14)/2),0)),"",OFFSET('9. METAS'!$N$20,INT((ROW()-14)/2),0)))</f>
        <v>0</v>
      </c>
      <c r="K52" s="255">
        <f ca="1">IF(MOD(ROW()-13,2)=0,IF(ISBLANK(OFFSET('10. SEGUIMIENTO 2025'!$O$14,INT((ROW()-13)/2),0)),"",OFFSET('10. SEGUIMIENTO 2025'!$O$14,INT((ROW()-13)/2),0)),IF(ISBLANK(OFFSET('9. METAS'!$O$20,INT((ROW()-14)/2),0)),"",OFFSET('9. METAS'!$O$20,INT((ROW()-14)/2),0)))</f>
        <v>40</v>
      </c>
      <c r="L52" s="255">
        <f ca="1">IF(MOD(ROW()-13,2)=0,IF(ISBLANK(OFFSET('10. SEGUIMIENTO 2025'!$P$14,INT((ROW()-13)/2),0)),"",OFFSET('10. SEGUIMIENTO 2025'!$P$14,INT((ROW()-13)/2),0)),IF(ISBLANK(OFFSET('9. METAS'!$P$20,INT((ROW()-14)/2),0)),"",OFFSET('9. METAS'!$P$20,INT((ROW()-14)/2),0)))</f>
        <v>46</v>
      </c>
      <c r="M52" s="256">
        <f ca="1">IF(MOD(ROW()-13,2)=0,IF(ISBLANK(OFFSET('10. SEGUIMIENTO 2025'!$Q$14,INT((ROW()-13)/2),0)),"",OFFSET('10. SEGUIMIENTO 2025'!$Q$14,INT((ROW()-13)/2),0)),IF(ISBLANK(OFFSET('9. METAS'!$Q$20,INT((ROW()-14)/2),0)),"",OFFSET('9. METAS'!$Q$20,INT((ROW()-14)/2),0)))</f>
        <v>0</v>
      </c>
      <c r="N52" s="784"/>
      <c r="O52" s="786"/>
      <c r="P52" s="790"/>
    </row>
    <row r="53" spans="3:16">
      <c r="C53" s="770" t="str">
        <f ca="1">IF(ISBLANK(OFFSET('5. Pp (3 años)'!$C$45,INT((ROW()-13)/2),0)),"",OFFSET('5. Pp (3 años)'!$C$45,INT((ROW()-13)/2),0))</f>
        <v>Componente</v>
      </c>
      <c r="D53" s="764" t="str">
        <f ca="1">IF(ISBLANK(OFFSET('5. Pp (3 años)'!$D$45,INT((ROW()-13)/2),0)),"",OFFSET('5. Pp (3 años)'!$D$45,INT((ROW()-13)/2),0))</f>
        <v>3.3.1.1.7 Organización de eventos de deporte adaptado para deportistas seleccionados.</v>
      </c>
      <c r="E53" s="764" t="str">
        <f ca="1">IF(ISBLANK(OFFSET('5. Pp (3 años)'!$E$45,INT((ROW()-13)/2),0)),"",OFFSET('5. Pp (3 años)'!$E$45,INT((ROW()-13)/2),0))</f>
        <v>PDS: Porcentaje de deportistas seleccionadas(os) participantes</v>
      </c>
      <c r="F53" s="766" t="str">
        <f ca="1">IF(ISBLANK(OFFSET('5. Pp (3 años)'!$K$45,INT((ROW()-13)/2),0)),"",OFFSET('5. Pp (3 años)'!$K$45,INT((ROW()-13)/2),0))</f>
        <v>Ascendente</v>
      </c>
      <c r="G53" s="768" t="str">
        <f ca="1">IF(ISBLANK(OFFSET('5. Pp (3 años)'!$H$45,INT((ROW()-13)/2),0)),"",OFFSET('5. Pp (3 años)'!$H$45,INT((ROW()-13)/2),0))</f>
        <v>Trimestral</v>
      </c>
      <c r="H53" s="774">
        <f ca="1">IF(ISBLANK(OFFSET('9. METAS'!$K$20,INT((ROW()-13)/2),0)),"",OFFSET('9. METAS'!$K$20,INT((ROW()-13)/2),0))</f>
        <v>120</v>
      </c>
      <c r="I53" s="777"/>
      <c r="J53" s="254">
        <f ca="1">IF(MOD(ROW()-13,2)=0,IF(ISBLANK(OFFSET('10. SEGUIMIENTO 2025'!$N$14,INT((ROW()-13)/2),0)),"",OFFSET('10. SEGUIMIENTO 2025'!$N$14,INT((ROW()-13)/2),0)),IF(ISBLANK(OFFSET('9. METAS'!$N$20,INT((ROW()-14)/2),0)),"",OFFSET('9. METAS'!$N$20,INT((ROW()-14)/2),0)))</f>
        <v>41</v>
      </c>
      <c r="K53" s="255" t="str">
        <f ca="1">IF(MOD(ROW()-13,2)=0,IF(ISBLANK(OFFSET('10. SEGUIMIENTO 2025'!$O$14,INT((ROW()-13)/2),0)),"",OFFSET('10. SEGUIMIENTO 2025'!$O$14,INT((ROW()-13)/2),0)),IF(ISBLANK(OFFSET('9. METAS'!$O$20,INT((ROW()-14)/2),0)),"",OFFSET('9. METAS'!$O$20,INT((ROW()-14)/2),0)))</f>
        <v/>
      </c>
      <c r="L53" s="255" t="str">
        <f ca="1">IF(MOD(ROW()-13,2)=0,IF(ISBLANK(OFFSET('10. SEGUIMIENTO 2025'!$P$14,INT((ROW()-13)/2),0)),"",OFFSET('10. SEGUIMIENTO 2025'!$P$14,INT((ROW()-13)/2),0)),IF(ISBLANK(OFFSET('9. METAS'!$P$20,INT((ROW()-14)/2),0)),"",OFFSET('9. METAS'!$P$20,INT((ROW()-14)/2),0)))</f>
        <v/>
      </c>
      <c r="M53" s="256" t="str">
        <f ca="1">IF(MOD(ROW()-13,2)=0,IF(ISBLANK(OFFSET('10. SEGUIMIENTO 2025'!$Q$14,INT((ROW()-13)/2),0)),"",OFFSET('10. SEGUIMIENTO 2025'!$Q$14,INT((ROW()-13)/2),0)),IF(ISBLANK(OFFSET('9. METAS'!$Q$20,INT((ROW()-14)/2),0)),"",OFFSET('9. METAS'!$Q$20,INT((ROW()-14)/2),0)))</f>
        <v/>
      </c>
      <c r="N53" s="783" t="str">
        <f t="shared" ref="N53" ca="1" si="35">IFERROR(J53/J54,"ND")</f>
        <v>ND</v>
      </c>
      <c r="O53" s="785">
        <f t="shared" ref="O53" ca="1" si="36">IFERROR(((J53)/H53),"ND")</f>
        <v>0.34166666666666667</v>
      </c>
      <c r="P53" s="789"/>
    </row>
    <row r="54" spans="3:16">
      <c r="C54" s="762"/>
      <c r="D54" s="764"/>
      <c r="E54" s="764"/>
      <c r="F54" s="766"/>
      <c r="G54" s="768"/>
      <c r="H54" s="774"/>
      <c r="I54" s="778"/>
      <c r="J54" s="254">
        <f ca="1">IF(MOD(ROW()-13,2)=0,IF(ISBLANK(OFFSET('10. SEGUIMIENTO 2025'!$N$14,INT((ROW()-13)/2),0)),"",OFFSET('10. SEGUIMIENTO 2025'!$N$14,INT((ROW()-13)/2),0)),IF(ISBLANK(OFFSET('9. METAS'!$N$20,INT((ROW()-14)/2),0)),"",OFFSET('9. METAS'!$N$20,INT((ROW()-14)/2),0)))</f>
        <v>0</v>
      </c>
      <c r="K54" s="255">
        <f ca="1">IF(MOD(ROW()-13,2)=0,IF(ISBLANK(OFFSET('10. SEGUIMIENTO 2025'!$O$14,INT((ROW()-13)/2),0)),"",OFFSET('10. SEGUIMIENTO 2025'!$O$14,INT((ROW()-13)/2),0)),IF(ISBLANK(OFFSET('9. METAS'!$O$20,INT((ROW()-14)/2),0)),"",OFFSET('9. METAS'!$O$20,INT((ROW()-14)/2),0)))</f>
        <v>0</v>
      </c>
      <c r="L54" s="255">
        <f ca="1">IF(MOD(ROW()-13,2)=0,IF(ISBLANK(OFFSET('10. SEGUIMIENTO 2025'!$P$14,INT((ROW()-13)/2),0)),"",OFFSET('10. SEGUIMIENTO 2025'!$P$14,INT((ROW()-13)/2),0)),IF(ISBLANK(OFFSET('9. METAS'!$P$20,INT((ROW()-14)/2),0)),"",OFFSET('9. METAS'!$P$20,INT((ROW()-14)/2),0)))</f>
        <v>120</v>
      </c>
      <c r="M54" s="256">
        <f ca="1">IF(MOD(ROW()-13,2)=0,IF(ISBLANK(OFFSET('10. SEGUIMIENTO 2025'!$Q$14,INT((ROW()-13)/2),0)),"",OFFSET('10. SEGUIMIENTO 2025'!$Q$14,INT((ROW()-13)/2),0)),IF(ISBLANK(OFFSET('9. METAS'!$Q$20,INT((ROW()-14)/2),0)),"",OFFSET('9. METAS'!$Q$20,INT((ROW()-14)/2),0)))</f>
        <v>0</v>
      </c>
      <c r="N54" s="784"/>
      <c r="O54" s="786"/>
      <c r="P54" s="790"/>
    </row>
    <row r="55" spans="3:16">
      <c r="C55" s="770" t="str">
        <f ca="1">IF(ISBLANK(OFFSET('5. Pp (3 años)'!$C$45,INT((ROW()-13)/2),0)),"",OFFSET('5. Pp (3 años)'!$C$45,INT((ROW()-13)/2),0))</f>
        <v>Actividad</v>
      </c>
      <c r="D55" s="764" t="str">
        <f ca="1">IF(ISBLANK(OFFSET('5. Pp (3 años)'!$D$45,INT((ROW()-13)/2),0)),"",OFFSET('5. Pp (3 años)'!$D$45,INT((ROW()-13)/2),0))</f>
        <v>3.3.1.1.7.1 Realización de los Juegos Paranacionales en la etapa Municipal.</v>
      </c>
      <c r="E55" s="764" t="str">
        <f ca="1">IF(ISBLANK(OFFSET('5. Pp (3 años)'!$E$45,INT((ROW()-13)/2),0)),"",OFFSET('5. Pp (3 años)'!$E$45,INT((ROW()-13)/2),0))</f>
        <v>PAPP: Porcentaje de atletas paraolímpicos participantes.</v>
      </c>
      <c r="F55" s="766" t="str">
        <f ca="1">IF(ISBLANK(OFFSET('5. Pp (3 años)'!$K$45,INT((ROW()-13)/2),0)),"",OFFSET('5. Pp (3 años)'!$K$45,INT((ROW()-13)/2),0))</f>
        <v>Ascendente</v>
      </c>
      <c r="G55" s="768" t="str">
        <f ca="1">IF(ISBLANK(OFFSET('5. Pp (3 años)'!$H$45,INT((ROW()-13)/2),0)),"",OFFSET('5. Pp (3 años)'!$H$45,INT((ROW()-13)/2),0))</f>
        <v>Anual</v>
      </c>
      <c r="H55" s="774">
        <f ca="1">IF(ISBLANK(OFFSET('9. METAS'!$K$20,INT((ROW()-13)/2),0)),"",OFFSET('9. METAS'!$K$20,INT((ROW()-13)/2),0))</f>
        <v>120</v>
      </c>
      <c r="I55" s="777"/>
      <c r="J55" s="254">
        <f ca="1">IF(MOD(ROW()-13,2)=0,IF(ISBLANK(OFFSET('10. SEGUIMIENTO 2025'!$N$14,INT((ROW()-13)/2),0)),"",OFFSET('10. SEGUIMIENTO 2025'!$N$14,INT((ROW()-13)/2),0)),IF(ISBLANK(OFFSET('9. METAS'!$N$20,INT((ROW()-14)/2),0)),"",OFFSET('9. METAS'!$N$20,INT((ROW()-14)/2),0)))</f>
        <v>41</v>
      </c>
      <c r="K55" s="255" t="str">
        <f ca="1">IF(MOD(ROW()-13,2)=0,IF(ISBLANK(OFFSET('10. SEGUIMIENTO 2025'!$O$14,INT((ROW()-13)/2),0)),"",OFFSET('10. SEGUIMIENTO 2025'!$O$14,INT((ROW()-13)/2),0)),IF(ISBLANK(OFFSET('9. METAS'!$O$20,INT((ROW()-14)/2),0)),"",OFFSET('9. METAS'!$O$20,INT((ROW()-14)/2),0)))</f>
        <v/>
      </c>
      <c r="L55" s="255" t="str">
        <f ca="1">IF(MOD(ROW()-13,2)=0,IF(ISBLANK(OFFSET('10. SEGUIMIENTO 2025'!$P$14,INT((ROW()-13)/2),0)),"",OFFSET('10. SEGUIMIENTO 2025'!$P$14,INT((ROW()-13)/2),0)),IF(ISBLANK(OFFSET('9. METAS'!$P$20,INT((ROW()-14)/2),0)),"",OFFSET('9. METAS'!$P$20,INT((ROW()-14)/2),0)))</f>
        <v/>
      </c>
      <c r="M55" s="256" t="str">
        <f ca="1">IF(MOD(ROW()-13,2)=0,IF(ISBLANK(OFFSET('10. SEGUIMIENTO 2025'!$Q$14,INT((ROW()-13)/2),0)),"",OFFSET('10. SEGUIMIENTO 2025'!$Q$14,INT((ROW()-13)/2),0)),IF(ISBLANK(OFFSET('9. METAS'!$Q$20,INT((ROW()-14)/2),0)),"",OFFSET('9. METAS'!$Q$20,INT((ROW()-14)/2),0)))</f>
        <v/>
      </c>
      <c r="N55" s="783" t="str">
        <f t="shared" ref="N55" ca="1" si="37">IFERROR(J55/J56,"ND")</f>
        <v>ND</v>
      </c>
      <c r="O55" s="785">
        <f t="shared" ref="O55" ca="1" si="38">IFERROR(((J55)/H55),"ND")</f>
        <v>0.34166666666666667</v>
      </c>
      <c r="P55" s="789"/>
    </row>
    <row r="56" spans="3:16">
      <c r="C56" s="762"/>
      <c r="D56" s="764"/>
      <c r="E56" s="764"/>
      <c r="F56" s="766"/>
      <c r="G56" s="768"/>
      <c r="H56" s="774"/>
      <c r="I56" s="778"/>
      <c r="J56" s="254">
        <f ca="1">IF(MOD(ROW()-13,2)=0,IF(ISBLANK(OFFSET('10. SEGUIMIENTO 2025'!$N$14,INT((ROW()-13)/2),0)),"",OFFSET('10. SEGUIMIENTO 2025'!$N$14,INT((ROW()-13)/2),0)),IF(ISBLANK(OFFSET('9. METAS'!$N$20,INT((ROW()-14)/2),0)),"",OFFSET('9. METAS'!$N$20,INT((ROW()-14)/2),0)))</f>
        <v>0</v>
      </c>
      <c r="K56" s="255">
        <f ca="1">IF(MOD(ROW()-13,2)=0,IF(ISBLANK(OFFSET('10. SEGUIMIENTO 2025'!$O$14,INT((ROW()-13)/2),0)),"",OFFSET('10. SEGUIMIENTO 2025'!$O$14,INT((ROW()-13)/2),0)),IF(ISBLANK(OFFSET('9. METAS'!$O$20,INT((ROW()-14)/2),0)),"",OFFSET('9. METAS'!$O$20,INT((ROW()-14)/2),0)))</f>
        <v>0</v>
      </c>
      <c r="L56" s="255">
        <f ca="1">IF(MOD(ROW()-13,2)=0,IF(ISBLANK(OFFSET('10. SEGUIMIENTO 2025'!$P$14,INT((ROW()-13)/2),0)),"",OFFSET('10. SEGUIMIENTO 2025'!$P$14,INT((ROW()-13)/2),0)),IF(ISBLANK(OFFSET('9. METAS'!$P$20,INT((ROW()-14)/2),0)),"",OFFSET('9. METAS'!$P$20,INT((ROW()-14)/2),0)))</f>
        <v>120</v>
      </c>
      <c r="M56" s="256">
        <f ca="1">IF(MOD(ROW()-13,2)=0,IF(ISBLANK(OFFSET('10. SEGUIMIENTO 2025'!$Q$14,INT((ROW()-13)/2),0)),"",OFFSET('10. SEGUIMIENTO 2025'!$Q$14,INT((ROW()-13)/2),0)),IF(ISBLANK(OFFSET('9. METAS'!$Q$20,INT((ROW()-14)/2),0)),"",OFFSET('9. METAS'!$Q$20,INT((ROW()-14)/2),0)))</f>
        <v>0</v>
      </c>
      <c r="N56" s="784"/>
      <c r="O56" s="786"/>
      <c r="P56" s="790"/>
    </row>
    <row r="57" spans="3:16">
      <c r="C57" s="770" t="str">
        <f ca="1">IF(ISBLANK(OFFSET('5. Pp (3 años)'!$C$45,INT((ROW()-13)/2),0)),"",OFFSET('5. Pp (3 años)'!$C$45,INT((ROW()-13)/2),0))</f>
        <v/>
      </c>
      <c r="D57" s="764" t="str">
        <f ca="1">IF(ISBLANK(OFFSET('5. Pp (3 años)'!$D$45,INT((ROW()-13)/2),0)),"",OFFSET('5. Pp (3 años)'!$D$45,INT((ROW()-13)/2),0))</f>
        <v/>
      </c>
      <c r="E57" s="764" t="str">
        <f ca="1">IF(ISBLANK(OFFSET('5. Pp (3 años)'!$E$45,INT((ROW()-13)/2),0)),"",OFFSET('5. Pp (3 años)'!$E$45,INT((ROW()-13)/2),0))</f>
        <v/>
      </c>
      <c r="F57" s="766" t="str">
        <f ca="1">IF(ISBLANK(OFFSET('5. Pp (3 años)'!$K$45,INT((ROW()-13)/2),0)),"",OFFSET('5. Pp (3 años)'!$K$45,INT((ROW()-13)/2),0))</f>
        <v/>
      </c>
      <c r="G57" s="768" t="str">
        <f ca="1">IF(ISBLANK(OFFSET('5. Pp (3 años)'!$H$45,INT((ROW()-13)/2),0)),"",OFFSET('5. Pp (3 años)'!$H$45,INT((ROW()-13)/2),0))</f>
        <v/>
      </c>
      <c r="H57" s="774" t="str">
        <f ca="1">IF(ISBLANK(OFFSET('9. METAS'!$K$20,INT((ROW()-13)/2),0)),"",OFFSET('9. METAS'!$K$20,INT((ROW()-13)/2),0))</f>
        <v/>
      </c>
      <c r="I57" s="777"/>
      <c r="J57" s="254">
        <f ca="1">IF(MOD(ROW()-13,2)=0,IF(ISBLANK(OFFSET('10. SEGUIMIENTO 2025'!$N$14,INT((ROW()-13)/2),0)),"",OFFSET('10. SEGUIMIENTO 2025'!$N$14,INT((ROW()-13)/2),0)),IF(ISBLANK(OFFSET('9. METAS'!$N$20,INT((ROW()-14)/2),0)),"",OFFSET('9. METAS'!$N$20,INT((ROW()-14)/2),0)))</f>
        <v>41</v>
      </c>
      <c r="K57" s="255" t="str">
        <f ca="1">IF(MOD(ROW()-13,2)=0,IF(ISBLANK(OFFSET('10. SEGUIMIENTO 2025'!$O$14,INT((ROW()-13)/2),0)),"",OFFSET('10. SEGUIMIENTO 2025'!$O$14,INT((ROW()-13)/2),0)),IF(ISBLANK(OFFSET('9. METAS'!$O$20,INT((ROW()-14)/2),0)),"",OFFSET('9. METAS'!$O$20,INT((ROW()-14)/2),0)))</f>
        <v/>
      </c>
      <c r="L57" s="255" t="str">
        <f ca="1">IF(MOD(ROW()-13,2)=0,IF(ISBLANK(OFFSET('10. SEGUIMIENTO 2025'!$P$14,INT((ROW()-13)/2),0)),"",OFFSET('10. SEGUIMIENTO 2025'!$P$14,INT((ROW()-13)/2),0)),IF(ISBLANK(OFFSET('9. METAS'!$P$20,INT((ROW()-14)/2),0)),"",OFFSET('9. METAS'!$P$20,INT((ROW()-14)/2),0)))</f>
        <v/>
      </c>
      <c r="M57" s="256" t="str">
        <f ca="1">IF(MOD(ROW()-13,2)=0,IF(ISBLANK(OFFSET('10. SEGUIMIENTO 2025'!$Q$14,INT((ROW()-13)/2),0)),"",OFFSET('10. SEGUIMIENTO 2025'!$Q$14,INT((ROW()-13)/2),0)),IF(ISBLANK(OFFSET('9. METAS'!$Q$20,INT((ROW()-14)/2),0)),"",OFFSET('9. METAS'!$Q$20,INT((ROW()-14)/2),0)))</f>
        <v/>
      </c>
      <c r="N57" s="783" t="str">
        <f t="shared" ref="N57" ca="1" si="39">IFERROR(J57/J58,"ND")</f>
        <v>ND</v>
      </c>
      <c r="O57" s="785" t="str">
        <f t="shared" ref="O57" ca="1" si="40">IFERROR(((J57)/H57),"ND")</f>
        <v>ND</v>
      </c>
      <c r="P57" s="789"/>
    </row>
    <row r="58" spans="3:16">
      <c r="C58" s="762"/>
      <c r="D58" s="764"/>
      <c r="E58" s="764"/>
      <c r="F58" s="766"/>
      <c r="G58" s="768"/>
      <c r="H58" s="774"/>
      <c r="I58" s="778"/>
      <c r="J58" s="254" t="str">
        <f ca="1">IF(MOD(ROW()-13,2)=0,IF(ISBLANK(OFFSET('10. SEGUIMIENTO 2025'!$N$14,INT((ROW()-13)/2),0)),"",OFFSET('10. SEGUIMIENTO 2025'!$N$14,INT((ROW()-13)/2),0)),IF(ISBLANK(OFFSET('9. METAS'!$N$20,INT((ROW()-14)/2),0)),"",OFFSET('9. METAS'!$N$20,INT((ROW()-14)/2),0)))</f>
        <v/>
      </c>
      <c r="K58" s="255" t="str">
        <f ca="1">IF(MOD(ROW()-13,2)=0,IF(ISBLANK(OFFSET('10. SEGUIMIENTO 2025'!$O$14,INT((ROW()-13)/2),0)),"",OFFSET('10. SEGUIMIENTO 2025'!$O$14,INT((ROW()-13)/2),0)),IF(ISBLANK(OFFSET('9. METAS'!$O$20,INT((ROW()-14)/2),0)),"",OFFSET('9. METAS'!$O$20,INT((ROW()-14)/2),0)))</f>
        <v/>
      </c>
      <c r="L58" s="255" t="str">
        <f ca="1">IF(MOD(ROW()-13,2)=0,IF(ISBLANK(OFFSET('10. SEGUIMIENTO 2025'!$P$14,INT((ROW()-13)/2),0)),"",OFFSET('10. SEGUIMIENTO 2025'!$P$14,INT((ROW()-13)/2),0)),IF(ISBLANK(OFFSET('9. METAS'!$P$20,INT((ROW()-14)/2),0)),"",OFFSET('9. METAS'!$P$20,INT((ROW()-14)/2),0)))</f>
        <v/>
      </c>
      <c r="M58" s="256" t="str">
        <f ca="1">IF(MOD(ROW()-13,2)=0,IF(ISBLANK(OFFSET('10. SEGUIMIENTO 2025'!$Q$14,INT((ROW()-13)/2),0)),"",OFFSET('10. SEGUIMIENTO 2025'!$Q$14,INT((ROW()-13)/2),0)),IF(ISBLANK(OFFSET('9. METAS'!$Q$20,INT((ROW()-14)/2),0)),"",OFFSET('9. METAS'!$Q$20,INT((ROW()-14)/2),0)))</f>
        <v/>
      </c>
      <c r="N58" s="784"/>
      <c r="O58" s="786"/>
      <c r="P58" s="790"/>
    </row>
    <row r="59" spans="3:16">
      <c r="C59" s="770" t="str">
        <f ca="1">IF(ISBLANK(OFFSET('5. Pp (3 años)'!$C$45,INT((ROW()-13)/2),0)),"",OFFSET('5. Pp (3 años)'!$C$45,INT((ROW()-13)/2),0))</f>
        <v/>
      </c>
      <c r="D59" s="764" t="str">
        <f ca="1">IF(ISBLANK(OFFSET('5. Pp (3 años)'!$D$45,INT((ROW()-13)/2),0)),"",OFFSET('5. Pp (3 años)'!$D$45,INT((ROW()-13)/2),0))</f>
        <v/>
      </c>
      <c r="E59" s="764" t="str">
        <f ca="1">IF(ISBLANK(OFFSET('5. Pp (3 años)'!$E$45,INT((ROW()-13)/2),0)),"",OFFSET('5. Pp (3 años)'!$E$45,INT((ROW()-13)/2),0))</f>
        <v/>
      </c>
      <c r="F59" s="766" t="str">
        <f ca="1">IF(ISBLANK(OFFSET('5. Pp (3 años)'!$K$45,INT((ROW()-13)/2),0)),"",OFFSET('5. Pp (3 años)'!$K$45,INT((ROW()-13)/2),0))</f>
        <v/>
      </c>
      <c r="G59" s="768" t="str">
        <f ca="1">IF(ISBLANK(OFFSET('5. Pp (3 años)'!$H$45,INT((ROW()-13)/2),0)),"",OFFSET('5. Pp (3 años)'!$H$45,INT((ROW()-13)/2),0))</f>
        <v/>
      </c>
      <c r="H59" s="774" t="str">
        <f ca="1">IF(ISBLANK(OFFSET('9. METAS'!$K$20,INT((ROW()-13)/2),0)),"",OFFSET('9. METAS'!$K$20,INT((ROW()-13)/2),0))</f>
        <v/>
      </c>
      <c r="I59" s="777"/>
      <c r="J59" s="254">
        <f ca="1">IF(MOD(ROW()-13,2)=0,IF(ISBLANK(OFFSET('10. SEGUIMIENTO 2025'!$N$14,INT((ROW()-13)/2),0)),"",OFFSET('10. SEGUIMIENTO 2025'!$N$14,INT((ROW()-13)/2),0)),IF(ISBLANK(OFFSET('9. METAS'!$N$20,INT((ROW()-14)/2),0)),"",OFFSET('9. METAS'!$N$20,INT((ROW()-14)/2),0)))</f>
        <v>41</v>
      </c>
      <c r="K59" s="255" t="str">
        <f ca="1">IF(MOD(ROW()-13,2)=0,IF(ISBLANK(OFFSET('10. SEGUIMIENTO 2025'!$O$14,INT((ROW()-13)/2),0)),"",OFFSET('10. SEGUIMIENTO 2025'!$O$14,INT((ROW()-13)/2),0)),IF(ISBLANK(OFFSET('9. METAS'!$O$20,INT((ROW()-14)/2),0)),"",OFFSET('9. METAS'!$O$20,INT((ROW()-14)/2),0)))</f>
        <v/>
      </c>
      <c r="L59" s="255" t="str">
        <f ca="1">IF(MOD(ROW()-13,2)=0,IF(ISBLANK(OFFSET('10. SEGUIMIENTO 2025'!$P$14,INT((ROW()-13)/2),0)),"",OFFSET('10. SEGUIMIENTO 2025'!$P$14,INT((ROW()-13)/2),0)),IF(ISBLANK(OFFSET('9. METAS'!$P$20,INT((ROW()-14)/2),0)),"",OFFSET('9. METAS'!$P$20,INT((ROW()-14)/2),0)))</f>
        <v/>
      </c>
      <c r="M59" s="256" t="str">
        <f ca="1">IF(MOD(ROW()-13,2)=0,IF(ISBLANK(OFFSET('10. SEGUIMIENTO 2025'!$Q$14,INT((ROW()-13)/2),0)),"",OFFSET('10. SEGUIMIENTO 2025'!$Q$14,INT((ROW()-13)/2),0)),IF(ISBLANK(OFFSET('9. METAS'!$Q$20,INT((ROW()-14)/2),0)),"",OFFSET('9. METAS'!$Q$20,INT((ROW()-14)/2),0)))</f>
        <v/>
      </c>
      <c r="N59" s="783" t="str">
        <f t="shared" ref="N59" ca="1" si="41">IFERROR(J59/J60,"ND")</f>
        <v>ND</v>
      </c>
      <c r="O59" s="785" t="str">
        <f t="shared" ref="O59" ca="1" si="42">IFERROR(((J59)/H59),"ND")</f>
        <v>ND</v>
      </c>
      <c r="P59" s="789"/>
    </row>
    <row r="60" spans="3:16">
      <c r="C60" s="762"/>
      <c r="D60" s="764"/>
      <c r="E60" s="764"/>
      <c r="F60" s="766"/>
      <c r="G60" s="768"/>
      <c r="H60" s="774"/>
      <c r="I60" s="778"/>
      <c r="J60" s="254" t="str">
        <f ca="1">IF(MOD(ROW()-13,2)=0,IF(ISBLANK(OFFSET('10. SEGUIMIENTO 2025'!$N$14,INT((ROW()-13)/2),0)),"",OFFSET('10. SEGUIMIENTO 2025'!$N$14,INT((ROW()-13)/2),0)),IF(ISBLANK(OFFSET('9. METAS'!$N$20,INT((ROW()-14)/2),0)),"",OFFSET('9. METAS'!$N$20,INT((ROW()-14)/2),0)))</f>
        <v/>
      </c>
      <c r="K60" s="255" t="str">
        <f ca="1">IF(MOD(ROW()-13,2)=0,IF(ISBLANK(OFFSET('10. SEGUIMIENTO 2025'!$O$14,INT((ROW()-13)/2),0)),"",OFFSET('10. SEGUIMIENTO 2025'!$O$14,INT((ROW()-13)/2),0)),IF(ISBLANK(OFFSET('9. METAS'!$O$20,INT((ROW()-14)/2),0)),"",OFFSET('9. METAS'!$O$20,INT((ROW()-14)/2),0)))</f>
        <v/>
      </c>
      <c r="L60" s="255" t="str">
        <f ca="1">IF(MOD(ROW()-13,2)=0,IF(ISBLANK(OFFSET('10. SEGUIMIENTO 2025'!$P$14,INT((ROW()-13)/2),0)),"",OFFSET('10. SEGUIMIENTO 2025'!$P$14,INT((ROW()-13)/2),0)),IF(ISBLANK(OFFSET('9. METAS'!$P$20,INT((ROW()-14)/2),0)),"",OFFSET('9. METAS'!$P$20,INT((ROW()-14)/2),0)))</f>
        <v/>
      </c>
      <c r="M60" s="256" t="str">
        <f ca="1">IF(MOD(ROW()-13,2)=0,IF(ISBLANK(OFFSET('10. SEGUIMIENTO 2025'!$Q$14,INT((ROW()-13)/2),0)),"",OFFSET('10. SEGUIMIENTO 2025'!$Q$14,INT((ROW()-13)/2),0)),IF(ISBLANK(OFFSET('9. METAS'!$Q$20,INT((ROW()-14)/2),0)),"",OFFSET('9. METAS'!$Q$20,INT((ROW()-14)/2),0)))</f>
        <v/>
      </c>
      <c r="N60" s="784"/>
      <c r="O60" s="786"/>
      <c r="P60" s="790"/>
    </row>
    <row r="61" spans="3:16">
      <c r="C61" s="770" t="str">
        <f ca="1">IF(ISBLANK(OFFSET('5. Pp (3 años)'!$C$45,INT((ROW()-13)/2),0)),"",OFFSET('5. Pp (3 años)'!$C$45,INT((ROW()-13)/2),0))</f>
        <v/>
      </c>
      <c r="D61" s="764" t="str">
        <f ca="1">IF(ISBLANK(OFFSET('5. Pp (3 años)'!$D$45,INT((ROW()-13)/2),0)),"",OFFSET('5. Pp (3 años)'!$D$45,INT((ROW()-13)/2),0))</f>
        <v/>
      </c>
      <c r="E61" s="764" t="str">
        <f ca="1">IF(ISBLANK(OFFSET('5. Pp (3 años)'!$E$45,INT((ROW()-13)/2),0)),"",OFFSET('5. Pp (3 años)'!$E$45,INT((ROW()-13)/2),0))</f>
        <v/>
      </c>
      <c r="F61" s="766" t="str">
        <f ca="1">IF(ISBLANK(OFFSET('5. Pp (3 años)'!$K$45,INT((ROW()-13)/2),0)),"",OFFSET('5. Pp (3 años)'!$K$45,INT((ROW()-13)/2),0))</f>
        <v/>
      </c>
      <c r="G61" s="768" t="str">
        <f ca="1">IF(ISBLANK(OFFSET('5. Pp (3 años)'!$H$45,INT((ROW()-13)/2),0)),"",OFFSET('5. Pp (3 años)'!$H$45,INT((ROW()-13)/2),0))</f>
        <v/>
      </c>
      <c r="H61" s="774" t="str">
        <f ca="1">IF(ISBLANK(OFFSET('9. METAS'!$K$20,INT((ROW()-13)/2),0)),"",OFFSET('9. METAS'!$K$20,INT((ROW()-13)/2),0))</f>
        <v/>
      </c>
      <c r="I61" s="777"/>
      <c r="J61" s="254">
        <f ca="1">IF(MOD(ROW()-13,2)=0,IF(ISBLANK(OFFSET('10. SEGUIMIENTO 2025'!$N$14,INT((ROW()-13)/2),0)),"",OFFSET('10. SEGUIMIENTO 2025'!$N$14,INT((ROW()-13)/2),0)),IF(ISBLANK(OFFSET('9. METAS'!$N$20,INT((ROW()-14)/2),0)),"",OFFSET('9. METAS'!$N$20,INT((ROW()-14)/2),0)))</f>
        <v>41</v>
      </c>
      <c r="K61" s="255" t="str">
        <f ca="1">IF(MOD(ROW()-13,2)=0,IF(ISBLANK(OFFSET('10. SEGUIMIENTO 2025'!$O$14,INT((ROW()-13)/2),0)),"",OFFSET('10. SEGUIMIENTO 2025'!$O$14,INT((ROW()-13)/2),0)),IF(ISBLANK(OFFSET('9. METAS'!$O$20,INT((ROW()-14)/2),0)),"",OFFSET('9. METAS'!$O$20,INT((ROW()-14)/2),0)))</f>
        <v/>
      </c>
      <c r="L61" s="255" t="str">
        <f ca="1">IF(MOD(ROW()-13,2)=0,IF(ISBLANK(OFFSET('10. SEGUIMIENTO 2025'!$P$14,INT((ROW()-13)/2),0)),"",OFFSET('10. SEGUIMIENTO 2025'!$P$14,INT((ROW()-13)/2),0)),IF(ISBLANK(OFFSET('9. METAS'!$P$20,INT((ROW()-14)/2),0)),"",OFFSET('9. METAS'!$P$20,INT((ROW()-14)/2),0)))</f>
        <v/>
      </c>
      <c r="M61" s="256" t="str">
        <f ca="1">IF(MOD(ROW()-13,2)=0,IF(ISBLANK(OFFSET('10. SEGUIMIENTO 2025'!$Q$14,INT((ROW()-13)/2),0)),"",OFFSET('10. SEGUIMIENTO 2025'!$Q$14,INT((ROW()-13)/2),0)),IF(ISBLANK(OFFSET('9. METAS'!$Q$20,INT((ROW()-14)/2),0)),"",OFFSET('9. METAS'!$Q$20,INT((ROW()-14)/2),0)))</f>
        <v/>
      </c>
      <c r="N61" s="783" t="str">
        <f t="shared" ref="N61" ca="1" si="43">IFERROR(J61/J62,"ND")</f>
        <v>ND</v>
      </c>
      <c r="O61" s="785" t="str">
        <f t="shared" ref="O61" ca="1" si="44">IFERROR(((J61)/H61),"ND")</f>
        <v>ND</v>
      </c>
      <c r="P61" s="789"/>
    </row>
    <row r="62" spans="3:16">
      <c r="C62" s="762"/>
      <c r="D62" s="764"/>
      <c r="E62" s="764"/>
      <c r="F62" s="766"/>
      <c r="G62" s="768"/>
      <c r="H62" s="774"/>
      <c r="I62" s="778"/>
      <c r="J62" s="254" t="str">
        <f ca="1">IF(MOD(ROW()-13,2)=0,IF(ISBLANK(OFFSET('10. SEGUIMIENTO 2025'!$N$14,INT((ROW()-13)/2),0)),"",OFFSET('10. SEGUIMIENTO 2025'!$N$14,INT((ROW()-13)/2),0)),IF(ISBLANK(OFFSET('9. METAS'!$N$20,INT((ROW()-14)/2),0)),"",OFFSET('9. METAS'!$N$20,INT((ROW()-14)/2),0)))</f>
        <v/>
      </c>
      <c r="K62" s="255" t="str">
        <f ca="1">IF(MOD(ROW()-13,2)=0,IF(ISBLANK(OFFSET('10. SEGUIMIENTO 2025'!$O$14,INT((ROW()-13)/2),0)),"",OFFSET('10. SEGUIMIENTO 2025'!$O$14,INT((ROW()-13)/2),0)),IF(ISBLANK(OFFSET('9. METAS'!$O$20,INT((ROW()-14)/2),0)),"",OFFSET('9. METAS'!$O$20,INT((ROW()-14)/2),0)))</f>
        <v/>
      </c>
      <c r="L62" s="255" t="str">
        <f ca="1">IF(MOD(ROW()-13,2)=0,IF(ISBLANK(OFFSET('10. SEGUIMIENTO 2025'!$P$14,INT((ROW()-13)/2),0)),"",OFFSET('10. SEGUIMIENTO 2025'!$P$14,INT((ROW()-13)/2),0)),IF(ISBLANK(OFFSET('9. METAS'!$P$20,INT((ROW()-14)/2),0)),"",OFFSET('9. METAS'!$P$20,INT((ROW()-14)/2),0)))</f>
        <v/>
      </c>
      <c r="M62" s="256" t="str">
        <f ca="1">IF(MOD(ROW()-13,2)=0,IF(ISBLANK(OFFSET('10. SEGUIMIENTO 2025'!$Q$14,INT((ROW()-13)/2),0)),"",OFFSET('10. SEGUIMIENTO 2025'!$Q$14,INT((ROW()-13)/2),0)),IF(ISBLANK(OFFSET('9. METAS'!$Q$20,INT((ROW()-14)/2),0)),"",OFFSET('9. METAS'!$Q$20,INT((ROW()-14)/2),0)))</f>
        <v/>
      </c>
      <c r="N62" s="784"/>
      <c r="O62" s="786"/>
      <c r="P62" s="790"/>
    </row>
    <row r="63" spans="3:16">
      <c r="C63" s="770" t="str">
        <f ca="1">IF(ISBLANK(OFFSET('5. Pp (3 años)'!$C$45,INT((ROW()-13)/2),0)),"",OFFSET('5. Pp (3 años)'!$C$45,INT((ROW()-13)/2),0))</f>
        <v/>
      </c>
      <c r="D63" s="764" t="str">
        <f ca="1">IF(ISBLANK(OFFSET('5. Pp (3 años)'!$D$45,INT((ROW()-13)/2),0)),"",OFFSET('5. Pp (3 años)'!$D$45,INT((ROW()-13)/2),0))</f>
        <v/>
      </c>
      <c r="E63" s="764" t="str">
        <f ca="1">IF(ISBLANK(OFFSET('5. Pp (3 años)'!$E$45,INT((ROW()-13)/2),0)),"",OFFSET('5. Pp (3 años)'!$E$45,INT((ROW()-13)/2),0))</f>
        <v/>
      </c>
      <c r="F63" s="766" t="str">
        <f ca="1">IF(ISBLANK(OFFSET('5. Pp (3 años)'!$K$45,INT((ROW()-13)/2),0)),"",OFFSET('5. Pp (3 años)'!$K$45,INT((ROW()-13)/2),0))</f>
        <v/>
      </c>
      <c r="G63" s="768" t="str">
        <f ca="1">IF(ISBLANK(OFFSET('5. Pp (3 años)'!$H$45,INT((ROW()-13)/2),0)),"",OFFSET('5. Pp (3 años)'!$H$45,INT((ROW()-13)/2),0))</f>
        <v/>
      </c>
      <c r="H63" s="774" t="str">
        <f ca="1">IF(ISBLANK(OFFSET('9. METAS'!$K$20,INT((ROW()-13)/2),0)),"",OFFSET('9. METAS'!$K$20,INT((ROW()-13)/2),0))</f>
        <v/>
      </c>
      <c r="I63" s="777"/>
      <c r="J63" s="254">
        <f ca="1">IF(MOD(ROW()-13,2)=0,IF(ISBLANK(OFFSET('10. SEGUIMIENTO 2025'!$N$14,INT((ROW()-13)/2),0)),"",OFFSET('10. SEGUIMIENTO 2025'!$N$14,INT((ROW()-13)/2),0)),IF(ISBLANK(OFFSET('9. METAS'!$N$20,INT((ROW()-14)/2),0)),"",OFFSET('9. METAS'!$N$20,INT((ROW()-14)/2),0)))</f>
        <v>41</v>
      </c>
      <c r="K63" s="255" t="str">
        <f ca="1">IF(MOD(ROW()-13,2)=0,IF(ISBLANK(OFFSET('10. SEGUIMIENTO 2025'!$O$14,INT((ROW()-13)/2),0)),"",OFFSET('10. SEGUIMIENTO 2025'!$O$14,INT((ROW()-13)/2),0)),IF(ISBLANK(OFFSET('9. METAS'!$O$20,INT((ROW()-14)/2),0)),"",OFFSET('9. METAS'!$O$20,INT((ROW()-14)/2),0)))</f>
        <v/>
      </c>
      <c r="L63" s="255" t="str">
        <f ca="1">IF(MOD(ROW()-13,2)=0,IF(ISBLANK(OFFSET('10. SEGUIMIENTO 2025'!$P$14,INT((ROW()-13)/2),0)),"",OFFSET('10. SEGUIMIENTO 2025'!$P$14,INT((ROW()-13)/2),0)),IF(ISBLANK(OFFSET('9. METAS'!$P$20,INT((ROW()-14)/2),0)),"",OFFSET('9. METAS'!$P$20,INT((ROW()-14)/2),0)))</f>
        <v/>
      </c>
      <c r="M63" s="256" t="str">
        <f ca="1">IF(MOD(ROW()-13,2)=0,IF(ISBLANK(OFFSET('10. SEGUIMIENTO 2025'!$Q$14,INT((ROW()-13)/2),0)),"",OFFSET('10. SEGUIMIENTO 2025'!$Q$14,INT((ROW()-13)/2),0)),IF(ISBLANK(OFFSET('9. METAS'!$Q$20,INT((ROW()-14)/2),0)),"",OFFSET('9. METAS'!$Q$20,INT((ROW()-14)/2),0)))</f>
        <v/>
      </c>
      <c r="N63" s="783" t="str">
        <f t="shared" ref="N63" ca="1" si="45">IFERROR(J63/J64,"ND")</f>
        <v>ND</v>
      </c>
      <c r="O63" s="785" t="str">
        <f t="shared" ref="O63" ca="1" si="46">IFERROR(((J63)/H63),"ND")</f>
        <v>ND</v>
      </c>
      <c r="P63" s="789"/>
    </row>
    <row r="64" spans="3:16">
      <c r="C64" s="762"/>
      <c r="D64" s="764"/>
      <c r="E64" s="764"/>
      <c r="F64" s="766"/>
      <c r="G64" s="768"/>
      <c r="H64" s="774"/>
      <c r="I64" s="778"/>
      <c r="J64" s="254" t="str">
        <f ca="1">IF(MOD(ROW()-13,2)=0,IF(ISBLANK(OFFSET('10. SEGUIMIENTO 2025'!$N$14,INT((ROW()-13)/2),0)),"",OFFSET('10. SEGUIMIENTO 2025'!$N$14,INT((ROW()-13)/2),0)),IF(ISBLANK(OFFSET('9. METAS'!$N$20,INT((ROW()-14)/2),0)),"",OFFSET('9. METAS'!$N$20,INT((ROW()-14)/2),0)))</f>
        <v/>
      </c>
      <c r="K64" s="255" t="str">
        <f ca="1">IF(MOD(ROW()-13,2)=0,IF(ISBLANK(OFFSET('10. SEGUIMIENTO 2025'!$O$14,INT((ROW()-13)/2),0)),"",OFFSET('10. SEGUIMIENTO 2025'!$O$14,INT((ROW()-13)/2),0)),IF(ISBLANK(OFFSET('9. METAS'!$O$20,INT((ROW()-14)/2),0)),"",OFFSET('9. METAS'!$O$20,INT((ROW()-14)/2),0)))</f>
        <v/>
      </c>
      <c r="L64" s="255" t="str">
        <f ca="1">IF(MOD(ROW()-13,2)=0,IF(ISBLANK(OFFSET('10. SEGUIMIENTO 2025'!$P$14,INT((ROW()-13)/2),0)),"",OFFSET('10. SEGUIMIENTO 2025'!$P$14,INT((ROW()-13)/2),0)),IF(ISBLANK(OFFSET('9. METAS'!$P$20,INT((ROW()-14)/2),0)),"",OFFSET('9. METAS'!$P$20,INT((ROW()-14)/2),0)))</f>
        <v/>
      </c>
      <c r="M64" s="256" t="str">
        <f ca="1">IF(MOD(ROW()-13,2)=0,IF(ISBLANK(OFFSET('10. SEGUIMIENTO 2025'!$Q$14,INT((ROW()-13)/2),0)),"",OFFSET('10. SEGUIMIENTO 2025'!$Q$14,INT((ROW()-13)/2),0)),IF(ISBLANK(OFFSET('9. METAS'!$Q$20,INT((ROW()-14)/2),0)),"",OFFSET('9. METAS'!$Q$20,INT((ROW()-14)/2),0)))</f>
        <v/>
      </c>
      <c r="N64" s="784"/>
      <c r="O64" s="786"/>
      <c r="P64" s="790"/>
    </row>
    <row r="65" spans="3:16">
      <c r="C65" s="770" t="str">
        <f ca="1">IF(ISBLANK(OFFSET('5. Pp (3 años)'!$C$45,INT((ROW()-13)/2),0)),"",OFFSET('5. Pp (3 años)'!$C$45,INT((ROW()-13)/2),0))</f>
        <v/>
      </c>
      <c r="D65" s="764" t="str">
        <f ca="1">IF(ISBLANK(OFFSET('5. Pp (3 años)'!$D$45,INT((ROW()-13)/2),0)),"",OFFSET('5. Pp (3 años)'!$D$45,INT((ROW()-13)/2),0))</f>
        <v/>
      </c>
      <c r="E65" s="764" t="str">
        <f ca="1">IF(ISBLANK(OFFSET('5. Pp (3 años)'!$E$45,INT((ROW()-13)/2),0)),"",OFFSET('5. Pp (3 años)'!$E$45,INT((ROW()-13)/2),0))</f>
        <v/>
      </c>
      <c r="F65" s="766" t="str">
        <f ca="1">IF(ISBLANK(OFFSET('5. Pp (3 años)'!$K$45,INT((ROW()-13)/2),0)),"",OFFSET('5. Pp (3 años)'!$K$45,INT((ROW()-13)/2),0))</f>
        <v/>
      </c>
      <c r="G65" s="768" t="str">
        <f ca="1">IF(ISBLANK(OFFSET('5. Pp (3 años)'!$H$45,INT((ROW()-13)/2),0)),"",OFFSET('5. Pp (3 años)'!$H$45,INT((ROW()-13)/2),0))</f>
        <v/>
      </c>
      <c r="H65" s="774" t="str">
        <f ca="1">IF(ISBLANK(OFFSET('9. METAS'!$K$20,INT((ROW()-13)/2),0)),"",OFFSET('9. METAS'!$K$20,INT((ROW()-13)/2),0))</f>
        <v/>
      </c>
      <c r="I65" s="777"/>
      <c r="J65" s="254">
        <f ca="1">IF(MOD(ROW()-13,2)=0,IF(ISBLANK(OFFSET('10. SEGUIMIENTO 2025'!$N$14,INT((ROW()-13)/2),0)),"",OFFSET('10. SEGUIMIENTO 2025'!$N$14,INT((ROW()-13)/2),0)),IF(ISBLANK(OFFSET('9. METAS'!$N$20,INT((ROW()-14)/2),0)),"",OFFSET('9. METAS'!$N$20,INT((ROW()-14)/2),0)))</f>
        <v>41</v>
      </c>
      <c r="K65" s="255" t="str">
        <f ca="1">IF(MOD(ROW()-13,2)=0,IF(ISBLANK(OFFSET('10. SEGUIMIENTO 2025'!$O$14,INT((ROW()-13)/2),0)),"",OFFSET('10. SEGUIMIENTO 2025'!$O$14,INT((ROW()-13)/2),0)),IF(ISBLANK(OFFSET('9. METAS'!$O$20,INT((ROW()-14)/2),0)),"",OFFSET('9. METAS'!$O$20,INT((ROW()-14)/2),0)))</f>
        <v/>
      </c>
      <c r="L65" s="255" t="str">
        <f ca="1">IF(MOD(ROW()-13,2)=0,IF(ISBLANK(OFFSET('10. SEGUIMIENTO 2025'!$P$14,INT((ROW()-13)/2),0)),"",OFFSET('10. SEGUIMIENTO 2025'!$P$14,INT((ROW()-13)/2),0)),IF(ISBLANK(OFFSET('9. METAS'!$P$20,INT((ROW()-14)/2),0)),"",OFFSET('9. METAS'!$P$20,INT((ROW()-14)/2),0)))</f>
        <v/>
      </c>
      <c r="M65" s="256" t="str">
        <f ca="1">IF(MOD(ROW()-13,2)=0,IF(ISBLANK(OFFSET('10. SEGUIMIENTO 2025'!$Q$14,INT((ROW()-13)/2),0)),"",OFFSET('10. SEGUIMIENTO 2025'!$Q$14,INT((ROW()-13)/2),0)),IF(ISBLANK(OFFSET('9. METAS'!$Q$20,INT((ROW()-14)/2),0)),"",OFFSET('9. METAS'!$Q$20,INT((ROW()-14)/2),0)))</f>
        <v/>
      </c>
      <c r="N65" s="783" t="str">
        <f t="shared" ref="N65" ca="1" si="47">IFERROR(J65/J66,"ND")</f>
        <v>ND</v>
      </c>
      <c r="O65" s="785" t="str">
        <f t="shared" ref="O65" ca="1" si="48">IFERROR(((J65)/H65),"ND")</f>
        <v>ND</v>
      </c>
      <c r="P65" s="789"/>
    </row>
    <row r="66" spans="3:16">
      <c r="C66" s="762"/>
      <c r="D66" s="764"/>
      <c r="E66" s="764"/>
      <c r="F66" s="766"/>
      <c r="G66" s="768"/>
      <c r="H66" s="774"/>
      <c r="I66" s="778"/>
      <c r="J66" s="254" t="str">
        <f ca="1">IF(MOD(ROW()-13,2)=0,IF(ISBLANK(OFFSET('10. SEGUIMIENTO 2025'!$N$14,INT((ROW()-13)/2),0)),"",OFFSET('10. SEGUIMIENTO 2025'!$N$14,INT((ROW()-13)/2),0)),IF(ISBLANK(OFFSET('9. METAS'!$N$20,INT((ROW()-14)/2),0)),"",OFFSET('9. METAS'!$N$20,INT((ROW()-14)/2),0)))</f>
        <v/>
      </c>
      <c r="K66" s="255" t="str">
        <f ca="1">IF(MOD(ROW()-13,2)=0,IF(ISBLANK(OFFSET('10. SEGUIMIENTO 2025'!$O$14,INT((ROW()-13)/2),0)),"",OFFSET('10. SEGUIMIENTO 2025'!$O$14,INT((ROW()-13)/2),0)),IF(ISBLANK(OFFSET('9. METAS'!$O$20,INT((ROW()-14)/2),0)),"",OFFSET('9. METAS'!$O$20,INT((ROW()-14)/2),0)))</f>
        <v/>
      </c>
      <c r="L66" s="255" t="str">
        <f ca="1">IF(MOD(ROW()-13,2)=0,IF(ISBLANK(OFFSET('10. SEGUIMIENTO 2025'!$P$14,INT((ROW()-13)/2),0)),"",OFFSET('10. SEGUIMIENTO 2025'!$P$14,INT((ROW()-13)/2),0)),IF(ISBLANK(OFFSET('9. METAS'!$P$20,INT((ROW()-14)/2),0)),"",OFFSET('9. METAS'!$P$20,INT((ROW()-14)/2),0)))</f>
        <v/>
      </c>
      <c r="M66" s="256" t="str">
        <f ca="1">IF(MOD(ROW()-13,2)=0,IF(ISBLANK(OFFSET('10. SEGUIMIENTO 2025'!$Q$14,INT((ROW()-13)/2),0)),"",OFFSET('10. SEGUIMIENTO 2025'!$Q$14,INT((ROW()-13)/2),0)),IF(ISBLANK(OFFSET('9. METAS'!$Q$20,INT((ROW()-14)/2),0)),"",OFFSET('9. METAS'!$Q$20,INT((ROW()-14)/2),0)))</f>
        <v/>
      </c>
      <c r="N66" s="784"/>
      <c r="O66" s="786"/>
      <c r="P66" s="790"/>
    </row>
    <row r="67" spans="3:16">
      <c r="C67" s="770" t="str">
        <f ca="1">IF(ISBLANK(OFFSET('5. Pp (3 años)'!$C$45,INT((ROW()-13)/2),0)),"",OFFSET('5. Pp (3 años)'!$C$45,INT((ROW()-13)/2),0))</f>
        <v/>
      </c>
      <c r="D67" s="764" t="str">
        <f ca="1">IF(ISBLANK(OFFSET('5. Pp (3 años)'!$D$45,INT((ROW()-13)/2),0)),"",OFFSET('5. Pp (3 años)'!$D$45,INT((ROW()-13)/2),0))</f>
        <v/>
      </c>
      <c r="E67" s="764" t="str">
        <f ca="1">IF(ISBLANK(OFFSET('5. Pp (3 años)'!$E$45,INT((ROW()-13)/2),0)),"",OFFSET('5. Pp (3 años)'!$E$45,INT((ROW()-13)/2),0))</f>
        <v/>
      </c>
      <c r="F67" s="766" t="str">
        <f ca="1">IF(ISBLANK(OFFSET('5. Pp (3 años)'!$K$45,INT((ROW()-13)/2),0)),"",OFFSET('5. Pp (3 años)'!$K$45,INT((ROW()-13)/2),0))</f>
        <v/>
      </c>
      <c r="G67" s="768" t="str">
        <f ca="1">IF(ISBLANK(OFFSET('5. Pp (3 años)'!$H$45,INT((ROW()-13)/2),0)),"",OFFSET('5. Pp (3 años)'!$H$45,INT((ROW()-13)/2),0))</f>
        <v/>
      </c>
      <c r="H67" s="774" t="str">
        <f ca="1">IF(ISBLANK(OFFSET('9. METAS'!$K$20,INT((ROW()-13)/2),0)),"",OFFSET('9. METAS'!$K$20,INT((ROW()-13)/2),0))</f>
        <v/>
      </c>
      <c r="I67" s="777"/>
      <c r="J67" s="254">
        <f ca="1">IF(MOD(ROW()-13,2)=0,IF(ISBLANK(OFFSET('10. SEGUIMIENTO 2025'!$N$14,INT((ROW()-13)/2),0)),"",OFFSET('10. SEGUIMIENTO 2025'!$N$14,INT((ROW()-13)/2),0)),IF(ISBLANK(OFFSET('9. METAS'!$N$20,INT((ROW()-14)/2),0)),"",OFFSET('9. METAS'!$N$20,INT((ROW()-14)/2),0)))</f>
        <v>41</v>
      </c>
      <c r="K67" s="255" t="str">
        <f ca="1">IF(MOD(ROW()-13,2)=0,IF(ISBLANK(OFFSET('10. SEGUIMIENTO 2025'!$O$14,INT((ROW()-13)/2),0)),"",OFFSET('10. SEGUIMIENTO 2025'!$O$14,INT((ROW()-13)/2),0)),IF(ISBLANK(OFFSET('9. METAS'!$O$20,INT((ROW()-14)/2),0)),"",OFFSET('9. METAS'!$O$20,INT((ROW()-14)/2),0)))</f>
        <v/>
      </c>
      <c r="L67" s="255" t="str">
        <f ca="1">IF(MOD(ROW()-13,2)=0,IF(ISBLANK(OFFSET('10. SEGUIMIENTO 2025'!$P$14,INT((ROW()-13)/2),0)),"",OFFSET('10. SEGUIMIENTO 2025'!$P$14,INT((ROW()-13)/2),0)),IF(ISBLANK(OFFSET('9. METAS'!$P$20,INT((ROW()-14)/2),0)),"",OFFSET('9. METAS'!$P$20,INT((ROW()-14)/2),0)))</f>
        <v/>
      </c>
      <c r="M67" s="256" t="str">
        <f ca="1">IF(MOD(ROW()-13,2)=0,IF(ISBLANK(OFFSET('10. SEGUIMIENTO 2025'!$Q$14,INT((ROW()-13)/2),0)),"",OFFSET('10. SEGUIMIENTO 2025'!$Q$14,INT((ROW()-13)/2),0)),IF(ISBLANK(OFFSET('9. METAS'!$Q$20,INT((ROW()-14)/2),0)),"",OFFSET('9. METAS'!$Q$20,INT((ROW()-14)/2),0)))</f>
        <v/>
      </c>
      <c r="N67" s="783" t="str">
        <f t="shared" ref="N67" ca="1" si="49">IFERROR(J67/J68,"ND")</f>
        <v>ND</v>
      </c>
      <c r="O67" s="785" t="str">
        <f t="shared" ref="O67" ca="1" si="50">IFERROR(((J67)/H67),"ND")</f>
        <v>ND</v>
      </c>
      <c r="P67" s="789"/>
    </row>
    <row r="68" spans="3:16">
      <c r="C68" s="762"/>
      <c r="D68" s="764"/>
      <c r="E68" s="764"/>
      <c r="F68" s="766"/>
      <c r="G68" s="768"/>
      <c r="H68" s="774"/>
      <c r="I68" s="778"/>
      <c r="J68" s="254" t="str">
        <f ca="1">IF(MOD(ROW()-13,2)=0,IF(ISBLANK(OFFSET('10. SEGUIMIENTO 2025'!$N$14,INT((ROW()-13)/2),0)),"",OFFSET('10. SEGUIMIENTO 2025'!$N$14,INT((ROW()-13)/2),0)),IF(ISBLANK(OFFSET('9. METAS'!$N$20,INT((ROW()-14)/2),0)),"",OFFSET('9. METAS'!$N$20,INT((ROW()-14)/2),0)))</f>
        <v/>
      </c>
      <c r="K68" s="255" t="str">
        <f ca="1">IF(MOD(ROW()-13,2)=0,IF(ISBLANK(OFFSET('10. SEGUIMIENTO 2025'!$O$14,INT((ROW()-13)/2),0)),"",OFFSET('10. SEGUIMIENTO 2025'!$O$14,INT((ROW()-13)/2),0)),IF(ISBLANK(OFFSET('9. METAS'!$O$20,INT((ROW()-14)/2),0)),"",OFFSET('9. METAS'!$O$20,INT((ROW()-14)/2),0)))</f>
        <v/>
      </c>
      <c r="L68" s="255" t="str">
        <f ca="1">IF(MOD(ROW()-13,2)=0,IF(ISBLANK(OFFSET('10. SEGUIMIENTO 2025'!$P$14,INT((ROW()-13)/2),0)),"",OFFSET('10. SEGUIMIENTO 2025'!$P$14,INT((ROW()-13)/2),0)),IF(ISBLANK(OFFSET('9. METAS'!$P$20,INT((ROW()-14)/2),0)),"",OFFSET('9. METAS'!$P$20,INT((ROW()-14)/2),0)))</f>
        <v/>
      </c>
      <c r="M68" s="256" t="str">
        <f ca="1">IF(MOD(ROW()-13,2)=0,IF(ISBLANK(OFFSET('10. SEGUIMIENTO 2025'!$Q$14,INT((ROW()-13)/2),0)),"",OFFSET('10. SEGUIMIENTO 2025'!$Q$14,INT((ROW()-13)/2),0)),IF(ISBLANK(OFFSET('9. METAS'!$Q$20,INT((ROW()-14)/2),0)),"",OFFSET('9. METAS'!$Q$20,INT((ROW()-14)/2),0)))</f>
        <v/>
      </c>
      <c r="N68" s="784"/>
      <c r="O68" s="786"/>
      <c r="P68" s="790"/>
    </row>
    <row r="69" spans="3:16">
      <c r="C69" s="770" t="str">
        <f ca="1">IF(ISBLANK(OFFSET('5. Pp (3 años)'!$C$45,INT((ROW()-13)/2),0)),"",OFFSET('5. Pp (3 años)'!$C$45,INT((ROW()-13)/2),0))</f>
        <v/>
      </c>
      <c r="D69" s="764" t="str">
        <f ca="1">IF(ISBLANK(OFFSET('5. Pp (3 años)'!$D$45,INT((ROW()-13)/2),0)),"",OFFSET('5. Pp (3 años)'!$D$45,INT((ROW()-13)/2),0))</f>
        <v/>
      </c>
      <c r="E69" s="764" t="str">
        <f ca="1">IF(ISBLANK(OFFSET('5. Pp (3 años)'!$E$45,INT((ROW()-13)/2),0)),"",OFFSET('5. Pp (3 años)'!$E$45,INT((ROW()-13)/2),0))</f>
        <v/>
      </c>
      <c r="F69" s="766" t="str">
        <f ca="1">IF(ISBLANK(OFFSET('5. Pp (3 años)'!$K$45,INT((ROW()-13)/2),0)),"",OFFSET('5. Pp (3 años)'!$K$45,INT((ROW()-13)/2),0))</f>
        <v/>
      </c>
      <c r="G69" s="768" t="str">
        <f ca="1">IF(ISBLANK(OFFSET('5. Pp (3 años)'!$H$45,INT((ROW()-13)/2),0)),"",OFFSET('5. Pp (3 años)'!$H$45,INT((ROW()-13)/2),0))</f>
        <v/>
      </c>
      <c r="H69" s="774" t="str">
        <f ca="1">IF(ISBLANK(OFFSET('9. METAS'!$K$20,INT((ROW()-13)/2),0)),"",OFFSET('9. METAS'!$K$20,INT((ROW()-13)/2),0))</f>
        <v/>
      </c>
      <c r="I69" s="777"/>
      <c r="J69" s="254">
        <f ca="1">IF(MOD(ROW()-13,2)=0,IF(ISBLANK(OFFSET('10. SEGUIMIENTO 2025'!$N$14,INT((ROW()-13)/2),0)),"",OFFSET('10. SEGUIMIENTO 2025'!$N$14,INT((ROW()-13)/2),0)),IF(ISBLANK(OFFSET('9. METAS'!$N$20,INT((ROW()-14)/2),0)),"",OFFSET('9. METAS'!$N$20,INT((ROW()-14)/2),0)))</f>
        <v>41</v>
      </c>
      <c r="K69" s="255" t="str">
        <f ca="1">IF(MOD(ROW()-13,2)=0,IF(ISBLANK(OFFSET('10. SEGUIMIENTO 2025'!$O$14,INT((ROW()-13)/2),0)),"",OFFSET('10. SEGUIMIENTO 2025'!$O$14,INT((ROW()-13)/2),0)),IF(ISBLANK(OFFSET('9. METAS'!$O$20,INT((ROW()-14)/2),0)),"",OFFSET('9. METAS'!$O$20,INT((ROW()-14)/2),0)))</f>
        <v/>
      </c>
      <c r="L69" s="255" t="str">
        <f ca="1">IF(MOD(ROW()-13,2)=0,IF(ISBLANK(OFFSET('10. SEGUIMIENTO 2025'!$P$14,INT((ROW()-13)/2),0)),"",OFFSET('10. SEGUIMIENTO 2025'!$P$14,INT((ROW()-13)/2),0)),IF(ISBLANK(OFFSET('9. METAS'!$P$20,INT((ROW()-14)/2),0)),"",OFFSET('9. METAS'!$P$20,INT((ROW()-14)/2),0)))</f>
        <v/>
      </c>
      <c r="M69" s="256" t="str">
        <f ca="1">IF(MOD(ROW()-13,2)=0,IF(ISBLANK(OFFSET('10. SEGUIMIENTO 2025'!$Q$14,INT((ROW()-13)/2),0)),"",OFFSET('10. SEGUIMIENTO 2025'!$Q$14,INT((ROW()-13)/2),0)),IF(ISBLANK(OFFSET('9. METAS'!$Q$20,INT((ROW()-14)/2),0)),"",OFFSET('9. METAS'!$Q$20,INT((ROW()-14)/2),0)))</f>
        <v/>
      </c>
      <c r="N69" s="783" t="str">
        <f t="shared" ref="N69" ca="1" si="51">IFERROR(J69/J70,"ND")</f>
        <v>ND</v>
      </c>
      <c r="O69" s="785" t="str">
        <f t="shared" ref="O69" ca="1" si="52">IFERROR(((J69)/H69),"ND")</f>
        <v>ND</v>
      </c>
      <c r="P69" s="789"/>
    </row>
    <row r="70" spans="3:16">
      <c r="C70" s="762"/>
      <c r="D70" s="764"/>
      <c r="E70" s="764"/>
      <c r="F70" s="766"/>
      <c r="G70" s="768"/>
      <c r="H70" s="774"/>
      <c r="I70" s="778"/>
      <c r="J70" s="254" t="str">
        <f ca="1">IF(MOD(ROW()-13,2)=0,IF(ISBLANK(OFFSET('10. SEGUIMIENTO 2025'!$N$14,INT((ROW()-13)/2),0)),"",OFFSET('10. SEGUIMIENTO 2025'!$N$14,INT((ROW()-13)/2),0)),IF(ISBLANK(OFFSET('9. METAS'!$N$20,INT((ROW()-14)/2),0)),"",OFFSET('9. METAS'!$N$20,INT((ROW()-14)/2),0)))</f>
        <v/>
      </c>
      <c r="K70" s="255" t="str">
        <f ca="1">IF(MOD(ROW()-13,2)=0,IF(ISBLANK(OFFSET('10. SEGUIMIENTO 2025'!$O$14,INT((ROW()-13)/2),0)),"",OFFSET('10. SEGUIMIENTO 2025'!$O$14,INT((ROW()-13)/2),0)),IF(ISBLANK(OFFSET('9. METAS'!$O$20,INT((ROW()-14)/2),0)),"",OFFSET('9. METAS'!$O$20,INT((ROW()-14)/2),0)))</f>
        <v/>
      </c>
      <c r="L70" s="255" t="str">
        <f ca="1">IF(MOD(ROW()-13,2)=0,IF(ISBLANK(OFFSET('10. SEGUIMIENTO 2025'!$P$14,INT((ROW()-13)/2),0)),"",OFFSET('10. SEGUIMIENTO 2025'!$P$14,INT((ROW()-13)/2),0)),IF(ISBLANK(OFFSET('9. METAS'!$P$20,INT((ROW()-14)/2),0)),"",OFFSET('9. METAS'!$P$20,INT((ROW()-14)/2),0)))</f>
        <v/>
      </c>
      <c r="M70" s="256" t="str">
        <f ca="1">IF(MOD(ROW()-13,2)=0,IF(ISBLANK(OFFSET('10. SEGUIMIENTO 2025'!$Q$14,INT((ROW()-13)/2),0)),"",OFFSET('10. SEGUIMIENTO 2025'!$Q$14,INT((ROW()-13)/2),0)),IF(ISBLANK(OFFSET('9. METAS'!$Q$20,INT((ROW()-14)/2),0)),"",OFFSET('9. METAS'!$Q$20,INT((ROW()-14)/2),0)))</f>
        <v/>
      </c>
      <c r="N70" s="784"/>
      <c r="O70" s="786"/>
      <c r="P70" s="790"/>
    </row>
    <row r="71" spans="3:16">
      <c r="C71" s="770" t="str">
        <f ca="1">IF(ISBLANK(OFFSET('5. Pp (3 años)'!$C$45,INT((ROW()-13)/2),0)),"",OFFSET('5. Pp (3 años)'!$C$45,INT((ROW()-13)/2),0))</f>
        <v/>
      </c>
      <c r="D71" s="764" t="str">
        <f ca="1">IF(ISBLANK(OFFSET('5. Pp (3 años)'!$D$45,INT((ROW()-13)/2),0)),"",OFFSET('5. Pp (3 años)'!$D$45,INT((ROW()-13)/2),0))</f>
        <v/>
      </c>
      <c r="E71" s="764" t="str">
        <f ca="1">IF(ISBLANK(OFFSET('5. Pp (3 años)'!$E$45,INT((ROW()-13)/2),0)),"",OFFSET('5. Pp (3 años)'!$E$45,INT((ROW()-13)/2),0))</f>
        <v/>
      </c>
      <c r="F71" s="766" t="str">
        <f ca="1">IF(ISBLANK(OFFSET('5. Pp (3 años)'!$K$45,INT((ROW()-13)/2),0)),"",OFFSET('5. Pp (3 años)'!$K$45,INT((ROW()-13)/2),0))</f>
        <v/>
      </c>
      <c r="G71" s="768" t="str">
        <f ca="1">IF(ISBLANK(OFFSET('5. Pp (3 años)'!$H$45,INT((ROW()-13)/2),0)),"",OFFSET('5. Pp (3 años)'!$H$45,INT((ROW()-13)/2),0))</f>
        <v/>
      </c>
      <c r="H71" s="774" t="str">
        <f ca="1">IF(ISBLANK(OFFSET('9. METAS'!$K$20,INT((ROW()-13)/2),0)),"",OFFSET('9. METAS'!$K$20,INT((ROW()-13)/2),0))</f>
        <v/>
      </c>
      <c r="I71" s="777"/>
      <c r="J71" s="254">
        <f ca="1">IF(MOD(ROW()-13,2)=0,IF(ISBLANK(OFFSET('10. SEGUIMIENTO 2025'!$N$14,INT((ROW()-13)/2),0)),"",OFFSET('10. SEGUIMIENTO 2025'!$N$14,INT((ROW()-13)/2),0)),IF(ISBLANK(OFFSET('9. METAS'!$N$20,INT((ROW()-14)/2),0)),"",OFFSET('9. METAS'!$N$20,INT((ROW()-14)/2),0)))</f>
        <v>41</v>
      </c>
      <c r="K71" s="255" t="str">
        <f ca="1">IF(MOD(ROW()-13,2)=0,IF(ISBLANK(OFFSET('10. SEGUIMIENTO 2025'!$O$14,INT((ROW()-13)/2),0)),"",OFFSET('10. SEGUIMIENTO 2025'!$O$14,INT((ROW()-13)/2),0)),IF(ISBLANK(OFFSET('9. METAS'!$O$20,INT((ROW()-14)/2),0)),"",OFFSET('9. METAS'!$O$20,INT((ROW()-14)/2),0)))</f>
        <v/>
      </c>
      <c r="L71" s="255" t="str">
        <f ca="1">IF(MOD(ROW()-13,2)=0,IF(ISBLANK(OFFSET('10. SEGUIMIENTO 2025'!$P$14,INT((ROW()-13)/2),0)),"",OFFSET('10. SEGUIMIENTO 2025'!$P$14,INT((ROW()-13)/2),0)),IF(ISBLANK(OFFSET('9. METAS'!$P$20,INT((ROW()-14)/2),0)),"",OFFSET('9. METAS'!$P$20,INT((ROW()-14)/2),0)))</f>
        <v/>
      </c>
      <c r="M71" s="256" t="str">
        <f ca="1">IF(MOD(ROW()-13,2)=0,IF(ISBLANK(OFFSET('10. SEGUIMIENTO 2025'!$Q$14,INT((ROW()-13)/2),0)),"",OFFSET('10. SEGUIMIENTO 2025'!$Q$14,INT((ROW()-13)/2),0)),IF(ISBLANK(OFFSET('9. METAS'!$Q$20,INT((ROW()-14)/2),0)),"",OFFSET('9. METAS'!$Q$20,INT((ROW()-14)/2),0)))</f>
        <v/>
      </c>
      <c r="N71" s="783" t="str">
        <f t="shared" ref="N71" ca="1" si="53">IFERROR(J71/J72,"ND")</f>
        <v>ND</v>
      </c>
      <c r="O71" s="785" t="str">
        <f t="shared" ref="O71" ca="1" si="54">IFERROR(((J71)/H71),"ND")</f>
        <v>ND</v>
      </c>
      <c r="P71" s="789"/>
    </row>
    <row r="72" spans="3:16">
      <c r="C72" s="762"/>
      <c r="D72" s="764"/>
      <c r="E72" s="764"/>
      <c r="F72" s="766"/>
      <c r="G72" s="768"/>
      <c r="H72" s="774"/>
      <c r="I72" s="778"/>
      <c r="J72" s="254" t="str">
        <f ca="1">IF(MOD(ROW()-13,2)=0,IF(ISBLANK(OFFSET('10. SEGUIMIENTO 2025'!$N$14,INT((ROW()-13)/2),0)),"",OFFSET('10. SEGUIMIENTO 2025'!$N$14,INT((ROW()-13)/2),0)),IF(ISBLANK(OFFSET('9. METAS'!$N$20,INT((ROW()-14)/2),0)),"",OFFSET('9. METAS'!$N$20,INT((ROW()-14)/2),0)))</f>
        <v/>
      </c>
      <c r="K72" s="255" t="str">
        <f ca="1">IF(MOD(ROW()-13,2)=0,IF(ISBLANK(OFFSET('10. SEGUIMIENTO 2025'!$O$14,INT((ROW()-13)/2),0)),"",OFFSET('10. SEGUIMIENTO 2025'!$O$14,INT((ROW()-13)/2),0)),IF(ISBLANK(OFFSET('9. METAS'!$O$20,INT((ROW()-14)/2),0)),"",OFFSET('9. METAS'!$O$20,INT((ROW()-14)/2),0)))</f>
        <v/>
      </c>
      <c r="L72" s="255" t="str">
        <f ca="1">IF(MOD(ROW()-13,2)=0,IF(ISBLANK(OFFSET('10. SEGUIMIENTO 2025'!$P$14,INT((ROW()-13)/2),0)),"",OFFSET('10. SEGUIMIENTO 2025'!$P$14,INT((ROW()-13)/2),0)),IF(ISBLANK(OFFSET('9. METAS'!$P$20,INT((ROW()-14)/2),0)),"",OFFSET('9. METAS'!$P$20,INT((ROW()-14)/2),0)))</f>
        <v/>
      </c>
      <c r="M72" s="256" t="str">
        <f ca="1">IF(MOD(ROW()-13,2)=0,IF(ISBLANK(OFFSET('10. SEGUIMIENTO 2025'!$Q$14,INT((ROW()-13)/2),0)),"",OFFSET('10. SEGUIMIENTO 2025'!$Q$14,INT((ROW()-13)/2),0)),IF(ISBLANK(OFFSET('9. METAS'!$Q$20,INT((ROW()-14)/2),0)),"",OFFSET('9. METAS'!$Q$20,INT((ROW()-14)/2),0)))</f>
        <v/>
      </c>
      <c r="N72" s="784"/>
      <c r="O72" s="786"/>
      <c r="P72" s="790"/>
    </row>
    <row r="73" spans="3:16">
      <c r="C73" s="770" t="str">
        <f ca="1">IF(ISBLANK(OFFSET('5. Pp (3 años)'!$C$45,INT((ROW()-13)/2),0)),"",OFFSET('5. Pp (3 años)'!$C$45,INT((ROW()-13)/2),0))</f>
        <v/>
      </c>
      <c r="D73" s="764" t="str">
        <f ca="1">IF(ISBLANK(OFFSET('5. Pp (3 años)'!$D$45,INT((ROW()-13)/2),0)),"",OFFSET('5. Pp (3 años)'!$D$45,INT((ROW()-13)/2),0))</f>
        <v/>
      </c>
      <c r="E73" s="764" t="str">
        <f ca="1">IF(ISBLANK(OFFSET('5. Pp (3 años)'!$E$45,INT((ROW()-13)/2),0)),"",OFFSET('5. Pp (3 años)'!$E$45,INT((ROW()-13)/2),0))</f>
        <v/>
      </c>
      <c r="F73" s="766" t="str">
        <f ca="1">IF(ISBLANK(OFFSET('5. Pp (3 años)'!$K$45,INT((ROW()-13)/2),0)),"",OFFSET('5. Pp (3 años)'!$K$45,INT((ROW()-13)/2),0))</f>
        <v/>
      </c>
      <c r="G73" s="768" t="str">
        <f ca="1">IF(ISBLANK(OFFSET('5. Pp (3 años)'!$H$45,INT((ROW()-13)/2),0)),"",OFFSET('5. Pp (3 años)'!$H$45,INT((ROW()-13)/2),0))</f>
        <v/>
      </c>
      <c r="H73" s="774" t="str">
        <f ca="1">IF(ISBLANK(OFFSET('9. METAS'!$K$20,INT((ROW()-13)/2),0)),"",OFFSET('9. METAS'!$K$20,INT((ROW()-13)/2),0))</f>
        <v/>
      </c>
      <c r="I73" s="777"/>
      <c r="J73" s="254">
        <f ca="1">IF(MOD(ROW()-13,2)=0,IF(ISBLANK(OFFSET('10. SEGUIMIENTO 2025'!$N$14,INT((ROW()-13)/2),0)),"",OFFSET('10. SEGUIMIENTO 2025'!$N$14,INT((ROW()-13)/2),0)),IF(ISBLANK(OFFSET('9. METAS'!$N$20,INT((ROW()-14)/2),0)),"",OFFSET('9. METAS'!$N$20,INT((ROW()-14)/2),0)))</f>
        <v>41</v>
      </c>
      <c r="K73" s="255" t="str">
        <f ca="1">IF(MOD(ROW()-13,2)=0,IF(ISBLANK(OFFSET('10. SEGUIMIENTO 2025'!$O$14,INT((ROW()-13)/2),0)),"",OFFSET('10. SEGUIMIENTO 2025'!$O$14,INT((ROW()-13)/2),0)),IF(ISBLANK(OFFSET('9. METAS'!$O$20,INT((ROW()-14)/2),0)),"",OFFSET('9. METAS'!$O$20,INT((ROW()-14)/2),0)))</f>
        <v/>
      </c>
      <c r="L73" s="255" t="str">
        <f ca="1">IF(MOD(ROW()-13,2)=0,IF(ISBLANK(OFFSET('10. SEGUIMIENTO 2025'!$P$14,INT((ROW()-13)/2),0)),"",OFFSET('10. SEGUIMIENTO 2025'!$P$14,INT((ROW()-13)/2),0)),IF(ISBLANK(OFFSET('9. METAS'!$P$20,INT((ROW()-14)/2),0)),"",OFFSET('9. METAS'!$P$20,INT((ROW()-14)/2),0)))</f>
        <v/>
      </c>
      <c r="M73" s="256" t="str">
        <f ca="1">IF(MOD(ROW()-13,2)=0,IF(ISBLANK(OFFSET('10. SEGUIMIENTO 2025'!$Q$14,INT((ROW()-13)/2),0)),"",OFFSET('10. SEGUIMIENTO 2025'!$Q$14,INT((ROW()-13)/2),0)),IF(ISBLANK(OFFSET('9. METAS'!$Q$20,INT((ROW()-14)/2),0)),"",OFFSET('9. METAS'!$Q$20,INT((ROW()-14)/2),0)))</f>
        <v/>
      </c>
      <c r="N73" s="783" t="str">
        <f t="shared" ref="N73" ca="1" si="55">IFERROR(J73/J74,"ND")</f>
        <v>ND</v>
      </c>
      <c r="O73" s="785" t="str">
        <f t="shared" ref="O73" ca="1" si="56">IFERROR(((J73)/H73),"ND")</f>
        <v>ND</v>
      </c>
      <c r="P73" s="789"/>
    </row>
    <row r="74" spans="3:16">
      <c r="C74" s="762"/>
      <c r="D74" s="764"/>
      <c r="E74" s="764"/>
      <c r="F74" s="766"/>
      <c r="G74" s="768"/>
      <c r="H74" s="774"/>
      <c r="I74" s="778"/>
      <c r="J74" s="254" t="str">
        <f ca="1">IF(MOD(ROW()-13,2)=0,IF(ISBLANK(OFFSET('10. SEGUIMIENTO 2025'!$N$14,INT((ROW()-13)/2),0)),"",OFFSET('10. SEGUIMIENTO 2025'!$N$14,INT((ROW()-13)/2),0)),IF(ISBLANK(OFFSET('9. METAS'!$N$20,INT((ROW()-14)/2),0)),"",OFFSET('9. METAS'!$N$20,INT((ROW()-14)/2),0)))</f>
        <v/>
      </c>
      <c r="K74" s="255" t="str">
        <f ca="1">IF(MOD(ROW()-13,2)=0,IF(ISBLANK(OFFSET('10. SEGUIMIENTO 2025'!$O$14,INT((ROW()-13)/2),0)),"",OFFSET('10. SEGUIMIENTO 2025'!$O$14,INT((ROW()-13)/2),0)),IF(ISBLANK(OFFSET('9. METAS'!$O$20,INT((ROW()-14)/2),0)),"",OFFSET('9. METAS'!$O$20,INT((ROW()-14)/2),0)))</f>
        <v/>
      </c>
      <c r="L74" s="255" t="str">
        <f ca="1">IF(MOD(ROW()-13,2)=0,IF(ISBLANK(OFFSET('10. SEGUIMIENTO 2025'!$P$14,INT((ROW()-13)/2),0)),"",OFFSET('10. SEGUIMIENTO 2025'!$P$14,INT((ROW()-13)/2),0)),IF(ISBLANK(OFFSET('9. METAS'!$P$20,INT((ROW()-14)/2),0)),"",OFFSET('9. METAS'!$P$20,INT((ROW()-14)/2),0)))</f>
        <v/>
      </c>
      <c r="M74" s="256" t="str">
        <f ca="1">IF(MOD(ROW()-13,2)=0,IF(ISBLANK(OFFSET('10. SEGUIMIENTO 2025'!$Q$14,INT((ROW()-13)/2),0)),"",OFFSET('10. SEGUIMIENTO 2025'!$Q$14,INT((ROW()-13)/2),0)),IF(ISBLANK(OFFSET('9. METAS'!$Q$20,INT((ROW()-14)/2),0)),"",OFFSET('9. METAS'!$Q$20,INT((ROW()-14)/2),0)))</f>
        <v/>
      </c>
      <c r="N74" s="784"/>
      <c r="O74" s="786"/>
      <c r="P74" s="790"/>
    </row>
    <row r="75" spans="3:16">
      <c r="C75" s="770" t="str">
        <f ca="1">IF(ISBLANK(OFFSET('5. Pp (3 años)'!$C$45,INT((ROW()-13)/2),0)),"",OFFSET('5. Pp (3 años)'!$C$45,INT((ROW()-13)/2),0))</f>
        <v/>
      </c>
      <c r="D75" s="764" t="str">
        <f ca="1">IF(ISBLANK(OFFSET('5. Pp (3 años)'!$D$45,INT((ROW()-13)/2),0)),"",OFFSET('5. Pp (3 años)'!$D$45,INT((ROW()-13)/2),0))</f>
        <v/>
      </c>
      <c r="E75" s="764" t="str">
        <f ca="1">IF(ISBLANK(OFFSET('5. Pp (3 años)'!$E$45,INT((ROW()-13)/2),0)),"",OFFSET('5. Pp (3 años)'!$E$45,INT((ROW()-13)/2),0))</f>
        <v/>
      </c>
      <c r="F75" s="766" t="str">
        <f ca="1">IF(ISBLANK(OFFSET('5. Pp (3 años)'!$K$45,INT((ROW()-13)/2),0)),"",OFFSET('5. Pp (3 años)'!$K$45,INT((ROW()-13)/2),0))</f>
        <v/>
      </c>
      <c r="G75" s="768" t="str">
        <f ca="1">IF(ISBLANK(OFFSET('5. Pp (3 años)'!$H$45,INT((ROW()-13)/2),0)),"",OFFSET('5. Pp (3 años)'!$H$45,INT((ROW()-13)/2),0))</f>
        <v/>
      </c>
      <c r="H75" s="774" t="str">
        <f ca="1">IF(ISBLANK(OFFSET('9. METAS'!$K$20,INT((ROW()-13)/2),0)),"",OFFSET('9. METAS'!$K$20,INT((ROW()-13)/2),0))</f>
        <v/>
      </c>
      <c r="I75" s="777"/>
      <c r="J75" s="254">
        <f ca="1">IF(MOD(ROW()-13,2)=0,IF(ISBLANK(OFFSET('10. SEGUIMIENTO 2025'!$N$14,INT((ROW()-13)/2),0)),"",OFFSET('10. SEGUIMIENTO 2025'!$N$14,INT((ROW()-13)/2),0)),IF(ISBLANK(OFFSET('9. METAS'!$N$20,INT((ROW()-14)/2),0)),"",OFFSET('9. METAS'!$N$20,INT((ROW()-14)/2),0)))</f>
        <v>41</v>
      </c>
      <c r="K75" s="255" t="str">
        <f ca="1">IF(MOD(ROW()-13,2)=0,IF(ISBLANK(OFFSET('10. SEGUIMIENTO 2025'!$O$14,INT((ROW()-13)/2),0)),"",OFFSET('10. SEGUIMIENTO 2025'!$O$14,INT((ROW()-13)/2),0)),IF(ISBLANK(OFFSET('9. METAS'!$O$20,INT((ROW()-14)/2),0)),"",OFFSET('9. METAS'!$O$20,INT((ROW()-14)/2),0)))</f>
        <v/>
      </c>
      <c r="L75" s="255" t="str">
        <f ca="1">IF(MOD(ROW()-13,2)=0,IF(ISBLANK(OFFSET('10. SEGUIMIENTO 2025'!$P$14,INT((ROW()-13)/2),0)),"",OFFSET('10. SEGUIMIENTO 2025'!$P$14,INT((ROW()-13)/2),0)),IF(ISBLANK(OFFSET('9. METAS'!$P$20,INT((ROW()-14)/2),0)),"",OFFSET('9. METAS'!$P$20,INT((ROW()-14)/2),0)))</f>
        <v/>
      </c>
      <c r="M75" s="256" t="str">
        <f ca="1">IF(MOD(ROW()-13,2)=0,IF(ISBLANK(OFFSET('10. SEGUIMIENTO 2025'!$Q$14,INT((ROW()-13)/2),0)),"",OFFSET('10. SEGUIMIENTO 2025'!$Q$14,INT((ROW()-13)/2),0)),IF(ISBLANK(OFFSET('9. METAS'!$Q$20,INT((ROW()-14)/2),0)),"",OFFSET('9. METAS'!$Q$20,INT((ROW()-14)/2),0)))</f>
        <v/>
      </c>
      <c r="N75" s="783" t="str">
        <f t="shared" ref="N75" ca="1" si="57">IFERROR(J75/J76,"ND")</f>
        <v>ND</v>
      </c>
      <c r="O75" s="785" t="str">
        <f t="shared" ref="O75" ca="1" si="58">IFERROR(((J75)/H75),"ND")</f>
        <v>ND</v>
      </c>
      <c r="P75" s="789"/>
    </row>
    <row r="76" spans="3:16">
      <c r="C76" s="762"/>
      <c r="D76" s="764"/>
      <c r="E76" s="764"/>
      <c r="F76" s="766"/>
      <c r="G76" s="768"/>
      <c r="H76" s="774"/>
      <c r="I76" s="778"/>
      <c r="J76" s="254" t="str">
        <f ca="1">IF(MOD(ROW()-13,2)=0,IF(ISBLANK(OFFSET('10. SEGUIMIENTO 2025'!$N$14,INT((ROW()-13)/2),0)),"",OFFSET('10. SEGUIMIENTO 2025'!$N$14,INT((ROW()-13)/2),0)),IF(ISBLANK(OFFSET('9. METAS'!$N$20,INT((ROW()-14)/2),0)),"",OFFSET('9. METAS'!$N$20,INT((ROW()-14)/2),0)))</f>
        <v/>
      </c>
      <c r="K76" s="255" t="str">
        <f ca="1">IF(MOD(ROW()-13,2)=0,IF(ISBLANK(OFFSET('10. SEGUIMIENTO 2025'!$O$14,INT((ROW()-13)/2),0)),"",OFFSET('10. SEGUIMIENTO 2025'!$O$14,INT((ROW()-13)/2),0)),IF(ISBLANK(OFFSET('9. METAS'!$O$20,INT((ROW()-14)/2),0)),"",OFFSET('9. METAS'!$O$20,INT((ROW()-14)/2),0)))</f>
        <v/>
      </c>
      <c r="L76" s="255" t="str">
        <f ca="1">IF(MOD(ROW()-13,2)=0,IF(ISBLANK(OFFSET('10. SEGUIMIENTO 2025'!$P$14,INT((ROW()-13)/2),0)),"",OFFSET('10. SEGUIMIENTO 2025'!$P$14,INT((ROW()-13)/2),0)),IF(ISBLANK(OFFSET('9. METAS'!$P$20,INT((ROW()-14)/2),0)),"",OFFSET('9. METAS'!$P$20,INT((ROW()-14)/2),0)))</f>
        <v/>
      </c>
      <c r="M76" s="256" t="str">
        <f ca="1">IF(MOD(ROW()-13,2)=0,IF(ISBLANK(OFFSET('10. SEGUIMIENTO 2025'!$Q$14,INT((ROW()-13)/2),0)),"",OFFSET('10. SEGUIMIENTO 2025'!$Q$14,INT((ROW()-13)/2),0)),IF(ISBLANK(OFFSET('9. METAS'!$Q$20,INT((ROW()-14)/2),0)),"",OFFSET('9. METAS'!$Q$20,INT((ROW()-14)/2),0)))</f>
        <v/>
      </c>
      <c r="N76" s="784"/>
      <c r="O76" s="786"/>
      <c r="P76" s="790"/>
    </row>
    <row r="77" spans="3:16">
      <c r="C77" s="770" t="str">
        <f ca="1">IF(ISBLANK(OFFSET('5. Pp (3 años)'!$C$45,INT((ROW()-13)/2),0)),"",OFFSET('5. Pp (3 años)'!$C$45,INT((ROW()-13)/2),0))</f>
        <v/>
      </c>
      <c r="D77" s="764" t="str">
        <f ca="1">IF(ISBLANK(OFFSET('5. Pp (3 años)'!$D$45,INT((ROW()-13)/2),0)),"",OFFSET('5. Pp (3 años)'!$D$45,INT((ROW()-13)/2),0))</f>
        <v/>
      </c>
      <c r="E77" s="764" t="str">
        <f ca="1">IF(ISBLANK(OFFSET('5. Pp (3 años)'!$E$45,INT((ROW()-13)/2),0)),"",OFFSET('5. Pp (3 años)'!$E$45,INT((ROW()-13)/2),0))</f>
        <v/>
      </c>
      <c r="F77" s="766" t="str">
        <f ca="1">IF(ISBLANK(OFFSET('5. Pp (3 años)'!$K$45,INT((ROW()-13)/2),0)),"",OFFSET('5. Pp (3 años)'!$K$45,INT((ROW()-13)/2),0))</f>
        <v/>
      </c>
      <c r="G77" s="768" t="str">
        <f ca="1">IF(ISBLANK(OFFSET('5. Pp (3 años)'!$H$45,INT((ROW()-13)/2),0)),"",OFFSET('5. Pp (3 años)'!$H$45,INT((ROW()-13)/2),0))</f>
        <v/>
      </c>
      <c r="H77" s="774" t="str">
        <f ca="1">IF(ISBLANK(OFFSET('9. METAS'!$K$20,INT((ROW()-13)/2),0)),"",OFFSET('9. METAS'!$K$20,INT((ROW()-13)/2),0))</f>
        <v/>
      </c>
      <c r="I77" s="777"/>
      <c r="J77" s="254">
        <f ca="1">IF(MOD(ROW()-13,2)=0,IF(ISBLANK(OFFSET('10. SEGUIMIENTO 2025'!$N$14,INT((ROW()-13)/2),0)),"",OFFSET('10. SEGUIMIENTO 2025'!$N$14,INT((ROW()-13)/2),0)),IF(ISBLANK(OFFSET('9. METAS'!$N$20,INT((ROW()-14)/2),0)),"",OFFSET('9. METAS'!$N$20,INT((ROW()-14)/2),0)))</f>
        <v>41</v>
      </c>
      <c r="K77" s="255" t="str">
        <f ca="1">IF(MOD(ROW()-13,2)=0,IF(ISBLANK(OFFSET('10. SEGUIMIENTO 2025'!$O$14,INT((ROW()-13)/2),0)),"",OFFSET('10. SEGUIMIENTO 2025'!$O$14,INT((ROW()-13)/2),0)),IF(ISBLANK(OFFSET('9. METAS'!$O$20,INT((ROW()-14)/2),0)),"",OFFSET('9. METAS'!$O$20,INT((ROW()-14)/2),0)))</f>
        <v/>
      </c>
      <c r="L77" s="255" t="str">
        <f ca="1">IF(MOD(ROW()-13,2)=0,IF(ISBLANK(OFFSET('10. SEGUIMIENTO 2025'!$P$14,INT((ROW()-13)/2),0)),"",OFFSET('10. SEGUIMIENTO 2025'!$P$14,INT((ROW()-13)/2),0)),IF(ISBLANK(OFFSET('9. METAS'!$P$20,INT((ROW()-14)/2),0)),"",OFFSET('9. METAS'!$P$20,INT((ROW()-14)/2),0)))</f>
        <v/>
      </c>
      <c r="M77" s="256" t="str">
        <f ca="1">IF(MOD(ROW()-13,2)=0,IF(ISBLANK(OFFSET('10. SEGUIMIENTO 2025'!$Q$14,INT((ROW()-13)/2),0)),"",OFFSET('10. SEGUIMIENTO 2025'!$Q$14,INT((ROW()-13)/2),0)),IF(ISBLANK(OFFSET('9. METAS'!$Q$20,INT((ROW()-14)/2),0)),"",OFFSET('9. METAS'!$Q$20,INT((ROW()-14)/2),0)))</f>
        <v/>
      </c>
      <c r="N77" s="783" t="str">
        <f t="shared" ref="N77" ca="1" si="59">IFERROR(J77/J78,"ND")</f>
        <v>ND</v>
      </c>
      <c r="O77" s="785" t="str">
        <f t="shared" ref="O77" ca="1" si="60">IFERROR(((J77)/H77),"ND")</f>
        <v>ND</v>
      </c>
      <c r="P77" s="789"/>
    </row>
    <row r="78" spans="3:16">
      <c r="C78" s="762"/>
      <c r="D78" s="764"/>
      <c r="E78" s="764"/>
      <c r="F78" s="766"/>
      <c r="G78" s="768"/>
      <c r="H78" s="774"/>
      <c r="I78" s="778"/>
      <c r="J78" s="254" t="str">
        <f ca="1">IF(MOD(ROW()-13,2)=0,IF(ISBLANK(OFFSET('10. SEGUIMIENTO 2025'!$N$14,INT((ROW()-13)/2),0)),"",OFFSET('10. SEGUIMIENTO 2025'!$N$14,INT((ROW()-13)/2),0)),IF(ISBLANK(OFFSET('9. METAS'!$N$20,INT((ROW()-14)/2),0)),"",OFFSET('9. METAS'!$N$20,INT((ROW()-14)/2),0)))</f>
        <v/>
      </c>
      <c r="K78" s="255" t="str">
        <f ca="1">IF(MOD(ROW()-13,2)=0,IF(ISBLANK(OFFSET('10. SEGUIMIENTO 2025'!$O$14,INT((ROW()-13)/2),0)),"",OFFSET('10. SEGUIMIENTO 2025'!$O$14,INT((ROW()-13)/2),0)),IF(ISBLANK(OFFSET('9. METAS'!$O$20,INT((ROW()-14)/2),0)),"",OFFSET('9. METAS'!$O$20,INT((ROW()-14)/2),0)))</f>
        <v/>
      </c>
      <c r="L78" s="255" t="str">
        <f ca="1">IF(MOD(ROW()-13,2)=0,IF(ISBLANK(OFFSET('10. SEGUIMIENTO 2025'!$P$14,INT((ROW()-13)/2),0)),"",OFFSET('10. SEGUIMIENTO 2025'!$P$14,INT((ROW()-13)/2),0)),IF(ISBLANK(OFFSET('9. METAS'!$P$20,INT((ROW()-14)/2),0)),"",OFFSET('9. METAS'!$P$20,INT((ROW()-14)/2),0)))</f>
        <v/>
      </c>
      <c r="M78" s="256" t="str">
        <f ca="1">IF(MOD(ROW()-13,2)=0,IF(ISBLANK(OFFSET('10. SEGUIMIENTO 2025'!$Q$14,INT((ROW()-13)/2),0)),"",OFFSET('10. SEGUIMIENTO 2025'!$Q$14,INT((ROW()-13)/2),0)),IF(ISBLANK(OFFSET('9. METAS'!$Q$20,INT((ROW()-14)/2),0)),"",OFFSET('9. METAS'!$Q$20,INT((ROW()-14)/2),0)))</f>
        <v/>
      </c>
      <c r="N78" s="784"/>
      <c r="O78" s="786"/>
      <c r="P78" s="790"/>
    </row>
    <row r="79" spans="3:16">
      <c r="C79" s="770" t="str">
        <f ca="1">IF(ISBLANK(OFFSET('5. Pp (3 años)'!$C$45,INT((ROW()-13)/2),0)),"",OFFSET('5. Pp (3 años)'!$C$45,INT((ROW()-13)/2),0))</f>
        <v/>
      </c>
      <c r="D79" s="764" t="str">
        <f ca="1">IF(ISBLANK(OFFSET('5. Pp (3 años)'!$D$45,INT((ROW()-13)/2),0)),"",OFFSET('5. Pp (3 años)'!$D$45,INT((ROW()-13)/2),0))</f>
        <v/>
      </c>
      <c r="E79" s="764" t="str">
        <f ca="1">IF(ISBLANK(OFFSET('5. Pp (3 años)'!$E$45,INT((ROW()-13)/2),0)),"",OFFSET('5. Pp (3 años)'!$E$45,INT((ROW()-13)/2),0))</f>
        <v/>
      </c>
      <c r="F79" s="766" t="str">
        <f ca="1">IF(ISBLANK(OFFSET('5. Pp (3 años)'!$K$45,INT((ROW()-13)/2),0)),"",OFFSET('5. Pp (3 años)'!$K$45,INT((ROW()-13)/2),0))</f>
        <v/>
      </c>
      <c r="G79" s="768" t="str">
        <f ca="1">IF(ISBLANK(OFFSET('5. Pp (3 años)'!$H$45,INT((ROW()-13)/2),0)),"",OFFSET('5. Pp (3 años)'!$H$45,INT((ROW()-13)/2),0))</f>
        <v/>
      </c>
      <c r="H79" s="774" t="str">
        <f ca="1">IF(ISBLANK(OFFSET('9. METAS'!$K$20,INT((ROW()-13)/2),0)),"",OFFSET('9. METAS'!$K$20,INT((ROW()-13)/2),0))</f>
        <v/>
      </c>
      <c r="I79" s="777"/>
      <c r="J79" s="254">
        <f ca="1">IF(MOD(ROW()-13,2)=0,IF(ISBLANK(OFFSET('10. SEGUIMIENTO 2025'!$N$14,INT((ROW()-13)/2),0)),"",OFFSET('10. SEGUIMIENTO 2025'!$N$14,INT((ROW()-13)/2),0)),IF(ISBLANK(OFFSET('9. METAS'!$N$20,INT((ROW()-14)/2),0)),"",OFFSET('9. METAS'!$N$20,INT((ROW()-14)/2),0)))</f>
        <v>41</v>
      </c>
      <c r="K79" s="255" t="str">
        <f ca="1">IF(MOD(ROW()-13,2)=0,IF(ISBLANK(OFFSET('10. SEGUIMIENTO 2025'!$O$14,INT((ROW()-13)/2),0)),"",OFFSET('10. SEGUIMIENTO 2025'!$O$14,INT((ROW()-13)/2),0)),IF(ISBLANK(OFFSET('9. METAS'!$O$20,INT((ROW()-14)/2),0)),"",OFFSET('9. METAS'!$O$20,INT((ROW()-14)/2),0)))</f>
        <v/>
      </c>
      <c r="L79" s="255" t="str">
        <f ca="1">IF(MOD(ROW()-13,2)=0,IF(ISBLANK(OFFSET('10. SEGUIMIENTO 2025'!$P$14,INT((ROW()-13)/2),0)),"",OFFSET('10. SEGUIMIENTO 2025'!$P$14,INT((ROW()-13)/2),0)),IF(ISBLANK(OFFSET('9. METAS'!$P$20,INT((ROW()-14)/2),0)),"",OFFSET('9. METAS'!$P$20,INT((ROW()-14)/2),0)))</f>
        <v/>
      </c>
      <c r="M79" s="256" t="str">
        <f ca="1">IF(MOD(ROW()-13,2)=0,IF(ISBLANK(OFFSET('10. SEGUIMIENTO 2025'!$Q$14,INT((ROW()-13)/2),0)),"",OFFSET('10. SEGUIMIENTO 2025'!$Q$14,INT((ROW()-13)/2),0)),IF(ISBLANK(OFFSET('9. METAS'!$Q$20,INT((ROW()-14)/2),0)),"",OFFSET('9. METAS'!$Q$20,INT((ROW()-14)/2),0)))</f>
        <v/>
      </c>
      <c r="N79" s="783" t="str">
        <f t="shared" ref="N79" ca="1" si="61">IFERROR(J79/J80,"ND")</f>
        <v>ND</v>
      </c>
      <c r="O79" s="785" t="str">
        <f t="shared" ref="O79" ca="1" si="62">IFERROR(((J79)/H79),"ND")</f>
        <v>ND</v>
      </c>
      <c r="P79" s="789"/>
    </row>
    <row r="80" spans="3:16">
      <c r="C80" s="762"/>
      <c r="D80" s="764"/>
      <c r="E80" s="764"/>
      <c r="F80" s="766"/>
      <c r="G80" s="768"/>
      <c r="H80" s="774"/>
      <c r="I80" s="778"/>
      <c r="J80" s="254" t="str">
        <f ca="1">IF(MOD(ROW()-13,2)=0,IF(ISBLANK(OFFSET('10. SEGUIMIENTO 2025'!$N$14,INT((ROW()-13)/2),0)),"",OFFSET('10. SEGUIMIENTO 2025'!$N$14,INT((ROW()-13)/2),0)),IF(ISBLANK(OFFSET('9. METAS'!$N$20,INT((ROW()-14)/2),0)),"",OFFSET('9. METAS'!$N$20,INT((ROW()-14)/2),0)))</f>
        <v/>
      </c>
      <c r="K80" s="255" t="str">
        <f ca="1">IF(MOD(ROW()-13,2)=0,IF(ISBLANK(OFFSET('10. SEGUIMIENTO 2025'!$O$14,INT((ROW()-13)/2),0)),"",OFFSET('10. SEGUIMIENTO 2025'!$O$14,INT((ROW()-13)/2),0)),IF(ISBLANK(OFFSET('9. METAS'!$O$20,INT((ROW()-14)/2),0)),"",OFFSET('9. METAS'!$O$20,INT((ROW()-14)/2),0)))</f>
        <v/>
      </c>
      <c r="L80" s="255" t="str">
        <f ca="1">IF(MOD(ROW()-13,2)=0,IF(ISBLANK(OFFSET('10. SEGUIMIENTO 2025'!$P$14,INT((ROW()-13)/2),0)),"",OFFSET('10. SEGUIMIENTO 2025'!$P$14,INT((ROW()-13)/2),0)),IF(ISBLANK(OFFSET('9. METAS'!$P$20,INT((ROW()-14)/2),0)),"",OFFSET('9. METAS'!$P$20,INT((ROW()-14)/2),0)))</f>
        <v/>
      </c>
      <c r="M80" s="256" t="str">
        <f ca="1">IF(MOD(ROW()-13,2)=0,IF(ISBLANK(OFFSET('10. SEGUIMIENTO 2025'!$Q$14,INT((ROW()-13)/2),0)),"",OFFSET('10. SEGUIMIENTO 2025'!$Q$14,INT((ROW()-13)/2),0)),IF(ISBLANK(OFFSET('9. METAS'!$Q$20,INT((ROW()-14)/2),0)),"",OFFSET('9. METAS'!$Q$20,INT((ROW()-14)/2),0)))</f>
        <v/>
      </c>
      <c r="N80" s="784"/>
      <c r="O80" s="786"/>
      <c r="P80" s="790"/>
    </row>
    <row r="81" spans="3:16">
      <c r="C81" s="770" t="str">
        <f ca="1">IF(ISBLANK(OFFSET('5. Pp (3 años)'!$C$45,INT((ROW()-13)/2),0)),"",OFFSET('5. Pp (3 años)'!$C$45,INT((ROW()-13)/2),0))</f>
        <v/>
      </c>
      <c r="D81" s="764" t="str">
        <f ca="1">IF(ISBLANK(OFFSET('5. Pp (3 años)'!$D$45,INT((ROW()-13)/2),0)),"",OFFSET('5. Pp (3 años)'!$D$45,INT((ROW()-13)/2),0))</f>
        <v/>
      </c>
      <c r="E81" s="764" t="str">
        <f ca="1">IF(ISBLANK(OFFSET('5. Pp (3 años)'!$E$45,INT((ROW()-13)/2),0)),"",OFFSET('5. Pp (3 años)'!$E$45,INT((ROW()-13)/2),0))</f>
        <v/>
      </c>
      <c r="F81" s="766" t="str">
        <f ca="1">IF(ISBLANK(OFFSET('5. Pp (3 años)'!$K$45,INT((ROW()-13)/2),0)),"",OFFSET('5. Pp (3 años)'!$K$45,INT((ROW()-13)/2),0))</f>
        <v/>
      </c>
      <c r="G81" s="768" t="str">
        <f ca="1">IF(ISBLANK(OFFSET('5. Pp (3 años)'!$H$45,INT((ROW()-13)/2),0)),"",OFFSET('5. Pp (3 años)'!$H$45,INT((ROW()-13)/2),0))</f>
        <v/>
      </c>
      <c r="H81" s="774" t="str">
        <f ca="1">IF(ISBLANK(OFFSET('9. METAS'!$K$20,INT((ROW()-13)/2),0)),"",OFFSET('9. METAS'!$K$20,INT((ROW()-13)/2),0))</f>
        <v/>
      </c>
      <c r="I81" s="777"/>
      <c r="J81" s="254">
        <f ca="1">IF(MOD(ROW()-13,2)=0,IF(ISBLANK(OFFSET('10. SEGUIMIENTO 2025'!$N$14,INT((ROW()-13)/2),0)),"",OFFSET('10. SEGUIMIENTO 2025'!$N$14,INT((ROW()-13)/2),0)),IF(ISBLANK(OFFSET('9. METAS'!$N$20,INT((ROW()-14)/2),0)),"",OFFSET('9. METAS'!$N$20,INT((ROW()-14)/2),0)))</f>
        <v>41</v>
      </c>
      <c r="K81" s="255" t="str">
        <f ca="1">IF(MOD(ROW()-13,2)=0,IF(ISBLANK(OFFSET('10. SEGUIMIENTO 2025'!$O$14,INT((ROW()-13)/2),0)),"",OFFSET('10. SEGUIMIENTO 2025'!$O$14,INT((ROW()-13)/2),0)),IF(ISBLANK(OFFSET('9. METAS'!$O$20,INT((ROW()-14)/2),0)),"",OFFSET('9. METAS'!$O$20,INT((ROW()-14)/2),0)))</f>
        <v/>
      </c>
      <c r="L81" s="255" t="str">
        <f ca="1">IF(MOD(ROW()-13,2)=0,IF(ISBLANK(OFFSET('10. SEGUIMIENTO 2025'!$P$14,INT((ROW()-13)/2),0)),"",OFFSET('10. SEGUIMIENTO 2025'!$P$14,INT((ROW()-13)/2),0)),IF(ISBLANK(OFFSET('9. METAS'!$P$20,INT((ROW()-14)/2),0)),"",OFFSET('9. METAS'!$P$20,INT((ROW()-14)/2),0)))</f>
        <v/>
      </c>
      <c r="M81" s="256" t="str">
        <f ca="1">IF(MOD(ROW()-13,2)=0,IF(ISBLANK(OFFSET('10. SEGUIMIENTO 2025'!$Q$14,INT((ROW()-13)/2),0)),"",OFFSET('10. SEGUIMIENTO 2025'!$Q$14,INT((ROW()-13)/2),0)),IF(ISBLANK(OFFSET('9. METAS'!$Q$20,INT((ROW()-14)/2),0)),"",OFFSET('9. METAS'!$Q$20,INT((ROW()-14)/2),0)))</f>
        <v/>
      </c>
      <c r="N81" s="783" t="str">
        <f t="shared" ref="N81" ca="1" si="63">IFERROR(J81/J82,"ND")</f>
        <v>ND</v>
      </c>
      <c r="O81" s="785" t="str">
        <f t="shared" ref="O81" ca="1" si="64">IFERROR(((J81)/H81),"ND")</f>
        <v>ND</v>
      </c>
      <c r="P81" s="789"/>
    </row>
    <row r="82" spans="3:16">
      <c r="C82" s="762"/>
      <c r="D82" s="764"/>
      <c r="E82" s="764"/>
      <c r="F82" s="766"/>
      <c r="G82" s="768"/>
      <c r="H82" s="774"/>
      <c r="I82" s="778"/>
      <c r="J82" s="254" t="str">
        <f ca="1">IF(MOD(ROW()-13,2)=0,IF(ISBLANK(OFFSET('10. SEGUIMIENTO 2025'!$N$14,INT((ROW()-13)/2),0)),"",OFFSET('10. SEGUIMIENTO 2025'!$N$14,INT((ROW()-13)/2),0)),IF(ISBLANK(OFFSET('9. METAS'!$N$20,INT((ROW()-14)/2),0)),"",OFFSET('9. METAS'!$N$20,INT((ROW()-14)/2),0)))</f>
        <v/>
      </c>
      <c r="K82" s="255" t="str">
        <f ca="1">IF(MOD(ROW()-13,2)=0,IF(ISBLANK(OFFSET('10. SEGUIMIENTO 2025'!$O$14,INT((ROW()-13)/2),0)),"",OFFSET('10. SEGUIMIENTO 2025'!$O$14,INT((ROW()-13)/2),0)),IF(ISBLANK(OFFSET('9. METAS'!$O$20,INT((ROW()-14)/2),0)),"",OFFSET('9. METAS'!$O$20,INT((ROW()-14)/2),0)))</f>
        <v/>
      </c>
      <c r="L82" s="255" t="str">
        <f ca="1">IF(MOD(ROW()-13,2)=0,IF(ISBLANK(OFFSET('10. SEGUIMIENTO 2025'!$P$14,INT((ROW()-13)/2),0)),"",OFFSET('10. SEGUIMIENTO 2025'!$P$14,INT((ROW()-13)/2),0)),IF(ISBLANK(OFFSET('9. METAS'!$P$20,INT((ROW()-14)/2),0)),"",OFFSET('9. METAS'!$P$20,INT((ROW()-14)/2),0)))</f>
        <v/>
      </c>
      <c r="M82" s="256" t="str">
        <f ca="1">IF(MOD(ROW()-13,2)=0,IF(ISBLANK(OFFSET('10. SEGUIMIENTO 2025'!$Q$14,INT((ROW()-13)/2),0)),"",OFFSET('10. SEGUIMIENTO 2025'!$Q$14,INT((ROW()-13)/2),0)),IF(ISBLANK(OFFSET('9. METAS'!$Q$20,INT((ROW()-14)/2),0)),"",OFFSET('9. METAS'!$Q$20,INT((ROW()-14)/2),0)))</f>
        <v/>
      </c>
      <c r="N82" s="784"/>
      <c r="O82" s="786"/>
      <c r="P82" s="790"/>
    </row>
    <row r="83" spans="3:16">
      <c r="C83" s="770" t="str">
        <f ca="1">IF(ISBLANK(OFFSET('5. Pp (3 años)'!$C$45,INT((ROW()-13)/2),0)),"",OFFSET('5. Pp (3 años)'!$C$45,INT((ROW()-13)/2),0))</f>
        <v/>
      </c>
      <c r="D83" s="764" t="str">
        <f ca="1">IF(ISBLANK(OFFSET('5. Pp (3 años)'!$D$45,INT((ROW()-13)/2),0)),"",OFFSET('5. Pp (3 años)'!$D$45,INT((ROW()-13)/2),0))</f>
        <v/>
      </c>
      <c r="E83" s="764" t="str">
        <f ca="1">IF(ISBLANK(OFFSET('5. Pp (3 años)'!$E$45,INT((ROW()-13)/2),0)),"",OFFSET('5. Pp (3 años)'!$E$45,INT((ROW()-13)/2),0))</f>
        <v/>
      </c>
      <c r="F83" s="766" t="str">
        <f ca="1">IF(ISBLANK(OFFSET('5. Pp (3 años)'!$K$45,INT((ROW()-13)/2),0)),"",OFFSET('5. Pp (3 años)'!$K$45,INT((ROW()-13)/2),0))</f>
        <v/>
      </c>
      <c r="G83" s="768" t="str">
        <f ca="1">IF(ISBLANK(OFFSET('5. Pp (3 años)'!$H$45,INT((ROW()-13)/2),0)),"",OFFSET('5. Pp (3 años)'!$H$45,INT((ROW()-13)/2),0))</f>
        <v/>
      </c>
      <c r="H83" s="774" t="str">
        <f ca="1">IF(ISBLANK(OFFSET('9. METAS'!$K$20,INT((ROW()-13)/2),0)),"",OFFSET('9. METAS'!$K$20,INT((ROW()-13)/2),0))</f>
        <v/>
      </c>
      <c r="I83" s="777"/>
      <c r="J83" s="254">
        <f ca="1">IF(MOD(ROW()-13,2)=0,IF(ISBLANK(OFFSET('10. SEGUIMIENTO 2025'!$N$14,INT((ROW()-13)/2),0)),"",OFFSET('10. SEGUIMIENTO 2025'!$N$14,INT((ROW()-13)/2),0)),IF(ISBLANK(OFFSET('9. METAS'!$N$20,INT((ROW()-14)/2),0)),"",OFFSET('9. METAS'!$N$20,INT((ROW()-14)/2),0)))</f>
        <v>41</v>
      </c>
      <c r="K83" s="255" t="str">
        <f ca="1">IF(MOD(ROW()-13,2)=0,IF(ISBLANK(OFFSET('10. SEGUIMIENTO 2025'!$O$14,INT((ROW()-13)/2),0)),"",OFFSET('10. SEGUIMIENTO 2025'!$O$14,INT((ROW()-13)/2),0)),IF(ISBLANK(OFFSET('9. METAS'!$O$20,INT((ROW()-14)/2),0)),"",OFFSET('9. METAS'!$O$20,INT((ROW()-14)/2),0)))</f>
        <v/>
      </c>
      <c r="L83" s="255" t="str">
        <f ca="1">IF(MOD(ROW()-13,2)=0,IF(ISBLANK(OFFSET('10. SEGUIMIENTO 2025'!$P$14,INT((ROW()-13)/2),0)),"",OFFSET('10. SEGUIMIENTO 2025'!$P$14,INT((ROW()-13)/2),0)),IF(ISBLANK(OFFSET('9. METAS'!$P$20,INT((ROW()-14)/2),0)),"",OFFSET('9. METAS'!$P$20,INT((ROW()-14)/2),0)))</f>
        <v/>
      </c>
      <c r="M83" s="256" t="str">
        <f ca="1">IF(MOD(ROW()-13,2)=0,IF(ISBLANK(OFFSET('10. SEGUIMIENTO 2025'!$Q$14,INT((ROW()-13)/2),0)),"",OFFSET('10. SEGUIMIENTO 2025'!$Q$14,INT((ROW()-13)/2),0)),IF(ISBLANK(OFFSET('9. METAS'!$Q$20,INT((ROW()-14)/2),0)),"",OFFSET('9. METAS'!$Q$20,INT((ROW()-14)/2),0)))</f>
        <v/>
      </c>
      <c r="N83" s="783" t="str">
        <f t="shared" ref="N83" ca="1" si="65">IFERROR(J83/J84,"ND")</f>
        <v>ND</v>
      </c>
      <c r="O83" s="785" t="str">
        <f t="shared" ref="O83" ca="1" si="66">IFERROR(((J83)/H83),"ND")</f>
        <v>ND</v>
      </c>
      <c r="P83" s="789"/>
    </row>
    <row r="84" spans="3:16">
      <c r="C84" s="762"/>
      <c r="D84" s="764"/>
      <c r="E84" s="764"/>
      <c r="F84" s="766"/>
      <c r="G84" s="768"/>
      <c r="H84" s="774"/>
      <c r="I84" s="778"/>
      <c r="J84" s="254" t="str">
        <f ca="1">IF(MOD(ROW()-13,2)=0,IF(ISBLANK(OFFSET('10. SEGUIMIENTO 2025'!$N$14,INT((ROW()-13)/2),0)),"",OFFSET('10. SEGUIMIENTO 2025'!$N$14,INT((ROW()-13)/2),0)),IF(ISBLANK(OFFSET('9. METAS'!$N$20,INT((ROW()-14)/2),0)),"",OFFSET('9. METAS'!$N$20,INT((ROW()-14)/2),0)))</f>
        <v/>
      </c>
      <c r="K84" s="255" t="str">
        <f ca="1">IF(MOD(ROW()-13,2)=0,IF(ISBLANK(OFFSET('10. SEGUIMIENTO 2025'!$O$14,INT((ROW()-13)/2),0)),"",OFFSET('10. SEGUIMIENTO 2025'!$O$14,INT((ROW()-13)/2),0)),IF(ISBLANK(OFFSET('9. METAS'!$O$20,INT((ROW()-14)/2),0)),"",OFFSET('9. METAS'!$O$20,INT((ROW()-14)/2),0)))</f>
        <v/>
      </c>
      <c r="L84" s="255" t="str">
        <f ca="1">IF(MOD(ROW()-13,2)=0,IF(ISBLANK(OFFSET('10. SEGUIMIENTO 2025'!$P$14,INT((ROW()-13)/2),0)),"",OFFSET('10. SEGUIMIENTO 2025'!$P$14,INT((ROW()-13)/2),0)),IF(ISBLANK(OFFSET('9. METAS'!$P$20,INT((ROW()-14)/2),0)),"",OFFSET('9. METAS'!$P$20,INT((ROW()-14)/2),0)))</f>
        <v/>
      </c>
      <c r="M84" s="256" t="str">
        <f ca="1">IF(MOD(ROW()-13,2)=0,IF(ISBLANK(OFFSET('10. SEGUIMIENTO 2025'!$Q$14,INT((ROW()-13)/2),0)),"",OFFSET('10. SEGUIMIENTO 2025'!$Q$14,INT((ROW()-13)/2),0)),IF(ISBLANK(OFFSET('9. METAS'!$Q$20,INT((ROW()-14)/2),0)),"",OFFSET('9. METAS'!$Q$20,INT((ROW()-14)/2),0)))</f>
        <v/>
      </c>
      <c r="N84" s="784"/>
      <c r="O84" s="786"/>
      <c r="P84" s="790"/>
    </row>
    <row r="85" spans="3:16">
      <c r="C85" s="770" t="str">
        <f ca="1">IF(ISBLANK(OFFSET('5. Pp (3 años)'!$C$45,INT((ROW()-13)/2),0)),"",OFFSET('5. Pp (3 años)'!$C$45,INT((ROW()-13)/2),0))</f>
        <v/>
      </c>
      <c r="D85" s="764" t="str">
        <f ca="1">IF(ISBLANK(OFFSET('5. Pp (3 años)'!$D$45,INT((ROW()-13)/2),0)),"",OFFSET('5. Pp (3 años)'!$D$45,INT((ROW()-13)/2),0))</f>
        <v/>
      </c>
      <c r="E85" s="764" t="str">
        <f ca="1">IF(ISBLANK(OFFSET('5. Pp (3 años)'!$E$45,INT((ROW()-13)/2),0)),"",OFFSET('5. Pp (3 años)'!$E$45,INT((ROW()-13)/2),0))</f>
        <v/>
      </c>
      <c r="F85" s="766" t="str">
        <f ca="1">IF(ISBLANK(OFFSET('5. Pp (3 años)'!$K$45,INT((ROW()-13)/2),0)),"",OFFSET('5. Pp (3 años)'!$K$45,INT((ROW()-13)/2),0))</f>
        <v/>
      </c>
      <c r="G85" s="768" t="str">
        <f ca="1">IF(ISBLANK(OFFSET('5. Pp (3 años)'!$H$45,INT((ROW()-13)/2),0)),"",OFFSET('5. Pp (3 años)'!$H$45,INT((ROW()-13)/2),0))</f>
        <v/>
      </c>
      <c r="H85" s="774" t="str">
        <f ca="1">IF(ISBLANK(OFFSET('9. METAS'!$K$20,INT((ROW()-13)/2),0)),"",OFFSET('9. METAS'!$K$20,INT((ROW()-13)/2),0))</f>
        <v/>
      </c>
      <c r="I85" s="777"/>
      <c r="J85" s="254">
        <f ca="1">IF(MOD(ROW()-13,2)=0,IF(ISBLANK(OFFSET('10. SEGUIMIENTO 2025'!$N$14,INT((ROW()-13)/2),0)),"",OFFSET('10. SEGUIMIENTO 2025'!$N$14,INT((ROW()-13)/2),0)),IF(ISBLANK(OFFSET('9. METAS'!$N$20,INT((ROW()-14)/2),0)),"",OFFSET('9. METAS'!$N$20,INT((ROW()-14)/2),0)))</f>
        <v>41</v>
      </c>
      <c r="K85" s="255" t="str">
        <f ca="1">IF(MOD(ROW()-13,2)=0,IF(ISBLANK(OFFSET('10. SEGUIMIENTO 2025'!$O$14,INT((ROW()-13)/2),0)),"",OFFSET('10. SEGUIMIENTO 2025'!$O$14,INT((ROW()-13)/2),0)),IF(ISBLANK(OFFSET('9. METAS'!$O$20,INT((ROW()-14)/2),0)),"",OFFSET('9. METAS'!$O$20,INT((ROW()-14)/2),0)))</f>
        <v/>
      </c>
      <c r="L85" s="255" t="str">
        <f ca="1">IF(MOD(ROW()-13,2)=0,IF(ISBLANK(OFFSET('10. SEGUIMIENTO 2025'!$P$14,INT((ROW()-13)/2),0)),"",OFFSET('10. SEGUIMIENTO 2025'!$P$14,INT((ROW()-13)/2),0)),IF(ISBLANK(OFFSET('9. METAS'!$P$20,INT((ROW()-14)/2),0)),"",OFFSET('9. METAS'!$P$20,INT((ROW()-14)/2),0)))</f>
        <v/>
      </c>
      <c r="M85" s="256" t="str">
        <f ca="1">IF(MOD(ROW()-13,2)=0,IF(ISBLANK(OFFSET('10. SEGUIMIENTO 2025'!$Q$14,INT((ROW()-13)/2),0)),"",OFFSET('10. SEGUIMIENTO 2025'!$Q$14,INT((ROW()-13)/2),0)),IF(ISBLANK(OFFSET('9. METAS'!$Q$20,INT((ROW()-14)/2),0)),"",OFFSET('9. METAS'!$Q$20,INT((ROW()-14)/2),0)))</f>
        <v/>
      </c>
      <c r="N85" s="783" t="str">
        <f t="shared" ref="N85" ca="1" si="67">IFERROR(J85/J86,"ND")</f>
        <v>ND</v>
      </c>
      <c r="O85" s="785" t="str">
        <f t="shared" ref="O85" ca="1" si="68">IFERROR(((J85)/H85),"ND")</f>
        <v>ND</v>
      </c>
      <c r="P85" s="789"/>
    </row>
    <row r="86" spans="3:16">
      <c r="C86" s="762"/>
      <c r="D86" s="764"/>
      <c r="E86" s="764"/>
      <c r="F86" s="766"/>
      <c r="G86" s="768"/>
      <c r="H86" s="774"/>
      <c r="I86" s="778"/>
      <c r="J86" s="254" t="str">
        <f ca="1">IF(MOD(ROW()-13,2)=0,IF(ISBLANK(OFFSET('10. SEGUIMIENTO 2025'!$N$14,INT((ROW()-13)/2),0)),"",OFFSET('10. SEGUIMIENTO 2025'!$N$14,INT((ROW()-13)/2),0)),IF(ISBLANK(OFFSET('9. METAS'!$N$20,INT((ROW()-14)/2),0)),"",OFFSET('9. METAS'!$N$20,INT((ROW()-14)/2),0)))</f>
        <v/>
      </c>
      <c r="K86" s="255" t="str">
        <f ca="1">IF(MOD(ROW()-13,2)=0,IF(ISBLANK(OFFSET('10. SEGUIMIENTO 2025'!$O$14,INT((ROW()-13)/2),0)),"",OFFSET('10. SEGUIMIENTO 2025'!$O$14,INT((ROW()-13)/2),0)),IF(ISBLANK(OFFSET('9. METAS'!$O$20,INT((ROW()-14)/2),0)),"",OFFSET('9. METAS'!$O$20,INT((ROW()-14)/2),0)))</f>
        <v/>
      </c>
      <c r="L86" s="255" t="str">
        <f ca="1">IF(MOD(ROW()-13,2)=0,IF(ISBLANK(OFFSET('10. SEGUIMIENTO 2025'!$P$14,INT((ROW()-13)/2),0)),"",OFFSET('10. SEGUIMIENTO 2025'!$P$14,INT((ROW()-13)/2),0)),IF(ISBLANK(OFFSET('9. METAS'!$P$20,INT((ROW()-14)/2),0)),"",OFFSET('9. METAS'!$P$20,INT((ROW()-14)/2),0)))</f>
        <v/>
      </c>
      <c r="M86" s="256" t="str">
        <f ca="1">IF(MOD(ROW()-13,2)=0,IF(ISBLANK(OFFSET('10. SEGUIMIENTO 2025'!$Q$14,INT((ROW()-13)/2),0)),"",OFFSET('10. SEGUIMIENTO 2025'!$Q$14,INT((ROW()-13)/2),0)),IF(ISBLANK(OFFSET('9. METAS'!$Q$20,INT((ROW()-14)/2),0)),"",OFFSET('9. METAS'!$Q$20,INT((ROW()-14)/2),0)))</f>
        <v/>
      </c>
      <c r="N86" s="784"/>
      <c r="O86" s="786"/>
      <c r="P86" s="790"/>
    </row>
    <row r="87" spans="3:16">
      <c r="C87" s="770" t="str">
        <f ca="1">IF(ISBLANK(OFFSET('5. Pp (3 años)'!$C$45,INT((ROW()-13)/2),0)),"",OFFSET('5. Pp (3 años)'!$C$45,INT((ROW()-13)/2),0))</f>
        <v/>
      </c>
      <c r="D87" s="764" t="str">
        <f ca="1">IF(ISBLANK(OFFSET('5. Pp (3 años)'!$D$45,INT((ROW()-13)/2),0)),"",OFFSET('5. Pp (3 años)'!$D$45,INT((ROW()-13)/2),0))</f>
        <v/>
      </c>
      <c r="E87" s="764" t="str">
        <f ca="1">IF(ISBLANK(OFFSET('5. Pp (3 años)'!$E$45,INT((ROW()-13)/2),0)),"",OFFSET('5. Pp (3 años)'!$E$45,INT((ROW()-13)/2),0))</f>
        <v/>
      </c>
      <c r="F87" s="766" t="str">
        <f ca="1">IF(ISBLANK(OFFSET('5. Pp (3 años)'!$K$45,INT((ROW()-13)/2),0)),"",OFFSET('5. Pp (3 años)'!$K$45,INT((ROW()-13)/2),0))</f>
        <v/>
      </c>
      <c r="G87" s="768" t="str">
        <f ca="1">IF(ISBLANK(OFFSET('5. Pp (3 años)'!$H$45,INT((ROW()-13)/2),0)),"",OFFSET('5. Pp (3 años)'!$H$45,INT((ROW()-13)/2),0))</f>
        <v/>
      </c>
      <c r="H87" s="774" t="str">
        <f ca="1">IF(ISBLANK(OFFSET('9. METAS'!$K$20,INT((ROW()-13)/2),0)),"",OFFSET('9. METAS'!$K$20,INT((ROW()-13)/2),0))</f>
        <v/>
      </c>
      <c r="I87" s="777"/>
      <c r="J87" s="254">
        <f ca="1">IF(MOD(ROW()-13,2)=0,IF(ISBLANK(OFFSET('10. SEGUIMIENTO 2025'!$N$14,INT((ROW()-13)/2),0)),"",OFFSET('10. SEGUIMIENTO 2025'!$N$14,INT((ROW()-13)/2),0)),IF(ISBLANK(OFFSET('9. METAS'!$N$20,INT((ROW()-14)/2),0)),"",OFFSET('9. METAS'!$N$20,INT((ROW()-14)/2),0)))</f>
        <v>41</v>
      </c>
      <c r="K87" s="255" t="str">
        <f ca="1">IF(MOD(ROW()-13,2)=0,IF(ISBLANK(OFFSET('10. SEGUIMIENTO 2025'!$O$14,INT((ROW()-13)/2),0)),"",OFFSET('10. SEGUIMIENTO 2025'!$O$14,INT((ROW()-13)/2),0)),IF(ISBLANK(OFFSET('9. METAS'!$O$20,INT((ROW()-14)/2),0)),"",OFFSET('9. METAS'!$O$20,INT((ROW()-14)/2),0)))</f>
        <v/>
      </c>
      <c r="L87" s="255" t="str">
        <f ca="1">IF(MOD(ROW()-13,2)=0,IF(ISBLANK(OFFSET('10. SEGUIMIENTO 2025'!$P$14,INT((ROW()-13)/2),0)),"",OFFSET('10. SEGUIMIENTO 2025'!$P$14,INT((ROW()-13)/2),0)),IF(ISBLANK(OFFSET('9. METAS'!$P$20,INT((ROW()-14)/2),0)),"",OFFSET('9. METAS'!$P$20,INT((ROW()-14)/2),0)))</f>
        <v/>
      </c>
      <c r="M87" s="256" t="str">
        <f ca="1">IF(MOD(ROW()-13,2)=0,IF(ISBLANK(OFFSET('10. SEGUIMIENTO 2025'!$Q$14,INT((ROW()-13)/2),0)),"",OFFSET('10. SEGUIMIENTO 2025'!$Q$14,INT((ROW()-13)/2),0)),IF(ISBLANK(OFFSET('9. METAS'!$Q$20,INT((ROW()-14)/2),0)),"",OFFSET('9. METAS'!$Q$20,INT((ROW()-14)/2),0)))</f>
        <v/>
      </c>
      <c r="N87" s="783" t="str">
        <f t="shared" ref="N87" ca="1" si="69">IFERROR(J87/J88,"ND")</f>
        <v>ND</v>
      </c>
      <c r="O87" s="785" t="str">
        <f t="shared" ref="O87" ca="1" si="70">IFERROR(((J87)/H87),"ND")</f>
        <v>ND</v>
      </c>
      <c r="P87" s="789"/>
    </row>
    <row r="88" spans="3:16">
      <c r="C88" s="762"/>
      <c r="D88" s="764"/>
      <c r="E88" s="764"/>
      <c r="F88" s="766"/>
      <c r="G88" s="768"/>
      <c r="H88" s="774"/>
      <c r="I88" s="778"/>
      <c r="J88" s="254" t="str">
        <f ca="1">IF(MOD(ROW()-13,2)=0,IF(ISBLANK(OFFSET('10. SEGUIMIENTO 2025'!$N$14,INT((ROW()-13)/2),0)),"",OFFSET('10. SEGUIMIENTO 2025'!$N$14,INT((ROW()-13)/2),0)),IF(ISBLANK(OFFSET('9. METAS'!$N$20,INT((ROW()-14)/2),0)),"",OFFSET('9. METAS'!$N$20,INT((ROW()-14)/2),0)))</f>
        <v/>
      </c>
      <c r="K88" s="255" t="str">
        <f ca="1">IF(MOD(ROW()-13,2)=0,IF(ISBLANK(OFFSET('10. SEGUIMIENTO 2025'!$O$14,INT((ROW()-13)/2),0)),"",OFFSET('10. SEGUIMIENTO 2025'!$O$14,INT((ROW()-13)/2),0)),IF(ISBLANK(OFFSET('9. METAS'!$O$20,INT((ROW()-14)/2),0)),"",OFFSET('9. METAS'!$O$20,INT((ROW()-14)/2),0)))</f>
        <v/>
      </c>
      <c r="L88" s="255" t="str">
        <f ca="1">IF(MOD(ROW()-13,2)=0,IF(ISBLANK(OFFSET('10. SEGUIMIENTO 2025'!$P$14,INT((ROW()-13)/2),0)),"",OFFSET('10. SEGUIMIENTO 2025'!$P$14,INT((ROW()-13)/2),0)),IF(ISBLANK(OFFSET('9. METAS'!$P$20,INT((ROW()-14)/2),0)),"",OFFSET('9. METAS'!$P$20,INT((ROW()-14)/2),0)))</f>
        <v/>
      </c>
      <c r="M88" s="256" t="str">
        <f ca="1">IF(MOD(ROW()-13,2)=0,IF(ISBLANK(OFFSET('10. SEGUIMIENTO 2025'!$Q$14,INT((ROW()-13)/2),0)),"",OFFSET('10. SEGUIMIENTO 2025'!$Q$14,INT((ROW()-13)/2),0)),IF(ISBLANK(OFFSET('9. METAS'!$Q$20,INT((ROW()-14)/2),0)),"",OFFSET('9. METAS'!$Q$20,INT((ROW()-14)/2),0)))</f>
        <v/>
      </c>
      <c r="N88" s="784"/>
      <c r="O88" s="786"/>
      <c r="P88" s="790"/>
    </row>
    <row r="89" spans="3:16">
      <c r="C89" s="770" t="str">
        <f ca="1">IF(ISBLANK(OFFSET('5. Pp (3 años)'!$C$45,INT((ROW()-13)/2),0)),"",OFFSET('5. Pp (3 años)'!$C$45,INT((ROW()-13)/2),0))</f>
        <v/>
      </c>
      <c r="D89" s="764" t="str">
        <f ca="1">IF(ISBLANK(OFFSET('5. Pp (3 años)'!$D$45,INT((ROW()-13)/2),0)),"",OFFSET('5. Pp (3 años)'!$D$45,INT((ROW()-13)/2),0))</f>
        <v/>
      </c>
      <c r="E89" s="764" t="str">
        <f ca="1">IF(ISBLANK(OFFSET('5. Pp (3 años)'!$E$45,INT((ROW()-13)/2),0)),"",OFFSET('5. Pp (3 años)'!$E$45,INT((ROW()-13)/2),0))</f>
        <v/>
      </c>
      <c r="F89" s="766" t="str">
        <f ca="1">IF(ISBLANK(OFFSET('5. Pp (3 años)'!$K$45,INT((ROW()-13)/2),0)),"",OFFSET('5. Pp (3 años)'!$K$45,INT((ROW()-13)/2),0))</f>
        <v/>
      </c>
      <c r="G89" s="768" t="str">
        <f ca="1">IF(ISBLANK(OFFSET('5. Pp (3 años)'!$H$45,INT((ROW()-13)/2),0)),"",OFFSET('5. Pp (3 años)'!$H$45,INT((ROW()-13)/2),0))</f>
        <v/>
      </c>
      <c r="H89" s="774" t="str">
        <f ca="1">IF(ISBLANK(OFFSET('9. METAS'!$K$20,INT((ROW()-13)/2),0)),"",OFFSET('9. METAS'!$K$20,INT((ROW()-13)/2),0))</f>
        <v/>
      </c>
      <c r="I89" s="777"/>
      <c r="J89" s="254">
        <f ca="1">IF(MOD(ROW()-13,2)=0,IF(ISBLANK(OFFSET('10. SEGUIMIENTO 2025'!$N$14,INT((ROW()-13)/2),0)),"",OFFSET('10. SEGUIMIENTO 2025'!$N$14,INT((ROW()-13)/2),0)),IF(ISBLANK(OFFSET('9. METAS'!$N$20,INT((ROW()-14)/2),0)),"",OFFSET('9. METAS'!$N$20,INT((ROW()-14)/2),0)))</f>
        <v>41</v>
      </c>
      <c r="K89" s="255" t="str">
        <f ca="1">IF(MOD(ROW()-13,2)=0,IF(ISBLANK(OFFSET('10. SEGUIMIENTO 2025'!$O$14,INT((ROW()-13)/2),0)),"",OFFSET('10. SEGUIMIENTO 2025'!$O$14,INT((ROW()-13)/2),0)),IF(ISBLANK(OFFSET('9. METAS'!$O$20,INT((ROW()-14)/2),0)),"",OFFSET('9. METAS'!$O$20,INT((ROW()-14)/2),0)))</f>
        <v/>
      </c>
      <c r="L89" s="255" t="str">
        <f ca="1">IF(MOD(ROW()-13,2)=0,IF(ISBLANK(OFFSET('10. SEGUIMIENTO 2025'!$P$14,INT((ROW()-13)/2),0)),"",OFFSET('10. SEGUIMIENTO 2025'!$P$14,INT((ROW()-13)/2),0)),IF(ISBLANK(OFFSET('9. METAS'!$P$20,INT((ROW()-14)/2),0)),"",OFFSET('9. METAS'!$P$20,INT((ROW()-14)/2),0)))</f>
        <v/>
      </c>
      <c r="M89" s="256" t="str">
        <f ca="1">IF(MOD(ROW()-13,2)=0,IF(ISBLANK(OFFSET('10. SEGUIMIENTO 2025'!$Q$14,INT((ROW()-13)/2),0)),"",OFFSET('10. SEGUIMIENTO 2025'!$Q$14,INT((ROW()-13)/2),0)),IF(ISBLANK(OFFSET('9. METAS'!$Q$20,INT((ROW()-14)/2),0)),"",OFFSET('9. METAS'!$Q$20,INT((ROW()-14)/2),0)))</f>
        <v/>
      </c>
      <c r="N89" s="783" t="str">
        <f t="shared" ref="N89" ca="1" si="71">IFERROR(J89/J90,"ND")</f>
        <v>ND</v>
      </c>
      <c r="O89" s="785" t="str">
        <f t="shared" ref="O89" ca="1" si="72">IFERROR(((J89)/H89),"ND")</f>
        <v>ND</v>
      </c>
      <c r="P89" s="789"/>
    </row>
    <row r="90" spans="3:16">
      <c r="C90" s="762"/>
      <c r="D90" s="764"/>
      <c r="E90" s="764"/>
      <c r="F90" s="766"/>
      <c r="G90" s="768"/>
      <c r="H90" s="774"/>
      <c r="I90" s="778"/>
      <c r="J90" s="254" t="str">
        <f ca="1">IF(MOD(ROW()-13,2)=0,IF(ISBLANK(OFFSET('10. SEGUIMIENTO 2025'!$N$14,INT((ROW()-13)/2),0)),"",OFFSET('10. SEGUIMIENTO 2025'!$N$14,INT((ROW()-13)/2),0)),IF(ISBLANK(OFFSET('9. METAS'!$N$20,INT((ROW()-14)/2),0)),"",OFFSET('9. METAS'!$N$20,INT((ROW()-14)/2),0)))</f>
        <v/>
      </c>
      <c r="K90" s="255" t="str">
        <f ca="1">IF(MOD(ROW()-13,2)=0,IF(ISBLANK(OFFSET('10. SEGUIMIENTO 2025'!$O$14,INT((ROW()-13)/2),0)),"",OFFSET('10. SEGUIMIENTO 2025'!$O$14,INT((ROW()-13)/2),0)),IF(ISBLANK(OFFSET('9. METAS'!$O$20,INT((ROW()-14)/2),0)),"",OFFSET('9. METAS'!$O$20,INT((ROW()-14)/2),0)))</f>
        <v/>
      </c>
      <c r="L90" s="255" t="str">
        <f ca="1">IF(MOD(ROW()-13,2)=0,IF(ISBLANK(OFFSET('10. SEGUIMIENTO 2025'!$P$14,INT((ROW()-13)/2),0)),"",OFFSET('10. SEGUIMIENTO 2025'!$P$14,INT((ROW()-13)/2),0)),IF(ISBLANK(OFFSET('9. METAS'!$P$20,INT((ROW()-14)/2),0)),"",OFFSET('9. METAS'!$P$20,INT((ROW()-14)/2),0)))</f>
        <v/>
      </c>
      <c r="M90" s="256" t="str">
        <f ca="1">IF(MOD(ROW()-13,2)=0,IF(ISBLANK(OFFSET('10. SEGUIMIENTO 2025'!$Q$14,INT((ROW()-13)/2),0)),"",OFFSET('10. SEGUIMIENTO 2025'!$Q$14,INT((ROW()-13)/2),0)),IF(ISBLANK(OFFSET('9. METAS'!$Q$20,INT((ROW()-14)/2),0)),"",OFFSET('9. METAS'!$Q$20,INT((ROW()-14)/2),0)))</f>
        <v/>
      </c>
      <c r="N90" s="784"/>
      <c r="O90" s="786"/>
      <c r="P90" s="790"/>
    </row>
    <row r="91" spans="3:16">
      <c r="C91" s="770" t="str">
        <f ca="1">IF(ISBLANK(OFFSET('5. Pp (3 años)'!$C$45,INT((ROW()-13)/2),0)),"",OFFSET('5. Pp (3 años)'!$C$45,INT((ROW()-13)/2),0))</f>
        <v/>
      </c>
      <c r="D91" s="764" t="str">
        <f ca="1">IF(ISBLANK(OFFSET('5. Pp (3 años)'!$D$45,INT((ROW()-13)/2),0)),"",OFFSET('5. Pp (3 años)'!$D$45,INT((ROW()-13)/2),0))</f>
        <v/>
      </c>
      <c r="E91" s="764" t="str">
        <f ca="1">IF(ISBLANK(OFFSET('5. Pp (3 años)'!$E$45,INT((ROW()-13)/2),0)),"",OFFSET('5. Pp (3 años)'!$E$45,INT((ROW()-13)/2),0))</f>
        <v/>
      </c>
      <c r="F91" s="766" t="str">
        <f ca="1">IF(ISBLANK(OFFSET('5. Pp (3 años)'!$K$45,INT((ROW()-13)/2),0)),"",OFFSET('5. Pp (3 años)'!$K$45,INT((ROW()-13)/2),0))</f>
        <v/>
      </c>
      <c r="G91" s="768" t="str">
        <f ca="1">IF(ISBLANK(OFFSET('5. Pp (3 años)'!$H$45,INT((ROW()-13)/2),0)),"",OFFSET('5. Pp (3 años)'!$H$45,INT((ROW()-13)/2),0))</f>
        <v/>
      </c>
      <c r="H91" s="774" t="str">
        <f ca="1">IF(ISBLANK(OFFSET('9. METAS'!$K$20,INT((ROW()-13)/2),0)),"",OFFSET('9. METAS'!$K$20,INT((ROW()-13)/2),0))</f>
        <v/>
      </c>
      <c r="I91" s="777"/>
      <c r="J91" s="254">
        <f ca="1">IF(MOD(ROW()-13,2)=0,IF(ISBLANK(OFFSET('10. SEGUIMIENTO 2025'!$N$14,INT((ROW()-13)/2),0)),"",OFFSET('10. SEGUIMIENTO 2025'!$N$14,INT((ROW()-13)/2),0)),IF(ISBLANK(OFFSET('9. METAS'!$N$20,INT((ROW()-14)/2),0)),"",OFFSET('9. METAS'!$N$20,INT((ROW()-14)/2),0)))</f>
        <v>41</v>
      </c>
      <c r="K91" s="255" t="str">
        <f ca="1">IF(MOD(ROW()-13,2)=0,IF(ISBLANK(OFFSET('10. SEGUIMIENTO 2025'!$O$14,INT((ROW()-13)/2),0)),"",OFFSET('10. SEGUIMIENTO 2025'!$O$14,INT((ROW()-13)/2),0)),IF(ISBLANK(OFFSET('9. METAS'!$O$20,INT((ROW()-14)/2),0)),"",OFFSET('9. METAS'!$O$20,INT((ROW()-14)/2),0)))</f>
        <v/>
      </c>
      <c r="L91" s="255" t="str">
        <f ca="1">IF(MOD(ROW()-13,2)=0,IF(ISBLANK(OFFSET('10. SEGUIMIENTO 2025'!$P$14,INT((ROW()-13)/2),0)),"",OFFSET('10. SEGUIMIENTO 2025'!$P$14,INT((ROW()-13)/2),0)),IF(ISBLANK(OFFSET('9. METAS'!$P$20,INT((ROW()-14)/2),0)),"",OFFSET('9. METAS'!$P$20,INT((ROW()-14)/2),0)))</f>
        <v/>
      </c>
      <c r="M91" s="256" t="str">
        <f ca="1">IF(MOD(ROW()-13,2)=0,IF(ISBLANK(OFFSET('10. SEGUIMIENTO 2025'!$Q$14,INT((ROW()-13)/2),0)),"",OFFSET('10. SEGUIMIENTO 2025'!$Q$14,INT((ROW()-13)/2),0)),IF(ISBLANK(OFFSET('9. METAS'!$Q$20,INT((ROW()-14)/2),0)),"",OFFSET('9. METAS'!$Q$20,INT((ROW()-14)/2),0)))</f>
        <v/>
      </c>
      <c r="N91" s="783" t="str">
        <f t="shared" ref="N91" ca="1" si="73">IFERROR(J91/J92,"ND")</f>
        <v>ND</v>
      </c>
      <c r="O91" s="785" t="str">
        <f t="shared" ref="O91" ca="1" si="74">IFERROR(((J91)/H91),"ND")</f>
        <v>ND</v>
      </c>
      <c r="P91" s="789"/>
    </row>
    <row r="92" spans="3:16">
      <c r="C92" s="762"/>
      <c r="D92" s="764"/>
      <c r="E92" s="764"/>
      <c r="F92" s="766"/>
      <c r="G92" s="768"/>
      <c r="H92" s="774"/>
      <c r="I92" s="778"/>
      <c r="J92" s="254" t="str">
        <f ca="1">IF(MOD(ROW()-13,2)=0,IF(ISBLANK(OFFSET('10. SEGUIMIENTO 2025'!$N$14,INT((ROW()-13)/2),0)),"",OFFSET('10. SEGUIMIENTO 2025'!$N$14,INT((ROW()-13)/2),0)),IF(ISBLANK(OFFSET('9. METAS'!$N$20,INT((ROW()-14)/2),0)),"",OFFSET('9. METAS'!$N$20,INT((ROW()-14)/2),0)))</f>
        <v/>
      </c>
      <c r="K92" s="255" t="str">
        <f ca="1">IF(MOD(ROW()-13,2)=0,IF(ISBLANK(OFFSET('10. SEGUIMIENTO 2025'!$O$14,INT((ROW()-13)/2),0)),"",OFFSET('10. SEGUIMIENTO 2025'!$O$14,INT((ROW()-13)/2),0)),IF(ISBLANK(OFFSET('9. METAS'!$O$20,INT((ROW()-14)/2),0)),"",OFFSET('9. METAS'!$O$20,INT((ROW()-14)/2),0)))</f>
        <v/>
      </c>
      <c r="L92" s="255" t="str">
        <f ca="1">IF(MOD(ROW()-13,2)=0,IF(ISBLANK(OFFSET('10. SEGUIMIENTO 2025'!$P$14,INT((ROW()-13)/2),0)),"",OFFSET('10. SEGUIMIENTO 2025'!$P$14,INT((ROW()-13)/2),0)),IF(ISBLANK(OFFSET('9. METAS'!$P$20,INT((ROW()-14)/2),0)),"",OFFSET('9. METAS'!$P$20,INT((ROW()-14)/2),0)))</f>
        <v/>
      </c>
      <c r="M92" s="256" t="str">
        <f ca="1">IF(MOD(ROW()-13,2)=0,IF(ISBLANK(OFFSET('10. SEGUIMIENTO 2025'!$Q$14,INT((ROW()-13)/2),0)),"",OFFSET('10. SEGUIMIENTO 2025'!$Q$14,INT((ROW()-13)/2),0)),IF(ISBLANK(OFFSET('9. METAS'!$Q$20,INT((ROW()-14)/2),0)),"",OFFSET('9. METAS'!$Q$20,INT((ROW()-14)/2),0)))</f>
        <v/>
      </c>
      <c r="N92" s="784"/>
      <c r="O92" s="786"/>
      <c r="P92" s="790"/>
    </row>
    <row r="93" spans="3:16">
      <c r="C93" s="770" t="str">
        <f ca="1">IF(ISBLANK(OFFSET('5. Pp (3 años)'!$C$45,INT((ROW()-13)/2),0)),"",OFFSET('5. Pp (3 años)'!$C$45,INT((ROW()-13)/2),0))</f>
        <v/>
      </c>
      <c r="D93" s="764" t="str">
        <f ca="1">IF(ISBLANK(OFFSET('5. Pp (3 años)'!$D$45,INT((ROW()-13)/2),0)),"",OFFSET('5. Pp (3 años)'!$D$45,INT((ROW()-13)/2),0))</f>
        <v/>
      </c>
      <c r="E93" s="764" t="str">
        <f ca="1">IF(ISBLANK(OFFSET('5. Pp (3 años)'!$E$45,INT((ROW()-13)/2),0)),"",OFFSET('5. Pp (3 años)'!$E$45,INT((ROW()-13)/2),0))</f>
        <v/>
      </c>
      <c r="F93" s="766" t="str">
        <f ca="1">IF(ISBLANK(OFFSET('5. Pp (3 años)'!$K$45,INT((ROW()-13)/2),0)),"",OFFSET('5. Pp (3 años)'!$K$45,INT((ROW()-13)/2),0))</f>
        <v/>
      </c>
      <c r="G93" s="768" t="str">
        <f ca="1">IF(ISBLANK(OFFSET('5. Pp (3 años)'!$H$45,INT((ROW()-13)/2),0)),"",OFFSET('5. Pp (3 años)'!$H$45,INT((ROW()-13)/2),0))</f>
        <v/>
      </c>
      <c r="H93" s="774" t="str">
        <f ca="1">IF(ISBLANK(OFFSET('9. METAS'!$K$20,INT((ROW()-13)/2),0)),"",OFFSET('9. METAS'!$K$20,INT((ROW()-13)/2),0))</f>
        <v/>
      </c>
      <c r="I93" s="777"/>
      <c r="J93" s="254">
        <f ca="1">IF(MOD(ROW()-13,2)=0,IF(ISBLANK(OFFSET('10. SEGUIMIENTO 2025'!$N$14,INT((ROW()-13)/2),0)),"",OFFSET('10. SEGUIMIENTO 2025'!$N$14,INT((ROW()-13)/2),0)),IF(ISBLANK(OFFSET('9. METAS'!$N$20,INT((ROW()-14)/2),0)),"",OFFSET('9. METAS'!$N$20,INT((ROW()-14)/2),0)))</f>
        <v>41</v>
      </c>
      <c r="K93" s="255" t="str">
        <f ca="1">IF(MOD(ROW()-13,2)=0,IF(ISBLANK(OFFSET('10. SEGUIMIENTO 2025'!$O$14,INT((ROW()-13)/2),0)),"",OFFSET('10. SEGUIMIENTO 2025'!$O$14,INT((ROW()-13)/2),0)),IF(ISBLANK(OFFSET('9. METAS'!$O$20,INT((ROW()-14)/2),0)),"",OFFSET('9. METAS'!$O$20,INT((ROW()-14)/2),0)))</f>
        <v/>
      </c>
      <c r="L93" s="255" t="str">
        <f ca="1">IF(MOD(ROW()-13,2)=0,IF(ISBLANK(OFFSET('10. SEGUIMIENTO 2025'!$P$14,INT((ROW()-13)/2),0)),"",OFFSET('10. SEGUIMIENTO 2025'!$P$14,INT((ROW()-13)/2),0)),IF(ISBLANK(OFFSET('9. METAS'!$P$20,INT((ROW()-14)/2),0)),"",OFFSET('9. METAS'!$P$20,INT((ROW()-14)/2),0)))</f>
        <v/>
      </c>
      <c r="M93" s="256" t="str">
        <f ca="1">IF(MOD(ROW()-13,2)=0,IF(ISBLANK(OFFSET('10. SEGUIMIENTO 2025'!$Q$14,INT((ROW()-13)/2),0)),"",OFFSET('10. SEGUIMIENTO 2025'!$Q$14,INT((ROW()-13)/2),0)),IF(ISBLANK(OFFSET('9. METAS'!$Q$20,INT((ROW()-14)/2),0)),"",OFFSET('9. METAS'!$Q$20,INT((ROW()-14)/2),0)))</f>
        <v/>
      </c>
      <c r="N93" s="783" t="str">
        <f t="shared" ref="N93" ca="1" si="75">IFERROR(J93/J94,"ND")</f>
        <v>ND</v>
      </c>
      <c r="O93" s="785" t="str">
        <f t="shared" ref="O93" ca="1" si="76">IFERROR(((J93)/H93),"ND")</f>
        <v>ND</v>
      </c>
      <c r="P93" s="789"/>
    </row>
    <row r="94" spans="3:16">
      <c r="C94" s="762"/>
      <c r="D94" s="764"/>
      <c r="E94" s="764"/>
      <c r="F94" s="766"/>
      <c r="G94" s="768"/>
      <c r="H94" s="774"/>
      <c r="I94" s="778"/>
      <c r="J94" s="254" t="str">
        <f ca="1">IF(MOD(ROW()-13,2)=0,IF(ISBLANK(OFFSET('10. SEGUIMIENTO 2025'!$N$14,INT((ROW()-13)/2),0)),"",OFFSET('10. SEGUIMIENTO 2025'!$N$14,INT((ROW()-13)/2),0)),IF(ISBLANK(OFFSET('9. METAS'!$N$20,INT((ROW()-14)/2),0)),"",OFFSET('9. METAS'!$N$20,INT((ROW()-14)/2),0)))</f>
        <v/>
      </c>
      <c r="K94" s="255" t="str">
        <f ca="1">IF(MOD(ROW()-13,2)=0,IF(ISBLANK(OFFSET('10. SEGUIMIENTO 2025'!$O$14,INT((ROW()-13)/2),0)),"",OFFSET('10. SEGUIMIENTO 2025'!$O$14,INT((ROW()-13)/2),0)),IF(ISBLANK(OFFSET('9. METAS'!$O$20,INT((ROW()-14)/2),0)),"",OFFSET('9. METAS'!$O$20,INT((ROW()-14)/2),0)))</f>
        <v/>
      </c>
      <c r="L94" s="255" t="str">
        <f ca="1">IF(MOD(ROW()-13,2)=0,IF(ISBLANK(OFFSET('10. SEGUIMIENTO 2025'!$P$14,INT((ROW()-13)/2),0)),"",OFFSET('10. SEGUIMIENTO 2025'!$P$14,INT((ROW()-13)/2),0)),IF(ISBLANK(OFFSET('9. METAS'!$P$20,INT((ROW()-14)/2),0)),"",OFFSET('9. METAS'!$P$20,INT((ROW()-14)/2),0)))</f>
        <v/>
      </c>
      <c r="M94" s="256" t="str">
        <f ca="1">IF(MOD(ROW()-13,2)=0,IF(ISBLANK(OFFSET('10. SEGUIMIENTO 2025'!$Q$14,INT((ROW()-13)/2),0)),"",OFFSET('10. SEGUIMIENTO 2025'!$Q$14,INT((ROW()-13)/2),0)),IF(ISBLANK(OFFSET('9. METAS'!$Q$20,INT((ROW()-14)/2),0)),"",OFFSET('9. METAS'!$Q$20,INT((ROW()-14)/2),0)))</f>
        <v/>
      </c>
      <c r="N94" s="784"/>
      <c r="O94" s="786"/>
      <c r="P94" s="790"/>
    </row>
    <row r="95" spans="3:16">
      <c r="C95" s="770" t="str">
        <f ca="1">IF(ISBLANK(OFFSET('5. Pp (3 años)'!$C$45,INT((ROW()-13)/2),0)),"",OFFSET('5. Pp (3 años)'!$C$45,INT((ROW()-13)/2),0))</f>
        <v/>
      </c>
      <c r="D95" s="764" t="str">
        <f ca="1">IF(ISBLANK(OFFSET('5. Pp (3 años)'!$D$45,INT((ROW()-13)/2),0)),"",OFFSET('5. Pp (3 años)'!$D$45,INT((ROW()-13)/2),0))</f>
        <v/>
      </c>
      <c r="E95" s="764" t="str">
        <f ca="1">IF(ISBLANK(OFFSET('5. Pp (3 años)'!$E$45,INT((ROW()-13)/2),0)),"",OFFSET('5. Pp (3 años)'!$E$45,INT((ROW()-13)/2),0))</f>
        <v/>
      </c>
      <c r="F95" s="766" t="str">
        <f ca="1">IF(ISBLANK(OFFSET('5. Pp (3 años)'!$K$45,INT((ROW()-13)/2),0)),"",OFFSET('5. Pp (3 años)'!$K$45,INT((ROW()-13)/2),0))</f>
        <v/>
      </c>
      <c r="G95" s="768" t="str">
        <f ca="1">IF(ISBLANK(OFFSET('5. Pp (3 años)'!$H$45,INT((ROW()-13)/2),0)),"",OFFSET('5. Pp (3 años)'!$H$45,INT((ROW()-13)/2),0))</f>
        <v/>
      </c>
      <c r="H95" s="774" t="str">
        <f ca="1">IF(ISBLANK(OFFSET('9. METAS'!$K$20,INT((ROW()-13)/2),0)),"",OFFSET('9. METAS'!$K$20,INT((ROW()-13)/2),0))</f>
        <v/>
      </c>
      <c r="I95" s="777"/>
      <c r="J95" s="254">
        <f ca="1">IF(MOD(ROW()-13,2)=0,IF(ISBLANK(OFFSET('10. SEGUIMIENTO 2025'!$N$14,INT((ROW()-13)/2),0)),"",OFFSET('10. SEGUIMIENTO 2025'!$N$14,INT((ROW()-13)/2),0)),IF(ISBLANK(OFFSET('9. METAS'!$N$20,INT((ROW()-14)/2),0)),"",OFFSET('9. METAS'!$N$20,INT((ROW()-14)/2),0)))</f>
        <v>41</v>
      </c>
      <c r="K95" s="255" t="str">
        <f ca="1">IF(MOD(ROW()-13,2)=0,IF(ISBLANK(OFFSET('10. SEGUIMIENTO 2025'!$O$14,INT((ROW()-13)/2),0)),"",OFFSET('10. SEGUIMIENTO 2025'!$O$14,INT((ROW()-13)/2),0)),IF(ISBLANK(OFFSET('9. METAS'!$O$20,INT((ROW()-14)/2),0)),"",OFFSET('9. METAS'!$O$20,INT((ROW()-14)/2),0)))</f>
        <v/>
      </c>
      <c r="L95" s="255" t="str">
        <f ca="1">IF(MOD(ROW()-13,2)=0,IF(ISBLANK(OFFSET('10. SEGUIMIENTO 2025'!$P$14,INT((ROW()-13)/2),0)),"",OFFSET('10. SEGUIMIENTO 2025'!$P$14,INT((ROW()-13)/2),0)),IF(ISBLANK(OFFSET('9. METAS'!$P$20,INT((ROW()-14)/2),0)),"",OFFSET('9. METAS'!$P$20,INT((ROW()-14)/2),0)))</f>
        <v/>
      </c>
      <c r="M95" s="256" t="str">
        <f ca="1">IF(MOD(ROW()-13,2)=0,IF(ISBLANK(OFFSET('10. SEGUIMIENTO 2025'!$Q$14,INT((ROW()-13)/2),0)),"",OFFSET('10. SEGUIMIENTO 2025'!$Q$14,INT((ROW()-13)/2),0)),IF(ISBLANK(OFFSET('9. METAS'!$Q$20,INT((ROW()-14)/2),0)),"",OFFSET('9. METAS'!$Q$20,INT((ROW()-14)/2),0)))</f>
        <v/>
      </c>
      <c r="N95" s="783" t="str">
        <f t="shared" ref="N95" ca="1" si="77">IFERROR(J95/J96,"ND")</f>
        <v>ND</v>
      </c>
      <c r="O95" s="785" t="str">
        <f t="shared" ref="O95" ca="1" si="78">IFERROR(((J95)/H95),"ND")</f>
        <v>ND</v>
      </c>
      <c r="P95" s="789"/>
    </row>
    <row r="96" spans="3:16">
      <c r="C96" s="762"/>
      <c r="D96" s="764"/>
      <c r="E96" s="764"/>
      <c r="F96" s="766"/>
      <c r="G96" s="768"/>
      <c r="H96" s="774"/>
      <c r="I96" s="778"/>
      <c r="J96" s="254" t="str">
        <f ca="1">IF(MOD(ROW()-13,2)=0,IF(ISBLANK(OFFSET('10. SEGUIMIENTO 2025'!$N$14,INT((ROW()-13)/2),0)),"",OFFSET('10. SEGUIMIENTO 2025'!$N$14,INT((ROW()-13)/2),0)),IF(ISBLANK(OFFSET('9. METAS'!$N$20,INT((ROW()-14)/2),0)),"",OFFSET('9. METAS'!$N$20,INT((ROW()-14)/2),0)))</f>
        <v/>
      </c>
      <c r="K96" s="255" t="str">
        <f ca="1">IF(MOD(ROW()-13,2)=0,IF(ISBLANK(OFFSET('10. SEGUIMIENTO 2025'!$O$14,INT((ROW()-13)/2),0)),"",OFFSET('10. SEGUIMIENTO 2025'!$O$14,INT((ROW()-13)/2),0)),IF(ISBLANK(OFFSET('9. METAS'!$O$20,INT((ROW()-14)/2),0)),"",OFFSET('9. METAS'!$O$20,INT((ROW()-14)/2),0)))</f>
        <v/>
      </c>
      <c r="L96" s="255" t="str">
        <f ca="1">IF(MOD(ROW()-13,2)=0,IF(ISBLANK(OFFSET('10. SEGUIMIENTO 2025'!$P$14,INT((ROW()-13)/2),0)),"",OFFSET('10. SEGUIMIENTO 2025'!$P$14,INT((ROW()-13)/2),0)),IF(ISBLANK(OFFSET('9. METAS'!$P$20,INT((ROW()-14)/2),0)),"",OFFSET('9. METAS'!$P$20,INT((ROW()-14)/2),0)))</f>
        <v/>
      </c>
      <c r="M96" s="256" t="str">
        <f ca="1">IF(MOD(ROW()-13,2)=0,IF(ISBLANK(OFFSET('10. SEGUIMIENTO 2025'!$Q$14,INT((ROW()-13)/2),0)),"",OFFSET('10. SEGUIMIENTO 2025'!$Q$14,INT((ROW()-13)/2),0)),IF(ISBLANK(OFFSET('9. METAS'!$Q$20,INT((ROW()-14)/2),0)),"",OFFSET('9. METAS'!$Q$20,INT((ROW()-14)/2),0)))</f>
        <v/>
      </c>
      <c r="N96" s="784"/>
      <c r="O96" s="786"/>
      <c r="P96" s="790"/>
    </row>
    <row r="97" spans="3:16">
      <c r="C97" s="770" t="str">
        <f ca="1">IF(ISBLANK(OFFSET('5. Pp (3 años)'!$C$45,INT((ROW()-13)/2),0)),"",OFFSET('5. Pp (3 años)'!$C$45,INT((ROW()-13)/2),0))</f>
        <v/>
      </c>
      <c r="D97" s="764" t="str">
        <f ca="1">IF(ISBLANK(OFFSET('5. Pp (3 años)'!$D$45,INT((ROW()-13)/2),0)),"",OFFSET('5. Pp (3 años)'!$D$45,INT((ROW()-13)/2),0))</f>
        <v/>
      </c>
      <c r="E97" s="764" t="str">
        <f ca="1">IF(ISBLANK(OFFSET('5. Pp (3 años)'!$E$45,INT((ROW()-13)/2),0)),"",OFFSET('5. Pp (3 años)'!$E$45,INT((ROW()-13)/2),0))</f>
        <v/>
      </c>
      <c r="F97" s="766" t="str">
        <f ca="1">IF(ISBLANK(OFFSET('5. Pp (3 años)'!$K$45,INT((ROW()-13)/2),0)),"",OFFSET('5. Pp (3 años)'!$K$45,INT((ROW()-13)/2),0))</f>
        <v/>
      </c>
      <c r="G97" s="768" t="str">
        <f ca="1">IF(ISBLANK(OFFSET('5. Pp (3 años)'!$H$45,INT((ROW()-13)/2),0)),"",OFFSET('5. Pp (3 años)'!$H$45,INT((ROW()-13)/2),0))</f>
        <v/>
      </c>
      <c r="H97" s="774" t="str">
        <f ca="1">IF(ISBLANK(OFFSET('9. METAS'!$K$20,INT((ROW()-13)/2),0)),"",OFFSET('9. METAS'!$K$20,INT((ROW()-13)/2),0))</f>
        <v/>
      </c>
      <c r="I97" s="777"/>
      <c r="J97" s="254">
        <f ca="1">IF(MOD(ROW()-13,2)=0,IF(ISBLANK(OFFSET('10. SEGUIMIENTO 2025'!$N$14,INT((ROW()-13)/2),0)),"",OFFSET('10. SEGUIMIENTO 2025'!$N$14,INT((ROW()-13)/2),0)),IF(ISBLANK(OFFSET('9. METAS'!$N$20,INT((ROW()-14)/2),0)),"",OFFSET('9. METAS'!$N$20,INT((ROW()-14)/2),0)))</f>
        <v>41</v>
      </c>
      <c r="K97" s="255" t="str">
        <f ca="1">IF(MOD(ROW()-13,2)=0,IF(ISBLANK(OFFSET('10. SEGUIMIENTO 2025'!$O$14,INT((ROW()-13)/2),0)),"",OFFSET('10. SEGUIMIENTO 2025'!$O$14,INT((ROW()-13)/2),0)),IF(ISBLANK(OFFSET('9. METAS'!$O$20,INT((ROW()-14)/2),0)),"",OFFSET('9. METAS'!$O$20,INT((ROW()-14)/2),0)))</f>
        <v/>
      </c>
      <c r="L97" s="255" t="str">
        <f ca="1">IF(MOD(ROW()-13,2)=0,IF(ISBLANK(OFFSET('10. SEGUIMIENTO 2025'!$P$14,INT((ROW()-13)/2),0)),"",OFFSET('10. SEGUIMIENTO 2025'!$P$14,INT((ROW()-13)/2),0)),IF(ISBLANK(OFFSET('9. METAS'!$P$20,INT((ROW()-14)/2),0)),"",OFFSET('9. METAS'!$P$20,INT((ROW()-14)/2),0)))</f>
        <v/>
      </c>
      <c r="M97" s="256" t="str">
        <f ca="1">IF(MOD(ROW()-13,2)=0,IF(ISBLANK(OFFSET('10. SEGUIMIENTO 2025'!$Q$14,INT((ROW()-13)/2),0)),"",OFFSET('10. SEGUIMIENTO 2025'!$Q$14,INT((ROW()-13)/2),0)),IF(ISBLANK(OFFSET('9. METAS'!$Q$20,INT((ROW()-14)/2),0)),"",OFFSET('9. METAS'!$Q$20,INT((ROW()-14)/2),0)))</f>
        <v/>
      </c>
      <c r="N97" s="783" t="str">
        <f t="shared" ref="N97" ca="1" si="79">IFERROR(J97/J98,"ND")</f>
        <v>ND</v>
      </c>
      <c r="O97" s="785" t="str">
        <f t="shared" ref="O97" ca="1" si="80">IFERROR(((J97)/H97),"ND")</f>
        <v>ND</v>
      </c>
      <c r="P97" s="789"/>
    </row>
    <row r="98" spans="3:16">
      <c r="C98" s="762"/>
      <c r="D98" s="764"/>
      <c r="E98" s="764"/>
      <c r="F98" s="766"/>
      <c r="G98" s="768"/>
      <c r="H98" s="774"/>
      <c r="I98" s="778"/>
      <c r="J98" s="254" t="str">
        <f ca="1">IF(MOD(ROW()-13,2)=0,IF(ISBLANK(OFFSET('10. SEGUIMIENTO 2025'!$N$14,INT((ROW()-13)/2),0)),"",OFFSET('10. SEGUIMIENTO 2025'!$N$14,INT((ROW()-13)/2),0)),IF(ISBLANK(OFFSET('9. METAS'!$N$20,INT((ROW()-14)/2),0)),"",OFFSET('9. METAS'!$N$20,INT((ROW()-14)/2),0)))</f>
        <v/>
      </c>
      <c r="K98" s="255" t="str">
        <f ca="1">IF(MOD(ROW()-13,2)=0,IF(ISBLANK(OFFSET('10. SEGUIMIENTO 2025'!$O$14,INT((ROW()-13)/2),0)),"",OFFSET('10. SEGUIMIENTO 2025'!$O$14,INT((ROW()-13)/2),0)),IF(ISBLANK(OFFSET('9. METAS'!$O$20,INT((ROW()-14)/2),0)),"",OFFSET('9. METAS'!$O$20,INT((ROW()-14)/2),0)))</f>
        <v/>
      </c>
      <c r="L98" s="255" t="str">
        <f ca="1">IF(MOD(ROW()-13,2)=0,IF(ISBLANK(OFFSET('10. SEGUIMIENTO 2025'!$P$14,INT((ROW()-13)/2),0)),"",OFFSET('10. SEGUIMIENTO 2025'!$P$14,INT((ROW()-13)/2),0)),IF(ISBLANK(OFFSET('9. METAS'!$P$20,INT((ROW()-14)/2),0)),"",OFFSET('9. METAS'!$P$20,INT((ROW()-14)/2),0)))</f>
        <v/>
      </c>
      <c r="M98" s="256" t="str">
        <f ca="1">IF(MOD(ROW()-13,2)=0,IF(ISBLANK(OFFSET('10. SEGUIMIENTO 2025'!$Q$14,INT((ROW()-13)/2),0)),"",OFFSET('10. SEGUIMIENTO 2025'!$Q$14,INT((ROW()-13)/2),0)),IF(ISBLANK(OFFSET('9. METAS'!$Q$20,INT((ROW()-14)/2),0)),"",OFFSET('9. METAS'!$Q$20,INT((ROW()-14)/2),0)))</f>
        <v/>
      </c>
      <c r="N98" s="784"/>
      <c r="O98" s="786"/>
      <c r="P98" s="790"/>
    </row>
    <row r="99" spans="3:16">
      <c r="C99" s="770" t="str">
        <f ca="1">IF(ISBLANK(OFFSET('5. Pp (3 años)'!$C$45,INT((ROW()-13)/2),0)),"",OFFSET('5. Pp (3 años)'!$C$45,INT((ROW()-13)/2),0))</f>
        <v/>
      </c>
      <c r="D99" s="764" t="str">
        <f ca="1">IF(ISBLANK(OFFSET('5. Pp (3 años)'!$D$45,INT((ROW()-13)/2),0)),"",OFFSET('5. Pp (3 años)'!$D$45,INT((ROW()-13)/2),0))</f>
        <v/>
      </c>
      <c r="E99" s="764" t="str">
        <f ca="1">IF(ISBLANK(OFFSET('5. Pp (3 años)'!$E$45,INT((ROW()-13)/2),0)),"",OFFSET('5. Pp (3 años)'!$E$45,INT((ROW()-13)/2),0))</f>
        <v/>
      </c>
      <c r="F99" s="766" t="str">
        <f ca="1">IF(ISBLANK(OFFSET('5. Pp (3 años)'!$K$45,INT((ROW()-13)/2),0)),"",OFFSET('5. Pp (3 años)'!$K$45,INT((ROW()-13)/2),0))</f>
        <v/>
      </c>
      <c r="G99" s="768" t="str">
        <f ca="1">IF(ISBLANK(OFFSET('5. Pp (3 años)'!$H$45,INT((ROW()-13)/2),0)),"",OFFSET('5. Pp (3 años)'!$H$45,INT((ROW()-13)/2),0))</f>
        <v/>
      </c>
      <c r="H99" s="774" t="str">
        <f ca="1">IF(ISBLANK(OFFSET('9. METAS'!$K$20,INT((ROW()-13)/2),0)),"",OFFSET('9. METAS'!$K$20,INT((ROW()-13)/2),0))</f>
        <v/>
      </c>
      <c r="I99" s="777"/>
      <c r="J99" s="254">
        <f ca="1">IF(MOD(ROW()-13,2)=0,IF(ISBLANK(OFFSET('10. SEGUIMIENTO 2025'!$N$14,INT((ROW()-13)/2),0)),"",OFFSET('10. SEGUIMIENTO 2025'!$N$14,INT((ROW()-13)/2),0)),IF(ISBLANK(OFFSET('9. METAS'!$N$20,INT((ROW()-14)/2),0)),"",OFFSET('9. METAS'!$N$20,INT((ROW()-14)/2),0)))</f>
        <v>41</v>
      </c>
      <c r="K99" s="255" t="str">
        <f ca="1">IF(MOD(ROW()-13,2)=0,IF(ISBLANK(OFFSET('10. SEGUIMIENTO 2025'!$O$14,INT((ROW()-13)/2),0)),"",OFFSET('10. SEGUIMIENTO 2025'!$O$14,INT((ROW()-13)/2),0)),IF(ISBLANK(OFFSET('9. METAS'!$O$20,INT((ROW()-14)/2),0)),"",OFFSET('9. METAS'!$O$20,INT((ROW()-14)/2),0)))</f>
        <v/>
      </c>
      <c r="L99" s="255" t="str">
        <f ca="1">IF(MOD(ROW()-13,2)=0,IF(ISBLANK(OFFSET('10. SEGUIMIENTO 2025'!$P$14,INT((ROW()-13)/2),0)),"",OFFSET('10. SEGUIMIENTO 2025'!$P$14,INT((ROW()-13)/2),0)),IF(ISBLANK(OFFSET('9. METAS'!$P$20,INT((ROW()-14)/2),0)),"",OFFSET('9. METAS'!$P$20,INT((ROW()-14)/2),0)))</f>
        <v/>
      </c>
      <c r="M99" s="256" t="str">
        <f ca="1">IF(MOD(ROW()-13,2)=0,IF(ISBLANK(OFFSET('10. SEGUIMIENTO 2025'!$Q$14,INT((ROW()-13)/2),0)),"",OFFSET('10. SEGUIMIENTO 2025'!$Q$14,INT((ROW()-13)/2),0)),IF(ISBLANK(OFFSET('9. METAS'!$Q$20,INT((ROW()-14)/2),0)),"",OFFSET('9. METAS'!$Q$20,INT((ROW()-14)/2),0)))</f>
        <v/>
      </c>
      <c r="N99" s="783" t="str">
        <f t="shared" ref="N99" ca="1" si="81">IFERROR(J99/J100,"ND")</f>
        <v>ND</v>
      </c>
      <c r="O99" s="785" t="str">
        <f t="shared" ref="O99" ca="1" si="82">IFERROR(((J99)/H99),"ND")</f>
        <v>ND</v>
      </c>
      <c r="P99" s="789"/>
    </row>
    <row r="100" spans="3:16">
      <c r="C100" s="762"/>
      <c r="D100" s="764"/>
      <c r="E100" s="764"/>
      <c r="F100" s="766"/>
      <c r="G100" s="768"/>
      <c r="H100" s="774"/>
      <c r="I100" s="778"/>
      <c r="J100" s="254" t="str">
        <f ca="1">IF(MOD(ROW()-13,2)=0,IF(ISBLANK(OFFSET('10. SEGUIMIENTO 2025'!$N$14,INT((ROW()-13)/2),0)),"",OFFSET('10. SEGUIMIENTO 2025'!$N$14,INT((ROW()-13)/2),0)),IF(ISBLANK(OFFSET('9. METAS'!$N$20,INT((ROW()-14)/2),0)),"",OFFSET('9. METAS'!$N$20,INT((ROW()-14)/2),0)))</f>
        <v/>
      </c>
      <c r="K100" s="255" t="str">
        <f ca="1">IF(MOD(ROW()-13,2)=0,IF(ISBLANK(OFFSET('10. SEGUIMIENTO 2025'!$O$14,INT((ROW()-13)/2),0)),"",OFFSET('10. SEGUIMIENTO 2025'!$O$14,INT((ROW()-13)/2),0)),IF(ISBLANK(OFFSET('9. METAS'!$O$20,INT((ROW()-14)/2),0)),"",OFFSET('9. METAS'!$O$20,INT((ROW()-14)/2),0)))</f>
        <v/>
      </c>
      <c r="L100" s="255" t="str">
        <f ca="1">IF(MOD(ROW()-13,2)=0,IF(ISBLANK(OFFSET('10. SEGUIMIENTO 2025'!$P$14,INT((ROW()-13)/2),0)),"",OFFSET('10. SEGUIMIENTO 2025'!$P$14,INT((ROW()-13)/2),0)),IF(ISBLANK(OFFSET('9. METAS'!$P$20,INT((ROW()-14)/2),0)),"",OFFSET('9. METAS'!$P$20,INT((ROW()-14)/2),0)))</f>
        <v/>
      </c>
      <c r="M100" s="256" t="str">
        <f ca="1">IF(MOD(ROW()-13,2)=0,IF(ISBLANK(OFFSET('10. SEGUIMIENTO 2025'!$Q$14,INT((ROW()-13)/2),0)),"",OFFSET('10. SEGUIMIENTO 2025'!$Q$14,INT((ROW()-13)/2),0)),IF(ISBLANK(OFFSET('9. METAS'!$Q$20,INT((ROW()-14)/2),0)),"",OFFSET('9. METAS'!$Q$20,INT((ROW()-14)/2),0)))</f>
        <v/>
      </c>
      <c r="N100" s="784"/>
      <c r="O100" s="786"/>
      <c r="P100" s="790"/>
    </row>
    <row r="101" spans="3:16">
      <c r="C101" s="770" t="str">
        <f ca="1">IF(ISBLANK(OFFSET('5. Pp (3 años)'!$C$45,INT((ROW()-13)/2),0)),"",OFFSET('5. Pp (3 años)'!$C$45,INT((ROW()-13)/2),0))</f>
        <v/>
      </c>
      <c r="D101" s="764" t="str">
        <f ca="1">IF(ISBLANK(OFFSET('5. Pp (3 años)'!$D$45,INT((ROW()-13)/2),0)),"",OFFSET('5. Pp (3 años)'!$D$45,INT((ROW()-13)/2),0))</f>
        <v/>
      </c>
      <c r="E101" s="764" t="str">
        <f ca="1">IF(ISBLANK(OFFSET('5. Pp (3 años)'!$E$45,INT((ROW()-13)/2),0)),"",OFFSET('5. Pp (3 años)'!$E$45,INT((ROW()-13)/2),0))</f>
        <v/>
      </c>
      <c r="F101" s="766" t="str">
        <f ca="1">IF(ISBLANK(OFFSET('5. Pp (3 años)'!$K$45,INT((ROW()-13)/2),0)),"",OFFSET('5. Pp (3 años)'!$K$45,INT((ROW()-13)/2),0))</f>
        <v/>
      </c>
      <c r="G101" s="768" t="str">
        <f ca="1">IF(ISBLANK(OFFSET('5. Pp (3 años)'!$H$45,INT((ROW()-13)/2),0)),"",OFFSET('5. Pp (3 años)'!$H$45,INT((ROW()-13)/2),0))</f>
        <v/>
      </c>
      <c r="H101" s="774" t="str">
        <f ca="1">IF(ISBLANK(OFFSET('9. METAS'!$K$20,INT((ROW()-13)/2),0)),"",OFFSET('9. METAS'!$K$20,INT((ROW()-13)/2),0))</f>
        <v/>
      </c>
      <c r="I101" s="777"/>
      <c r="J101" s="254">
        <f ca="1">IF(MOD(ROW()-13,2)=0,IF(ISBLANK(OFFSET('10. SEGUIMIENTO 2025'!$N$14,INT((ROW()-13)/2),0)),"",OFFSET('10. SEGUIMIENTO 2025'!$N$14,INT((ROW()-13)/2),0)),IF(ISBLANK(OFFSET('9. METAS'!$N$20,INT((ROW()-14)/2),0)),"",OFFSET('9. METAS'!$N$20,INT((ROW()-14)/2),0)))</f>
        <v>41</v>
      </c>
      <c r="K101" s="255" t="str">
        <f ca="1">IF(MOD(ROW()-13,2)=0,IF(ISBLANK(OFFSET('10. SEGUIMIENTO 2025'!$O$14,INT((ROW()-13)/2),0)),"",OFFSET('10. SEGUIMIENTO 2025'!$O$14,INT((ROW()-13)/2),0)),IF(ISBLANK(OFFSET('9. METAS'!$O$20,INT((ROW()-14)/2),0)),"",OFFSET('9. METAS'!$O$20,INT((ROW()-14)/2),0)))</f>
        <v/>
      </c>
      <c r="L101" s="255" t="str">
        <f ca="1">IF(MOD(ROW()-13,2)=0,IF(ISBLANK(OFFSET('10. SEGUIMIENTO 2025'!$P$14,INT((ROW()-13)/2),0)),"",OFFSET('10. SEGUIMIENTO 2025'!$P$14,INT((ROW()-13)/2),0)),IF(ISBLANK(OFFSET('9. METAS'!$P$20,INT((ROW()-14)/2),0)),"",OFFSET('9. METAS'!$P$20,INT((ROW()-14)/2),0)))</f>
        <v/>
      </c>
      <c r="M101" s="256" t="str">
        <f ca="1">IF(MOD(ROW()-13,2)=0,IF(ISBLANK(OFFSET('10. SEGUIMIENTO 2025'!$Q$14,INT((ROW()-13)/2),0)),"",OFFSET('10. SEGUIMIENTO 2025'!$Q$14,INT((ROW()-13)/2),0)),IF(ISBLANK(OFFSET('9. METAS'!$Q$20,INT((ROW()-14)/2),0)),"",OFFSET('9. METAS'!$Q$20,INT((ROW()-14)/2),0)))</f>
        <v/>
      </c>
      <c r="N101" s="783" t="str">
        <f t="shared" ref="N101" ca="1" si="83">IFERROR(J101/J102,"ND")</f>
        <v>ND</v>
      </c>
      <c r="O101" s="785" t="str">
        <f t="shared" ref="O101" ca="1" si="84">IFERROR(((J101)/H101),"ND")</f>
        <v>ND</v>
      </c>
      <c r="P101" s="789"/>
    </row>
    <row r="102" spans="3:16">
      <c r="C102" s="762"/>
      <c r="D102" s="764"/>
      <c r="E102" s="764"/>
      <c r="F102" s="766"/>
      <c r="G102" s="768"/>
      <c r="H102" s="774"/>
      <c r="I102" s="778"/>
      <c r="J102" s="254" t="str">
        <f ca="1">IF(MOD(ROW()-13,2)=0,IF(ISBLANK(OFFSET('10. SEGUIMIENTO 2025'!$N$14,INT((ROW()-13)/2),0)),"",OFFSET('10. SEGUIMIENTO 2025'!$N$14,INT((ROW()-13)/2),0)),IF(ISBLANK(OFFSET('9. METAS'!$N$20,INT((ROW()-14)/2),0)),"",OFFSET('9. METAS'!$N$20,INT((ROW()-14)/2),0)))</f>
        <v/>
      </c>
      <c r="K102" s="255" t="str">
        <f ca="1">IF(MOD(ROW()-13,2)=0,IF(ISBLANK(OFFSET('10. SEGUIMIENTO 2025'!$O$14,INT((ROW()-13)/2),0)),"",OFFSET('10. SEGUIMIENTO 2025'!$O$14,INT((ROW()-13)/2),0)),IF(ISBLANK(OFFSET('9. METAS'!$O$20,INT((ROW()-14)/2),0)),"",OFFSET('9. METAS'!$O$20,INT((ROW()-14)/2),0)))</f>
        <v/>
      </c>
      <c r="L102" s="255" t="str">
        <f ca="1">IF(MOD(ROW()-13,2)=0,IF(ISBLANK(OFFSET('10. SEGUIMIENTO 2025'!$P$14,INT((ROW()-13)/2),0)),"",OFFSET('10. SEGUIMIENTO 2025'!$P$14,INT((ROW()-13)/2),0)),IF(ISBLANK(OFFSET('9. METAS'!$P$20,INT((ROW()-14)/2),0)),"",OFFSET('9. METAS'!$P$20,INT((ROW()-14)/2),0)))</f>
        <v/>
      </c>
      <c r="M102" s="256" t="str">
        <f ca="1">IF(MOD(ROW()-13,2)=0,IF(ISBLANK(OFFSET('10. SEGUIMIENTO 2025'!$Q$14,INT((ROW()-13)/2),0)),"",OFFSET('10. SEGUIMIENTO 2025'!$Q$14,INT((ROW()-13)/2),0)),IF(ISBLANK(OFFSET('9. METAS'!$Q$20,INT((ROW()-14)/2),0)),"",OFFSET('9. METAS'!$Q$20,INT((ROW()-14)/2),0)))</f>
        <v/>
      </c>
      <c r="N102" s="784"/>
      <c r="O102" s="786"/>
      <c r="P102" s="790"/>
    </row>
    <row r="103" spans="3:16">
      <c r="C103" s="770" t="str">
        <f ca="1">IF(ISBLANK(OFFSET('5. Pp (3 años)'!$C$45,INT((ROW()-13)/2),0)),"",OFFSET('5. Pp (3 años)'!$C$45,INT((ROW()-13)/2),0))</f>
        <v/>
      </c>
      <c r="D103" s="764" t="str">
        <f ca="1">IF(ISBLANK(OFFSET('5. Pp (3 años)'!$D$45,INT((ROW()-13)/2),0)),"",OFFSET('5. Pp (3 años)'!$D$45,INT((ROW()-13)/2),0))</f>
        <v/>
      </c>
      <c r="E103" s="764" t="str">
        <f ca="1">IF(ISBLANK(OFFSET('5. Pp (3 años)'!$E$45,INT((ROW()-13)/2),0)),"",OFFSET('5. Pp (3 años)'!$E$45,INT((ROW()-13)/2),0))</f>
        <v/>
      </c>
      <c r="F103" s="766" t="str">
        <f ca="1">IF(ISBLANK(OFFSET('5. Pp (3 años)'!$K$45,INT((ROW()-13)/2),0)),"",OFFSET('5. Pp (3 años)'!$K$45,INT((ROW()-13)/2),0))</f>
        <v/>
      </c>
      <c r="G103" s="768" t="str">
        <f ca="1">IF(ISBLANK(OFFSET('5. Pp (3 años)'!$H$45,INT((ROW()-13)/2),0)),"",OFFSET('5. Pp (3 años)'!$H$45,INT((ROW()-13)/2),0))</f>
        <v/>
      </c>
      <c r="H103" s="774" t="str">
        <f ca="1">IF(ISBLANK(OFFSET('9. METAS'!$K$20,INT((ROW()-13)/2),0)),"",OFFSET('9. METAS'!$K$20,INT((ROW()-13)/2),0))</f>
        <v/>
      </c>
      <c r="I103" s="777"/>
      <c r="J103" s="254">
        <f ca="1">IF(MOD(ROW()-13,2)=0,IF(ISBLANK(OFFSET('10. SEGUIMIENTO 2025'!$N$14,INT((ROW()-13)/2),0)),"",OFFSET('10. SEGUIMIENTO 2025'!$N$14,INT((ROW()-13)/2),0)),IF(ISBLANK(OFFSET('9. METAS'!$N$20,INT((ROW()-14)/2),0)),"",OFFSET('9. METAS'!$N$20,INT((ROW()-14)/2),0)))</f>
        <v>41</v>
      </c>
      <c r="K103" s="255" t="str">
        <f ca="1">IF(MOD(ROW()-13,2)=0,IF(ISBLANK(OFFSET('10. SEGUIMIENTO 2025'!$O$14,INT((ROW()-13)/2),0)),"",OFFSET('10. SEGUIMIENTO 2025'!$O$14,INT((ROW()-13)/2),0)),IF(ISBLANK(OFFSET('9. METAS'!$O$20,INT((ROW()-14)/2),0)),"",OFFSET('9. METAS'!$O$20,INT((ROW()-14)/2),0)))</f>
        <v/>
      </c>
      <c r="L103" s="255" t="str">
        <f ca="1">IF(MOD(ROW()-13,2)=0,IF(ISBLANK(OFFSET('10. SEGUIMIENTO 2025'!$P$14,INT((ROW()-13)/2),0)),"",OFFSET('10. SEGUIMIENTO 2025'!$P$14,INT((ROW()-13)/2),0)),IF(ISBLANK(OFFSET('9. METAS'!$P$20,INT((ROW()-14)/2),0)),"",OFFSET('9. METAS'!$P$20,INT((ROW()-14)/2),0)))</f>
        <v/>
      </c>
      <c r="M103" s="256" t="str">
        <f ca="1">IF(MOD(ROW()-13,2)=0,IF(ISBLANK(OFFSET('10. SEGUIMIENTO 2025'!$Q$14,INT((ROW()-13)/2),0)),"",OFFSET('10. SEGUIMIENTO 2025'!$Q$14,INT((ROW()-13)/2),0)),IF(ISBLANK(OFFSET('9. METAS'!$Q$20,INT((ROW()-14)/2),0)),"",OFFSET('9. METAS'!$Q$20,INT((ROW()-14)/2),0)))</f>
        <v/>
      </c>
      <c r="N103" s="783" t="str">
        <f t="shared" ref="N103" ca="1" si="85">IFERROR(J103/J104,"ND")</f>
        <v>ND</v>
      </c>
      <c r="O103" s="785" t="str">
        <f t="shared" ref="O103" ca="1" si="86">IFERROR(((J103)/H103),"ND")</f>
        <v>ND</v>
      </c>
      <c r="P103" s="789"/>
    </row>
    <row r="104" spans="3:16">
      <c r="C104" s="762"/>
      <c r="D104" s="764"/>
      <c r="E104" s="764"/>
      <c r="F104" s="766"/>
      <c r="G104" s="768"/>
      <c r="H104" s="774"/>
      <c r="I104" s="778"/>
      <c r="J104" s="254" t="str">
        <f ca="1">IF(MOD(ROW()-13,2)=0,IF(ISBLANK(OFFSET('10. SEGUIMIENTO 2025'!$N$14,INT((ROW()-13)/2),0)),"",OFFSET('10. SEGUIMIENTO 2025'!$N$14,INT((ROW()-13)/2),0)),IF(ISBLANK(OFFSET('9. METAS'!$N$20,INT((ROW()-14)/2),0)),"",OFFSET('9. METAS'!$N$20,INT((ROW()-14)/2),0)))</f>
        <v/>
      </c>
      <c r="K104" s="255" t="str">
        <f ca="1">IF(MOD(ROW()-13,2)=0,IF(ISBLANK(OFFSET('10. SEGUIMIENTO 2025'!$O$14,INT((ROW()-13)/2),0)),"",OFFSET('10. SEGUIMIENTO 2025'!$O$14,INT((ROW()-13)/2),0)),IF(ISBLANK(OFFSET('9. METAS'!$O$20,INT((ROW()-14)/2),0)),"",OFFSET('9. METAS'!$O$20,INT((ROW()-14)/2),0)))</f>
        <v/>
      </c>
      <c r="L104" s="255" t="str">
        <f ca="1">IF(MOD(ROW()-13,2)=0,IF(ISBLANK(OFFSET('10. SEGUIMIENTO 2025'!$P$14,INT((ROW()-13)/2),0)),"",OFFSET('10. SEGUIMIENTO 2025'!$P$14,INT((ROW()-13)/2),0)),IF(ISBLANK(OFFSET('9. METAS'!$P$20,INT((ROW()-14)/2),0)),"",OFFSET('9. METAS'!$P$20,INT((ROW()-14)/2),0)))</f>
        <v/>
      </c>
      <c r="M104" s="256" t="str">
        <f ca="1">IF(MOD(ROW()-13,2)=0,IF(ISBLANK(OFFSET('10. SEGUIMIENTO 2025'!$Q$14,INT((ROW()-13)/2),0)),"",OFFSET('10. SEGUIMIENTO 2025'!$Q$14,INT((ROW()-13)/2),0)),IF(ISBLANK(OFFSET('9. METAS'!$Q$20,INT((ROW()-14)/2),0)),"",OFFSET('9. METAS'!$Q$20,INT((ROW()-14)/2),0)))</f>
        <v/>
      </c>
      <c r="N104" s="784"/>
      <c r="O104" s="786"/>
      <c r="P104" s="790"/>
    </row>
    <row r="105" spans="3:16">
      <c r="C105" s="770" t="str">
        <f ca="1">IF(ISBLANK(OFFSET('5. Pp (3 años)'!$C$45,INT((ROW()-13)/2),0)),"",OFFSET('5. Pp (3 años)'!$C$45,INT((ROW()-13)/2),0))</f>
        <v/>
      </c>
      <c r="D105" s="764" t="str">
        <f ca="1">IF(ISBLANK(OFFSET('5. Pp (3 años)'!$D$45,INT((ROW()-13)/2),0)),"",OFFSET('5. Pp (3 años)'!$D$45,INT((ROW()-13)/2),0))</f>
        <v/>
      </c>
      <c r="E105" s="764" t="str">
        <f ca="1">IF(ISBLANK(OFFSET('5. Pp (3 años)'!$E$45,INT((ROW()-13)/2),0)),"",OFFSET('5. Pp (3 años)'!$E$45,INT((ROW()-13)/2),0))</f>
        <v/>
      </c>
      <c r="F105" s="766" t="str">
        <f ca="1">IF(ISBLANK(OFFSET('5. Pp (3 años)'!$K$45,INT((ROW()-13)/2),0)),"",OFFSET('5. Pp (3 años)'!$K$45,INT((ROW()-13)/2),0))</f>
        <v/>
      </c>
      <c r="G105" s="768" t="str">
        <f ca="1">IF(ISBLANK(OFFSET('5. Pp (3 años)'!$H$45,INT((ROW()-13)/2),0)),"",OFFSET('5. Pp (3 años)'!$H$45,INT((ROW()-13)/2),0))</f>
        <v/>
      </c>
      <c r="H105" s="774" t="str">
        <f ca="1">IF(ISBLANK(OFFSET('9. METAS'!$K$20,INT((ROW()-13)/2),0)),"",OFFSET('9. METAS'!$K$20,INT((ROW()-13)/2),0))</f>
        <v/>
      </c>
      <c r="I105" s="777"/>
      <c r="J105" s="254">
        <f ca="1">IF(MOD(ROW()-13,2)=0,IF(ISBLANK(OFFSET('10. SEGUIMIENTO 2025'!$N$14,INT((ROW()-13)/2),0)),"",OFFSET('10. SEGUIMIENTO 2025'!$N$14,INT((ROW()-13)/2),0)),IF(ISBLANK(OFFSET('9. METAS'!$N$20,INT((ROW()-14)/2),0)),"",OFFSET('9. METAS'!$N$20,INT((ROW()-14)/2),0)))</f>
        <v>41</v>
      </c>
      <c r="K105" s="255" t="str">
        <f ca="1">IF(MOD(ROW()-13,2)=0,IF(ISBLANK(OFFSET('10. SEGUIMIENTO 2025'!$O$14,INT((ROW()-13)/2),0)),"",OFFSET('10. SEGUIMIENTO 2025'!$O$14,INT((ROW()-13)/2),0)),IF(ISBLANK(OFFSET('9. METAS'!$O$20,INT((ROW()-14)/2),0)),"",OFFSET('9. METAS'!$O$20,INT((ROW()-14)/2),0)))</f>
        <v/>
      </c>
      <c r="L105" s="255" t="str">
        <f ca="1">IF(MOD(ROW()-13,2)=0,IF(ISBLANK(OFFSET('10. SEGUIMIENTO 2025'!$P$14,INT((ROW()-13)/2),0)),"",OFFSET('10. SEGUIMIENTO 2025'!$P$14,INT((ROW()-13)/2),0)),IF(ISBLANK(OFFSET('9. METAS'!$P$20,INT((ROW()-14)/2),0)),"",OFFSET('9. METAS'!$P$20,INT((ROW()-14)/2),0)))</f>
        <v/>
      </c>
      <c r="M105" s="256" t="str">
        <f ca="1">IF(MOD(ROW()-13,2)=0,IF(ISBLANK(OFFSET('10. SEGUIMIENTO 2025'!$Q$14,INT((ROW()-13)/2),0)),"",OFFSET('10. SEGUIMIENTO 2025'!$Q$14,INT((ROW()-13)/2),0)),IF(ISBLANK(OFFSET('9. METAS'!$Q$20,INT((ROW()-14)/2),0)),"",OFFSET('9. METAS'!$Q$20,INT((ROW()-14)/2),0)))</f>
        <v/>
      </c>
      <c r="N105" s="783" t="str">
        <f t="shared" ref="N105" ca="1" si="87">IFERROR(J105/J106,"ND")</f>
        <v>ND</v>
      </c>
      <c r="O105" s="785" t="str">
        <f t="shared" ref="O105" ca="1" si="88">IFERROR(((J105)/H105),"ND")</f>
        <v>ND</v>
      </c>
      <c r="P105" s="789"/>
    </row>
    <row r="106" spans="3:16">
      <c r="C106" s="762"/>
      <c r="D106" s="764"/>
      <c r="E106" s="764"/>
      <c r="F106" s="766"/>
      <c r="G106" s="768"/>
      <c r="H106" s="774"/>
      <c r="I106" s="778"/>
      <c r="J106" s="254" t="str">
        <f ca="1">IF(MOD(ROW()-13,2)=0,IF(ISBLANK(OFFSET('10. SEGUIMIENTO 2025'!$N$14,INT((ROW()-13)/2),0)),"",OFFSET('10. SEGUIMIENTO 2025'!$N$14,INT((ROW()-13)/2),0)),IF(ISBLANK(OFFSET('9. METAS'!$N$20,INT((ROW()-14)/2),0)),"",OFFSET('9. METAS'!$N$20,INT((ROW()-14)/2),0)))</f>
        <v/>
      </c>
      <c r="K106" s="255" t="str">
        <f ca="1">IF(MOD(ROW()-13,2)=0,IF(ISBLANK(OFFSET('10. SEGUIMIENTO 2025'!$O$14,INT((ROW()-13)/2),0)),"",OFFSET('10. SEGUIMIENTO 2025'!$O$14,INT((ROW()-13)/2),0)),IF(ISBLANK(OFFSET('9. METAS'!$O$20,INT((ROW()-14)/2),0)),"",OFFSET('9. METAS'!$O$20,INT((ROW()-14)/2),0)))</f>
        <v/>
      </c>
      <c r="L106" s="255" t="str">
        <f ca="1">IF(MOD(ROW()-13,2)=0,IF(ISBLANK(OFFSET('10. SEGUIMIENTO 2025'!$P$14,INT((ROW()-13)/2),0)),"",OFFSET('10. SEGUIMIENTO 2025'!$P$14,INT((ROW()-13)/2),0)),IF(ISBLANK(OFFSET('9. METAS'!$P$20,INT((ROW()-14)/2),0)),"",OFFSET('9. METAS'!$P$20,INT((ROW()-14)/2),0)))</f>
        <v/>
      </c>
      <c r="M106" s="256" t="str">
        <f ca="1">IF(MOD(ROW()-13,2)=0,IF(ISBLANK(OFFSET('10. SEGUIMIENTO 2025'!$Q$14,INT((ROW()-13)/2),0)),"",OFFSET('10. SEGUIMIENTO 2025'!$Q$14,INT((ROW()-13)/2),0)),IF(ISBLANK(OFFSET('9. METAS'!$Q$20,INT((ROW()-14)/2),0)),"",OFFSET('9. METAS'!$Q$20,INT((ROW()-14)/2),0)))</f>
        <v/>
      </c>
      <c r="N106" s="784"/>
      <c r="O106" s="786"/>
      <c r="P106" s="790"/>
    </row>
    <row r="107" spans="3:16">
      <c r="C107" s="770" t="str">
        <f ca="1">IF(ISBLANK(OFFSET('5. Pp (3 años)'!$C$45,INT((ROW()-13)/2),0)),"",OFFSET('5. Pp (3 años)'!$C$45,INT((ROW()-13)/2),0))</f>
        <v/>
      </c>
      <c r="D107" s="764" t="str">
        <f ca="1">IF(ISBLANK(OFFSET('5. Pp (3 años)'!$D$45,INT((ROW()-13)/2),0)),"",OFFSET('5. Pp (3 años)'!$D$45,INT((ROW()-13)/2),0))</f>
        <v/>
      </c>
      <c r="E107" s="764" t="str">
        <f ca="1">IF(ISBLANK(OFFSET('5. Pp (3 años)'!$E$45,INT((ROW()-13)/2),0)),"",OFFSET('5. Pp (3 años)'!$E$45,INT((ROW()-13)/2),0))</f>
        <v/>
      </c>
      <c r="F107" s="766" t="str">
        <f ca="1">IF(ISBLANK(OFFSET('5. Pp (3 años)'!$K$45,INT((ROW()-13)/2),0)),"",OFFSET('5. Pp (3 años)'!$K$45,INT((ROW()-13)/2),0))</f>
        <v/>
      </c>
      <c r="G107" s="768" t="str">
        <f ca="1">IF(ISBLANK(OFFSET('5. Pp (3 años)'!$H$45,INT((ROW()-13)/2),0)),"",OFFSET('5. Pp (3 años)'!$H$45,INT((ROW()-13)/2),0))</f>
        <v/>
      </c>
      <c r="H107" s="774" t="str">
        <f ca="1">IF(ISBLANK(OFFSET('9. METAS'!$K$20,INT((ROW()-13)/2),0)),"",OFFSET('9. METAS'!$K$20,INT((ROW()-13)/2),0))</f>
        <v/>
      </c>
      <c r="I107" s="777"/>
      <c r="J107" s="254">
        <f ca="1">IF(MOD(ROW()-13,2)=0,IF(ISBLANK(OFFSET('10. SEGUIMIENTO 2025'!$N$14,INT((ROW()-13)/2),0)),"",OFFSET('10. SEGUIMIENTO 2025'!$N$14,INT((ROW()-13)/2),0)),IF(ISBLANK(OFFSET('9. METAS'!$N$20,INT((ROW()-14)/2),0)),"",OFFSET('9. METAS'!$N$20,INT((ROW()-14)/2),0)))</f>
        <v>41</v>
      </c>
      <c r="K107" s="255" t="str">
        <f ca="1">IF(MOD(ROW()-13,2)=0,IF(ISBLANK(OFFSET('10. SEGUIMIENTO 2025'!$O$14,INT((ROW()-13)/2),0)),"",OFFSET('10. SEGUIMIENTO 2025'!$O$14,INT((ROW()-13)/2),0)),IF(ISBLANK(OFFSET('9. METAS'!$O$20,INT((ROW()-14)/2),0)),"",OFFSET('9. METAS'!$O$20,INT((ROW()-14)/2),0)))</f>
        <v/>
      </c>
      <c r="L107" s="255" t="str">
        <f ca="1">IF(MOD(ROW()-13,2)=0,IF(ISBLANK(OFFSET('10. SEGUIMIENTO 2025'!$P$14,INT((ROW()-13)/2),0)),"",OFFSET('10. SEGUIMIENTO 2025'!$P$14,INT((ROW()-13)/2),0)),IF(ISBLANK(OFFSET('9. METAS'!$P$20,INT((ROW()-14)/2),0)),"",OFFSET('9. METAS'!$P$20,INT((ROW()-14)/2),0)))</f>
        <v/>
      </c>
      <c r="M107" s="256" t="str">
        <f ca="1">IF(MOD(ROW()-13,2)=0,IF(ISBLANK(OFFSET('10. SEGUIMIENTO 2025'!$Q$14,INT((ROW()-13)/2),0)),"",OFFSET('10. SEGUIMIENTO 2025'!$Q$14,INT((ROW()-13)/2),0)),IF(ISBLANK(OFFSET('9. METAS'!$Q$20,INT((ROW()-14)/2),0)),"",OFFSET('9. METAS'!$Q$20,INT((ROW()-14)/2),0)))</f>
        <v/>
      </c>
      <c r="N107" s="783" t="str">
        <f t="shared" ref="N107" ca="1" si="89">IFERROR(J107/J108,"ND")</f>
        <v>ND</v>
      </c>
      <c r="O107" s="785" t="str">
        <f t="shared" ref="O107" ca="1" si="90">IFERROR(((J107)/H107),"ND")</f>
        <v>ND</v>
      </c>
      <c r="P107" s="789"/>
    </row>
    <row r="108" spans="3:16">
      <c r="C108" s="762"/>
      <c r="D108" s="764"/>
      <c r="E108" s="764"/>
      <c r="F108" s="766"/>
      <c r="G108" s="768"/>
      <c r="H108" s="774"/>
      <c r="I108" s="778"/>
      <c r="J108" s="254" t="str">
        <f ca="1">IF(MOD(ROW()-13,2)=0,IF(ISBLANK(OFFSET('10. SEGUIMIENTO 2025'!$N$14,INT((ROW()-13)/2),0)),"",OFFSET('10. SEGUIMIENTO 2025'!$N$14,INT((ROW()-13)/2),0)),IF(ISBLANK(OFFSET('9. METAS'!$N$20,INT((ROW()-14)/2),0)),"",OFFSET('9. METAS'!$N$20,INT((ROW()-14)/2),0)))</f>
        <v/>
      </c>
      <c r="K108" s="255" t="str">
        <f ca="1">IF(MOD(ROW()-13,2)=0,IF(ISBLANK(OFFSET('10. SEGUIMIENTO 2025'!$O$14,INT((ROW()-13)/2),0)),"",OFFSET('10. SEGUIMIENTO 2025'!$O$14,INT((ROW()-13)/2),0)),IF(ISBLANK(OFFSET('9. METAS'!$O$20,INT((ROW()-14)/2),0)),"",OFFSET('9. METAS'!$O$20,INT((ROW()-14)/2),0)))</f>
        <v/>
      </c>
      <c r="L108" s="255" t="str">
        <f ca="1">IF(MOD(ROW()-13,2)=0,IF(ISBLANK(OFFSET('10. SEGUIMIENTO 2025'!$P$14,INT((ROW()-13)/2),0)),"",OFFSET('10. SEGUIMIENTO 2025'!$P$14,INT((ROW()-13)/2),0)),IF(ISBLANK(OFFSET('9. METAS'!$P$20,INT((ROW()-14)/2),0)),"",OFFSET('9. METAS'!$P$20,INT((ROW()-14)/2),0)))</f>
        <v/>
      </c>
      <c r="M108" s="256" t="str">
        <f ca="1">IF(MOD(ROW()-13,2)=0,IF(ISBLANK(OFFSET('10. SEGUIMIENTO 2025'!$Q$14,INT((ROW()-13)/2),0)),"",OFFSET('10. SEGUIMIENTO 2025'!$Q$14,INT((ROW()-13)/2),0)),IF(ISBLANK(OFFSET('9. METAS'!$Q$20,INT((ROW()-14)/2),0)),"",OFFSET('9. METAS'!$Q$20,INT((ROW()-14)/2),0)))</f>
        <v/>
      </c>
      <c r="N108" s="784"/>
      <c r="O108" s="786"/>
      <c r="P108" s="790"/>
    </row>
    <row r="109" spans="3:16">
      <c r="C109" s="770" t="str">
        <f ca="1">IF(ISBLANK(OFFSET('5. Pp (3 años)'!$C$45,INT((ROW()-13)/2),0)),"",OFFSET('5. Pp (3 años)'!$C$45,INT((ROW()-13)/2),0))</f>
        <v/>
      </c>
      <c r="D109" s="764" t="str">
        <f ca="1">IF(ISBLANK(OFFSET('5. Pp (3 años)'!$D$45,INT((ROW()-13)/2),0)),"",OFFSET('5. Pp (3 años)'!$D$45,INT((ROW()-13)/2),0))</f>
        <v/>
      </c>
      <c r="E109" s="764" t="str">
        <f ca="1">IF(ISBLANK(OFFSET('5. Pp (3 años)'!$E$45,INT((ROW()-13)/2),0)),"",OFFSET('5. Pp (3 años)'!$E$45,INT((ROW()-13)/2),0))</f>
        <v/>
      </c>
      <c r="F109" s="766" t="str">
        <f ca="1">IF(ISBLANK(OFFSET('5. Pp (3 años)'!$K$45,INT((ROW()-13)/2),0)),"",OFFSET('5. Pp (3 años)'!$K$45,INT((ROW()-13)/2),0))</f>
        <v/>
      </c>
      <c r="G109" s="768" t="str">
        <f ca="1">IF(ISBLANK(OFFSET('5. Pp (3 años)'!$H$45,INT((ROW()-13)/2),0)),"",OFFSET('5. Pp (3 años)'!$H$45,INT((ROW()-13)/2),0))</f>
        <v/>
      </c>
      <c r="H109" s="774" t="str">
        <f ca="1">IF(ISBLANK(OFFSET('9. METAS'!$K$20,INT((ROW()-13)/2),0)),"",OFFSET('9. METAS'!$K$20,INT((ROW()-13)/2),0))</f>
        <v/>
      </c>
      <c r="I109" s="777"/>
      <c r="J109" s="254">
        <f ca="1">IF(MOD(ROW()-13,2)=0,IF(ISBLANK(OFFSET('10. SEGUIMIENTO 2025'!$N$14,INT((ROW()-13)/2),0)),"",OFFSET('10. SEGUIMIENTO 2025'!$N$14,INT((ROW()-13)/2),0)),IF(ISBLANK(OFFSET('9. METAS'!$N$20,INT((ROW()-14)/2),0)),"",OFFSET('9. METAS'!$N$20,INT((ROW()-14)/2),0)))</f>
        <v>41</v>
      </c>
      <c r="K109" s="255" t="str">
        <f ca="1">IF(MOD(ROW()-13,2)=0,IF(ISBLANK(OFFSET('10. SEGUIMIENTO 2025'!$O$14,INT((ROW()-13)/2),0)),"",OFFSET('10. SEGUIMIENTO 2025'!$O$14,INT((ROW()-13)/2),0)),IF(ISBLANK(OFFSET('9. METAS'!$O$20,INT((ROW()-14)/2),0)),"",OFFSET('9. METAS'!$O$20,INT((ROW()-14)/2),0)))</f>
        <v/>
      </c>
      <c r="L109" s="255" t="str">
        <f ca="1">IF(MOD(ROW()-13,2)=0,IF(ISBLANK(OFFSET('10. SEGUIMIENTO 2025'!$P$14,INT((ROW()-13)/2),0)),"",OFFSET('10. SEGUIMIENTO 2025'!$P$14,INT((ROW()-13)/2),0)),IF(ISBLANK(OFFSET('9. METAS'!$P$20,INT((ROW()-14)/2),0)),"",OFFSET('9. METAS'!$P$20,INT((ROW()-14)/2),0)))</f>
        <v/>
      </c>
      <c r="M109" s="256" t="str">
        <f ca="1">IF(MOD(ROW()-13,2)=0,IF(ISBLANK(OFFSET('10. SEGUIMIENTO 2025'!$Q$14,INT((ROW()-13)/2),0)),"",OFFSET('10. SEGUIMIENTO 2025'!$Q$14,INT((ROW()-13)/2),0)),IF(ISBLANK(OFFSET('9. METAS'!$Q$20,INT((ROW()-14)/2),0)),"",OFFSET('9. METAS'!$Q$20,INT((ROW()-14)/2),0)))</f>
        <v/>
      </c>
      <c r="N109" s="783" t="str">
        <f t="shared" ref="N109" ca="1" si="91">IFERROR(J109/J110,"ND")</f>
        <v>ND</v>
      </c>
      <c r="O109" s="785" t="str">
        <f t="shared" ref="O109" ca="1" si="92">IFERROR(((J109)/H109),"ND")</f>
        <v>ND</v>
      </c>
      <c r="P109" s="789"/>
    </row>
    <row r="110" spans="3:16">
      <c r="C110" s="762"/>
      <c r="D110" s="764"/>
      <c r="E110" s="764"/>
      <c r="F110" s="766"/>
      <c r="G110" s="768"/>
      <c r="H110" s="774"/>
      <c r="I110" s="778"/>
      <c r="J110" s="254" t="str">
        <f ca="1">IF(MOD(ROW()-13,2)=0,IF(ISBLANK(OFFSET('10. SEGUIMIENTO 2025'!$N$14,INT((ROW()-13)/2),0)),"",OFFSET('10. SEGUIMIENTO 2025'!$N$14,INT((ROW()-13)/2),0)),IF(ISBLANK(OFFSET('9. METAS'!$N$20,INT((ROW()-14)/2),0)),"",OFFSET('9. METAS'!$N$20,INT((ROW()-14)/2),0)))</f>
        <v/>
      </c>
      <c r="K110" s="255" t="str">
        <f ca="1">IF(MOD(ROW()-13,2)=0,IF(ISBLANK(OFFSET('10. SEGUIMIENTO 2025'!$O$14,INT((ROW()-13)/2),0)),"",OFFSET('10. SEGUIMIENTO 2025'!$O$14,INT((ROW()-13)/2),0)),IF(ISBLANK(OFFSET('9. METAS'!$O$20,INT((ROW()-14)/2),0)),"",OFFSET('9. METAS'!$O$20,INT((ROW()-14)/2),0)))</f>
        <v/>
      </c>
      <c r="L110" s="255" t="str">
        <f ca="1">IF(MOD(ROW()-13,2)=0,IF(ISBLANK(OFFSET('10. SEGUIMIENTO 2025'!$P$14,INT((ROW()-13)/2),0)),"",OFFSET('10. SEGUIMIENTO 2025'!$P$14,INT((ROW()-13)/2),0)),IF(ISBLANK(OFFSET('9. METAS'!$P$20,INT((ROW()-14)/2),0)),"",OFFSET('9. METAS'!$P$20,INT((ROW()-14)/2),0)))</f>
        <v/>
      </c>
      <c r="M110" s="256" t="str">
        <f ca="1">IF(MOD(ROW()-13,2)=0,IF(ISBLANK(OFFSET('10. SEGUIMIENTO 2025'!$Q$14,INT((ROW()-13)/2),0)),"",OFFSET('10. SEGUIMIENTO 2025'!$Q$14,INT((ROW()-13)/2),0)),IF(ISBLANK(OFFSET('9. METAS'!$Q$20,INT((ROW()-14)/2),0)),"",OFFSET('9. METAS'!$Q$20,INT((ROW()-14)/2),0)))</f>
        <v/>
      </c>
      <c r="N110" s="784"/>
      <c r="O110" s="786"/>
      <c r="P110" s="790"/>
    </row>
    <row r="111" spans="3:16">
      <c r="C111" s="770" t="str">
        <f ca="1">IF(ISBLANK(OFFSET('5. Pp (3 años)'!$C$45,INT((ROW()-13)/2),0)),"",OFFSET('5. Pp (3 años)'!$C$45,INT((ROW()-13)/2),0))</f>
        <v/>
      </c>
      <c r="D111" s="764" t="str">
        <f ca="1">IF(ISBLANK(OFFSET('5. Pp (3 años)'!$D$45,INT((ROW()-13)/2),0)),"",OFFSET('5. Pp (3 años)'!$D$45,INT((ROW()-13)/2),0))</f>
        <v/>
      </c>
      <c r="E111" s="764" t="str">
        <f ca="1">IF(ISBLANK(OFFSET('5. Pp (3 años)'!$E$45,INT((ROW()-13)/2),0)),"",OFFSET('5. Pp (3 años)'!$E$45,INT((ROW()-13)/2),0))</f>
        <v/>
      </c>
      <c r="F111" s="766" t="str">
        <f ca="1">IF(ISBLANK(OFFSET('5. Pp (3 años)'!$K$45,INT((ROW()-13)/2),0)),"",OFFSET('5. Pp (3 años)'!$K$45,INT((ROW()-13)/2),0))</f>
        <v/>
      </c>
      <c r="G111" s="768" t="str">
        <f ca="1">IF(ISBLANK(OFFSET('5. Pp (3 años)'!$H$45,INT((ROW()-13)/2),0)),"",OFFSET('5. Pp (3 años)'!$H$45,INT((ROW()-13)/2),0))</f>
        <v/>
      </c>
      <c r="H111" s="774" t="str">
        <f ca="1">IF(ISBLANK(OFFSET('9. METAS'!$K$20,INT((ROW()-13)/2),0)),"",OFFSET('9. METAS'!$K$20,INT((ROW()-13)/2),0))</f>
        <v/>
      </c>
      <c r="I111" s="777"/>
      <c r="J111" s="254">
        <f ca="1">IF(MOD(ROW()-13,2)=0,IF(ISBLANK(OFFSET('10. SEGUIMIENTO 2025'!$N$14,INT((ROW()-13)/2),0)),"",OFFSET('10. SEGUIMIENTO 2025'!$N$14,INT((ROW()-13)/2),0)),IF(ISBLANK(OFFSET('9. METAS'!$N$20,INT((ROW()-14)/2),0)),"",OFFSET('9. METAS'!$N$20,INT((ROW()-14)/2),0)))</f>
        <v>41</v>
      </c>
      <c r="K111" s="255" t="str">
        <f ca="1">IF(MOD(ROW()-13,2)=0,IF(ISBLANK(OFFSET('10. SEGUIMIENTO 2025'!$O$14,INT((ROW()-13)/2),0)),"",OFFSET('10. SEGUIMIENTO 2025'!$O$14,INT((ROW()-13)/2),0)),IF(ISBLANK(OFFSET('9. METAS'!$O$20,INT((ROW()-14)/2),0)),"",OFFSET('9. METAS'!$O$20,INT((ROW()-14)/2),0)))</f>
        <v/>
      </c>
      <c r="L111" s="255" t="str">
        <f ca="1">IF(MOD(ROW()-13,2)=0,IF(ISBLANK(OFFSET('10. SEGUIMIENTO 2025'!$P$14,INT((ROW()-13)/2),0)),"",OFFSET('10. SEGUIMIENTO 2025'!$P$14,INT((ROW()-13)/2),0)),IF(ISBLANK(OFFSET('9. METAS'!$P$20,INT((ROW()-14)/2),0)),"",OFFSET('9. METAS'!$P$20,INT((ROW()-14)/2),0)))</f>
        <v/>
      </c>
      <c r="M111" s="256" t="str">
        <f ca="1">IF(MOD(ROW()-13,2)=0,IF(ISBLANK(OFFSET('10. SEGUIMIENTO 2025'!$Q$14,INT((ROW()-13)/2),0)),"",OFFSET('10. SEGUIMIENTO 2025'!$Q$14,INT((ROW()-13)/2),0)),IF(ISBLANK(OFFSET('9. METAS'!$Q$20,INT((ROW()-14)/2),0)),"",OFFSET('9. METAS'!$Q$20,INT((ROW()-14)/2),0)))</f>
        <v/>
      </c>
      <c r="N111" s="783" t="str">
        <f t="shared" ref="N111" ca="1" si="93">IFERROR(J111/J112,"ND")</f>
        <v>ND</v>
      </c>
      <c r="O111" s="785" t="str">
        <f t="shared" ref="O111" ca="1" si="94">IFERROR(((J111)/H111),"ND")</f>
        <v>ND</v>
      </c>
      <c r="P111" s="789"/>
    </row>
    <row r="112" spans="3:16">
      <c r="C112" s="762"/>
      <c r="D112" s="764"/>
      <c r="E112" s="764"/>
      <c r="F112" s="766"/>
      <c r="G112" s="768"/>
      <c r="H112" s="774"/>
      <c r="I112" s="778"/>
      <c r="J112" s="254" t="str">
        <f ca="1">IF(MOD(ROW()-13,2)=0,IF(ISBLANK(OFFSET('10. SEGUIMIENTO 2025'!$N$14,INT((ROW()-13)/2),0)),"",OFFSET('10. SEGUIMIENTO 2025'!$N$14,INT((ROW()-13)/2),0)),IF(ISBLANK(OFFSET('9. METAS'!$N$20,INT((ROW()-14)/2),0)),"",OFFSET('9. METAS'!$N$20,INT((ROW()-14)/2),0)))</f>
        <v/>
      </c>
      <c r="K112" s="255" t="str">
        <f ca="1">IF(MOD(ROW()-13,2)=0,IF(ISBLANK(OFFSET('10. SEGUIMIENTO 2025'!$O$14,INT((ROW()-13)/2),0)),"",OFFSET('10. SEGUIMIENTO 2025'!$O$14,INT((ROW()-13)/2),0)),IF(ISBLANK(OFFSET('9. METAS'!$O$20,INT((ROW()-14)/2),0)),"",OFFSET('9. METAS'!$O$20,INT((ROW()-14)/2),0)))</f>
        <v/>
      </c>
      <c r="L112" s="255" t="str">
        <f ca="1">IF(MOD(ROW()-13,2)=0,IF(ISBLANK(OFFSET('10. SEGUIMIENTO 2025'!$P$14,INT((ROW()-13)/2),0)),"",OFFSET('10. SEGUIMIENTO 2025'!$P$14,INT((ROW()-13)/2),0)),IF(ISBLANK(OFFSET('9. METAS'!$P$20,INT((ROW()-14)/2),0)),"",OFFSET('9. METAS'!$P$20,INT((ROW()-14)/2),0)))</f>
        <v/>
      </c>
      <c r="M112" s="256" t="str">
        <f ca="1">IF(MOD(ROW()-13,2)=0,IF(ISBLANK(OFFSET('10. SEGUIMIENTO 2025'!$Q$14,INT((ROW()-13)/2),0)),"",OFFSET('10. SEGUIMIENTO 2025'!$Q$14,INT((ROW()-13)/2),0)),IF(ISBLANK(OFFSET('9. METAS'!$Q$20,INT((ROW()-14)/2),0)),"",OFFSET('9. METAS'!$Q$20,INT((ROW()-14)/2),0)))</f>
        <v/>
      </c>
      <c r="N112" s="784"/>
      <c r="O112" s="786"/>
      <c r="P112" s="790"/>
    </row>
    <row r="113" spans="3:16">
      <c r="C113" s="770" t="str">
        <f ca="1">IF(ISBLANK(OFFSET('5. Pp (3 años)'!$C$45,INT((ROW()-13)/2),0)),"",OFFSET('5. Pp (3 años)'!$C$45,INT((ROW()-13)/2),0))</f>
        <v/>
      </c>
      <c r="D113" s="764" t="str">
        <f ca="1">IF(ISBLANK(OFFSET('5. Pp (3 años)'!$D$45,INT((ROW()-13)/2),0)),"",OFFSET('5. Pp (3 años)'!$D$45,INT((ROW()-13)/2),0))</f>
        <v/>
      </c>
      <c r="E113" s="764" t="str">
        <f ca="1">IF(ISBLANK(OFFSET('5. Pp (3 años)'!$E$45,INT((ROW()-13)/2),0)),"",OFFSET('5. Pp (3 años)'!$E$45,INT((ROW()-13)/2),0))</f>
        <v/>
      </c>
      <c r="F113" s="766" t="str">
        <f ca="1">IF(ISBLANK(OFFSET('5. Pp (3 años)'!$K$45,INT((ROW()-13)/2),0)),"",OFFSET('5. Pp (3 años)'!$K$45,INT((ROW()-13)/2),0))</f>
        <v/>
      </c>
      <c r="G113" s="768" t="str">
        <f ca="1">IF(ISBLANK(OFFSET('5. Pp (3 años)'!$H$45,INT((ROW()-13)/2),0)),"",OFFSET('5. Pp (3 años)'!$H$45,INT((ROW()-13)/2),0))</f>
        <v/>
      </c>
      <c r="H113" s="774" t="str">
        <f ca="1">IF(ISBLANK(OFFSET('9. METAS'!$K$20,INT((ROW()-13)/2),0)),"",OFFSET('9. METAS'!$K$20,INT((ROW()-13)/2),0))</f>
        <v/>
      </c>
      <c r="I113" s="777"/>
      <c r="J113" s="254">
        <f ca="1">IF(MOD(ROW()-13,2)=0,IF(ISBLANK(OFFSET('10. SEGUIMIENTO 2025'!$N$14,INT((ROW()-13)/2),0)),"",OFFSET('10. SEGUIMIENTO 2025'!$N$14,INT((ROW()-13)/2),0)),IF(ISBLANK(OFFSET('9. METAS'!$N$20,INT((ROW()-14)/2),0)),"",OFFSET('9. METAS'!$N$20,INT((ROW()-14)/2),0)))</f>
        <v>41</v>
      </c>
      <c r="K113" s="255" t="str">
        <f ca="1">IF(MOD(ROW()-13,2)=0,IF(ISBLANK(OFFSET('10. SEGUIMIENTO 2025'!$O$14,INT((ROW()-13)/2),0)),"",OFFSET('10. SEGUIMIENTO 2025'!$O$14,INT((ROW()-13)/2),0)),IF(ISBLANK(OFFSET('9. METAS'!$O$20,INT((ROW()-14)/2),0)),"",OFFSET('9. METAS'!$O$20,INT((ROW()-14)/2),0)))</f>
        <v/>
      </c>
      <c r="L113" s="255" t="str">
        <f ca="1">IF(MOD(ROW()-13,2)=0,IF(ISBLANK(OFFSET('10. SEGUIMIENTO 2025'!$P$14,INT((ROW()-13)/2),0)),"",OFFSET('10. SEGUIMIENTO 2025'!$P$14,INT((ROW()-13)/2),0)),IF(ISBLANK(OFFSET('9. METAS'!$P$20,INT((ROW()-14)/2),0)),"",OFFSET('9. METAS'!$P$20,INT((ROW()-14)/2),0)))</f>
        <v/>
      </c>
      <c r="M113" s="256" t="str">
        <f ca="1">IF(MOD(ROW()-13,2)=0,IF(ISBLANK(OFFSET('10. SEGUIMIENTO 2025'!$Q$14,INT((ROW()-13)/2),0)),"",OFFSET('10. SEGUIMIENTO 2025'!$Q$14,INT((ROW()-13)/2),0)),IF(ISBLANK(OFFSET('9. METAS'!$Q$20,INT((ROW()-14)/2),0)),"",OFFSET('9. METAS'!$Q$20,INT((ROW()-14)/2),0)))</f>
        <v/>
      </c>
      <c r="N113" s="783" t="str">
        <f t="shared" ref="N113" ca="1" si="95">IFERROR(J113/J114,"ND")</f>
        <v>ND</v>
      </c>
      <c r="O113" s="785" t="str">
        <f t="shared" ref="O113" ca="1" si="96">IFERROR(((J113)/H113),"ND")</f>
        <v>ND</v>
      </c>
      <c r="P113" s="789"/>
    </row>
    <row r="114" spans="3:16">
      <c r="C114" s="762"/>
      <c r="D114" s="764"/>
      <c r="E114" s="764"/>
      <c r="F114" s="766"/>
      <c r="G114" s="768"/>
      <c r="H114" s="774"/>
      <c r="I114" s="778"/>
      <c r="J114" s="254" t="str">
        <f ca="1">IF(MOD(ROW()-13,2)=0,IF(ISBLANK(OFFSET('10. SEGUIMIENTO 2025'!$N$14,INT((ROW()-13)/2),0)),"",OFFSET('10. SEGUIMIENTO 2025'!$N$14,INT((ROW()-13)/2),0)),IF(ISBLANK(OFFSET('9. METAS'!$N$20,INT((ROW()-14)/2),0)),"",OFFSET('9. METAS'!$N$20,INT((ROW()-14)/2),0)))</f>
        <v/>
      </c>
      <c r="K114" s="255" t="str">
        <f ca="1">IF(MOD(ROW()-13,2)=0,IF(ISBLANK(OFFSET('10. SEGUIMIENTO 2025'!$O$14,INT((ROW()-13)/2),0)),"",OFFSET('10. SEGUIMIENTO 2025'!$O$14,INT((ROW()-13)/2),0)),IF(ISBLANK(OFFSET('9. METAS'!$O$20,INT((ROW()-14)/2),0)),"",OFFSET('9. METAS'!$O$20,INT((ROW()-14)/2),0)))</f>
        <v/>
      </c>
      <c r="L114" s="255" t="str">
        <f ca="1">IF(MOD(ROW()-13,2)=0,IF(ISBLANK(OFFSET('10. SEGUIMIENTO 2025'!$P$14,INT((ROW()-13)/2),0)),"",OFFSET('10. SEGUIMIENTO 2025'!$P$14,INT((ROW()-13)/2),0)),IF(ISBLANK(OFFSET('9. METAS'!$P$20,INT((ROW()-14)/2),0)),"",OFFSET('9. METAS'!$P$20,INT((ROW()-14)/2),0)))</f>
        <v/>
      </c>
      <c r="M114" s="256" t="str">
        <f ca="1">IF(MOD(ROW()-13,2)=0,IF(ISBLANK(OFFSET('10. SEGUIMIENTO 2025'!$Q$14,INT((ROW()-13)/2),0)),"",OFFSET('10. SEGUIMIENTO 2025'!$Q$14,INT((ROW()-13)/2),0)),IF(ISBLANK(OFFSET('9. METAS'!$Q$20,INT((ROW()-14)/2),0)),"",OFFSET('9. METAS'!$Q$20,INT((ROW()-14)/2),0)))</f>
        <v/>
      </c>
      <c r="N114" s="784"/>
      <c r="O114" s="786"/>
      <c r="P114" s="790"/>
    </row>
    <row r="115" spans="3:16">
      <c r="C115" s="770" t="str">
        <f ca="1">IF(ISBLANK(OFFSET('5. Pp (3 años)'!$C$45,INT((ROW()-13)/2),0)),"",OFFSET('5. Pp (3 años)'!$C$45,INT((ROW()-13)/2),0))</f>
        <v/>
      </c>
      <c r="D115" s="764" t="str">
        <f ca="1">IF(ISBLANK(OFFSET('5. Pp (3 años)'!$D$45,INT((ROW()-13)/2),0)),"",OFFSET('5. Pp (3 años)'!$D$45,INT((ROW()-13)/2),0))</f>
        <v/>
      </c>
      <c r="E115" s="764" t="str">
        <f ca="1">IF(ISBLANK(OFFSET('5. Pp (3 años)'!$E$45,INT((ROW()-13)/2),0)),"",OFFSET('5. Pp (3 años)'!$E$45,INT((ROW()-13)/2),0))</f>
        <v/>
      </c>
      <c r="F115" s="766" t="str">
        <f ca="1">IF(ISBLANK(OFFSET('5. Pp (3 años)'!$K$45,INT((ROW()-13)/2),0)),"",OFFSET('5. Pp (3 años)'!$K$45,INT((ROW()-13)/2),0))</f>
        <v/>
      </c>
      <c r="G115" s="768" t="str">
        <f ca="1">IF(ISBLANK(OFFSET('5. Pp (3 años)'!$H$45,INT((ROW()-13)/2),0)),"",OFFSET('5. Pp (3 años)'!$H$45,INT((ROW()-13)/2),0))</f>
        <v/>
      </c>
      <c r="H115" s="774" t="str">
        <f ca="1">IF(ISBLANK(OFFSET('9. METAS'!$K$20,INT((ROW()-13)/2),0)),"",OFFSET('9. METAS'!$K$20,INT((ROW()-13)/2),0))</f>
        <v/>
      </c>
      <c r="I115" s="777"/>
      <c r="J115" s="254">
        <f ca="1">IF(MOD(ROW()-13,2)=0,IF(ISBLANK(OFFSET('10. SEGUIMIENTO 2025'!$N$14,INT((ROW()-13)/2),0)),"",OFFSET('10. SEGUIMIENTO 2025'!$N$14,INT((ROW()-13)/2),0)),IF(ISBLANK(OFFSET('9. METAS'!$N$20,INT((ROW()-14)/2),0)),"",OFFSET('9. METAS'!$N$20,INT((ROW()-14)/2),0)))</f>
        <v>41</v>
      </c>
      <c r="K115" s="255" t="str">
        <f ca="1">IF(MOD(ROW()-13,2)=0,IF(ISBLANK(OFFSET('10. SEGUIMIENTO 2025'!$O$14,INT((ROW()-13)/2),0)),"",OFFSET('10. SEGUIMIENTO 2025'!$O$14,INT((ROW()-13)/2),0)),IF(ISBLANK(OFFSET('9. METAS'!$O$20,INT((ROW()-14)/2),0)),"",OFFSET('9. METAS'!$O$20,INT((ROW()-14)/2),0)))</f>
        <v/>
      </c>
      <c r="L115" s="255" t="str">
        <f ca="1">IF(MOD(ROW()-13,2)=0,IF(ISBLANK(OFFSET('10. SEGUIMIENTO 2025'!$P$14,INT((ROW()-13)/2),0)),"",OFFSET('10. SEGUIMIENTO 2025'!$P$14,INT((ROW()-13)/2),0)),IF(ISBLANK(OFFSET('9. METAS'!$P$20,INT((ROW()-14)/2),0)),"",OFFSET('9. METAS'!$P$20,INT((ROW()-14)/2),0)))</f>
        <v/>
      </c>
      <c r="M115" s="256" t="str">
        <f ca="1">IF(MOD(ROW()-13,2)=0,IF(ISBLANK(OFFSET('10. SEGUIMIENTO 2025'!$Q$14,INT((ROW()-13)/2),0)),"",OFFSET('10. SEGUIMIENTO 2025'!$Q$14,INT((ROW()-13)/2),0)),IF(ISBLANK(OFFSET('9. METAS'!$Q$20,INT((ROW()-14)/2),0)),"",OFFSET('9. METAS'!$Q$20,INT((ROW()-14)/2),0)))</f>
        <v/>
      </c>
      <c r="N115" s="783" t="str">
        <f t="shared" ref="N115" ca="1" si="97">IFERROR(J115/J116,"ND")</f>
        <v>ND</v>
      </c>
      <c r="O115" s="785" t="str">
        <f t="shared" ref="O115" ca="1" si="98">IFERROR(((J115)/H115),"ND")</f>
        <v>ND</v>
      </c>
      <c r="P115" s="789"/>
    </row>
    <row r="116" spans="3:16">
      <c r="C116" s="762"/>
      <c r="D116" s="764"/>
      <c r="E116" s="764"/>
      <c r="F116" s="766"/>
      <c r="G116" s="768"/>
      <c r="H116" s="774"/>
      <c r="I116" s="778"/>
      <c r="J116" s="254" t="str">
        <f ca="1">IF(MOD(ROW()-13,2)=0,IF(ISBLANK(OFFSET('10. SEGUIMIENTO 2025'!$N$14,INT((ROW()-13)/2),0)),"",OFFSET('10. SEGUIMIENTO 2025'!$N$14,INT((ROW()-13)/2),0)),IF(ISBLANK(OFFSET('9. METAS'!$N$20,INT((ROW()-14)/2),0)),"",OFFSET('9. METAS'!$N$20,INT((ROW()-14)/2),0)))</f>
        <v/>
      </c>
      <c r="K116" s="255" t="str">
        <f ca="1">IF(MOD(ROW()-13,2)=0,IF(ISBLANK(OFFSET('10. SEGUIMIENTO 2025'!$O$14,INT((ROW()-13)/2),0)),"",OFFSET('10. SEGUIMIENTO 2025'!$O$14,INT((ROW()-13)/2),0)),IF(ISBLANK(OFFSET('9. METAS'!$O$20,INT((ROW()-14)/2),0)),"",OFFSET('9. METAS'!$O$20,INT((ROW()-14)/2),0)))</f>
        <v/>
      </c>
      <c r="L116" s="255" t="str">
        <f ca="1">IF(MOD(ROW()-13,2)=0,IF(ISBLANK(OFFSET('10. SEGUIMIENTO 2025'!$P$14,INT((ROW()-13)/2),0)),"",OFFSET('10. SEGUIMIENTO 2025'!$P$14,INT((ROW()-13)/2),0)),IF(ISBLANK(OFFSET('9. METAS'!$P$20,INT((ROW()-14)/2),0)),"",OFFSET('9. METAS'!$P$20,INT((ROW()-14)/2),0)))</f>
        <v/>
      </c>
      <c r="M116" s="256" t="str">
        <f ca="1">IF(MOD(ROW()-13,2)=0,IF(ISBLANK(OFFSET('10. SEGUIMIENTO 2025'!$Q$14,INT((ROW()-13)/2),0)),"",OFFSET('10. SEGUIMIENTO 2025'!$Q$14,INT((ROW()-13)/2),0)),IF(ISBLANK(OFFSET('9. METAS'!$Q$20,INT((ROW()-14)/2),0)),"",OFFSET('9. METAS'!$Q$20,INT((ROW()-14)/2),0)))</f>
        <v/>
      </c>
      <c r="N116" s="784"/>
      <c r="O116" s="786"/>
      <c r="P116" s="790"/>
    </row>
    <row r="117" spans="3:16">
      <c r="C117" s="770" t="str">
        <f ca="1">IF(ISBLANK(OFFSET('5. Pp (3 años)'!$C$45,INT((ROW()-13)/2),0)),"",OFFSET('5. Pp (3 años)'!$C$45,INT((ROW()-13)/2),0))</f>
        <v/>
      </c>
      <c r="D117" s="764" t="str">
        <f ca="1">IF(ISBLANK(OFFSET('5. Pp (3 años)'!$D$45,INT((ROW()-13)/2),0)),"",OFFSET('5. Pp (3 años)'!$D$45,INT((ROW()-13)/2),0))</f>
        <v/>
      </c>
      <c r="E117" s="764" t="str">
        <f ca="1">IF(ISBLANK(OFFSET('5. Pp (3 años)'!$E$45,INT((ROW()-13)/2),0)),"",OFFSET('5. Pp (3 años)'!$E$45,INT((ROW()-13)/2),0))</f>
        <v/>
      </c>
      <c r="F117" s="766" t="str">
        <f ca="1">IF(ISBLANK(OFFSET('5. Pp (3 años)'!$K$45,INT((ROW()-13)/2),0)),"",OFFSET('5. Pp (3 años)'!$K$45,INT((ROW()-13)/2),0))</f>
        <v/>
      </c>
      <c r="G117" s="768" t="str">
        <f ca="1">IF(ISBLANK(OFFSET('5. Pp (3 años)'!$H$45,INT((ROW()-13)/2),0)),"",OFFSET('5. Pp (3 años)'!$H$45,INT((ROW()-13)/2),0))</f>
        <v/>
      </c>
      <c r="H117" s="774" t="str">
        <f ca="1">IF(ISBLANK(OFFSET('9. METAS'!$K$20,INT((ROW()-13)/2),0)),"",OFFSET('9. METAS'!$K$20,INT((ROW()-13)/2),0))</f>
        <v/>
      </c>
      <c r="I117" s="777"/>
      <c r="J117" s="254">
        <f ca="1">IF(MOD(ROW()-13,2)=0,IF(ISBLANK(OFFSET('10. SEGUIMIENTO 2025'!$N$14,INT((ROW()-13)/2),0)),"",OFFSET('10. SEGUIMIENTO 2025'!$N$14,INT((ROW()-13)/2),0)),IF(ISBLANK(OFFSET('9. METAS'!$N$20,INT((ROW()-14)/2),0)),"",OFFSET('9. METAS'!$N$20,INT((ROW()-14)/2),0)))</f>
        <v>41</v>
      </c>
      <c r="K117" s="255" t="str">
        <f ca="1">IF(MOD(ROW()-13,2)=0,IF(ISBLANK(OFFSET('10. SEGUIMIENTO 2025'!$O$14,INT((ROW()-13)/2),0)),"",OFFSET('10. SEGUIMIENTO 2025'!$O$14,INT((ROW()-13)/2),0)),IF(ISBLANK(OFFSET('9. METAS'!$O$20,INT((ROW()-14)/2),0)),"",OFFSET('9. METAS'!$O$20,INT((ROW()-14)/2),0)))</f>
        <v/>
      </c>
      <c r="L117" s="255" t="str">
        <f ca="1">IF(MOD(ROW()-13,2)=0,IF(ISBLANK(OFFSET('10. SEGUIMIENTO 2025'!$P$14,INT((ROW()-13)/2),0)),"",OFFSET('10. SEGUIMIENTO 2025'!$P$14,INT((ROW()-13)/2),0)),IF(ISBLANK(OFFSET('9. METAS'!$P$20,INT((ROW()-14)/2),0)),"",OFFSET('9. METAS'!$P$20,INT((ROW()-14)/2),0)))</f>
        <v/>
      </c>
      <c r="M117" s="256" t="str">
        <f ca="1">IF(MOD(ROW()-13,2)=0,IF(ISBLANK(OFFSET('10. SEGUIMIENTO 2025'!$Q$14,INT((ROW()-13)/2),0)),"",OFFSET('10. SEGUIMIENTO 2025'!$Q$14,INT((ROW()-13)/2),0)),IF(ISBLANK(OFFSET('9. METAS'!$Q$20,INT((ROW()-14)/2),0)),"",OFFSET('9. METAS'!$Q$20,INT((ROW()-14)/2),0)))</f>
        <v/>
      </c>
      <c r="N117" s="783" t="str">
        <f t="shared" ref="N117" ca="1" si="99">IFERROR(J117/J118,"ND")</f>
        <v>ND</v>
      </c>
      <c r="O117" s="785" t="str">
        <f t="shared" ref="O117" ca="1" si="100">IFERROR(((J117)/H117),"ND")</f>
        <v>ND</v>
      </c>
      <c r="P117" s="789"/>
    </row>
    <row r="118" spans="3:16">
      <c r="C118" s="762"/>
      <c r="D118" s="764"/>
      <c r="E118" s="764"/>
      <c r="F118" s="766"/>
      <c r="G118" s="768"/>
      <c r="H118" s="774"/>
      <c r="I118" s="778"/>
      <c r="J118" s="254" t="str">
        <f ca="1">IF(MOD(ROW()-13,2)=0,IF(ISBLANK(OFFSET('10. SEGUIMIENTO 2025'!$N$14,INT((ROW()-13)/2),0)),"",OFFSET('10. SEGUIMIENTO 2025'!$N$14,INT((ROW()-13)/2),0)),IF(ISBLANK(OFFSET('9. METAS'!$N$20,INT((ROW()-14)/2),0)),"",OFFSET('9. METAS'!$N$20,INT((ROW()-14)/2),0)))</f>
        <v/>
      </c>
      <c r="K118" s="255" t="str">
        <f ca="1">IF(MOD(ROW()-13,2)=0,IF(ISBLANK(OFFSET('10. SEGUIMIENTO 2025'!$O$14,INT((ROW()-13)/2),0)),"",OFFSET('10. SEGUIMIENTO 2025'!$O$14,INT((ROW()-13)/2),0)),IF(ISBLANK(OFFSET('9. METAS'!$O$20,INT((ROW()-14)/2),0)),"",OFFSET('9. METAS'!$O$20,INT((ROW()-14)/2),0)))</f>
        <v/>
      </c>
      <c r="L118" s="255" t="str">
        <f ca="1">IF(MOD(ROW()-13,2)=0,IF(ISBLANK(OFFSET('10. SEGUIMIENTO 2025'!$P$14,INT((ROW()-13)/2),0)),"",OFFSET('10. SEGUIMIENTO 2025'!$P$14,INT((ROW()-13)/2),0)),IF(ISBLANK(OFFSET('9. METAS'!$P$20,INT((ROW()-14)/2),0)),"",OFFSET('9. METAS'!$P$20,INT((ROW()-14)/2),0)))</f>
        <v/>
      </c>
      <c r="M118" s="256" t="str">
        <f ca="1">IF(MOD(ROW()-13,2)=0,IF(ISBLANK(OFFSET('10. SEGUIMIENTO 2025'!$Q$14,INT((ROW()-13)/2),0)),"",OFFSET('10. SEGUIMIENTO 2025'!$Q$14,INT((ROW()-13)/2),0)),IF(ISBLANK(OFFSET('9. METAS'!$Q$20,INT((ROW()-14)/2),0)),"",OFFSET('9. METAS'!$Q$20,INT((ROW()-14)/2),0)))</f>
        <v/>
      </c>
      <c r="N118" s="784"/>
      <c r="O118" s="786"/>
      <c r="P118" s="790"/>
    </row>
    <row r="119" spans="3:16">
      <c r="C119" s="770" t="str">
        <f ca="1">IF(ISBLANK(OFFSET('5. Pp (3 años)'!$C$45,INT((ROW()-13)/2),0)),"",OFFSET('5. Pp (3 años)'!$C$45,INT((ROW()-13)/2),0))</f>
        <v/>
      </c>
      <c r="D119" s="764" t="str">
        <f ca="1">IF(ISBLANK(OFFSET('5. Pp (3 años)'!$D$45,INT((ROW()-13)/2),0)),"",OFFSET('5. Pp (3 años)'!$D$45,INT((ROW()-13)/2),0))</f>
        <v/>
      </c>
      <c r="E119" s="764" t="str">
        <f ca="1">IF(ISBLANK(OFFSET('5. Pp (3 años)'!$E$45,INT((ROW()-13)/2),0)),"",OFFSET('5. Pp (3 años)'!$E$45,INT((ROW()-13)/2),0))</f>
        <v/>
      </c>
      <c r="F119" s="766" t="str">
        <f ca="1">IF(ISBLANK(OFFSET('5. Pp (3 años)'!$K$45,INT((ROW()-13)/2),0)),"",OFFSET('5. Pp (3 años)'!$K$45,INT((ROW()-13)/2),0))</f>
        <v/>
      </c>
      <c r="G119" s="768" t="str">
        <f ca="1">IF(ISBLANK(OFFSET('5. Pp (3 años)'!$H$45,INT((ROW()-13)/2),0)),"",OFFSET('5. Pp (3 años)'!$H$45,INT((ROW()-13)/2),0))</f>
        <v/>
      </c>
      <c r="H119" s="774" t="str">
        <f ca="1">IF(ISBLANK(OFFSET('9. METAS'!$K$20,INT((ROW()-13)/2),0)),"",OFFSET('9. METAS'!$K$20,INT((ROW()-13)/2),0))</f>
        <v/>
      </c>
      <c r="I119" s="777"/>
      <c r="J119" s="254">
        <f ca="1">IF(MOD(ROW()-13,2)=0,IF(ISBLANK(OFFSET('10. SEGUIMIENTO 2025'!$N$14,INT((ROW()-13)/2),0)),"",OFFSET('10. SEGUIMIENTO 2025'!$N$14,INT((ROW()-13)/2),0)),IF(ISBLANK(OFFSET('9. METAS'!$N$20,INT((ROW()-14)/2),0)),"",OFFSET('9. METAS'!$N$20,INT((ROW()-14)/2),0)))</f>
        <v>41</v>
      </c>
      <c r="K119" s="255" t="str">
        <f ca="1">IF(MOD(ROW()-13,2)=0,IF(ISBLANK(OFFSET('10. SEGUIMIENTO 2025'!$O$14,INT((ROW()-13)/2),0)),"",OFFSET('10. SEGUIMIENTO 2025'!$O$14,INT((ROW()-13)/2),0)),IF(ISBLANK(OFFSET('9. METAS'!$O$20,INT((ROW()-14)/2),0)),"",OFFSET('9. METAS'!$O$20,INT((ROW()-14)/2),0)))</f>
        <v/>
      </c>
      <c r="L119" s="255" t="str">
        <f ca="1">IF(MOD(ROW()-13,2)=0,IF(ISBLANK(OFFSET('10. SEGUIMIENTO 2025'!$P$14,INT((ROW()-13)/2),0)),"",OFFSET('10. SEGUIMIENTO 2025'!$P$14,INT((ROW()-13)/2),0)),IF(ISBLANK(OFFSET('9. METAS'!$P$20,INT((ROW()-14)/2),0)),"",OFFSET('9. METAS'!$P$20,INT((ROW()-14)/2),0)))</f>
        <v/>
      </c>
      <c r="M119" s="256" t="str">
        <f ca="1">IF(MOD(ROW()-13,2)=0,IF(ISBLANK(OFFSET('10. SEGUIMIENTO 2025'!$Q$14,INT((ROW()-13)/2),0)),"",OFFSET('10. SEGUIMIENTO 2025'!$Q$14,INT((ROW()-13)/2),0)),IF(ISBLANK(OFFSET('9. METAS'!$Q$20,INT((ROW()-14)/2),0)),"",OFFSET('9. METAS'!$Q$20,INT((ROW()-14)/2),0)))</f>
        <v/>
      </c>
      <c r="N119" s="783" t="str">
        <f t="shared" ref="N119" ca="1" si="101">IFERROR(J119/J120,"ND")</f>
        <v>ND</v>
      </c>
      <c r="O119" s="785" t="str">
        <f t="shared" ref="O119" ca="1" si="102">IFERROR(((J119)/H119),"ND")</f>
        <v>ND</v>
      </c>
      <c r="P119" s="789"/>
    </row>
    <row r="120" spans="3:16">
      <c r="C120" s="762"/>
      <c r="D120" s="764"/>
      <c r="E120" s="764"/>
      <c r="F120" s="766"/>
      <c r="G120" s="768"/>
      <c r="H120" s="774"/>
      <c r="I120" s="778"/>
      <c r="J120" s="254" t="str">
        <f ca="1">IF(MOD(ROW()-13,2)=0,IF(ISBLANK(OFFSET('10. SEGUIMIENTO 2025'!$N$14,INT((ROW()-13)/2),0)),"",OFFSET('10. SEGUIMIENTO 2025'!$N$14,INT((ROW()-13)/2),0)),IF(ISBLANK(OFFSET('9. METAS'!$N$20,INT((ROW()-14)/2),0)),"",OFFSET('9. METAS'!$N$20,INT((ROW()-14)/2),0)))</f>
        <v/>
      </c>
      <c r="K120" s="255" t="str">
        <f ca="1">IF(MOD(ROW()-13,2)=0,IF(ISBLANK(OFFSET('10. SEGUIMIENTO 2025'!$O$14,INT((ROW()-13)/2),0)),"",OFFSET('10. SEGUIMIENTO 2025'!$O$14,INT((ROW()-13)/2),0)),IF(ISBLANK(OFFSET('9. METAS'!$O$20,INT((ROW()-14)/2),0)),"",OFFSET('9. METAS'!$O$20,INT((ROW()-14)/2),0)))</f>
        <v/>
      </c>
      <c r="L120" s="255" t="str">
        <f ca="1">IF(MOD(ROW()-13,2)=0,IF(ISBLANK(OFFSET('10. SEGUIMIENTO 2025'!$P$14,INT((ROW()-13)/2),0)),"",OFFSET('10. SEGUIMIENTO 2025'!$P$14,INT((ROW()-13)/2),0)),IF(ISBLANK(OFFSET('9. METAS'!$P$20,INT((ROW()-14)/2),0)),"",OFFSET('9. METAS'!$P$20,INT((ROW()-14)/2),0)))</f>
        <v/>
      </c>
      <c r="M120" s="256" t="str">
        <f ca="1">IF(MOD(ROW()-13,2)=0,IF(ISBLANK(OFFSET('10. SEGUIMIENTO 2025'!$Q$14,INT((ROW()-13)/2),0)),"",OFFSET('10. SEGUIMIENTO 2025'!$Q$14,INT((ROW()-13)/2),0)),IF(ISBLANK(OFFSET('9. METAS'!$Q$20,INT((ROW()-14)/2),0)),"",OFFSET('9. METAS'!$Q$20,INT((ROW()-14)/2),0)))</f>
        <v/>
      </c>
      <c r="N120" s="784"/>
      <c r="O120" s="786"/>
      <c r="P120" s="790"/>
    </row>
    <row r="121" spans="3:16">
      <c r="C121" s="770" t="str">
        <f ca="1">IF(ISBLANK(OFFSET('5. Pp (3 años)'!$C$45,INT((ROW()-13)/2),0)),"",OFFSET('5. Pp (3 años)'!$C$45,INT((ROW()-13)/2),0))</f>
        <v/>
      </c>
      <c r="D121" s="764" t="str">
        <f ca="1">IF(ISBLANK(OFFSET('5. Pp (3 años)'!$D$45,INT((ROW()-13)/2),0)),"",OFFSET('5. Pp (3 años)'!$D$45,INT((ROW()-13)/2),0))</f>
        <v/>
      </c>
      <c r="E121" s="764" t="str">
        <f ca="1">IF(ISBLANK(OFFSET('5. Pp (3 años)'!$E$45,INT((ROW()-13)/2),0)),"",OFFSET('5. Pp (3 años)'!$E$45,INT((ROW()-13)/2),0))</f>
        <v/>
      </c>
      <c r="F121" s="766" t="str">
        <f ca="1">IF(ISBLANK(OFFSET('5. Pp (3 años)'!$K$45,INT((ROW()-13)/2),0)),"",OFFSET('5. Pp (3 años)'!$K$45,INT((ROW()-13)/2),0))</f>
        <v/>
      </c>
      <c r="G121" s="768" t="str">
        <f ca="1">IF(ISBLANK(OFFSET('5. Pp (3 años)'!$H$45,INT((ROW()-13)/2),0)),"",OFFSET('5. Pp (3 años)'!$H$45,INT((ROW()-13)/2),0))</f>
        <v/>
      </c>
      <c r="H121" s="774" t="str">
        <f ca="1">IF(ISBLANK(OFFSET('9. METAS'!$K$20,INT((ROW()-13)/2),0)),"",OFFSET('9. METAS'!$K$20,INT((ROW()-13)/2),0))</f>
        <v/>
      </c>
      <c r="I121" s="777"/>
      <c r="J121" s="254">
        <f ca="1">IF(MOD(ROW()-13,2)=0,IF(ISBLANK(OFFSET('10. SEGUIMIENTO 2025'!$N$14,INT((ROW()-13)/2),0)),"",OFFSET('10. SEGUIMIENTO 2025'!$N$14,INT((ROW()-13)/2),0)),IF(ISBLANK(OFFSET('9. METAS'!$N$20,INT((ROW()-14)/2),0)),"",OFFSET('9. METAS'!$N$20,INT((ROW()-14)/2),0)))</f>
        <v>41</v>
      </c>
      <c r="K121" s="255" t="str">
        <f ca="1">IF(MOD(ROW()-13,2)=0,IF(ISBLANK(OFFSET('10. SEGUIMIENTO 2025'!$O$14,INT((ROW()-13)/2),0)),"",OFFSET('10. SEGUIMIENTO 2025'!$O$14,INT((ROW()-13)/2),0)),IF(ISBLANK(OFFSET('9. METAS'!$O$20,INT((ROW()-14)/2),0)),"",OFFSET('9. METAS'!$O$20,INT((ROW()-14)/2),0)))</f>
        <v/>
      </c>
      <c r="L121" s="255" t="str">
        <f ca="1">IF(MOD(ROW()-13,2)=0,IF(ISBLANK(OFFSET('10. SEGUIMIENTO 2025'!$P$14,INT((ROW()-13)/2),0)),"",OFFSET('10. SEGUIMIENTO 2025'!$P$14,INT((ROW()-13)/2),0)),IF(ISBLANK(OFFSET('9. METAS'!$P$20,INT((ROW()-14)/2),0)),"",OFFSET('9. METAS'!$P$20,INT((ROW()-14)/2),0)))</f>
        <v/>
      </c>
      <c r="M121" s="256" t="str">
        <f ca="1">IF(MOD(ROW()-13,2)=0,IF(ISBLANK(OFFSET('10. SEGUIMIENTO 2025'!$Q$14,INT((ROW()-13)/2),0)),"",OFFSET('10. SEGUIMIENTO 2025'!$Q$14,INT((ROW()-13)/2),0)),IF(ISBLANK(OFFSET('9. METAS'!$Q$20,INT((ROW()-14)/2),0)),"",OFFSET('9. METAS'!$Q$20,INT((ROW()-14)/2),0)))</f>
        <v/>
      </c>
      <c r="N121" s="783" t="str">
        <f t="shared" ref="N121" ca="1" si="103">IFERROR(J121/J122,"ND")</f>
        <v>ND</v>
      </c>
      <c r="O121" s="785" t="str">
        <f t="shared" ref="O121" ca="1" si="104">IFERROR(((J121)/H121),"ND")</f>
        <v>ND</v>
      </c>
      <c r="P121" s="789"/>
    </row>
    <row r="122" spans="3:16">
      <c r="C122" s="762"/>
      <c r="D122" s="764"/>
      <c r="E122" s="764"/>
      <c r="F122" s="766"/>
      <c r="G122" s="768"/>
      <c r="H122" s="774"/>
      <c r="I122" s="778"/>
      <c r="J122" s="254" t="str">
        <f ca="1">IF(MOD(ROW()-13,2)=0,IF(ISBLANK(OFFSET('10. SEGUIMIENTO 2025'!$N$14,INT((ROW()-13)/2),0)),"",OFFSET('10. SEGUIMIENTO 2025'!$N$14,INT((ROW()-13)/2),0)),IF(ISBLANK(OFFSET('9. METAS'!$N$20,INT((ROW()-14)/2),0)),"",OFFSET('9. METAS'!$N$20,INT((ROW()-14)/2),0)))</f>
        <v/>
      </c>
      <c r="K122" s="255" t="str">
        <f ca="1">IF(MOD(ROW()-13,2)=0,IF(ISBLANK(OFFSET('10. SEGUIMIENTO 2025'!$O$14,INT((ROW()-13)/2),0)),"",OFFSET('10. SEGUIMIENTO 2025'!$O$14,INT((ROW()-13)/2),0)),IF(ISBLANK(OFFSET('9. METAS'!$O$20,INT((ROW()-14)/2),0)),"",OFFSET('9. METAS'!$O$20,INT((ROW()-14)/2),0)))</f>
        <v/>
      </c>
      <c r="L122" s="255" t="str">
        <f ca="1">IF(MOD(ROW()-13,2)=0,IF(ISBLANK(OFFSET('10. SEGUIMIENTO 2025'!$P$14,INT((ROW()-13)/2),0)),"",OFFSET('10. SEGUIMIENTO 2025'!$P$14,INT((ROW()-13)/2),0)),IF(ISBLANK(OFFSET('9. METAS'!$P$20,INT((ROW()-14)/2),0)),"",OFFSET('9. METAS'!$P$20,INT((ROW()-14)/2),0)))</f>
        <v/>
      </c>
      <c r="M122" s="256" t="str">
        <f ca="1">IF(MOD(ROW()-13,2)=0,IF(ISBLANK(OFFSET('10. SEGUIMIENTO 2025'!$Q$14,INT((ROW()-13)/2),0)),"",OFFSET('10. SEGUIMIENTO 2025'!$Q$14,INT((ROW()-13)/2),0)),IF(ISBLANK(OFFSET('9. METAS'!$Q$20,INT((ROW()-14)/2),0)),"",OFFSET('9. METAS'!$Q$20,INT((ROW()-14)/2),0)))</f>
        <v/>
      </c>
      <c r="N122" s="784"/>
      <c r="O122" s="786"/>
      <c r="P122" s="790"/>
    </row>
    <row r="123" spans="3:16">
      <c r="C123" s="770" t="str">
        <f ca="1">IF(ISBLANK(OFFSET('5. Pp (3 años)'!$C$45,INT((ROW()-13)/2),0)),"",OFFSET('5. Pp (3 años)'!$C$45,INT((ROW()-13)/2),0))</f>
        <v/>
      </c>
      <c r="D123" s="764" t="str">
        <f ca="1">IF(ISBLANK(OFFSET('5. Pp (3 años)'!$D$45,INT((ROW()-13)/2),0)),"",OFFSET('5. Pp (3 años)'!$D$45,INT((ROW()-13)/2),0))</f>
        <v/>
      </c>
      <c r="E123" s="764" t="str">
        <f ca="1">IF(ISBLANK(OFFSET('5. Pp (3 años)'!$E$45,INT((ROW()-13)/2),0)),"",OFFSET('5. Pp (3 años)'!$E$45,INT((ROW()-13)/2),0))</f>
        <v/>
      </c>
      <c r="F123" s="766" t="str">
        <f ca="1">IF(ISBLANK(OFFSET('5. Pp (3 años)'!$K$45,INT((ROW()-13)/2),0)),"",OFFSET('5. Pp (3 años)'!$K$45,INT((ROW()-13)/2),0))</f>
        <v/>
      </c>
      <c r="G123" s="768" t="str">
        <f ca="1">IF(ISBLANK(OFFSET('5. Pp (3 años)'!$H$45,INT((ROW()-13)/2),0)),"",OFFSET('5. Pp (3 años)'!$H$45,INT((ROW()-13)/2),0))</f>
        <v/>
      </c>
      <c r="H123" s="774" t="str">
        <f ca="1">IF(ISBLANK(OFFSET('9. METAS'!$K$20,INT((ROW()-13)/2),0)),"",OFFSET('9. METAS'!$K$20,INT((ROW()-13)/2),0))</f>
        <v/>
      </c>
      <c r="I123" s="777"/>
      <c r="J123" s="254">
        <f ca="1">IF(MOD(ROW()-13,2)=0,IF(ISBLANK(OFFSET('10. SEGUIMIENTO 2025'!$N$14,INT((ROW()-13)/2),0)),"",OFFSET('10. SEGUIMIENTO 2025'!$N$14,INT((ROW()-13)/2),0)),IF(ISBLANK(OFFSET('9. METAS'!$N$20,INT((ROW()-14)/2),0)),"",OFFSET('9. METAS'!$N$20,INT((ROW()-14)/2),0)))</f>
        <v>41</v>
      </c>
      <c r="K123" s="255" t="str">
        <f ca="1">IF(MOD(ROW()-13,2)=0,IF(ISBLANK(OFFSET('10. SEGUIMIENTO 2025'!$O$14,INT((ROW()-13)/2),0)),"",OFFSET('10. SEGUIMIENTO 2025'!$O$14,INT((ROW()-13)/2),0)),IF(ISBLANK(OFFSET('9. METAS'!$O$20,INT((ROW()-14)/2),0)),"",OFFSET('9. METAS'!$O$20,INT((ROW()-14)/2),0)))</f>
        <v/>
      </c>
      <c r="L123" s="255" t="str">
        <f ca="1">IF(MOD(ROW()-13,2)=0,IF(ISBLANK(OFFSET('10. SEGUIMIENTO 2025'!$P$14,INT((ROW()-13)/2),0)),"",OFFSET('10. SEGUIMIENTO 2025'!$P$14,INT((ROW()-13)/2),0)),IF(ISBLANK(OFFSET('9. METAS'!$P$20,INT((ROW()-14)/2),0)),"",OFFSET('9. METAS'!$P$20,INT((ROW()-14)/2),0)))</f>
        <v/>
      </c>
      <c r="M123" s="256" t="str">
        <f ca="1">IF(MOD(ROW()-13,2)=0,IF(ISBLANK(OFFSET('10. SEGUIMIENTO 2025'!$Q$14,INT((ROW()-13)/2),0)),"",OFFSET('10. SEGUIMIENTO 2025'!$Q$14,INT((ROW()-13)/2),0)),IF(ISBLANK(OFFSET('9. METAS'!$Q$20,INT((ROW()-14)/2),0)),"",OFFSET('9. METAS'!$Q$20,INT((ROW()-14)/2),0)))</f>
        <v/>
      </c>
      <c r="N123" s="783" t="str">
        <f t="shared" ref="N123" ca="1" si="105">IFERROR(J123/J124,"ND")</f>
        <v>ND</v>
      </c>
      <c r="O123" s="785" t="str">
        <f t="shared" ref="O123" ca="1" si="106">IFERROR(((J123)/H123),"ND")</f>
        <v>ND</v>
      </c>
      <c r="P123" s="789"/>
    </row>
    <row r="124" spans="3:16">
      <c r="C124" s="762"/>
      <c r="D124" s="764"/>
      <c r="E124" s="764"/>
      <c r="F124" s="766"/>
      <c r="G124" s="768"/>
      <c r="H124" s="774"/>
      <c r="I124" s="778"/>
      <c r="J124" s="254" t="str">
        <f ca="1">IF(MOD(ROW()-13,2)=0,IF(ISBLANK(OFFSET('10. SEGUIMIENTO 2025'!$N$14,INT((ROW()-13)/2),0)),"",OFFSET('10. SEGUIMIENTO 2025'!$N$14,INT((ROW()-13)/2),0)),IF(ISBLANK(OFFSET('9. METAS'!$N$20,INT((ROW()-14)/2),0)),"",OFFSET('9. METAS'!$N$20,INT((ROW()-14)/2),0)))</f>
        <v/>
      </c>
      <c r="K124" s="255" t="str">
        <f ca="1">IF(MOD(ROW()-13,2)=0,IF(ISBLANK(OFFSET('10. SEGUIMIENTO 2025'!$O$14,INT((ROW()-13)/2),0)),"",OFFSET('10. SEGUIMIENTO 2025'!$O$14,INT((ROW()-13)/2),0)),IF(ISBLANK(OFFSET('9. METAS'!$O$20,INT((ROW()-14)/2),0)),"",OFFSET('9. METAS'!$O$20,INT((ROW()-14)/2),0)))</f>
        <v/>
      </c>
      <c r="L124" s="255" t="str">
        <f ca="1">IF(MOD(ROW()-13,2)=0,IF(ISBLANK(OFFSET('10. SEGUIMIENTO 2025'!$P$14,INT((ROW()-13)/2),0)),"",OFFSET('10. SEGUIMIENTO 2025'!$P$14,INT((ROW()-13)/2),0)),IF(ISBLANK(OFFSET('9. METAS'!$P$20,INT((ROW()-14)/2),0)),"",OFFSET('9. METAS'!$P$20,INT((ROW()-14)/2),0)))</f>
        <v/>
      </c>
      <c r="M124" s="256" t="str">
        <f ca="1">IF(MOD(ROW()-13,2)=0,IF(ISBLANK(OFFSET('10. SEGUIMIENTO 2025'!$Q$14,INT((ROW()-13)/2),0)),"",OFFSET('10. SEGUIMIENTO 2025'!$Q$14,INT((ROW()-13)/2),0)),IF(ISBLANK(OFFSET('9. METAS'!$Q$20,INT((ROW()-14)/2),0)),"",OFFSET('9. METAS'!$Q$20,INT((ROW()-14)/2),0)))</f>
        <v/>
      </c>
      <c r="N124" s="784"/>
      <c r="O124" s="786"/>
      <c r="P124" s="790"/>
    </row>
    <row r="125" spans="3:16">
      <c r="C125" s="770" t="str">
        <f ca="1">IF(ISBLANK(OFFSET('5. Pp (3 años)'!$C$45,INT((ROW()-13)/2),0)),"",OFFSET('5. Pp (3 años)'!$C$45,INT((ROW()-13)/2),0))</f>
        <v/>
      </c>
      <c r="D125" s="764" t="str">
        <f ca="1">IF(ISBLANK(OFFSET('5. Pp (3 años)'!$D$45,INT((ROW()-13)/2),0)),"",OFFSET('5. Pp (3 años)'!$D$45,INT((ROW()-13)/2),0))</f>
        <v/>
      </c>
      <c r="E125" s="764" t="str">
        <f ca="1">IF(ISBLANK(OFFSET('5. Pp (3 años)'!$E$45,INT((ROW()-13)/2),0)),"",OFFSET('5. Pp (3 años)'!$E$45,INT((ROW()-13)/2),0))</f>
        <v/>
      </c>
      <c r="F125" s="766" t="str">
        <f ca="1">IF(ISBLANK(OFFSET('5. Pp (3 años)'!$K$45,INT((ROW()-13)/2),0)),"",OFFSET('5. Pp (3 años)'!$K$45,INT((ROW()-13)/2),0))</f>
        <v/>
      </c>
      <c r="G125" s="768" t="str">
        <f ca="1">IF(ISBLANK(OFFSET('5. Pp (3 años)'!$H$45,INT((ROW()-13)/2),0)),"",OFFSET('5. Pp (3 años)'!$H$45,INT((ROW()-13)/2),0))</f>
        <v/>
      </c>
      <c r="H125" s="774" t="str">
        <f ca="1">IF(ISBLANK(OFFSET('9. METAS'!$K$20,INT((ROW()-13)/2),0)),"",OFFSET('9. METAS'!$K$20,INT((ROW()-13)/2),0))</f>
        <v/>
      </c>
      <c r="I125" s="777"/>
      <c r="J125" s="254">
        <f ca="1">IF(MOD(ROW()-13,2)=0,IF(ISBLANK(OFFSET('10. SEGUIMIENTO 2025'!$N$14,INT((ROW()-13)/2),0)),"",OFFSET('10. SEGUIMIENTO 2025'!$N$14,INT((ROW()-13)/2),0)),IF(ISBLANK(OFFSET('9. METAS'!$N$20,INT((ROW()-14)/2),0)),"",OFFSET('9. METAS'!$N$20,INT((ROW()-14)/2),0)))</f>
        <v>41</v>
      </c>
      <c r="K125" s="255" t="str">
        <f ca="1">IF(MOD(ROW()-13,2)=0,IF(ISBLANK(OFFSET('10. SEGUIMIENTO 2025'!$O$14,INT((ROW()-13)/2),0)),"",OFFSET('10. SEGUIMIENTO 2025'!$O$14,INT((ROW()-13)/2),0)),IF(ISBLANK(OFFSET('9. METAS'!$O$20,INT((ROW()-14)/2),0)),"",OFFSET('9. METAS'!$O$20,INT((ROW()-14)/2),0)))</f>
        <v/>
      </c>
      <c r="L125" s="255" t="str">
        <f ca="1">IF(MOD(ROW()-13,2)=0,IF(ISBLANK(OFFSET('10. SEGUIMIENTO 2025'!$P$14,INT((ROW()-13)/2),0)),"",OFFSET('10. SEGUIMIENTO 2025'!$P$14,INT((ROW()-13)/2),0)),IF(ISBLANK(OFFSET('9. METAS'!$P$20,INT((ROW()-14)/2),0)),"",OFFSET('9. METAS'!$P$20,INT((ROW()-14)/2),0)))</f>
        <v/>
      </c>
      <c r="M125" s="256" t="str">
        <f ca="1">IF(MOD(ROW()-13,2)=0,IF(ISBLANK(OFFSET('10. SEGUIMIENTO 2025'!$Q$14,INT((ROW()-13)/2),0)),"",OFFSET('10. SEGUIMIENTO 2025'!$Q$14,INT((ROW()-13)/2),0)),IF(ISBLANK(OFFSET('9. METAS'!$Q$20,INT((ROW()-14)/2),0)),"",OFFSET('9. METAS'!$Q$20,INT((ROW()-14)/2),0)))</f>
        <v/>
      </c>
      <c r="N125" s="783" t="str">
        <f t="shared" ref="N125" ca="1" si="107">IFERROR(J125/J126,"ND")</f>
        <v>ND</v>
      </c>
      <c r="O125" s="785" t="str">
        <f t="shared" ref="O125" ca="1" si="108">IFERROR(((J125)/H125),"ND")</f>
        <v>ND</v>
      </c>
      <c r="P125" s="789"/>
    </row>
    <row r="126" spans="3:16">
      <c r="C126" s="762"/>
      <c r="D126" s="764"/>
      <c r="E126" s="764"/>
      <c r="F126" s="766"/>
      <c r="G126" s="768"/>
      <c r="H126" s="774"/>
      <c r="I126" s="778"/>
      <c r="J126" s="254" t="str">
        <f ca="1">IF(MOD(ROW()-13,2)=0,IF(ISBLANK(OFFSET('10. SEGUIMIENTO 2025'!$N$14,INT((ROW()-13)/2),0)),"",OFFSET('10. SEGUIMIENTO 2025'!$N$14,INT((ROW()-13)/2),0)),IF(ISBLANK(OFFSET('9. METAS'!$N$20,INT((ROW()-14)/2),0)),"",OFFSET('9. METAS'!$N$20,INT((ROW()-14)/2),0)))</f>
        <v/>
      </c>
      <c r="K126" s="255" t="str">
        <f ca="1">IF(MOD(ROW()-13,2)=0,IF(ISBLANK(OFFSET('10. SEGUIMIENTO 2025'!$O$14,INT((ROW()-13)/2),0)),"",OFFSET('10. SEGUIMIENTO 2025'!$O$14,INT((ROW()-13)/2),0)),IF(ISBLANK(OFFSET('9. METAS'!$O$20,INT((ROW()-14)/2),0)),"",OFFSET('9. METAS'!$O$20,INT((ROW()-14)/2),0)))</f>
        <v/>
      </c>
      <c r="L126" s="255" t="str">
        <f ca="1">IF(MOD(ROW()-13,2)=0,IF(ISBLANK(OFFSET('10. SEGUIMIENTO 2025'!$P$14,INT((ROW()-13)/2),0)),"",OFFSET('10. SEGUIMIENTO 2025'!$P$14,INT((ROW()-13)/2),0)),IF(ISBLANK(OFFSET('9. METAS'!$P$20,INT((ROW()-14)/2),0)),"",OFFSET('9. METAS'!$P$20,INT((ROW()-14)/2),0)))</f>
        <v/>
      </c>
      <c r="M126" s="256" t="str">
        <f ca="1">IF(MOD(ROW()-13,2)=0,IF(ISBLANK(OFFSET('10. SEGUIMIENTO 2025'!$Q$14,INT((ROW()-13)/2),0)),"",OFFSET('10. SEGUIMIENTO 2025'!$Q$14,INT((ROW()-13)/2),0)),IF(ISBLANK(OFFSET('9. METAS'!$Q$20,INT((ROW()-14)/2),0)),"",OFFSET('9. METAS'!$Q$20,INT((ROW()-14)/2),0)))</f>
        <v/>
      </c>
      <c r="N126" s="784"/>
      <c r="O126" s="786"/>
      <c r="P126" s="790"/>
    </row>
    <row r="127" spans="3:16">
      <c r="C127" s="770" t="str">
        <f ca="1">IF(ISBLANK(OFFSET('5. Pp (3 años)'!$C$45,INT((ROW()-13)/2),0)),"",OFFSET('5. Pp (3 años)'!$C$45,INT((ROW()-13)/2),0))</f>
        <v/>
      </c>
      <c r="D127" s="764" t="str">
        <f ca="1">IF(ISBLANK(OFFSET('5. Pp (3 años)'!$D$45,INT((ROW()-13)/2),0)),"",OFFSET('5. Pp (3 años)'!$D$45,INT((ROW()-13)/2),0))</f>
        <v/>
      </c>
      <c r="E127" s="764" t="str">
        <f ca="1">IF(ISBLANK(OFFSET('5. Pp (3 años)'!$E$45,INT((ROW()-13)/2),0)),"",OFFSET('5. Pp (3 años)'!$E$45,INT((ROW()-13)/2),0))</f>
        <v/>
      </c>
      <c r="F127" s="766" t="str">
        <f ca="1">IF(ISBLANK(OFFSET('5. Pp (3 años)'!$K$45,INT((ROW()-13)/2),0)),"",OFFSET('5. Pp (3 años)'!$K$45,INT((ROW()-13)/2),0))</f>
        <v/>
      </c>
      <c r="G127" s="768" t="str">
        <f ca="1">IF(ISBLANK(OFFSET('5. Pp (3 años)'!$H$45,INT((ROW()-13)/2),0)),"",OFFSET('5. Pp (3 años)'!$H$45,INT((ROW()-13)/2),0))</f>
        <v/>
      </c>
      <c r="H127" s="774" t="str">
        <f ca="1">IF(ISBLANK(OFFSET('9. METAS'!$K$20,INT((ROW()-13)/2),0)),"",OFFSET('9. METAS'!$K$20,INT((ROW()-13)/2),0))</f>
        <v/>
      </c>
      <c r="I127" s="777"/>
      <c r="J127" s="254">
        <f ca="1">IF(MOD(ROW()-13,2)=0,IF(ISBLANK(OFFSET('10. SEGUIMIENTO 2025'!$N$14,INT((ROW()-13)/2),0)),"",OFFSET('10. SEGUIMIENTO 2025'!$N$14,INT((ROW()-13)/2),0)),IF(ISBLANK(OFFSET('9. METAS'!$N$20,INT((ROW()-14)/2),0)),"",OFFSET('9. METAS'!$N$20,INT((ROW()-14)/2),0)))</f>
        <v>41</v>
      </c>
      <c r="K127" s="255" t="str">
        <f ca="1">IF(MOD(ROW()-13,2)=0,IF(ISBLANK(OFFSET('10. SEGUIMIENTO 2025'!$O$14,INT((ROW()-13)/2),0)),"",OFFSET('10. SEGUIMIENTO 2025'!$O$14,INT((ROW()-13)/2),0)),IF(ISBLANK(OFFSET('9. METAS'!$O$20,INT((ROW()-14)/2),0)),"",OFFSET('9. METAS'!$O$20,INT((ROW()-14)/2),0)))</f>
        <v/>
      </c>
      <c r="L127" s="255" t="str">
        <f ca="1">IF(MOD(ROW()-13,2)=0,IF(ISBLANK(OFFSET('10. SEGUIMIENTO 2025'!$P$14,INT((ROW()-13)/2),0)),"",OFFSET('10. SEGUIMIENTO 2025'!$P$14,INT((ROW()-13)/2),0)),IF(ISBLANK(OFFSET('9. METAS'!$P$20,INT((ROW()-14)/2),0)),"",OFFSET('9. METAS'!$P$20,INT((ROW()-14)/2),0)))</f>
        <v/>
      </c>
      <c r="M127" s="256" t="str">
        <f ca="1">IF(MOD(ROW()-13,2)=0,IF(ISBLANK(OFFSET('10. SEGUIMIENTO 2025'!$Q$14,INT((ROW()-13)/2),0)),"",OFFSET('10. SEGUIMIENTO 2025'!$Q$14,INT((ROW()-13)/2),0)),IF(ISBLANK(OFFSET('9. METAS'!$Q$20,INT((ROW()-14)/2),0)),"",OFFSET('9. METAS'!$Q$20,INT((ROW()-14)/2),0)))</f>
        <v/>
      </c>
      <c r="N127" s="783" t="str">
        <f t="shared" ref="N127" ca="1" si="109">IFERROR(J127/J128,"ND")</f>
        <v>ND</v>
      </c>
      <c r="O127" s="785" t="str">
        <f t="shared" ref="O127" ca="1" si="110">IFERROR(((J127)/H127),"ND")</f>
        <v>ND</v>
      </c>
      <c r="P127" s="789"/>
    </row>
    <row r="128" spans="3:16">
      <c r="C128" s="762"/>
      <c r="D128" s="764"/>
      <c r="E128" s="764"/>
      <c r="F128" s="766"/>
      <c r="G128" s="768"/>
      <c r="H128" s="774"/>
      <c r="I128" s="778"/>
      <c r="J128" s="254" t="str">
        <f ca="1">IF(MOD(ROW()-13,2)=0,IF(ISBLANK(OFFSET('10. SEGUIMIENTO 2025'!$N$14,INT((ROW()-13)/2),0)),"",OFFSET('10. SEGUIMIENTO 2025'!$N$14,INT((ROW()-13)/2),0)),IF(ISBLANK(OFFSET('9. METAS'!$N$20,INT((ROW()-14)/2),0)),"",OFFSET('9. METAS'!$N$20,INT((ROW()-14)/2),0)))</f>
        <v/>
      </c>
      <c r="K128" s="255" t="str">
        <f ca="1">IF(MOD(ROW()-13,2)=0,IF(ISBLANK(OFFSET('10. SEGUIMIENTO 2025'!$O$14,INT((ROW()-13)/2),0)),"",OFFSET('10. SEGUIMIENTO 2025'!$O$14,INT((ROW()-13)/2),0)),IF(ISBLANK(OFFSET('9. METAS'!$O$20,INT((ROW()-14)/2),0)),"",OFFSET('9. METAS'!$O$20,INT((ROW()-14)/2),0)))</f>
        <v/>
      </c>
      <c r="L128" s="255" t="str">
        <f ca="1">IF(MOD(ROW()-13,2)=0,IF(ISBLANK(OFFSET('10. SEGUIMIENTO 2025'!$P$14,INT((ROW()-13)/2),0)),"",OFFSET('10. SEGUIMIENTO 2025'!$P$14,INT((ROW()-13)/2),0)),IF(ISBLANK(OFFSET('9. METAS'!$P$20,INT((ROW()-14)/2),0)),"",OFFSET('9. METAS'!$P$20,INT((ROW()-14)/2),0)))</f>
        <v/>
      </c>
      <c r="M128" s="256" t="str">
        <f ca="1">IF(MOD(ROW()-13,2)=0,IF(ISBLANK(OFFSET('10. SEGUIMIENTO 2025'!$Q$14,INT((ROW()-13)/2),0)),"",OFFSET('10. SEGUIMIENTO 2025'!$Q$14,INT((ROW()-13)/2),0)),IF(ISBLANK(OFFSET('9. METAS'!$Q$20,INT((ROW()-14)/2),0)),"",OFFSET('9. METAS'!$Q$20,INT((ROW()-14)/2),0)))</f>
        <v/>
      </c>
      <c r="N128" s="784"/>
      <c r="O128" s="786"/>
      <c r="P128" s="790"/>
    </row>
    <row r="129" spans="3:16">
      <c r="C129" s="770" t="str">
        <f ca="1">IF(ISBLANK(OFFSET('5. Pp (3 años)'!$C$45,INT((ROW()-13)/2),0)),"",OFFSET('5. Pp (3 años)'!$C$45,INT((ROW()-13)/2),0))</f>
        <v/>
      </c>
      <c r="D129" s="764" t="str">
        <f ca="1">IF(ISBLANK(OFFSET('5. Pp (3 años)'!$D$45,INT((ROW()-13)/2),0)),"",OFFSET('5. Pp (3 años)'!$D$45,INT((ROW()-13)/2),0))</f>
        <v/>
      </c>
      <c r="E129" s="764" t="str">
        <f ca="1">IF(ISBLANK(OFFSET('5. Pp (3 años)'!$E$45,INT((ROW()-13)/2),0)),"",OFFSET('5. Pp (3 años)'!$E$45,INT((ROW()-13)/2),0))</f>
        <v/>
      </c>
      <c r="F129" s="766" t="str">
        <f ca="1">IF(ISBLANK(OFFSET('5. Pp (3 años)'!$K$45,INT((ROW()-13)/2),0)),"",OFFSET('5. Pp (3 años)'!$K$45,INT((ROW()-13)/2),0))</f>
        <v/>
      </c>
      <c r="G129" s="768" t="str">
        <f ca="1">IF(ISBLANK(OFFSET('5. Pp (3 años)'!$H$45,INT((ROW()-13)/2),0)),"",OFFSET('5. Pp (3 años)'!$H$45,INT((ROW()-13)/2),0))</f>
        <v/>
      </c>
      <c r="H129" s="774" t="str">
        <f ca="1">IF(ISBLANK(OFFSET('9. METAS'!$K$20,INT((ROW()-13)/2),0)),"",OFFSET('9. METAS'!$K$20,INT((ROW()-13)/2),0))</f>
        <v/>
      </c>
      <c r="I129" s="777"/>
      <c r="J129" s="254">
        <f ca="1">IF(MOD(ROW()-13,2)=0,IF(ISBLANK(OFFSET('10. SEGUIMIENTO 2025'!$N$14,INT((ROW()-13)/2),0)),"",OFFSET('10. SEGUIMIENTO 2025'!$N$14,INT((ROW()-13)/2),0)),IF(ISBLANK(OFFSET('9. METAS'!$N$20,INT((ROW()-14)/2),0)),"",OFFSET('9. METAS'!$N$20,INT((ROW()-14)/2),0)))</f>
        <v>41</v>
      </c>
      <c r="K129" s="255" t="str">
        <f ca="1">IF(MOD(ROW()-13,2)=0,IF(ISBLANK(OFFSET('10. SEGUIMIENTO 2025'!$O$14,INT((ROW()-13)/2),0)),"",OFFSET('10. SEGUIMIENTO 2025'!$O$14,INT((ROW()-13)/2),0)),IF(ISBLANK(OFFSET('9. METAS'!$O$20,INT((ROW()-14)/2),0)),"",OFFSET('9. METAS'!$O$20,INT((ROW()-14)/2),0)))</f>
        <v/>
      </c>
      <c r="L129" s="255" t="str">
        <f ca="1">IF(MOD(ROW()-13,2)=0,IF(ISBLANK(OFFSET('10. SEGUIMIENTO 2025'!$P$14,INT((ROW()-13)/2),0)),"",OFFSET('10. SEGUIMIENTO 2025'!$P$14,INT((ROW()-13)/2),0)),IF(ISBLANK(OFFSET('9. METAS'!$P$20,INT((ROW()-14)/2),0)),"",OFFSET('9. METAS'!$P$20,INT((ROW()-14)/2),0)))</f>
        <v/>
      </c>
      <c r="M129" s="256" t="str">
        <f ca="1">IF(MOD(ROW()-13,2)=0,IF(ISBLANK(OFFSET('10. SEGUIMIENTO 2025'!$Q$14,INT((ROW()-13)/2),0)),"",OFFSET('10. SEGUIMIENTO 2025'!$Q$14,INT((ROW()-13)/2),0)),IF(ISBLANK(OFFSET('9. METAS'!$Q$20,INT((ROW()-14)/2),0)),"",OFFSET('9. METAS'!$Q$20,INT((ROW()-14)/2),0)))</f>
        <v/>
      </c>
      <c r="N129" s="783" t="str">
        <f t="shared" ref="N129" ca="1" si="111">IFERROR(J129/J130,"ND")</f>
        <v>ND</v>
      </c>
      <c r="O129" s="785" t="str">
        <f t="shared" ref="O129" ca="1" si="112">IFERROR(((J129)/H129),"ND")</f>
        <v>ND</v>
      </c>
      <c r="P129" s="789"/>
    </row>
    <row r="130" spans="3:16">
      <c r="C130" s="762"/>
      <c r="D130" s="764"/>
      <c r="E130" s="764"/>
      <c r="F130" s="766"/>
      <c r="G130" s="768"/>
      <c r="H130" s="774"/>
      <c r="I130" s="778"/>
      <c r="J130" s="254" t="str">
        <f ca="1">IF(MOD(ROW()-13,2)=0,IF(ISBLANK(OFFSET('10. SEGUIMIENTO 2025'!$N$14,INT((ROW()-13)/2),0)),"",OFFSET('10. SEGUIMIENTO 2025'!$N$14,INT((ROW()-13)/2),0)),IF(ISBLANK(OFFSET('9. METAS'!$N$20,INT((ROW()-14)/2),0)),"",OFFSET('9. METAS'!$N$20,INT((ROW()-14)/2),0)))</f>
        <v/>
      </c>
      <c r="K130" s="255" t="str">
        <f ca="1">IF(MOD(ROW()-13,2)=0,IF(ISBLANK(OFFSET('10. SEGUIMIENTO 2025'!$O$14,INT((ROW()-13)/2),0)),"",OFFSET('10. SEGUIMIENTO 2025'!$O$14,INT((ROW()-13)/2),0)),IF(ISBLANK(OFFSET('9. METAS'!$O$20,INT((ROW()-14)/2),0)),"",OFFSET('9. METAS'!$O$20,INT((ROW()-14)/2),0)))</f>
        <v/>
      </c>
      <c r="L130" s="255" t="str">
        <f ca="1">IF(MOD(ROW()-13,2)=0,IF(ISBLANK(OFFSET('10. SEGUIMIENTO 2025'!$P$14,INT((ROW()-13)/2),0)),"",OFFSET('10. SEGUIMIENTO 2025'!$P$14,INT((ROW()-13)/2),0)),IF(ISBLANK(OFFSET('9. METAS'!$P$20,INT((ROW()-14)/2),0)),"",OFFSET('9. METAS'!$P$20,INT((ROW()-14)/2),0)))</f>
        <v/>
      </c>
      <c r="M130" s="256" t="str">
        <f ca="1">IF(MOD(ROW()-13,2)=0,IF(ISBLANK(OFFSET('10. SEGUIMIENTO 2025'!$Q$14,INT((ROW()-13)/2),0)),"",OFFSET('10. SEGUIMIENTO 2025'!$Q$14,INT((ROW()-13)/2),0)),IF(ISBLANK(OFFSET('9. METAS'!$Q$20,INT((ROW()-14)/2),0)),"",OFFSET('9. METAS'!$Q$20,INT((ROW()-14)/2),0)))</f>
        <v/>
      </c>
      <c r="N130" s="784"/>
      <c r="O130" s="786"/>
      <c r="P130" s="790"/>
    </row>
    <row r="131" spans="3:16">
      <c r="C131" s="770" t="str">
        <f ca="1">IF(ISBLANK(OFFSET('5. Pp (3 años)'!$C$45,INT((ROW()-13)/2),0)),"",OFFSET('5. Pp (3 años)'!$C$45,INT((ROW()-13)/2),0))</f>
        <v/>
      </c>
      <c r="D131" s="764" t="str">
        <f ca="1">IF(ISBLANK(OFFSET('5. Pp (3 años)'!$D$45,INT((ROW()-13)/2),0)),"",OFFSET('5. Pp (3 años)'!$D$45,INT((ROW()-13)/2),0))</f>
        <v/>
      </c>
      <c r="E131" s="764" t="str">
        <f ca="1">IF(ISBLANK(OFFSET('5. Pp (3 años)'!$E$45,INT((ROW()-13)/2),0)),"",OFFSET('5. Pp (3 años)'!$E$45,INT((ROW()-13)/2),0))</f>
        <v/>
      </c>
      <c r="F131" s="766" t="str">
        <f ca="1">IF(ISBLANK(OFFSET('5. Pp (3 años)'!$K$45,INT((ROW()-13)/2),0)),"",OFFSET('5. Pp (3 años)'!$K$45,INT((ROW()-13)/2),0))</f>
        <v/>
      </c>
      <c r="G131" s="768" t="str">
        <f ca="1">IF(ISBLANK(OFFSET('5. Pp (3 años)'!$H$45,INT((ROW()-13)/2),0)),"",OFFSET('5. Pp (3 años)'!$H$45,INT((ROW()-13)/2),0))</f>
        <v/>
      </c>
      <c r="H131" s="774" t="str">
        <f ca="1">IF(ISBLANK(OFFSET('9. METAS'!$K$20,INT((ROW()-13)/2),0)),"",OFFSET('9. METAS'!$K$20,INT((ROW()-13)/2),0))</f>
        <v/>
      </c>
      <c r="I131" s="777"/>
      <c r="J131" s="254">
        <f ca="1">IF(MOD(ROW()-13,2)=0,IF(ISBLANK(OFFSET('10. SEGUIMIENTO 2025'!$N$14,INT((ROW()-13)/2),0)),"",OFFSET('10. SEGUIMIENTO 2025'!$N$14,INT((ROW()-13)/2),0)),IF(ISBLANK(OFFSET('9. METAS'!$N$20,INT((ROW()-14)/2),0)),"",OFFSET('9. METAS'!$N$20,INT((ROW()-14)/2),0)))</f>
        <v>41</v>
      </c>
      <c r="K131" s="255" t="str">
        <f ca="1">IF(MOD(ROW()-13,2)=0,IF(ISBLANK(OFFSET('10. SEGUIMIENTO 2025'!$O$14,INT((ROW()-13)/2),0)),"",OFFSET('10. SEGUIMIENTO 2025'!$O$14,INT((ROW()-13)/2),0)),IF(ISBLANK(OFFSET('9. METAS'!$O$20,INT((ROW()-14)/2),0)),"",OFFSET('9. METAS'!$O$20,INT((ROW()-14)/2),0)))</f>
        <v/>
      </c>
      <c r="L131" s="255" t="str">
        <f ca="1">IF(MOD(ROW()-13,2)=0,IF(ISBLANK(OFFSET('10. SEGUIMIENTO 2025'!$P$14,INT((ROW()-13)/2),0)),"",OFFSET('10. SEGUIMIENTO 2025'!$P$14,INT((ROW()-13)/2),0)),IF(ISBLANK(OFFSET('9. METAS'!$P$20,INT((ROW()-14)/2),0)),"",OFFSET('9. METAS'!$P$20,INT((ROW()-14)/2),0)))</f>
        <v/>
      </c>
      <c r="M131" s="256" t="str">
        <f ca="1">IF(MOD(ROW()-13,2)=0,IF(ISBLANK(OFFSET('10. SEGUIMIENTO 2025'!$Q$14,INT((ROW()-13)/2),0)),"",OFFSET('10. SEGUIMIENTO 2025'!$Q$14,INT((ROW()-13)/2),0)),IF(ISBLANK(OFFSET('9. METAS'!$Q$20,INT((ROW()-14)/2),0)),"",OFFSET('9. METAS'!$Q$20,INT((ROW()-14)/2),0)))</f>
        <v/>
      </c>
      <c r="N131" s="783" t="str">
        <f t="shared" ref="N131" ca="1" si="113">IFERROR(J131/J132,"ND")</f>
        <v>ND</v>
      </c>
      <c r="O131" s="785" t="str">
        <f t="shared" ref="O131" ca="1" si="114">IFERROR(((J131)/H131),"ND")</f>
        <v>ND</v>
      </c>
      <c r="P131" s="789"/>
    </row>
    <row r="132" spans="3:16">
      <c r="C132" s="762"/>
      <c r="D132" s="764"/>
      <c r="E132" s="764"/>
      <c r="F132" s="766"/>
      <c r="G132" s="768"/>
      <c r="H132" s="774"/>
      <c r="I132" s="778"/>
      <c r="J132" s="254" t="str">
        <f ca="1">IF(MOD(ROW()-13,2)=0,IF(ISBLANK(OFFSET('10. SEGUIMIENTO 2025'!$N$14,INT((ROW()-13)/2),0)),"",OFFSET('10. SEGUIMIENTO 2025'!$N$14,INT((ROW()-13)/2),0)),IF(ISBLANK(OFFSET('9. METAS'!$N$20,INT((ROW()-14)/2),0)),"",OFFSET('9. METAS'!$N$20,INT((ROW()-14)/2),0)))</f>
        <v/>
      </c>
      <c r="K132" s="255" t="str">
        <f ca="1">IF(MOD(ROW()-13,2)=0,IF(ISBLANK(OFFSET('10. SEGUIMIENTO 2025'!$O$14,INT((ROW()-13)/2),0)),"",OFFSET('10. SEGUIMIENTO 2025'!$O$14,INT((ROW()-13)/2),0)),IF(ISBLANK(OFFSET('9. METAS'!$O$20,INT((ROW()-14)/2),0)),"",OFFSET('9. METAS'!$O$20,INT((ROW()-14)/2),0)))</f>
        <v/>
      </c>
      <c r="L132" s="255" t="str">
        <f ca="1">IF(MOD(ROW()-13,2)=0,IF(ISBLANK(OFFSET('10. SEGUIMIENTO 2025'!$P$14,INT((ROW()-13)/2),0)),"",OFFSET('10. SEGUIMIENTO 2025'!$P$14,INT((ROW()-13)/2),0)),IF(ISBLANK(OFFSET('9. METAS'!$P$20,INT((ROW()-14)/2),0)),"",OFFSET('9. METAS'!$P$20,INT((ROW()-14)/2),0)))</f>
        <v/>
      </c>
      <c r="M132" s="256" t="str">
        <f ca="1">IF(MOD(ROW()-13,2)=0,IF(ISBLANK(OFFSET('10. SEGUIMIENTO 2025'!$Q$14,INT((ROW()-13)/2),0)),"",OFFSET('10. SEGUIMIENTO 2025'!$Q$14,INT((ROW()-13)/2),0)),IF(ISBLANK(OFFSET('9. METAS'!$Q$20,INT((ROW()-14)/2),0)),"",OFFSET('9. METAS'!$Q$20,INT((ROW()-14)/2),0)))</f>
        <v/>
      </c>
      <c r="N132" s="784"/>
      <c r="O132" s="786"/>
      <c r="P132" s="790"/>
    </row>
    <row r="133" spans="3:16">
      <c r="C133" s="770" t="str">
        <f ca="1">IF(ISBLANK(OFFSET('5. Pp (3 años)'!$C$45,INT((ROW()-13)/2),0)),"",OFFSET('5. Pp (3 años)'!$C$45,INT((ROW()-13)/2),0))</f>
        <v/>
      </c>
      <c r="D133" s="764" t="str">
        <f ca="1">IF(ISBLANK(OFFSET('5. Pp (3 años)'!$D$45,INT((ROW()-13)/2),0)),"",OFFSET('5. Pp (3 años)'!$D$45,INT((ROW()-13)/2),0))</f>
        <v/>
      </c>
      <c r="E133" s="764" t="str">
        <f ca="1">IF(ISBLANK(OFFSET('5. Pp (3 años)'!$E$45,INT((ROW()-13)/2),0)),"",OFFSET('5. Pp (3 años)'!$E$45,INT((ROW()-13)/2),0))</f>
        <v/>
      </c>
      <c r="F133" s="766" t="str">
        <f ca="1">IF(ISBLANK(OFFSET('5. Pp (3 años)'!$K$45,INT((ROW()-13)/2),0)),"",OFFSET('5. Pp (3 años)'!$K$45,INT((ROW()-13)/2),0))</f>
        <v/>
      </c>
      <c r="G133" s="768" t="str">
        <f ca="1">IF(ISBLANK(OFFSET('5. Pp (3 años)'!$H$45,INT((ROW()-13)/2),0)),"",OFFSET('5. Pp (3 años)'!$H$45,INT((ROW()-13)/2),0))</f>
        <v/>
      </c>
      <c r="H133" s="774" t="str">
        <f ca="1">IF(ISBLANK(OFFSET('9. METAS'!$K$20,INT((ROW()-13)/2),0)),"",OFFSET('9. METAS'!$K$20,INT((ROW()-13)/2),0))</f>
        <v/>
      </c>
      <c r="I133" s="777"/>
      <c r="J133" s="254">
        <f ca="1">IF(MOD(ROW()-13,2)=0,IF(ISBLANK(OFFSET('10. SEGUIMIENTO 2025'!$N$14,INT((ROW()-13)/2),0)),"",OFFSET('10. SEGUIMIENTO 2025'!$N$14,INT((ROW()-13)/2),0)),IF(ISBLANK(OFFSET('9. METAS'!$N$20,INT((ROW()-14)/2),0)),"",OFFSET('9. METAS'!$N$20,INT((ROW()-14)/2),0)))</f>
        <v>41</v>
      </c>
      <c r="K133" s="255" t="str">
        <f ca="1">IF(MOD(ROW()-13,2)=0,IF(ISBLANK(OFFSET('10. SEGUIMIENTO 2025'!$O$14,INT((ROW()-13)/2),0)),"",OFFSET('10. SEGUIMIENTO 2025'!$O$14,INT((ROW()-13)/2),0)),IF(ISBLANK(OFFSET('9. METAS'!$O$20,INT((ROW()-14)/2),0)),"",OFFSET('9. METAS'!$O$20,INT((ROW()-14)/2),0)))</f>
        <v/>
      </c>
      <c r="L133" s="255" t="str">
        <f ca="1">IF(MOD(ROW()-13,2)=0,IF(ISBLANK(OFFSET('10. SEGUIMIENTO 2025'!$P$14,INT((ROW()-13)/2),0)),"",OFFSET('10. SEGUIMIENTO 2025'!$P$14,INT((ROW()-13)/2),0)),IF(ISBLANK(OFFSET('9. METAS'!$P$20,INT((ROW()-14)/2),0)),"",OFFSET('9. METAS'!$P$20,INT((ROW()-14)/2),0)))</f>
        <v/>
      </c>
      <c r="M133" s="256" t="str">
        <f ca="1">IF(MOD(ROW()-13,2)=0,IF(ISBLANK(OFFSET('10. SEGUIMIENTO 2025'!$Q$14,INT((ROW()-13)/2),0)),"",OFFSET('10. SEGUIMIENTO 2025'!$Q$14,INT((ROW()-13)/2),0)),IF(ISBLANK(OFFSET('9. METAS'!$Q$20,INT((ROW()-14)/2),0)),"",OFFSET('9. METAS'!$Q$20,INT((ROW()-14)/2),0)))</f>
        <v/>
      </c>
      <c r="N133" s="783" t="str">
        <f t="shared" ref="N133" ca="1" si="115">IFERROR(J133/J134,"ND")</f>
        <v>ND</v>
      </c>
      <c r="O133" s="785" t="str">
        <f t="shared" ref="O133" ca="1" si="116">IFERROR(((J133)/H133),"ND")</f>
        <v>ND</v>
      </c>
      <c r="P133" s="789"/>
    </row>
    <row r="134" spans="3:16">
      <c r="C134" s="762"/>
      <c r="D134" s="764"/>
      <c r="E134" s="764"/>
      <c r="F134" s="766"/>
      <c r="G134" s="768"/>
      <c r="H134" s="774"/>
      <c r="I134" s="778"/>
      <c r="J134" s="254" t="str">
        <f ca="1">IF(MOD(ROW()-13,2)=0,IF(ISBLANK(OFFSET('10. SEGUIMIENTO 2025'!$N$14,INT((ROW()-13)/2),0)),"",OFFSET('10. SEGUIMIENTO 2025'!$N$14,INT((ROW()-13)/2),0)),IF(ISBLANK(OFFSET('9. METAS'!$N$20,INT((ROW()-14)/2),0)),"",OFFSET('9. METAS'!$N$20,INT((ROW()-14)/2),0)))</f>
        <v/>
      </c>
      <c r="K134" s="255" t="str">
        <f ca="1">IF(MOD(ROW()-13,2)=0,IF(ISBLANK(OFFSET('10. SEGUIMIENTO 2025'!$O$14,INT((ROW()-13)/2),0)),"",OFFSET('10. SEGUIMIENTO 2025'!$O$14,INT((ROW()-13)/2),0)),IF(ISBLANK(OFFSET('9. METAS'!$O$20,INT((ROW()-14)/2),0)),"",OFFSET('9. METAS'!$O$20,INT((ROW()-14)/2),0)))</f>
        <v/>
      </c>
      <c r="L134" s="255" t="str">
        <f ca="1">IF(MOD(ROW()-13,2)=0,IF(ISBLANK(OFFSET('10. SEGUIMIENTO 2025'!$P$14,INT((ROW()-13)/2),0)),"",OFFSET('10. SEGUIMIENTO 2025'!$P$14,INT((ROW()-13)/2),0)),IF(ISBLANK(OFFSET('9. METAS'!$P$20,INT((ROW()-14)/2),0)),"",OFFSET('9. METAS'!$P$20,INT((ROW()-14)/2),0)))</f>
        <v/>
      </c>
      <c r="M134" s="256" t="str">
        <f ca="1">IF(MOD(ROW()-13,2)=0,IF(ISBLANK(OFFSET('10. SEGUIMIENTO 2025'!$Q$14,INT((ROW()-13)/2),0)),"",OFFSET('10. SEGUIMIENTO 2025'!$Q$14,INT((ROW()-13)/2),0)),IF(ISBLANK(OFFSET('9. METAS'!$Q$20,INT((ROW()-14)/2),0)),"",OFFSET('9. METAS'!$Q$20,INT((ROW()-14)/2),0)))</f>
        <v/>
      </c>
      <c r="N134" s="784"/>
      <c r="O134" s="786"/>
      <c r="P134" s="790"/>
    </row>
    <row r="135" spans="3:16">
      <c r="C135" s="770" t="str">
        <f ca="1">IF(ISBLANK(OFFSET('5. Pp (3 años)'!$C$45,INT((ROW()-13)/2),0)),"",OFFSET('5. Pp (3 años)'!$C$45,INT((ROW()-13)/2),0))</f>
        <v/>
      </c>
      <c r="D135" s="764" t="str">
        <f ca="1">IF(ISBLANK(OFFSET('5. Pp (3 años)'!$D$45,INT((ROW()-13)/2),0)),"",OFFSET('5. Pp (3 años)'!$D$45,INT((ROW()-13)/2),0))</f>
        <v/>
      </c>
      <c r="E135" s="764" t="str">
        <f ca="1">IF(ISBLANK(OFFSET('5. Pp (3 años)'!$E$45,INT((ROW()-13)/2),0)),"",OFFSET('5. Pp (3 años)'!$E$45,INT((ROW()-13)/2),0))</f>
        <v/>
      </c>
      <c r="F135" s="766" t="str">
        <f ca="1">IF(ISBLANK(OFFSET('5. Pp (3 años)'!$K$45,INT((ROW()-13)/2),0)),"",OFFSET('5. Pp (3 años)'!$K$45,INT((ROW()-13)/2),0))</f>
        <v/>
      </c>
      <c r="G135" s="768" t="str">
        <f ca="1">IF(ISBLANK(OFFSET('5. Pp (3 años)'!$H$45,INT((ROW()-13)/2),0)),"",OFFSET('5. Pp (3 años)'!$H$45,INT((ROW()-13)/2),0))</f>
        <v/>
      </c>
      <c r="H135" s="774" t="str">
        <f ca="1">IF(ISBLANK(OFFSET('9. METAS'!$K$20,INT((ROW()-13)/2),0)),"",OFFSET('9. METAS'!$K$20,INT((ROW()-13)/2),0))</f>
        <v/>
      </c>
      <c r="I135" s="777"/>
      <c r="J135" s="254">
        <f ca="1">IF(MOD(ROW()-13,2)=0,IF(ISBLANK(OFFSET('10. SEGUIMIENTO 2025'!$N$14,INT((ROW()-13)/2),0)),"",OFFSET('10. SEGUIMIENTO 2025'!$N$14,INT((ROW()-13)/2),0)),IF(ISBLANK(OFFSET('9. METAS'!$N$20,INT((ROW()-14)/2),0)),"",OFFSET('9. METAS'!$N$20,INT((ROW()-14)/2),0)))</f>
        <v>41</v>
      </c>
      <c r="K135" s="255" t="str">
        <f ca="1">IF(MOD(ROW()-13,2)=0,IF(ISBLANK(OFFSET('10. SEGUIMIENTO 2025'!$O$14,INT((ROW()-13)/2),0)),"",OFFSET('10. SEGUIMIENTO 2025'!$O$14,INT((ROW()-13)/2),0)),IF(ISBLANK(OFFSET('9. METAS'!$O$20,INT((ROW()-14)/2),0)),"",OFFSET('9. METAS'!$O$20,INT((ROW()-14)/2),0)))</f>
        <v/>
      </c>
      <c r="L135" s="255" t="str">
        <f ca="1">IF(MOD(ROW()-13,2)=0,IF(ISBLANK(OFFSET('10. SEGUIMIENTO 2025'!$P$14,INT((ROW()-13)/2),0)),"",OFFSET('10. SEGUIMIENTO 2025'!$P$14,INT((ROW()-13)/2),0)),IF(ISBLANK(OFFSET('9. METAS'!$P$20,INT((ROW()-14)/2),0)),"",OFFSET('9. METAS'!$P$20,INT((ROW()-14)/2),0)))</f>
        <v/>
      </c>
      <c r="M135" s="256" t="str">
        <f ca="1">IF(MOD(ROW()-13,2)=0,IF(ISBLANK(OFFSET('10. SEGUIMIENTO 2025'!$Q$14,INT((ROW()-13)/2),0)),"",OFFSET('10. SEGUIMIENTO 2025'!$Q$14,INT((ROW()-13)/2),0)),IF(ISBLANK(OFFSET('9. METAS'!$Q$20,INT((ROW()-14)/2),0)),"",OFFSET('9. METAS'!$Q$20,INT((ROW()-14)/2),0)))</f>
        <v/>
      </c>
      <c r="N135" s="783" t="str">
        <f t="shared" ref="N135" ca="1" si="117">IFERROR(J135/J136,"ND")</f>
        <v>ND</v>
      </c>
      <c r="O135" s="785" t="str">
        <f t="shared" ref="O135" ca="1" si="118">IFERROR(((J135)/H135),"ND")</f>
        <v>ND</v>
      </c>
      <c r="P135" s="789"/>
    </row>
    <row r="136" spans="3:16">
      <c r="C136" s="762"/>
      <c r="D136" s="764"/>
      <c r="E136" s="764"/>
      <c r="F136" s="766"/>
      <c r="G136" s="768"/>
      <c r="H136" s="774"/>
      <c r="I136" s="778"/>
      <c r="J136" s="254" t="str">
        <f ca="1">IF(MOD(ROW()-13,2)=0,IF(ISBLANK(OFFSET('10. SEGUIMIENTO 2025'!$N$14,INT((ROW()-13)/2),0)),"",OFFSET('10. SEGUIMIENTO 2025'!$N$14,INT((ROW()-13)/2),0)),IF(ISBLANK(OFFSET('9. METAS'!$N$20,INT((ROW()-14)/2),0)),"",OFFSET('9. METAS'!$N$20,INT((ROW()-14)/2),0)))</f>
        <v/>
      </c>
      <c r="K136" s="255" t="str">
        <f ca="1">IF(MOD(ROW()-13,2)=0,IF(ISBLANK(OFFSET('10. SEGUIMIENTO 2025'!$O$14,INT((ROW()-13)/2),0)),"",OFFSET('10. SEGUIMIENTO 2025'!$O$14,INT((ROW()-13)/2),0)),IF(ISBLANK(OFFSET('9. METAS'!$O$20,INT((ROW()-14)/2),0)),"",OFFSET('9. METAS'!$O$20,INT((ROW()-14)/2),0)))</f>
        <v/>
      </c>
      <c r="L136" s="255" t="str">
        <f ca="1">IF(MOD(ROW()-13,2)=0,IF(ISBLANK(OFFSET('10. SEGUIMIENTO 2025'!$P$14,INT((ROW()-13)/2),0)),"",OFFSET('10. SEGUIMIENTO 2025'!$P$14,INT((ROW()-13)/2),0)),IF(ISBLANK(OFFSET('9. METAS'!$P$20,INT((ROW()-14)/2),0)),"",OFFSET('9. METAS'!$P$20,INT((ROW()-14)/2),0)))</f>
        <v/>
      </c>
      <c r="M136" s="256" t="str">
        <f ca="1">IF(MOD(ROW()-13,2)=0,IF(ISBLANK(OFFSET('10. SEGUIMIENTO 2025'!$Q$14,INT((ROW()-13)/2),0)),"",OFFSET('10. SEGUIMIENTO 2025'!$Q$14,INT((ROW()-13)/2),0)),IF(ISBLANK(OFFSET('9. METAS'!$Q$20,INT((ROW()-14)/2),0)),"",OFFSET('9. METAS'!$Q$20,INT((ROW()-14)/2),0)))</f>
        <v/>
      </c>
      <c r="N136" s="784"/>
      <c r="O136" s="786"/>
      <c r="P136" s="790"/>
    </row>
    <row r="137" spans="3:16">
      <c r="C137" s="770" t="str">
        <f ca="1">IF(ISBLANK(OFFSET('5. Pp (3 años)'!$C$45,INT((ROW()-13)/2),0)),"",OFFSET('5. Pp (3 años)'!$C$45,INT((ROW()-13)/2),0))</f>
        <v/>
      </c>
      <c r="D137" s="764" t="str">
        <f ca="1">IF(ISBLANK(OFFSET('5. Pp (3 años)'!$D$45,INT((ROW()-13)/2),0)),"",OFFSET('5. Pp (3 años)'!$D$45,INT((ROW()-13)/2),0))</f>
        <v/>
      </c>
      <c r="E137" s="764" t="str">
        <f ca="1">IF(ISBLANK(OFFSET('5. Pp (3 años)'!$E$45,INT((ROW()-13)/2),0)),"",OFFSET('5. Pp (3 años)'!$E$45,INT((ROW()-13)/2),0))</f>
        <v/>
      </c>
      <c r="F137" s="766" t="str">
        <f ca="1">IF(ISBLANK(OFFSET('5. Pp (3 años)'!$K$45,INT((ROW()-13)/2),0)),"",OFFSET('5. Pp (3 años)'!$K$45,INT((ROW()-13)/2),0))</f>
        <v/>
      </c>
      <c r="G137" s="768" t="str">
        <f ca="1">IF(ISBLANK(OFFSET('5. Pp (3 años)'!$H$45,INT((ROW()-13)/2),0)),"",OFFSET('5. Pp (3 años)'!$H$45,INT((ROW()-13)/2),0))</f>
        <v/>
      </c>
      <c r="H137" s="774" t="str">
        <f ca="1">IF(ISBLANK(OFFSET('9. METAS'!$K$20,INT((ROW()-13)/2),0)),"",OFFSET('9. METAS'!$K$20,INT((ROW()-13)/2),0))</f>
        <v/>
      </c>
      <c r="I137" s="777"/>
      <c r="J137" s="254">
        <f ca="1">IF(MOD(ROW()-13,2)=0,IF(ISBLANK(OFFSET('10. SEGUIMIENTO 2025'!$N$14,INT((ROW()-13)/2),0)),"",OFFSET('10. SEGUIMIENTO 2025'!$N$14,INT((ROW()-13)/2),0)),IF(ISBLANK(OFFSET('9. METAS'!$N$20,INT((ROW()-14)/2),0)),"",OFFSET('9. METAS'!$N$20,INT((ROW()-14)/2),0)))</f>
        <v>41</v>
      </c>
      <c r="K137" s="255" t="str">
        <f ca="1">IF(MOD(ROW()-13,2)=0,IF(ISBLANK(OFFSET('10. SEGUIMIENTO 2025'!$O$14,INT((ROW()-13)/2),0)),"",OFFSET('10. SEGUIMIENTO 2025'!$O$14,INT((ROW()-13)/2),0)),IF(ISBLANK(OFFSET('9. METAS'!$O$20,INT((ROW()-14)/2),0)),"",OFFSET('9. METAS'!$O$20,INT((ROW()-14)/2),0)))</f>
        <v/>
      </c>
      <c r="L137" s="255" t="str">
        <f ca="1">IF(MOD(ROW()-13,2)=0,IF(ISBLANK(OFFSET('10. SEGUIMIENTO 2025'!$P$14,INT((ROW()-13)/2),0)),"",OFFSET('10. SEGUIMIENTO 2025'!$P$14,INT((ROW()-13)/2),0)),IF(ISBLANK(OFFSET('9. METAS'!$P$20,INT((ROW()-14)/2),0)),"",OFFSET('9. METAS'!$P$20,INT((ROW()-14)/2),0)))</f>
        <v/>
      </c>
      <c r="M137" s="256" t="str">
        <f ca="1">IF(MOD(ROW()-13,2)=0,IF(ISBLANK(OFFSET('10. SEGUIMIENTO 2025'!$Q$14,INT((ROW()-13)/2),0)),"",OFFSET('10. SEGUIMIENTO 2025'!$Q$14,INT((ROW()-13)/2),0)),IF(ISBLANK(OFFSET('9. METAS'!$Q$20,INT((ROW()-14)/2),0)),"",OFFSET('9. METAS'!$Q$20,INT((ROW()-14)/2),0)))</f>
        <v/>
      </c>
      <c r="N137" s="783" t="str">
        <f t="shared" ref="N137" ca="1" si="119">IFERROR(J137/J138,"ND")</f>
        <v>ND</v>
      </c>
      <c r="O137" s="785" t="str">
        <f t="shared" ref="O137" ca="1" si="120">IFERROR(((J137)/H137),"ND")</f>
        <v>ND</v>
      </c>
      <c r="P137" s="789"/>
    </row>
    <row r="138" spans="3:16">
      <c r="C138" s="762"/>
      <c r="D138" s="764"/>
      <c r="E138" s="764"/>
      <c r="F138" s="766"/>
      <c r="G138" s="768"/>
      <c r="H138" s="774"/>
      <c r="I138" s="778"/>
      <c r="J138" s="254" t="str">
        <f ca="1">IF(MOD(ROW()-13,2)=0,IF(ISBLANK(OFFSET('10. SEGUIMIENTO 2025'!$N$14,INT((ROW()-13)/2),0)),"",OFFSET('10. SEGUIMIENTO 2025'!$N$14,INT((ROW()-13)/2),0)),IF(ISBLANK(OFFSET('9. METAS'!$N$20,INT((ROW()-14)/2),0)),"",OFFSET('9. METAS'!$N$20,INT((ROW()-14)/2),0)))</f>
        <v/>
      </c>
      <c r="K138" s="255" t="str">
        <f ca="1">IF(MOD(ROW()-13,2)=0,IF(ISBLANK(OFFSET('10. SEGUIMIENTO 2025'!$O$14,INT((ROW()-13)/2),0)),"",OFFSET('10. SEGUIMIENTO 2025'!$O$14,INT((ROW()-13)/2),0)),IF(ISBLANK(OFFSET('9. METAS'!$O$20,INT((ROW()-14)/2),0)),"",OFFSET('9. METAS'!$O$20,INT((ROW()-14)/2),0)))</f>
        <v/>
      </c>
      <c r="L138" s="255" t="str">
        <f ca="1">IF(MOD(ROW()-13,2)=0,IF(ISBLANK(OFFSET('10. SEGUIMIENTO 2025'!$P$14,INT((ROW()-13)/2),0)),"",OFFSET('10. SEGUIMIENTO 2025'!$P$14,INT((ROW()-13)/2),0)),IF(ISBLANK(OFFSET('9. METAS'!$P$20,INT((ROW()-14)/2),0)),"",OFFSET('9. METAS'!$P$20,INT((ROW()-14)/2),0)))</f>
        <v/>
      </c>
      <c r="M138" s="256" t="str">
        <f ca="1">IF(MOD(ROW()-13,2)=0,IF(ISBLANK(OFFSET('10. SEGUIMIENTO 2025'!$Q$14,INT((ROW()-13)/2),0)),"",OFFSET('10. SEGUIMIENTO 2025'!$Q$14,INT((ROW()-13)/2),0)),IF(ISBLANK(OFFSET('9. METAS'!$Q$20,INT((ROW()-14)/2),0)),"",OFFSET('9. METAS'!$Q$20,INT((ROW()-14)/2),0)))</f>
        <v/>
      </c>
      <c r="N138" s="784"/>
      <c r="O138" s="786"/>
      <c r="P138" s="790"/>
    </row>
    <row r="139" spans="3:16">
      <c r="C139" s="770" t="str">
        <f ca="1">IF(ISBLANK(OFFSET('5. Pp (3 años)'!$C$45,INT((ROW()-13)/2),0)),"",OFFSET('5. Pp (3 años)'!$C$45,INT((ROW()-13)/2),0))</f>
        <v/>
      </c>
      <c r="D139" s="764" t="str">
        <f ca="1">IF(ISBLANK(OFFSET('5. Pp (3 años)'!$D$45,INT((ROW()-13)/2),0)),"",OFFSET('5. Pp (3 años)'!$D$45,INT((ROW()-13)/2),0))</f>
        <v/>
      </c>
      <c r="E139" s="764" t="str">
        <f ca="1">IF(ISBLANK(OFFSET('5. Pp (3 años)'!$E$45,INT((ROW()-13)/2),0)),"",OFFSET('5. Pp (3 años)'!$E$45,INT((ROW()-13)/2),0))</f>
        <v/>
      </c>
      <c r="F139" s="766" t="str">
        <f ca="1">IF(ISBLANK(OFFSET('5. Pp (3 años)'!$K$45,INT((ROW()-13)/2),0)),"",OFFSET('5. Pp (3 años)'!$K$45,INT((ROW()-13)/2),0))</f>
        <v/>
      </c>
      <c r="G139" s="768" t="str">
        <f ca="1">IF(ISBLANK(OFFSET('5. Pp (3 años)'!$H$45,INT((ROW()-13)/2),0)),"",OFFSET('5. Pp (3 años)'!$H$45,INT((ROW()-13)/2),0))</f>
        <v/>
      </c>
      <c r="H139" s="774" t="str">
        <f ca="1">IF(ISBLANK(OFFSET('9. METAS'!$K$20,INT((ROW()-13)/2),0)),"",OFFSET('9. METAS'!$K$20,INT((ROW()-13)/2),0))</f>
        <v/>
      </c>
      <c r="I139" s="777"/>
      <c r="J139" s="254">
        <f ca="1">IF(MOD(ROW()-13,2)=0,IF(ISBLANK(OFFSET('10. SEGUIMIENTO 2025'!$N$14,INT((ROW()-13)/2),0)),"",OFFSET('10. SEGUIMIENTO 2025'!$N$14,INT((ROW()-13)/2),0)),IF(ISBLANK(OFFSET('9. METAS'!$N$20,INT((ROW()-14)/2),0)),"",OFFSET('9. METAS'!$N$20,INT((ROW()-14)/2),0)))</f>
        <v>41</v>
      </c>
      <c r="K139" s="255" t="str">
        <f ca="1">IF(MOD(ROW()-13,2)=0,IF(ISBLANK(OFFSET('10. SEGUIMIENTO 2025'!$O$14,INT((ROW()-13)/2),0)),"",OFFSET('10. SEGUIMIENTO 2025'!$O$14,INT((ROW()-13)/2),0)),IF(ISBLANK(OFFSET('9. METAS'!$O$20,INT((ROW()-14)/2),0)),"",OFFSET('9. METAS'!$O$20,INT((ROW()-14)/2),0)))</f>
        <v/>
      </c>
      <c r="L139" s="255" t="str">
        <f ca="1">IF(MOD(ROW()-13,2)=0,IF(ISBLANK(OFFSET('10. SEGUIMIENTO 2025'!$P$14,INT((ROW()-13)/2),0)),"",OFFSET('10. SEGUIMIENTO 2025'!$P$14,INT((ROW()-13)/2),0)),IF(ISBLANK(OFFSET('9. METAS'!$P$20,INT((ROW()-14)/2),0)),"",OFFSET('9. METAS'!$P$20,INT((ROW()-14)/2),0)))</f>
        <v/>
      </c>
      <c r="M139" s="256" t="str">
        <f ca="1">IF(MOD(ROW()-13,2)=0,IF(ISBLANK(OFFSET('10. SEGUIMIENTO 2025'!$Q$14,INT((ROW()-13)/2),0)),"",OFFSET('10. SEGUIMIENTO 2025'!$Q$14,INT((ROW()-13)/2),0)),IF(ISBLANK(OFFSET('9. METAS'!$Q$20,INT((ROW()-14)/2),0)),"",OFFSET('9. METAS'!$Q$20,INT((ROW()-14)/2),0)))</f>
        <v/>
      </c>
      <c r="N139" s="783" t="str">
        <f t="shared" ref="N139" ca="1" si="121">IFERROR(J139/J140,"ND")</f>
        <v>ND</v>
      </c>
      <c r="O139" s="785" t="str">
        <f t="shared" ref="O139" ca="1" si="122">IFERROR(((J139)/H139),"ND")</f>
        <v>ND</v>
      </c>
      <c r="P139" s="789"/>
    </row>
    <row r="140" spans="3:16">
      <c r="C140" s="762"/>
      <c r="D140" s="764"/>
      <c r="E140" s="764"/>
      <c r="F140" s="766"/>
      <c r="G140" s="768"/>
      <c r="H140" s="774"/>
      <c r="I140" s="778"/>
      <c r="J140" s="254" t="str">
        <f ca="1">IF(MOD(ROW()-13,2)=0,IF(ISBLANK(OFFSET('10. SEGUIMIENTO 2025'!$N$14,INT((ROW()-13)/2),0)),"",OFFSET('10. SEGUIMIENTO 2025'!$N$14,INT((ROW()-13)/2),0)),IF(ISBLANK(OFFSET('9. METAS'!$N$20,INT((ROW()-14)/2),0)),"",OFFSET('9. METAS'!$N$20,INT((ROW()-14)/2),0)))</f>
        <v/>
      </c>
      <c r="K140" s="255" t="str">
        <f ca="1">IF(MOD(ROW()-13,2)=0,IF(ISBLANK(OFFSET('10. SEGUIMIENTO 2025'!$O$14,INT((ROW()-13)/2),0)),"",OFFSET('10. SEGUIMIENTO 2025'!$O$14,INT((ROW()-13)/2),0)),IF(ISBLANK(OFFSET('9. METAS'!$O$20,INT((ROW()-14)/2),0)),"",OFFSET('9. METAS'!$O$20,INT((ROW()-14)/2),0)))</f>
        <v/>
      </c>
      <c r="L140" s="255" t="str">
        <f ca="1">IF(MOD(ROW()-13,2)=0,IF(ISBLANK(OFFSET('10. SEGUIMIENTO 2025'!$P$14,INT((ROW()-13)/2),0)),"",OFFSET('10. SEGUIMIENTO 2025'!$P$14,INT((ROW()-13)/2),0)),IF(ISBLANK(OFFSET('9. METAS'!$P$20,INT((ROW()-14)/2),0)),"",OFFSET('9. METAS'!$P$20,INT((ROW()-14)/2),0)))</f>
        <v/>
      </c>
      <c r="M140" s="256" t="str">
        <f ca="1">IF(MOD(ROW()-13,2)=0,IF(ISBLANK(OFFSET('10. SEGUIMIENTO 2025'!$Q$14,INT((ROW()-13)/2),0)),"",OFFSET('10. SEGUIMIENTO 2025'!$Q$14,INT((ROW()-13)/2),0)),IF(ISBLANK(OFFSET('9. METAS'!$Q$20,INT((ROW()-14)/2),0)),"",OFFSET('9. METAS'!$Q$20,INT((ROW()-14)/2),0)))</f>
        <v/>
      </c>
      <c r="N140" s="784"/>
      <c r="O140" s="786"/>
      <c r="P140" s="790"/>
    </row>
    <row r="141" spans="3:16">
      <c r="C141" s="770" t="str">
        <f ca="1">IF(ISBLANK(OFFSET('5. Pp (3 años)'!$C$45,INT((ROW()-13)/2),0)),"",OFFSET('5. Pp (3 años)'!$C$45,INT((ROW()-13)/2),0))</f>
        <v/>
      </c>
      <c r="D141" s="764" t="str">
        <f ca="1">IF(ISBLANK(OFFSET('5. Pp (3 años)'!$D$45,INT((ROW()-13)/2),0)),"",OFFSET('5. Pp (3 años)'!$D$45,INT((ROW()-13)/2),0))</f>
        <v/>
      </c>
      <c r="E141" s="764" t="str">
        <f ca="1">IF(ISBLANK(OFFSET('5. Pp (3 años)'!$E$45,INT((ROW()-13)/2),0)),"",OFFSET('5. Pp (3 años)'!$E$45,INT((ROW()-13)/2),0))</f>
        <v/>
      </c>
      <c r="F141" s="766" t="str">
        <f ca="1">IF(ISBLANK(OFFSET('5. Pp (3 años)'!$K$45,INT((ROW()-13)/2),0)),"",OFFSET('5. Pp (3 años)'!$K$45,INT((ROW()-13)/2),0))</f>
        <v/>
      </c>
      <c r="G141" s="768" t="str">
        <f ca="1">IF(ISBLANK(OFFSET('5. Pp (3 años)'!$H$45,INT((ROW()-13)/2),0)),"",OFFSET('5. Pp (3 años)'!$H$45,INT((ROW()-13)/2),0))</f>
        <v/>
      </c>
      <c r="H141" s="774" t="str">
        <f ca="1">IF(ISBLANK(OFFSET('9. METAS'!$K$20,INT((ROW()-13)/2),0)),"",OFFSET('9. METAS'!$K$20,INT((ROW()-13)/2),0))</f>
        <v/>
      </c>
      <c r="I141" s="777"/>
      <c r="J141" s="254">
        <f ca="1">IF(MOD(ROW()-13,2)=0,IF(ISBLANK(OFFSET('10. SEGUIMIENTO 2025'!$N$14,INT((ROW()-13)/2),0)),"",OFFSET('10. SEGUIMIENTO 2025'!$N$14,INT((ROW()-13)/2),0)),IF(ISBLANK(OFFSET('9. METAS'!$N$20,INT((ROW()-14)/2),0)),"",OFFSET('9. METAS'!$N$20,INT((ROW()-14)/2),0)))</f>
        <v>41</v>
      </c>
      <c r="K141" s="255" t="str">
        <f ca="1">IF(MOD(ROW()-13,2)=0,IF(ISBLANK(OFFSET('10. SEGUIMIENTO 2025'!$O$14,INT((ROW()-13)/2),0)),"",OFFSET('10. SEGUIMIENTO 2025'!$O$14,INT((ROW()-13)/2),0)),IF(ISBLANK(OFFSET('9. METAS'!$O$20,INT((ROW()-14)/2),0)),"",OFFSET('9. METAS'!$O$20,INT((ROW()-14)/2),0)))</f>
        <v/>
      </c>
      <c r="L141" s="255" t="str">
        <f ca="1">IF(MOD(ROW()-13,2)=0,IF(ISBLANK(OFFSET('10. SEGUIMIENTO 2025'!$P$14,INT((ROW()-13)/2),0)),"",OFFSET('10. SEGUIMIENTO 2025'!$P$14,INT((ROW()-13)/2),0)),IF(ISBLANK(OFFSET('9. METAS'!$P$20,INT((ROW()-14)/2),0)),"",OFFSET('9. METAS'!$P$20,INT((ROW()-14)/2),0)))</f>
        <v/>
      </c>
      <c r="M141" s="256" t="str">
        <f ca="1">IF(MOD(ROW()-13,2)=0,IF(ISBLANK(OFFSET('10. SEGUIMIENTO 2025'!$Q$14,INT((ROW()-13)/2),0)),"",OFFSET('10. SEGUIMIENTO 2025'!$Q$14,INT((ROW()-13)/2),0)),IF(ISBLANK(OFFSET('9. METAS'!$Q$20,INT((ROW()-14)/2),0)),"",OFFSET('9. METAS'!$Q$20,INT((ROW()-14)/2),0)))</f>
        <v/>
      </c>
      <c r="N141" s="783" t="str">
        <f t="shared" ref="N141" ca="1" si="123">IFERROR(J141/J142,"ND")</f>
        <v>ND</v>
      </c>
      <c r="O141" s="785" t="str">
        <f t="shared" ref="O141" ca="1" si="124">IFERROR(((J141)/H141),"ND")</f>
        <v>ND</v>
      </c>
      <c r="P141" s="789"/>
    </row>
    <row r="142" spans="3:16">
      <c r="C142" s="762"/>
      <c r="D142" s="764"/>
      <c r="E142" s="764"/>
      <c r="F142" s="766"/>
      <c r="G142" s="768"/>
      <c r="H142" s="774"/>
      <c r="I142" s="778"/>
      <c r="J142" s="254" t="str">
        <f ca="1">IF(MOD(ROW()-13,2)=0,IF(ISBLANK(OFFSET('10. SEGUIMIENTO 2025'!$N$14,INT((ROW()-13)/2),0)),"",OFFSET('10. SEGUIMIENTO 2025'!$N$14,INT((ROW()-13)/2),0)),IF(ISBLANK(OFFSET('9. METAS'!$N$20,INT((ROW()-14)/2),0)),"",OFFSET('9. METAS'!$N$20,INT((ROW()-14)/2),0)))</f>
        <v/>
      </c>
      <c r="K142" s="255" t="str">
        <f ca="1">IF(MOD(ROW()-13,2)=0,IF(ISBLANK(OFFSET('10. SEGUIMIENTO 2025'!$O$14,INT((ROW()-13)/2),0)),"",OFFSET('10. SEGUIMIENTO 2025'!$O$14,INT((ROW()-13)/2),0)),IF(ISBLANK(OFFSET('9. METAS'!$O$20,INT((ROW()-14)/2),0)),"",OFFSET('9. METAS'!$O$20,INT((ROW()-14)/2),0)))</f>
        <v/>
      </c>
      <c r="L142" s="255" t="str">
        <f ca="1">IF(MOD(ROW()-13,2)=0,IF(ISBLANK(OFFSET('10. SEGUIMIENTO 2025'!$P$14,INT((ROW()-13)/2),0)),"",OFFSET('10. SEGUIMIENTO 2025'!$P$14,INT((ROW()-13)/2),0)),IF(ISBLANK(OFFSET('9. METAS'!$P$20,INT((ROW()-14)/2),0)),"",OFFSET('9. METAS'!$P$20,INT((ROW()-14)/2),0)))</f>
        <v/>
      </c>
      <c r="M142" s="256" t="str">
        <f ca="1">IF(MOD(ROW()-13,2)=0,IF(ISBLANK(OFFSET('10. SEGUIMIENTO 2025'!$Q$14,INT((ROW()-13)/2),0)),"",OFFSET('10. SEGUIMIENTO 2025'!$Q$14,INT((ROW()-13)/2),0)),IF(ISBLANK(OFFSET('9. METAS'!$Q$20,INT((ROW()-14)/2),0)),"",OFFSET('9. METAS'!$Q$20,INT((ROW()-14)/2),0)))</f>
        <v/>
      </c>
      <c r="N142" s="784"/>
      <c r="O142" s="786"/>
      <c r="P142" s="790"/>
    </row>
    <row r="143" spans="3:16">
      <c r="C143" s="770" t="str">
        <f ca="1">IF(ISBLANK(OFFSET('5. Pp (3 años)'!$C$45,INT((ROW()-13)/2),0)),"",OFFSET('5. Pp (3 años)'!$C$45,INT((ROW()-13)/2),0))</f>
        <v/>
      </c>
      <c r="D143" s="764" t="str">
        <f ca="1">IF(ISBLANK(OFFSET('5. Pp (3 años)'!$D$45,INT((ROW()-13)/2),0)),"",OFFSET('5. Pp (3 años)'!$D$45,INT((ROW()-13)/2),0))</f>
        <v/>
      </c>
      <c r="E143" s="764" t="str">
        <f ca="1">IF(ISBLANK(OFFSET('5. Pp (3 años)'!$E$45,INT((ROW()-13)/2),0)),"",OFFSET('5. Pp (3 años)'!$E$45,INT((ROW()-13)/2),0))</f>
        <v/>
      </c>
      <c r="F143" s="766" t="str">
        <f ca="1">IF(ISBLANK(OFFSET('5. Pp (3 años)'!$K$45,INT((ROW()-13)/2),0)),"",OFFSET('5. Pp (3 años)'!$K$45,INT((ROW()-13)/2),0))</f>
        <v/>
      </c>
      <c r="G143" s="768" t="str">
        <f ca="1">IF(ISBLANK(OFFSET('5. Pp (3 años)'!$H$45,INT((ROW()-13)/2),0)),"",OFFSET('5. Pp (3 años)'!$H$45,INT((ROW()-13)/2),0))</f>
        <v/>
      </c>
      <c r="H143" s="774" t="str">
        <f ca="1">IF(ISBLANK(OFFSET('9. METAS'!$K$20,INT((ROW()-13)/2),0)),"",OFFSET('9. METAS'!$K$20,INT((ROW()-13)/2),0))</f>
        <v/>
      </c>
      <c r="I143" s="777"/>
      <c r="J143" s="254">
        <f ca="1">IF(MOD(ROW()-13,2)=0,IF(ISBLANK(OFFSET('10. SEGUIMIENTO 2025'!$N$14,INT((ROW()-13)/2),0)),"",OFFSET('10. SEGUIMIENTO 2025'!$N$14,INT((ROW()-13)/2),0)),IF(ISBLANK(OFFSET('9. METAS'!$N$20,INT((ROW()-14)/2),0)),"",OFFSET('9. METAS'!$N$20,INT((ROW()-14)/2),0)))</f>
        <v>41</v>
      </c>
      <c r="K143" s="255" t="str">
        <f ca="1">IF(MOD(ROW()-13,2)=0,IF(ISBLANK(OFFSET('10. SEGUIMIENTO 2025'!$O$14,INT((ROW()-13)/2),0)),"",OFFSET('10. SEGUIMIENTO 2025'!$O$14,INT((ROW()-13)/2),0)),IF(ISBLANK(OFFSET('9. METAS'!$O$20,INT((ROW()-14)/2),0)),"",OFFSET('9. METAS'!$O$20,INT((ROW()-14)/2),0)))</f>
        <v/>
      </c>
      <c r="L143" s="255" t="str">
        <f ca="1">IF(MOD(ROW()-13,2)=0,IF(ISBLANK(OFFSET('10. SEGUIMIENTO 2025'!$P$14,INT((ROW()-13)/2),0)),"",OFFSET('10. SEGUIMIENTO 2025'!$P$14,INT((ROW()-13)/2),0)),IF(ISBLANK(OFFSET('9. METAS'!$P$20,INT((ROW()-14)/2),0)),"",OFFSET('9. METAS'!$P$20,INT((ROW()-14)/2),0)))</f>
        <v/>
      </c>
      <c r="M143" s="256" t="str">
        <f ca="1">IF(MOD(ROW()-13,2)=0,IF(ISBLANK(OFFSET('10. SEGUIMIENTO 2025'!$Q$14,INT((ROW()-13)/2),0)),"",OFFSET('10. SEGUIMIENTO 2025'!$Q$14,INT((ROW()-13)/2),0)),IF(ISBLANK(OFFSET('9. METAS'!$Q$20,INT((ROW()-14)/2),0)),"",OFFSET('9. METAS'!$Q$20,INT((ROW()-14)/2),0)))</f>
        <v/>
      </c>
      <c r="N143" s="783" t="str">
        <f t="shared" ref="N143" ca="1" si="125">IFERROR(J143/J144,"ND")</f>
        <v>ND</v>
      </c>
      <c r="O143" s="785" t="str">
        <f t="shared" ref="O143" ca="1" si="126">IFERROR(((J143)/H143),"ND")</f>
        <v>ND</v>
      </c>
      <c r="P143" s="789"/>
    </row>
    <row r="144" spans="3:16">
      <c r="C144" s="762"/>
      <c r="D144" s="764"/>
      <c r="E144" s="764"/>
      <c r="F144" s="766"/>
      <c r="G144" s="768"/>
      <c r="H144" s="774"/>
      <c r="I144" s="778"/>
      <c r="J144" s="254" t="str">
        <f ca="1">IF(MOD(ROW()-13,2)=0,IF(ISBLANK(OFFSET('10. SEGUIMIENTO 2025'!$N$14,INT((ROW()-13)/2),0)),"",OFFSET('10. SEGUIMIENTO 2025'!$N$14,INT((ROW()-13)/2),0)),IF(ISBLANK(OFFSET('9. METAS'!$N$20,INT((ROW()-14)/2),0)),"",OFFSET('9. METAS'!$N$20,INT((ROW()-14)/2),0)))</f>
        <v/>
      </c>
      <c r="K144" s="255" t="str">
        <f ca="1">IF(MOD(ROW()-13,2)=0,IF(ISBLANK(OFFSET('10. SEGUIMIENTO 2025'!$O$14,INT((ROW()-13)/2),0)),"",OFFSET('10. SEGUIMIENTO 2025'!$O$14,INT((ROW()-13)/2),0)),IF(ISBLANK(OFFSET('9. METAS'!$O$20,INT((ROW()-14)/2),0)),"",OFFSET('9. METAS'!$O$20,INT((ROW()-14)/2),0)))</f>
        <v/>
      </c>
      <c r="L144" s="255" t="str">
        <f ca="1">IF(MOD(ROW()-13,2)=0,IF(ISBLANK(OFFSET('10. SEGUIMIENTO 2025'!$P$14,INT((ROW()-13)/2),0)),"",OFFSET('10. SEGUIMIENTO 2025'!$P$14,INT((ROW()-13)/2),0)),IF(ISBLANK(OFFSET('9. METAS'!$P$20,INT((ROW()-14)/2),0)),"",OFFSET('9. METAS'!$P$20,INT((ROW()-14)/2),0)))</f>
        <v/>
      </c>
      <c r="M144" s="256" t="str">
        <f ca="1">IF(MOD(ROW()-13,2)=0,IF(ISBLANK(OFFSET('10. SEGUIMIENTO 2025'!$Q$14,INT((ROW()-13)/2),0)),"",OFFSET('10. SEGUIMIENTO 2025'!$Q$14,INT((ROW()-13)/2),0)),IF(ISBLANK(OFFSET('9. METAS'!$Q$20,INT((ROW()-14)/2),0)),"",OFFSET('9. METAS'!$Q$20,INT((ROW()-14)/2),0)))</f>
        <v/>
      </c>
      <c r="N144" s="784"/>
      <c r="O144" s="786"/>
      <c r="P144" s="790"/>
    </row>
    <row r="145" spans="3:16">
      <c r="C145" s="770" t="str">
        <f ca="1">IF(ISBLANK(OFFSET('5. Pp (3 años)'!$C$45,INT((ROW()-13)/2),0)),"",OFFSET('5. Pp (3 años)'!$C$45,INT((ROW()-13)/2),0))</f>
        <v/>
      </c>
      <c r="D145" s="764" t="str">
        <f ca="1">IF(ISBLANK(OFFSET('5. Pp (3 años)'!$D$45,INT((ROW()-13)/2),0)),"",OFFSET('5. Pp (3 años)'!$D$45,INT((ROW()-13)/2),0))</f>
        <v/>
      </c>
      <c r="E145" s="764" t="str">
        <f ca="1">IF(ISBLANK(OFFSET('5. Pp (3 años)'!$E$45,INT((ROW()-13)/2),0)),"",OFFSET('5. Pp (3 años)'!$E$45,INT((ROW()-13)/2),0))</f>
        <v/>
      </c>
      <c r="F145" s="766" t="str">
        <f ca="1">IF(ISBLANK(OFFSET('5. Pp (3 años)'!$K$45,INT((ROW()-13)/2),0)),"",OFFSET('5. Pp (3 años)'!$K$45,INT((ROW()-13)/2),0))</f>
        <v/>
      </c>
      <c r="G145" s="768" t="str">
        <f ca="1">IF(ISBLANK(OFFSET('5. Pp (3 años)'!$H$45,INT((ROW()-13)/2),0)),"",OFFSET('5. Pp (3 años)'!$H$45,INT((ROW()-13)/2),0))</f>
        <v/>
      </c>
      <c r="H145" s="774" t="str">
        <f ca="1">IF(ISBLANK(OFFSET('9. METAS'!$K$20,INT((ROW()-13)/2),0)),"",OFFSET('9. METAS'!$K$20,INT((ROW()-13)/2),0))</f>
        <v/>
      </c>
      <c r="I145" s="777"/>
      <c r="J145" s="254">
        <f ca="1">IF(MOD(ROW()-13,2)=0,IF(ISBLANK(OFFSET('10. SEGUIMIENTO 2025'!$N$14,INT((ROW()-13)/2),0)),"",OFFSET('10. SEGUIMIENTO 2025'!$N$14,INT((ROW()-13)/2),0)),IF(ISBLANK(OFFSET('9. METAS'!$N$20,INT((ROW()-14)/2),0)),"",OFFSET('9. METAS'!$N$20,INT((ROW()-14)/2),0)))</f>
        <v>41</v>
      </c>
      <c r="K145" s="255" t="str">
        <f ca="1">IF(MOD(ROW()-13,2)=0,IF(ISBLANK(OFFSET('10. SEGUIMIENTO 2025'!$O$14,INT((ROW()-13)/2),0)),"",OFFSET('10. SEGUIMIENTO 2025'!$O$14,INT((ROW()-13)/2),0)),IF(ISBLANK(OFFSET('9. METAS'!$O$20,INT((ROW()-14)/2),0)),"",OFFSET('9. METAS'!$O$20,INT((ROW()-14)/2),0)))</f>
        <v/>
      </c>
      <c r="L145" s="255" t="str">
        <f ca="1">IF(MOD(ROW()-13,2)=0,IF(ISBLANK(OFFSET('10. SEGUIMIENTO 2025'!$P$14,INT((ROW()-13)/2),0)),"",OFFSET('10. SEGUIMIENTO 2025'!$P$14,INT((ROW()-13)/2),0)),IF(ISBLANK(OFFSET('9. METAS'!$P$20,INT((ROW()-14)/2),0)),"",OFFSET('9. METAS'!$P$20,INT((ROW()-14)/2),0)))</f>
        <v/>
      </c>
      <c r="M145" s="256" t="str">
        <f ca="1">IF(MOD(ROW()-13,2)=0,IF(ISBLANK(OFFSET('10. SEGUIMIENTO 2025'!$Q$14,INT((ROW()-13)/2),0)),"",OFFSET('10. SEGUIMIENTO 2025'!$Q$14,INT((ROW()-13)/2),0)),IF(ISBLANK(OFFSET('9. METAS'!$Q$20,INT((ROW()-14)/2),0)),"",OFFSET('9. METAS'!$Q$20,INT((ROW()-14)/2),0)))</f>
        <v/>
      </c>
      <c r="N145" s="783" t="str">
        <f t="shared" ref="N145" ca="1" si="127">IFERROR(J145/J146,"ND")</f>
        <v>ND</v>
      </c>
      <c r="O145" s="785" t="str">
        <f t="shared" ref="O145" ca="1" si="128">IFERROR(((J145)/H145),"ND")</f>
        <v>ND</v>
      </c>
      <c r="P145" s="789"/>
    </row>
    <row r="146" spans="3:16">
      <c r="C146" s="762"/>
      <c r="D146" s="764"/>
      <c r="E146" s="764"/>
      <c r="F146" s="766"/>
      <c r="G146" s="768"/>
      <c r="H146" s="774"/>
      <c r="I146" s="778"/>
      <c r="J146" s="254" t="str">
        <f ca="1">IF(MOD(ROW()-13,2)=0,IF(ISBLANK(OFFSET('10. SEGUIMIENTO 2025'!$N$14,INT((ROW()-13)/2),0)),"",OFFSET('10. SEGUIMIENTO 2025'!$N$14,INT((ROW()-13)/2),0)),IF(ISBLANK(OFFSET('9. METAS'!$N$20,INT((ROW()-14)/2),0)),"",OFFSET('9. METAS'!$N$20,INT((ROW()-14)/2),0)))</f>
        <v/>
      </c>
      <c r="K146" s="255" t="str">
        <f ca="1">IF(MOD(ROW()-13,2)=0,IF(ISBLANK(OFFSET('10. SEGUIMIENTO 2025'!$O$14,INT((ROW()-13)/2),0)),"",OFFSET('10. SEGUIMIENTO 2025'!$O$14,INT((ROW()-13)/2),0)),IF(ISBLANK(OFFSET('9. METAS'!$O$20,INT((ROW()-14)/2),0)),"",OFFSET('9. METAS'!$O$20,INT((ROW()-14)/2),0)))</f>
        <v/>
      </c>
      <c r="L146" s="255" t="str">
        <f ca="1">IF(MOD(ROW()-13,2)=0,IF(ISBLANK(OFFSET('10. SEGUIMIENTO 2025'!$P$14,INT((ROW()-13)/2),0)),"",OFFSET('10. SEGUIMIENTO 2025'!$P$14,INT((ROW()-13)/2),0)),IF(ISBLANK(OFFSET('9. METAS'!$P$20,INT((ROW()-14)/2),0)),"",OFFSET('9. METAS'!$P$20,INT((ROW()-14)/2),0)))</f>
        <v/>
      </c>
      <c r="M146" s="256" t="str">
        <f ca="1">IF(MOD(ROW()-13,2)=0,IF(ISBLANK(OFFSET('10. SEGUIMIENTO 2025'!$Q$14,INT((ROW()-13)/2),0)),"",OFFSET('10. SEGUIMIENTO 2025'!$Q$14,INT((ROW()-13)/2),0)),IF(ISBLANK(OFFSET('9. METAS'!$Q$20,INT((ROW()-14)/2),0)),"",OFFSET('9. METAS'!$Q$20,INT((ROW()-14)/2),0)))</f>
        <v/>
      </c>
      <c r="N146" s="784"/>
      <c r="O146" s="786"/>
      <c r="P146" s="790"/>
    </row>
    <row r="147" spans="3:16">
      <c r="C147" s="770" t="str">
        <f ca="1">IF(ISBLANK(OFFSET('5. Pp (3 años)'!$C$45,INT((ROW()-13)/2),0)),"",OFFSET('5. Pp (3 años)'!$C$45,INT((ROW()-13)/2),0))</f>
        <v/>
      </c>
      <c r="D147" s="764" t="str">
        <f ca="1">IF(ISBLANK(OFFSET('5. Pp (3 años)'!$D$45,INT((ROW()-13)/2),0)),"",OFFSET('5. Pp (3 años)'!$D$45,INT((ROW()-13)/2),0))</f>
        <v/>
      </c>
      <c r="E147" s="764" t="str">
        <f ca="1">IF(ISBLANK(OFFSET('5. Pp (3 años)'!$E$45,INT((ROW()-13)/2),0)),"",OFFSET('5. Pp (3 años)'!$E$45,INT((ROW()-13)/2),0))</f>
        <v/>
      </c>
      <c r="F147" s="766" t="str">
        <f ca="1">IF(ISBLANK(OFFSET('5. Pp (3 años)'!$K$45,INT((ROW()-13)/2),0)),"",OFFSET('5. Pp (3 años)'!$K$45,INT((ROW()-13)/2),0))</f>
        <v/>
      </c>
      <c r="G147" s="768" t="str">
        <f ca="1">IF(ISBLANK(OFFSET('5. Pp (3 años)'!$H$45,INT((ROW()-13)/2),0)),"",OFFSET('5. Pp (3 años)'!$H$45,INT((ROW()-13)/2),0))</f>
        <v/>
      </c>
      <c r="H147" s="774" t="str">
        <f ca="1">IF(ISBLANK(OFFSET('9. METAS'!$K$20,INT((ROW()-13)/2),0)),"",OFFSET('9. METAS'!$K$20,INT((ROW()-13)/2),0))</f>
        <v/>
      </c>
      <c r="I147" s="777"/>
      <c r="J147" s="254">
        <f ca="1">IF(MOD(ROW()-13,2)=0,IF(ISBLANK(OFFSET('10. SEGUIMIENTO 2025'!$N$14,INT((ROW()-13)/2),0)),"",OFFSET('10. SEGUIMIENTO 2025'!$N$14,INT((ROW()-13)/2),0)),IF(ISBLANK(OFFSET('9. METAS'!$N$20,INT((ROW()-14)/2),0)),"",OFFSET('9. METAS'!$N$20,INT((ROW()-14)/2),0)))</f>
        <v>41</v>
      </c>
      <c r="K147" s="255" t="str">
        <f ca="1">IF(MOD(ROW()-13,2)=0,IF(ISBLANK(OFFSET('10. SEGUIMIENTO 2025'!$O$14,INT((ROW()-13)/2),0)),"",OFFSET('10. SEGUIMIENTO 2025'!$O$14,INT((ROW()-13)/2),0)),IF(ISBLANK(OFFSET('9. METAS'!$O$20,INT((ROW()-14)/2),0)),"",OFFSET('9. METAS'!$O$20,INT((ROW()-14)/2),0)))</f>
        <v/>
      </c>
      <c r="L147" s="255" t="str">
        <f ca="1">IF(MOD(ROW()-13,2)=0,IF(ISBLANK(OFFSET('10. SEGUIMIENTO 2025'!$P$14,INT((ROW()-13)/2),0)),"",OFFSET('10. SEGUIMIENTO 2025'!$P$14,INT((ROW()-13)/2),0)),IF(ISBLANK(OFFSET('9. METAS'!$P$20,INT((ROW()-14)/2),0)),"",OFFSET('9. METAS'!$P$20,INT((ROW()-14)/2),0)))</f>
        <v/>
      </c>
      <c r="M147" s="256" t="str">
        <f ca="1">IF(MOD(ROW()-13,2)=0,IF(ISBLANK(OFFSET('10. SEGUIMIENTO 2025'!$Q$14,INT((ROW()-13)/2),0)),"",OFFSET('10. SEGUIMIENTO 2025'!$Q$14,INT((ROW()-13)/2),0)),IF(ISBLANK(OFFSET('9. METAS'!$Q$20,INT((ROW()-14)/2),0)),"",OFFSET('9. METAS'!$Q$20,INT((ROW()-14)/2),0)))</f>
        <v/>
      </c>
      <c r="N147" s="783" t="str">
        <f t="shared" ref="N147" ca="1" si="129">IFERROR(J147/J148,"ND")</f>
        <v>ND</v>
      </c>
      <c r="O147" s="785" t="str">
        <f t="shared" ref="O147" ca="1" si="130">IFERROR(((J147)/H147),"ND")</f>
        <v>ND</v>
      </c>
      <c r="P147" s="789"/>
    </row>
    <row r="148" spans="3:16">
      <c r="C148" s="762"/>
      <c r="D148" s="764"/>
      <c r="E148" s="764"/>
      <c r="F148" s="766"/>
      <c r="G148" s="768"/>
      <c r="H148" s="774"/>
      <c r="I148" s="778"/>
      <c r="J148" s="254" t="str">
        <f ca="1">IF(MOD(ROW()-13,2)=0,IF(ISBLANK(OFFSET('10. SEGUIMIENTO 2025'!$N$14,INT((ROW()-13)/2),0)),"",OFFSET('10. SEGUIMIENTO 2025'!$N$14,INT((ROW()-13)/2),0)),IF(ISBLANK(OFFSET('9. METAS'!$N$20,INT((ROW()-14)/2),0)),"",OFFSET('9. METAS'!$N$20,INT((ROW()-14)/2),0)))</f>
        <v/>
      </c>
      <c r="K148" s="255" t="str">
        <f ca="1">IF(MOD(ROW()-13,2)=0,IF(ISBLANK(OFFSET('10. SEGUIMIENTO 2025'!$O$14,INT((ROW()-13)/2),0)),"",OFFSET('10. SEGUIMIENTO 2025'!$O$14,INT((ROW()-13)/2),0)),IF(ISBLANK(OFFSET('9. METAS'!$O$20,INT((ROW()-14)/2),0)),"",OFFSET('9. METAS'!$O$20,INT((ROW()-14)/2),0)))</f>
        <v/>
      </c>
      <c r="L148" s="255" t="str">
        <f ca="1">IF(MOD(ROW()-13,2)=0,IF(ISBLANK(OFFSET('10. SEGUIMIENTO 2025'!$P$14,INT((ROW()-13)/2),0)),"",OFFSET('10. SEGUIMIENTO 2025'!$P$14,INT((ROW()-13)/2),0)),IF(ISBLANK(OFFSET('9. METAS'!$P$20,INT((ROW()-14)/2),0)),"",OFFSET('9. METAS'!$P$20,INT((ROW()-14)/2),0)))</f>
        <v/>
      </c>
      <c r="M148" s="256" t="str">
        <f ca="1">IF(MOD(ROW()-13,2)=0,IF(ISBLANK(OFFSET('10. SEGUIMIENTO 2025'!$Q$14,INT((ROW()-13)/2),0)),"",OFFSET('10. SEGUIMIENTO 2025'!$Q$14,INT((ROW()-13)/2),0)),IF(ISBLANK(OFFSET('9. METAS'!$Q$20,INT((ROW()-14)/2),0)),"",OFFSET('9. METAS'!$Q$20,INT((ROW()-14)/2),0)))</f>
        <v/>
      </c>
      <c r="N148" s="784"/>
      <c r="O148" s="786"/>
      <c r="P148" s="790"/>
    </row>
    <row r="149" spans="3:16">
      <c r="C149" s="770" t="str">
        <f ca="1">IF(ISBLANK(OFFSET('5. Pp (3 años)'!$C$45,INT((ROW()-13)/2),0)),"",OFFSET('5. Pp (3 años)'!$C$45,INT((ROW()-13)/2),0))</f>
        <v/>
      </c>
      <c r="D149" s="764" t="str">
        <f ca="1">IF(ISBLANK(OFFSET('5. Pp (3 años)'!$D$45,INT((ROW()-13)/2),0)),"",OFFSET('5. Pp (3 años)'!$D$45,INT((ROW()-13)/2),0))</f>
        <v/>
      </c>
      <c r="E149" s="764" t="str">
        <f ca="1">IF(ISBLANK(OFFSET('5. Pp (3 años)'!$E$45,INT((ROW()-13)/2),0)),"",OFFSET('5. Pp (3 años)'!$E$45,INT((ROW()-13)/2),0))</f>
        <v/>
      </c>
      <c r="F149" s="766" t="str">
        <f ca="1">IF(ISBLANK(OFFSET('5. Pp (3 años)'!$K$45,INT((ROW()-13)/2),0)),"",OFFSET('5. Pp (3 años)'!$K$45,INT((ROW()-13)/2),0))</f>
        <v/>
      </c>
      <c r="G149" s="768" t="str">
        <f ca="1">IF(ISBLANK(OFFSET('5. Pp (3 años)'!$H$45,INT((ROW()-13)/2),0)),"",OFFSET('5. Pp (3 años)'!$H$45,INT((ROW()-13)/2),0))</f>
        <v/>
      </c>
      <c r="H149" s="774" t="str">
        <f ca="1">IF(ISBLANK(OFFSET('9. METAS'!$K$20,INT((ROW()-13)/2),0)),"",OFFSET('9. METAS'!$K$20,INT((ROW()-13)/2),0))</f>
        <v/>
      </c>
      <c r="I149" s="777"/>
      <c r="J149" s="254">
        <f ca="1">IF(MOD(ROW()-13,2)=0,IF(ISBLANK(OFFSET('10. SEGUIMIENTO 2025'!$N$14,INT((ROW()-13)/2),0)),"",OFFSET('10. SEGUIMIENTO 2025'!$N$14,INT((ROW()-13)/2),0)),IF(ISBLANK(OFFSET('9. METAS'!$N$20,INT((ROW()-14)/2),0)),"",OFFSET('9. METAS'!$N$20,INT((ROW()-14)/2),0)))</f>
        <v>41</v>
      </c>
      <c r="K149" s="255" t="str">
        <f ca="1">IF(MOD(ROW()-13,2)=0,IF(ISBLANK(OFFSET('10. SEGUIMIENTO 2025'!$O$14,INT((ROW()-13)/2),0)),"",OFFSET('10. SEGUIMIENTO 2025'!$O$14,INT((ROW()-13)/2),0)),IF(ISBLANK(OFFSET('9. METAS'!$O$20,INT((ROW()-14)/2),0)),"",OFFSET('9. METAS'!$O$20,INT((ROW()-14)/2),0)))</f>
        <v/>
      </c>
      <c r="L149" s="255" t="str">
        <f ca="1">IF(MOD(ROW()-13,2)=0,IF(ISBLANK(OFFSET('10. SEGUIMIENTO 2025'!$P$14,INT((ROW()-13)/2),0)),"",OFFSET('10. SEGUIMIENTO 2025'!$P$14,INT((ROW()-13)/2),0)),IF(ISBLANK(OFFSET('9. METAS'!$P$20,INT((ROW()-14)/2),0)),"",OFFSET('9. METAS'!$P$20,INT((ROW()-14)/2),0)))</f>
        <v/>
      </c>
      <c r="M149" s="256" t="str">
        <f ca="1">IF(MOD(ROW()-13,2)=0,IF(ISBLANK(OFFSET('10. SEGUIMIENTO 2025'!$Q$14,INT((ROW()-13)/2),0)),"",OFFSET('10. SEGUIMIENTO 2025'!$Q$14,INT((ROW()-13)/2),0)),IF(ISBLANK(OFFSET('9. METAS'!$Q$20,INT((ROW()-14)/2),0)),"",OFFSET('9. METAS'!$Q$20,INT((ROW()-14)/2),0)))</f>
        <v/>
      </c>
      <c r="N149" s="783" t="str">
        <f t="shared" ref="N149" ca="1" si="131">IFERROR(J149/J150,"ND")</f>
        <v>ND</v>
      </c>
      <c r="O149" s="785" t="str">
        <f t="shared" ref="O149" ca="1" si="132">IFERROR(((J149)/H149),"ND")</f>
        <v>ND</v>
      </c>
      <c r="P149" s="789"/>
    </row>
    <row r="150" spans="3:16">
      <c r="C150" s="762"/>
      <c r="D150" s="764"/>
      <c r="E150" s="764"/>
      <c r="F150" s="766"/>
      <c r="G150" s="768"/>
      <c r="H150" s="774"/>
      <c r="I150" s="778"/>
      <c r="J150" s="254" t="str">
        <f ca="1">IF(MOD(ROW()-13,2)=0,IF(ISBLANK(OFFSET('10. SEGUIMIENTO 2025'!$N$14,INT((ROW()-13)/2),0)),"",OFFSET('10. SEGUIMIENTO 2025'!$N$14,INT((ROW()-13)/2),0)),IF(ISBLANK(OFFSET('9. METAS'!$N$20,INT((ROW()-14)/2),0)),"",OFFSET('9. METAS'!$N$20,INT((ROW()-14)/2),0)))</f>
        <v/>
      </c>
      <c r="K150" s="255" t="str">
        <f ca="1">IF(MOD(ROW()-13,2)=0,IF(ISBLANK(OFFSET('10. SEGUIMIENTO 2025'!$O$14,INT((ROW()-13)/2),0)),"",OFFSET('10. SEGUIMIENTO 2025'!$O$14,INT((ROW()-13)/2),0)),IF(ISBLANK(OFFSET('9. METAS'!$O$20,INT((ROW()-14)/2),0)),"",OFFSET('9. METAS'!$O$20,INT((ROW()-14)/2),0)))</f>
        <v/>
      </c>
      <c r="L150" s="255" t="str">
        <f ca="1">IF(MOD(ROW()-13,2)=0,IF(ISBLANK(OFFSET('10. SEGUIMIENTO 2025'!$P$14,INT((ROW()-13)/2),0)),"",OFFSET('10. SEGUIMIENTO 2025'!$P$14,INT((ROW()-13)/2),0)),IF(ISBLANK(OFFSET('9. METAS'!$P$20,INT((ROW()-14)/2),0)),"",OFFSET('9. METAS'!$P$20,INT((ROW()-14)/2),0)))</f>
        <v/>
      </c>
      <c r="M150" s="256" t="str">
        <f ca="1">IF(MOD(ROW()-13,2)=0,IF(ISBLANK(OFFSET('10. SEGUIMIENTO 2025'!$Q$14,INT((ROW()-13)/2),0)),"",OFFSET('10. SEGUIMIENTO 2025'!$Q$14,INT((ROW()-13)/2),0)),IF(ISBLANK(OFFSET('9. METAS'!$Q$20,INT((ROW()-14)/2),0)),"",OFFSET('9. METAS'!$Q$20,INT((ROW()-14)/2),0)))</f>
        <v/>
      </c>
      <c r="N150" s="784"/>
      <c r="O150" s="786"/>
      <c r="P150" s="790"/>
    </row>
    <row r="151" spans="3:16">
      <c r="C151" s="770" t="str">
        <f ca="1">IF(ISBLANK(OFFSET('5. Pp (3 años)'!$C$45,INT((ROW()-13)/2),0)),"",OFFSET('5. Pp (3 años)'!$C$45,INT((ROW()-13)/2),0))</f>
        <v/>
      </c>
      <c r="D151" s="764" t="str">
        <f ca="1">IF(ISBLANK(OFFSET('5. Pp (3 años)'!$D$45,INT((ROW()-13)/2),0)),"",OFFSET('5. Pp (3 años)'!$D$45,INT((ROW()-13)/2),0))</f>
        <v/>
      </c>
      <c r="E151" s="764" t="str">
        <f ca="1">IF(ISBLANK(OFFSET('5. Pp (3 años)'!$E$45,INT((ROW()-13)/2),0)),"",OFFSET('5. Pp (3 años)'!$E$45,INT((ROW()-13)/2),0))</f>
        <v/>
      </c>
      <c r="F151" s="766" t="str">
        <f ca="1">IF(ISBLANK(OFFSET('5. Pp (3 años)'!$K$45,INT((ROW()-13)/2),0)),"",OFFSET('5. Pp (3 años)'!$K$45,INT((ROW()-13)/2),0))</f>
        <v/>
      </c>
      <c r="G151" s="768" t="str">
        <f ca="1">IF(ISBLANK(OFFSET('5. Pp (3 años)'!$H$45,INT((ROW()-13)/2),0)),"",OFFSET('5. Pp (3 años)'!$H$45,INT((ROW()-13)/2),0))</f>
        <v/>
      </c>
      <c r="H151" s="774" t="str">
        <f ca="1">IF(ISBLANK(OFFSET('9. METAS'!$K$20,INT((ROW()-13)/2),0)),"",OFFSET('9. METAS'!$K$20,INT((ROW()-13)/2),0))</f>
        <v/>
      </c>
      <c r="I151" s="777"/>
      <c r="J151" s="254">
        <f ca="1">IF(MOD(ROW()-13,2)=0,IF(ISBLANK(OFFSET('10. SEGUIMIENTO 2025'!$N$14,INT((ROW()-13)/2),0)),"",OFFSET('10. SEGUIMIENTO 2025'!$N$14,INT((ROW()-13)/2),0)),IF(ISBLANK(OFFSET('9. METAS'!$N$20,INT((ROW()-14)/2),0)),"",OFFSET('9. METAS'!$N$20,INT((ROW()-14)/2),0)))</f>
        <v>41</v>
      </c>
      <c r="K151" s="255" t="str">
        <f ca="1">IF(MOD(ROW()-13,2)=0,IF(ISBLANK(OFFSET('10. SEGUIMIENTO 2025'!$O$14,INT((ROW()-13)/2),0)),"",OFFSET('10. SEGUIMIENTO 2025'!$O$14,INT((ROW()-13)/2),0)),IF(ISBLANK(OFFSET('9. METAS'!$O$20,INT((ROW()-14)/2),0)),"",OFFSET('9. METAS'!$O$20,INT((ROW()-14)/2),0)))</f>
        <v/>
      </c>
      <c r="L151" s="255" t="str">
        <f ca="1">IF(MOD(ROW()-13,2)=0,IF(ISBLANK(OFFSET('10. SEGUIMIENTO 2025'!$P$14,INT((ROW()-13)/2),0)),"",OFFSET('10. SEGUIMIENTO 2025'!$P$14,INT((ROW()-13)/2),0)),IF(ISBLANK(OFFSET('9. METAS'!$P$20,INT((ROW()-14)/2),0)),"",OFFSET('9. METAS'!$P$20,INT((ROW()-14)/2),0)))</f>
        <v/>
      </c>
      <c r="M151" s="256" t="str">
        <f ca="1">IF(MOD(ROW()-13,2)=0,IF(ISBLANK(OFFSET('10. SEGUIMIENTO 2025'!$Q$14,INT((ROW()-13)/2),0)),"",OFFSET('10. SEGUIMIENTO 2025'!$Q$14,INT((ROW()-13)/2),0)),IF(ISBLANK(OFFSET('9. METAS'!$Q$20,INT((ROW()-14)/2),0)),"",OFFSET('9. METAS'!$Q$20,INT((ROW()-14)/2),0)))</f>
        <v/>
      </c>
      <c r="N151" s="783" t="str">
        <f t="shared" ref="N151" ca="1" si="133">IFERROR(J151/J152,"ND")</f>
        <v>ND</v>
      </c>
      <c r="O151" s="785" t="str">
        <f t="shared" ref="O151" ca="1" si="134">IFERROR(((J151)/H151),"ND")</f>
        <v>ND</v>
      </c>
      <c r="P151" s="789"/>
    </row>
    <row r="152" spans="3:16">
      <c r="C152" s="762"/>
      <c r="D152" s="764"/>
      <c r="E152" s="764"/>
      <c r="F152" s="766"/>
      <c r="G152" s="768"/>
      <c r="H152" s="774"/>
      <c r="I152" s="778"/>
      <c r="J152" s="254" t="str">
        <f ca="1">IF(MOD(ROW()-13,2)=0,IF(ISBLANK(OFFSET('10. SEGUIMIENTO 2025'!$N$14,INT((ROW()-13)/2),0)),"",OFFSET('10. SEGUIMIENTO 2025'!$N$14,INT((ROW()-13)/2),0)),IF(ISBLANK(OFFSET('9. METAS'!$N$20,INT((ROW()-14)/2),0)),"",OFFSET('9. METAS'!$N$20,INT((ROW()-14)/2),0)))</f>
        <v/>
      </c>
      <c r="K152" s="255" t="str">
        <f ca="1">IF(MOD(ROW()-13,2)=0,IF(ISBLANK(OFFSET('10. SEGUIMIENTO 2025'!$O$14,INT((ROW()-13)/2),0)),"",OFFSET('10. SEGUIMIENTO 2025'!$O$14,INT((ROW()-13)/2),0)),IF(ISBLANK(OFFSET('9. METAS'!$O$20,INT((ROW()-14)/2),0)),"",OFFSET('9. METAS'!$O$20,INT((ROW()-14)/2),0)))</f>
        <v/>
      </c>
      <c r="L152" s="255" t="str">
        <f ca="1">IF(MOD(ROW()-13,2)=0,IF(ISBLANK(OFFSET('10. SEGUIMIENTO 2025'!$P$14,INT((ROW()-13)/2),0)),"",OFFSET('10. SEGUIMIENTO 2025'!$P$14,INT((ROW()-13)/2),0)),IF(ISBLANK(OFFSET('9. METAS'!$P$20,INT((ROW()-14)/2),0)),"",OFFSET('9. METAS'!$P$20,INT((ROW()-14)/2),0)))</f>
        <v/>
      </c>
      <c r="M152" s="256" t="str">
        <f ca="1">IF(MOD(ROW()-13,2)=0,IF(ISBLANK(OFFSET('10. SEGUIMIENTO 2025'!$Q$14,INT((ROW()-13)/2),0)),"",OFFSET('10. SEGUIMIENTO 2025'!$Q$14,INT((ROW()-13)/2),0)),IF(ISBLANK(OFFSET('9. METAS'!$Q$20,INT((ROW()-14)/2),0)),"",OFFSET('9. METAS'!$Q$20,INT((ROW()-14)/2),0)))</f>
        <v/>
      </c>
      <c r="N152" s="784"/>
      <c r="O152" s="786"/>
      <c r="P152" s="790"/>
    </row>
    <row r="153" spans="3:16">
      <c r="C153" s="770" t="str">
        <f ca="1">IF(ISBLANK(OFFSET('5. Pp (3 años)'!$C$45,INT((ROW()-13)/2),0)),"",OFFSET('5. Pp (3 años)'!$C$45,INT((ROW()-13)/2),0))</f>
        <v/>
      </c>
      <c r="D153" s="764" t="str">
        <f ca="1">IF(ISBLANK(OFFSET('5. Pp (3 años)'!$D$45,INT((ROW()-13)/2),0)),"",OFFSET('5. Pp (3 años)'!$D$45,INT((ROW()-13)/2),0))</f>
        <v/>
      </c>
      <c r="E153" s="764" t="str">
        <f ca="1">IF(ISBLANK(OFFSET('5. Pp (3 años)'!$E$45,INT((ROW()-13)/2),0)),"",OFFSET('5. Pp (3 años)'!$E$45,INT((ROW()-13)/2),0))</f>
        <v/>
      </c>
      <c r="F153" s="766" t="str">
        <f ca="1">IF(ISBLANK(OFFSET('5. Pp (3 años)'!$K$45,INT((ROW()-13)/2),0)),"",OFFSET('5. Pp (3 años)'!$K$45,INT((ROW()-13)/2),0))</f>
        <v/>
      </c>
      <c r="G153" s="768" t="str">
        <f ca="1">IF(ISBLANK(OFFSET('5. Pp (3 años)'!$H$45,INT((ROW()-13)/2),0)),"",OFFSET('5. Pp (3 años)'!$H$45,INT((ROW()-13)/2),0))</f>
        <v/>
      </c>
      <c r="H153" s="774" t="str">
        <f ca="1">IF(ISBLANK(OFFSET('9. METAS'!$K$20,INT((ROW()-13)/2),0)),"",OFFSET('9. METAS'!$K$20,INT((ROW()-13)/2),0))</f>
        <v/>
      </c>
      <c r="I153" s="777"/>
      <c r="J153" s="254">
        <f ca="1">IF(MOD(ROW()-13,2)=0,IF(ISBLANK(OFFSET('10. SEGUIMIENTO 2025'!$N$14,INT((ROW()-13)/2),0)),"",OFFSET('10. SEGUIMIENTO 2025'!$N$14,INT((ROW()-13)/2),0)),IF(ISBLANK(OFFSET('9. METAS'!$N$20,INT((ROW()-14)/2),0)),"",OFFSET('9. METAS'!$N$20,INT((ROW()-14)/2),0)))</f>
        <v>41</v>
      </c>
      <c r="K153" s="255" t="str">
        <f ca="1">IF(MOD(ROW()-13,2)=0,IF(ISBLANK(OFFSET('10. SEGUIMIENTO 2025'!$O$14,INT((ROW()-13)/2),0)),"",OFFSET('10. SEGUIMIENTO 2025'!$O$14,INT((ROW()-13)/2),0)),IF(ISBLANK(OFFSET('9. METAS'!$O$20,INT((ROW()-14)/2),0)),"",OFFSET('9. METAS'!$O$20,INT((ROW()-14)/2),0)))</f>
        <v/>
      </c>
      <c r="L153" s="255" t="str">
        <f ca="1">IF(MOD(ROW()-13,2)=0,IF(ISBLANK(OFFSET('10. SEGUIMIENTO 2025'!$P$14,INT((ROW()-13)/2),0)),"",OFFSET('10. SEGUIMIENTO 2025'!$P$14,INT((ROW()-13)/2),0)),IF(ISBLANK(OFFSET('9. METAS'!$P$20,INT((ROW()-14)/2),0)),"",OFFSET('9. METAS'!$P$20,INT((ROW()-14)/2),0)))</f>
        <v/>
      </c>
      <c r="M153" s="256" t="str">
        <f ca="1">IF(MOD(ROW()-13,2)=0,IF(ISBLANK(OFFSET('10. SEGUIMIENTO 2025'!$Q$14,INT((ROW()-13)/2),0)),"",OFFSET('10. SEGUIMIENTO 2025'!$Q$14,INT((ROW()-13)/2),0)),IF(ISBLANK(OFFSET('9. METAS'!$Q$20,INT((ROW()-14)/2),0)),"",OFFSET('9. METAS'!$Q$20,INT((ROW()-14)/2),0)))</f>
        <v/>
      </c>
      <c r="N153" s="783" t="str">
        <f t="shared" ref="N153" ca="1" si="135">IFERROR(J153/J154,"ND")</f>
        <v>ND</v>
      </c>
      <c r="O153" s="785" t="str">
        <f t="shared" ref="O153" ca="1" si="136">IFERROR(((J153)/H153),"ND")</f>
        <v>ND</v>
      </c>
      <c r="P153" s="789"/>
    </row>
    <row r="154" spans="3:16">
      <c r="C154" s="762"/>
      <c r="D154" s="764"/>
      <c r="E154" s="764"/>
      <c r="F154" s="766"/>
      <c r="G154" s="768"/>
      <c r="H154" s="774"/>
      <c r="I154" s="778"/>
      <c r="J154" s="254" t="str">
        <f ca="1">IF(MOD(ROW()-13,2)=0,IF(ISBLANK(OFFSET('10. SEGUIMIENTO 2025'!$N$14,INT((ROW()-13)/2),0)),"",OFFSET('10. SEGUIMIENTO 2025'!$N$14,INT((ROW()-13)/2),0)),IF(ISBLANK(OFFSET('9. METAS'!$N$20,INT((ROW()-14)/2),0)),"",OFFSET('9. METAS'!$N$20,INT((ROW()-14)/2),0)))</f>
        <v/>
      </c>
      <c r="K154" s="255" t="str">
        <f ca="1">IF(MOD(ROW()-13,2)=0,IF(ISBLANK(OFFSET('10. SEGUIMIENTO 2025'!$O$14,INT((ROW()-13)/2),0)),"",OFFSET('10. SEGUIMIENTO 2025'!$O$14,INT((ROW()-13)/2),0)),IF(ISBLANK(OFFSET('9. METAS'!$O$20,INT((ROW()-14)/2),0)),"",OFFSET('9. METAS'!$O$20,INT((ROW()-14)/2),0)))</f>
        <v/>
      </c>
      <c r="L154" s="255" t="str">
        <f ca="1">IF(MOD(ROW()-13,2)=0,IF(ISBLANK(OFFSET('10. SEGUIMIENTO 2025'!$P$14,INT((ROW()-13)/2),0)),"",OFFSET('10. SEGUIMIENTO 2025'!$P$14,INT((ROW()-13)/2),0)),IF(ISBLANK(OFFSET('9. METAS'!$P$20,INT((ROW()-14)/2),0)),"",OFFSET('9. METAS'!$P$20,INT((ROW()-14)/2),0)))</f>
        <v/>
      </c>
      <c r="M154" s="256" t="str">
        <f ca="1">IF(MOD(ROW()-13,2)=0,IF(ISBLANK(OFFSET('10. SEGUIMIENTO 2025'!$Q$14,INT((ROW()-13)/2),0)),"",OFFSET('10. SEGUIMIENTO 2025'!$Q$14,INT((ROW()-13)/2),0)),IF(ISBLANK(OFFSET('9. METAS'!$Q$20,INT((ROW()-14)/2),0)),"",OFFSET('9. METAS'!$Q$20,INT((ROW()-14)/2),0)))</f>
        <v/>
      </c>
      <c r="N154" s="784"/>
      <c r="O154" s="786"/>
      <c r="P154" s="790"/>
    </row>
    <row r="155" spans="3:16">
      <c r="C155" s="770" t="str">
        <f ca="1">IF(ISBLANK(OFFSET('5. Pp (3 años)'!$C$45,INT((ROW()-13)/2),0)),"",OFFSET('5. Pp (3 años)'!$C$45,INT((ROW()-13)/2),0))</f>
        <v/>
      </c>
      <c r="D155" s="764" t="str">
        <f ca="1">IF(ISBLANK(OFFSET('5. Pp (3 años)'!$D$45,INT((ROW()-13)/2),0)),"",OFFSET('5. Pp (3 años)'!$D$45,INT((ROW()-13)/2),0))</f>
        <v/>
      </c>
      <c r="E155" s="764" t="str">
        <f ca="1">IF(ISBLANK(OFFSET('5. Pp (3 años)'!$E$45,INT((ROW()-13)/2),0)),"",OFFSET('5. Pp (3 años)'!$E$45,INT((ROW()-13)/2),0))</f>
        <v/>
      </c>
      <c r="F155" s="766" t="str">
        <f ca="1">IF(ISBLANK(OFFSET('5. Pp (3 años)'!$K$45,INT((ROW()-13)/2),0)),"",OFFSET('5. Pp (3 años)'!$K$45,INT((ROW()-13)/2),0))</f>
        <v/>
      </c>
      <c r="G155" s="768" t="str">
        <f ca="1">IF(ISBLANK(OFFSET('5. Pp (3 años)'!$H$45,INT((ROW()-13)/2),0)),"",OFFSET('5. Pp (3 años)'!$H$45,INT((ROW()-13)/2),0))</f>
        <v/>
      </c>
      <c r="H155" s="774" t="str">
        <f ca="1">IF(ISBLANK(OFFSET('9. METAS'!$K$20,INT((ROW()-13)/2),0)),"",OFFSET('9. METAS'!$K$20,INT((ROW()-13)/2),0))</f>
        <v/>
      </c>
      <c r="I155" s="777"/>
      <c r="J155" s="254">
        <f ca="1">IF(MOD(ROW()-13,2)=0,IF(ISBLANK(OFFSET('10. SEGUIMIENTO 2025'!$N$14,INT((ROW()-13)/2),0)),"",OFFSET('10. SEGUIMIENTO 2025'!$N$14,INT((ROW()-13)/2),0)),IF(ISBLANK(OFFSET('9. METAS'!$N$20,INT((ROW()-14)/2),0)),"",OFFSET('9. METAS'!$N$20,INT((ROW()-14)/2),0)))</f>
        <v>41</v>
      </c>
      <c r="K155" s="255" t="str">
        <f ca="1">IF(MOD(ROW()-13,2)=0,IF(ISBLANK(OFFSET('10. SEGUIMIENTO 2025'!$O$14,INT((ROW()-13)/2),0)),"",OFFSET('10. SEGUIMIENTO 2025'!$O$14,INT((ROW()-13)/2),0)),IF(ISBLANK(OFFSET('9. METAS'!$O$20,INT((ROW()-14)/2),0)),"",OFFSET('9. METAS'!$O$20,INT((ROW()-14)/2),0)))</f>
        <v/>
      </c>
      <c r="L155" s="255" t="str">
        <f ca="1">IF(MOD(ROW()-13,2)=0,IF(ISBLANK(OFFSET('10. SEGUIMIENTO 2025'!$P$14,INT((ROW()-13)/2),0)),"",OFFSET('10. SEGUIMIENTO 2025'!$P$14,INT((ROW()-13)/2),0)),IF(ISBLANK(OFFSET('9. METAS'!$P$20,INT((ROW()-14)/2),0)),"",OFFSET('9. METAS'!$P$20,INT((ROW()-14)/2),0)))</f>
        <v/>
      </c>
      <c r="M155" s="256" t="str">
        <f ca="1">IF(MOD(ROW()-13,2)=0,IF(ISBLANK(OFFSET('10. SEGUIMIENTO 2025'!$Q$14,INT((ROW()-13)/2),0)),"",OFFSET('10. SEGUIMIENTO 2025'!$Q$14,INT((ROW()-13)/2),0)),IF(ISBLANK(OFFSET('9. METAS'!$Q$20,INT((ROW()-14)/2),0)),"",OFFSET('9. METAS'!$Q$20,INT((ROW()-14)/2),0)))</f>
        <v/>
      </c>
      <c r="N155" s="783" t="str">
        <f t="shared" ref="N155" ca="1" si="137">IFERROR(J155/J156,"ND")</f>
        <v>ND</v>
      </c>
      <c r="O155" s="785" t="str">
        <f t="shared" ref="O155" ca="1" si="138">IFERROR(((J155)/H155),"ND")</f>
        <v>ND</v>
      </c>
      <c r="P155" s="789"/>
    </row>
    <row r="156" spans="3:16">
      <c r="C156" s="762"/>
      <c r="D156" s="764"/>
      <c r="E156" s="764"/>
      <c r="F156" s="766"/>
      <c r="G156" s="768"/>
      <c r="H156" s="774"/>
      <c r="I156" s="778"/>
      <c r="J156" s="254" t="str">
        <f ca="1">IF(MOD(ROW()-13,2)=0,IF(ISBLANK(OFFSET('10. SEGUIMIENTO 2025'!$N$14,INT((ROW()-13)/2),0)),"",OFFSET('10. SEGUIMIENTO 2025'!$N$14,INT((ROW()-13)/2),0)),IF(ISBLANK(OFFSET('9. METAS'!$N$20,INT((ROW()-14)/2),0)),"",OFFSET('9. METAS'!$N$20,INT((ROW()-14)/2),0)))</f>
        <v/>
      </c>
      <c r="K156" s="255" t="str">
        <f ca="1">IF(MOD(ROW()-13,2)=0,IF(ISBLANK(OFFSET('10. SEGUIMIENTO 2025'!$O$14,INT((ROW()-13)/2),0)),"",OFFSET('10. SEGUIMIENTO 2025'!$O$14,INT((ROW()-13)/2),0)),IF(ISBLANK(OFFSET('9. METAS'!$O$20,INT((ROW()-14)/2),0)),"",OFFSET('9. METAS'!$O$20,INT((ROW()-14)/2),0)))</f>
        <v/>
      </c>
      <c r="L156" s="255" t="str">
        <f ca="1">IF(MOD(ROW()-13,2)=0,IF(ISBLANK(OFFSET('10. SEGUIMIENTO 2025'!$P$14,INT((ROW()-13)/2),0)),"",OFFSET('10. SEGUIMIENTO 2025'!$P$14,INT((ROW()-13)/2),0)),IF(ISBLANK(OFFSET('9. METAS'!$P$20,INT((ROW()-14)/2),0)),"",OFFSET('9. METAS'!$P$20,INT((ROW()-14)/2),0)))</f>
        <v/>
      </c>
      <c r="M156" s="256" t="str">
        <f ca="1">IF(MOD(ROW()-13,2)=0,IF(ISBLANK(OFFSET('10. SEGUIMIENTO 2025'!$Q$14,INT((ROW()-13)/2),0)),"",OFFSET('10. SEGUIMIENTO 2025'!$Q$14,INT((ROW()-13)/2),0)),IF(ISBLANK(OFFSET('9. METAS'!$Q$20,INT((ROW()-14)/2),0)),"",OFFSET('9. METAS'!$Q$20,INT((ROW()-14)/2),0)))</f>
        <v/>
      </c>
      <c r="N156" s="784"/>
      <c r="O156" s="786"/>
      <c r="P156" s="790"/>
    </row>
    <row r="157" spans="3:16">
      <c r="C157" s="770" t="str">
        <f ca="1">IF(ISBLANK(OFFSET('5. Pp (3 años)'!$C$45,INT((ROW()-13)/2),0)),"",OFFSET('5. Pp (3 años)'!$C$45,INT((ROW()-13)/2),0))</f>
        <v/>
      </c>
      <c r="D157" s="764" t="str">
        <f ca="1">IF(ISBLANK(OFFSET('5. Pp (3 años)'!$D$45,INT((ROW()-13)/2),0)),"",OFFSET('5. Pp (3 años)'!$D$45,INT((ROW()-13)/2),0))</f>
        <v/>
      </c>
      <c r="E157" s="764" t="str">
        <f ca="1">IF(ISBLANK(OFFSET('5. Pp (3 años)'!$E$45,INT((ROW()-13)/2),0)),"",OFFSET('5. Pp (3 años)'!$E$45,INT((ROW()-13)/2),0))</f>
        <v/>
      </c>
      <c r="F157" s="766" t="str">
        <f ca="1">IF(ISBLANK(OFFSET('5. Pp (3 años)'!$K$45,INT((ROW()-13)/2),0)),"",OFFSET('5. Pp (3 años)'!$K$45,INT((ROW()-13)/2),0))</f>
        <v/>
      </c>
      <c r="G157" s="768" t="str">
        <f ca="1">IF(ISBLANK(OFFSET('5. Pp (3 años)'!$H$45,INT((ROW()-13)/2),0)),"",OFFSET('5. Pp (3 años)'!$H$45,INT((ROW()-13)/2),0))</f>
        <v/>
      </c>
      <c r="H157" s="774" t="str">
        <f ca="1">IF(ISBLANK(OFFSET('9. METAS'!$K$20,INT((ROW()-13)/2),0)),"",OFFSET('9. METAS'!$K$20,INT((ROW()-13)/2),0))</f>
        <v/>
      </c>
      <c r="I157" s="777"/>
      <c r="J157" s="254">
        <f ca="1">IF(MOD(ROW()-13,2)=0,IF(ISBLANK(OFFSET('10. SEGUIMIENTO 2025'!$N$14,INT((ROW()-13)/2),0)),"",OFFSET('10. SEGUIMIENTO 2025'!$N$14,INT((ROW()-13)/2),0)),IF(ISBLANK(OFFSET('9. METAS'!$N$20,INT((ROW()-14)/2),0)),"",OFFSET('9. METAS'!$N$20,INT((ROW()-14)/2),0)))</f>
        <v>41</v>
      </c>
      <c r="K157" s="255" t="str">
        <f ca="1">IF(MOD(ROW()-13,2)=0,IF(ISBLANK(OFFSET('10. SEGUIMIENTO 2025'!$O$14,INT((ROW()-13)/2),0)),"",OFFSET('10. SEGUIMIENTO 2025'!$O$14,INT((ROW()-13)/2),0)),IF(ISBLANK(OFFSET('9. METAS'!$O$20,INT((ROW()-14)/2),0)),"",OFFSET('9. METAS'!$O$20,INT((ROW()-14)/2),0)))</f>
        <v/>
      </c>
      <c r="L157" s="255" t="str">
        <f ca="1">IF(MOD(ROW()-13,2)=0,IF(ISBLANK(OFFSET('10. SEGUIMIENTO 2025'!$P$14,INT((ROW()-13)/2),0)),"",OFFSET('10. SEGUIMIENTO 2025'!$P$14,INT((ROW()-13)/2),0)),IF(ISBLANK(OFFSET('9. METAS'!$P$20,INT((ROW()-14)/2),0)),"",OFFSET('9. METAS'!$P$20,INT((ROW()-14)/2),0)))</f>
        <v/>
      </c>
      <c r="M157" s="256" t="str">
        <f ca="1">IF(MOD(ROW()-13,2)=0,IF(ISBLANK(OFFSET('10. SEGUIMIENTO 2025'!$Q$14,INT((ROW()-13)/2),0)),"",OFFSET('10. SEGUIMIENTO 2025'!$Q$14,INT((ROW()-13)/2),0)),IF(ISBLANK(OFFSET('9. METAS'!$Q$20,INT((ROW()-14)/2),0)),"",OFFSET('9. METAS'!$Q$20,INT((ROW()-14)/2),0)))</f>
        <v/>
      </c>
      <c r="N157" s="783" t="str">
        <f t="shared" ref="N157" ca="1" si="139">IFERROR(J157/J158,"ND")</f>
        <v>ND</v>
      </c>
      <c r="O157" s="785" t="str">
        <f t="shared" ref="O157" ca="1" si="140">IFERROR(((J157)/H157),"ND")</f>
        <v>ND</v>
      </c>
      <c r="P157" s="789"/>
    </row>
    <row r="158" spans="3:16">
      <c r="C158" s="762"/>
      <c r="D158" s="764"/>
      <c r="E158" s="764"/>
      <c r="F158" s="766"/>
      <c r="G158" s="768"/>
      <c r="H158" s="774"/>
      <c r="I158" s="778"/>
      <c r="J158" s="254" t="str">
        <f ca="1">IF(MOD(ROW()-13,2)=0,IF(ISBLANK(OFFSET('10. SEGUIMIENTO 2025'!$N$14,INT((ROW()-13)/2),0)),"",OFFSET('10. SEGUIMIENTO 2025'!$N$14,INT((ROW()-13)/2),0)),IF(ISBLANK(OFFSET('9. METAS'!$N$20,INT((ROW()-14)/2),0)),"",OFFSET('9. METAS'!$N$20,INT((ROW()-14)/2),0)))</f>
        <v/>
      </c>
      <c r="K158" s="255" t="str">
        <f ca="1">IF(MOD(ROW()-13,2)=0,IF(ISBLANK(OFFSET('10. SEGUIMIENTO 2025'!$O$14,INT((ROW()-13)/2),0)),"",OFFSET('10. SEGUIMIENTO 2025'!$O$14,INT((ROW()-13)/2),0)),IF(ISBLANK(OFFSET('9. METAS'!$O$20,INT((ROW()-14)/2),0)),"",OFFSET('9. METAS'!$O$20,INT((ROW()-14)/2),0)))</f>
        <v/>
      </c>
      <c r="L158" s="255" t="str">
        <f ca="1">IF(MOD(ROW()-13,2)=0,IF(ISBLANK(OFFSET('10. SEGUIMIENTO 2025'!$P$14,INT((ROW()-13)/2),0)),"",OFFSET('10. SEGUIMIENTO 2025'!$P$14,INT((ROW()-13)/2),0)),IF(ISBLANK(OFFSET('9. METAS'!$P$20,INT((ROW()-14)/2),0)),"",OFFSET('9. METAS'!$P$20,INT((ROW()-14)/2),0)))</f>
        <v/>
      </c>
      <c r="M158" s="256" t="str">
        <f ca="1">IF(MOD(ROW()-13,2)=0,IF(ISBLANK(OFFSET('10. SEGUIMIENTO 2025'!$Q$14,INT((ROW()-13)/2),0)),"",OFFSET('10. SEGUIMIENTO 2025'!$Q$14,INT((ROW()-13)/2),0)),IF(ISBLANK(OFFSET('9. METAS'!$Q$20,INT((ROW()-14)/2),0)),"",OFFSET('9. METAS'!$Q$20,INT((ROW()-14)/2),0)))</f>
        <v/>
      </c>
      <c r="N158" s="784"/>
      <c r="O158" s="786"/>
      <c r="P158" s="790"/>
    </row>
    <row r="159" spans="3:16">
      <c r="C159" s="770" t="str">
        <f ca="1">IF(ISBLANK(OFFSET('5. Pp (3 años)'!$C$45,INT((ROW()-13)/2),0)),"",OFFSET('5. Pp (3 años)'!$C$45,INT((ROW()-13)/2),0))</f>
        <v/>
      </c>
      <c r="D159" s="764" t="str">
        <f ca="1">IF(ISBLANK(OFFSET('5. Pp (3 años)'!$D$45,INT((ROW()-13)/2),0)),"",OFFSET('5. Pp (3 años)'!$D$45,INT((ROW()-13)/2),0))</f>
        <v/>
      </c>
      <c r="E159" s="764" t="str">
        <f ca="1">IF(ISBLANK(OFFSET('5. Pp (3 años)'!$E$45,INT((ROW()-13)/2),0)),"",OFFSET('5. Pp (3 años)'!$E$45,INT((ROW()-13)/2),0))</f>
        <v/>
      </c>
      <c r="F159" s="766" t="str">
        <f ca="1">IF(ISBLANK(OFFSET('5. Pp (3 años)'!$K$45,INT((ROW()-13)/2),0)),"",OFFSET('5. Pp (3 años)'!$K$45,INT((ROW()-13)/2),0))</f>
        <v/>
      </c>
      <c r="G159" s="768" t="str">
        <f ca="1">IF(ISBLANK(OFFSET('5. Pp (3 años)'!$H$45,INT((ROW()-13)/2),0)),"",OFFSET('5. Pp (3 años)'!$H$45,INT((ROW()-13)/2),0))</f>
        <v/>
      </c>
      <c r="H159" s="774" t="str">
        <f ca="1">IF(ISBLANK(OFFSET('9. METAS'!$K$20,INT((ROW()-13)/2),0)),"",OFFSET('9. METAS'!$K$20,INT((ROW()-13)/2),0))</f>
        <v/>
      </c>
      <c r="I159" s="777"/>
      <c r="J159" s="254">
        <f ca="1">IF(MOD(ROW()-13,2)=0,IF(ISBLANK(OFFSET('10. SEGUIMIENTO 2025'!$N$14,INT((ROW()-13)/2),0)),"",OFFSET('10. SEGUIMIENTO 2025'!$N$14,INT((ROW()-13)/2),0)),IF(ISBLANK(OFFSET('9. METAS'!$N$20,INT((ROW()-14)/2),0)),"",OFFSET('9. METAS'!$N$20,INT((ROW()-14)/2),0)))</f>
        <v>41</v>
      </c>
      <c r="K159" s="255" t="str">
        <f ca="1">IF(MOD(ROW()-13,2)=0,IF(ISBLANK(OFFSET('10. SEGUIMIENTO 2025'!$O$14,INT((ROW()-13)/2),0)),"",OFFSET('10. SEGUIMIENTO 2025'!$O$14,INT((ROW()-13)/2),0)),IF(ISBLANK(OFFSET('9. METAS'!$O$20,INT((ROW()-14)/2),0)),"",OFFSET('9. METAS'!$O$20,INT((ROW()-14)/2),0)))</f>
        <v/>
      </c>
      <c r="L159" s="255" t="str">
        <f ca="1">IF(MOD(ROW()-13,2)=0,IF(ISBLANK(OFFSET('10. SEGUIMIENTO 2025'!$P$14,INT((ROW()-13)/2),0)),"",OFFSET('10. SEGUIMIENTO 2025'!$P$14,INT((ROW()-13)/2),0)),IF(ISBLANK(OFFSET('9. METAS'!$P$20,INT((ROW()-14)/2),0)),"",OFFSET('9. METAS'!$P$20,INT((ROW()-14)/2),0)))</f>
        <v/>
      </c>
      <c r="M159" s="256" t="str">
        <f ca="1">IF(MOD(ROW()-13,2)=0,IF(ISBLANK(OFFSET('10. SEGUIMIENTO 2025'!$Q$14,INT((ROW()-13)/2),0)),"",OFFSET('10. SEGUIMIENTO 2025'!$Q$14,INT((ROW()-13)/2),0)),IF(ISBLANK(OFFSET('9. METAS'!$Q$20,INT((ROW()-14)/2),0)),"",OFFSET('9. METAS'!$Q$20,INT((ROW()-14)/2),0)))</f>
        <v/>
      </c>
      <c r="N159" s="783" t="str">
        <f t="shared" ref="N159" ca="1" si="141">IFERROR(J159/J160,"ND")</f>
        <v>ND</v>
      </c>
      <c r="O159" s="785" t="str">
        <f t="shared" ref="O159" ca="1" si="142">IFERROR(((J159)/H159),"ND")</f>
        <v>ND</v>
      </c>
      <c r="P159" s="789"/>
    </row>
    <row r="160" spans="3:16">
      <c r="C160" s="762"/>
      <c r="D160" s="764"/>
      <c r="E160" s="764"/>
      <c r="F160" s="766"/>
      <c r="G160" s="768"/>
      <c r="H160" s="774"/>
      <c r="I160" s="778"/>
      <c r="J160" s="254" t="str">
        <f ca="1">IF(MOD(ROW()-13,2)=0,IF(ISBLANK(OFFSET('10. SEGUIMIENTO 2025'!$N$14,INT((ROW()-13)/2),0)),"",OFFSET('10. SEGUIMIENTO 2025'!$N$14,INT((ROW()-13)/2),0)),IF(ISBLANK(OFFSET('9. METAS'!$N$20,INT((ROW()-14)/2),0)),"",OFFSET('9. METAS'!$N$20,INT((ROW()-14)/2),0)))</f>
        <v/>
      </c>
      <c r="K160" s="255" t="str">
        <f ca="1">IF(MOD(ROW()-13,2)=0,IF(ISBLANK(OFFSET('10. SEGUIMIENTO 2025'!$O$14,INT((ROW()-13)/2),0)),"",OFFSET('10. SEGUIMIENTO 2025'!$O$14,INT((ROW()-13)/2),0)),IF(ISBLANK(OFFSET('9. METAS'!$O$20,INT((ROW()-14)/2),0)),"",OFFSET('9. METAS'!$O$20,INT((ROW()-14)/2),0)))</f>
        <v/>
      </c>
      <c r="L160" s="255" t="str">
        <f ca="1">IF(MOD(ROW()-13,2)=0,IF(ISBLANK(OFFSET('10. SEGUIMIENTO 2025'!$P$14,INT((ROW()-13)/2),0)),"",OFFSET('10. SEGUIMIENTO 2025'!$P$14,INT((ROW()-13)/2),0)),IF(ISBLANK(OFFSET('9. METAS'!$P$20,INT((ROW()-14)/2),0)),"",OFFSET('9. METAS'!$P$20,INT((ROW()-14)/2),0)))</f>
        <v/>
      </c>
      <c r="M160" s="256" t="str">
        <f ca="1">IF(MOD(ROW()-13,2)=0,IF(ISBLANK(OFFSET('10. SEGUIMIENTO 2025'!$Q$14,INT((ROW()-13)/2),0)),"",OFFSET('10. SEGUIMIENTO 2025'!$Q$14,INT((ROW()-13)/2),0)),IF(ISBLANK(OFFSET('9. METAS'!$Q$20,INT((ROW()-14)/2),0)),"",OFFSET('9. METAS'!$Q$20,INT((ROW()-14)/2),0)))</f>
        <v/>
      </c>
      <c r="N160" s="784"/>
      <c r="O160" s="786"/>
      <c r="P160" s="790"/>
    </row>
    <row r="161" spans="3:16">
      <c r="C161" s="770" t="str">
        <f ca="1">IF(ISBLANK(OFFSET('5. Pp (3 años)'!$C$45,INT((ROW()-13)/2),0)),"",OFFSET('5. Pp (3 años)'!$C$45,INT((ROW()-13)/2),0))</f>
        <v/>
      </c>
      <c r="D161" s="764" t="str">
        <f ca="1">IF(ISBLANK(OFFSET('5. Pp (3 años)'!$D$45,INT((ROW()-13)/2),0)),"",OFFSET('5. Pp (3 años)'!$D$45,INT((ROW()-13)/2),0))</f>
        <v/>
      </c>
      <c r="E161" s="764" t="str">
        <f ca="1">IF(ISBLANK(OFFSET('5. Pp (3 años)'!$E$45,INT((ROW()-13)/2),0)),"",OFFSET('5. Pp (3 años)'!$E$45,INT((ROW()-13)/2),0))</f>
        <v/>
      </c>
      <c r="F161" s="766" t="str">
        <f ca="1">IF(ISBLANK(OFFSET('5. Pp (3 años)'!$K$45,INT((ROW()-13)/2),0)),"",OFFSET('5. Pp (3 años)'!$K$45,INT((ROW()-13)/2),0))</f>
        <v/>
      </c>
      <c r="G161" s="768" t="str">
        <f ca="1">IF(ISBLANK(OFFSET('5. Pp (3 años)'!$H$45,INT((ROW()-13)/2),0)),"",OFFSET('5. Pp (3 años)'!$H$45,INT((ROW()-13)/2),0))</f>
        <v/>
      </c>
      <c r="H161" s="774" t="str">
        <f ca="1">IF(ISBLANK(OFFSET('9. METAS'!$K$20,INT((ROW()-13)/2),0)),"",OFFSET('9. METAS'!$K$20,INT((ROW()-13)/2),0))</f>
        <v/>
      </c>
      <c r="I161" s="777"/>
      <c r="J161" s="254">
        <f ca="1">IF(MOD(ROW()-13,2)=0,IF(ISBLANK(OFFSET('10. SEGUIMIENTO 2025'!$N$14,INT((ROW()-13)/2),0)),"",OFFSET('10. SEGUIMIENTO 2025'!$N$14,INT((ROW()-13)/2),0)),IF(ISBLANK(OFFSET('9. METAS'!$N$20,INT((ROW()-14)/2),0)),"",OFFSET('9. METAS'!$N$20,INT((ROW()-14)/2),0)))</f>
        <v>41</v>
      </c>
      <c r="K161" s="255" t="str">
        <f ca="1">IF(MOD(ROW()-13,2)=0,IF(ISBLANK(OFFSET('10. SEGUIMIENTO 2025'!$O$14,INT((ROW()-13)/2),0)),"",OFFSET('10. SEGUIMIENTO 2025'!$O$14,INT((ROW()-13)/2),0)),IF(ISBLANK(OFFSET('9. METAS'!$O$20,INT((ROW()-14)/2),0)),"",OFFSET('9. METAS'!$O$20,INT((ROW()-14)/2),0)))</f>
        <v/>
      </c>
      <c r="L161" s="255" t="str">
        <f ca="1">IF(MOD(ROW()-13,2)=0,IF(ISBLANK(OFFSET('10. SEGUIMIENTO 2025'!$P$14,INT((ROW()-13)/2),0)),"",OFFSET('10. SEGUIMIENTO 2025'!$P$14,INT((ROW()-13)/2),0)),IF(ISBLANK(OFFSET('9. METAS'!$P$20,INT((ROW()-14)/2),0)),"",OFFSET('9. METAS'!$P$20,INT((ROW()-14)/2),0)))</f>
        <v/>
      </c>
      <c r="M161" s="256" t="str">
        <f ca="1">IF(MOD(ROW()-13,2)=0,IF(ISBLANK(OFFSET('10. SEGUIMIENTO 2025'!$Q$14,INT((ROW()-13)/2),0)),"",OFFSET('10. SEGUIMIENTO 2025'!$Q$14,INT((ROW()-13)/2),0)),IF(ISBLANK(OFFSET('9. METAS'!$Q$20,INT((ROW()-14)/2),0)),"",OFFSET('9. METAS'!$Q$20,INT((ROW()-14)/2),0)))</f>
        <v/>
      </c>
      <c r="N161" s="783" t="str">
        <f t="shared" ref="N161" ca="1" si="143">IFERROR(J161/J162,"ND")</f>
        <v>ND</v>
      </c>
      <c r="O161" s="785" t="str">
        <f t="shared" ref="O161" ca="1" si="144">IFERROR(((J161)/H161),"ND")</f>
        <v>ND</v>
      </c>
      <c r="P161" s="789"/>
    </row>
    <row r="162" spans="3:16">
      <c r="C162" s="762"/>
      <c r="D162" s="764"/>
      <c r="E162" s="764"/>
      <c r="F162" s="766"/>
      <c r="G162" s="768"/>
      <c r="H162" s="774"/>
      <c r="I162" s="778"/>
      <c r="J162" s="254" t="str">
        <f ca="1">IF(MOD(ROW()-13,2)=0,IF(ISBLANK(OFFSET('10. SEGUIMIENTO 2025'!$N$14,INT((ROW()-13)/2),0)),"",OFFSET('10. SEGUIMIENTO 2025'!$N$14,INT((ROW()-13)/2),0)),IF(ISBLANK(OFFSET('9. METAS'!$N$20,INT((ROW()-14)/2),0)),"",OFFSET('9. METAS'!$N$20,INT((ROW()-14)/2),0)))</f>
        <v/>
      </c>
      <c r="K162" s="255" t="str">
        <f ca="1">IF(MOD(ROW()-13,2)=0,IF(ISBLANK(OFFSET('10. SEGUIMIENTO 2025'!$O$14,INT((ROW()-13)/2),0)),"",OFFSET('10. SEGUIMIENTO 2025'!$O$14,INT((ROW()-13)/2),0)),IF(ISBLANK(OFFSET('9. METAS'!$O$20,INT((ROW()-14)/2),0)),"",OFFSET('9. METAS'!$O$20,INT((ROW()-14)/2),0)))</f>
        <v/>
      </c>
      <c r="L162" s="255" t="str">
        <f ca="1">IF(MOD(ROW()-13,2)=0,IF(ISBLANK(OFFSET('10. SEGUIMIENTO 2025'!$P$14,INT((ROW()-13)/2),0)),"",OFFSET('10. SEGUIMIENTO 2025'!$P$14,INT((ROW()-13)/2),0)),IF(ISBLANK(OFFSET('9. METAS'!$P$20,INT((ROW()-14)/2),0)),"",OFFSET('9. METAS'!$P$20,INT((ROW()-14)/2),0)))</f>
        <v/>
      </c>
      <c r="M162" s="256" t="str">
        <f ca="1">IF(MOD(ROW()-13,2)=0,IF(ISBLANK(OFFSET('10. SEGUIMIENTO 2025'!$Q$14,INT((ROW()-13)/2),0)),"",OFFSET('10. SEGUIMIENTO 2025'!$Q$14,INT((ROW()-13)/2),0)),IF(ISBLANK(OFFSET('9. METAS'!$Q$20,INT((ROW()-14)/2),0)),"",OFFSET('9. METAS'!$Q$20,INT((ROW()-14)/2),0)))</f>
        <v/>
      </c>
      <c r="N162" s="784"/>
      <c r="O162" s="786"/>
      <c r="P162" s="790"/>
    </row>
    <row r="163" spans="3:16">
      <c r="C163" s="770" t="str">
        <f ca="1">IF(ISBLANK(OFFSET('5. Pp (3 años)'!$C$45,INT((ROW()-13)/2),0)),"",OFFSET('5. Pp (3 años)'!$C$45,INT((ROW()-13)/2),0))</f>
        <v/>
      </c>
      <c r="D163" s="764" t="str">
        <f ca="1">IF(ISBLANK(OFFSET('5. Pp (3 años)'!$D$45,INT((ROW()-13)/2),0)),"",OFFSET('5. Pp (3 años)'!$D$45,INT((ROW()-13)/2),0))</f>
        <v/>
      </c>
      <c r="E163" s="764" t="str">
        <f ca="1">IF(ISBLANK(OFFSET('5. Pp (3 años)'!$E$45,INT((ROW()-13)/2),0)),"",OFFSET('5. Pp (3 años)'!$E$45,INT((ROW()-13)/2),0))</f>
        <v/>
      </c>
      <c r="F163" s="766" t="str">
        <f ca="1">IF(ISBLANK(OFFSET('5. Pp (3 años)'!$K$45,INT((ROW()-13)/2),0)),"",OFFSET('5. Pp (3 años)'!$K$45,INT((ROW()-13)/2),0))</f>
        <v/>
      </c>
      <c r="G163" s="768" t="str">
        <f ca="1">IF(ISBLANK(OFFSET('5. Pp (3 años)'!$H$45,INT((ROW()-13)/2),0)),"",OFFSET('5. Pp (3 años)'!$H$45,INT((ROW()-13)/2),0))</f>
        <v/>
      </c>
      <c r="H163" s="774" t="str">
        <f ca="1">IF(ISBLANK(OFFSET('9. METAS'!$K$20,INT((ROW()-13)/2),0)),"",OFFSET('9. METAS'!$K$20,INT((ROW()-13)/2),0))</f>
        <v/>
      </c>
      <c r="I163" s="777"/>
      <c r="J163" s="254">
        <f ca="1">IF(MOD(ROW()-13,2)=0,IF(ISBLANK(OFFSET('10. SEGUIMIENTO 2025'!$N$14,INT((ROW()-13)/2),0)),"",OFFSET('10. SEGUIMIENTO 2025'!$N$14,INT((ROW()-13)/2),0)),IF(ISBLANK(OFFSET('9. METAS'!$N$20,INT((ROW()-14)/2),0)),"",OFFSET('9. METAS'!$N$20,INT((ROW()-14)/2),0)))</f>
        <v>41</v>
      </c>
      <c r="K163" s="255" t="str">
        <f ca="1">IF(MOD(ROW()-13,2)=0,IF(ISBLANK(OFFSET('10. SEGUIMIENTO 2025'!$O$14,INT((ROW()-13)/2),0)),"",OFFSET('10. SEGUIMIENTO 2025'!$O$14,INT((ROW()-13)/2),0)),IF(ISBLANK(OFFSET('9. METAS'!$O$20,INT((ROW()-14)/2),0)),"",OFFSET('9. METAS'!$O$20,INT((ROW()-14)/2),0)))</f>
        <v/>
      </c>
      <c r="L163" s="255" t="str">
        <f ca="1">IF(MOD(ROW()-13,2)=0,IF(ISBLANK(OFFSET('10. SEGUIMIENTO 2025'!$P$14,INT((ROW()-13)/2),0)),"",OFFSET('10. SEGUIMIENTO 2025'!$P$14,INT((ROW()-13)/2),0)),IF(ISBLANK(OFFSET('9. METAS'!$P$20,INT((ROW()-14)/2),0)),"",OFFSET('9. METAS'!$P$20,INT((ROW()-14)/2),0)))</f>
        <v/>
      </c>
      <c r="M163" s="256" t="str">
        <f ca="1">IF(MOD(ROW()-13,2)=0,IF(ISBLANK(OFFSET('10. SEGUIMIENTO 2025'!$Q$14,INT((ROW()-13)/2),0)),"",OFFSET('10. SEGUIMIENTO 2025'!$Q$14,INT((ROW()-13)/2),0)),IF(ISBLANK(OFFSET('9. METAS'!$Q$20,INT((ROW()-14)/2),0)),"",OFFSET('9. METAS'!$Q$20,INT((ROW()-14)/2),0)))</f>
        <v/>
      </c>
      <c r="N163" s="783" t="str">
        <f t="shared" ref="N163" ca="1" si="145">IFERROR(J163/J164,"ND")</f>
        <v>ND</v>
      </c>
      <c r="O163" s="785" t="str">
        <f t="shared" ref="O163" ca="1" si="146">IFERROR(((J163)/H163),"ND")</f>
        <v>ND</v>
      </c>
      <c r="P163" s="789"/>
    </row>
    <row r="164" spans="3:16">
      <c r="C164" s="762"/>
      <c r="D164" s="764"/>
      <c r="E164" s="764"/>
      <c r="F164" s="766"/>
      <c r="G164" s="768"/>
      <c r="H164" s="774"/>
      <c r="I164" s="778"/>
      <c r="J164" s="254" t="str">
        <f ca="1">IF(MOD(ROW()-13,2)=0,IF(ISBLANK(OFFSET('10. SEGUIMIENTO 2025'!$N$14,INT((ROW()-13)/2),0)),"",OFFSET('10. SEGUIMIENTO 2025'!$N$14,INT((ROW()-13)/2),0)),IF(ISBLANK(OFFSET('9. METAS'!$N$20,INT((ROW()-14)/2),0)),"",OFFSET('9. METAS'!$N$20,INT((ROW()-14)/2),0)))</f>
        <v/>
      </c>
      <c r="K164" s="255" t="str">
        <f ca="1">IF(MOD(ROW()-13,2)=0,IF(ISBLANK(OFFSET('10. SEGUIMIENTO 2025'!$O$14,INT((ROW()-13)/2),0)),"",OFFSET('10. SEGUIMIENTO 2025'!$O$14,INT((ROW()-13)/2),0)),IF(ISBLANK(OFFSET('9. METAS'!$O$20,INT((ROW()-14)/2),0)),"",OFFSET('9. METAS'!$O$20,INT((ROW()-14)/2),0)))</f>
        <v/>
      </c>
      <c r="L164" s="255" t="str">
        <f ca="1">IF(MOD(ROW()-13,2)=0,IF(ISBLANK(OFFSET('10. SEGUIMIENTO 2025'!$P$14,INT((ROW()-13)/2),0)),"",OFFSET('10. SEGUIMIENTO 2025'!$P$14,INT((ROW()-13)/2),0)),IF(ISBLANK(OFFSET('9. METAS'!$P$20,INT((ROW()-14)/2),0)),"",OFFSET('9. METAS'!$P$20,INT((ROW()-14)/2),0)))</f>
        <v/>
      </c>
      <c r="M164" s="256" t="str">
        <f ca="1">IF(MOD(ROW()-13,2)=0,IF(ISBLANK(OFFSET('10. SEGUIMIENTO 2025'!$Q$14,INT((ROW()-13)/2),0)),"",OFFSET('10. SEGUIMIENTO 2025'!$Q$14,INT((ROW()-13)/2),0)),IF(ISBLANK(OFFSET('9. METAS'!$Q$20,INT((ROW()-14)/2),0)),"",OFFSET('9. METAS'!$Q$20,INT((ROW()-14)/2),0)))</f>
        <v/>
      </c>
      <c r="N164" s="784"/>
      <c r="O164" s="786"/>
      <c r="P164" s="790"/>
    </row>
    <row r="165" spans="3:16">
      <c r="C165" s="770" t="str">
        <f ca="1">IF(ISBLANK(OFFSET('5. Pp (3 años)'!$C$45,INT((ROW()-13)/2),0)),"",OFFSET('5. Pp (3 años)'!$C$45,INT((ROW()-13)/2),0))</f>
        <v/>
      </c>
      <c r="D165" s="764" t="str">
        <f ca="1">IF(ISBLANK(OFFSET('5. Pp (3 años)'!$D$45,INT((ROW()-13)/2),0)),"",OFFSET('5. Pp (3 años)'!$D$45,INT((ROW()-13)/2),0))</f>
        <v/>
      </c>
      <c r="E165" s="764" t="str">
        <f ca="1">IF(ISBLANK(OFFSET('5. Pp (3 años)'!$E$45,INT((ROW()-13)/2),0)),"",OFFSET('5. Pp (3 años)'!$E$45,INT((ROW()-13)/2),0))</f>
        <v/>
      </c>
      <c r="F165" s="766" t="str">
        <f ca="1">IF(ISBLANK(OFFSET('5. Pp (3 años)'!$K$45,INT((ROW()-13)/2),0)),"",OFFSET('5. Pp (3 años)'!$K$45,INT((ROW()-13)/2),0))</f>
        <v/>
      </c>
      <c r="G165" s="768" t="str">
        <f ca="1">IF(ISBLANK(OFFSET('5. Pp (3 años)'!$H$45,INT((ROW()-13)/2),0)),"",OFFSET('5. Pp (3 años)'!$H$45,INT((ROW()-13)/2),0))</f>
        <v/>
      </c>
      <c r="H165" s="774" t="str">
        <f ca="1">IF(ISBLANK(OFFSET('9. METAS'!$K$20,INT((ROW()-13)/2),0)),"",OFFSET('9. METAS'!$K$20,INT((ROW()-13)/2),0))</f>
        <v/>
      </c>
      <c r="I165" s="777"/>
      <c r="J165" s="254">
        <f ca="1">IF(MOD(ROW()-13,2)=0,IF(ISBLANK(OFFSET('10. SEGUIMIENTO 2025'!$N$14,INT((ROW()-13)/2),0)),"",OFFSET('10. SEGUIMIENTO 2025'!$N$14,INT((ROW()-13)/2),0)),IF(ISBLANK(OFFSET('9. METAS'!$N$20,INT((ROW()-14)/2),0)),"",OFFSET('9. METAS'!$N$20,INT((ROW()-14)/2),0)))</f>
        <v>41</v>
      </c>
      <c r="K165" s="255" t="str">
        <f ca="1">IF(MOD(ROW()-13,2)=0,IF(ISBLANK(OFFSET('10. SEGUIMIENTO 2025'!$O$14,INT((ROW()-13)/2),0)),"",OFFSET('10. SEGUIMIENTO 2025'!$O$14,INT((ROW()-13)/2),0)),IF(ISBLANK(OFFSET('9. METAS'!$O$20,INT((ROW()-14)/2),0)),"",OFFSET('9. METAS'!$O$20,INT((ROW()-14)/2),0)))</f>
        <v/>
      </c>
      <c r="L165" s="255" t="str">
        <f ca="1">IF(MOD(ROW()-13,2)=0,IF(ISBLANK(OFFSET('10. SEGUIMIENTO 2025'!$P$14,INT((ROW()-13)/2),0)),"",OFFSET('10. SEGUIMIENTO 2025'!$P$14,INT((ROW()-13)/2),0)),IF(ISBLANK(OFFSET('9. METAS'!$P$20,INT((ROW()-14)/2),0)),"",OFFSET('9. METAS'!$P$20,INT((ROW()-14)/2),0)))</f>
        <v/>
      </c>
      <c r="M165" s="256" t="str">
        <f ca="1">IF(MOD(ROW()-13,2)=0,IF(ISBLANK(OFFSET('10. SEGUIMIENTO 2025'!$Q$14,INT((ROW()-13)/2),0)),"",OFFSET('10. SEGUIMIENTO 2025'!$Q$14,INT((ROW()-13)/2),0)),IF(ISBLANK(OFFSET('9. METAS'!$Q$20,INT((ROW()-14)/2),0)),"",OFFSET('9. METAS'!$Q$20,INT((ROW()-14)/2),0)))</f>
        <v/>
      </c>
      <c r="N165" s="783" t="str">
        <f t="shared" ref="N165" ca="1" si="147">IFERROR(J165/J166,"ND")</f>
        <v>ND</v>
      </c>
      <c r="O165" s="785" t="str">
        <f t="shared" ref="O165" ca="1" si="148">IFERROR(((J165)/H165),"ND")</f>
        <v>ND</v>
      </c>
      <c r="P165" s="789"/>
    </row>
    <row r="166" spans="3:16">
      <c r="C166" s="762"/>
      <c r="D166" s="764"/>
      <c r="E166" s="764"/>
      <c r="F166" s="766"/>
      <c r="G166" s="768"/>
      <c r="H166" s="774"/>
      <c r="I166" s="778"/>
      <c r="J166" s="254" t="str">
        <f ca="1">IF(MOD(ROW()-13,2)=0,IF(ISBLANK(OFFSET('10. SEGUIMIENTO 2025'!$N$14,INT((ROW()-13)/2),0)),"",OFFSET('10. SEGUIMIENTO 2025'!$N$14,INT((ROW()-13)/2),0)),IF(ISBLANK(OFFSET('9. METAS'!$N$20,INT((ROW()-14)/2),0)),"",OFFSET('9. METAS'!$N$20,INT((ROW()-14)/2),0)))</f>
        <v/>
      </c>
      <c r="K166" s="255" t="str">
        <f ca="1">IF(MOD(ROW()-13,2)=0,IF(ISBLANK(OFFSET('10. SEGUIMIENTO 2025'!$O$14,INT((ROW()-13)/2),0)),"",OFFSET('10. SEGUIMIENTO 2025'!$O$14,INT((ROW()-13)/2),0)),IF(ISBLANK(OFFSET('9. METAS'!$O$20,INT((ROW()-14)/2),0)),"",OFFSET('9. METAS'!$O$20,INT((ROW()-14)/2),0)))</f>
        <v/>
      </c>
      <c r="L166" s="255" t="str">
        <f ca="1">IF(MOD(ROW()-13,2)=0,IF(ISBLANK(OFFSET('10. SEGUIMIENTO 2025'!$P$14,INT((ROW()-13)/2),0)),"",OFFSET('10. SEGUIMIENTO 2025'!$P$14,INT((ROW()-13)/2),0)),IF(ISBLANK(OFFSET('9. METAS'!$P$20,INT((ROW()-14)/2),0)),"",OFFSET('9. METAS'!$P$20,INT((ROW()-14)/2),0)))</f>
        <v/>
      </c>
      <c r="M166" s="256" t="str">
        <f ca="1">IF(MOD(ROW()-13,2)=0,IF(ISBLANK(OFFSET('10. SEGUIMIENTO 2025'!$Q$14,INT((ROW()-13)/2),0)),"",OFFSET('10. SEGUIMIENTO 2025'!$Q$14,INT((ROW()-13)/2),0)),IF(ISBLANK(OFFSET('9. METAS'!$Q$20,INT((ROW()-14)/2),0)),"",OFFSET('9. METAS'!$Q$20,INT((ROW()-14)/2),0)))</f>
        <v/>
      </c>
      <c r="N166" s="784"/>
      <c r="O166" s="786"/>
      <c r="P166" s="790"/>
    </row>
    <row r="167" spans="3:16">
      <c r="C167" s="770" t="str">
        <f ca="1">IF(ISBLANK(OFFSET('5. Pp (3 años)'!$C$45,INT((ROW()-13)/2),0)),"",OFFSET('5. Pp (3 años)'!$C$45,INT((ROW()-13)/2),0))</f>
        <v/>
      </c>
      <c r="D167" s="764" t="str">
        <f ca="1">IF(ISBLANK(OFFSET('5. Pp (3 años)'!$D$45,INT((ROW()-13)/2),0)),"",OFFSET('5. Pp (3 años)'!$D$45,INT((ROW()-13)/2),0))</f>
        <v/>
      </c>
      <c r="E167" s="764" t="str">
        <f ca="1">IF(ISBLANK(OFFSET('5. Pp (3 años)'!$E$45,INT((ROW()-13)/2),0)),"",OFFSET('5. Pp (3 años)'!$E$45,INT((ROW()-13)/2),0))</f>
        <v/>
      </c>
      <c r="F167" s="766" t="str">
        <f ca="1">IF(ISBLANK(OFFSET('5. Pp (3 años)'!$K$45,INT((ROW()-13)/2),0)),"",OFFSET('5. Pp (3 años)'!$K$45,INT((ROW()-13)/2),0))</f>
        <v/>
      </c>
      <c r="G167" s="768" t="str">
        <f ca="1">IF(ISBLANK(OFFSET('5. Pp (3 años)'!$H$45,INT((ROW()-13)/2),0)),"",OFFSET('5. Pp (3 años)'!$H$45,INT((ROW()-13)/2),0))</f>
        <v/>
      </c>
      <c r="H167" s="774" t="str">
        <f ca="1">IF(ISBLANK(OFFSET('9. METAS'!$K$20,INT((ROW()-13)/2),0)),"",OFFSET('9. METAS'!$K$20,INT((ROW()-13)/2),0))</f>
        <v/>
      </c>
      <c r="I167" s="777"/>
      <c r="J167" s="254">
        <f ca="1">IF(MOD(ROW()-13,2)=0,IF(ISBLANK(OFFSET('10. SEGUIMIENTO 2025'!$N$14,INT((ROW()-13)/2),0)),"",OFFSET('10. SEGUIMIENTO 2025'!$N$14,INT((ROW()-13)/2),0)),IF(ISBLANK(OFFSET('9. METAS'!$N$20,INT((ROW()-14)/2),0)),"",OFFSET('9. METAS'!$N$20,INT((ROW()-14)/2),0)))</f>
        <v>41</v>
      </c>
      <c r="K167" s="255" t="str">
        <f ca="1">IF(MOD(ROW()-13,2)=0,IF(ISBLANK(OFFSET('10. SEGUIMIENTO 2025'!$O$14,INT((ROW()-13)/2),0)),"",OFFSET('10. SEGUIMIENTO 2025'!$O$14,INT((ROW()-13)/2),0)),IF(ISBLANK(OFFSET('9. METAS'!$O$20,INT((ROW()-14)/2),0)),"",OFFSET('9. METAS'!$O$20,INT((ROW()-14)/2),0)))</f>
        <v/>
      </c>
      <c r="L167" s="255" t="str">
        <f ca="1">IF(MOD(ROW()-13,2)=0,IF(ISBLANK(OFFSET('10. SEGUIMIENTO 2025'!$P$14,INT((ROW()-13)/2),0)),"",OFFSET('10. SEGUIMIENTO 2025'!$P$14,INT((ROW()-13)/2),0)),IF(ISBLANK(OFFSET('9. METAS'!$P$20,INT((ROW()-14)/2),0)),"",OFFSET('9. METAS'!$P$20,INT((ROW()-14)/2),0)))</f>
        <v/>
      </c>
      <c r="M167" s="256" t="str">
        <f ca="1">IF(MOD(ROW()-13,2)=0,IF(ISBLANK(OFFSET('10. SEGUIMIENTO 2025'!$Q$14,INT((ROW()-13)/2),0)),"",OFFSET('10. SEGUIMIENTO 2025'!$Q$14,INT((ROW()-13)/2),0)),IF(ISBLANK(OFFSET('9. METAS'!$Q$20,INT((ROW()-14)/2),0)),"",OFFSET('9. METAS'!$Q$20,INT((ROW()-14)/2),0)))</f>
        <v/>
      </c>
      <c r="N167" s="783" t="str">
        <f t="shared" ref="N167" ca="1" si="149">IFERROR(J167/J168,"ND")</f>
        <v>ND</v>
      </c>
      <c r="O167" s="785" t="str">
        <f t="shared" ref="O167" ca="1" si="150">IFERROR(((J167)/H167),"ND")</f>
        <v>ND</v>
      </c>
      <c r="P167" s="789"/>
    </row>
    <row r="168" spans="3:16">
      <c r="C168" s="762"/>
      <c r="D168" s="764"/>
      <c r="E168" s="764"/>
      <c r="F168" s="766"/>
      <c r="G168" s="768"/>
      <c r="H168" s="774"/>
      <c r="I168" s="778"/>
      <c r="J168" s="254" t="str">
        <f ca="1">IF(MOD(ROW()-13,2)=0,IF(ISBLANK(OFFSET('10. SEGUIMIENTO 2025'!$N$14,INT((ROW()-13)/2),0)),"",OFFSET('10. SEGUIMIENTO 2025'!$N$14,INT((ROW()-13)/2),0)),IF(ISBLANK(OFFSET('9. METAS'!$N$20,INT((ROW()-14)/2),0)),"",OFFSET('9. METAS'!$N$20,INT((ROW()-14)/2),0)))</f>
        <v/>
      </c>
      <c r="K168" s="255" t="str">
        <f ca="1">IF(MOD(ROW()-13,2)=0,IF(ISBLANK(OFFSET('10. SEGUIMIENTO 2025'!$O$14,INT((ROW()-13)/2),0)),"",OFFSET('10. SEGUIMIENTO 2025'!$O$14,INT((ROW()-13)/2),0)),IF(ISBLANK(OFFSET('9. METAS'!$O$20,INT((ROW()-14)/2),0)),"",OFFSET('9. METAS'!$O$20,INT((ROW()-14)/2),0)))</f>
        <v/>
      </c>
      <c r="L168" s="255" t="str">
        <f ca="1">IF(MOD(ROW()-13,2)=0,IF(ISBLANK(OFFSET('10. SEGUIMIENTO 2025'!$P$14,INT((ROW()-13)/2),0)),"",OFFSET('10. SEGUIMIENTO 2025'!$P$14,INT((ROW()-13)/2),0)),IF(ISBLANK(OFFSET('9. METAS'!$P$20,INT((ROW()-14)/2),0)),"",OFFSET('9. METAS'!$P$20,INT((ROW()-14)/2),0)))</f>
        <v/>
      </c>
      <c r="M168" s="256" t="str">
        <f ca="1">IF(MOD(ROW()-13,2)=0,IF(ISBLANK(OFFSET('10. SEGUIMIENTO 2025'!$Q$14,INT((ROW()-13)/2),0)),"",OFFSET('10. SEGUIMIENTO 2025'!$Q$14,INT((ROW()-13)/2),0)),IF(ISBLANK(OFFSET('9. METAS'!$Q$20,INT((ROW()-14)/2),0)),"",OFFSET('9. METAS'!$Q$20,INT((ROW()-14)/2),0)))</f>
        <v/>
      </c>
      <c r="N168" s="784"/>
      <c r="O168" s="786"/>
      <c r="P168" s="790"/>
    </row>
    <row r="169" spans="3:16">
      <c r="C169" s="770" t="str">
        <f ca="1">IF(ISBLANK(OFFSET('5. Pp (3 años)'!$C$45,INT((ROW()-13)/2),0)),"",OFFSET('5. Pp (3 años)'!$C$45,INT((ROW()-13)/2),0))</f>
        <v/>
      </c>
      <c r="D169" s="764" t="str">
        <f ca="1">IF(ISBLANK(OFFSET('5. Pp (3 años)'!$D$45,INT((ROW()-13)/2),0)),"",OFFSET('5. Pp (3 años)'!$D$45,INT((ROW()-13)/2),0))</f>
        <v/>
      </c>
      <c r="E169" s="764" t="str">
        <f ca="1">IF(ISBLANK(OFFSET('5. Pp (3 años)'!$E$45,INT((ROW()-13)/2),0)),"",OFFSET('5. Pp (3 años)'!$E$45,INT((ROW()-13)/2),0))</f>
        <v/>
      </c>
      <c r="F169" s="766" t="str">
        <f ca="1">IF(ISBLANK(OFFSET('5. Pp (3 años)'!$K$45,INT((ROW()-13)/2),0)),"",OFFSET('5. Pp (3 años)'!$K$45,INT((ROW()-13)/2),0))</f>
        <v/>
      </c>
      <c r="G169" s="768" t="str">
        <f ca="1">IF(ISBLANK(OFFSET('5. Pp (3 años)'!$H$45,INT((ROW()-13)/2),0)),"",OFFSET('5. Pp (3 años)'!$H$45,INT((ROW()-13)/2),0))</f>
        <v/>
      </c>
      <c r="H169" s="774" t="str">
        <f ca="1">IF(ISBLANK(OFFSET('9. METAS'!$K$20,INT((ROW()-13)/2),0)),"",OFFSET('9. METAS'!$K$20,INT((ROW()-13)/2),0))</f>
        <v/>
      </c>
      <c r="I169" s="777"/>
      <c r="J169" s="254">
        <f ca="1">IF(MOD(ROW()-13,2)=0,IF(ISBLANK(OFFSET('10. SEGUIMIENTO 2025'!$N$14,INT((ROW()-13)/2),0)),"",OFFSET('10. SEGUIMIENTO 2025'!$N$14,INT((ROW()-13)/2),0)),IF(ISBLANK(OFFSET('9. METAS'!$N$20,INT((ROW()-14)/2),0)),"",OFFSET('9. METAS'!$N$20,INT((ROW()-14)/2),0)))</f>
        <v>41</v>
      </c>
      <c r="K169" s="255" t="str">
        <f ca="1">IF(MOD(ROW()-13,2)=0,IF(ISBLANK(OFFSET('10. SEGUIMIENTO 2025'!$O$14,INT((ROW()-13)/2),0)),"",OFFSET('10. SEGUIMIENTO 2025'!$O$14,INT((ROW()-13)/2),0)),IF(ISBLANK(OFFSET('9. METAS'!$O$20,INT((ROW()-14)/2),0)),"",OFFSET('9. METAS'!$O$20,INT((ROW()-14)/2),0)))</f>
        <v/>
      </c>
      <c r="L169" s="255" t="str">
        <f ca="1">IF(MOD(ROW()-13,2)=0,IF(ISBLANK(OFFSET('10. SEGUIMIENTO 2025'!$P$14,INT((ROW()-13)/2),0)),"",OFFSET('10. SEGUIMIENTO 2025'!$P$14,INT((ROW()-13)/2),0)),IF(ISBLANK(OFFSET('9. METAS'!$P$20,INT((ROW()-14)/2),0)),"",OFFSET('9. METAS'!$P$20,INT((ROW()-14)/2),0)))</f>
        <v/>
      </c>
      <c r="M169" s="256" t="str">
        <f ca="1">IF(MOD(ROW()-13,2)=0,IF(ISBLANK(OFFSET('10. SEGUIMIENTO 2025'!$Q$14,INT((ROW()-13)/2),0)),"",OFFSET('10. SEGUIMIENTO 2025'!$Q$14,INT((ROW()-13)/2),0)),IF(ISBLANK(OFFSET('9. METAS'!$Q$20,INT((ROW()-14)/2),0)),"",OFFSET('9. METAS'!$Q$20,INT((ROW()-14)/2),0)))</f>
        <v/>
      </c>
      <c r="N169" s="783" t="str">
        <f t="shared" ref="N169" ca="1" si="151">IFERROR(J169/J170,"ND")</f>
        <v>ND</v>
      </c>
      <c r="O169" s="785" t="str">
        <f t="shared" ref="O169" ca="1" si="152">IFERROR(((J169)/H169),"ND")</f>
        <v>ND</v>
      </c>
      <c r="P169" s="789"/>
    </row>
    <row r="170" spans="3:16">
      <c r="C170" s="762"/>
      <c r="D170" s="764"/>
      <c r="E170" s="764"/>
      <c r="F170" s="766"/>
      <c r="G170" s="768"/>
      <c r="H170" s="774"/>
      <c r="I170" s="778"/>
      <c r="J170" s="254" t="str">
        <f ca="1">IF(MOD(ROW()-13,2)=0,IF(ISBLANK(OFFSET('10. SEGUIMIENTO 2025'!$N$14,INT((ROW()-13)/2),0)),"",OFFSET('10. SEGUIMIENTO 2025'!$N$14,INT((ROW()-13)/2),0)),IF(ISBLANK(OFFSET('9. METAS'!$N$20,INT((ROW()-14)/2),0)),"",OFFSET('9. METAS'!$N$20,INT((ROW()-14)/2),0)))</f>
        <v/>
      </c>
      <c r="K170" s="255" t="str">
        <f ca="1">IF(MOD(ROW()-13,2)=0,IF(ISBLANK(OFFSET('10. SEGUIMIENTO 2025'!$O$14,INT((ROW()-13)/2),0)),"",OFFSET('10. SEGUIMIENTO 2025'!$O$14,INT((ROW()-13)/2),0)),IF(ISBLANK(OFFSET('9. METAS'!$O$20,INT((ROW()-14)/2),0)),"",OFFSET('9. METAS'!$O$20,INT((ROW()-14)/2),0)))</f>
        <v/>
      </c>
      <c r="L170" s="255" t="str">
        <f ca="1">IF(MOD(ROW()-13,2)=0,IF(ISBLANK(OFFSET('10. SEGUIMIENTO 2025'!$P$14,INT((ROW()-13)/2),0)),"",OFFSET('10. SEGUIMIENTO 2025'!$P$14,INT((ROW()-13)/2),0)),IF(ISBLANK(OFFSET('9. METAS'!$P$20,INT((ROW()-14)/2),0)),"",OFFSET('9. METAS'!$P$20,INT((ROW()-14)/2),0)))</f>
        <v/>
      </c>
      <c r="M170" s="256" t="str">
        <f ca="1">IF(MOD(ROW()-13,2)=0,IF(ISBLANK(OFFSET('10. SEGUIMIENTO 2025'!$Q$14,INT((ROW()-13)/2),0)),"",OFFSET('10. SEGUIMIENTO 2025'!$Q$14,INT((ROW()-13)/2),0)),IF(ISBLANK(OFFSET('9. METAS'!$Q$20,INT((ROW()-14)/2),0)),"",OFFSET('9. METAS'!$Q$20,INT((ROW()-14)/2),0)))</f>
        <v/>
      </c>
      <c r="N170" s="784"/>
      <c r="O170" s="786"/>
      <c r="P170" s="790"/>
    </row>
    <row r="171" spans="3:16">
      <c r="C171" s="770" t="str">
        <f ca="1">IF(ISBLANK(OFFSET('5. Pp (3 años)'!$C$45,INT((ROW()-13)/2),0)),"",OFFSET('5. Pp (3 años)'!$C$45,INT((ROW()-13)/2),0))</f>
        <v/>
      </c>
      <c r="D171" s="764" t="str">
        <f ca="1">IF(ISBLANK(OFFSET('5. Pp (3 años)'!$D$45,INT((ROW()-13)/2),0)),"",OFFSET('5. Pp (3 años)'!$D$45,INT((ROW()-13)/2),0))</f>
        <v/>
      </c>
      <c r="E171" s="764" t="str">
        <f ca="1">IF(ISBLANK(OFFSET('5. Pp (3 años)'!$E$45,INT((ROW()-13)/2),0)),"",OFFSET('5. Pp (3 años)'!$E$45,INT((ROW()-13)/2),0))</f>
        <v/>
      </c>
      <c r="F171" s="766" t="str">
        <f ca="1">IF(ISBLANK(OFFSET('5. Pp (3 años)'!$K$45,INT((ROW()-13)/2),0)),"",OFFSET('5. Pp (3 años)'!$K$45,INT((ROW()-13)/2),0))</f>
        <v/>
      </c>
      <c r="G171" s="768" t="str">
        <f ca="1">IF(ISBLANK(OFFSET('5. Pp (3 años)'!$H$45,INT((ROW()-13)/2),0)),"",OFFSET('5. Pp (3 años)'!$H$45,INT((ROW()-13)/2),0))</f>
        <v/>
      </c>
      <c r="H171" s="774" t="str">
        <f ca="1">IF(ISBLANK(OFFSET('9. METAS'!$K$20,INT((ROW()-13)/2),0)),"",OFFSET('9. METAS'!$K$20,INT((ROW()-13)/2),0))</f>
        <v/>
      </c>
      <c r="I171" s="777"/>
      <c r="J171" s="254">
        <f ca="1">IF(MOD(ROW()-13,2)=0,IF(ISBLANK(OFFSET('10. SEGUIMIENTO 2025'!$N$14,INT((ROW()-13)/2),0)),"",OFFSET('10. SEGUIMIENTO 2025'!$N$14,INT((ROW()-13)/2),0)),IF(ISBLANK(OFFSET('9. METAS'!$N$20,INT((ROW()-14)/2),0)),"",OFFSET('9. METAS'!$N$20,INT((ROW()-14)/2),0)))</f>
        <v>41</v>
      </c>
      <c r="K171" s="255" t="str">
        <f ca="1">IF(MOD(ROW()-13,2)=0,IF(ISBLANK(OFFSET('10. SEGUIMIENTO 2025'!$O$14,INT((ROW()-13)/2),0)),"",OFFSET('10. SEGUIMIENTO 2025'!$O$14,INT((ROW()-13)/2),0)),IF(ISBLANK(OFFSET('9. METAS'!$O$20,INT((ROW()-14)/2),0)),"",OFFSET('9. METAS'!$O$20,INT((ROW()-14)/2),0)))</f>
        <v/>
      </c>
      <c r="L171" s="255" t="str">
        <f ca="1">IF(MOD(ROW()-13,2)=0,IF(ISBLANK(OFFSET('10. SEGUIMIENTO 2025'!$P$14,INT((ROW()-13)/2),0)),"",OFFSET('10. SEGUIMIENTO 2025'!$P$14,INT((ROW()-13)/2),0)),IF(ISBLANK(OFFSET('9. METAS'!$P$20,INT((ROW()-14)/2),0)),"",OFFSET('9. METAS'!$P$20,INT((ROW()-14)/2),0)))</f>
        <v/>
      </c>
      <c r="M171" s="256" t="str">
        <f ca="1">IF(MOD(ROW()-13,2)=0,IF(ISBLANK(OFFSET('10. SEGUIMIENTO 2025'!$Q$14,INT((ROW()-13)/2),0)),"",OFFSET('10. SEGUIMIENTO 2025'!$Q$14,INT((ROW()-13)/2),0)),IF(ISBLANK(OFFSET('9. METAS'!$Q$20,INT((ROW()-14)/2),0)),"",OFFSET('9. METAS'!$Q$20,INT((ROW()-14)/2),0)))</f>
        <v/>
      </c>
      <c r="N171" s="783" t="str">
        <f t="shared" ref="N171" ca="1" si="153">IFERROR(J171/J172,"ND")</f>
        <v>ND</v>
      </c>
      <c r="O171" s="785" t="str">
        <f t="shared" ref="O171" ca="1" si="154">IFERROR(((J171)/H171),"ND")</f>
        <v>ND</v>
      </c>
      <c r="P171" s="789"/>
    </row>
    <row r="172" spans="3:16">
      <c r="C172" s="762"/>
      <c r="D172" s="764"/>
      <c r="E172" s="764"/>
      <c r="F172" s="766"/>
      <c r="G172" s="768"/>
      <c r="H172" s="774"/>
      <c r="I172" s="778"/>
      <c r="J172" s="254" t="str">
        <f ca="1">IF(MOD(ROW()-13,2)=0,IF(ISBLANK(OFFSET('10. SEGUIMIENTO 2025'!$N$14,INT((ROW()-13)/2),0)),"",OFFSET('10. SEGUIMIENTO 2025'!$N$14,INT((ROW()-13)/2),0)),IF(ISBLANK(OFFSET('9. METAS'!$N$20,INT((ROW()-14)/2),0)),"",OFFSET('9. METAS'!$N$20,INT((ROW()-14)/2),0)))</f>
        <v/>
      </c>
      <c r="K172" s="255" t="str">
        <f ca="1">IF(MOD(ROW()-13,2)=0,IF(ISBLANK(OFFSET('10. SEGUIMIENTO 2025'!$O$14,INT((ROW()-13)/2),0)),"",OFFSET('10. SEGUIMIENTO 2025'!$O$14,INT((ROW()-13)/2),0)),IF(ISBLANK(OFFSET('9. METAS'!$O$20,INT((ROW()-14)/2),0)),"",OFFSET('9. METAS'!$O$20,INT((ROW()-14)/2),0)))</f>
        <v/>
      </c>
      <c r="L172" s="255" t="str">
        <f ca="1">IF(MOD(ROW()-13,2)=0,IF(ISBLANK(OFFSET('10. SEGUIMIENTO 2025'!$P$14,INT((ROW()-13)/2),0)),"",OFFSET('10. SEGUIMIENTO 2025'!$P$14,INT((ROW()-13)/2),0)),IF(ISBLANK(OFFSET('9. METAS'!$P$20,INT((ROW()-14)/2),0)),"",OFFSET('9. METAS'!$P$20,INT((ROW()-14)/2),0)))</f>
        <v/>
      </c>
      <c r="M172" s="256" t="str">
        <f ca="1">IF(MOD(ROW()-13,2)=0,IF(ISBLANK(OFFSET('10. SEGUIMIENTO 2025'!$Q$14,INT((ROW()-13)/2),0)),"",OFFSET('10. SEGUIMIENTO 2025'!$Q$14,INT((ROW()-13)/2),0)),IF(ISBLANK(OFFSET('9. METAS'!$Q$20,INT((ROW()-14)/2),0)),"",OFFSET('9. METAS'!$Q$20,INT((ROW()-14)/2),0)))</f>
        <v/>
      </c>
      <c r="N172" s="784"/>
      <c r="O172" s="786"/>
      <c r="P172" s="790"/>
    </row>
    <row r="173" spans="3:16">
      <c r="C173" s="770" t="str">
        <f ca="1">IF(ISBLANK(OFFSET('5. Pp (3 años)'!$C$45,INT((ROW()-13)/2),0)),"",OFFSET('5. Pp (3 años)'!$C$45,INT((ROW()-13)/2),0))</f>
        <v/>
      </c>
      <c r="D173" s="764" t="str">
        <f ca="1">IF(ISBLANK(OFFSET('5. Pp (3 años)'!$D$45,INT((ROW()-13)/2),0)),"",OFFSET('5. Pp (3 años)'!$D$45,INT((ROW()-13)/2),0))</f>
        <v/>
      </c>
      <c r="E173" s="764" t="str">
        <f ca="1">IF(ISBLANK(OFFSET('5. Pp (3 años)'!$E$45,INT((ROW()-13)/2),0)),"",OFFSET('5. Pp (3 años)'!$E$45,INT((ROW()-13)/2),0))</f>
        <v/>
      </c>
      <c r="F173" s="766" t="str">
        <f ca="1">IF(ISBLANK(OFFSET('5. Pp (3 años)'!$K$45,INT((ROW()-13)/2),0)),"",OFFSET('5. Pp (3 años)'!$K$45,INT((ROW()-13)/2),0))</f>
        <v/>
      </c>
      <c r="G173" s="768" t="str">
        <f ca="1">IF(ISBLANK(OFFSET('5. Pp (3 años)'!$H$45,INT((ROW()-13)/2),0)),"",OFFSET('5. Pp (3 años)'!$H$45,INT((ROW()-13)/2),0))</f>
        <v/>
      </c>
      <c r="H173" s="774" t="str">
        <f ca="1">IF(ISBLANK(OFFSET('9. METAS'!$K$20,INT((ROW()-13)/2),0)),"",OFFSET('9. METAS'!$K$20,INT((ROW()-13)/2),0))</f>
        <v/>
      </c>
      <c r="I173" s="777"/>
      <c r="J173" s="254">
        <f ca="1">IF(MOD(ROW()-13,2)=0,IF(ISBLANK(OFFSET('10. SEGUIMIENTO 2025'!$N$14,INT((ROW()-13)/2),0)),"",OFFSET('10. SEGUIMIENTO 2025'!$N$14,INT((ROW()-13)/2),0)),IF(ISBLANK(OFFSET('9. METAS'!$N$20,INT((ROW()-14)/2),0)),"",OFFSET('9. METAS'!$N$20,INT((ROW()-14)/2),0)))</f>
        <v>41</v>
      </c>
      <c r="K173" s="255" t="str">
        <f ca="1">IF(MOD(ROW()-13,2)=0,IF(ISBLANK(OFFSET('10. SEGUIMIENTO 2025'!$O$14,INT((ROW()-13)/2),0)),"",OFFSET('10. SEGUIMIENTO 2025'!$O$14,INT((ROW()-13)/2),0)),IF(ISBLANK(OFFSET('9. METAS'!$O$20,INT((ROW()-14)/2),0)),"",OFFSET('9. METAS'!$O$20,INT((ROW()-14)/2),0)))</f>
        <v/>
      </c>
      <c r="L173" s="255" t="str">
        <f ca="1">IF(MOD(ROW()-13,2)=0,IF(ISBLANK(OFFSET('10. SEGUIMIENTO 2025'!$P$14,INT((ROW()-13)/2),0)),"",OFFSET('10. SEGUIMIENTO 2025'!$P$14,INT((ROW()-13)/2),0)),IF(ISBLANK(OFFSET('9. METAS'!$P$20,INT((ROW()-14)/2),0)),"",OFFSET('9. METAS'!$P$20,INT((ROW()-14)/2),0)))</f>
        <v/>
      </c>
      <c r="M173" s="256" t="str">
        <f ca="1">IF(MOD(ROW()-13,2)=0,IF(ISBLANK(OFFSET('10. SEGUIMIENTO 2025'!$Q$14,INT((ROW()-13)/2),0)),"",OFFSET('10. SEGUIMIENTO 2025'!$Q$14,INT((ROW()-13)/2),0)),IF(ISBLANK(OFFSET('9. METAS'!$Q$20,INT((ROW()-14)/2),0)),"",OFFSET('9. METAS'!$Q$20,INT((ROW()-14)/2),0)))</f>
        <v/>
      </c>
      <c r="N173" s="783" t="str">
        <f t="shared" ref="N173" ca="1" si="155">IFERROR(J173/J174,"ND")</f>
        <v>ND</v>
      </c>
      <c r="O173" s="785" t="str">
        <f t="shared" ref="O173" ca="1" si="156">IFERROR(((J173)/H173),"ND")</f>
        <v>ND</v>
      </c>
      <c r="P173" s="789"/>
    </row>
    <row r="174" spans="3:16">
      <c r="C174" s="762"/>
      <c r="D174" s="764"/>
      <c r="E174" s="764"/>
      <c r="F174" s="766"/>
      <c r="G174" s="768"/>
      <c r="H174" s="774"/>
      <c r="I174" s="778"/>
      <c r="J174" s="254" t="str">
        <f ca="1">IF(MOD(ROW()-13,2)=0,IF(ISBLANK(OFFSET('10. SEGUIMIENTO 2025'!$N$14,INT((ROW()-13)/2),0)),"",OFFSET('10. SEGUIMIENTO 2025'!$N$14,INT((ROW()-13)/2),0)),IF(ISBLANK(OFFSET('9. METAS'!$N$20,INT((ROW()-14)/2),0)),"",OFFSET('9. METAS'!$N$20,INT((ROW()-14)/2),0)))</f>
        <v/>
      </c>
      <c r="K174" s="255" t="str">
        <f ca="1">IF(MOD(ROW()-13,2)=0,IF(ISBLANK(OFFSET('10. SEGUIMIENTO 2025'!$O$14,INT((ROW()-13)/2),0)),"",OFFSET('10. SEGUIMIENTO 2025'!$O$14,INT((ROW()-13)/2),0)),IF(ISBLANK(OFFSET('9. METAS'!$O$20,INT((ROW()-14)/2),0)),"",OFFSET('9. METAS'!$O$20,INT((ROW()-14)/2),0)))</f>
        <v/>
      </c>
      <c r="L174" s="255" t="str">
        <f ca="1">IF(MOD(ROW()-13,2)=0,IF(ISBLANK(OFFSET('10. SEGUIMIENTO 2025'!$P$14,INT((ROW()-13)/2),0)),"",OFFSET('10. SEGUIMIENTO 2025'!$P$14,INT((ROW()-13)/2),0)),IF(ISBLANK(OFFSET('9. METAS'!$P$20,INT((ROW()-14)/2),0)),"",OFFSET('9. METAS'!$P$20,INT((ROW()-14)/2),0)))</f>
        <v/>
      </c>
      <c r="M174" s="256" t="str">
        <f ca="1">IF(MOD(ROW()-13,2)=0,IF(ISBLANK(OFFSET('10. SEGUIMIENTO 2025'!$Q$14,INT((ROW()-13)/2),0)),"",OFFSET('10. SEGUIMIENTO 2025'!$Q$14,INT((ROW()-13)/2),0)),IF(ISBLANK(OFFSET('9. METAS'!$Q$20,INT((ROW()-14)/2),0)),"",OFFSET('9. METAS'!$Q$20,INT((ROW()-14)/2),0)))</f>
        <v/>
      </c>
      <c r="N174" s="784"/>
      <c r="O174" s="786"/>
      <c r="P174" s="790"/>
    </row>
    <row r="175" spans="3:16">
      <c r="C175" s="770" t="str">
        <f ca="1">IF(ISBLANK(OFFSET('5. Pp (3 años)'!$C$45,INT((ROW()-13)/2),0)),"",OFFSET('5. Pp (3 años)'!$C$45,INT((ROW()-13)/2),0))</f>
        <v/>
      </c>
      <c r="D175" s="764" t="str">
        <f ca="1">IF(ISBLANK(OFFSET('5. Pp (3 años)'!$D$45,INT((ROW()-13)/2),0)),"",OFFSET('5. Pp (3 años)'!$D$45,INT((ROW()-13)/2),0))</f>
        <v/>
      </c>
      <c r="E175" s="764" t="str">
        <f ca="1">IF(ISBLANK(OFFSET('5. Pp (3 años)'!$E$45,INT((ROW()-13)/2),0)),"",OFFSET('5. Pp (3 años)'!$E$45,INT((ROW()-13)/2),0))</f>
        <v/>
      </c>
      <c r="F175" s="766" t="str">
        <f ca="1">IF(ISBLANK(OFFSET('5. Pp (3 años)'!$K$45,INT((ROW()-13)/2),0)),"",OFFSET('5. Pp (3 años)'!$K$45,INT((ROW()-13)/2),0))</f>
        <v/>
      </c>
      <c r="G175" s="768" t="str">
        <f ca="1">IF(ISBLANK(OFFSET('5. Pp (3 años)'!$H$45,INT((ROW()-13)/2),0)),"",OFFSET('5. Pp (3 años)'!$H$45,INT((ROW()-13)/2),0))</f>
        <v/>
      </c>
      <c r="H175" s="774" t="str">
        <f ca="1">IF(ISBLANK(OFFSET('9. METAS'!$K$20,INT((ROW()-13)/2),0)),"",OFFSET('9. METAS'!$K$20,INT((ROW()-13)/2),0))</f>
        <v/>
      </c>
      <c r="I175" s="777"/>
      <c r="J175" s="254">
        <f ca="1">IF(MOD(ROW()-13,2)=0,IF(ISBLANK(OFFSET('10. SEGUIMIENTO 2025'!$N$14,INT((ROW()-13)/2),0)),"",OFFSET('10. SEGUIMIENTO 2025'!$N$14,INT((ROW()-13)/2),0)),IF(ISBLANK(OFFSET('9. METAS'!$N$20,INT((ROW()-14)/2),0)),"",OFFSET('9. METAS'!$N$20,INT((ROW()-14)/2),0)))</f>
        <v>41</v>
      </c>
      <c r="K175" s="255" t="str">
        <f ca="1">IF(MOD(ROW()-13,2)=0,IF(ISBLANK(OFFSET('10. SEGUIMIENTO 2025'!$O$14,INT((ROW()-13)/2),0)),"",OFFSET('10. SEGUIMIENTO 2025'!$O$14,INT((ROW()-13)/2),0)),IF(ISBLANK(OFFSET('9. METAS'!$O$20,INT((ROW()-14)/2),0)),"",OFFSET('9. METAS'!$O$20,INT((ROW()-14)/2),0)))</f>
        <v/>
      </c>
      <c r="L175" s="255" t="str">
        <f ca="1">IF(MOD(ROW()-13,2)=0,IF(ISBLANK(OFFSET('10. SEGUIMIENTO 2025'!$P$14,INT((ROW()-13)/2),0)),"",OFFSET('10. SEGUIMIENTO 2025'!$P$14,INT((ROW()-13)/2),0)),IF(ISBLANK(OFFSET('9. METAS'!$P$20,INT((ROW()-14)/2),0)),"",OFFSET('9. METAS'!$P$20,INT((ROW()-14)/2),0)))</f>
        <v/>
      </c>
      <c r="M175" s="256" t="str">
        <f ca="1">IF(MOD(ROW()-13,2)=0,IF(ISBLANK(OFFSET('10. SEGUIMIENTO 2025'!$Q$14,INT((ROW()-13)/2),0)),"",OFFSET('10. SEGUIMIENTO 2025'!$Q$14,INT((ROW()-13)/2),0)),IF(ISBLANK(OFFSET('9. METAS'!$Q$20,INT((ROW()-14)/2),0)),"",OFFSET('9. METAS'!$Q$20,INT((ROW()-14)/2),0)))</f>
        <v/>
      </c>
      <c r="N175" s="783" t="str">
        <f t="shared" ref="N175" ca="1" si="157">IFERROR(J175/J176,"ND")</f>
        <v>ND</v>
      </c>
      <c r="O175" s="785" t="str">
        <f t="shared" ref="O175" ca="1" si="158">IFERROR(((J175)/H175),"ND")</f>
        <v>ND</v>
      </c>
      <c r="P175" s="789"/>
    </row>
    <row r="176" spans="3:16">
      <c r="C176" s="762"/>
      <c r="D176" s="764"/>
      <c r="E176" s="764"/>
      <c r="F176" s="766"/>
      <c r="G176" s="768"/>
      <c r="H176" s="774"/>
      <c r="I176" s="778"/>
      <c r="J176" s="254" t="str">
        <f ca="1">IF(MOD(ROW()-13,2)=0,IF(ISBLANK(OFFSET('10. SEGUIMIENTO 2025'!$N$14,INT((ROW()-13)/2),0)),"",OFFSET('10. SEGUIMIENTO 2025'!$N$14,INT((ROW()-13)/2),0)),IF(ISBLANK(OFFSET('9. METAS'!$N$20,INT((ROW()-14)/2),0)),"",OFFSET('9. METAS'!$N$20,INT((ROW()-14)/2),0)))</f>
        <v/>
      </c>
      <c r="K176" s="255" t="str">
        <f ca="1">IF(MOD(ROW()-13,2)=0,IF(ISBLANK(OFFSET('10. SEGUIMIENTO 2025'!$O$14,INT((ROW()-13)/2),0)),"",OFFSET('10. SEGUIMIENTO 2025'!$O$14,INT((ROW()-13)/2),0)),IF(ISBLANK(OFFSET('9. METAS'!$O$20,INT((ROW()-14)/2),0)),"",OFFSET('9. METAS'!$O$20,INT((ROW()-14)/2),0)))</f>
        <v/>
      </c>
      <c r="L176" s="255" t="str">
        <f ca="1">IF(MOD(ROW()-13,2)=0,IF(ISBLANK(OFFSET('10. SEGUIMIENTO 2025'!$P$14,INT((ROW()-13)/2),0)),"",OFFSET('10. SEGUIMIENTO 2025'!$P$14,INT((ROW()-13)/2),0)),IF(ISBLANK(OFFSET('9. METAS'!$P$20,INT((ROW()-14)/2),0)),"",OFFSET('9. METAS'!$P$20,INT((ROW()-14)/2),0)))</f>
        <v/>
      </c>
      <c r="M176" s="256" t="str">
        <f ca="1">IF(MOD(ROW()-13,2)=0,IF(ISBLANK(OFFSET('10. SEGUIMIENTO 2025'!$Q$14,INT((ROW()-13)/2),0)),"",OFFSET('10. SEGUIMIENTO 2025'!$Q$14,INT((ROW()-13)/2),0)),IF(ISBLANK(OFFSET('9. METAS'!$Q$20,INT((ROW()-14)/2),0)),"",OFFSET('9. METAS'!$Q$20,INT((ROW()-14)/2),0)))</f>
        <v/>
      </c>
      <c r="N176" s="784"/>
      <c r="O176" s="786"/>
      <c r="P176" s="790"/>
    </row>
    <row r="177" spans="3:16">
      <c r="C177" s="770" t="str">
        <f ca="1">IF(ISBLANK(OFFSET('5. Pp (3 años)'!$C$45,INT((ROW()-13)/2),0)),"",OFFSET('5. Pp (3 años)'!$C$45,INT((ROW()-13)/2),0))</f>
        <v/>
      </c>
      <c r="D177" s="764" t="str">
        <f ca="1">IF(ISBLANK(OFFSET('5. Pp (3 años)'!$D$45,INT((ROW()-13)/2),0)),"",OFFSET('5. Pp (3 años)'!$D$45,INT((ROW()-13)/2),0))</f>
        <v/>
      </c>
      <c r="E177" s="764" t="str">
        <f ca="1">IF(ISBLANK(OFFSET('5. Pp (3 años)'!$E$45,INT((ROW()-13)/2),0)),"",OFFSET('5. Pp (3 años)'!$E$45,INT((ROW()-13)/2),0))</f>
        <v/>
      </c>
      <c r="F177" s="766" t="str">
        <f ca="1">IF(ISBLANK(OFFSET('5. Pp (3 años)'!$K$45,INT((ROW()-13)/2),0)),"",OFFSET('5. Pp (3 años)'!$K$45,INT((ROW()-13)/2),0))</f>
        <v/>
      </c>
      <c r="G177" s="768" t="str">
        <f ca="1">IF(ISBLANK(OFFSET('5. Pp (3 años)'!$H$45,INT((ROW()-13)/2),0)),"",OFFSET('5. Pp (3 años)'!$H$45,INT((ROW()-13)/2),0))</f>
        <v/>
      </c>
      <c r="H177" s="774" t="str">
        <f ca="1">IF(ISBLANK(OFFSET('9. METAS'!$K$20,INT((ROW()-13)/2),0)),"",OFFSET('9. METAS'!$K$20,INT((ROW()-13)/2),0))</f>
        <v/>
      </c>
      <c r="I177" s="777"/>
      <c r="J177" s="254">
        <f ca="1">IF(MOD(ROW()-13,2)=0,IF(ISBLANK(OFFSET('10. SEGUIMIENTO 2025'!$N$14,INT((ROW()-13)/2),0)),"",OFFSET('10. SEGUIMIENTO 2025'!$N$14,INT((ROW()-13)/2),0)),IF(ISBLANK(OFFSET('9. METAS'!$N$20,INT((ROW()-14)/2),0)),"",OFFSET('9. METAS'!$N$20,INT((ROW()-14)/2),0)))</f>
        <v>41</v>
      </c>
      <c r="K177" s="255" t="str">
        <f ca="1">IF(MOD(ROW()-13,2)=0,IF(ISBLANK(OFFSET('10. SEGUIMIENTO 2025'!$O$14,INT((ROW()-13)/2),0)),"",OFFSET('10. SEGUIMIENTO 2025'!$O$14,INT((ROW()-13)/2),0)),IF(ISBLANK(OFFSET('9. METAS'!$O$20,INT((ROW()-14)/2),0)),"",OFFSET('9. METAS'!$O$20,INT((ROW()-14)/2),0)))</f>
        <v/>
      </c>
      <c r="L177" s="255" t="str">
        <f ca="1">IF(MOD(ROW()-13,2)=0,IF(ISBLANK(OFFSET('10. SEGUIMIENTO 2025'!$P$14,INT((ROW()-13)/2),0)),"",OFFSET('10. SEGUIMIENTO 2025'!$P$14,INT((ROW()-13)/2),0)),IF(ISBLANK(OFFSET('9. METAS'!$P$20,INT((ROW()-14)/2),0)),"",OFFSET('9. METAS'!$P$20,INT((ROW()-14)/2),0)))</f>
        <v/>
      </c>
      <c r="M177" s="256" t="str">
        <f ca="1">IF(MOD(ROW()-13,2)=0,IF(ISBLANK(OFFSET('10. SEGUIMIENTO 2025'!$Q$14,INT((ROW()-13)/2),0)),"",OFFSET('10. SEGUIMIENTO 2025'!$Q$14,INT((ROW()-13)/2),0)),IF(ISBLANK(OFFSET('9. METAS'!$Q$20,INT((ROW()-14)/2),0)),"",OFFSET('9. METAS'!$Q$20,INT((ROW()-14)/2),0)))</f>
        <v/>
      </c>
      <c r="N177" s="783" t="str">
        <f t="shared" ref="N177" ca="1" si="159">IFERROR(J177/J178,"ND")</f>
        <v>ND</v>
      </c>
      <c r="O177" s="785" t="str">
        <f t="shared" ref="O177" ca="1" si="160">IFERROR(((J177)/H177),"ND")</f>
        <v>ND</v>
      </c>
      <c r="P177" s="789"/>
    </row>
    <row r="178" spans="3:16">
      <c r="C178" s="762"/>
      <c r="D178" s="764"/>
      <c r="E178" s="764"/>
      <c r="F178" s="766"/>
      <c r="G178" s="768"/>
      <c r="H178" s="774"/>
      <c r="I178" s="778"/>
      <c r="J178" s="254" t="str">
        <f ca="1">IF(MOD(ROW()-13,2)=0,IF(ISBLANK(OFFSET('10. SEGUIMIENTO 2025'!$N$14,INT((ROW()-13)/2),0)),"",OFFSET('10. SEGUIMIENTO 2025'!$N$14,INT((ROW()-13)/2),0)),IF(ISBLANK(OFFSET('9. METAS'!$N$20,INT((ROW()-14)/2),0)),"",OFFSET('9. METAS'!$N$20,INT((ROW()-14)/2),0)))</f>
        <v/>
      </c>
      <c r="K178" s="255" t="str">
        <f ca="1">IF(MOD(ROW()-13,2)=0,IF(ISBLANK(OFFSET('10. SEGUIMIENTO 2025'!$O$14,INT((ROW()-13)/2),0)),"",OFFSET('10. SEGUIMIENTO 2025'!$O$14,INT((ROW()-13)/2),0)),IF(ISBLANK(OFFSET('9. METAS'!$O$20,INT((ROW()-14)/2),0)),"",OFFSET('9. METAS'!$O$20,INT((ROW()-14)/2),0)))</f>
        <v/>
      </c>
      <c r="L178" s="255" t="str">
        <f ca="1">IF(MOD(ROW()-13,2)=0,IF(ISBLANK(OFFSET('10. SEGUIMIENTO 2025'!$P$14,INT((ROW()-13)/2),0)),"",OFFSET('10. SEGUIMIENTO 2025'!$P$14,INT((ROW()-13)/2),0)),IF(ISBLANK(OFFSET('9. METAS'!$P$20,INT((ROW()-14)/2),0)),"",OFFSET('9. METAS'!$P$20,INT((ROW()-14)/2),0)))</f>
        <v/>
      </c>
      <c r="M178" s="256" t="str">
        <f ca="1">IF(MOD(ROW()-13,2)=0,IF(ISBLANK(OFFSET('10. SEGUIMIENTO 2025'!$Q$14,INT((ROW()-13)/2),0)),"",OFFSET('10. SEGUIMIENTO 2025'!$Q$14,INT((ROW()-13)/2),0)),IF(ISBLANK(OFFSET('9. METAS'!$Q$20,INT((ROW()-14)/2),0)),"",OFFSET('9. METAS'!$Q$20,INT((ROW()-14)/2),0)))</f>
        <v/>
      </c>
      <c r="N178" s="784"/>
      <c r="O178" s="786"/>
      <c r="P178" s="790"/>
    </row>
    <row r="179" spans="3:16">
      <c r="C179" s="770" t="str">
        <f ca="1">IF(ISBLANK(OFFSET('5. Pp (3 años)'!$C$45,INT((ROW()-13)/2),0)),"",OFFSET('5. Pp (3 años)'!$C$45,INT((ROW()-13)/2),0))</f>
        <v/>
      </c>
      <c r="D179" s="764" t="str">
        <f ca="1">IF(ISBLANK(OFFSET('5. Pp (3 años)'!$D$45,INT((ROW()-13)/2),0)),"",OFFSET('5. Pp (3 años)'!$D$45,INT((ROW()-13)/2),0))</f>
        <v/>
      </c>
      <c r="E179" s="764" t="str">
        <f ca="1">IF(ISBLANK(OFFSET('5. Pp (3 años)'!$E$45,INT((ROW()-13)/2),0)),"",OFFSET('5. Pp (3 años)'!$E$45,INT((ROW()-13)/2),0))</f>
        <v/>
      </c>
      <c r="F179" s="766" t="str">
        <f ca="1">IF(ISBLANK(OFFSET('5. Pp (3 años)'!$K$45,INT((ROW()-13)/2),0)),"",OFFSET('5. Pp (3 años)'!$K$45,INT((ROW()-13)/2),0))</f>
        <v/>
      </c>
      <c r="G179" s="768" t="str">
        <f ca="1">IF(ISBLANK(OFFSET('5. Pp (3 años)'!$H$45,INT((ROW()-13)/2),0)),"",OFFSET('5. Pp (3 años)'!$H$45,INT((ROW()-13)/2),0))</f>
        <v/>
      </c>
      <c r="H179" s="774" t="str">
        <f ca="1">IF(ISBLANK(OFFSET('9. METAS'!$K$20,INT((ROW()-13)/2),0)),"",OFFSET('9. METAS'!$K$20,INT((ROW()-13)/2),0))</f>
        <v/>
      </c>
      <c r="I179" s="777"/>
      <c r="J179" s="254">
        <f ca="1">IF(MOD(ROW()-13,2)=0,IF(ISBLANK(OFFSET('10. SEGUIMIENTO 2025'!$N$14,INT((ROW()-13)/2),0)),"",OFFSET('10. SEGUIMIENTO 2025'!$N$14,INT((ROW()-13)/2),0)),IF(ISBLANK(OFFSET('9. METAS'!$N$20,INT((ROW()-14)/2),0)),"",OFFSET('9. METAS'!$N$20,INT((ROW()-14)/2),0)))</f>
        <v>41</v>
      </c>
      <c r="K179" s="255" t="str">
        <f ca="1">IF(MOD(ROW()-13,2)=0,IF(ISBLANK(OFFSET('10. SEGUIMIENTO 2025'!$O$14,INT((ROW()-13)/2),0)),"",OFFSET('10. SEGUIMIENTO 2025'!$O$14,INT((ROW()-13)/2),0)),IF(ISBLANK(OFFSET('9. METAS'!$O$20,INT((ROW()-14)/2),0)),"",OFFSET('9. METAS'!$O$20,INT((ROW()-14)/2),0)))</f>
        <v/>
      </c>
      <c r="L179" s="255" t="str">
        <f ca="1">IF(MOD(ROW()-13,2)=0,IF(ISBLANK(OFFSET('10. SEGUIMIENTO 2025'!$P$14,INT((ROW()-13)/2),0)),"",OFFSET('10. SEGUIMIENTO 2025'!$P$14,INT((ROW()-13)/2),0)),IF(ISBLANK(OFFSET('9. METAS'!$P$20,INT((ROW()-14)/2),0)),"",OFFSET('9. METAS'!$P$20,INT((ROW()-14)/2),0)))</f>
        <v/>
      </c>
      <c r="M179" s="256" t="str">
        <f ca="1">IF(MOD(ROW()-13,2)=0,IF(ISBLANK(OFFSET('10. SEGUIMIENTO 2025'!$Q$14,INT((ROW()-13)/2),0)),"",OFFSET('10. SEGUIMIENTO 2025'!$Q$14,INT((ROW()-13)/2),0)),IF(ISBLANK(OFFSET('9. METAS'!$Q$20,INT((ROW()-14)/2),0)),"",OFFSET('9. METAS'!$Q$20,INT((ROW()-14)/2),0)))</f>
        <v/>
      </c>
      <c r="N179" s="783" t="str">
        <f t="shared" ref="N179" ca="1" si="161">IFERROR(J179/J180,"ND")</f>
        <v>ND</v>
      </c>
      <c r="O179" s="785" t="str">
        <f t="shared" ref="O179" ca="1" si="162">IFERROR(((J179)/H179),"ND")</f>
        <v>ND</v>
      </c>
      <c r="P179" s="789"/>
    </row>
    <row r="180" spans="3:16">
      <c r="C180" s="762"/>
      <c r="D180" s="764"/>
      <c r="E180" s="764"/>
      <c r="F180" s="766"/>
      <c r="G180" s="768"/>
      <c r="H180" s="774"/>
      <c r="I180" s="778"/>
      <c r="J180" s="254" t="str">
        <f ca="1">IF(MOD(ROW()-13,2)=0,IF(ISBLANK(OFFSET('10. SEGUIMIENTO 2025'!$N$14,INT((ROW()-13)/2),0)),"",OFFSET('10. SEGUIMIENTO 2025'!$N$14,INT((ROW()-13)/2),0)),IF(ISBLANK(OFFSET('9. METAS'!$N$20,INT((ROW()-14)/2),0)),"",OFFSET('9. METAS'!$N$20,INT((ROW()-14)/2),0)))</f>
        <v/>
      </c>
      <c r="K180" s="255" t="str">
        <f ca="1">IF(MOD(ROW()-13,2)=0,IF(ISBLANK(OFFSET('10. SEGUIMIENTO 2025'!$O$14,INT((ROW()-13)/2),0)),"",OFFSET('10. SEGUIMIENTO 2025'!$O$14,INT((ROW()-13)/2),0)),IF(ISBLANK(OFFSET('9. METAS'!$O$20,INT((ROW()-14)/2),0)),"",OFFSET('9. METAS'!$O$20,INT((ROW()-14)/2),0)))</f>
        <v/>
      </c>
      <c r="L180" s="255" t="str">
        <f ca="1">IF(MOD(ROW()-13,2)=0,IF(ISBLANK(OFFSET('10. SEGUIMIENTO 2025'!$P$14,INT((ROW()-13)/2),0)),"",OFFSET('10. SEGUIMIENTO 2025'!$P$14,INT((ROW()-13)/2),0)),IF(ISBLANK(OFFSET('9. METAS'!$P$20,INT((ROW()-14)/2),0)),"",OFFSET('9. METAS'!$P$20,INT((ROW()-14)/2),0)))</f>
        <v/>
      </c>
      <c r="M180" s="256" t="str">
        <f ca="1">IF(MOD(ROW()-13,2)=0,IF(ISBLANK(OFFSET('10. SEGUIMIENTO 2025'!$Q$14,INT((ROW()-13)/2),0)),"",OFFSET('10. SEGUIMIENTO 2025'!$Q$14,INT((ROW()-13)/2),0)),IF(ISBLANK(OFFSET('9. METAS'!$Q$20,INT((ROW()-14)/2),0)),"",OFFSET('9. METAS'!$Q$20,INT((ROW()-14)/2),0)))</f>
        <v/>
      </c>
      <c r="N180" s="784"/>
      <c r="O180" s="786"/>
      <c r="P180" s="790"/>
    </row>
    <row r="181" spans="3:16">
      <c r="C181" s="770" t="str">
        <f ca="1">IF(ISBLANK(OFFSET('5. Pp (3 años)'!$C$45,INT((ROW()-13)/2),0)),"",OFFSET('5. Pp (3 años)'!$C$45,INT((ROW()-13)/2),0))</f>
        <v/>
      </c>
      <c r="D181" s="764" t="str">
        <f ca="1">IF(ISBLANK(OFFSET('5. Pp (3 años)'!$D$45,INT((ROW()-13)/2),0)),"",OFFSET('5. Pp (3 años)'!$D$45,INT((ROW()-13)/2),0))</f>
        <v/>
      </c>
      <c r="E181" s="764" t="str">
        <f ca="1">IF(ISBLANK(OFFSET('5. Pp (3 años)'!$E$45,INT((ROW()-13)/2),0)),"",OFFSET('5. Pp (3 años)'!$E$45,INT((ROW()-13)/2),0))</f>
        <v/>
      </c>
      <c r="F181" s="766" t="str">
        <f ca="1">IF(ISBLANK(OFFSET('5. Pp (3 años)'!$K$45,INT((ROW()-13)/2),0)),"",OFFSET('5. Pp (3 años)'!$K$45,INT((ROW()-13)/2),0))</f>
        <v/>
      </c>
      <c r="G181" s="768" t="str">
        <f ca="1">IF(ISBLANK(OFFSET('5. Pp (3 años)'!$H$45,INT((ROW()-13)/2),0)),"",OFFSET('5. Pp (3 años)'!$H$45,INT((ROW()-13)/2),0))</f>
        <v/>
      </c>
      <c r="H181" s="774" t="str">
        <f ca="1">IF(ISBLANK(OFFSET('9. METAS'!$K$20,INT((ROW()-13)/2),0)),"",OFFSET('9. METAS'!$K$20,INT((ROW()-13)/2),0))</f>
        <v/>
      </c>
      <c r="I181" s="777"/>
      <c r="J181" s="254">
        <f ca="1">IF(MOD(ROW()-13,2)=0,IF(ISBLANK(OFFSET('10. SEGUIMIENTO 2025'!$N$14,INT((ROW()-13)/2),0)),"",OFFSET('10. SEGUIMIENTO 2025'!$N$14,INT((ROW()-13)/2),0)),IF(ISBLANK(OFFSET('9. METAS'!$N$20,INT((ROW()-14)/2),0)),"",OFFSET('9. METAS'!$N$20,INT((ROW()-14)/2),0)))</f>
        <v>41</v>
      </c>
      <c r="K181" s="255" t="str">
        <f ca="1">IF(MOD(ROW()-13,2)=0,IF(ISBLANK(OFFSET('10. SEGUIMIENTO 2025'!$O$14,INT((ROW()-13)/2),0)),"",OFFSET('10. SEGUIMIENTO 2025'!$O$14,INT((ROW()-13)/2),0)),IF(ISBLANK(OFFSET('9. METAS'!$O$20,INT((ROW()-14)/2),0)),"",OFFSET('9. METAS'!$O$20,INT((ROW()-14)/2),0)))</f>
        <v/>
      </c>
      <c r="L181" s="255" t="str">
        <f ca="1">IF(MOD(ROW()-13,2)=0,IF(ISBLANK(OFFSET('10. SEGUIMIENTO 2025'!$P$14,INT((ROW()-13)/2),0)),"",OFFSET('10. SEGUIMIENTO 2025'!$P$14,INT((ROW()-13)/2),0)),IF(ISBLANK(OFFSET('9. METAS'!$P$20,INT((ROW()-14)/2),0)),"",OFFSET('9. METAS'!$P$20,INT((ROW()-14)/2),0)))</f>
        <v/>
      </c>
      <c r="M181" s="256" t="str">
        <f ca="1">IF(MOD(ROW()-13,2)=0,IF(ISBLANK(OFFSET('10. SEGUIMIENTO 2025'!$Q$14,INT((ROW()-13)/2),0)),"",OFFSET('10. SEGUIMIENTO 2025'!$Q$14,INT((ROW()-13)/2),0)),IF(ISBLANK(OFFSET('9. METAS'!$Q$20,INT((ROW()-14)/2),0)),"",OFFSET('9. METAS'!$Q$20,INT((ROW()-14)/2),0)))</f>
        <v/>
      </c>
      <c r="N181" s="783" t="str">
        <f t="shared" ref="N181" ca="1" si="163">IFERROR(J181/J182,"ND")</f>
        <v>ND</v>
      </c>
      <c r="O181" s="785" t="str">
        <f t="shared" ref="O181" ca="1" si="164">IFERROR(((J181)/H181),"ND")</f>
        <v>ND</v>
      </c>
      <c r="P181" s="789"/>
    </row>
    <row r="182" spans="3:16">
      <c r="C182" s="762"/>
      <c r="D182" s="764"/>
      <c r="E182" s="764"/>
      <c r="F182" s="766"/>
      <c r="G182" s="768"/>
      <c r="H182" s="774"/>
      <c r="I182" s="778"/>
      <c r="J182" s="254" t="str">
        <f ca="1">IF(MOD(ROW()-13,2)=0,IF(ISBLANK(OFFSET('10. SEGUIMIENTO 2025'!$N$14,INT((ROW()-13)/2),0)),"",OFFSET('10. SEGUIMIENTO 2025'!$N$14,INT((ROW()-13)/2),0)),IF(ISBLANK(OFFSET('9. METAS'!$N$20,INT((ROW()-14)/2),0)),"",OFFSET('9. METAS'!$N$20,INT((ROW()-14)/2),0)))</f>
        <v/>
      </c>
      <c r="K182" s="255" t="str">
        <f ca="1">IF(MOD(ROW()-13,2)=0,IF(ISBLANK(OFFSET('10. SEGUIMIENTO 2025'!$O$14,INT((ROW()-13)/2),0)),"",OFFSET('10. SEGUIMIENTO 2025'!$O$14,INT((ROW()-13)/2),0)),IF(ISBLANK(OFFSET('9. METAS'!$O$20,INT((ROW()-14)/2),0)),"",OFFSET('9. METAS'!$O$20,INT((ROW()-14)/2),0)))</f>
        <v/>
      </c>
      <c r="L182" s="255" t="str">
        <f ca="1">IF(MOD(ROW()-13,2)=0,IF(ISBLANK(OFFSET('10. SEGUIMIENTO 2025'!$P$14,INT((ROW()-13)/2),0)),"",OFFSET('10. SEGUIMIENTO 2025'!$P$14,INT((ROW()-13)/2),0)),IF(ISBLANK(OFFSET('9. METAS'!$P$20,INT((ROW()-14)/2),0)),"",OFFSET('9. METAS'!$P$20,INT((ROW()-14)/2),0)))</f>
        <v/>
      </c>
      <c r="M182" s="256" t="str">
        <f ca="1">IF(MOD(ROW()-13,2)=0,IF(ISBLANK(OFFSET('10. SEGUIMIENTO 2025'!$Q$14,INT((ROW()-13)/2),0)),"",OFFSET('10. SEGUIMIENTO 2025'!$Q$14,INT((ROW()-13)/2),0)),IF(ISBLANK(OFFSET('9. METAS'!$Q$20,INT((ROW()-14)/2),0)),"",OFFSET('9. METAS'!$Q$20,INT((ROW()-14)/2),0)))</f>
        <v/>
      </c>
      <c r="N182" s="784"/>
      <c r="O182" s="786"/>
      <c r="P182" s="790"/>
    </row>
    <row r="183" spans="3:16">
      <c r="C183" s="770" t="str">
        <f ca="1">IF(ISBLANK(OFFSET('5. Pp (3 años)'!$C$45,INT((ROW()-13)/2),0)),"",OFFSET('5. Pp (3 años)'!$C$45,INT((ROW()-13)/2),0))</f>
        <v/>
      </c>
      <c r="D183" s="764" t="str">
        <f ca="1">IF(ISBLANK(OFFSET('5. Pp (3 años)'!$D$45,INT((ROW()-13)/2),0)),"",OFFSET('5. Pp (3 años)'!$D$45,INT((ROW()-13)/2),0))</f>
        <v/>
      </c>
      <c r="E183" s="764" t="str">
        <f ca="1">IF(ISBLANK(OFFSET('5. Pp (3 años)'!$E$45,INT((ROW()-13)/2),0)),"",OFFSET('5. Pp (3 años)'!$E$45,INT((ROW()-13)/2),0))</f>
        <v/>
      </c>
      <c r="F183" s="766" t="str">
        <f ca="1">IF(ISBLANK(OFFSET('5. Pp (3 años)'!$K$45,INT((ROW()-13)/2),0)),"",OFFSET('5. Pp (3 años)'!$K$45,INT((ROW()-13)/2),0))</f>
        <v/>
      </c>
      <c r="G183" s="768" t="str">
        <f ca="1">IF(ISBLANK(OFFSET('5. Pp (3 años)'!$H$45,INT((ROW()-13)/2),0)),"",OFFSET('5. Pp (3 años)'!$H$45,INT((ROW()-13)/2),0))</f>
        <v/>
      </c>
      <c r="H183" s="774" t="str">
        <f ca="1">IF(ISBLANK(OFFSET('9. METAS'!$K$20,INT((ROW()-13)/2),0)),"",OFFSET('9. METAS'!$K$20,INT((ROW()-13)/2),0))</f>
        <v/>
      </c>
      <c r="I183" s="777"/>
      <c r="J183" s="254">
        <f ca="1">IF(MOD(ROW()-13,2)=0,IF(ISBLANK(OFFSET('10. SEGUIMIENTO 2025'!$N$14,INT((ROW()-13)/2),0)),"",OFFSET('10. SEGUIMIENTO 2025'!$N$14,INT((ROW()-13)/2),0)),IF(ISBLANK(OFFSET('9. METAS'!$N$20,INT((ROW()-14)/2),0)),"",OFFSET('9. METAS'!$N$20,INT((ROW()-14)/2),0)))</f>
        <v>41</v>
      </c>
      <c r="K183" s="255" t="str">
        <f ca="1">IF(MOD(ROW()-13,2)=0,IF(ISBLANK(OFFSET('10. SEGUIMIENTO 2025'!$O$14,INT((ROW()-13)/2),0)),"",OFFSET('10. SEGUIMIENTO 2025'!$O$14,INT((ROW()-13)/2),0)),IF(ISBLANK(OFFSET('9. METAS'!$O$20,INT((ROW()-14)/2),0)),"",OFFSET('9. METAS'!$O$20,INT((ROW()-14)/2),0)))</f>
        <v/>
      </c>
      <c r="L183" s="255" t="str">
        <f ca="1">IF(MOD(ROW()-13,2)=0,IF(ISBLANK(OFFSET('10. SEGUIMIENTO 2025'!$P$14,INT((ROW()-13)/2),0)),"",OFFSET('10. SEGUIMIENTO 2025'!$P$14,INT((ROW()-13)/2),0)),IF(ISBLANK(OFFSET('9. METAS'!$P$20,INT((ROW()-14)/2),0)),"",OFFSET('9. METAS'!$P$20,INT((ROW()-14)/2),0)))</f>
        <v/>
      </c>
      <c r="M183" s="256" t="str">
        <f ca="1">IF(MOD(ROW()-13,2)=0,IF(ISBLANK(OFFSET('10. SEGUIMIENTO 2025'!$Q$14,INT((ROW()-13)/2),0)),"",OFFSET('10. SEGUIMIENTO 2025'!$Q$14,INT((ROW()-13)/2),0)),IF(ISBLANK(OFFSET('9. METAS'!$Q$20,INT((ROW()-14)/2),0)),"",OFFSET('9. METAS'!$Q$20,INT((ROW()-14)/2),0)))</f>
        <v/>
      </c>
      <c r="N183" s="783" t="str">
        <f t="shared" ref="N183" ca="1" si="165">IFERROR(J183/J184,"ND")</f>
        <v>ND</v>
      </c>
      <c r="O183" s="785" t="str">
        <f t="shared" ref="O183" ca="1" si="166">IFERROR(((J183)/H183),"ND")</f>
        <v>ND</v>
      </c>
      <c r="P183" s="789"/>
    </row>
    <row r="184" spans="3:16">
      <c r="C184" s="762"/>
      <c r="D184" s="764"/>
      <c r="E184" s="764"/>
      <c r="F184" s="766"/>
      <c r="G184" s="768"/>
      <c r="H184" s="774"/>
      <c r="I184" s="778"/>
      <c r="J184" s="254" t="str">
        <f ca="1">IF(MOD(ROW()-13,2)=0,IF(ISBLANK(OFFSET('10. SEGUIMIENTO 2025'!$N$14,INT((ROW()-13)/2),0)),"",OFFSET('10. SEGUIMIENTO 2025'!$N$14,INT((ROW()-13)/2),0)),IF(ISBLANK(OFFSET('9. METAS'!$N$20,INT((ROW()-14)/2),0)),"",OFFSET('9. METAS'!$N$20,INT((ROW()-14)/2),0)))</f>
        <v/>
      </c>
      <c r="K184" s="255" t="str">
        <f ca="1">IF(MOD(ROW()-13,2)=0,IF(ISBLANK(OFFSET('10. SEGUIMIENTO 2025'!$O$14,INT((ROW()-13)/2),0)),"",OFFSET('10. SEGUIMIENTO 2025'!$O$14,INT((ROW()-13)/2),0)),IF(ISBLANK(OFFSET('9. METAS'!$O$20,INT((ROW()-14)/2),0)),"",OFFSET('9. METAS'!$O$20,INT((ROW()-14)/2),0)))</f>
        <v/>
      </c>
      <c r="L184" s="255" t="str">
        <f ca="1">IF(MOD(ROW()-13,2)=0,IF(ISBLANK(OFFSET('10. SEGUIMIENTO 2025'!$P$14,INT((ROW()-13)/2),0)),"",OFFSET('10. SEGUIMIENTO 2025'!$P$14,INT((ROW()-13)/2),0)),IF(ISBLANK(OFFSET('9. METAS'!$P$20,INT((ROW()-14)/2),0)),"",OFFSET('9. METAS'!$P$20,INT((ROW()-14)/2),0)))</f>
        <v/>
      </c>
      <c r="M184" s="256" t="str">
        <f ca="1">IF(MOD(ROW()-13,2)=0,IF(ISBLANK(OFFSET('10. SEGUIMIENTO 2025'!$Q$14,INT((ROW()-13)/2),0)),"",OFFSET('10. SEGUIMIENTO 2025'!$Q$14,INT((ROW()-13)/2),0)),IF(ISBLANK(OFFSET('9. METAS'!$Q$20,INT((ROW()-14)/2),0)),"",OFFSET('9. METAS'!$Q$20,INT((ROW()-14)/2),0)))</f>
        <v/>
      </c>
      <c r="N184" s="784"/>
      <c r="O184" s="786"/>
      <c r="P184" s="790"/>
    </row>
    <row r="185" spans="3:16">
      <c r="C185" s="770" t="str">
        <f ca="1">IF(ISBLANK(OFFSET('5. Pp (3 años)'!$C$45,INT((ROW()-13)/2),0)),"",OFFSET('5. Pp (3 años)'!$C$45,INT((ROW()-13)/2),0))</f>
        <v/>
      </c>
      <c r="D185" s="764" t="str">
        <f ca="1">IF(ISBLANK(OFFSET('5. Pp (3 años)'!$D$45,INT((ROW()-13)/2),0)),"",OFFSET('5. Pp (3 años)'!$D$45,INT((ROW()-13)/2),0))</f>
        <v/>
      </c>
      <c r="E185" s="764" t="str">
        <f ca="1">IF(ISBLANK(OFFSET('5. Pp (3 años)'!$E$45,INT((ROW()-13)/2),0)),"",OFFSET('5. Pp (3 años)'!$E$45,INT((ROW()-13)/2),0))</f>
        <v/>
      </c>
      <c r="F185" s="766" t="str">
        <f ca="1">IF(ISBLANK(OFFSET('5. Pp (3 años)'!$K$45,INT((ROW()-13)/2),0)),"",OFFSET('5. Pp (3 años)'!$K$45,INT((ROW()-13)/2),0))</f>
        <v/>
      </c>
      <c r="G185" s="768" t="str">
        <f ca="1">IF(ISBLANK(OFFSET('5. Pp (3 años)'!$H$45,INT((ROW()-13)/2),0)),"",OFFSET('5. Pp (3 años)'!$H$45,INT((ROW()-13)/2),0))</f>
        <v/>
      </c>
      <c r="H185" s="774" t="str">
        <f ca="1">IF(ISBLANK(OFFSET('9. METAS'!$K$20,INT((ROW()-13)/2),0)),"",OFFSET('9. METAS'!$K$20,INT((ROW()-13)/2),0))</f>
        <v/>
      </c>
      <c r="I185" s="777"/>
      <c r="J185" s="254">
        <f ca="1">IF(MOD(ROW()-13,2)=0,IF(ISBLANK(OFFSET('10. SEGUIMIENTO 2025'!$N$14,INT((ROW()-13)/2),0)),"",OFFSET('10. SEGUIMIENTO 2025'!$N$14,INT((ROW()-13)/2),0)),IF(ISBLANK(OFFSET('9. METAS'!$N$20,INT((ROW()-14)/2),0)),"",OFFSET('9. METAS'!$N$20,INT((ROW()-14)/2),0)))</f>
        <v>41</v>
      </c>
      <c r="K185" s="255" t="str">
        <f ca="1">IF(MOD(ROW()-13,2)=0,IF(ISBLANK(OFFSET('10. SEGUIMIENTO 2025'!$O$14,INT((ROW()-13)/2),0)),"",OFFSET('10. SEGUIMIENTO 2025'!$O$14,INT((ROW()-13)/2),0)),IF(ISBLANK(OFFSET('9. METAS'!$O$20,INT((ROW()-14)/2),0)),"",OFFSET('9. METAS'!$O$20,INT((ROW()-14)/2),0)))</f>
        <v/>
      </c>
      <c r="L185" s="255" t="str">
        <f ca="1">IF(MOD(ROW()-13,2)=0,IF(ISBLANK(OFFSET('10. SEGUIMIENTO 2025'!$P$14,INT((ROW()-13)/2),0)),"",OFFSET('10. SEGUIMIENTO 2025'!$P$14,INT((ROW()-13)/2),0)),IF(ISBLANK(OFFSET('9. METAS'!$P$20,INT((ROW()-14)/2),0)),"",OFFSET('9. METAS'!$P$20,INT((ROW()-14)/2),0)))</f>
        <v/>
      </c>
      <c r="M185" s="256" t="str">
        <f ca="1">IF(MOD(ROW()-13,2)=0,IF(ISBLANK(OFFSET('10. SEGUIMIENTO 2025'!$Q$14,INT((ROW()-13)/2),0)),"",OFFSET('10. SEGUIMIENTO 2025'!$Q$14,INT((ROW()-13)/2),0)),IF(ISBLANK(OFFSET('9. METAS'!$Q$20,INT((ROW()-14)/2),0)),"",OFFSET('9. METAS'!$Q$20,INT((ROW()-14)/2),0)))</f>
        <v/>
      </c>
      <c r="N185" s="783" t="str">
        <f t="shared" ref="N185" ca="1" si="167">IFERROR(J185/J186,"ND")</f>
        <v>ND</v>
      </c>
      <c r="O185" s="785" t="str">
        <f t="shared" ref="O185" ca="1" si="168">IFERROR(((J185)/H185),"ND")</f>
        <v>ND</v>
      </c>
      <c r="P185" s="789"/>
    </row>
    <row r="186" spans="3:16">
      <c r="C186" s="762"/>
      <c r="D186" s="764"/>
      <c r="E186" s="764"/>
      <c r="F186" s="766"/>
      <c r="G186" s="768"/>
      <c r="H186" s="774"/>
      <c r="I186" s="778"/>
      <c r="J186" s="254" t="str">
        <f ca="1">IF(MOD(ROW()-13,2)=0,IF(ISBLANK(OFFSET('10. SEGUIMIENTO 2025'!$N$14,INT((ROW()-13)/2),0)),"",OFFSET('10. SEGUIMIENTO 2025'!$N$14,INT((ROW()-13)/2),0)),IF(ISBLANK(OFFSET('9. METAS'!$N$20,INT((ROW()-14)/2),0)),"",OFFSET('9. METAS'!$N$20,INT((ROW()-14)/2),0)))</f>
        <v/>
      </c>
      <c r="K186" s="255" t="str">
        <f ca="1">IF(MOD(ROW()-13,2)=0,IF(ISBLANK(OFFSET('10. SEGUIMIENTO 2025'!$O$14,INT((ROW()-13)/2),0)),"",OFFSET('10. SEGUIMIENTO 2025'!$O$14,INT((ROW()-13)/2),0)),IF(ISBLANK(OFFSET('9. METAS'!$O$20,INT((ROW()-14)/2),0)),"",OFFSET('9. METAS'!$O$20,INT((ROW()-14)/2),0)))</f>
        <v/>
      </c>
      <c r="L186" s="255" t="str">
        <f ca="1">IF(MOD(ROW()-13,2)=0,IF(ISBLANK(OFFSET('10. SEGUIMIENTO 2025'!$P$14,INT((ROW()-13)/2),0)),"",OFFSET('10. SEGUIMIENTO 2025'!$P$14,INT((ROW()-13)/2),0)),IF(ISBLANK(OFFSET('9. METAS'!$P$20,INT((ROW()-14)/2),0)),"",OFFSET('9. METAS'!$P$20,INT((ROW()-14)/2),0)))</f>
        <v/>
      </c>
      <c r="M186" s="256" t="str">
        <f ca="1">IF(MOD(ROW()-13,2)=0,IF(ISBLANK(OFFSET('10. SEGUIMIENTO 2025'!$Q$14,INT((ROW()-13)/2),0)),"",OFFSET('10. SEGUIMIENTO 2025'!$Q$14,INT((ROW()-13)/2),0)),IF(ISBLANK(OFFSET('9. METAS'!$Q$20,INT((ROW()-14)/2),0)),"",OFFSET('9. METAS'!$Q$20,INT((ROW()-14)/2),0)))</f>
        <v/>
      </c>
      <c r="N186" s="784"/>
      <c r="O186" s="786"/>
      <c r="P186" s="790"/>
    </row>
    <row r="187" spans="3:16">
      <c r="C187" s="770" t="str">
        <f ca="1">IF(ISBLANK(OFFSET('5. Pp (3 años)'!$C$45,INT((ROW()-13)/2),0)),"",OFFSET('5. Pp (3 años)'!$C$45,INT((ROW()-13)/2),0))</f>
        <v/>
      </c>
      <c r="D187" s="764" t="str">
        <f ca="1">IF(ISBLANK(OFFSET('5. Pp (3 años)'!$D$45,INT((ROW()-13)/2),0)),"",OFFSET('5. Pp (3 años)'!$D$45,INT((ROW()-13)/2),0))</f>
        <v/>
      </c>
      <c r="E187" s="764" t="str">
        <f ca="1">IF(ISBLANK(OFFSET('5. Pp (3 años)'!$E$45,INT((ROW()-13)/2),0)),"",OFFSET('5. Pp (3 años)'!$E$45,INT((ROW()-13)/2),0))</f>
        <v/>
      </c>
      <c r="F187" s="766" t="str">
        <f ca="1">IF(ISBLANK(OFFSET('5. Pp (3 años)'!$K$45,INT((ROW()-13)/2),0)),"",OFFSET('5. Pp (3 años)'!$K$45,INT((ROW()-13)/2),0))</f>
        <v/>
      </c>
      <c r="G187" s="768" t="str">
        <f ca="1">IF(ISBLANK(OFFSET('5. Pp (3 años)'!$H$45,INT((ROW()-13)/2),0)),"",OFFSET('5. Pp (3 años)'!$H$45,INT((ROW()-13)/2),0))</f>
        <v/>
      </c>
      <c r="H187" s="774" t="str">
        <f ca="1">IF(ISBLANK(OFFSET('9. METAS'!$K$20,INT((ROW()-13)/2),0)),"",OFFSET('9. METAS'!$K$20,INT((ROW()-13)/2),0))</f>
        <v/>
      </c>
      <c r="I187" s="777"/>
      <c r="J187" s="254">
        <f ca="1">IF(MOD(ROW()-13,2)=0,IF(ISBLANK(OFFSET('10. SEGUIMIENTO 2025'!$N$14,INT((ROW()-13)/2),0)),"",OFFSET('10. SEGUIMIENTO 2025'!$N$14,INT((ROW()-13)/2),0)),IF(ISBLANK(OFFSET('9. METAS'!$N$20,INT((ROW()-14)/2),0)),"",OFFSET('9. METAS'!$N$20,INT((ROW()-14)/2),0)))</f>
        <v>41</v>
      </c>
      <c r="K187" s="255" t="str">
        <f ca="1">IF(MOD(ROW()-13,2)=0,IF(ISBLANK(OFFSET('10. SEGUIMIENTO 2025'!$O$14,INT((ROW()-13)/2),0)),"",OFFSET('10. SEGUIMIENTO 2025'!$O$14,INT((ROW()-13)/2),0)),IF(ISBLANK(OFFSET('9. METAS'!$O$20,INT((ROW()-14)/2),0)),"",OFFSET('9. METAS'!$O$20,INT((ROW()-14)/2),0)))</f>
        <v/>
      </c>
      <c r="L187" s="255" t="str">
        <f ca="1">IF(MOD(ROW()-13,2)=0,IF(ISBLANK(OFFSET('10. SEGUIMIENTO 2025'!$P$14,INT((ROW()-13)/2),0)),"",OFFSET('10. SEGUIMIENTO 2025'!$P$14,INT((ROW()-13)/2),0)),IF(ISBLANK(OFFSET('9. METAS'!$P$20,INT((ROW()-14)/2),0)),"",OFFSET('9. METAS'!$P$20,INT((ROW()-14)/2),0)))</f>
        <v/>
      </c>
      <c r="M187" s="256" t="str">
        <f ca="1">IF(MOD(ROW()-13,2)=0,IF(ISBLANK(OFFSET('10. SEGUIMIENTO 2025'!$Q$14,INT((ROW()-13)/2),0)),"",OFFSET('10. SEGUIMIENTO 2025'!$Q$14,INT((ROW()-13)/2),0)),IF(ISBLANK(OFFSET('9. METAS'!$Q$20,INT((ROW()-14)/2),0)),"",OFFSET('9. METAS'!$Q$20,INT((ROW()-14)/2),0)))</f>
        <v/>
      </c>
      <c r="N187" s="783" t="str">
        <f t="shared" ref="N187" ca="1" si="169">IFERROR(J187/J188,"ND")</f>
        <v>ND</v>
      </c>
      <c r="O187" s="785" t="str">
        <f t="shared" ref="O187" ca="1" si="170">IFERROR(((J187)/H187),"ND")</f>
        <v>ND</v>
      </c>
      <c r="P187" s="789"/>
    </row>
    <row r="188" spans="3:16">
      <c r="C188" s="762"/>
      <c r="D188" s="764"/>
      <c r="E188" s="764"/>
      <c r="F188" s="766"/>
      <c r="G188" s="768"/>
      <c r="H188" s="774"/>
      <c r="I188" s="778"/>
      <c r="J188" s="254" t="str">
        <f ca="1">IF(MOD(ROW()-13,2)=0,IF(ISBLANK(OFFSET('10. SEGUIMIENTO 2025'!$N$14,INT((ROW()-13)/2),0)),"",OFFSET('10. SEGUIMIENTO 2025'!$N$14,INT((ROW()-13)/2),0)),IF(ISBLANK(OFFSET('9. METAS'!$N$20,INT((ROW()-14)/2),0)),"",OFFSET('9. METAS'!$N$20,INT((ROW()-14)/2),0)))</f>
        <v/>
      </c>
      <c r="K188" s="255" t="str">
        <f ca="1">IF(MOD(ROW()-13,2)=0,IF(ISBLANK(OFFSET('10. SEGUIMIENTO 2025'!$O$14,INT((ROW()-13)/2),0)),"",OFFSET('10. SEGUIMIENTO 2025'!$O$14,INT((ROW()-13)/2),0)),IF(ISBLANK(OFFSET('9. METAS'!$O$20,INT((ROW()-14)/2),0)),"",OFFSET('9. METAS'!$O$20,INT((ROW()-14)/2),0)))</f>
        <v/>
      </c>
      <c r="L188" s="255" t="str">
        <f ca="1">IF(MOD(ROW()-13,2)=0,IF(ISBLANK(OFFSET('10. SEGUIMIENTO 2025'!$P$14,INT((ROW()-13)/2),0)),"",OFFSET('10. SEGUIMIENTO 2025'!$P$14,INT((ROW()-13)/2),0)),IF(ISBLANK(OFFSET('9. METAS'!$P$20,INT((ROW()-14)/2),0)),"",OFFSET('9. METAS'!$P$20,INT((ROW()-14)/2),0)))</f>
        <v/>
      </c>
      <c r="M188" s="256" t="str">
        <f ca="1">IF(MOD(ROW()-13,2)=0,IF(ISBLANK(OFFSET('10. SEGUIMIENTO 2025'!$Q$14,INT((ROW()-13)/2),0)),"",OFFSET('10. SEGUIMIENTO 2025'!$Q$14,INT((ROW()-13)/2),0)),IF(ISBLANK(OFFSET('9. METAS'!$Q$20,INT((ROW()-14)/2),0)),"",OFFSET('9. METAS'!$Q$20,INT((ROW()-14)/2),0)))</f>
        <v/>
      </c>
      <c r="N188" s="784"/>
      <c r="O188" s="786"/>
      <c r="P188" s="790"/>
    </row>
    <row r="189" spans="3:16">
      <c r="C189" s="770" t="str">
        <f ca="1">IF(ISBLANK(OFFSET('5. Pp (3 años)'!$C$45,INT((ROW()-13)/2),0)),"",OFFSET('5. Pp (3 años)'!$C$45,INT((ROW()-13)/2),0))</f>
        <v/>
      </c>
      <c r="D189" s="764" t="str">
        <f ca="1">IF(ISBLANK(OFFSET('5. Pp (3 años)'!$D$45,INT((ROW()-13)/2),0)),"",OFFSET('5. Pp (3 años)'!$D$45,INT((ROW()-13)/2),0))</f>
        <v/>
      </c>
      <c r="E189" s="764" t="str">
        <f ca="1">IF(ISBLANK(OFFSET('5. Pp (3 años)'!$E$45,INT((ROW()-13)/2),0)),"",OFFSET('5. Pp (3 años)'!$E$45,INT((ROW()-13)/2),0))</f>
        <v/>
      </c>
      <c r="F189" s="766" t="str">
        <f ca="1">IF(ISBLANK(OFFSET('5. Pp (3 años)'!$K$45,INT((ROW()-13)/2),0)),"",OFFSET('5. Pp (3 años)'!$K$45,INT((ROW()-13)/2),0))</f>
        <v/>
      </c>
      <c r="G189" s="768" t="str">
        <f ca="1">IF(ISBLANK(OFFSET('5. Pp (3 años)'!$H$45,INT((ROW()-13)/2),0)),"",OFFSET('5. Pp (3 años)'!$H$45,INT((ROW()-13)/2),0))</f>
        <v/>
      </c>
      <c r="H189" s="774" t="str">
        <f ca="1">IF(ISBLANK(OFFSET('9. METAS'!$K$20,INT((ROW()-13)/2),0)),"",OFFSET('9. METAS'!$K$20,INT((ROW()-13)/2),0))</f>
        <v/>
      </c>
      <c r="I189" s="777"/>
      <c r="J189" s="254">
        <f ca="1">IF(MOD(ROW()-13,2)=0,IF(ISBLANK(OFFSET('10. SEGUIMIENTO 2025'!$N$14,INT((ROW()-13)/2),0)),"",OFFSET('10. SEGUIMIENTO 2025'!$N$14,INT((ROW()-13)/2),0)),IF(ISBLANK(OFFSET('9. METAS'!$N$20,INT((ROW()-14)/2),0)),"",OFFSET('9. METAS'!$N$20,INT((ROW()-14)/2),0)))</f>
        <v>41</v>
      </c>
      <c r="K189" s="255" t="str">
        <f ca="1">IF(MOD(ROW()-13,2)=0,IF(ISBLANK(OFFSET('10. SEGUIMIENTO 2025'!$O$14,INT((ROW()-13)/2),0)),"",OFFSET('10. SEGUIMIENTO 2025'!$O$14,INT((ROW()-13)/2),0)),IF(ISBLANK(OFFSET('9. METAS'!$O$20,INT((ROW()-14)/2),0)),"",OFFSET('9. METAS'!$O$20,INT((ROW()-14)/2),0)))</f>
        <v/>
      </c>
      <c r="L189" s="255" t="str">
        <f ca="1">IF(MOD(ROW()-13,2)=0,IF(ISBLANK(OFFSET('10. SEGUIMIENTO 2025'!$P$14,INT((ROW()-13)/2),0)),"",OFFSET('10. SEGUIMIENTO 2025'!$P$14,INT((ROW()-13)/2),0)),IF(ISBLANK(OFFSET('9. METAS'!$P$20,INT((ROW()-14)/2),0)),"",OFFSET('9. METAS'!$P$20,INT((ROW()-14)/2),0)))</f>
        <v/>
      </c>
      <c r="M189" s="256" t="str">
        <f ca="1">IF(MOD(ROW()-13,2)=0,IF(ISBLANK(OFFSET('10. SEGUIMIENTO 2025'!$Q$14,INT((ROW()-13)/2),0)),"",OFFSET('10. SEGUIMIENTO 2025'!$Q$14,INT((ROW()-13)/2),0)),IF(ISBLANK(OFFSET('9. METAS'!$Q$20,INT((ROW()-14)/2),0)),"",OFFSET('9. METAS'!$Q$20,INT((ROW()-14)/2),0)))</f>
        <v/>
      </c>
      <c r="N189" s="783" t="str">
        <f t="shared" ref="N189" ca="1" si="171">IFERROR(J189/J190,"ND")</f>
        <v>ND</v>
      </c>
      <c r="O189" s="785" t="str">
        <f t="shared" ref="O189" ca="1" si="172">IFERROR(((J189)/H189),"ND")</f>
        <v>ND</v>
      </c>
      <c r="P189" s="789"/>
    </row>
    <row r="190" spans="3:16">
      <c r="C190" s="762"/>
      <c r="D190" s="764"/>
      <c r="E190" s="764"/>
      <c r="F190" s="766"/>
      <c r="G190" s="768"/>
      <c r="H190" s="774"/>
      <c r="I190" s="778"/>
      <c r="J190" s="254" t="str">
        <f ca="1">IF(MOD(ROW()-13,2)=0,IF(ISBLANK(OFFSET('10. SEGUIMIENTO 2025'!$N$14,INT((ROW()-13)/2),0)),"",OFFSET('10. SEGUIMIENTO 2025'!$N$14,INT((ROW()-13)/2),0)),IF(ISBLANK(OFFSET('9. METAS'!$N$20,INT((ROW()-14)/2),0)),"",OFFSET('9. METAS'!$N$20,INT((ROW()-14)/2),0)))</f>
        <v/>
      </c>
      <c r="K190" s="255" t="str">
        <f ca="1">IF(MOD(ROW()-13,2)=0,IF(ISBLANK(OFFSET('10. SEGUIMIENTO 2025'!$O$14,INT((ROW()-13)/2),0)),"",OFFSET('10. SEGUIMIENTO 2025'!$O$14,INT((ROW()-13)/2),0)),IF(ISBLANK(OFFSET('9. METAS'!$O$20,INT((ROW()-14)/2),0)),"",OFFSET('9. METAS'!$O$20,INT((ROW()-14)/2),0)))</f>
        <v/>
      </c>
      <c r="L190" s="255" t="str">
        <f ca="1">IF(MOD(ROW()-13,2)=0,IF(ISBLANK(OFFSET('10. SEGUIMIENTO 2025'!$P$14,INT((ROW()-13)/2),0)),"",OFFSET('10. SEGUIMIENTO 2025'!$P$14,INT((ROW()-13)/2),0)),IF(ISBLANK(OFFSET('9. METAS'!$P$20,INT((ROW()-14)/2),0)),"",OFFSET('9. METAS'!$P$20,INT((ROW()-14)/2),0)))</f>
        <v/>
      </c>
      <c r="M190" s="256" t="str">
        <f ca="1">IF(MOD(ROW()-13,2)=0,IF(ISBLANK(OFFSET('10. SEGUIMIENTO 2025'!$Q$14,INT((ROW()-13)/2),0)),"",OFFSET('10. SEGUIMIENTO 2025'!$Q$14,INT((ROW()-13)/2),0)),IF(ISBLANK(OFFSET('9. METAS'!$Q$20,INT((ROW()-14)/2),0)),"",OFFSET('9. METAS'!$Q$20,INT((ROW()-14)/2),0)))</f>
        <v/>
      </c>
      <c r="N190" s="784"/>
      <c r="O190" s="786"/>
      <c r="P190" s="790"/>
    </row>
    <row r="191" spans="3:16">
      <c r="C191" s="770" t="str">
        <f ca="1">IF(ISBLANK(OFFSET('5. Pp (3 años)'!$C$45,INT((ROW()-13)/2),0)),"",OFFSET('5. Pp (3 años)'!$C$45,INT((ROW()-13)/2),0))</f>
        <v/>
      </c>
      <c r="D191" s="764" t="str">
        <f ca="1">IF(ISBLANK(OFFSET('5. Pp (3 años)'!$D$45,INT((ROW()-13)/2),0)),"",OFFSET('5. Pp (3 años)'!$D$45,INT((ROW()-13)/2),0))</f>
        <v/>
      </c>
      <c r="E191" s="764" t="str">
        <f ca="1">IF(ISBLANK(OFFSET('5. Pp (3 años)'!$E$45,INT((ROW()-13)/2),0)),"",OFFSET('5. Pp (3 años)'!$E$45,INT((ROW()-13)/2),0))</f>
        <v/>
      </c>
      <c r="F191" s="766" t="str">
        <f ca="1">IF(ISBLANK(OFFSET('5. Pp (3 años)'!$K$45,INT((ROW()-13)/2),0)),"",OFFSET('5. Pp (3 años)'!$K$45,INT((ROW()-13)/2),0))</f>
        <v/>
      </c>
      <c r="G191" s="768" t="str">
        <f ca="1">IF(ISBLANK(OFFSET('5. Pp (3 años)'!$H$45,INT((ROW()-13)/2),0)),"",OFFSET('5. Pp (3 años)'!$H$45,INT((ROW()-13)/2),0))</f>
        <v/>
      </c>
      <c r="H191" s="774" t="str">
        <f ca="1">IF(ISBLANK(OFFSET('9. METAS'!$K$20,INT((ROW()-13)/2),0)),"",OFFSET('9. METAS'!$K$20,INT((ROW()-13)/2),0))</f>
        <v/>
      </c>
      <c r="I191" s="777"/>
      <c r="J191" s="254">
        <f ca="1">IF(MOD(ROW()-13,2)=0,IF(ISBLANK(OFFSET('10. SEGUIMIENTO 2025'!$N$14,INT((ROW()-13)/2),0)),"",OFFSET('10. SEGUIMIENTO 2025'!$N$14,INT((ROW()-13)/2),0)),IF(ISBLANK(OFFSET('9. METAS'!$N$20,INT((ROW()-14)/2),0)),"",OFFSET('9. METAS'!$N$20,INT((ROW()-14)/2),0)))</f>
        <v>41</v>
      </c>
      <c r="K191" s="255" t="str">
        <f ca="1">IF(MOD(ROW()-13,2)=0,IF(ISBLANK(OFFSET('10. SEGUIMIENTO 2025'!$O$14,INT((ROW()-13)/2),0)),"",OFFSET('10. SEGUIMIENTO 2025'!$O$14,INT((ROW()-13)/2),0)),IF(ISBLANK(OFFSET('9. METAS'!$O$20,INT((ROW()-14)/2),0)),"",OFFSET('9. METAS'!$O$20,INT((ROW()-14)/2),0)))</f>
        <v/>
      </c>
      <c r="L191" s="255" t="str">
        <f ca="1">IF(MOD(ROW()-13,2)=0,IF(ISBLANK(OFFSET('10. SEGUIMIENTO 2025'!$P$14,INT((ROW()-13)/2),0)),"",OFFSET('10. SEGUIMIENTO 2025'!$P$14,INT((ROW()-13)/2),0)),IF(ISBLANK(OFFSET('9. METAS'!$P$20,INT((ROW()-14)/2),0)),"",OFFSET('9. METAS'!$P$20,INT((ROW()-14)/2),0)))</f>
        <v/>
      </c>
      <c r="M191" s="256" t="str">
        <f ca="1">IF(MOD(ROW()-13,2)=0,IF(ISBLANK(OFFSET('10. SEGUIMIENTO 2025'!$Q$14,INT((ROW()-13)/2),0)),"",OFFSET('10. SEGUIMIENTO 2025'!$Q$14,INT((ROW()-13)/2),0)),IF(ISBLANK(OFFSET('9. METAS'!$Q$20,INT((ROW()-14)/2),0)),"",OFFSET('9. METAS'!$Q$20,INT((ROW()-14)/2),0)))</f>
        <v/>
      </c>
      <c r="N191" s="783" t="str">
        <f t="shared" ref="N191" ca="1" si="173">IFERROR(J191/J192,"ND")</f>
        <v>ND</v>
      </c>
      <c r="O191" s="785" t="str">
        <f t="shared" ref="O191" ca="1" si="174">IFERROR(((J191)/H191),"ND")</f>
        <v>ND</v>
      </c>
      <c r="P191" s="789"/>
    </row>
    <row r="192" spans="3:16">
      <c r="C192" s="762"/>
      <c r="D192" s="764"/>
      <c r="E192" s="764"/>
      <c r="F192" s="766"/>
      <c r="G192" s="768"/>
      <c r="H192" s="774"/>
      <c r="I192" s="778"/>
      <c r="J192" s="254" t="str">
        <f ca="1">IF(MOD(ROW()-13,2)=0,IF(ISBLANK(OFFSET('10. SEGUIMIENTO 2025'!$N$14,INT((ROW()-13)/2),0)),"",OFFSET('10. SEGUIMIENTO 2025'!$N$14,INT((ROW()-13)/2),0)),IF(ISBLANK(OFFSET('9. METAS'!$N$20,INT((ROW()-14)/2),0)),"",OFFSET('9. METAS'!$N$20,INT((ROW()-14)/2),0)))</f>
        <v/>
      </c>
      <c r="K192" s="255" t="str">
        <f ca="1">IF(MOD(ROW()-13,2)=0,IF(ISBLANK(OFFSET('10. SEGUIMIENTO 2025'!$O$14,INT((ROW()-13)/2),0)),"",OFFSET('10. SEGUIMIENTO 2025'!$O$14,INT((ROW()-13)/2),0)),IF(ISBLANK(OFFSET('9. METAS'!$O$20,INT((ROW()-14)/2),0)),"",OFFSET('9. METAS'!$O$20,INT((ROW()-14)/2),0)))</f>
        <v/>
      </c>
      <c r="L192" s="255" t="str">
        <f ca="1">IF(MOD(ROW()-13,2)=0,IF(ISBLANK(OFFSET('10. SEGUIMIENTO 2025'!$P$14,INT((ROW()-13)/2),0)),"",OFFSET('10. SEGUIMIENTO 2025'!$P$14,INT((ROW()-13)/2),0)),IF(ISBLANK(OFFSET('9. METAS'!$P$20,INT((ROW()-14)/2),0)),"",OFFSET('9. METAS'!$P$20,INT((ROW()-14)/2),0)))</f>
        <v/>
      </c>
      <c r="M192" s="256" t="str">
        <f ca="1">IF(MOD(ROW()-13,2)=0,IF(ISBLANK(OFFSET('10. SEGUIMIENTO 2025'!$Q$14,INT((ROW()-13)/2),0)),"",OFFSET('10. SEGUIMIENTO 2025'!$Q$14,INT((ROW()-13)/2),0)),IF(ISBLANK(OFFSET('9. METAS'!$Q$20,INT((ROW()-14)/2),0)),"",OFFSET('9. METAS'!$Q$20,INT((ROW()-14)/2),0)))</f>
        <v/>
      </c>
      <c r="N192" s="784"/>
      <c r="O192" s="786"/>
      <c r="P192" s="790"/>
    </row>
    <row r="193" spans="3:16">
      <c r="C193" s="770" t="str">
        <f ca="1">IF(ISBLANK(OFFSET('5. Pp (3 años)'!$C$45,INT((ROW()-13)/2),0)),"",OFFSET('5. Pp (3 años)'!$C$45,INT((ROW()-13)/2),0))</f>
        <v/>
      </c>
      <c r="D193" s="764" t="str">
        <f ca="1">IF(ISBLANK(OFFSET('5. Pp (3 años)'!$D$45,INT((ROW()-13)/2),0)),"",OFFSET('5. Pp (3 años)'!$D$45,INT((ROW()-13)/2),0))</f>
        <v/>
      </c>
      <c r="E193" s="764" t="str">
        <f ca="1">IF(ISBLANK(OFFSET('5. Pp (3 años)'!$E$45,INT((ROW()-13)/2),0)),"",OFFSET('5. Pp (3 años)'!$E$45,INT((ROW()-13)/2),0))</f>
        <v/>
      </c>
      <c r="F193" s="766" t="str">
        <f ca="1">IF(ISBLANK(OFFSET('5. Pp (3 años)'!$K$45,INT((ROW()-13)/2),0)),"",OFFSET('5. Pp (3 años)'!$K$45,INT((ROW()-13)/2),0))</f>
        <v/>
      </c>
      <c r="G193" s="768" t="str">
        <f ca="1">IF(ISBLANK(OFFSET('5. Pp (3 años)'!$H$45,INT((ROW()-13)/2),0)),"",OFFSET('5. Pp (3 años)'!$H$45,INT((ROW()-13)/2),0))</f>
        <v/>
      </c>
      <c r="H193" s="774" t="str">
        <f ca="1">IF(ISBLANK(OFFSET('9. METAS'!$K$20,INT((ROW()-13)/2),0)),"",OFFSET('9. METAS'!$K$20,INT((ROW()-13)/2),0))</f>
        <v/>
      </c>
      <c r="I193" s="777"/>
      <c r="J193" s="254">
        <f ca="1">IF(MOD(ROW()-13,2)=0,IF(ISBLANK(OFFSET('10. SEGUIMIENTO 2025'!$N$14,INT((ROW()-13)/2),0)),"",OFFSET('10. SEGUIMIENTO 2025'!$N$14,INT((ROW()-13)/2),0)),IF(ISBLANK(OFFSET('9. METAS'!$N$20,INT((ROW()-14)/2),0)),"",OFFSET('9. METAS'!$N$20,INT((ROW()-14)/2),0)))</f>
        <v>41</v>
      </c>
      <c r="K193" s="255" t="str">
        <f ca="1">IF(MOD(ROW()-13,2)=0,IF(ISBLANK(OFFSET('10. SEGUIMIENTO 2025'!$O$14,INT((ROW()-13)/2),0)),"",OFFSET('10. SEGUIMIENTO 2025'!$O$14,INT((ROW()-13)/2),0)),IF(ISBLANK(OFFSET('9. METAS'!$O$20,INT((ROW()-14)/2),0)),"",OFFSET('9. METAS'!$O$20,INT((ROW()-14)/2),0)))</f>
        <v/>
      </c>
      <c r="L193" s="255" t="str">
        <f ca="1">IF(MOD(ROW()-13,2)=0,IF(ISBLANK(OFFSET('10. SEGUIMIENTO 2025'!$P$14,INT((ROW()-13)/2),0)),"",OFFSET('10. SEGUIMIENTO 2025'!$P$14,INT((ROW()-13)/2),0)),IF(ISBLANK(OFFSET('9. METAS'!$P$20,INT((ROW()-14)/2),0)),"",OFFSET('9. METAS'!$P$20,INT((ROW()-14)/2),0)))</f>
        <v/>
      </c>
      <c r="M193" s="256" t="str">
        <f ca="1">IF(MOD(ROW()-13,2)=0,IF(ISBLANK(OFFSET('10. SEGUIMIENTO 2025'!$Q$14,INT((ROW()-13)/2),0)),"",OFFSET('10. SEGUIMIENTO 2025'!$Q$14,INT((ROW()-13)/2),0)),IF(ISBLANK(OFFSET('9. METAS'!$Q$20,INT((ROW()-14)/2),0)),"",OFFSET('9. METAS'!$Q$20,INT((ROW()-14)/2),0)))</f>
        <v/>
      </c>
      <c r="N193" s="783" t="str">
        <f t="shared" ref="N193" ca="1" si="175">IFERROR(J193/J194,"ND")</f>
        <v>ND</v>
      </c>
      <c r="O193" s="785" t="str">
        <f t="shared" ref="O193" ca="1" si="176">IFERROR(((J193)/H193),"ND")</f>
        <v>ND</v>
      </c>
      <c r="P193" s="789"/>
    </row>
    <row r="194" spans="3:16">
      <c r="C194" s="762"/>
      <c r="D194" s="764"/>
      <c r="E194" s="764"/>
      <c r="F194" s="766"/>
      <c r="G194" s="768"/>
      <c r="H194" s="774"/>
      <c r="I194" s="778"/>
      <c r="J194" s="254" t="str">
        <f ca="1">IF(MOD(ROW()-13,2)=0,IF(ISBLANK(OFFSET('10. SEGUIMIENTO 2025'!$N$14,INT((ROW()-13)/2),0)),"",OFFSET('10. SEGUIMIENTO 2025'!$N$14,INT((ROW()-13)/2),0)),IF(ISBLANK(OFFSET('9. METAS'!$N$20,INT((ROW()-14)/2),0)),"",OFFSET('9. METAS'!$N$20,INT((ROW()-14)/2),0)))</f>
        <v/>
      </c>
      <c r="K194" s="255" t="str">
        <f ca="1">IF(MOD(ROW()-13,2)=0,IF(ISBLANK(OFFSET('10. SEGUIMIENTO 2025'!$O$14,INT((ROW()-13)/2),0)),"",OFFSET('10. SEGUIMIENTO 2025'!$O$14,INT((ROW()-13)/2),0)),IF(ISBLANK(OFFSET('9. METAS'!$O$20,INT((ROW()-14)/2),0)),"",OFFSET('9. METAS'!$O$20,INT((ROW()-14)/2),0)))</f>
        <v/>
      </c>
      <c r="L194" s="255" t="str">
        <f ca="1">IF(MOD(ROW()-13,2)=0,IF(ISBLANK(OFFSET('10. SEGUIMIENTO 2025'!$P$14,INT((ROW()-13)/2),0)),"",OFFSET('10. SEGUIMIENTO 2025'!$P$14,INT((ROW()-13)/2),0)),IF(ISBLANK(OFFSET('9. METAS'!$P$20,INT((ROW()-14)/2),0)),"",OFFSET('9. METAS'!$P$20,INT((ROW()-14)/2),0)))</f>
        <v/>
      </c>
      <c r="M194" s="256" t="str">
        <f ca="1">IF(MOD(ROW()-13,2)=0,IF(ISBLANK(OFFSET('10. SEGUIMIENTO 2025'!$Q$14,INT((ROW()-13)/2),0)),"",OFFSET('10. SEGUIMIENTO 2025'!$Q$14,INT((ROW()-13)/2),0)),IF(ISBLANK(OFFSET('9. METAS'!$Q$20,INT((ROW()-14)/2),0)),"",OFFSET('9. METAS'!$Q$20,INT((ROW()-14)/2),0)))</f>
        <v/>
      </c>
      <c r="N194" s="784"/>
      <c r="O194" s="786"/>
      <c r="P194" s="790"/>
    </row>
    <row r="195" spans="3:16">
      <c r="C195" s="770" t="str">
        <f ca="1">IF(ISBLANK(OFFSET('5. Pp (3 años)'!$C$45,INT((ROW()-13)/2),0)),"",OFFSET('5. Pp (3 años)'!$C$45,INT((ROW()-13)/2),0))</f>
        <v/>
      </c>
      <c r="D195" s="764" t="str">
        <f ca="1">IF(ISBLANK(OFFSET('5. Pp (3 años)'!$D$45,INT((ROW()-13)/2),0)),"",OFFSET('5. Pp (3 años)'!$D$45,INT((ROW()-13)/2),0))</f>
        <v/>
      </c>
      <c r="E195" s="764" t="str">
        <f ca="1">IF(ISBLANK(OFFSET('5. Pp (3 años)'!$E$45,INT((ROW()-13)/2),0)),"",OFFSET('5. Pp (3 años)'!$E$45,INT((ROW()-13)/2),0))</f>
        <v/>
      </c>
      <c r="F195" s="766" t="str">
        <f ca="1">IF(ISBLANK(OFFSET('5. Pp (3 años)'!$K$45,INT((ROW()-13)/2),0)),"",OFFSET('5. Pp (3 años)'!$K$45,INT((ROW()-13)/2),0))</f>
        <v/>
      </c>
      <c r="G195" s="768" t="str">
        <f ca="1">IF(ISBLANK(OFFSET('5. Pp (3 años)'!$H$45,INT((ROW()-13)/2),0)),"",OFFSET('5. Pp (3 años)'!$H$45,INT((ROW()-13)/2),0))</f>
        <v/>
      </c>
      <c r="H195" s="774" t="str">
        <f ca="1">IF(ISBLANK(OFFSET('9. METAS'!$K$20,INT((ROW()-13)/2),0)),"",OFFSET('9. METAS'!$K$20,INT((ROW()-13)/2),0))</f>
        <v/>
      </c>
      <c r="I195" s="777"/>
      <c r="J195" s="254">
        <f ca="1">IF(MOD(ROW()-13,2)=0,IF(ISBLANK(OFFSET('10. SEGUIMIENTO 2025'!$N$14,INT((ROW()-13)/2),0)),"",OFFSET('10. SEGUIMIENTO 2025'!$N$14,INT((ROW()-13)/2),0)),IF(ISBLANK(OFFSET('9. METAS'!$N$20,INT((ROW()-14)/2),0)),"",OFFSET('9. METAS'!$N$20,INT((ROW()-14)/2),0)))</f>
        <v>41</v>
      </c>
      <c r="K195" s="255" t="str">
        <f ca="1">IF(MOD(ROW()-13,2)=0,IF(ISBLANK(OFFSET('10. SEGUIMIENTO 2025'!$O$14,INT((ROW()-13)/2),0)),"",OFFSET('10. SEGUIMIENTO 2025'!$O$14,INT((ROW()-13)/2),0)),IF(ISBLANK(OFFSET('9. METAS'!$O$20,INT((ROW()-14)/2),0)),"",OFFSET('9. METAS'!$O$20,INT((ROW()-14)/2),0)))</f>
        <v/>
      </c>
      <c r="L195" s="255" t="str">
        <f ca="1">IF(MOD(ROW()-13,2)=0,IF(ISBLANK(OFFSET('10. SEGUIMIENTO 2025'!$P$14,INT((ROW()-13)/2),0)),"",OFFSET('10. SEGUIMIENTO 2025'!$P$14,INT((ROW()-13)/2),0)),IF(ISBLANK(OFFSET('9. METAS'!$P$20,INT((ROW()-14)/2),0)),"",OFFSET('9. METAS'!$P$20,INT((ROW()-14)/2),0)))</f>
        <v/>
      </c>
      <c r="M195" s="256" t="str">
        <f ca="1">IF(MOD(ROW()-13,2)=0,IF(ISBLANK(OFFSET('10. SEGUIMIENTO 2025'!$Q$14,INT((ROW()-13)/2),0)),"",OFFSET('10. SEGUIMIENTO 2025'!$Q$14,INT((ROW()-13)/2),0)),IF(ISBLANK(OFFSET('9. METAS'!$Q$20,INT((ROW()-14)/2),0)),"",OFFSET('9. METAS'!$Q$20,INT((ROW()-14)/2),0)))</f>
        <v/>
      </c>
      <c r="N195" s="783" t="str">
        <f t="shared" ref="N195" ca="1" si="177">IFERROR(J195/J196,"ND")</f>
        <v>ND</v>
      </c>
      <c r="O195" s="785" t="str">
        <f t="shared" ref="O195" ca="1" si="178">IFERROR(((J195)/H195),"ND")</f>
        <v>ND</v>
      </c>
      <c r="P195" s="789"/>
    </row>
    <row r="196" spans="3:16">
      <c r="C196" s="762"/>
      <c r="D196" s="764"/>
      <c r="E196" s="764"/>
      <c r="F196" s="766"/>
      <c r="G196" s="768"/>
      <c r="H196" s="774"/>
      <c r="I196" s="778"/>
      <c r="J196" s="254" t="str">
        <f ca="1">IF(MOD(ROW()-13,2)=0,IF(ISBLANK(OFFSET('10. SEGUIMIENTO 2025'!$N$14,INT((ROW()-13)/2),0)),"",OFFSET('10. SEGUIMIENTO 2025'!$N$14,INT((ROW()-13)/2),0)),IF(ISBLANK(OFFSET('9. METAS'!$N$20,INT((ROW()-14)/2),0)),"",OFFSET('9. METAS'!$N$20,INT((ROW()-14)/2),0)))</f>
        <v/>
      </c>
      <c r="K196" s="255" t="str">
        <f ca="1">IF(MOD(ROW()-13,2)=0,IF(ISBLANK(OFFSET('10. SEGUIMIENTO 2025'!$O$14,INT((ROW()-13)/2),0)),"",OFFSET('10. SEGUIMIENTO 2025'!$O$14,INT((ROW()-13)/2),0)),IF(ISBLANK(OFFSET('9. METAS'!$O$20,INT((ROW()-14)/2),0)),"",OFFSET('9. METAS'!$O$20,INT((ROW()-14)/2),0)))</f>
        <v/>
      </c>
      <c r="L196" s="255" t="str">
        <f ca="1">IF(MOD(ROW()-13,2)=0,IF(ISBLANK(OFFSET('10. SEGUIMIENTO 2025'!$P$14,INT((ROW()-13)/2),0)),"",OFFSET('10. SEGUIMIENTO 2025'!$P$14,INT((ROW()-13)/2),0)),IF(ISBLANK(OFFSET('9. METAS'!$P$20,INT((ROW()-14)/2),0)),"",OFFSET('9. METAS'!$P$20,INT((ROW()-14)/2),0)))</f>
        <v/>
      </c>
      <c r="M196" s="256" t="str">
        <f ca="1">IF(MOD(ROW()-13,2)=0,IF(ISBLANK(OFFSET('10. SEGUIMIENTO 2025'!$Q$14,INT((ROW()-13)/2),0)),"",OFFSET('10. SEGUIMIENTO 2025'!$Q$14,INT((ROW()-13)/2),0)),IF(ISBLANK(OFFSET('9. METAS'!$Q$20,INT((ROW()-14)/2),0)),"",OFFSET('9. METAS'!$Q$20,INT((ROW()-14)/2),0)))</f>
        <v/>
      </c>
      <c r="N196" s="784"/>
      <c r="O196" s="786"/>
      <c r="P196" s="790"/>
    </row>
    <row r="197" spans="3:16">
      <c r="C197" s="770" t="str">
        <f ca="1">IF(ISBLANK(OFFSET('5. Pp (3 años)'!$C$45,INT((ROW()-13)/2),0)),"",OFFSET('5. Pp (3 años)'!$C$45,INT((ROW()-13)/2),0))</f>
        <v/>
      </c>
      <c r="D197" s="764" t="str">
        <f ca="1">IF(ISBLANK(OFFSET('5. Pp (3 años)'!$D$45,INT((ROW()-13)/2),0)),"",OFFSET('5. Pp (3 años)'!$D$45,INT((ROW()-13)/2),0))</f>
        <v/>
      </c>
      <c r="E197" s="764" t="str">
        <f ca="1">IF(ISBLANK(OFFSET('5. Pp (3 años)'!$E$45,INT((ROW()-13)/2),0)),"",OFFSET('5. Pp (3 años)'!$E$45,INT((ROW()-13)/2),0))</f>
        <v/>
      </c>
      <c r="F197" s="766" t="str">
        <f ca="1">IF(ISBLANK(OFFSET('5. Pp (3 años)'!$K$45,INT((ROW()-13)/2),0)),"",OFFSET('5. Pp (3 años)'!$K$45,INT((ROW()-13)/2),0))</f>
        <v/>
      </c>
      <c r="G197" s="768" t="str">
        <f ca="1">IF(ISBLANK(OFFSET('5. Pp (3 años)'!$H$45,INT((ROW()-13)/2),0)),"",OFFSET('5. Pp (3 años)'!$H$45,INT((ROW()-13)/2),0))</f>
        <v/>
      </c>
      <c r="H197" s="774" t="str">
        <f ca="1">IF(ISBLANK(OFFSET('9. METAS'!$K$20,INT((ROW()-13)/2),0)),"",OFFSET('9. METAS'!$K$20,INT((ROW()-13)/2),0))</f>
        <v/>
      </c>
      <c r="I197" s="777"/>
      <c r="J197" s="254">
        <f ca="1">IF(MOD(ROW()-13,2)=0,IF(ISBLANK(OFFSET('10. SEGUIMIENTO 2025'!$N$14,INT((ROW()-13)/2),0)),"",OFFSET('10. SEGUIMIENTO 2025'!$N$14,INT((ROW()-13)/2),0)),IF(ISBLANK(OFFSET('9. METAS'!$N$20,INT((ROW()-14)/2),0)),"",OFFSET('9. METAS'!$N$20,INT((ROW()-14)/2),0)))</f>
        <v>41</v>
      </c>
      <c r="K197" s="255" t="str">
        <f ca="1">IF(MOD(ROW()-13,2)=0,IF(ISBLANK(OFFSET('10. SEGUIMIENTO 2025'!$O$14,INT((ROW()-13)/2),0)),"",OFFSET('10. SEGUIMIENTO 2025'!$O$14,INT((ROW()-13)/2),0)),IF(ISBLANK(OFFSET('9. METAS'!$O$20,INT((ROW()-14)/2),0)),"",OFFSET('9. METAS'!$O$20,INT((ROW()-14)/2),0)))</f>
        <v/>
      </c>
      <c r="L197" s="255" t="str">
        <f ca="1">IF(MOD(ROW()-13,2)=0,IF(ISBLANK(OFFSET('10. SEGUIMIENTO 2025'!$P$14,INT((ROW()-13)/2),0)),"",OFFSET('10. SEGUIMIENTO 2025'!$P$14,INT((ROW()-13)/2),0)),IF(ISBLANK(OFFSET('9. METAS'!$P$20,INT((ROW()-14)/2),0)),"",OFFSET('9. METAS'!$P$20,INT((ROW()-14)/2),0)))</f>
        <v/>
      </c>
      <c r="M197" s="256" t="str">
        <f ca="1">IF(MOD(ROW()-13,2)=0,IF(ISBLANK(OFFSET('10. SEGUIMIENTO 2025'!$Q$14,INT((ROW()-13)/2),0)),"",OFFSET('10. SEGUIMIENTO 2025'!$Q$14,INT((ROW()-13)/2),0)),IF(ISBLANK(OFFSET('9. METAS'!$Q$20,INT((ROW()-14)/2),0)),"",OFFSET('9. METAS'!$Q$20,INT((ROW()-14)/2),0)))</f>
        <v/>
      </c>
      <c r="N197" s="783" t="str">
        <f t="shared" ref="N197" ca="1" si="179">IFERROR(J197/J198,"ND")</f>
        <v>ND</v>
      </c>
      <c r="O197" s="785" t="str">
        <f t="shared" ref="O197" ca="1" si="180">IFERROR(((J197)/H197),"ND")</f>
        <v>ND</v>
      </c>
      <c r="P197" s="789"/>
    </row>
    <row r="198" spans="3:16">
      <c r="C198" s="762"/>
      <c r="D198" s="764"/>
      <c r="E198" s="764"/>
      <c r="F198" s="766"/>
      <c r="G198" s="768"/>
      <c r="H198" s="774"/>
      <c r="I198" s="778"/>
      <c r="J198" s="254" t="str">
        <f ca="1">IF(MOD(ROW()-13,2)=0,IF(ISBLANK(OFFSET('10. SEGUIMIENTO 2025'!$N$14,INT((ROW()-13)/2),0)),"",OFFSET('10. SEGUIMIENTO 2025'!$N$14,INT((ROW()-13)/2),0)),IF(ISBLANK(OFFSET('9. METAS'!$N$20,INT((ROW()-14)/2),0)),"",OFFSET('9. METAS'!$N$20,INT((ROW()-14)/2),0)))</f>
        <v/>
      </c>
      <c r="K198" s="255" t="str">
        <f ca="1">IF(MOD(ROW()-13,2)=0,IF(ISBLANK(OFFSET('10. SEGUIMIENTO 2025'!$O$14,INT((ROW()-13)/2),0)),"",OFFSET('10. SEGUIMIENTO 2025'!$O$14,INT((ROW()-13)/2),0)),IF(ISBLANK(OFFSET('9. METAS'!$O$20,INT((ROW()-14)/2),0)),"",OFFSET('9. METAS'!$O$20,INT((ROW()-14)/2),0)))</f>
        <v/>
      </c>
      <c r="L198" s="255" t="str">
        <f ca="1">IF(MOD(ROW()-13,2)=0,IF(ISBLANK(OFFSET('10. SEGUIMIENTO 2025'!$P$14,INT((ROW()-13)/2),0)),"",OFFSET('10. SEGUIMIENTO 2025'!$P$14,INT((ROW()-13)/2),0)),IF(ISBLANK(OFFSET('9. METAS'!$P$20,INT((ROW()-14)/2),0)),"",OFFSET('9. METAS'!$P$20,INT((ROW()-14)/2),0)))</f>
        <v/>
      </c>
      <c r="M198" s="256" t="str">
        <f ca="1">IF(MOD(ROW()-13,2)=0,IF(ISBLANK(OFFSET('10. SEGUIMIENTO 2025'!$Q$14,INT((ROW()-13)/2),0)),"",OFFSET('10. SEGUIMIENTO 2025'!$Q$14,INT((ROW()-13)/2),0)),IF(ISBLANK(OFFSET('9. METAS'!$Q$20,INT((ROW()-14)/2),0)),"",OFFSET('9. METAS'!$Q$20,INT((ROW()-14)/2),0)))</f>
        <v/>
      </c>
      <c r="N198" s="784"/>
      <c r="O198" s="786"/>
      <c r="P198" s="790"/>
    </row>
    <row r="199" spans="3:16">
      <c r="C199" s="770" t="str">
        <f ca="1">IF(ISBLANK(OFFSET('5. Pp (3 años)'!$C$45,INT((ROW()-13)/2),0)),"",OFFSET('5. Pp (3 años)'!$C$45,INT((ROW()-13)/2),0))</f>
        <v/>
      </c>
      <c r="D199" s="764" t="str">
        <f ca="1">IF(ISBLANK(OFFSET('5. Pp (3 años)'!$D$45,INT((ROW()-13)/2),0)),"",OFFSET('5. Pp (3 años)'!$D$45,INT((ROW()-13)/2),0))</f>
        <v/>
      </c>
      <c r="E199" s="764" t="str">
        <f ca="1">IF(ISBLANK(OFFSET('5. Pp (3 años)'!$E$45,INT((ROW()-13)/2),0)),"",OFFSET('5. Pp (3 años)'!$E$45,INT((ROW()-13)/2),0))</f>
        <v/>
      </c>
      <c r="F199" s="766" t="str">
        <f ca="1">IF(ISBLANK(OFFSET('5. Pp (3 años)'!$K$45,INT((ROW()-13)/2),0)),"",OFFSET('5. Pp (3 años)'!$K$45,INT((ROW()-13)/2),0))</f>
        <v/>
      </c>
      <c r="G199" s="768" t="str">
        <f ca="1">IF(ISBLANK(OFFSET('5. Pp (3 años)'!$H$45,INT((ROW()-13)/2),0)),"",OFFSET('5. Pp (3 años)'!$H$45,INT((ROW()-13)/2),0))</f>
        <v/>
      </c>
      <c r="H199" s="774" t="str">
        <f ca="1">IF(ISBLANK(OFFSET('9. METAS'!$K$20,INT((ROW()-13)/2),0)),"",OFFSET('9. METAS'!$K$20,INT((ROW()-13)/2),0))</f>
        <v/>
      </c>
      <c r="I199" s="777"/>
      <c r="J199" s="254">
        <f ca="1">IF(MOD(ROW()-13,2)=0,IF(ISBLANK(OFFSET('10. SEGUIMIENTO 2025'!$N$14,INT((ROW()-13)/2),0)),"",OFFSET('10. SEGUIMIENTO 2025'!$N$14,INT((ROW()-13)/2),0)),IF(ISBLANK(OFFSET('9. METAS'!$N$20,INT((ROW()-14)/2),0)),"",OFFSET('9. METAS'!$N$20,INT((ROW()-14)/2),0)))</f>
        <v>41</v>
      </c>
      <c r="K199" s="255" t="str">
        <f ca="1">IF(MOD(ROW()-13,2)=0,IF(ISBLANK(OFFSET('10. SEGUIMIENTO 2025'!$O$14,INT((ROW()-13)/2),0)),"",OFFSET('10. SEGUIMIENTO 2025'!$O$14,INT((ROW()-13)/2),0)),IF(ISBLANK(OFFSET('9. METAS'!$O$20,INT((ROW()-14)/2),0)),"",OFFSET('9. METAS'!$O$20,INT((ROW()-14)/2),0)))</f>
        <v/>
      </c>
      <c r="L199" s="255" t="str">
        <f ca="1">IF(MOD(ROW()-13,2)=0,IF(ISBLANK(OFFSET('10. SEGUIMIENTO 2025'!$P$14,INT((ROW()-13)/2),0)),"",OFFSET('10. SEGUIMIENTO 2025'!$P$14,INT((ROW()-13)/2),0)),IF(ISBLANK(OFFSET('9. METAS'!$P$20,INT((ROW()-14)/2),0)),"",OFFSET('9. METAS'!$P$20,INT((ROW()-14)/2),0)))</f>
        <v/>
      </c>
      <c r="M199" s="256" t="str">
        <f ca="1">IF(MOD(ROW()-13,2)=0,IF(ISBLANK(OFFSET('10. SEGUIMIENTO 2025'!$Q$14,INT((ROW()-13)/2),0)),"",OFFSET('10. SEGUIMIENTO 2025'!$Q$14,INT((ROW()-13)/2),0)),IF(ISBLANK(OFFSET('9. METAS'!$Q$20,INT((ROW()-14)/2),0)),"",OFFSET('9. METAS'!$Q$20,INT((ROW()-14)/2),0)))</f>
        <v/>
      </c>
      <c r="N199" s="783" t="str">
        <f t="shared" ref="N199" ca="1" si="181">IFERROR(J199/J200,"ND")</f>
        <v>ND</v>
      </c>
      <c r="O199" s="785" t="str">
        <f t="shared" ref="O199" ca="1" si="182">IFERROR(((J199)/H199),"ND")</f>
        <v>ND</v>
      </c>
      <c r="P199" s="789"/>
    </row>
    <row r="200" spans="3:16">
      <c r="C200" s="762"/>
      <c r="D200" s="764"/>
      <c r="E200" s="764"/>
      <c r="F200" s="766"/>
      <c r="G200" s="768"/>
      <c r="H200" s="774"/>
      <c r="I200" s="778"/>
      <c r="J200" s="254" t="str">
        <f ca="1">IF(MOD(ROW()-13,2)=0,IF(ISBLANK(OFFSET('10. SEGUIMIENTO 2025'!$N$14,INT((ROW()-13)/2),0)),"",OFFSET('10. SEGUIMIENTO 2025'!$N$14,INT((ROW()-13)/2),0)),IF(ISBLANK(OFFSET('9. METAS'!$N$20,INT((ROW()-14)/2),0)),"",OFFSET('9. METAS'!$N$20,INT((ROW()-14)/2),0)))</f>
        <v/>
      </c>
      <c r="K200" s="255" t="str">
        <f ca="1">IF(MOD(ROW()-13,2)=0,IF(ISBLANK(OFFSET('10. SEGUIMIENTO 2025'!$O$14,INT((ROW()-13)/2),0)),"",OFFSET('10. SEGUIMIENTO 2025'!$O$14,INT((ROW()-13)/2),0)),IF(ISBLANK(OFFSET('9. METAS'!$O$20,INT((ROW()-14)/2),0)),"",OFFSET('9. METAS'!$O$20,INT((ROW()-14)/2),0)))</f>
        <v/>
      </c>
      <c r="L200" s="255" t="str">
        <f ca="1">IF(MOD(ROW()-13,2)=0,IF(ISBLANK(OFFSET('10. SEGUIMIENTO 2025'!$P$14,INT((ROW()-13)/2),0)),"",OFFSET('10. SEGUIMIENTO 2025'!$P$14,INT((ROW()-13)/2),0)),IF(ISBLANK(OFFSET('9. METAS'!$P$20,INT((ROW()-14)/2),0)),"",OFFSET('9. METAS'!$P$20,INT((ROW()-14)/2),0)))</f>
        <v/>
      </c>
      <c r="M200" s="256" t="str">
        <f ca="1">IF(MOD(ROW()-13,2)=0,IF(ISBLANK(OFFSET('10. SEGUIMIENTO 2025'!$Q$14,INT((ROW()-13)/2),0)),"",OFFSET('10. SEGUIMIENTO 2025'!$Q$14,INT((ROW()-13)/2),0)),IF(ISBLANK(OFFSET('9. METAS'!$Q$20,INT((ROW()-14)/2),0)),"",OFFSET('9. METAS'!$Q$20,INT((ROW()-14)/2),0)))</f>
        <v/>
      </c>
      <c r="N200" s="784"/>
      <c r="O200" s="786"/>
      <c r="P200" s="790"/>
    </row>
    <row r="201" spans="3:16">
      <c r="C201" s="770" t="str">
        <f ca="1">IF(ISBLANK(OFFSET('5. Pp (3 años)'!$C$45,INT((ROW()-13)/2),0)),"",OFFSET('5. Pp (3 años)'!$C$45,INT((ROW()-13)/2),0))</f>
        <v/>
      </c>
      <c r="D201" s="764" t="str">
        <f ca="1">IF(ISBLANK(OFFSET('5. Pp (3 años)'!$D$45,INT((ROW()-13)/2),0)),"",OFFSET('5. Pp (3 años)'!$D$45,INT((ROW()-13)/2),0))</f>
        <v/>
      </c>
      <c r="E201" s="764" t="str">
        <f ca="1">IF(ISBLANK(OFFSET('5. Pp (3 años)'!$E$45,INT((ROW()-13)/2),0)),"",OFFSET('5. Pp (3 años)'!$E$45,INT((ROW()-13)/2),0))</f>
        <v/>
      </c>
      <c r="F201" s="766" t="str">
        <f ca="1">IF(ISBLANK(OFFSET('5. Pp (3 años)'!$K$45,INT((ROW()-13)/2),0)),"",OFFSET('5. Pp (3 años)'!$K$45,INT((ROW()-13)/2),0))</f>
        <v/>
      </c>
      <c r="G201" s="768" t="str">
        <f ca="1">IF(ISBLANK(OFFSET('5. Pp (3 años)'!$H$45,INT((ROW()-13)/2),0)),"",OFFSET('5. Pp (3 años)'!$H$45,INT((ROW()-13)/2),0))</f>
        <v/>
      </c>
      <c r="H201" s="774" t="str">
        <f ca="1">IF(ISBLANK(OFFSET('9. METAS'!$K$20,INT((ROW()-13)/2),0)),"",OFFSET('9. METAS'!$K$20,INT((ROW()-13)/2),0))</f>
        <v/>
      </c>
      <c r="I201" s="777"/>
      <c r="J201" s="254">
        <f ca="1">IF(MOD(ROW()-13,2)=0,IF(ISBLANK(OFFSET('10. SEGUIMIENTO 2025'!$N$14,INT((ROW()-13)/2),0)),"",OFFSET('10. SEGUIMIENTO 2025'!$N$14,INT((ROW()-13)/2),0)),IF(ISBLANK(OFFSET('9. METAS'!$N$20,INT((ROW()-14)/2),0)),"",OFFSET('9. METAS'!$N$20,INT((ROW()-14)/2),0)))</f>
        <v>41</v>
      </c>
      <c r="K201" s="255" t="str">
        <f ca="1">IF(MOD(ROW()-13,2)=0,IF(ISBLANK(OFFSET('10. SEGUIMIENTO 2025'!$O$14,INT((ROW()-13)/2),0)),"",OFFSET('10. SEGUIMIENTO 2025'!$O$14,INT((ROW()-13)/2),0)),IF(ISBLANK(OFFSET('9. METAS'!$O$20,INT((ROW()-14)/2),0)),"",OFFSET('9. METAS'!$O$20,INT((ROW()-14)/2),0)))</f>
        <v/>
      </c>
      <c r="L201" s="255" t="str">
        <f ca="1">IF(MOD(ROW()-13,2)=0,IF(ISBLANK(OFFSET('10. SEGUIMIENTO 2025'!$P$14,INT((ROW()-13)/2),0)),"",OFFSET('10. SEGUIMIENTO 2025'!$P$14,INT((ROW()-13)/2),0)),IF(ISBLANK(OFFSET('9. METAS'!$P$20,INT((ROW()-14)/2),0)),"",OFFSET('9. METAS'!$P$20,INT((ROW()-14)/2),0)))</f>
        <v/>
      </c>
      <c r="M201" s="256" t="str">
        <f ca="1">IF(MOD(ROW()-13,2)=0,IF(ISBLANK(OFFSET('10. SEGUIMIENTO 2025'!$Q$14,INT((ROW()-13)/2),0)),"",OFFSET('10. SEGUIMIENTO 2025'!$Q$14,INT((ROW()-13)/2),0)),IF(ISBLANK(OFFSET('9. METAS'!$Q$20,INT((ROW()-14)/2),0)),"",OFFSET('9. METAS'!$Q$20,INT((ROW()-14)/2),0)))</f>
        <v/>
      </c>
      <c r="N201" s="783" t="str">
        <f t="shared" ref="N201" ca="1" si="183">IFERROR(J201/J202,"ND")</f>
        <v>ND</v>
      </c>
      <c r="O201" s="785" t="str">
        <f t="shared" ref="O201" ca="1" si="184">IFERROR(((J201)/H201),"ND")</f>
        <v>ND</v>
      </c>
      <c r="P201" s="789"/>
    </row>
    <row r="202" spans="3:16">
      <c r="C202" s="762"/>
      <c r="D202" s="764"/>
      <c r="E202" s="764"/>
      <c r="F202" s="766"/>
      <c r="G202" s="768"/>
      <c r="H202" s="774"/>
      <c r="I202" s="778"/>
      <c r="J202" s="254" t="str">
        <f ca="1">IF(MOD(ROW()-13,2)=0,IF(ISBLANK(OFFSET('10. SEGUIMIENTO 2025'!$N$14,INT((ROW()-13)/2),0)),"",OFFSET('10. SEGUIMIENTO 2025'!$N$14,INT((ROW()-13)/2),0)),IF(ISBLANK(OFFSET('9. METAS'!$N$20,INT((ROW()-14)/2),0)),"",OFFSET('9. METAS'!$N$20,INT((ROW()-14)/2),0)))</f>
        <v/>
      </c>
      <c r="K202" s="255" t="str">
        <f ca="1">IF(MOD(ROW()-13,2)=0,IF(ISBLANK(OFFSET('10. SEGUIMIENTO 2025'!$O$14,INT((ROW()-13)/2),0)),"",OFFSET('10. SEGUIMIENTO 2025'!$O$14,INT((ROW()-13)/2),0)),IF(ISBLANK(OFFSET('9. METAS'!$O$20,INT((ROW()-14)/2),0)),"",OFFSET('9. METAS'!$O$20,INT((ROW()-14)/2),0)))</f>
        <v/>
      </c>
      <c r="L202" s="255" t="str">
        <f ca="1">IF(MOD(ROW()-13,2)=0,IF(ISBLANK(OFFSET('10. SEGUIMIENTO 2025'!$P$14,INT((ROW()-13)/2),0)),"",OFFSET('10. SEGUIMIENTO 2025'!$P$14,INT((ROW()-13)/2),0)),IF(ISBLANK(OFFSET('9. METAS'!$P$20,INT((ROW()-14)/2),0)),"",OFFSET('9. METAS'!$P$20,INT((ROW()-14)/2),0)))</f>
        <v/>
      </c>
      <c r="M202" s="256" t="str">
        <f ca="1">IF(MOD(ROW()-13,2)=0,IF(ISBLANK(OFFSET('10. SEGUIMIENTO 2025'!$Q$14,INT((ROW()-13)/2),0)),"",OFFSET('10. SEGUIMIENTO 2025'!$Q$14,INT((ROW()-13)/2),0)),IF(ISBLANK(OFFSET('9. METAS'!$Q$20,INT((ROW()-14)/2),0)),"",OFFSET('9. METAS'!$Q$20,INT((ROW()-14)/2),0)))</f>
        <v/>
      </c>
      <c r="N202" s="784"/>
      <c r="O202" s="786"/>
      <c r="P202" s="790"/>
    </row>
    <row r="203" spans="3:16">
      <c r="C203" s="770" t="str">
        <f ca="1">IF(ISBLANK(OFFSET('5. Pp (3 años)'!$C$45,INT((ROW()-13)/2),0)),"",OFFSET('5. Pp (3 años)'!$C$45,INT((ROW()-13)/2),0))</f>
        <v/>
      </c>
      <c r="D203" s="764" t="str">
        <f ca="1">IF(ISBLANK(OFFSET('5. Pp (3 años)'!$D$45,INT((ROW()-13)/2),0)),"",OFFSET('5. Pp (3 años)'!$D$45,INT((ROW()-13)/2),0))</f>
        <v/>
      </c>
      <c r="E203" s="764" t="str">
        <f ca="1">IF(ISBLANK(OFFSET('5. Pp (3 años)'!$E$45,INT((ROW()-13)/2),0)),"",OFFSET('5. Pp (3 años)'!$E$45,INT((ROW()-13)/2),0))</f>
        <v/>
      </c>
      <c r="F203" s="766" t="str">
        <f ca="1">IF(ISBLANK(OFFSET('5. Pp (3 años)'!$K$45,INT((ROW()-13)/2),0)),"",OFFSET('5. Pp (3 años)'!$K$45,INT((ROW()-13)/2),0))</f>
        <v/>
      </c>
      <c r="G203" s="768" t="str">
        <f ca="1">IF(ISBLANK(OFFSET('5. Pp (3 años)'!$H$45,INT((ROW()-13)/2),0)),"",OFFSET('5. Pp (3 años)'!$H$45,INT((ROW()-13)/2),0))</f>
        <v/>
      </c>
      <c r="H203" s="774" t="str">
        <f ca="1">IF(ISBLANK(OFFSET('9. METAS'!$K$20,INT((ROW()-13)/2),0)),"",OFFSET('9. METAS'!$K$20,INT((ROW()-13)/2),0))</f>
        <v/>
      </c>
      <c r="I203" s="777"/>
      <c r="J203" s="254">
        <f ca="1">IF(MOD(ROW()-13,2)=0,IF(ISBLANK(OFFSET('10. SEGUIMIENTO 2025'!$N$14,INT((ROW()-13)/2),0)),"",OFFSET('10. SEGUIMIENTO 2025'!$N$14,INT((ROW()-13)/2),0)),IF(ISBLANK(OFFSET('9. METAS'!$N$20,INT((ROW()-14)/2),0)),"",OFFSET('9. METAS'!$N$20,INT((ROW()-14)/2),0)))</f>
        <v>41</v>
      </c>
      <c r="K203" s="255" t="str">
        <f ca="1">IF(MOD(ROW()-13,2)=0,IF(ISBLANK(OFFSET('10. SEGUIMIENTO 2025'!$O$14,INT((ROW()-13)/2),0)),"",OFFSET('10. SEGUIMIENTO 2025'!$O$14,INT((ROW()-13)/2),0)),IF(ISBLANK(OFFSET('9. METAS'!$O$20,INT((ROW()-14)/2),0)),"",OFFSET('9. METAS'!$O$20,INT((ROW()-14)/2),0)))</f>
        <v/>
      </c>
      <c r="L203" s="255" t="str">
        <f ca="1">IF(MOD(ROW()-13,2)=0,IF(ISBLANK(OFFSET('10. SEGUIMIENTO 2025'!$P$14,INT((ROW()-13)/2),0)),"",OFFSET('10. SEGUIMIENTO 2025'!$P$14,INT((ROW()-13)/2),0)),IF(ISBLANK(OFFSET('9. METAS'!$P$20,INT((ROW()-14)/2),0)),"",OFFSET('9. METAS'!$P$20,INT((ROW()-14)/2),0)))</f>
        <v/>
      </c>
      <c r="M203" s="256" t="str">
        <f ca="1">IF(MOD(ROW()-13,2)=0,IF(ISBLANK(OFFSET('10. SEGUIMIENTO 2025'!$Q$14,INT((ROW()-13)/2),0)),"",OFFSET('10. SEGUIMIENTO 2025'!$Q$14,INT((ROW()-13)/2),0)),IF(ISBLANK(OFFSET('9. METAS'!$Q$20,INT((ROW()-14)/2),0)),"",OFFSET('9. METAS'!$Q$20,INT((ROW()-14)/2),0)))</f>
        <v/>
      </c>
      <c r="N203" s="783" t="str">
        <f t="shared" ref="N203" ca="1" si="185">IFERROR(J203/J204,"ND")</f>
        <v>ND</v>
      </c>
      <c r="O203" s="785" t="str">
        <f t="shared" ref="O203" ca="1" si="186">IFERROR(((J203)/H203),"ND")</f>
        <v>ND</v>
      </c>
      <c r="P203" s="789"/>
    </row>
    <row r="204" spans="3:16">
      <c r="C204" s="762"/>
      <c r="D204" s="764"/>
      <c r="E204" s="764"/>
      <c r="F204" s="766"/>
      <c r="G204" s="768"/>
      <c r="H204" s="774"/>
      <c r="I204" s="778"/>
      <c r="J204" s="254" t="str">
        <f ca="1">IF(MOD(ROW()-13,2)=0,IF(ISBLANK(OFFSET('10. SEGUIMIENTO 2025'!$N$14,INT((ROW()-13)/2),0)),"",OFFSET('10. SEGUIMIENTO 2025'!$N$14,INT((ROW()-13)/2),0)),IF(ISBLANK(OFFSET('9. METAS'!$N$20,INT((ROW()-14)/2),0)),"",OFFSET('9. METAS'!$N$20,INT((ROW()-14)/2),0)))</f>
        <v/>
      </c>
      <c r="K204" s="255" t="str">
        <f ca="1">IF(MOD(ROW()-13,2)=0,IF(ISBLANK(OFFSET('10. SEGUIMIENTO 2025'!$O$14,INT((ROW()-13)/2),0)),"",OFFSET('10. SEGUIMIENTO 2025'!$O$14,INT((ROW()-13)/2),0)),IF(ISBLANK(OFFSET('9. METAS'!$O$20,INT((ROW()-14)/2),0)),"",OFFSET('9. METAS'!$O$20,INT((ROW()-14)/2),0)))</f>
        <v/>
      </c>
      <c r="L204" s="255" t="str">
        <f ca="1">IF(MOD(ROW()-13,2)=0,IF(ISBLANK(OFFSET('10. SEGUIMIENTO 2025'!$P$14,INT((ROW()-13)/2),0)),"",OFFSET('10. SEGUIMIENTO 2025'!$P$14,INT((ROW()-13)/2),0)),IF(ISBLANK(OFFSET('9. METAS'!$P$20,INT((ROW()-14)/2),0)),"",OFFSET('9. METAS'!$P$20,INT((ROW()-14)/2),0)))</f>
        <v/>
      </c>
      <c r="M204" s="256" t="str">
        <f ca="1">IF(MOD(ROW()-13,2)=0,IF(ISBLANK(OFFSET('10. SEGUIMIENTO 2025'!$Q$14,INT((ROW()-13)/2),0)),"",OFFSET('10. SEGUIMIENTO 2025'!$Q$14,INT((ROW()-13)/2),0)),IF(ISBLANK(OFFSET('9. METAS'!$Q$20,INT((ROW()-14)/2),0)),"",OFFSET('9. METAS'!$Q$20,INT((ROW()-14)/2),0)))</f>
        <v/>
      </c>
      <c r="N204" s="784"/>
      <c r="O204" s="786"/>
      <c r="P204" s="790"/>
    </row>
    <row r="205" spans="3:16">
      <c r="C205" s="770" t="str">
        <f ca="1">IF(ISBLANK(OFFSET('5. Pp (3 años)'!$C$45,INT((ROW()-13)/2),0)),"",OFFSET('5. Pp (3 años)'!$C$45,INT((ROW()-13)/2),0))</f>
        <v/>
      </c>
      <c r="D205" s="764" t="str">
        <f ca="1">IF(ISBLANK(OFFSET('5. Pp (3 años)'!$D$45,INT((ROW()-13)/2),0)),"",OFFSET('5. Pp (3 años)'!$D$45,INT((ROW()-13)/2),0))</f>
        <v/>
      </c>
      <c r="E205" s="764" t="str">
        <f ca="1">IF(ISBLANK(OFFSET('5. Pp (3 años)'!$E$45,INT((ROW()-13)/2),0)),"",OFFSET('5. Pp (3 años)'!$E$45,INT((ROW()-13)/2),0))</f>
        <v/>
      </c>
      <c r="F205" s="766" t="str">
        <f ca="1">IF(ISBLANK(OFFSET('5. Pp (3 años)'!$K$45,INT((ROW()-13)/2),0)),"",OFFSET('5. Pp (3 años)'!$K$45,INT((ROW()-13)/2),0))</f>
        <v/>
      </c>
      <c r="G205" s="768" t="str">
        <f ca="1">IF(ISBLANK(OFFSET('5. Pp (3 años)'!$H$45,INT((ROW()-13)/2),0)),"",OFFSET('5. Pp (3 años)'!$H$45,INT((ROW()-13)/2),0))</f>
        <v/>
      </c>
      <c r="H205" s="774" t="str">
        <f ca="1">IF(ISBLANK(OFFSET('9. METAS'!$K$20,INT((ROW()-13)/2),0)),"",OFFSET('9. METAS'!$K$20,INT((ROW()-13)/2),0))</f>
        <v/>
      </c>
      <c r="I205" s="777"/>
      <c r="J205" s="254">
        <f ca="1">IF(MOD(ROW()-13,2)=0,IF(ISBLANK(OFFSET('10. SEGUIMIENTO 2025'!$N$14,INT((ROW()-13)/2),0)),"",OFFSET('10. SEGUIMIENTO 2025'!$N$14,INT((ROW()-13)/2),0)),IF(ISBLANK(OFFSET('9. METAS'!$N$20,INT((ROW()-14)/2),0)),"",OFFSET('9. METAS'!$N$20,INT((ROW()-14)/2),0)))</f>
        <v>41</v>
      </c>
      <c r="K205" s="255" t="str">
        <f ca="1">IF(MOD(ROW()-13,2)=0,IF(ISBLANK(OFFSET('10. SEGUIMIENTO 2025'!$O$14,INT((ROW()-13)/2),0)),"",OFFSET('10. SEGUIMIENTO 2025'!$O$14,INT((ROW()-13)/2),0)),IF(ISBLANK(OFFSET('9. METAS'!$O$20,INT((ROW()-14)/2),0)),"",OFFSET('9. METAS'!$O$20,INT((ROW()-14)/2),0)))</f>
        <v/>
      </c>
      <c r="L205" s="255" t="str">
        <f ca="1">IF(MOD(ROW()-13,2)=0,IF(ISBLANK(OFFSET('10. SEGUIMIENTO 2025'!$P$14,INT((ROW()-13)/2),0)),"",OFFSET('10. SEGUIMIENTO 2025'!$P$14,INT((ROW()-13)/2),0)),IF(ISBLANK(OFFSET('9. METAS'!$P$20,INT((ROW()-14)/2),0)),"",OFFSET('9. METAS'!$P$20,INT((ROW()-14)/2),0)))</f>
        <v/>
      </c>
      <c r="M205" s="256" t="str">
        <f ca="1">IF(MOD(ROW()-13,2)=0,IF(ISBLANK(OFFSET('10. SEGUIMIENTO 2025'!$Q$14,INT((ROW()-13)/2),0)),"",OFFSET('10. SEGUIMIENTO 2025'!$Q$14,INT((ROW()-13)/2),0)),IF(ISBLANK(OFFSET('9. METAS'!$Q$20,INT((ROW()-14)/2),0)),"",OFFSET('9. METAS'!$Q$20,INT((ROW()-14)/2),0)))</f>
        <v/>
      </c>
      <c r="N205" s="783" t="str">
        <f t="shared" ref="N205" ca="1" si="187">IFERROR(J205/J206,"ND")</f>
        <v>ND</v>
      </c>
      <c r="O205" s="785" t="str">
        <f t="shared" ref="O205" ca="1" si="188">IFERROR(((J205)/H205),"ND")</f>
        <v>ND</v>
      </c>
      <c r="P205" s="789"/>
    </row>
    <row r="206" spans="3:16">
      <c r="C206" s="762"/>
      <c r="D206" s="764"/>
      <c r="E206" s="764"/>
      <c r="F206" s="766"/>
      <c r="G206" s="768"/>
      <c r="H206" s="774"/>
      <c r="I206" s="778"/>
      <c r="J206" s="254" t="str">
        <f ca="1">IF(MOD(ROW()-13,2)=0,IF(ISBLANK(OFFSET('10. SEGUIMIENTO 2025'!$N$14,INT((ROW()-13)/2),0)),"",OFFSET('10. SEGUIMIENTO 2025'!$N$14,INT((ROW()-13)/2),0)),IF(ISBLANK(OFFSET('9. METAS'!$N$20,INT((ROW()-14)/2),0)),"",OFFSET('9. METAS'!$N$20,INT((ROW()-14)/2),0)))</f>
        <v/>
      </c>
      <c r="K206" s="255" t="str">
        <f ca="1">IF(MOD(ROW()-13,2)=0,IF(ISBLANK(OFFSET('10. SEGUIMIENTO 2025'!$O$14,INT((ROW()-13)/2),0)),"",OFFSET('10. SEGUIMIENTO 2025'!$O$14,INT((ROW()-13)/2),0)),IF(ISBLANK(OFFSET('9. METAS'!$O$20,INT((ROW()-14)/2),0)),"",OFFSET('9. METAS'!$O$20,INT((ROW()-14)/2),0)))</f>
        <v/>
      </c>
      <c r="L206" s="255" t="str">
        <f ca="1">IF(MOD(ROW()-13,2)=0,IF(ISBLANK(OFFSET('10. SEGUIMIENTO 2025'!$P$14,INT((ROW()-13)/2),0)),"",OFFSET('10. SEGUIMIENTO 2025'!$P$14,INT((ROW()-13)/2),0)),IF(ISBLANK(OFFSET('9. METAS'!$P$20,INT((ROW()-14)/2),0)),"",OFFSET('9. METAS'!$P$20,INT((ROW()-14)/2),0)))</f>
        <v/>
      </c>
      <c r="M206" s="256" t="str">
        <f ca="1">IF(MOD(ROW()-13,2)=0,IF(ISBLANK(OFFSET('10. SEGUIMIENTO 2025'!$Q$14,INT((ROW()-13)/2),0)),"",OFFSET('10. SEGUIMIENTO 2025'!$Q$14,INT((ROW()-13)/2),0)),IF(ISBLANK(OFFSET('9. METAS'!$Q$20,INT((ROW()-14)/2),0)),"",OFFSET('9. METAS'!$Q$20,INT((ROW()-14)/2),0)))</f>
        <v/>
      </c>
      <c r="N206" s="784"/>
      <c r="O206" s="786"/>
      <c r="P206" s="790"/>
    </row>
    <row r="207" spans="3:16">
      <c r="C207" s="770" t="str">
        <f ca="1">IF(ISBLANK(OFFSET('5. Pp (3 años)'!$C$45,INT((ROW()-13)/2),0)),"",OFFSET('5. Pp (3 años)'!$C$45,INT((ROW()-13)/2),0))</f>
        <v/>
      </c>
      <c r="D207" s="764" t="str">
        <f ca="1">IF(ISBLANK(OFFSET('5. Pp (3 años)'!$D$45,INT((ROW()-13)/2),0)),"",OFFSET('5. Pp (3 años)'!$D$45,INT((ROW()-13)/2),0))</f>
        <v/>
      </c>
      <c r="E207" s="764" t="str">
        <f ca="1">IF(ISBLANK(OFFSET('5. Pp (3 años)'!$E$45,INT((ROW()-13)/2),0)),"",OFFSET('5. Pp (3 años)'!$E$45,INT((ROW()-13)/2),0))</f>
        <v/>
      </c>
      <c r="F207" s="766" t="str">
        <f ca="1">IF(ISBLANK(OFFSET('5. Pp (3 años)'!$K$45,INT((ROW()-13)/2),0)),"",OFFSET('5. Pp (3 años)'!$K$45,INT((ROW()-13)/2),0))</f>
        <v/>
      </c>
      <c r="G207" s="768" t="str">
        <f ca="1">IF(ISBLANK(OFFSET('5. Pp (3 años)'!$H$45,INT((ROW()-13)/2),0)),"",OFFSET('5. Pp (3 años)'!$H$45,INT((ROW()-13)/2),0))</f>
        <v/>
      </c>
      <c r="H207" s="774" t="str">
        <f ca="1">IF(ISBLANK(OFFSET('9. METAS'!$K$20,INT((ROW()-13)/2),0)),"",OFFSET('9. METAS'!$K$20,INT((ROW()-13)/2),0))</f>
        <v/>
      </c>
      <c r="I207" s="777"/>
      <c r="J207" s="254">
        <f ca="1">IF(MOD(ROW()-13,2)=0,IF(ISBLANK(OFFSET('10. SEGUIMIENTO 2025'!$N$14,INT((ROW()-13)/2),0)),"",OFFSET('10. SEGUIMIENTO 2025'!$N$14,INT((ROW()-13)/2),0)),IF(ISBLANK(OFFSET('9. METAS'!$N$20,INT((ROW()-14)/2),0)),"",OFFSET('9. METAS'!$N$20,INT((ROW()-14)/2),0)))</f>
        <v>41</v>
      </c>
      <c r="K207" s="255" t="str">
        <f ca="1">IF(MOD(ROW()-13,2)=0,IF(ISBLANK(OFFSET('10. SEGUIMIENTO 2025'!$O$14,INT((ROW()-13)/2),0)),"",OFFSET('10. SEGUIMIENTO 2025'!$O$14,INT((ROW()-13)/2),0)),IF(ISBLANK(OFFSET('9. METAS'!$O$20,INT((ROW()-14)/2),0)),"",OFFSET('9. METAS'!$O$20,INT((ROW()-14)/2),0)))</f>
        <v/>
      </c>
      <c r="L207" s="255" t="str">
        <f ca="1">IF(MOD(ROW()-13,2)=0,IF(ISBLANK(OFFSET('10. SEGUIMIENTO 2025'!$P$14,INT((ROW()-13)/2),0)),"",OFFSET('10. SEGUIMIENTO 2025'!$P$14,INT((ROW()-13)/2),0)),IF(ISBLANK(OFFSET('9. METAS'!$P$20,INT((ROW()-14)/2),0)),"",OFFSET('9. METAS'!$P$20,INT((ROW()-14)/2),0)))</f>
        <v/>
      </c>
      <c r="M207" s="256" t="str">
        <f ca="1">IF(MOD(ROW()-13,2)=0,IF(ISBLANK(OFFSET('10. SEGUIMIENTO 2025'!$Q$14,INT((ROW()-13)/2),0)),"",OFFSET('10. SEGUIMIENTO 2025'!$Q$14,INT((ROW()-13)/2),0)),IF(ISBLANK(OFFSET('9. METAS'!$Q$20,INT((ROW()-14)/2),0)),"",OFFSET('9. METAS'!$Q$20,INT((ROW()-14)/2),0)))</f>
        <v/>
      </c>
      <c r="N207" s="783" t="str">
        <f t="shared" ref="N207" ca="1" si="189">IFERROR(J207/J208,"ND")</f>
        <v>ND</v>
      </c>
      <c r="O207" s="785" t="str">
        <f t="shared" ref="O207" ca="1" si="190">IFERROR(((J207)/H207),"ND")</f>
        <v>ND</v>
      </c>
      <c r="P207" s="789"/>
    </row>
    <row r="208" spans="3:16">
      <c r="C208" s="762"/>
      <c r="D208" s="764"/>
      <c r="E208" s="764"/>
      <c r="F208" s="766"/>
      <c r="G208" s="768"/>
      <c r="H208" s="774"/>
      <c r="I208" s="778"/>
      <c r="J208" s="254" t="str">
        <f ca="1">IF(MOD(ROW()-13,2)=0,IF(ISBLANK(OFFSET('10. SEGUIMIENTO 2025'!$N$14,INT((ROW()-13)/2),0)),"",OFFSET('10. SEGUIMIENTO 2025'!$N$14,INT((ROW()-13)/2),0)),IF(ISBLANK(OFFSET('9. METAS'!$N$20,INT((ROW()-14)/2),0)),"",OFFSET('9. METAS'!$N$20,INT((ROW()-14)/2),0)))</f>
        <v/>
      </c>
      <c r="K208" s="255" t="str">
        <f ca="1">IF(MOD(ROW()-13,2)=0,IF(ISBLANK(OFFSET('10. SEGUIMIENTO 2025'!$O$14,INT((ROW()-13)/2),0)),"",OFFSET('10. SEGUIMIENTO 2025'!$O$14,INT((ROW()-13)/2),0)),IF(ISBLANK(OFFSET('9. METAS'!$O$20,INT((ROW()-14)/2),0)),"",OFFSET('9. METAS'!$O$20,INT((ROW()-14)/2),0)))</f>
        <v/>
      </c>
      <c r="L208" s="255" t="str">
        <f ca="1">IF(MOD(ROW()-13,2)=0,IF(ISBLANK(OFFSET('10. SEGUIMIENTO 2025'!$P$14,INT((ROW()-13)/2),0)),"",OFFSET('10. SEGUIMIENTO 2025'!$P$14,INT((ROW()-13)/2),0)),IF(ISBLANK(OFFSET('9. METAS'!$P$20,INT((ROW()-14)/2),0)),"",OFFSET('9. METAS'!$P$20,INT((ROW()-14)/2),0)))</f>
        <v/>
      </c>
      <c r="M208" s="256" t="str">
        <f ca="1">IF(MOD(ROW()-13,2)=0,IF(ISBLANK(OFFSET('10. SEGUIMIENTO 2025'!$Q$14,INT((ROW()-13)/2),0)),"",OFFSET('10. SEGUIMIENTO 2025'!$Q$14,INT((ROW()-13)/2),0)),IF(ISBLANK(OFFSET('9. METAS'!$Q$20,INT((ROW()-14)/2),0)),"",OFFSET('9. METAS'!$Q$20,INT((ROW()-14)/2),0)))</f>
        <v/>
      </c>
      <c r="N208" s="784"/>
      <c r="O208" s="786"/>
      <c r="P208" s="790"/>
    </row>
    <row r="209" spans="3:16">
      <c r="C209" s="770" t="str">
        <f ca="1">IF(ISBLANK(OFFSET('5. Pp (3 años)'!$C$45,INT((ROW()-13)/2),0)),"",OFFSET('5. Pp (3 años)'!$C$45,INT((ROW()-13)/2),0))</f>
        <v/>
      </c>
      <c r="D209" s="764" t="str">
        <f ca="1">IF(ISBLANK(OFFSET('5. Pp (3 años)'!$D$45,INT((ROW()-13)/2),0)),"",OFFSET('5. Pp (3 años)'!$D$45,INT((ROW()-13)/2),0))</f>
        <v/>
      </c>
      <c r="E209" s="764" t="str">
        <f ca="1">IF(ISBLANK(OFFSET('5. Pp (3 años)'!$E$45,INT((ROW()-13)/2),0)),"",OFFSET('5. Pp (3 años)'!$E$45,INT((ROW()-13)/2),0))</f>
        <v/>
      </c>
      <c r="F209" s="766" t="str">
        <f ca="1">IF(ISBLANK(OFFSET('5. Pp (3 años)'!$K$45,INT((ROW()-13)/2),0)),"",OFFSET('5. Pp (3 años)'!$K$45,INT((ROW()-13)/2),0))</f>
        <v/>
      </c>
      <c r="G209" s="768" t="str">
        <f ca="1">IF(ISBLANK(OFFSET('5. Pp (3 años)'!$H$45,INT((ROW()-13)/2),0)),"",OFFSET('5. Pp (3 años)'!$H$45,INT((ROW()-13)/2),0))</f>
        <v/>
      </c>
      <c r="H209" s="774" t="str">
        <f ca="1">IF(ISBLANK(OFFSET('9. METAS'!$K$20,INT((ROW()-13)/2),0)),"",OFFSET('9. METAS'!$K$20,INT((ROW()-13)/2),0))</f>
        <v/>
      </c>
      <c r="I209" s="777"/>
      <c r="J209" s="254">
        <f ca="1">IF(MOD(ROW()-13,2)=0,IF(ISBLANK(OFFSET('10. SEGUIMIENTO 2025'!$N$14,INT((ROW()-13)/2),0)),"",OFFSET('10. SEGUIMIENTO 2025'!$N$14,INT((ROW()-13)/2),0)),IF(ISBLANK(OFFSET('9. METAS'!$N$20,INT((ROW()-14)/2),0)),"",OFFSET('9. METAS'!$N$20,INT((ROW()-14)/2),0)))</f>
        <v>41</v>
      </c>
      <c r="K209" s="255" t="str">
        <f ca="1">IF(MOD(ROW()-13,2)=0,IF(ISBLANK(OFFSET('10. SEGUIMIENTO 2025'!$O$14,INT((ROW()-13)/2),0)),"",OFFSET('10. SEGUIMIENTO 2025'!$O$14,INT((ROW()-13)/2),0)),IF(ISBLANK(OFFSET('9. METAS'!$O$20,INT((ROW()-14)/2),0)),"",OFFSET('9. METAS'!$O$20,INT((ROW()-14)/2),0)))</f>
        <v/>
      </c>
      <c r="L209" s="255" t="str">
        <f ca="1">IF(MOD(ROW()-13,2)=0,IF(ISBLANK(OFFSET('10. SEGUIMIENTO 2025'!$P$14,INT((ROW()-13)/2),0)),"",OFFSET('10. SEGUIMIENTO 2025'!$P$14,INT((ROW()-13)/2),0)),IF(ISBLANK(OFFSET('9. METAS'!$P$20,INT((ROW()-14)/2),0)),"",OFFSET('9. METAS'!$P$20,INT((ROW()-14)/2),0)))</f>
        <v/>
      </c>
      <c r="M209" s="256" t="str">
        <f ca="1">IF(MOD(ROW()-13,2)=0,IF(ISBLANK(OFFSET('10. SEGUIMIENTO 2025'!$Q$14,INT((ROW()-13)/2),0)),"",OFFSET('10. SEGUIMIENTO 2025'!$Q$14,INT((ROW()-13)/2),0)),IF(ISBLANK(OFFSET('9. METAS'!$Q$20,INT((ROW()-14)/2),0)),"",OFFSET('9. METAS'!$Q$20,INT((ROW()-14)/2),0)))</f>
        <v/>
      </c>
      <c r="N209" s="783" t="str">
        <f t="shared" ref="N209" ca="1" si="191">IFERROR(J209/J210,"ND")</f>
        <v>ND</v>
      </c>
      <c r="O209" s="785" t="str">
        <f t="shared" ref="O209" ca="1" si="192">IFERROR(((J209)/H209),"ND")</f>
        <v>ND</v>
      </c>
      <c r="P209" s="789"/>
    </row>
    <row r="210" spans="3:16">
      <c r="C210" s="762"/>
      <c r="D210" s="764"/>
      <c r="E210" s="764"/>
      <c r="F210" s="766"/>
      <c r="G210" s="768"/>
      <c r="H210" s="774"/>
      <c r="I210" s="778"/>
      <c r="J210" s="254" t="str">
        <f ca="1">IF(MOD(ROW()-13,2)=0,IF(ISBLANK(OFFSET('10. SEGUIMIENTO 2025'!$N$14,INT((ROW()-13)/2),0)),"",OFFSET('10. SEGUIMIENTO 2025'!$N$14,INT((ROW()-13)/2),0)),IF(ISBLANK(OFFSET('9. METAS'!$N$20,INT((ROW()-14)/2),0)),"",OFFSET('9. METAS'!$N$20,INT((ROW()-14)/2),0)))</f>
        <v/>
      </c>
      <c r="K210" s="255" t="str">
        <f ca="1">IF(MOD(ROW()-13,2)=0,IF(ISBLANK(OFFSET('10. SEGUIMIENTO 2025'!$O$14,INT((ROW()-13)/2),0)),"",OFFSET('10. SEGUIMIENTO 2025'!$O$14,INT((ROW()-13)/2),0)),IF(ISBLANK(OFFSET('9. METAS'!$O$20,INT((ROW()-14)/2),0)),"",OFFSET('9. METAS'!$O$20,INT((ROW()-14)/2),0)))</f>
        <v/>
      </c>
      <c r="L210" s="255" t="str">
        <f ca="1">IF(MOD(ROW()-13,2)=0,IF(ISBLANK(OFFSET('10. SEGUIMIENTO 2025'!$P$14,INT((ROW()-13)/2),0)),"",OFFSET('10. SEGUIMIENTO 2025'!$P$14,INT((ROW()-13)/2),0)),IF(ISBLANK(OFFSET('9. METAS'!$P$20,INT((ROW()-14)/2),0)),"",OFFSET('9. METAS'!$P$20,INT((ROW()-14)/2),0)))</f>
        <v/>
      </c>
      <c r="M210" s="256" t="str">
        <f ca="1">IF(MOD(ROW()-13,2)=0,IF(ISBLANK(OFFSET('10. SEGUIMIENTO 2025'!$Q$14,INT((ROW()-13)/2),0)),"",OFFSET('10. SEGUIMIENTO 2025'!$Q$14,INT((ROW()-13)/2),0)),IF(ISBLANK(OFFSET('9. METAS'!$Q$20,INT((ROW()-14)/2),0)),"",OFFSET('9. METAS'!$Q$20,INT((ROW()-14)/2),0)))</f>
        <v/>
      </c>
      <c r="N210" s="784"/>
      <c r="O210" s="786"/>
      <c r="P210" s="790"/>
    </row>
    <row r="211" spans="3:16">
      <c r="C211" s="770" t="str">
        <f ca="1">IF(ISBLANK(OFFSET('5. Pp (3 años)'!$C$45,INT((ROW()-13)/2),0)),"",OFFSET('5. Pp (3 años)'!$C$45,INT((ROW()-13)/2),0))</f>
        <v/>
      </c>
      <c r="D211" s="764" t="str">
        <f ca="1">IF(ISBLANK(OFFSET('5. Pp (3 años)'!$D$45,INT((ROW()-13)/2),0)),"",OFFSET('5. Pp (3 años)'!$D$45,INT((ROW()-13)/2),0))</f>
        <v/>
      </c>
      <c r="E211" s="764" t="str">
        <f ca="1">IF(ISBLANK(OFFSET('5. Pp (3 años)'!$E$45,INT((ROW()-13)/2),0)),"",OFFSET('5. Pp (3 años)'!$E$45,INT((ROW()-13)/2),0))</f>
        <v/>
      </c>
      <c r="F211" s="766" t="str">
        <f ca="1">IF(ISBLANK(OFFSET('5. Pp (3 años)'!$K$45,INT((ROW()-13)/2),0)),"",OFFSET('5. Pp (3 años)'!$K$45,INT((ROW()-13)/2),0))</f>
        <v/>
      </c>
      <c r="G211" s="768" t="str">
        <f ca="1">IF(ISBLANK(OFFSET('5. Pp (3 años)'!$H$45,INT((ROW()-13)/2),0)),"",OFFSET('5. Pp (3 años)'!$H$45,INT((ROW()-13)/2),0))</f>
        <v/>
      </c>
      <c r="H211" s="774" t="str">
        <f ca="1">IF(ISBLANK(OFFSET('9. METAS'!$K$20,INT((ROW()-13)/2),0)),"",OFFSET('9. METAS'!$K$20,INT((ROW()-13)/2),0))</f>
        <v/>
      </c>
      <c r="I211" s="777"/>
      <c r="J211" s="254">
        <f ca="1">IF(MOD(ROW()-13,2)=0,IF(ISBLANK(OFFSET('10. SEGUIMIENTO 2025'!$N$14,INT((ROW()-13)/2),0)),"",OFFSET('10. SEGUIMIENTO 2025'!$N$14,INT((ROW()-13)/2),0)),IF(ISBLANK(OFFSET('9. METAS'!$N$20,INT((ROW()-14)/2),0)),"",OFFSET('9. METAS'!$N$20,INT((ROW()-14)/2),0)))</f>
        <v>41</v>
      </c>
      <c r="K211" s="255" t="str">
        <f ca="1">IF(MOD(ROW()-13,2)=0,IF(ISBLANK(OFFSET('10. SEGUIMIENTO 2025'!$O$14,INT((ROW()-13)/2),0)),"",OFFSET('10. SEGUIMIENTO 2025'!$O$14,INT((ROW()-13)/2),0)),IF(ISBLANK(OFFSET('9. METAS'!$O$20,INT((ROW()-14)/2),0)),"",OFFSET('9. METAS'!$O$20,INT((ROW()-14)/2),0)))</f>
        <v/>
      </c>
      <c r="L211" s="255" t="str">
        <f ca="1">IF(MOD(ROW()-13,2)=0,IF(ISBLANK(OFFSET('10. SEGUIMIENTO 2025'!$P$14,INT((ROW()-13)/2),0)),"",OFFSET('10. SEGUIMIENTO 2025'!$P$14,INT((ROW()-13)/2),0)),IF(ISBLANK(OFFSET('9. METAS'!$P$20,INT((ROW()-14)/2),0)),"",OFFSET('9. METAS'!$P$20,INT((ROW()-14)/2),0)))</f>
        <v/>
      </c>
      <c r="M211" s="256" t="str">
        <f ca="1">IF(MOD(ROW()-13,2)=0,IF(ISBLANK(OFFSET('10. SEGUIMIENTO 2025'!$Q$14,INT((ROW()-13)/2),0)),"",OFFSET('10. SEGUIMIENTO 2025'!$Q$14,INT((ROW()-13)/2),0)),IF(ISBLANK(OFFSET('9. METAS'!$Q$20,INT((ROW()-14)/2),0)),"",OFFSET('9. METAS'!$Q$20,INT((ROW()-14)/2),0)))</f>
        <v/>
      </c>
      <c r="N211" s="783" t="str">
        <f t="shared" ref="N211" ca="1" si="193">IFERROR(J211/J212,"ND")</f>
        <v>ND</v>
      </c>
      <c r="O211" s="785" t="str">
        <f t="shared" ref="O211" ca="1" si="194">IFERROR(((J211)/H211),"ND")</f>
        <v>ND</v>
      </c>
      <c r="P211" s="789"/>
    </row>
    <row r="212" spans="3:16">
      <c r="C212" s="762"/>
      <c r="D212" s="764"/>
      <c r="E212" s="764"/>
      <c r="F212" s="766"/>
      <c r="G212" s="768"/>
      <c r="H212" s="774"/>
      <c r="I212" s="778"/>
      <c r="J212" s="254" t="str">
        <f ca="1">IF(MOD(ROW()-13,2)=0,IF(ISBLANK(OFFSET('10. SEGUIMIENTO 2025'!$N$14,INT((ROW()-13)/2),0)),"",OFFSET('10. SEGUIMIENTO 2025'!$N$14,INT((ROW()-13)/2),0)),IF(ISBLANK(OFFSET('9. METAS'!$N$20,INT((ROW()-14)/2),0)),"",OFFSET('9. METAS'!$N$20,INT((ROW()-14)/2),0)))</f>
        <v/>
      </c>
      <c r="K212" s="255" t="str">
        <f ca="1">IF(MOD(ROW()-13,2)=0,IF(ISBLANK(OFFSET('10. SEGUIMIENTO 2025'!$O$14,INT((ROW()-13)/2),0)),"",OFFSET('10. SEGUIMIENTO 2025'!$O$14,INT((ROW()-13)/2),0)),IF(ISBLANK(OFFSET('9. METAS'!$O$20,INT((ROW()-14)/2),0)),"",OFFSET('9. METAS'!$O$20,INT((ROW()-14)/2),0)))</f>
        <v/>
      </c>
      <c r="L212" s="255" t="str">
        <f ca="1">IF(MOD(ROW()-13,2)=0,IF(ISBLANK(OFFSET('10. SEGUIMIENTO 2025'!$P$14,INT((ROW()-13)/2),0)),"",OFFSET('10. SEGUIMIENTO 2025'!$P$14,INT((ROW()-13)/2),0)),IF(ISBLANK(OFFSET('9. METAS'!$P$20,INT((ROW()-14)/2),0)),"",OFFSET('9. METAS'!$P$20,INT((ROW()-14)/2),0)))</f>
        <v/>
      </c>
      <c r="M212" s="256" t="str">
        <f ca="1">IF(MOD(ROW()-13,2)=0,IF(ISBLANK(OFFSET('10. SEGUIMIENTO 2025'!$Q$14,INT((ROW()-13)/2),0)),"",OFFSET('10. SEGUIMIENTO 2025'!$Q$14,INT((ROW()-13)/2),0)),IF(ISBLANK(OFFSET('9. METAS'!$Q$20,INT((ROW()-14)/2),0)),"",OFFSET('9. METAS'!$Q$20,INT((ROW()-14)/2),0)))</f>
        <v/>
      </c>
      <c r="N212" s="784"/>
      <c r="O212" s="786"/>
      <c r="P212" s="790"/>
    </row>
    <row r="213" spans="3:16">
      <c r="C213" s="770" t="str">
        <f ca="1">IF(ISBLANK(OFFSET('5. Pp (3 años)'!$C$45,INT((ROW()-13)/2),0)),"",OFFSET('5. Pp (3 años)'!$C$45,INT((ROW()-13)/2),0))</f>
        <v/>
      </c>
      <c r="D213" s="764" t="str">
        <f ca="1">IF(ISBLANK(OFFSET('5. Pp (3 años)'!$D$45,INT((ROW()-13)/2),0)),"",OFFSET('5. Pp (3 años)'!$D$45,INT((ROW()-13)/2),0))</f>
        <v/>
      </c>
      <c r="E213" s="764" t="str">
        <f ca="1">IF(ISBLANK(OFFSET('5. Pp (3 años)'!$E$45,INT((ROW()-13)/2),0)),"",OFFSET('5. Pp (3 años)'!$E$45,INT((ROW()-13)/2),0))</f>
        <v/>
      </c>
      <c r="F213" s="766" t="str">
        <f ca="1">IF(ISBLANK(OFFSET('5. Pp (3 años)'!$K$45,INT((ROW()-13)/2),0)),"",OFFSET('5. Pp (3 años)'!$K$45,INT((ROW()-13)/2),0))</f>
        <v/>
      </c>
      <c r="G213" s="768" t="str">
        <f ca="1">IF(ISBLANK(OFFSET('5. Pp (3 años)'!$H$45,INT((ROW()-13)/2),0)),"",OFFSET('5. Pp (3 años)'!$H$45,INT((ROW()-13)/2),0))</f>
        <v/>
      </c>
      <c r="H213" s="774" t="str">
        <f ca="1">IF(ISBLANK(OFFSET('9. METAS'!$K$20,INT((ROW()-13)/2),0)),"",OFFSET('9. METAS'!$K$20,INT((ROW()-13)/2),0))</f>
        <v/>
      </c>
      <c r="I213" s="777"/>
      <c r="J213" s="254">
        <f ca="1">IF(MOD(ROW()-13,2)=0,IF(ISBLANK(OFFSET('10. SEGUIMIENTO 2025'!$N$14,INT((ROW()-13)/2),0)),"",OFFSET('10. SEGUIMIENTO 2025'!$N$14,INT((ROW()-13)/2),0)),IF(ISBLANK(OFFSET('9. METAS'!$N$20,INT((ROW()-14)/2),0)),"",OFFSET('9. METAS'!$N$20,INT((ROW()-14)/2),0)))</f>
        <v>41</v>
      </c>
      <c r="K213" s="255" t="str">
        <f ca="1">IF(MOD(ROW()-13,2)=0,IF(ISBLANK(OFFSET('10. SEGUIMIENTO 2025'!$O$14,INT((ROW()-13)/2),0)),"",OFFSET('10. SEGUIMIENTO 2025'!$O$14,INT((ROW()-13)/2),0)),IF(ISBLANK(OFFSET('9. METAS'!$O$20,INT((ROW()-14)/2),0)),"",OFFSET('9. METAS'!$O$20,INT((ROW()-14)/2),0)))</f>
        <v/>
      </c>
      <c r="L213" s="255" t="str">
        <f ca="1">IF(MOD(ROW()-13,2)=0,IF(ISBLANK(OFFSET('10. SEGUIMIENTO 2025'!$P$14,INT((ROW()-13)/2),0)),"",OFFSET('10. SEGUIMIENTO 2025'!$P$14,INT((ROW()-13)/2),0)),IF(ISBLANK(OFFSET('9. METAS'!$P$20,INT((ROW()-14)/2),0)),"",OFFSET('9. METAS'!$P$20,INT((ROW()-14)/2),0)))</f>
        <v/>
      </c>
      <c r="M213" s="256" t="str">
        <f ca="1">IF(MOD(ROW()-13,2)=0,IF(ISBLANK(OFFSET('10. SEGUIMIENTO 2025'!$Q$14,INT((ROW()-13)/2),0)),"",OFFSET('10. SEGUIMIENTO 2025'!$Q$14,INT((ROW()-13)/2),0)),IF(ISBLANK(OFFSET('9. METAS'!$Q$20,INT((ROW()-14)/2),0)),"",OFFSET('9. METAS'!$Q$20,INT((ROW()-14)/2),0)))</f>
        <v/>
      </c>
      <c r="N213" s="783" t="str">
        <f t="shared" ref="N213" ca="1" si="195">IFERROR(J213/J214,"ND")</f>
        <v>ND</v>
      </c>
      <c r="O213" s="785" t="str">
        <f t="shared" ref="O213" ca="1" si="196">IFERROR(((J213)/H213),"ND")</f>
        <v>ND</v>
      </c>
      <c r="P213" s="789"/>
    </row>
    <row r="214" spans="3:16">
      <c r="C214" s="762"/>
      <c r="D214" s="764"/>
      <c r="E214" s="764"/>
      <c r="F214" s="766"/>
      <c r="G214" s="768"/>
      <c r="H214" s="774"/>
      <c r="I214" s="778"/>
      <c r="J214" s="254" t="str">
        <f ca="1">IF(MOD(ROW()-13,2)=0,IF(ISBLANK(OFFSET('10. SEGUIMIENTO 2025'!$N$14,INT((ROW()-13)/2),0)),"",OFFSET('10. SEGUIMIENTO 2025'!$N$14,INT((ROW()-13)/2),0)),IF(ISBLANK(OFFSET('9. METAS'!$N$20,INT((ROW()-14)/2),0)),"",OFFSET('9. METAS'!$N$20,INT((ROW()-14)/2),0)))</f>
        <v/>
      </c>
      <c r="K214" s="255" t="str">
        <f ca="1">IF(MOD(ROW()-13,2)=0,IF(ISBLANK(OFFSET('10. SEGUIMIENTO 2025'!$O$14,INT((ROW()-13)/2),0)),"",OFFSET('10. SEGUIMIENTO 2025'!$O$14,INT((ROW()-13)/2),0)),IF(ISBLANK(OFFSET('9. METAS'!$O$20,INT((ROW()-14)/2),0)),"",OFFSET('9. METAS'!$O$20,INT((ROW()-14)/2),0)))</f>
        <v/>
      </c>
      <c r="L214" s="255" t="str">
        <f ca="1">IF(MOD(ROW()-13,2)=0,IF(ISBLANK(OFFSET('10. SEGUIMIENTO 2025'!$P$14,INT((ROW()-13)/2),0)),"",OFFSET('10. SEGUIMIENTO 2025'!$P$14,INT((ROW()-13)/2),0)),IF(ISBLANK(OFFSET('9. METAS'!$P$20,INT((ROW()-14)/2),0)),"",OFFSET('9. METAS'!$P$20,INT((ROW()-14)/2),0)))</f>
        <v/>
      </c>
      <c r="M214" s="256" t="str">
        <f ca="1">IF(MOD(ROW()-13,2)=0,IF(ISBLANK(OFFSET('10. SEGUIMIENTO 2025'!$Q$14,INT((ROW()-13)/2),0)),"",OFFSET('10. SEGUIMIENTO 2025'!$Q$14,INT((ROW()-13)/2),0)),IF(ISBLANK(OFFSET('9. METAS'!$Q$20,INT((ROW()-14)/2),0)),"",OFFSET('9. METAS'!$Q$20,INT((ROW()-14)/2),0)))</f>
        <v/>
      </c>
      <c r="N214" s="784"/>
      <c r="O214" s="786"/>
      <c r="P214" s="790"/>
    </row>
    <row r="215" spans="3:16">
      <c r="C215" s="770" t="str">
        <f ca="1">IF(ISBLANK(OFFSET('5. Pp (3 años)'!$C$45,INT((ROW()-13)/2),0)),"",OFFSET('5. Pp (3 años)'!$C$45,INT((ROW()-13)/2),0))</f>
        <v/>
      </c>
      <c r="D215" s="764" t="str">
        <f ca="1">IF(ISBLANK(OFFSET('5. Pp (3 años)'!$D$45,INT((ROW()-13)/2),0)),"",OFFSET('5. Pp (3 años)'!$D$45,INT((ROW()-13)/2),0))</f>
        <v/>
      </c>
      <c r="E215" s="764" t="str">
        <f ca="1">IF(ISBLANK(OFFSET('5. Pp (3 años)'!$E$45,INT((ROW()-13)/2),0)),"",OFFSET('5. Pp (3 años)'!$E$45,INT((ROW()-13)/2),0))</f>
        <v/>
      </c>
      <c r="F215" s="766" t="str">
        <f ca="1">IF(ISBLANK(OFFSET('5. Pp (3 años)'!$K$45,INT((ROW()-13)/2),0)),"",OFFSET('5. Pp (3 años)'!$K$45,INT((ROW()-13)/2),0))</f>
        <v/>
      </c>
      <c r="G215" s="768" t="str">
        <f ca="1">IF(ISBLANK(OFFSET('5. Pp (3 años)'!$H$45,INT((ROW()-13)/2),0)),"",OFFSET('5. Pp (3 años)'!$H$45,INT((ROW()-13)/2),0))</f>
        <v/>
      </c>
      <c r="H215" s="774" t="str">
        <f ca="1">IF(ISBLANK(OFFSET('9. METAS'!$K$20,INT((ROW()-13)/2),0)),"",OFFSET('9. METAS'!$K$20,INT((ROW()-13)/2),0))</f>
        <v/>
      </c>
      <c r="I215" s="777"/>
      <c r="J215" s="254">
        <f ca="1">IF(MOD(ROW()-13,2)=0,IF(ISBLANK(OFFSET('10. SEGUIMIENTO 2025'!$N$14,INT((ROW()-13)/2),0)),"",OFFSET('10. SEGUIMIENTO 2025'!$N$14,INT((ROW()-13)/2),0)),IF(ISBLANK(OFFSET('9. METAS'!$N$20,INT((ROW()-14)/2),0)),"",OFFSET('9. METAS'!$N$20,INT((ROW()-14)/2),0)))</f>
        <v>41</v>
      </c>
      <c r="K215" s="255" t="str">
        <f ca="1">IF(MOD(ROW()-13,2)=0,IF(ISBLANK(OFFSET('10. SEGUIMIENTO 2025'!$O$14,INT((ROW()-13)/2),0)),"",OFFSET('10. SEGUIMIENTO 2025'!$O$14,INT((ROW()-13)/2),0)),IF(ISBLANK(OFFSET('9. METAS'!$O$20,INT((ROW()-14)/2),0)),"",OFFSET('9. METAS'!$O$20,INT((ROW()-14)/2),0)))</f>
        <v/>
      </c>
      <c r="L215" s="255" t="str">
        <f ca="1">IF(MOD(ROW()-13,2)=0,IF(ISBLANK(OFFSET('10. SEGUIMIENTO 2025'!$P$14,INT((ROW()-13)/2),0)),"",OFFSET('10. SEGUIMIENTO 2025'!$P$14,INT((ROW()-13)/2),0)),IF(ISBLANK(OFFSET('9. METAS'!$P$20,INT((ROW()-14)/2),0)),"",OFFSET('9. METAS'!$P$20,INT((ROW()-14)/2),0)))</f>
        <v/>
      </c>
      <c r="M215" s="256" t="str">
        <f ca="1">IF(MOD(ROW()-13,2)=0,IF(ISBLANK(OFFSET('10. SEGUIMIENTO 2025'!$Q$14,INT((ROW()-13)/2),0)),"",OFFSET('10. SEGUIMIENTO 2025'!$Q$14,INT((ROW()-13)/2),0)),IF(ISBLANK(OFFSET('9. METAS'!$Q$20,INT((ROW()-14)/2),0)),"",OFFSET('9. METAS'!$Q$20,INT((ROW()-14)/2),0)))</f>
        <v/>
      </c>
      <c r="N215" s="783" t="str">
        <f t="shared" ref="N215" ca="1" si="197">IFERROR(J215/J216,"ND")</f>
        <v>ND</v>
      </c>
      <c r="O215" s="785" t="str">
        <f t="shared" ref="O215" ca="1" si="198">IFERROR(((J215)/H215),"ND")</f>
        <v>ND</v>
      </c>
      <c r="P215" s="789"/>
    </row>
    <row r="216" spans="3:16">
      <c r="C216" s="762"/>
      <c r="D216" s="764"/>
      <c r="E216" s="764"/>
      <c r="F216" s="766"/>
      <c r="G216" s="768"/>
      <c r="H216" s="774"/>
      <c r="I216" s="778"/>
      <c r="J216" s="254" t="str">
        <f ca="1">IF(MOD(ROW()-13,2)=0,IF(ISBLANK(OFFSET('10. SEGUIMIENTO 2025'!$N$14,INT((ROW()-13)/2),0)),"",OFFSET('10. SEGUIMIENTO 2025'!$N$14,INT((ROW()-13)/2),0)),IF(ISBLANK(OFFSET('9. METAS'!$N$20,INT((ROW()-14)/2),0)),"",OFFSET('9. METAS'!$N$20,INT((ROW()-14)/2),0)))</f>
        <v/>
      </c>
      <c r="K216" s="255" t="str">
        <f ca="1">IF(MOD(ROW()-13,2)=0,IF(ISBLANK(OFFSET('10. SEGUIMIENTO 2025'!$O$14,INT((ROW()-13)/2),0)),"",OFFSET('10. SEGUIMIENTO 2025'!$O$14,INT((ROW()-13)/2),0)),IF(ISBLANK(OFFSET('9. METAS'!$O$20,INT((ROW()-14)/2),0)),"",OFFSET('9. METAS'!$O$20,INT((ROW()-14)/2),0)))</f>
        <v/>
      </c>
      <c r="L216" s="255" t="str">
        <f ca="1">IF(MOD(ROW()-13,2)=0,IF(ISBLANK(OFFSET('10. SEGUIMIENTO 2025'!$P$14,INT((ROW()-13)/2),0)),"",OFFSET('10. SEGUIMIENTO 2025'!$P$14,INT((ROW()-13)/2),0)),IF(ISBLANK(OFFSET('9. METAS'!$P$20,INT((ROW()-14)/2),0)),"",OFFSET('9. METAS'!$P$20,INT((ROW()-14)/2),0)))</f>
        <v/>
      </c>
      <c r="M216" s="256" t="str">
        <f ca="1">IF(MOD(ROW()-13,2)=0,IF(ISBLANK(OFFSET('10. SEGUIMIENTO 2025'!$Q$14,INT((ROW()-13)/2),0)),"",OFFSET('10. SEGUIMIENTO 2025'!$Q$14,INT((ROW()-13)/2),0)),IF(ISBLANK(OFFSET('9. METAS'!$Q$20,INT((ROW()-14)/2),0)),"",OFFSET('9. METAS'!$Q$20,INT((ROW()-14)/2),0)))</f>
        <v/>
      </c>
      <c r="N216" s="784"/>
      <c r="O216" s="786"/>
      <c r="P216" s="790"/>
    </row>
    <row r="217" spans="3:16">
      <c r="C217" s="770" t="str">
        <f ca="1">IF(ISBLANK(OFFSET('5. Pp (3 años)'!$C$45,INT((ROW()-13)/2),0)),"",OFFSET('5. Pp (3 años)'!$C$45,INT((ROW()-13)/2),0))</f>
        <v/>
      </c>
      <c r="D217" s="764" t="str">
        <f ca="1">IF(ISBLANK(OFFSET('5. Pp (3 años)'!$D$45,INT((ROW()-13)/2),0)),"",OFFSET('5. Pp (3 años)'!$D$45,INT((ROW()-13)/2),0))</f>
        <v/>
      </c>
      <c r="E217" s="764" t="str">
        <f ca="1">IF(ISBLANK(OFFSET('5. Pp (3 años)'!$E$45,INT((ROW()-13)/2),0)),"",OFFSET('5. Pp (3 años)'!$E$45,INT((ROW()-13)/2),0))</f>
        <v/>
      </c>
      <c r="F217" s="766" t="str">
        <f ca="1">IF(ISBLANK(OFFSET('5. Pp (3 años)'!$K$45,INT((ROW()-13)/2),0)),"",OFFSET('5. Pp (3 años)'!$K$45,INT((ROW()-13)/2),0))</f>
        <v/>
      </c>
      <c r="G217" s="768" t="str">
        <f ca="1">IF(ISBLANK(OFFSET('5. Pp (3 años)'!$H$45,INT((ROW()-13)/2),0)),"",OFFSET('5. Pp (3 años)'!$H$45,INT((ROW()-13)/2),0))</f>
        <v/>
      </c>
      <c r="H217" s="774" t="str">
        <f ca="1">IF(ISBLANK(OFFSET('9. METAS'!$K$20,INT((ROW()-13)/2),0)),"",OFFSET('9. METAS'!$K$20,INT((ROW()-13)/2),0))</f>
        <v/>
      </c>
      <c r="I217" s="777"/>
      <c r="J217" s="254">
        <f ca="1">IF(MOD(ROW()-13,2)=0,IF(ISBLANK(OFFSET('10. SEGUIMIENTO 2025'!$N$14,INT((ROW()-13)/2),0)),"",OFFSET('10. SEGUIMIENTO 2025'!$N$14,INT((ROW()-13)/2),0)),IF(ISBLANK(OFFSET('9. METAS'!$N$20,INT((ROW()-14)/2),0)),"",OFFSET('9. METAS'!$N$20,INT((ROW()-14)/2),0)))</f>
        <v>41</v>
      </c>
      <c r="K217" s="255" t="str">
        <f ca="1">IF(MOD(ROW()-13,2)=0,IF(ISBLANK(OFFSET('10. SEGUIMIENTO 2025'!$O$14,INT((ROW()-13)/2),0)),"",OFFSET('10. SEGUIMIENTO 2025'!$O$14,INT((ROW()-13)/2),0)),IF(ISBLANK(OFFSET('9. METAS'!$O$20,INT((ROW()-14)/2),0)),"",OFFSET('9. METAS'!$O$20,INT((ROW()-14)/2),0)))</f>
        <v/>
      </c>
      <c r="L217" s="255" t="str">
        <f ca="1">IF(MOD(ROW()-13,2)=0,IF(ISBLANK(OFFSET('10. SEGUIMIENTO 2025'!$P$14,INT((ROW()-13)/2),0)),"",OFFSET('10. SEGUIMIENTO 2025'!$P$14,INT((ROW()-13)/2),0)),IF(ISBLANK(OFFSET('9. METAS'!$P$20,INT((ROW()-14)/2),0)),"",OFFSET('9. METAS'!$P$20,INT((ROW()-14)/2),0)))</f>
        <v/>
      </c>
      <c r="M217" s="256" t="str">
        <f ca="1">IF(MOD(ROW()-13,2)=0,IF(ISBLANK(OFFSET('10. SEGUIMIENTO 2025'!$Q$14,INT((ROW()-13)/2),0)),"",OFFSET('10. SEGUIMIENTO 2025'!$Q$14,INT((ROW()-13)/2),0)),IF(ISBLANK(OFFSET('9. METAS'!$Q$20,INT((ROW()-14)/2),0)),"",OFFSET('9. METAS'!$Q$20,INT((ROW()-14)/2),0)))</f>
        <v/>
      </c>
      <c r="N217" s="783" t="str">
        <f t="shared" ref="N217" ca="1" si="199">IFERROR(J217/J218,"ND")</f>
        <v>ND</v>
      </c>
      <c r="O217" s="785" t="str">
        <f t="shared" ref="O217" ca="1" si="200">IFERROR(((J217)/H217),"ND")</f>
        <v>ND</v>
      </c>
      <c r="P217" s="789"/>
    </row>
    <row r="218" spans="3:16">
      <c r="C218" s="762"/>
      <c r="D218" s="764"/>
      <c r="E218" s="764"/>
      <c r="F218" s="766"/>
      <c r="G218" s="768"/>
      <c r="H218" s="774"/>
      <c r="I218" s="778"/>
      <c r="J218" s="254" t="str">
        <f ca="1">IF(MOD(ROW()-13,2)=0,IF(ISBLANK(OFFSET('10. SEGUIMIENTO 2025'!$N$14,INT((ROW()-13)/2),0)),"",OFFSET('10. SEGUIMIENTO 2025'!$N$14,INT((ROW()-13)/2),0)),IF(ISBLANK(OFFSET('9. METAS'!$N$20,INT((ROW()-14)/2),0)),"",OFFSET('9. METAS'!$N$20,INT((ROW()-14)/2),0)))</f>
        <v/>
      </c>
      <c r="K218" s="255" t="str">
        <f ca="1">IF(MOD(ROW()-13,2)=0,IF(ISBLANK(OFFSET('10. SEGUIMIENTO 2025'!$O$14,INT((ROW()-13)/2),0)),"",OFFSET('10. SEGUIMIENTO 2025'!$O$14,INT((ROW()-13)/2),0)),IF(ISBLANK(OFFSET('9. METAS'!$O$20,INT((ROW()-14)/2),0)),"",OFFSET('9. METAS'!$O$20,INT((ROW()-14)/2),0)))</f>
        <v/>
      </c>
      <c r="L218" s="255" t="str">
        <f ca="1">IF(MOD(ROW()-13,2)=0,IF(ISBLANK(OFFSET('10. SEGUIMIENTO 2025'!$P$14,INT((ROW()-13)/2),0)),"",OFFSET('10. SEGUIMIENTO 2025'!$P$14,INT((ROW()-13)/2),0)),IF(ISBLANK(OFFSET('9. METAS'!$P$20,INT((ROW()-14)/2),0)),"",OFFSET('9. METAS'!$P$20,INT((ROW()-14)/2),0)))</f>
        <v/>
      </c>
      <c r="M218" s="256" t="str">
        <f ca="1">IF(MOD(ROW()-13,2)=0,IF(ISBLANK(OFFSET('10. SEGUIMIENTO 2025'!$Q$14,INT((ROW()-13)/2),0)),"",OFFSET('10. SEGUIMIENTO 2025'!$Q$14,INT((ROW()-13)/2),0)),IF(ISBLANK(OFFSET('9. METAS'!$Q$20,INT((ROW()-14)/2),0)),"",OFFSET('9. METAS'!$Q$20,INT((ROW()-14)/2),0)))</f>
        <v/>
      </c>
      <c r="N218" s="784"/>
      <c r="O218" s="786"/>
      <c r="P218" s="790"/>
    </row>
    <row r="219" spans="3:16">
      <c r="C219" s="770" t="str">
        <f ca="1">IF(ISBLANK(OFFSET('5. Pp (3 años)'!$C$45,INT((ROW()-13)/2),0)),"",OFFSET('5. Pp (3 años)'!$C$45,INT((ROW()-13)/2),0))</f>
        <v/>
      </c>
      <c r="D219" s="764" t="str">
        <f ca="1">IF(ISBLANK(OFFSET('5. Pp (3 años)'!$D$45,INT((ROW()-13)/2),0)),"",OFFSET('5. Pp (3 años)'!$D$45,INT((ROW()-13)/2),0))</f>
        <v/>
      </c>
      <c r="E219" s="764" t="str">
        <f ca="1">IF(ISBLANK(OFFSET('5. Pp (3 años)'!$E$45,INT((ROW()-13)/2),0)),"",OFFSET('5. Pp (3 años)'!$E$45,INT((ROW()-13)/2),0))</f>
        <v/>
      </c>
      <c r="F219" s="766" t="str">
        <f ca="1">IF(ISBLANK(OFFSET('5. Pp (3 años)'!$K$45,INT((ROW()-13)/2),0)),"",OFFSET('5. Pp (3 años)'!$K$45,INT((ROW()-13)/2),0))</f>
        <v/>
      </c>
      <c r="G219" s="768" t="str">
        <f ca="1">IF(ISBLANK(OFFSET('5. Pp (3 años)'!$H$45,INT((ROW()-13)/2),0)),"",OFFSET('5. Pp (3 años)'!$H$45,INT((ROW()-13)/2),0))</f>
        <v/>
      </c>
      <c r="H219" s="774" t="str">
        <f ca="1">IF(ISBLANK(OFFSET('9. METAS'!$K$20,INT((ROW()-13)/2),0)),"",OFFSET('9. METAS'!$K$20,INT((ROW()-13)/2),0))</f>
        <v/>
      </c>
      <c r="I219" s="777"/>
      <c r="J219" s="254">
        <f ca="1">IF(MOD(ROW()-13,2)=0,IF(ISBLANK(OFFSET('10. SEGUIMIENTO 2025'!$N$14,INT((ROW()-13)/2),0)),"",OFFSET('10. SEGUIMIENTO 2025'!$N$14,INT((ROW()-13)/2),0)),IF(ISBLANK(OFFSET('9. METAS'!$N$20,INT((ROW()-14)/2),0)),"",OFFSET('9. METAS'!$N$20,INT((ROW()-14)/2),0)))</f>
        <v>41</v>
      </c>
      <c r="K219" s="255" t="str">
        <f ca="1">IF(MOD(ROW()-13,2)=0,IF(ISBLANK(OFFSET('10. SEGUIMIENTO 2025'!$O$14,INT((ROW()-13)/2),0)),"",OFFSET('10. SEGUIMIENTO 2025'!$O$14,INT((ROW()-13)/2),0)),IF(ISBLANK(OFFSET('9. METAS'!$O$20,INT((ROW()-14)/2),0)),"",OFFSET('9. METAS'!$O$20,INT((ROW()-14)/2),0)))</f>
        <v/>
      </c>
      <c r="L219" s="255" t="str">
        <f ca="1">IF(MOD(ROW()-13,2)=0,IF(ISBLANK(OFFSET('10. SEGUIMIENTO 2025'!$P$14,INT((ROW()-13)/2),0)),"",OFFSET('10. SEGUIMIENTO 2025'!$P$14,INT((ROW()-13)/2),0)),IF(ISBLANK(OFFSET('9. METAS'!$P$20,INT((ROW()-14)/2),0)),"",OFFSET('9. METAS'!$P$20,INT((ROW()-14)/2),0)))</f>
        <v/>
      </c>
      <c r="M219" s="256" t="str">
        <f ca="1">IF(MOD(ROW()-13,2)=0,IF(ISBLANK(OFFSET('10. SEGUIMIENTO 2025'!$Q$14,INT((ROW()-13)/2),0)),"",OFFSET('10. SEGUIMIENTO 2025'!$Q$14,INT((ROW()-13)/2),0)),IF(ISBLANK(OFFSET('9. METAS'!$Q$20,INT((ROW()-14)/2),0)),"",OFFSET('9. METAS'!$Q$20,INT((ROW()-14)/2),0)))</f>
        <v/>
      </c>
      <c r="N219" s="783" t="str">
        <f t="shared" ref="N219" ca="1" si="201">IFERROR(J219/J220,"ND")</f>
        <v>ND</v>
      </c>
      <c r="O219" s="785" t="str">
        <f t="shared" ref="O219" ca="1" si="202">IFERROR(((J219)/H219),"ND")</f>
        <v>ND</v>
      </c>
      <c r="P219" s="789"/>
    </row>
    <row r="220" spans="3:16">
      <c r="C220" s="762"/>
      <c r="D220" s="764"/>
      <c r="E220" s="764"/>
      <c r="F220" s="766"/>
      <c r="G220" s="768"/>
      <c r="H220" s="774"/>
      <c r="I220" s="778"/>
      <c r="J220" s="254" t="str">
        <f ca="1">IF(MOD(ROW()-13,2)=0,IF(ISBLANK(OFFSET('10. SEGUIMIENTO 2025'!$N$14,INT((ROW()-13)/2),0)),"",OFFSET('10. SEGUIMIENTO 2025'!$N$14,INT((ROW()-13)/2),0)),IF(ISBLANK(OFFSET('9. METAS'!$N$20,INT((ROW()-14)/2),0)),"",OFFSET('9. METAS'!$N$20,INT((ROW()-14)/2),0)))</f>
        <v/>
      </c>
      <c r="K220" s="255" t="str">
        <f ca="1">IF(MOD(ROW()-13,2)=0,IF(ISBLANK(OFFSET('10. SEGUIMIENTO 2025'!$O$14,INT((ROW()-13)/2),0)),"",OFFSET('10. SEGUIMIENTO 2025'!$O$14,INT((ROW()-13)/2),0)),IF(ISBLANK(OFFSET('9. METAS'!$O$20,INT((ROW()-14)/2),0)),"",OFFSET('9. METAS'!$O$20,INT((ROW()-14)/2),0)))</f>
        <v/>
      </c>
      <c r="L220" s="255" t="str">
        <f ca="1">IF(MOD(ROW()-13,2)=0,IF(ISBLANK(OFFSET('10. SEGUIMIENTO 2025'!$P$14,INT((ROW()-13)/2),0)),"",OFFSET('10. SEGUIMIENTO 2025'!$P$14,INT((ROW()-13)/2),0)),IF(ISBLANK(OFFSET('9. METAS'!$P$20,INT((ROW()-14)/2),0)),"",OFFSET('9. METAS'!$P$20,INT((ROW()-14)/2),0)))</f>
        <v/>
      </c>
      <c r="M220" s="256" t="str">
        <f ca="1">IF(MOD(ROW()-13,2)=0,IF(ISBLANK(OFFSET('10. SEGUIMIENTO 2025'!$Q$14,INT((ROW()-13)/2),0)),"",OFFSET('10. SEGUIMIENTO 2025'!$Q$14,INT((ROW()-13)/2),0)),IF(ISBLANK(OFFSET('9. METAS'!$Q$20,INT((ROW()-14)/2),0)),"",OFFSET('9. METAS'!$Q$20,INT((ROW()-14)/2),0)))</f>
        <v/>
      </c>
      <c r="N220" s="784"/>
      <c r="O220" s="786"/>
      <c r="P220" s="790"/>
    </row>
    <row r="221" spans="3:16">
      <c r="C221" s="770" t="str">
        <f ca="1">IF(ISBLANK(OFFSET('5. Pp (3 años)'!$C$45,INT((ROW()-13)/2),0)),"",OFFSET('5. Pp (3 años)'!$C$45,INT((ROW()-13)/2),0))</f>
        <v/>
      </c>
      <c r="D221" s="764" t="str">
        <f ca="1">IF(ISBLANK(OFFSET('5. Pp (3 años)'!$D$45,INT((ROW()-13)/2),0)),"",OFFSET('5. Pp (3 años)'!$D$45,INT((ROW()-13)/2),0))</f>
        <v/>
      </c>
      <c r="E221" s="764" t="str">
        <f ca="1">IF(ISBLANK(OFFSET('5. Pp (3 años)'!$E$45,INT((ROW()-13)/2),0)),"",OFFSET('5. Pp (3 años)'!$E$45,INT((ROW()-13)/2),0))</f>
        <v/>
      </c>
      <c r="F221" s="766" t="str">
        <f ca="1">IF(ISBLANK(OFFSET('5. Pp (3 años)'!$K$45,INT((ROW()-13)/2),0)),"",OFFSET('5. Pp (3 años)'!$K$45,INT((ROW()-13)/2),0))</f>
        <v/>
      </c>
      <c r="G221" s="768" t="str">
        <f ca="1">IF(ISBLANK(OFFSET('5. Pp (3 años)'!$H$45,INT((ROW()-13)/2),0)),"",OFFSET('5. Pp (3 años)'!$H$45,INT((ROW()-13)/2),0))</f>
        <v/>
      </c>
      <c r="H221" s="774" t="str">
        <f ca="1">IF(ISBLANK(OFFSET('9. METAS'!$K$20,INT((ROW()-13)/2),0)),"",OFFSET('9. METAS'!$K$20,INT((ROW()-13)/2),0))</f>
        <v/>
      </c>
      <c r="I221" s="777"/>
      <c r="J221" s="254">
        <f ca="1">IF(MOD(ROW()-13,2)=0,IF(ISBLANK(OFFSET('10. SEGUIMIENTO 2025'!$N$14,INT((ROW()-13)/2),0)),"",OFFSET('10. SEGUIMIENTO 2025'!$N$14,INT((ROW()-13)/2),0)),IF(ISBLANK(OFFSET('9. METAS'!$N$20,INT((ROW()-14)/2),0)),"",OFFSET('9. METAS'!$N$20,INT((ROW()-14)/2),0)))</f>
        <v>41</v>
      </c>
      <c r="K221" s="255" t="str">
        <f ca="1">IF(MOD(ROW()-13,2)=0,IF(ISBLANK(OFFSET('10. SEGUIMIENTO 2025'!$O$14,INT((ROW()-13)/2),0)),"",OFFSET('10. SEGUIMIENTO 2025'!$O$14,INT((ROW()-13)/2),0)),IF(ISBLANK(OFFSET('9. METAS'!$O$20,INT((ROW()-14)/2),0)),"",OFFSET('9. METAS'!$O$20,INT((ROW()-14)/2),0)))</f>
        <v/>
      </c>
      <c r="L221" s="255" t="str">
        <f ca="1">IF(MOD(ROW()-13,2)=0,IF(ISBLANK(OFFSET('10. SEGUIMIENTO 2025'!$P$14,INT((ROW()-13)/2),0)),"",OFFSET('10. SEGUIMIENTO 2025'!$P$14,INT((ROW()-13)/2),0)),IF(ISBLANK(OFFSET('9. METAS'!$P$20,INT((ROW()-14)/2),0)),"",OFFSET('9. METAS'!$P$20,INT((ROW()-14)/2),0)))</f>
        <v/>
      </c>
      <c r="M221" s="256" t="str">
        <f ca="1">IF(MOD(ROW()-13,2)=0,IF(ISBLANK(OFFSET('10. SEGUIMIENTO 2025'!$Q$14,INT((ROW()-13)/2),0)),"",OFFSET('10. SEGUIMIENTO 2025'!$Q$14,INT((ROW()-13)/2),0)),IF(ISBLANK(OFFSET('9. METAS'!$Q$20,INT((ROW()-14)/2),0)),"",OFFSET('9. METAS'!$Q$20,INT((ROW()-14)/2),0)))</f>
        <v/>
      </c>
      <c r="N221" s="783" t="str">
        <f t="shared" ref="N221" ca="1" si="203">IFERROR(J221/J222,"ND")</f>
        <v>ND</v>
      </c>
      <c r="O221" s="785" t="str">
        <f t="shared" ref="O221" ca="1" si="204">IFERROR(((J221)/H221),"ND")</f>
        <v>ND</v>
      </c>
      <c r="P221" s="789"/>
    </row>
    <row r="222" spans="3:16">
      <c r="C222" s="762"/>
      <c r="D222" s="764"/>
      <c r="E222" s="764"/>
      <c r="F222" s="766"/>
      <c r="G222" s="768"/>
      <c r="H222" s="774"/>
      <c r="I222" s="778"/>
      <c r="J222" s="254" t="str">
        <f ca="1">IF(MOD(ROW()-13,2)=0,IF(ISBLANK(OFFSET('10. SEGUIMIENTO 2025'!$N$14,INT((ROW()-13)/2),0)),"",OFFSET('10. SEGUIMIENTO 2025'!$N$14,INT((ROW()-13)/2),0)),IF(ISBLANK(OFFSET('9. METAS'!$N$20,INT((ROW()-14)/2),0)),"",OFFSET('9. METAS'!$N$20,INT((ROW()-14)/2),0)))</f>
        <v/>
      </c>
      <c r="K222" s="255" t="str">
        <f ca="1">IF(MOD(ROW()-13,2)=0,IF(ISBLANK(OFFSET('10. SEGUIMIENTO 2025'!$O$14,INT((ROW()-13)/2),0)),"",OFFSET('10. SEGUIMIENTO 2025'!$O$14,INT((ROW()-13)/2),0)),IF(ISBLANK(OFFSET('9. METAS'!$O$20,INT((ROW()-14)/2),0)),"",OFFSET('9. METAS'!$O$20,INT((ROW()-14)/2),0)))</f>
        <v/>
      </c>
      <c r="L222" s="255" t="str">
        <f ca="1">IF(MOD(ROW()-13,2)=0,IF(ISBLANK(OFFSET('10. SEGUIMIENTO 2025'!$P$14,INT((ROW()-13)/2),0)),"",OFFSET('10. SEGUIMIENTO 2025'!$P$14,INT((ROW()-13)/2),0)),IF(ISBLANK(OFFSET('9. METAS'!$P$20,INT((ROW()-14)/2),0)),"",OFFSET('9. METAS'!$P$20,INT((ROW()-14)/2),0)))</f>
        <v/>
      </c>
      <c r="M222" s="256" t="str">
        <f ca="1">IF(MOD(ROW()-13,2)=0,IF(ISBLANK(OFFSET('10. SEGUIMIENTO 2025'!$Q$14,INT((ROW()-13)/2),0)),"",OFFSET('10. SEGUIMIENTO 2025'!$Q$14,INT((ROW()-13)/2),0)),IF(ISBLANK(OFFSET('9. METAS'!$Q$20,INT((ROW()-14)/2),0)),"",OFFSET('9. METAS'!$Q$20,INT((ROW()-14)/2),0)))</f>
        <v/>
      </c>
      <c r="N222" s="784"/>
      <c r="O222" s="786"/>
      <c r="P222" s="790"/>
    </row>
    <row r="223" spans="3:16">
      <c r="C223" s="770" t="str">
        <f ca="1">IF(ISBLANK(OFFSET('5. Pp (3 años)'!$C$45,INT((ROW()-13)/2),0)),"",OFFSET('5. Pp (3 años)'!$C$45,INT((ROW()-13)/2),0))</f>
        <v/>
      </c>
      <c r="D223" s="764" t="str">
        <f ca="1">IF(ISBLANK(OFFSET('5. Pp (3 años)'!$D$45,INT((ROW()-13)/2),0)),"",OFFSET('5. Pp (3 años)'!$D$45,INT((ROW()-13)/2),0))</f>
        <v/>
      </c>
      <c r="E223" s="764" t="str">
        <f ca="1">IF(ISBLANK(OFFSET('5. Pp (3 años)'!$E$45,INT((ROW()-13)/2),0)),"",OFFSET('5. Pp (3 años)'!$E$45,INT((ROW()-13)/2),0))</f>
        <v/>
      </c>
      <c r="F223" s="766" t="str">
        <f ca="1">IF(ISBLANK(OFFSET('5. Pp (3 años)'!$K$45,INT((ROW()-13)/2),0)),"",OFFSET('5. Pp (3 años)'!$K$45,INT((ROW()-13)/2),0))</f>
        <v/>
      </c>
      <c r="G223" s="768" t="str">
        <f ca="1">IF(ISBLANK(OFFSET('5. Pp (3 años)'!$H$45,INT((ROW()-13)/2),0)),"",OFFSET('5. Pp (3 años)'!$H$45,INT((ROW()-13)/2),0))</f>
        <v/>
      </c>
      <c r="H223" s="774" t="str">
        <f ca="1">IF(ISBLANK(OFFSET('9. METAS'!$K$20,INT((ROW()-13)/2),0)),"",OFFSET('9. METAS'!$K$20,INT((ROW()-13)/2),0))</f>
        <v/>
      </c>
      <c r="I223" s="777"/>
      <c r="J223" s="254">
        <f ca="1">IF(MOD(ROW()-13,2)=0,IF(ISBLANK(OFFSET('10. SEGUIMIENTO 2025'!$N$14,INT((ROW()-13)/2),0)),"",OFFSET('10. SEGUIMIENTO 2025'!$N$14,INT((ROW()-13)/2),0)),IF(ISBLANK(OFFSET('9. METAS'!$N$20,INT((ROW()-14)/2),0)),"",OFFSET('9. METAS'!$N$20,INT((ROW()-14)/2),0)))</f>
        <v>41</v>
      </c>
      <c r="K223" s="255" t="str">
        <f ca="1">IF(MOD(ROW()-13,2)=0,IF(ISBLANK(OFFSET('10. SEGUIMIENTO 2025'!$O$14,INT((ROW()-13)/2),0)),"",OFFSET('10. SEGUIMIENTO 2025'!$O$14,INT((ROW()-13)/2),0)),IF(ISBLANK(OFFSET('9. METAS'!$O$20,INT((ROW()-14)/2),0)),"",OFFSET('9. METAS'!$O$20,INT((ROW()-14)/2),0)))</f>
        <v/>
      </c>
      <c r="L223" s="255" t="str">
        <f ca="1">IF(MOD(ROW()-13,2)=0,IF(ISBLANK(OFFSET('10. SEGUIMIENTO 2025'!$P$14,INT((ROW()-13)/2),0)),"",OFFSET('10. SEGUIMIENTO 2025'!$P$14,INT((ROW()-13)/2),0)),IF(ISBLANK(OFFSET('9. METAS'!$P$20,INT((ROW()-14)/2),0)),"",OFFSET('9. METAS'!$P$20,INT((ROW()-14)/2),0)))</f>
        <v/>
      </c>
      <c r="M223" s="256" t="str">
        <f ca="1">IF(MOD(ROW()-13,2)=0,IF(ISBLANK(OFFSET('10. SEGUIMIENTO 2025'!$Q$14,INT((ROW()-13)/2),0)),"",OFFSET('10. SEGUIMIENTO 2025'!$Q$14,INT((ROW()-13)/2),0)),IF(ISBLANK(OFFSET('9. METAS'!$Q$20,INT((ROW()-14)/2),0)),"",OFFSET('9. METAS'!$Q$20,INT((ROW()-14)/2),0)))</f>
        <v/>
      </c>
      <c r="N223" s="783" t="str">
        <f t="shared" ref="N223" ca="1" si="205">IFERROR(J223/J224,"ND")</f>
        <v>ND</v>
      </c>
      <c r="O223" s="785" t="str">
        <f t="shared" ref="O223" ca="1" si="206">IFERROR(((J223)/H223),"ND")</f>
        <v>ND</v>
      </c>
      <c r="P223" s="789"/>
    </row>
    <row r="224" spans="3:16">
      <c r="C224" s="762"/>
      <c r="D224" s="764"/>
      <c r="E224" s="764"/>
      <c r="F224" s="766"/>
      <c r="G224" s="768"/>
      <c r="H224" s="774"/>
      <c r="I224" s="778"/>
      <c r="J224" s="254" t="str">
        <f ca="1">IF(MOD(ROW()-13,2)=0,IF(ISBLANK(OFFSET('10. SEGUIMIENTO 2025'!$N$14,INT((ROW()-13)/2),0)),"",OFFSET('10. SEGUIMIENTO 2025'!$N$14,INT((ROW()-13)/2),0)),IF(ISBLANK(OFFSET('9. METAS'!$N$20,INT((ROW()-14)/2),0)),"",OFFSET('9. METAS'!$N$20,INT((ROW()-14)/2),0)))</f>
        <v/>
      </c>
      <c r="K224" s="255" t="str">
        <f ca="1">IF(MOD(ROW()-13,2)=0,IF(ISBLANK(OFFSET('10. SEGUIMIENTO 2025'!$O$14,INT((ROW()-13)/2),0)),"",OFFSET('10. SEGUIMIENTO 2025'!$O$14,INT((ROW()-13)/2),0)),IF(ISBLANK(OFFSET('9. METAS'!$O$20,INT((ROW()-14)/2),0)),"",OFFSET('9. METAS'!$O$20,INT((ROW()-14)/2),0)))</f>
        <v/>
      </c>
      <c r="L224" s="255" t="str">
        <f ca="1">IF(MOD(ROW()-13,2)=0,IF(ISBLANK(OFFSET('10. SEGUIMIENTO 2025'!$P$14,INT((ROW()-13)/2),0)),"",OFFSET('10. SEGUIMIENTO 2025'!$P$14,INT((ROW()-13)/2),0)),IF(ISBLANK(OFFSET('9. METAS'!$P$20,INT((ROW()-14)/2),0)),"",OFFSET('9. METAS'!$P$20,INT((ROW()-14)/2),0)))</f>
        <v/>
      </c>
      <c r="M224" s="256" t="str">
        <f ca="1">IF(MOD(ROW()-13,2)=0,IF(ISBLANK(OFFSET('10. SEGUIMIENTO 2025'!$Q$14,INT((ROW()-13)/2),0)),"",OFFSET('10. SEGUIMIENTO 2025'!$Q$14,INT((ROW()-13)/2),0)),IF(ISBLANK(OFFSET('9. METAS'!$Q$20,INT((ROW()-14)/2),0)),"",OFFSET('9. METAS'!$Q$20,INT((ROW()-14)/2),0)))</f>
        <v/>
      </c>
      <c r="N224" s="784"/>
      <c r="O224" s="786"/>
      <c r="P224" s="790"/>
    </row>
    <row r="225" spans="3:16">
      <c r="C225" s="770" t="str">
        <f ca="1">IF(ISBLANK(OFFSET('5. Pp (3 años)'!$C$45,INT((ROW()-13)/2),0)),"",OFFSET('5. Pp (3 años)'!$C$45,INT((ROW()-13)/2),0))</f>
        <v/>
      </c>
      <c r="D225" s="764" t="str">
        <f ca="1">IF(ISBLANK(OFFSET('5. Pp (3 años)'!$D$45,INT((ROW()-13)/2),0)),"",OFFSET('5. Pp (3 años)'!$D$45,INT((ROW()-13)/2),0))</f>
        <v/>
      </c>
      <c r="E225" s="764" t="str">
        <f ca="1">IF(ISBLANK(OFFSET('5. Pp (3 años)'!$E$45,INT((ROW()-13)/2),0)),"",OFFSET('5. Pp (3 años)'!$E$45,INT((ROW()-13)/2),0))</f>
        <v/>
      </c>
      <c r="F225" s="766" t="str">
        <f ca="1">IF(ISBLANK(OFFSET('5. Pp (3 años)'!$K$45,INT((ROW()-13)/2),0)),"",OFFSET('5. Pp (3 años)'!$K$45,INT((ROW()-13)/2),0))</f>
        <v/>
      </c>
      <c r="G225" s="768" t="str">
        <f ca="1">IF(ISBLANK(OFFSET('5. Pp (3 años)'!$H$45,INT((ROW()-13)/2),0)),"",OFFSET('5. Pp (3 años)'!$H$45,INT((ROW()-13)/2),0))</f>
        <v/>
      </c>
      <c r="H225" s="774" t="str">
        <f ca="1">IF(ISBLANK(OFFSET('9. METAS'!$K$20,INT((ROW()-13)/2),0)),"",OFFSET('9. METAS'!$K$20,INT((ROW()-13)/2),0))</f>
        <v/>
      </c>
      <c r="I225" s="777"/>
      <c r="J225" s="254">
        <f ca="1">IF(MOD(ROW()-13,2)=0,IF(ISBLANK(OFFSET('10. SEGUIMIENTO 2025'!$N$14,INT((ROW()-13)/2),0)),"",OFFSET('10. SEGUIMIENTO 2025'!$N$14,INT((ROW()-13)/2),0)),IF(ISBLANK(OFFSET('9. METAS'!$N$20,INT((ROW()-14)/2),0)),"",OFFSET('9. METAS'!$N$20,INT((ROW()-14)/2),0)))</f>
        <v>41</v>
      </c>
      <c r="K225" s="255" t="str">
        <f ca="1">IF(MOD(ROW()-13,2)=0,IF(ISBLANK(OFFSET('10. SEGUIMIENTO 2025'!$O$14,INT((ROW()-13)/2),0)),"",OFFSET('10. SEGUIMIENTO 2025'!$O$14,INT((ROW()-13)/2),0)),IF(ISBLANK(OFFSET('9. METAS'!$O$20,INT((ROW()-14)/2),0)),"",OFFSET('9. METAS'!$O$20,INT((ROW()-14)/2),0)))</f>
        <v/>
      </c>
      <c r="L225" s="255" t="str">
        <f ca="1">IF(MOD(ROW()-13,2)=0,IF(ISBLANK(OFFSET('10. SEGUIMIENTO 2025'!$P$14,INT((ROW()-13)/2),0)),"",OFFSET('10. SEGUIMIENTO 2025'!$P$14,INT((ROW()-13)/2),0)),IF(ISBLANK(OFFSET('9. METAS'!$P$20,INT((ROW()-14)/2),0)),"",OFFSET('9. METAS'!$P$20,INT((ROW()-14)/2),0)))</f>
        <v/>
      </c>
      <c r="M225" s="256" t="str">
        <f ca="1">IF(MOD(ROW()-13,2)=0,IF(ISBLANK(OFFSET('10. SEGUIMIENTO 2025'!$Q$14,INT((ROW()-13)/2),0)),"",OFFSET('10. SEGUIMIENTO 2025'!$Q$14,INT((ROW()-13)/2),0)),IF(ISBLANK(OFFSET('9. METAS'!$Q$20,INT((ROW()-14)/2),0)),"",OFFSET('9. METAS'!$Q$20,INT((ROW()-14)/2),0)))</f>
        <v/>
      </c>
      <c r="N225" s="783" t="str">
        <f t="shared" ref="N225" ca="1" si="207">IFERROR(J225/J226,"ND")</f>
        <v>ND</v>
      </c>
      <c r="O225" s="785" t="str">
        <f t="shared" ref="O225" ca="1" si="208">IFERROR(((J225)/H225),"ND")</f>
        <v>ND</v>
      </c>
      <c r="P225" s="789"/>
    </row>
    <row r="226" spans="3:16">
      <c r="C226" s="762"/>
      <c r="D226" s="764"/>
      <c r="E226" s="764"/>
      <c r="F226" s="766"/>
      <c r="G226" s="768"/>
      <c r="H226" s="774"/>
      <c r="I226" s="778"/>
      <c r="J226" s="254" t="str">
        <f ca="1">IF(MOD(ROW()-13,2)=0,IF(ISBLANK(OFFSET('10. SEGUIMIENTO 2025'!$N$14,INT((ROW()-13)/2),0)),"",OFFSET('10. SEGUIMIENTO 2025'!$N$14,INT((ROW()-13)/2),0)),IF(ISBLANK(OFFSET('9. METAS'!$N$20,INT((ROW()-14)/2),0)),"",OFFSET('9. METAS'!$N$20,INT((ROW()-14)/2),0)))</f>
        <v/>
      </c>
      <c r="K226" s="255" t="str">
        <f ca="1">IF(MOD(ROW()-13,2)=0,IF(ISBLANK(OFFSET('10. SEGUIMIENTO 2025'!$O$14,INT((ROW()-13)/2),0)),"",OFFSET('10. SEGUIMIENTO 2025'!$O$14,INT((ROW()-13)/2),0)),IF(ISBLANK(OFFSET('9. METAS'!$O$20,INT((ROW()-14)/2),0)),"",OFFSET('9. METAS'!$O$20,INT((ROW()-14)/2),0)))</f>
        <v/>
      </c>
      <c r="L226" s="255" t="str">
        <f ca="1">IF(MOD(ROW()-13,2)=0,IF(ISBLANK(OFFSET('10. SEGUIMIENTO 2025'!$P$14,INT((ROW()-13)/2),0)),"",OFFSET('10. SEGUIMIENTO 2025'!$P$14,INT((ROW()-13)/2),0)),IF(ISBLANK(OFFSET('9. METAS'!$P$20,INT((ROW()-14)/2),0)),"",OFFSET('9. METAS'!$P$20,INT((ROW()-14)/2),0)))</f>
        <v/>
      </c>
      <c r="M226" s="256" t="str">
        <f ca="1">IF(MOD(ROW()-13,2)=0,IF(ISBLANK(OFFSET('10. SEGUIMIENTO 2025'!$Q$14,INT((ROW()-13)/2),0)),"",OFFSET('10. SEGUIMIENTO 2025'!$Q$14,INT((ROW()-13)/2),0)),IF(ISBLANK(OFFSET('9. METAS'!$Q$20,INT((ROW()-14)/2),0)),"",OFFSET('9. METAS'!$Q$20,INT((ROW()-14)/2),0)))</f>
        <v/>
      </c>
      <c r="N226" s="784"/>
      <c r="O226" s="786"/>
      <c r="P226" s="790"/>
    </row>
    <row r="227" spans="3:16">
      <c r="C227" s="770" t="str">
        <f ca="1">IF(ISBLANK(OFFSET('5. Pp (3 años)'!$C$45,INT((ROW()-13)/2),0)),"",OFFSET('5. Pp (3 años)'!$C$45,INT((ROW()-13)/2),0))</f>
        <v/>
      </c>
      <c r="D227" s="764" t="str">
        <f ca="1">IF(ISBLANK(OFFSET('5. Pp (3 años)'!$D$45,INT((ROW()-13)/2),0)),"",OFFSET('5. Pp (3 años)'!$D$45,INT((ROW()-13)/2),0))</f>
        <v/>
      </c>
      <c r="E227" s="764" t="str">
        <f ca="1">IF(ISBLANK(OFFSET('5. Pp (3 años)'!$E$45,INT((ROW()-13)/2),0)),"",OFFSET('5. Pp (3 años)'!$E$45,INT((ROW()-13)/2),0))</f>
        <v/>
      </c>
      <c r="F227" s="766" t="str">
        <f ca="1">IF(ISBLANK(OFFSET('5. Pp (3 años)'!$K$45,INT((ROW()-13)/2),0)),"",OFFSET('5. Pp (3 años)'!$K$45,INT((ROW()-13)/2),0))</f>
        <v/>
      </c>
      <c r="G227" s="768" t="str">
        <f ca="1">IF(ISBLANK(OFFSET('5. Pp (3 años)'!$H$45,INT((ROW()-13)/2),0)),"",OFFSET('5. Pp (3 años)'!$H$45,INT((ROW()-13)/2),0))</f>
        <v/>
      </c>
      <c r="H227" s="774" t="str">
        <f ca="1">IF(ISBLANK(OFFSET('9. METAS'!$K$20,INT((ROW()-13)/2),0)),"",OFFSET('9. METAS'!$K$20,INT((ROW()-13)/2),0))</f>
        <v/>
      </c>
      <c r="I227" s="777"/>
      <c r="J227" s="254">
        <f ca="1">IF(MOD(ROW()-13,2)=0,IF(ISBLANK(OFFSET('10. SEGUIMIENTO 2025'!$N$14,INT((ROW()-13)/2),0)),"",OFFSET('10. SEGUIMIENTO 2025'!$N$14,INT((ROW()-13)/2),0)),IF(ISBLANK(OFFSET('9. METAS'!$N$20,INT((ROW()-14)/2),0)),"",OFFSET('9. METAS'!$N$20,INT((ROW()-14)/2),0)))</f>
        <v>41</v>
      </c>
      <c r="K227" s="255" t="str">
        <f ca="1">IF(MOD(ROW()-13,2)=0,IF(ISBLANK(OFFSET('10. SEGUIMIENTO 2025'!$O$14,INT((ROW()-13)/2),0)),"",OFFSET('10. SEGUIMIENTO 2025'!$O$14,INT((ROW()-13)/2),0)),IF(ISBLANK(OFFSET('9. METAS'!$O$20,INT((ROW()-14)/2),0)),"",OFFSET('9. METAS'!$O$20,INT((ROW()-14)/2),0)))</f>
        <v/>
      </c>
      <c r="L227" s="255" t="str">
        <f ca="1">IF(MOD(ROW()-13,2)=0,IF(ISBLANK(OFFSET('10. SEGUIMIENTO 2025'!$P$14,INT((ROW()-13)/2),0)),"",OFFSET('10. SEGUIMIENTO 2025'!$P$14,INT((ROW()-13)/2),0)),IF(ISBLANK(OFFSET('9. METAS'!$P$20,INT((ROW()-14)/2),0)),"",OFFSET('9. METAS'!$P$20,INT((ROW()-14)/2),0)))</f>
        <v/>
      </c>
      <c r="M227" s="256" t="str">
        <f ca="1">IF(MOD(ROW()-13,2)=0,IF(ISBLANK(OFFSET('10. SEGUIMIENTO 2025'!$Q$14,INT((ROW()-13)/2),0)),"",OFFSET('10. SEGUIMIENTO 2025'!$Q$14,INT((ROW()-13)/2),0)),IF(ISBLANK(OFFSET('9. METAS'!$Q$20,INT((ROW()-14)/2),0)),"",OFFSET('9. METAS'!$Q$20,INT((ROW()-14)/2),0)))</f>
        <v/>
      </c>
      <c r="N227" s="783" t="str">
        <f t="shared" ref="N227" ca="1" si="209">IFERROR(J227/J228,"ND")</f>
        <v>ND</v>
      </c>
      <c r="O227" s="785" t="str">
        <f t="shared" ref="O227" ca="1" si="210">IFERROR(((J227)/H227),"ND")</f>
        <v>ND</v>
      </c>
      <c r="P227" s="789"/>
    </row>
    <row r="228" spans="3:16">
      <c r="C228" s="762"/>
      <c r="D228" s="764"/>
      <c r="E228" s="764"/>
      <c r="F228" s="766"/>
      <c r="G228" s="768"/>
      <c r="H228" s="774"/>
      <c r="I228" s="778"/>
      <c r="J228" s="254" t="str">
        <f ca="1">IF(MOD(ROW()-13,2)=0,IF(ISBLANK(OFFSET('10. SEGUIMIENTO 2025'!$N$14,INT((ROW()-13)/2),0)),"",OFFSET('10. SEGUIMIENTO 2025'!$N$14,INT((ROW()-13)/2),0)),IF(ISBLANK(OFFSET('9. METAS'!$N$20,INT((ROW()-14)/2),0)),"",OFFSET('9. METAS'!$N$20,INT((ROW()-14)/2),0)))</f>
        <v/>
      </c>
      <c r="K228" s="255" t="str">
        <f ca="1">IF(MOD(ROW()-13,2)=0,IF(ISBLANK(OFFSET('10. SEGUIMIENTO 2025'!$O$14,INT((ROW()-13)/2),0)),"",OFFSET('10. SEGUIMIENTO 2025'!$O$14,INT((ROW()-13)/2),0)),IF(ISBLANK(OFFSET('9. METAS'!$O$20,INT((ROW()-14)/2),0)),"",OFFSET('9. METAS'!$O$20,INT((ROW()-14)/2),0)))</f>
        <v/>
      </c>
      <c r="L228" s="255" t="str">
        <f ca="1">IF(MOD(ROW()-13,2)=0,IF(ISBLANK(OFFSET('10. SEGUIMIENTO 2025'!$P$14,INT((ROW()-13)/2),0)),"",OFFSET('10. SEGUIMIENTO 2025'!$P$14,INT((ROW()-13)/2),0)),IF(ISBLANK(OFFSET('9. METAS'!$P$20,INT((ROW()-14)/2),0)),"",OFFSET('9. METAS'!$P$20,INT((ROW()-14)/2),0)))</f>
        <v/>
      </c>
      <c r="M228" s="256" t="str">
        <f ca="1">IF(MOD(ROW()-13,2)=0,IF(ISBLANK(OFFSET('10. SEGUIMIENTO 2025'!$Q$14,INT((ROW()-13)/2),0)),"",OFFSET('10. SEGUIMIENTO 2025'!$Q$14,INT((ROW()-13)/2),0)),IF(ISBLANK(OFFSET('9. METAS'!$Q$20,INT((ROW()-14)/2),0)),"",OFFSET('9. METAS'!$Q$20,INT((ROW()-14)/2),0)))</f>
        <v/>
      </c>
      <c r="N228" s="784"/>
      <c r="O228" s="786"/>
      <c r="P228" s="790"/>
    </row>
    <row r="229" spans="3:16">
      <c r="C229" s="770" t="str">
        <f ca="1">IF(ISBLANK(OFFSET('5. Pp (3 años)'!$C$45,INT((ROW()-13)/2),0)),"",OFFSET('5. Pp (3 años)'!$C$45,INT((ROW()-13)/2),0))</f>
        <v/>
      </c>
      <c r="D229" s="764" t="str">
        <f ca="1">IF(ISBLANK(OFFSET('5. Pp (3 años)'!$D$45,INT((ROW()-13)/2),0)),"",OFFSET('5. Pp (3 años)'!$D$45,INT((ROW()-13)/2),0))</f>
        <v/>
      </c>
      <c r="E229" s="764" t="str">
        <f ca="1">IF(ISBLANK(OFFSET('5. Pp (3 años)'!$E$45,INT((ROW()-13)/2),0)),"",OFFSET('5. Pp (3 años)'!$E$45,INT((ROW()-13)/2),0))</f>
        <v/>
      </c>
      <c r="F229" s="766" t="str">
        <f ca="1">IF(ISBLANK(OFFSET('5. Pp (3 años)'!$K$45,INT((ROW()-13)/2),0)),"",OFFSET('5. Pp (3 años)'!$K$45,INT((ROW()-13)/2),0))</f>
        <v/>
      </c>
      <c r="G229" s="768" t="str">
        <f ca="1">IF(ISBLANK(OFFSET('5. Pp (3 años)'!$H$45,INT((ROW()-13)/2),0)),"",OFFSET('5. Pp (3 años)'!$H$45,INT((ROW()-13)/2),0))</f>
        <v/>
      </c>
      <c r="H229" s="774" t="str">
        <f ca="1">IF(ISBLANK(OFFSET('9. METAS'!$K$20,INT((ROW()-13)/2),0)),"",OFFSET('9. METAS'!$K$20,INT((ROW()-13)/2),0))</f>
        <v/>
      </c>
      <c r="I229" s="777"/>
      <c r="J229" s="254">
        <f ca="1">IF(MOD(ROW()-13,2)=0,IF(ISBLANK(OFFSET('10. SEGUIMIENTO 2025'!$N$14,INT((ROW()-13)/2),0)),"",OFFSET('10. SEGUIMIENTO 2025'!$N$14,INT((ROW()-13)/2),0)),IF(ISBLANK(OFFSET('9. METAS'!$N$20,INT((ROW()-14)/2),0)),"",OFFSET('9. METAS'!$N$20,INT((ROW()-14)/2),0)))</f>
        <v>41</v>
      </c>
      <c r="K229" s="255" t="str">
        <f ca="1">IF(MOD(ROW()-13,2)=0,IF(ISBLANK(OFFSET('10. SEGUIMIENTO 2025'!$O$14,INT((ROW()-13)/2),0)),"",OFFSET('10. SEGUIMIENTO 2025'!$O$14,INT((ROW()-13)/2),0)),IF(ISBLANK(OFFSET('9. METAS'!$O$20,INT((ROW()-14)/2),0)),"",OFFSET('9. METAS'!$O$20,INT((ROW()-14)/2),0)))</f>
        <v/>
      </c>
      <c r="L229" s="255" t="str">
        <f ca="1">IF(MOD(ROW()-13,2)=0,IF(ISBLANK(OFFSET('10. SEGUIMIENTO 2025'!$P$14,INT((ROW()-13)/2),0)),"",OFFSET('10. SEGUIMIENTO 2025'!$P$14,INT((ROW()-13)/2),0)),IF(ISBLANK(OFFSET('9. METAS'!$P$20,INT((ROW()-14)/2),0)),"",OFFSET('9. METAS'!$P$20,INT((ROW()-14)/2),0)))</f>
        <v/>
      </c>
      <c r="M229" s="256" t="str">
        <f ca="1">IF(MOD(ROW()-13,2)=0,IF(ISBLANK(OFFSET('10. SEGUIMIENTO 2025'!$Q$14,INT((ROW()-13)/2),0)),"",OFFSET('10. SEGUIMIENTO 2025'!$Q$14,INT((ROW()-13)/2),0)),IF(ISBLANK(OFFSET('9. METAS'!$Q$20,INT((ROW()-14)/2),0)),"",OFFSET('9. METAS'!$Q$20,INT((ROW()-14)/2),0)))</f>
        <v/>
      </c>
      <c r="N229" s="783" t="str">
        <f t="shared" ref="N229" ca="1" si="211">IFERROR(J229/J230,"ND")</f>
        <v>ND</v>
      </c>
      <c r="O229" s="785" t="str">
        <f t="shared" ref="O229" ca="1" si="212">IFERROR(((J229)/H229),"ND")</f>
        <v>ND</v>
      </c>
      <c r="P229" s="789"/>
    </row>
    <row r="230" spans="3:16">
      <c r="C230" s="762"/>
      <c r="D230" s="764"/>
      <c r="E230" s="764"/>
      <c r="F230" s="766"/>
      <c r="G230" s="768"/>
      <c r="H230" s="774"/>
      <c r="I230" s="778"/>
      <c r="J230" s="254" t="str">
        <f ca="1">IF(MOD(ROW()-13,2)=0,IF(ISBLANK(OFFSET('10. SEGUIMIENTO 2025'!$N$14,INT((ROW()-13)/2),0)),"",OFFSET('10. SEGUIMIENTO 2025'!$N$14,INT((ROW()-13)/2),0)),IF(ISBLANK(OFFSET('9. METAS'!$N$20,INT((ROW()-14)/2),0)),"",OFFSET('9. METAS'!$N$20,INT((ROW()-14)/2),0)))</f>
        <v/>
      </c>
      <c r="K230" s="255" t="str">
        <f ca="1">IF(MOD(ROW()-13,2)=0,IF(ISBLANK(OFFSET('10. SEGUIMIENTO 2025'!$O$14,INT((ROW()-13)/2),0)),"",OFFSET('10. SEGUIMIENTO 2025'!$O$14,INT((ROW()-13)/2),0)),IF(ISBLANK(OFFSET('9. METAS'!$O$20,INT((ROW()-14)/2),0)),"",OFFSET('9. METAS'!$O$20,INT((ROW()-14)/2),0)))</f>
        <v/>
      </c>
      <c r="L230" s="255" t="str">
        <f ca="1">IF(MOD(ROW()-13,2)=0,IF(ISBLANK(OFFSET('10. SEGUIMIENTO 2025'!$P$14,INT((ROW()-13)/2),0)),"",OFFSET('10. SEGUIMIENTO 2025'!$P$14,INT((ROW()-13)/2),0)),IF(ISBLANK(OFFSET('9. METAS'!$P$20,INT((ROW()-14)/2),0)),"",OFFSET('9. METAS'!$P$20,INT((ROW()-14)/2),0)))</f>
        <v/>
      </c>
      <c r="M230" s="256" t="str">
        <f ca="1">IF(MOD(ROW()-13,2)=0,IF(ISBLANK(OFFSET('10. SEGUIMIENTO 2025'!$Q$14,INT((ROW()-13)/2),0)),"",OFFSET('10. SEGUIMIENTO 2025'!$Q$14,INT((ROW()-13)/2),0)),IF(ISBLANK(OFFSET('9. METAS'!$Q$20,INT((ROW()-14)/2),0)),"",OFFSET('9. METAS'!$Q$20,INT((ROW()-14)/2),0)))</f>
        <v/>
      </c>
      <c r="N230" s="784"/>
      <c r="O230" s="786"/>
      <c r="P230" s="790"/>
    </row>
    <row r="231" spans="3:16">
      <c r="C231" s="770" t="str">
        <f ca="1">IF(ISBLANK(OFFSET('5. Pp (3 años)'!$C$45,INT((ROW()-13)/2),0)),"",OFFSET('5. Pp (3 años)'!$C$45,INT((ROW()-13)/2),0))</f>
        <v/>
      </c>
      <c r="D231" s="764" t="str">
        <f ca="1">IF(ISBLANK(OFFSET('5. Pp (3 años)'!$D$45,INT((ROW()-13)/2),0)),"",OFFSET('5. Pp (3 años)'!$D$45,INT((ROW()-13)/2),0))</f>
        <v/>
      </c>
      <c r="E231" s="764" t="str">
        <f ca="1">IF(ISBLANK(OFFSET('5. Pp (3 años)'!$E$45,INT((ROW()-13)/2),0)),"",OFFSET('5. Pp (3 años)'!$E$45,INT((ROW()-13)/2),0))</f>
        <v/>
      </c>
      <c r="F231" s="766" t="str">
        <f ca="1">IF(ISBLANK(OFFSET('5. Pp (3 años)'!$K$45,INT((ROW()-13)/2),0)),"",OFFSET('5. Pp (3 años)'!$K$45,INT((ROW()-13)/2),0))</f>
        <v/>
      </c>
      <c r="G231" s="768" t="str">
        <f ca="1">IF(ISBLANK(OFFSET('5. Pp (3 años)'!$H$45,INT((ROW()-13)/2),0)),"",OFFSET('5. Pp (3 años)'!$H$45,INT((ROW()-13)/2),0))</f>
        <v/>
      </c>
      <c r="H231" s="774" t="str">
        <f ca="1">IF(ISBLANK(OFFSET('9. METAS'!$K$20,INT((ROW()-13)/2),0)),"",OFFSET('9. METAS'!$K$20,INT((ROW()-13)/2),0))</f>
        <v/>
      </c>
      <c r="I231" s="777"/>
      <c r="J231" s="254">
        <f ca="1">IF(MOD(ROW()-13,2)=0,IF(ISBLANK(OFFSET('10. SEGUIMIENTO 2025'!$N$14,INT((ROW()-13)/2),0)),"",OFFSET('10. SEGUIMIENTO 2025'!$N$14,INT((ROW()-13)/2),0)),IF(ISBLANK(OFFSET('9. METAS'!$N$20,INT((ROW()-14)/2),0)),"",OFFSET('9. METAS'!$N$20,INT((ROW()-14)/2),0)))</f>
        <v>41</v>
      </c>
      <c r="K231" s="255" t="str">
        <f ca="1">IF(MOD(ROW()-13,2)=0,IF(ISBLANK(OFFSET('10. SEGUIMIENTO 2025'!$O$14,INT((ROW()-13)/2),0)),"",OFFSET('10. SEGUIMIENTO 2025'!$O$14,INT((ROW()-13)/2),0)),IF(ISBLANK(OFFSET('9. METAS'!$O$20,INT((ROW()-14)/2),0)),"",OFFSET('9. METAS'!$O$20,INT((ROW()-14)/2),0)))</f>
        <v/>
      </c>
      <c r="L231" s="255" t="str">
        <f ca="1">IF(MOD(ROW()-13,2)=0,IF(ISBLANK(OFFSET('10. SEGUIMIENTO 2025'!$P$14,INT((ROW()-13)/2),0)),"",OFFSET('10. SEGUIMIENTO 2025'!$P$14,INT((ROW()-13)/2),0)),IF(ISBLANK(OFFSET('9. METAS'!$P$20,INT((ROW()-14)/2),0)),"",OFFSET('9. METAS'!$P$20,INT((ROW()-14)/2),0)))</f>
        <v/>
      </c>
      <c r="M231" s="256" t="str">
        <f ca="1">IF(MOD(ROW()-13,2)=0,IF(ISBLANK(OFFSET('10. SEGUIMIENTO 2025'!$Q$14,INT((ROW()-13)/2),0)),"",OFFSET('10. SEGUIMIENTO 2025'!$Q$14,INT((ROW()-13)/2),0)),IF(ISBLANK(OFFSET('9. METAS'!$Q$20,INT((ROW()-14)/2),0)),"",OFFSET('9. METAS'!$Q$20,INT((ROW()-14)/2),0)))</f>
        <v/>
      </c>
      <c r="N231" s="783" t="str">
        <f t="shared" ref="N231" ca="1" si="213">IFERROR(J231/J232,"ND")</f>
        <v>ND</v>
      </c>
      <c r="O231" s="785" t="str">
        <f t="shared" ref="O231" ca="1" si="214">IFERROR(((J231)/H231),"ND")</f>
        <v>ND</v>
      </c>
      <c r="P231" s="789"/>
    </row>
    <row r="232" spans="3:16">
      <c r="C232" s="762"/>
      <c r="D232" s="764"/>
      <c r="E232" s="764"/>
      <c r="F232" s="766"/>
      <c r="G232" s="768"/>
      <c r="H232" s="774"/>
      <c r="I232" s="778"/>
      <c r="J232" s="254" t="str">
        <f ca="1">IF(MOD(ROW()-13,2)=0,IF(ISBLANK(OFFSET('10. SEGUIMIENTO 2025'!$N$14,INT((ROW()-13)/2),0)),"",OFFSET('10. SEGUIMIENTO 2025'!$N$14,INT((ROW()-13)/2),0)),IF(ISBLANK(OFFSET('9. METAS'!$N$20,INT((ROW()-14)/2),0)),"",OFFSET('9. METAS'!$N$20,INT((ROW()-14)/2),0)))</f>
        <v/>
      </c>
      <c r="K232" s="255" t="str">
        <f ca="1">IF(MOD(ROW()-13,2)=0,IF(ISBLANK(OFFSET('10. SEGUIMIENTO 2025'!$O$14,INT((ROW()-13)/2),0)),"",OFFSET('10. SEGUIMIENTO 2025'!$O$14,INT((ROW()-13)/2),0)),IF(ISBLANK(OFFSET('9. METAS'!$O$20,INT((ROW()-14)/2),0)),"",OFFSET('9. METAS'!$O$20,INT((ROW()-14)/2),0)))</f>
        <v/>
      </c>
      <c r="L232" s="255" t="str">
        <f ca="1">IF(MOD(ROW()-13,2)=0,IF(ISBLANK(OFFSET('10. SEGUIMIENTO 2025'!$P$14,INT((ROW()-13)/2),0)),"",OFFSET('10. SEGUIMIENTO 2025'!$P$14,INT((ROW()-13)/2),0)),IF(ISBLANK(OFFSET('9. METAS'!$P$20,INT((ROW()-14)/2),0)),"",OFFSET('9. METAS'!$P$20,INT((ROW()-14)/2),0)))</f>
        <v/>
      </c>
      <c r="M232" s="256" t="str">
        <f ca="1">IF(MOD(ROW()-13,2)=0,IF(ISBLANK(OFFSET('10. SEGUIMIENTO 2025'!$Q$14,INT((ROW()-13)/2),0)),"",OFFSET('10. SEGUIMIENTO 2025'!$Q$14,INT((ROW()-13)/2),0)),IF(ISBLANK(OFFSET('9. METAS'!$Q$20,INT((ROW()-14)/2),0)),"",OFFSET('9. METAS'!$Q$20,INT((ROW()-14)/2),0)))</f>
        <v/>
      </c>
      <c r="N232" s="784"/>
      <c r="O232" s="786"/>
      <c r="P232" s="790"/>
    </row>
    <row r="233" spans="3:16">
      <c r="C233" s="770" t="str">
        <f ca="1">IF(ISBLANK(OFFSET('5. Pp (3 años)'!$C$45,INT((ROW()-13)/2),0)),"",OFFSET('5. Pp (3 años)'!$C$45,INT((ROW()-13)/2),0))</f>
        <v/>
      </c>
      <c r="D233" s="764" t="str">
        <f ca="1">IF(ISBLANK(OFFSET('5. Pp (3 años)'!$D$45,INT((ROW()-13)/2),0)),"",OFFSET('5. Pp (3 años)'!$D$45,INT((ROW()-13)/2),0))</f>
        <v/>
      </c>
      <c r="E233" s="764" t="str">
        <f ca="1">IF(ISBLANK(OFFSET('5. Pp (3 años)'!$E$45,INT((ROW()-13)/2),0)),"",OFFSET('5. Pp (3 años)'!$E$45,INT((ROW()-13)/2),0))</f>
        <v/>
      </c>
      <c r="F233" s="766" t="str">
        <f ca="1">IF(ISBLANK(OFFSET('5. Pp (3 años)'!$K$45,INT((ROW()-13)/2),0)),"",OFFSET('5. Pp (3 años)'!$K$45,INT((ROW()-13)/2),0))</f>
        <v/>
      </c>
      <c r="G233" s="768" t="str">
        <f ca="1">IF(ISBLANK(OFFSET('5. Pp (3 años)'!$H$45,INT((ROW()-13)/2),0)),"",OFFSET('5. Pp (3 años)'!$H$45,INT((ROW()-13)/2),0))</f>
        <v/>
      </c>
      <c r="H233" s="774" t="str">
        <f ca="1">IF(ISBLANK(OFFSET('9. METAS'!$K$20,INT((ROW()-13)/2),0)),"",OFFSET('9. METAS'!$K$20,INT((ROW()-13)/2),0))</f>
        <v/>
      </c>
      <c r="I233" s="777"/>
      <c r="J233" s="254">
        <f ca="1">IF(MOD(ROW()-13,2)=0,IF(ISBLANK(OFFSET('10. SEGUIMIENTO 2025'!$N$14,INT((ROW()-13)/2),0)),"",OFFSET('10. SEGUIMIENTO 2025'!$N$14,INT((ROW()-13)/2),0)),IF(ISBLANK(OFFSET('9. METAS'!$N$20,INT((ROW()-14)/2),0)),"",OFFSET('9. METAS'!$N$20,INT((ROW()-14)/2),0)))</f>
        <v>41</v>
      </c>
      <c r="K233" s="255" t="str">
        <f ca="1">IF(MOD(ROW()-13,2)=0,IF(ISBLANK(OFFSET('10. SEGUIMIENTO 2025'!$O$14,INT((ROW()-13)/2),0)),"",OFFSET('10. SEGUIMIENTO 2025'!$O$14,INT((ROW()-13)/2),0)),IF(ISBLANK(OFFSET('9. METAS'!$O$20,INT((ROW()-14)/2),0)),"",OFFSET('9. METAS'!$O$20,INT((ROW()-14)/2),0)))</f>
        <v/>
      </c>
      <c r="L233" s="255" t="str">
        <f ca="1">IF(MOD(ROW()-13,2)=0,IF(ISBLANK(OFFSET('10. SEGUIMIENTO 2025'!$P$14,INT((ROW()-13)/2),0)),"",OFFSET('10. SEGUIMIENTO 2025'!$P$14,INT((ROW()-13)/2),0)),IF(ISBLANK(OFFSET('9. METAS'!$P$20,INT((ROW()-14)/2),0)),"",OFFSET('9. METAS'!$P$20,INT((ROW()-14)/2),0)))</f>
        <v/>
      </c>
      <c r="M233" s="256" t="str">
        <f ca="1">IF(MOD(ROW()-13,2)=0,IF(ISBLANK(OFFSET('10. SEGUIMIENTO 2025'!$Q$14,INT((ROW()-13)/2),0)),"",OFFSET('10. SEGUIMIENTO 2025'!$Q$14,INT((ROW()-13)/2),0)),IF(ISBLANK(OFFSET('9. METAS'!$Q$20,INT((ROW()-14)/2),0)),"",OFFSET('9. METAS'!$Q$20,INT((ROW()-14)/2),0)))</f>
        <v/>
      </c>
      <c r="N233" s="783" t="str">
        <f t="shared" ref="N233" ca="1" si="215">IFERROR(J233/J234,"ND")</f>
        <v>ND</v>
      </c>
      <c r="O233" s="785" t="str">
        <f t="shared" ref="O233" ca="1" si="216">IFERROR(((J233)/H233),"ND")</f>
        <v>ND</v>
      </c>
      <c r="P233" s="789"/>
    </row>
    <row r="234" spans="3:16">
      <c r="C234" s="762"/>
      <c r="D234" s="764"/>
      <c r="E234" s="764"/>
      <c r="F234" s="766"/>
      <c r="G234" s="768"/>
      <c r="H234" s="774"/>
      <c r="I234" s="778"/>
      <c r="J234" s="254" t="str">
        <f ca="1">IF(MOD(ROW()-13,2)=0,IF(ISBLANK(OFFSET('10. SEGUIMIENTO 2025'!$N$14,INT((ROW()-13)/2),0)),"",OFFSET('10. SEGUIMIENTO 2025'!$N$14,INT((ROW()-13)/2),0)),IF(ISBLANK(OFFSET('9. METAS'!$N$20,INT((ROW()-14)/2),0)),"",OFFSET('9. METAS'!$N$20,INT((ROW()-14)/2),0)))</f>
        <v/>
      </c>
      <c r="K234" s="255" t="str">
        <f ca="1">IF(MOD(ROW()-13,2)=0,IF(ISBLANK(OFFSET('10. SEGUIMIENTO 2025'!$O$14,INT((ROW()-13)/2),0)),"",OFFSET('10. SEGUIMIENTO 2025'!$O$14,INT((ROW()-13)/2),0)),IF(ISBLANK(OFFSET('9. METAS'!$O$20,INT((ROW()-14)/2),0)),"",OFFSET('9. METAS'!$O$20,INT((ROW()-14)/2),0)))</f>
        <v/>
      </c>
      <c r="L234" s="255" t="str">
        <f ca="1">IF(MOD(ROW()-13,2)=0,IF(ISBLANK(OFFSET('10. SEGUIMIENTO 2025'!$P$14,INT((ROW()-13)/2),0)),"",OFFSET('10. SEGUIMIENTO 2025'!$P$14,INT((ROW()-13)/2),0)),IF(ISBLANK(OFFSET('9. METAS'!$P$20,INT((ROW()-14)/2),0)),"",OFFSET('9. METAS'!$P$20,INT((ROW()-14)/2),0)))</f>
        <v/>
      </c>
      <c r="M234" s="256" t="str">
        <f ca="1">IF(MOD(ROW()-13,2)=0,IF(ISBLANK(OFFSET('10. SEGUIMIENTO 2025'!$Q$14,INT((ROW()-13)/2),0)),"",OFFSET('10. SEGUIMIENTO 2025'!$Q$14,INT((ROW()-13)/2),0)),IF(ISBLANK(OFFSET('9. METAS'!$Q$20,INT((ROW()-14)/2),0)),"",OFFSET('9. METAS'!$Q$20,INT((ROW()-14)/2),0)))</f>
        <v/>
      </c>
      <c r="N234" s="784"/>
      <c r="O234" s="786"/>
      <c r="P234" s="790"/>
    </row>
    <row r="235" spans="3:16">
      <c r="C235" s="770" t="str">
        <f ca="1">IF(ISBLANK(OFFSET('5. Pp (3 años)'!$C$45,INT((ROW()-13)/2),0)),"",OFFSET('5. Pp (3 años)'!$C$45,INT((ROW()-13)/2),0))</f>
        <v/>
      </c>
      <c r="D235" s="764" t="str">
        <f ca="1">IF(ISBLANK(OFFSET('5. Pp (3 años)'!$D$45,INT((ROW()-13)/2),0)),"",OFFSET('5. Pp (3 años)'!$D$45,INT((ROW()-13)/2),0))</f>
        <v/>
      </c>
      <c r="E235" s="764" t="str">
        <f ca="1">IF(ISBLANK(OFFSET('5. Pp (3 años)'!$E$45,INT((ROW()-13)/2),0)),"",OFFSET('5. Pp (3 años)'!$E$45,INT((ROW()-13)/2),0))</f>
        <v/>
      </c>
      <c r="F235" s="766" t="str">
        <f ca="1">IF(ISBLANK(OFFSET('5. Pp (3 años)'!$K$45,INT((ROW()-13)/2),0)),"",OFFSET('5. Pp (3 años)'!$K$45,INT((ROW()-13)/2),0))</f>
        <v/>
      </c>
      <c r="G235" s="768" t="str">
        <f ca="1">IF(ISBLANK(OFFSET('5. Pp (3 años)'!$H$45,INT((ROW()-13)/2),0)),"",OFFSET('5. Pp (3 años)'!$H$45,INT((ROW()-13)/2),0))</f>
        <v/>
      </c>
      <c r="H235" s="774" t="str">
        <f ca="1">IF(ISBLANK(OFFSET('9. METAS'!$K$20,INT((ROW()-13)/2),0)),"",OFFSET('9. METAS'!$K$20,INT((ROW()-13)/2),0))</f>
        <v/>
      </c>
      <c r="I235" s="777"/>
      <c r="J235" s="254">
        <f ca="1">IF(MOD(ROW()-13,2)=0,IF(ISBLANK(OFFSET('10. SEGUIMIENTO 2025'!$N$14,INT((ROW()-13)/2),0)),"",OFFSET('10. SEGUIMIENTO 2025'!$N$14,INT((ROW()-13)/2),0)),IF(ISBLANK(OFFSET('9. METAS'!$N$20,INT((ROW()-14)/2),0)),"",OFFSET('9. METAS'!$N$20,INT((ROW()-14)/2),0)))</f>
        <v>41</v>
      </c>
      <c r="K235" s="255" t="str">
        <f ca="1">IF(MOD(ROW()-13,2)=0,IF(ISBLANK(OFFSET('10. SEGUIMIENTO 2025'!$O$14,INT((ROW()-13)/2),0)),"",OFFSET('10. SEGUIMIENTO 2025'!$O$14,INT((ROW()-13)/2),0)),IF(ISBLANK(OFFSET('9. METAS'!$O$20,INT((ROW()-14)/2),0)),"",OFFSET('9. METAS'!$O$20,INT((ROW()-14)/2),0)))</f>
        <v/>
      </c>
      <c r="L235" s="255" t="str">
        <f ca="1">IF(MOD(ROW()-13,2)=0,IF(ISBLANK(OFFSET('10. SEGUIMIENTO 2025'!$P$14,INT((ROW()-13)/2),0)),"",OFFSET('10. SEGUIMIENTO 2025'!$P$14,INT((ROW()-13)/2),0)),IF(ISBLANK(OFFSET('9. METAS'!$P$20,INT((ROW()-14)/2),0)),"",OFFSET('9. METAS'!$P$20,INT((ROW()-14)/2),0)))</f>
        <v/>
      </c>
      <c r="M235" s="256" t="str">
        <f ca="1">IF(MOD(ROW()-13,2)=0,IF(ISBLANK(OFFSET('10. SEGUIMIENTO 2025'!$Q$14,INT((ROW()-13)/2),0)),"",OFFSET('10. SEGUIMIENTO 2025'!$Q$14,INT((ROW()-13)/2),0)),IF(ISBLANK(OFFSET('9. METAS'!$Q$20,INT((ROW()-14)/2),0)),"",OFFSET('9. METAS'!$Q$20,INT((ROW()-14)/2),0)))</f>
        <v/>
      </c>
      <c r="N235" s="783" t="str">
        <f t="shared" ref="N235" ca="1" si="217">IFERROR(J235/J236,"ND")</f>
        <v>ND</v>
      </c>
      <c r="O235" s="785" t="str">
        <f t="shared" ref="O235" ca="1" si="218">IFERROR(((J235)/H235),"ND")</f>
        <v>ND</v>
      </c>
      <c r="P235" s="789"/>
    </row>
    <row r="236" spans="3:16">
      <c r="C236" s="762"/>
      <c r="D236" s="764"/>
      <c r="E236" s="764"/>
      <c r="F236" s="766"/>
      <c r="G236" s="768"/>
      <c r="H236" s="774"/>
      <c r="I236" s="778"/>
      <c r="J236" s="254" t="str">
        <f ca="1">IF(MOD(ROW()-13,2)=0,IF(ISBLANK(OFFSET('10. SEGUIMIENTO 2025'!$N$14,INT((ROW()-13)/2),0)),"",OFFSET('10. SEGUIMIENTO 2025'!$N$14,INT((ROW()-13)/2),0)),IF(ISBLANK(OFFSET('9. METAS'!$N$20,INT((ROW()-14)/2),0)),"",OFFSET('9. METAS'!$N$20,INT((ROW()-14)/2),0)))</f>
        <v/>
      </c>
      <c r="K236" s="255" t="str">
        <f ca="1">IF(MOD(ROW()-13,2)=0,IF(ISBLANK(OFFSET('10. SEGUIMIENTO 2025'!$O$14,INT((ROW()-13)/2),0)),"",OFFSET('10. SEGUIMIENTO 2025'!$O$14,INT((ROW()-13)/2),0)),IF(ISBLANK(OFFSET('9. METAS'!$O$20,INT((ROW()-14)/2),0)),"",OFFSET('9. METAS'!$O$20,INT((ROW()-14)/2),0)))</f>
        <v/>
      </c>
      <c r="L236" s="255" t="str">
        <f ca="1">IF(MOD(ROW()-13,2)=0,IF(ISBLANK(OFFSET('10. SEGUIMIENTO 2025'!$P$14,INT((ROW()-13)/2),0)),"",OFFSET('10. SEGUIMIENTO 2025'!$P$14,INT((ROW()-13)/2),0)),IF(ISBLANK(OFFSET('9. METAS'!$P$20,INT((ROW()-14)/2),0)),"",OFFSET('9. METAS'!$P$20,INT((ROW()-14)/2),0)))</f>
        <v/>
      </c>
      <c r="M236" s="256" t="str">
        <f ca="1">IF(MOD(ROW()-13,2)=0,IF(ISBLANK(OFFSET('10. SEGUIMIENTO 2025'!$Q$14,INT((ROW()-13)/2),0)),"",OFFSET('10. SEGUIMIENTO 2025'!$Q$14,INT((ROW()-13)/2),0)),IF(ISBLANK(OFFSET('9. METAS'!$Q$20,INT((ROW()-14)/2),0)),"",OFFSET('9. METAS'!$Q$20,INT((ROW()-14)/2),0)))</f>
        <v/>
      </c>
      <c r="N236" s="784"/>
      <c r="O236" s="786"/>
      <c r="P236" s="790"/>
    </row>
    <row r="237" spans="3:16">
      <c r="C237" s="770" t="str">
        <f ca="1">IF(ISBLANK(OFFSET('5. Pp (3 años)'!$C$45,INT((ROW()-13)/2),0)),"",OFFSET('5. Pp (3 años)'!$C$45,INT((ROW()-13)/2),0))</f>
        <v/>
      </c>
      <c r="D237" s="764" t="str">
        <f ca="1">IF(ISBLANK(OFFSET('5. Pp (3 años)'!$D$45,INT((ROW()-13)/2),0)),"",OFFSET('5. Pp (3 años)'!$D$45,INT((ROW()-13)/2),0))</f>
        <v/>
      </c>
      <c r="E237" s="764" t="str">
        <f ca="1">IF(ISBLANK(OFFSET('5. Pp (3 años)'!$E$45,INT((ROW()-13)/2),0)),"",OFFSET('5. Pp (3 años)'!$E$45,INT((ROW()-13)/2),0))</f>
        <v/>
      </c>
      <c r="F237" s="766" t="str">
        <f ca="1">IF(ISBLANK(OFFSET('5. Pp (3 años)'!$K$45,INT((ROW()-13)/2),0)),"",OFFSET('5. Pp (3 años)'!$K$45,INT((ROW()-13)/2),0))</f>
        <v/>
      </c>
      <c r="G237" s="768" t="str">
        <f ca="1">IF(ISBLANK(OFFSET('5. Pp (3 años)'!$H$45,INT((ROW()-13)/2),0)),"",OFFSET('5. Pp (3 años)'!$H$45,INT((ROW()-13)/2),0))</f>
        <v/>
      </c>
      <c r="H237" s="774" t="str">
        <f ca="1">IF(ISBLANK(OFFSET('9. METAS'!$K$20,INT((ROW()-13)/2),0)),"",OFFSET('9. METAS'!$K$20,INT((ROW()-13)/2),0))</f>
        <v/>
      </c>
      <c r="I237" s="777"/>
      <c r="J237" s="254">
        <f ca="1">IF(MOD(ROW()-13,2)=0,IF(ISBLANK(OFFSET('10. SEGUIMIENTO 2025'!$N$14,INT((ROW()-13)/2),0)),"",OFFSET('10. SEGUIMIENTO 2025'!$N$14,INT((ROW()-13)/2),0)),IF(ISBLANK(OFFSET('9. METAS'!$N$20,INT((ROW()-14)/2),0)),"",OFFSET('9. METAS'!$N$20,INT((ROW()-14)/2),0)))</f>
        <v>41</v>
      </c>
      <c r="K237" s="255" t="str">
        <f ca="1">IF(MOD(ROW()-13,2)=0,IF(ISBLANK(OFFSET('10. SEGUIMIENTO 2025'!$O$14,INT((ROW()-13)/2),0)),"",OFFSET('10. SEGUIMIENTO 2025'!$O$14,INT((ROW()-13)/2),0)),IF(ISBLANK(OFFSET('9. METAS'!$O$20,INT((ROW()-14)/2),0)),"",OFFSET('9. METAS'!$O$20,INT((ROW()-14)/2),0)))</f>
        <v/>
      </c>
      <c r="L237" s="255" t="str">
        <f ca="1">IF(MOD(ROW()-13,2)=0,IF(ISBLANK(OFFSET('10. SEGUIMIENTO 2025'!$P$14,INT((ROW()-13)/2),0)),"",OFFSET('10. SEGUIMIENTO 2025'!$P$14,INT((ROW()-13)/2),0)),IF(ISBLANK(OFFSET('9. METAS'!$P$20,INT((ROW()-14)/2),0)),"",OFFSET('9. METAS'!$P$20,INT((ROW()-14)/2),0)))</f>
        <v/>
      </c>
      <c r="M237" s="256" t="str">
        <f ca="1">IF(MOD(ROW()-13,2)=0,IF(ISBLANK(OFFSET('10. SEGUIMIENTO 2025'!$Q$14,INT((ROW()-13)/2),0)),"",OFFSET('10. SEGUIMIENTO 2025'!$Q$14,INT((ROW()-13)/2),0)),IF(ISBLANK(OFFSET('9. METAS'!$Q$20,INT((ROW()-14)/2),0)),"",OFFSET('9. METAS'!$Q$20,INT((ROW()-14)/2),0)))</f>
        <v/>
      </c>
      <c r="N237" s="783" t="str">
        <f t="shared" ref="N237" ca="1" si="219">IFERROR(J237/J238,"ND")</f>
        <v>ND</v>
      </c>
      <c r="O237" s="785" t="str">
        <f t="shared" ref="O237" ca="1" si="220">IFERROR(((J237)/H237),"ND")</f>
        <v>ND</v>
      </c>
      <c r="P237" s="789"/>
    </row>
    <row r="238" spans="3:16">
      <c r="C238" s="762"/>
      <c r="D238" s="764"/>
      <c r="E238" s="764"/>
      <c r="F238" s="766"/>
      <c r="G238" s="768"/>
      <c r="H238" s="774"/>
      <c r="I238" s="778"/>
      <c r="J238" s="254" t="str">
        <f ca="1">IF(MOD(ROW()-13,2)=0,IF(ISBLANK(OFFSET('10. SEGUIMIENTO 2025'!$N$14,INT((ROW()-13)/2),0)),"",OFFSET('10. SEGUIMIENTO 2025'!$N$14,INT((ROW()-13)/2),0)),IF(ISBLANK(OFFSET('9. METAS'!$N$20,INT((ROW()-14)/2),0)),"",OFFSET('9. METAS'!$N$20,INT((ROW()-14)/2),0)))</f>
        <v/>
      </c>
      <c r="K238" s="255" t="str">
        <f ca="1">IF(MOD(ROW()-13,2)=0,IF(ISBLANK(OFFSET('10. SEGUIMIENTO 2025'!$O$14,INT((ROW()-13)/2),0)),"",OFFSET('10. SEGUIMIENTO 2025'!$O$14,INT((ROW()-13)/2),0)),IF(ISBLANK(OFFSET('9. METAS'!$O$20,INT((ROW()-14)/2),0)),"",OFFSET('9. METAS'!$O$20,INT((ROW()-14)/2),0)))</f>
        <v/>
      </c>
      <c r="L238" s="255" t="str">
        <f ca="1">IF(MOD(ROW()-13,2)=0,IF(ISBLANK(OFFSET('10. SEGUIMIENTO 2025'!$P$14,INT((ROW()-13)/2),0)),"",OFFSET('10. SEGUIMIENTO 2025'!$P$14,INT((ROW()-13)/2),0)),IF(ISBLANK(OFFSET('9. METAS'!$P$20,INT((ROW()-14)/2),0)),"",OFFSET('9. METAS'!$P$20,INT((ROW()-14)/2),0)))</f>
        <v/>
      </c>
      <c r="M238" s="256" t="str">
        <f ca="1">IF(MOD(ROW()-13,2)=0,IF(ISBLANK(OFFSET('10. SEGUIMIENTO 2025'!$Q$14,INT((ROW()-13)/2),0)),"",OFFSET('10. SEGUIMIENTO 2025'!$Q$14,INT((ROW()-13)/2),0)),IF(ISBLANK(OFFSET('9. METAS'!$Q$20,INT((ROW()-14)/2),0)),"",OFFSET('9. METAS'!$Q$20,INT((ROW()-14)/2),0)))</f>
        <v/>
      </c>
      <c r="N238" s="784"/>
      <c r="O238" s="786"/>
      <c r="P238" s="790"/>
    </row>
    <row r="239" spans="3:16">
      <c r="C239" s="770" t="str">
        <f ca="1">IF(ISBLANK(OFFSET('5. Pp (3 años)'!$C$45,INT((ROW()-13)/2),0)),"",OFFSET('5. Pp (3 años)'!$C$45,INT((ROW()-13)/2),0))</f>
        <v/>
      </c>
      <c r="D239" s="764" t="str">
        <f ca="1">IF(ISBLANK(OFFSET('5. Pp (3 años)'!$D$45,INT((ROW()-13)/2),0)),"",OFFSET('5. Pp (3 años)'!$D$45,INT((ROW()-13)/2),0))</f>
        <v/>
      </c>
      <c r="E239" s="764" t="str">
        <f ca="1">IF(ISBLANK(OFFSET('5. Pp (3 años)'!$E$45,INT((ROW()-13)/2),0)),"",OFFSET('5. Pp (3 años)'!$E$45,INT((ROW()-13)/2),0))</f>
        <v/>
      </c>
      <c r="F239" s="766" t="str">
        <f ca="1">IF(ISBLANK(OFFSET('5. Pp (3 años)'!$K$45,INT((ROW()-13)/2),0)),"",OFFSET('5. Pp (3 años)'!$K$45,INT((ROW()-13)/2),0))</f>
        <v/>
      </c>
      <c r="G239" s="768" t="str">
        <f ca="1">IF(ISBLANK(OFFSET('5. Pp (3 años)'!$H$45,INT((ROW()-13)/2),0)),"",OFFSET('5. Pp (3 años)'!$H$45,INT((ROW()-13)/2),0))</f>
        <v/>
      </c>
      <c r="H239" s="774" t="str">
        <f ca="1">IF(ISBLANK(OFFSET('9. METAS'!$K$20,INT((ROW()-13)/2),0)),"",OFFSET('9. METAS'!$K$20,INT((ROW()-13)/2),0))</f>
        <v/>
      </c>
      <c r="I239" s="777"/>
      <c r="J239" s="254">
        <f ca="1">IF(MOD(ROW()-13,2)=0,IF(ISBLANK(OFFSET('10. SEGUIMIENTO 2025'!$N$14,INT((ROW()-13)/2),0)),"",OFFSET('10. SEGUIMIENTO 2025'!$N$14,INT((ROW()-13)/2),0)),IF(ISBLANK(OFFSET('9. METAS'!$N$20,INT((ROW()-14)/2),0)),"",OFFSET('9. METAS'!$N$20,INT((ROW()-14)/2),0)))</f>
        <v>41</v>
      </c>
      <c r="K239" s="255" t="str">
        <f ca="1">IF(MOD(ROW()-13,2)=0,IF(ISBLANK(OFFSET('10. SEGUIMIENTO 2025'!$O$14,INT((ROW()-13)/2),0)),"",OFFSET('10. SEGUIMIENTO 2025'!$O$14,INT((ROW()-13)/2),0)),IF(ISBLANK(OFFSET('9. METAS'!$O$20,INT((ROW()-14)/2),0)),"",OFFSET('9. METAS'!$O$20,INT((ROW()-14)/2),0)))</f>
        <v/>
      </c>
      <c r="L239" s="255" t="str">
        <f ca="1">IF(MOD(ROW()-13,2)=0,IF(ISBLANK(OFFSET('10. SEGUIMIENTO 2025'!$P$14,INT((ROW()-13)/2),0)),"",OFFSET('10. SEGUIMIENTO 2025'!$P$14,INT((ROW()-13)/2),0)),IF(ISBLANK(OFFSET('9. METAS'!$P$20,INT((ROW()-14)/2),0)),"",OFFSET('9. METAS'!$P$20,INT((ROW()-14)/2),0)))</f>
        <v/>
      </c>
      <c r="M239" s="256" t="str">
        <f ca="1">IF(MOD(ROW()-13,2)=0,IF(ISBLANK(OFFSET('10. SEGUIMIENTO 2025'!$Q$14,INT((ROW()-13)/2),0)),"",OFFSET('10. SEGUIMIENTO 2025'!$Q$14,INT((ROW()-13)/2),0)),IF(ISBLANK(OFFSET('9. METAS'!$Q$20,INT((ROW()-14)/2),0)),"",OFFSET('9. METAS'!$Q$20,INT((ROW()-14)/2),0)))</f>
        <v/>
      </c>
      <c r="N239" s="783" t="str">
        <f t="shared" ref="N239" ca="1" si="221">IFERROR(J239/J240,"ND")</f>
        <v>ND</v>
      </c>
      <c r="O239" s="785" t="str">
        <f t="shared" ref="O239" ca="1" si="222">IFERROR(((J239)/H239),"ND")</f>
        <v>ND</v>
      </c>
      <c r="P239" s="789"/>
    </row>
    <row r="240" spans="3:16">
      <c r="C240" s="762"/>
      <c r="D240" s="764"/>
      <c r="E240" s="764"/>
      <c r="F240" s="766"/>
      <c r="G240" s="768"/>
      <c r="H240" s="774"/>
      <c r="I240" s="778"/>
      <c r="J240" s="254" t="str">
        <f ca="1">IF(MOD(ROW()-13,2)=0,IF(ISBLANK(OFFSET('10. SEGUIMIENTO 2025'!$N$14,INT((ROW()-13)/2),0)),"",OFFSET('10. SEGUIMIENTO 2025'!$N$14,INT((ROW()-13)/2),0)),IF(ISBLANK(OFFSET('9. METAS'!$N$20,INT((ROW()-14)/2),0)),"",OFFSET('9. METAS'!$N$20,INT((ROW()-14)/2),0)))</f>
        <v/>
      </c>
      <c r="K240" s="255" t="str">
        <f ca="1">IF(MOD(ROW()-13,2)=0,IF(ISBLANK(OFFSET('10. SEGUIMIENTO 2025'!$O$14,INT((ROW()-13)/2),0)),"",OFFSET('10. SEGUIMIENTO 2025'!$O$14,INT((ROW()-13)/2),0)),IF(ISBLANK(OFFSET('9. METAS'!$O$20,INT((ROW()-14)/2),0)),"",OFFSET('9. METAS'!$O$20,INT((ROW()-14)/2),0)))</f>
        <v/>
      </c>
      <c r="L240" s="255" t="str">
        <f ca="1">IF(MOD(ROW()-13,2)=0,IF(ISBLANK(OFFSET('10. SEGUIMIENTO 2025'!$P$14,INT((ROW()-13)/2),0)),"",OFFSET('10. SEGUIMIENTO 2025'!$P$14,INT((ROW()-13)/2),0)),IF(ISBLANK(OFFSET('9. METAS'!$P$20,INT((ROW()-14)/2),0)),"",OFFSET('9. METAS'!$P$20,INT((ROW()-14)/2),0)))</f>
        <v/>
      </c>
      <c r="M240" s="256" t="str">
        <f ca="1">IF(MOD(ROW()-13,2)=0,IF(ISBLANK(OFFSET('10. SEGUIMIENTO 2025'!$Q$14,INT((ROW()-13)/2),0)),"",OFFSET('10. SEGUIMIENTO 2025'!$Q$14,INT((ROW()-13)/2),0)),IF(ISBLANK(OFFSET('9. METAS'!$Q$20,INT((ROW()-14)/2),0)),"",OFFSET('9. METAS'!$Q$20,INT((ROW()-14)/2),0)))</f>
        <v/>
      </c>
      <c r="N240" s="784"/>
      <c r="O240" s="786"/>
      <c r="P240" s="790"/>
    </row>
    <row r="241" spans="3:16">
      <c r="C241" s="770" t="str">
        <f ca="1">IF(ISBLANK(OFFSET('5. Pp (3 años)'!$C$45,INT((ROW()-13)/2),0)),"",OFFSET('5. Pp (3 años)'!$C$45,INT((ROW()-13)/2),0))</f>
        <v/>
      </c>
      <c r="D241" s="764" t="str">
        <f ca="1">IF(ISBLANK(OFFSET('5. Pp (3 años)'!$D$45,INT((ROW()-13)/2),0)),"",OFFSET('5. Pp (3 años)'!$D$45,INT((ROW()-13)/2),0))</f>
        <v/>
      </c>
      <c r="E241" s="764" t="str">
        <f ca="1">IF(ISBLANK(OFFSET('5. Pp (3 años)'!$E$45,INT((ROW()-13)/2),0)),"",OFFSET('5. Pp (3 años)'!$E$45,INT((ROW()-13)/2),0))</f>
        <v/>
      </c>
      <c r="F241" s="766" t="str">
        <f ca="1">IF(ISBLANK(OFFSET('5. Pp (3 años)'!$K$45,INT((ROW()-13)/2),0)),"",OFFSET('5. Pp (3 años)'!$K$45,INT((ROW()-13)/2),0))</f>
        <v/>
      </c>
      <c r="G241" s="768" t="str">
        <f ca="1">IF(ISBLANK(OFFSET('5. Pp (3 años)'!$H$45,INT((ROW()-13)/2),0)),"",OFFSET('5. Pp (3 años)'!$H$45,INT((ROW()-13)/2),0))</f>
        <v/>
      </c>
      <c r="H241" s="774" t="str">
        <f ca="1">IF(ISBLANK(OFFSET('9. METAS'!$K$20,INT((ROW()-13)/2),0)),"",OFFSET('9. METAS'!$K$20,INT((ROW()-13)/2),0))</f>
        <v/>
      </c>
      <c r="I241" s="777"/>
      <c r="J241" s="254">
        <f ca="1">IF(MOD(ROW()-13,2)=0,IF(ISBLANK(OFFSET('10. SEGUIMIENTO 2025'!$N$14,INT((ROW()-13)/2),0)),"",OFFSET('10. SEGUIMIENTO 2025'!$N$14,INT((ROW()-13)/2),0)),IF(ISBLANK(OFFSET('9. METAS'!$N$20,INT((ROW()-14)/2),0)),"",OFFSET('9. METAS'!$N$20,INT((ROW()-14)/2),0)))</f>
        <v>41</v>
      </c>
      <c r="K241" s="255" t="str">
        <f ca="1">IF(MOD(ROW()-13,2)=0,IF(ISBLANK(OFFSET('10. SEGUIMIENTO 2025'!$O$14,INT((ROW()-13)/2),0)),"",OFFSET('10. SEGUIMIENTO 2025'!$O$14,INT((ROW()-13)/2),0)),IF(ISBLANK(OFFSET('9. METAS'!$O$20,INT((ROW()-14)/2),0)),"",OFFSET('9. METAS'!$O$20,INT((ROW()-14)/2),0)))</f>
        <v/>
      </c>
      <c r="L241" s="255" t="str">
        <f ca="1">IF(MOD(ROW()-13,2)=0,IF(ISBLANK(OFFSET('10. SEGUIMIENTO 2025'!$P$14,INT((ROW()-13)/2),0)),"",OFFSET('10. SEGUIMIENTO 2025'!$P$14,INT((ROW()-13)/2),0)),IF(ISBLANK(OFFSET('9. METAS'!$P$20,INT((ROW()-14)/2),0)),"",OFFSET('9. METAS'!$P$20,INT((ROW()-14)/2),0)))</f>
        <v/>
      </c>
      <c r="M241" s="256" t="str">
        <f ca="1">IF(MOD(ROW()-13,2)=0,IF(ISBLANK(OFFSET('10. SEGUIMIENTO 2025'!$Q$14,INT((ROW()-13)/2),0)),"",OFFSET('10. SEGUIMIENTO 2025'!$Q$14,INT((ROW()-13)/2),0)),IF(ISBLANK(OFFSET('9. METAS'!$Q$20,INT((ROW()-14)/2),0)),"",OFFSET('9. METAS'!$Q$20,INT((ROW()-14)/2),0)))</f>
        <v/>
      </c>
      <c r="N241" s="783" t="str">
        <f t="shared" ref="N241" ca="1" si="223">IFERROR(J241/J242,"ND")</f>
        <v>ND</v>
      </c>
      <c r="O241" s="785" t="str">
        <f t="shared" ref="O241" ca="1" si="224">IFERROR(((J241)/H241),"ND")</f>
        <v>ND</v>
      </c>
      <c r="P241" s="789"/>
    </row>
    <row r="242" spans="3:16">
      <c r="C242" s="762"/>
      <c r="D242" s="764"/>
      <c r="E242" s="764"/>
      <c r="F242" s="766"/>
      <c r="G242" s="768"/>
      <c r="H242" s="774"/>
      <c r="I242" s="778"/>
      <c r="J242" s="254" t="str">
        <f ca="1">IF(MOD(ROW()-13,2)=0,IF(ISBLANK(OFFSET('10. SEGUIMIENTO 2025'!$N$14,INT((ROW()-13)/2),0)),"",OFFSET('10. SEGUIMIENTO 2025'!$N$14,INT((ROW()-13)/2),0)),IF(ISBLANK(OFFSET('9. METAS'!$N$20,INT((ROW()-14)/2),0)),"",OFFSET('9. METAS'!$N$20,INT((ROW()-14)/2),0)))</f>
        <v/>
      </c>
      <c r="K242" s="255" t="str">
        <f ca="1">IF(MOD(ROW()-13,2)=0,IF(ISBLANK(OFFSET('10. SEGUIMIENTO 2025'!$O$14,INT((ROW()-13)/2),0)),"",OFFSET('10. SEGUIMIENTO 2025'!$O$14,INT((ROW()-13)/2),0)),IF(ISBLANK(OFFSET('9. METAS'!$O$20,INT((ROW()-14)/2),0)),"",OFFSET('9. METAS'!$O$20,INT((ROW()-14)/2),0)))</f>
        <v/>
      </c>
      <c r="L242" s="255" t="str">
        <f ca="1">IF(MOD(ROW()-13,2)=0,IF(ISBLANK(OFFSET('10. SEGUIMIENTO 2025'!$P$14,INT((ROW()-13)/2),0)),"",OFFSET('10. SEGUIMIENTO 2025'!$P$14,INT((ROW()-13)/2),0)),IF(ISBLANK(OFFSET('9. METAS'!$P$20,INT((ROW()-14)/2),0)),"",OFFSET('9. METAS'!$P$20,INT((ROW()-14)/2),0)))</f>
        <v/>
      </c>
      <c r="M242" s="256" t="str">
        <f ca="1">IF(MOD(ROW()-13,2)=0,IF(ISBLANK(OFFSET('10. SEGUIMIENTO 2025'!$Q$14,INT((ROW()-13)/2),0)),"",OFFSET('10. SEGUIMIENTO 2025'!$Q$14,INT((ROW()-13)/2),0)),IF(ISBLANK(OFFSET('9. METAS'!$Q$20,INT((ROW()-14)/2),0)),"",OFFSET('9. METAS'!$Q$20,INT((ROW()-14)/2),0)))</f>
        <v/>
      </c>
      <c r="N242" s="784"/>
      <c r="O242" s="786"/>
      <c r="P242" s="790"/>
    </row>
    <row r="243" spans="3:16">
      <c r="C243" s="770" t="str">
        <f ca="1">IF(ISBLANK(OFFSET('5. Pp (3 años)'!$C$45,INT((ROW()-13)/2),0)),"",OFFSET('5. Pp (3 años)'!$C$45,INT((ROW()-13)/2),0))</f>
        <v/>
      </c>
      <c r="D243" s="764" t="str">
        <f ca="1">IF(ISBLANK(OFFSET('5. Pp (3 años)'!$D$45,INT((ROW()-13)/2),0)),"",OFFSET('5. Pp (3 años)'!$D$45,INT((ROW()-13)/2),0))</f>
        <v/>
      </c>
      <c r="E243" s="764" t="str">
        <f ca="1">IF(ISBLANK(OFFSET('5. Pp (3 años)'!$E$45,INT((ROW()-13)/2),0)),"",OFFSET('5. Pp (3 años)'!$E$45,INT((ROW()-13)/2),0))</f>
        <v/>
      </c>
      <c r="F243" s="766" t="str">
        <f ca="1">IF(ISBLANK(OFFSET('5. Pp (3 años)'!$K$45,INT((ROW()-13)/2),0)),"",OFFSET('5. Pp (3 años)'!$K$45,INT((ROW()-13)/2),0))</f>
        <v/>
      </c>
      <c r="G243" s="768" t="str">
        <f ca="1">IF(ISBLANK(OFFSET('5. Pp (3 años)'!$H$45,INT((ROW()-13)/2),0)),"",OFFSET('5. Pp (3 años)'!$H$45,INT((ROW()-13)/2),0))</f>
        <v/>
      </c>
      <c r="H243" s="774" t="str">
        <f ca="1">IF(ISBLANK(OFFSET('9. METAS'!$K$20,INT((ROW()-13)/2),0)),"",OFFSET('9. METAS'!$K$20,INT((ROW()-13)/2),0))</f>
        <v/>
      </c>
      <c r="I243" s="777"/>
      <c r="J243" s="254">
        <f ca="1">IF(MOD(ROW()-13,2)=0,IF(ISBLANK(OFFSET('10. SEGUIMIENTO 2025'!$N$14,INT((ROW()-13)/2),0)),"",OFFSET('10. SEGUIMIENTO 2025'!$N$14,INT((ROW()-13)/2),0)),IF(ISBLANK(OFFSET('9. METAS'!$N$20,INT((ROW()-14)/2),0)),"",OFFSET('9. METAS'!$N$20,INT((ROW()-14)/2),0)))</f>
        <v>41</v>
      </c>
      <c r="K243" s="255" t="str">
        <f ca="1">IF(MOD(ROW()-13,2)=0,IF(ISBLANK(OFFSET('10. SEGUIMIENTO 2025'!$O$14,INT((ROW()-13)/2),0)),"",OFFSET('10. SEGUIMIENTO 2025'!$O$14,INT((ROW()-13)/2),0)),IF(ISBLANK(OFFSET('9. METAS'!$O$20,INT((ROW()-14)/2),0)),"",OFFSET('9. METAS'!$O$20,INT((ROW()-14)/2),0)))</f>
        <v/>
      </c>
      <c r="L243" s="255" t="str">
        <f ca="1">IF(MOD(ROW()-13,2)=0,IF(ISBLANK(OFFSET('10. SEGUIMIENTO 2025'!$P$14,INT((ROW()-13)/2),0)),"",OFFSET('10. SEGUIMIENTO 2025'!$P$14,INT((ROW()-13)/2),0)),IF(ISBLANK(OFFSET('9. METAS'!$P$20,INT((ROW()-14)/2),0)),"",OFFSET('9. METAS'!$P$20,INT((ROW()-14)/2),0)))</f>
        <v/>
      </c>
      <c r="M243" s="256" t="str">
        <f ca="1">IF(MOD(ROW()-13,2)=0,IF(ISBLANK(OFFSET('10. SEGUIMIENTO 2025'!$Q$14,INT((ROW()-13)/2),0)),"",OFFSET('10. SEGUIMIENTO 2025'!$Q$14,INT((ROW()-13)/2),0)),IF(ISBLANK(OFFSET('9. METAS'!$Q$20,INT((ROW()-14)/2),0)),"",OFFSET('9. METAS'!$Q$20,INT((ROW()-14)/2),0)))</f>
        <v/>
      </c>
      <c r="N243" s="783" t="str">
        <f t="shared" ref="N243" ca="1" si="225">IFERROR(J243/J244,"ND")</f>
        <v>ND</v>
      </c>
      <c r="O243" s="785" t="str">
        <f t="shared" ref="O243" ca="1" si="226">IFERROR(((J243)/H243),"ND")</f>
        <v>ND</v>
      </c>
      <c r="P243" s="789"/>
    </row>
    <row r="244" spans="3:16">
      <c r="C244" s="762"/>
      <c r="D244" s="764"/>
      <c r="E244" s="764"/>
      <c r="F244" s="766"/>
      <c r="G244" s="768"/>
      <c r="H244" s="774"/>
      <c r="I244" s="778"/>
      <c r="J244" s="254" t="str">
        <f ca="1">IF(MOD(ROW()-13,2)=0,IF(ISBLANK(OFFSET('10. SEGUIMIENTO 2025'!$N$14,INT((ROW()-13)/2),0)),"",OFFSET('10. SEGUIMIENTO 2025'!$N$14,INT((ROW()-13)/2),0)),IF(ISBLANK(OFFSET('9. METAS'!$N$20,INT((ROW()-14)/2),0)),"",OFFSET('9. METAS'!$N$20,INT((ROW()-14)/2),0)))</f>
        <v/>
      </c>
      <c r="K244" s="255" t="str">
        <f ca="1">IF(MOD(ROW()-13,2)=0,IF(ISBLANK(OFFSET('10. SEGUIMIENTO 2025'!$O$14,INT((ROW()-13)/2),0)),"",OFFSET('10. SEGUIMIENTO 2025'!$O$14,INT((ROW()-13)/2),0)),IF(ISBLANK(OFFSET('9. METAS'!$O$20,INT((ROW()-14)/2),0)),"",OFFSET('9. METAS'!$O$20,INT((ROW()-14)/2),0)))</f>
        <v/>
      </c>
      <c r="L244" s="255" t="str">
        <f ca="1">IF(MOD(ROW()-13,2)=0,IF(ISBLANK(OFFSET('10. SEGUIMIENTO 2025'!$P$14,INT((ROW()-13)/2),0)),"",OFFSET('10. SEGUIMIENTO 2025'!$P$14,INT((ROW()-13)/2),0)),IF(ISBLANK(OFFSET('9. METAS'!$P$20,INT((ROW()-14)/2),0)),"",OFFSET('9. METAS'!$P$20,INT((ROW()-14)/2),0)))</f>
        <v/>
      </c>
      <c r="M244" s="256" t="str">
        <f ca="1">IF(MOD(ROW()-13,2)=0,IF(ISBLANK(OFFSET('10. SEGUIMIENTO 2025'!$Q$14,INT((ROW()-13)/2),0)),"",OFFSET('10. SEGUIMIENTO 2025'!$Q$14,INT((ROW()-13)/2),0)),IF(ISBLANK(OFFSET('9. METAS'!$Q$20,INT((ROW()-14)/2),0)),"",OFFSET('9. METAS'!$Q$20,INT((ROW()-14)/2),0)))</f>
        <v/>
      </c>
      <c r="N244" s="784"/>
      <c r="O244" s="786"/>
      <c r="P244" s="790"/>
    </row>
    <row r="245" spans="3:16">
      <c r="C245" s="770" t="str">
        <f ca="1">IF(ISBLANK(OFFSET('5. Pp (3 años)'!$C$45,INT((ROW()-13)/2),0)),"",OFFSET('5. Pp (3 años)'!$C$45,INT((ROW()-13)/2),0))</f>
        <v/>
      </c>
      <c r="D245" s="764" t="str">
        <f ca="1">IF(ISBLANK(OFFSET('5. Pp (3 años)'!$D$45,INT((ROW()-13)/2),0)),"",OFFSET('5. Pp (3 años)'!$D$45,INT((ROW()-13)/2),0))</f>
        <v/>
      </c>
      <c r="E245" s="764" t="str">
        <f ca="1">IF(ISBLANK(OFFSET('5. Pp (3 años)'!$E$45,INT((ROW()-13)/2),0)),"",OFFSET('5. Pp (3 años)'!$E$45,INT((ROW()-13)/2),0))</f>
        <v/>
      </c>
      <c r="F245" s="766" t="str">
        <f ca="1">IF(ISBLANK(OFFSET('5. Pp (3 años)'!$K$45,INT((ROW()-13)/2),0)),"",OFFSET('5. Pp (3 años)'!$K$45,INT((ROW()-13)/2),0))</f>
        <v/>
      </c>
      <c r="G245" s="768" t="str">
        <f ca="1">IF(ISBLANK(OFFSET('5. Pp (3 años)'!$H$45,INT((ROW()-13)/2),0)),"",OFFSET('5. Pp (3 años)'!$H$45,INT((ROW()-13)/2),0))</f>
        <v/>
      </c>
      <c r="H245" s="774" t="str">
        <f ca="1">IF(ISBLANK(OFFSET('9. METAS'!$K$20,INT((ROW()-13)/2),0)),"",OFFSET('9. METAS'!$K$20,INT((ROW()-13)/2),0))</f>
        <v/>
      </c>
      <c r="I245" s="777"/>
      <c r="J245" s="254">
        <f ca="1">IF(MOD(ROW()-13,2)=0,IF(ISBLANK(OFFSET('10. SEGUIMIENTO 2025'!$N$14,INT((ROW()-13)/2),0)),"",OFFSET('10. SEGUIMIENTO 2025'!$N$14,INT((ROW()-13)/2),0)),IF(ISBLANK(OFFSET('9. METAS'!$N$20,INT((ROW()-14)/2),0)),"",OFFSET('9. METAS'!$N$20,INT((ROW()-14)/2),0)))</f>
        <v>41</v>
      </c>
      <c r="K245" s="255" t="str">
        <f ca="1">IF(MOD(ROW()-13,2)=0,IF(ISBLANK(OFFSET('10. SEGUIMIENTO 2025'!$O$14,INT((ROW()-13)/2),0)),"",OFFSET('10. SEGUIMIENTO 2025'!$O$14,INT((ROW()-13)/2),0)),IF(ISBLANK(OFFSET('9. METAS'!$O$20,INT((ROW()-14)/2),0)),"",OFFSET('9. METAS'!$O$20,INT((ROW()-14)/2),0)))</f>
        <v/>
      </c>
      <c r="L245" s="255" t="str">
        <f ca="1">IF(MOD(ROW()-13,2)=0,IF(ISBLANK(OFFSET('10. SEGUIMIENTO 2025'!$P$14,INT((ROW()-13)/2),0)),"",OFFSET('10. SEGUIMIENTO 2025'!$P$14,INT((ROW()-13)/2),0)),IF(ISBLANK(OFFSET('9. METAS'!$P$20,INT((ROW()-14)/2),0)),"",OFFSET('9. METAS'!$P$20,INT((ROW()-14)/2),0)))</f>
        <v/>
      </c>
      <c r="M245" s="256" t="str">
        <f ca="1">IF(MOD(ROW()-13,2)=0,IF(ISBLANK(OFFSET('10. SEGUIMIENTO 2025'!$Q$14,INT((ROW()-13)/2),0)),"",OFFSET('10. SEGUIMIENTO 2025'!$Q$14,INT((ROW()-13)/2),0)),IF(ISBLANK(OFFSET('9. METAS'!$Q$20,INT((ROW()-14)/2),0)),"",OFFSET('9. METAS'!$Q$20,INT((ROW()-14)/2),0)))</f>
        <v/>
      </c>
      <c r="N245" s="783" t="str">
        <f t="shared" ref="N245" ca="1" si="227">IFERROR(J245/J246,"ND")</f>
        <v>ND</v>
      </c>
      <c r="O245" s="785" t="str">
        <f t="shared" ref="O245" ca="1" si="228">IFERROR(((J245)/H245),"ND")</f>
        <v>ND</v>
      </c>
      <c r="P245" s="789"/>
    </row>
    <row r="246" spans="3:16">
      <c r="C246" s="762"/>
      <c r="D246" s="764"/>
      <c r="E246" s="764"/>
      <c r="F246" s="766"/>
      <c r="G246" s="768"/>
      <c r="H246" s="774"/>
      <c r="I246" s="778"/>
      <c r="J246" s="254" t="str">
        <f ca="1">IF(MOD(ROW()-13,2)=0,IF(ISBLANK(OFFSET('10. SEGUIMIENTO 2025'!$N$14,INT((ROW()-13)/2),0)),"",OFFSET('10. SEGUIMIENTO 2025'!$N$14,INT((ROW()-13)/2),0)),IF(ISBLANK(OFFSET('9. METAS'!$N$20,INT((ROW()-14)/2),0)),"",OFFSET('9. METAS'!$N$20,INT((ROW()-14)/2),0)))</f>
        <v/>
      </c>
      <c r="K246" s="255" t="str">
        <f ca="1">IF(MOD(ROW()-13,2)=0,IF(ISBLANK(OFFSET('10. SEGUIMIENTO 2025'!$O$14,INT((ROW()-13)/2),0)),"",OFFSET('10. SEGUIMIENTO 2025'!$O$14,INT((ROW()-13)/2),0)),IF(ISBLANK(OFFSET('9. METAS'!$O$20,INT((ROW()-14)/2),0)),"",OFFSET('9. METAS'!$O$20,INT((ROW()-14)/2),0)))</f>
        <v/>
      </c>
      <c r="L246" s="255" t="str">
        <f ca="1">IF(MOD(ROW()-13,2)=0,IF(ISBLANK(OFFSET('10. SEGUIMIENTO 2025'!$P$14,INT((ROW()-13)/2),0)),"",OFFSET('10. SEGUIMIENTO 2025'!$P$14,INT((ROW()-13)/2),0)),IF(ISBLANK(OFFSET('9. METAS'!$P$20,INT((ROW()-14)/2),0)),"",OFFSET('9. METAS'!$P$20,INT((ROW()-14)/2),0)))</f>
        <v/>
      </c>
      <c r="M246" s="256" t="str">
        <f ca="1">IF(MOD(ROW()-13,2)=0,IF(ISBLANK(OFFSET('10. SEGUIMIENTO 2025'!$Q$14,INT((ROW()-13)/2),0)),"",OFFSET('10. SEGUIMIENTO 2025'!$Q$14,INT((ROW()-13)/2),0)),IF(ISBLANK(OFFSET('9. METAS'!$Q$20,INT((ROW()-14)/2),0)),"",OFFSET('9. METAS'!$Q$20,INT((ROW()-14)/2),0)))</f>
        <v/>
      </c>
      <c r="N246" s="784"/>
      <c r="O246" s="786"/>
      <c r="P246" s="790"/>
    </row>
    <row r="247" spans="3:16">
      <c r="C247" s="770" t="str">
        <f ca="1">IF(ISBLANK(OFFSET('5. Pp (3 años)'!$C$45,INT((ROW()-13)/2),0)),"",OFFSET('5. Pp (3 años)'!$C$45,INT((ROW()-13)/2),0))</f>
        <v/>
      </c>
      <c r="D247" s="764" t="str">
        <f ca="1">IF(ISBLANK(OFFSET('5. Pp (3 años)'!$D$45,INT((ROW()-13)/2),0)),"",OFFSET('5. Pp (3 años)'!$D$45,INT((ROW()-13)/2),0))</f>
        <v/>
      </c>
      <c r="E247" s="764" t="str">
        <f ca="1">IF(ISBLANK(OFFSET('5. Pp (3 años)'!$E$45,INT((ROW()-13)/2),0)),"",OFFSET('5. Pp (3 años)'!$E$45,INT((ROW()-13)/2),0))</f>
        <v/>
      </c>
      <c r="F247" s="766" t="str">
        <f ca="1">IF(ISBLANK(OFFSET('5. Pp (3 años)'!$K$45,INT((ROW()-13)/2),0)),"",OFFSET('5. Pp (3 años)'!$K$45,INT((ROW()-13)/2),0))</f>
        <v/>
      </c>
      <c r="G247" s="768" t="str">
        <f ca="1">IF(ISBLANK(OFFSET('5. Pp (3 años)'!$H$45,INT((ROW()-13)/2),0)),"",OFFSET('5. Pp (3 años)'!$H$45,INT((ROW()-13)/2),0))</f>
        <v/>
      </c>
      <c r="H247" s="774" t="str">
        <f ca="1">IF(ISBLANK(OFFSET('9. METAS'!$K$20,INT((ROW()-13)/2),0)),"",OFFSET('9. METAS'!$K$20,INT((ROW()-13)/2),0))</f>
        <v/>
      </c>
      <c r="I247" s="777"/>
      <c r="J247" s="254">
        <f ca="1">IF(MOD(ROW()-13,2)=0,IF(ISBLANK(OFFSET('10. SEGUIMIENTO 2025'!$N$14,INT((ROW()-13)/2),0)),"",OFFSET('10. SEGUIMIENTO 2025'!$N$14,INT((ROW()-13)/2),0)),IF(ISBLANK(OFFSET('9. METAS'!$N$20,INT((ROW()-14)/2),0)),"",OFFSET('9. METAS'!$N$20,INT((ROW()-14)/2),0)))</f>
        <v>41</v>
      </c>
      <c r="K247" s="255" t="str">
        <f ca="1">IF(MOD(ROW()-13,2)=0,IF(ISBLANK(OFFSET('10. SEGUIMIENTO 2025'!$O$14,INT((ROW()-13)/2),0)),"",OFFSET('10. SEGUIMIENTO 2025'!$O$14,INT((ROW()-13)/2),0)),IF(ISBLANK(OFFSET('9. METAS'!$O$20,INT((ROW()-14)/2),0)),"",OFFSET('9. METAS'!$O$20,INT((ROW()-14)/2),0)))</f>
        <v/>
      </c>
      <c r="L247" s="255" t="str">
        <f ca="1">IF(MOD(ROW()-13,2)=0,IF(ISBLANK(OFFSET('10. SEGUIMIENTO 2025'!$P$14,INT((ROW()-13)/2),0)),"",OFFSET('10. SEGUIMIENTO 2025'!$P$14,INT((ROW()-13)/2),0)),IF(ISBLANK(OFFSET('9. METAS'!$P$20,INT((ROW()-14)/2),0)),"",OFFSET('9. METAS'!$P$20,INT((ROW()-14)/2),0)))</f>
        <v/>
      </c>
      <c r="M247" s="256" t="str">
        <f ca="1">IF(MOD(ROW()-13,2)=0,IF(ISBLANK(OFFSET('10. SEGUIMIENTO 2025'!$Q$14,INT((ROW()-13)/2),0)),"",OFFSET('10. SEGUIMIENTO 2025'!$Q$14,INT((ROW()-13)/2),0)),IF(ISBLANK(OFFSET('9. METAS'!$Q$20,INT((ROW()-14)/2),0)),"",OFFSET('9. METAS'!$Q$20,INT((ROW()-14)/2),0)))</f>
        <v/>
      </c>
      <c r="N247" s="783" t="str">
        <f t="shared" ref="N247" ca="1" si="229">IFERROR(J247/J248,"ND")</f>
        <v>ND</v>
      </c>
      <c r="O247" s="785" t="str">
        <f t="shared" ref="O247" ca="1" si="230">IFERROR(((J247)/H247),"ND")</f>
        <v>ND</v>
      </c>
      <c r="P247" s="789"/>
    </row>
    <row r="248" spans="3:16">
      <c r="C248" s="762"/>
      <c r="D248" s="764"/>
      <c r="E248" s="764"/>
      <c r="F248" s="766"/>
      <c r="G248" s="768"/>
      <c r="H248" s="774"/>
      <c r="I248" s="778"/>
      <c r="J248" s="254" t="str">
        <f ca="1">IF(MOD(ROW()-13,2)=0,IF(ISBLANK(OFFSET('10. SEGUIMIENTO 2025'!$N$14,INT((ROW()-13)/2),0)),"",OFFSET('10. SEGUIMIENTO 2025'!$N$14,INT((ROW()-13)/2),0)),IF(ISBLANK(OFFSET('9. METAS'!$N$20,INT((ROW()-14)/2),0)),"",OFFSET('9. METAS'!$N$20,INT((ROW()-14)/2),0)))</f>
        <v/>
      </c>
      <c r="K248" s="255" t="str">
        <f ca="1">IF(MOD(ROW()-13,2)=0,IF(ISBLANK(OFFSET('10. SEGUIMIENTO 2025'!$O$14,INT((ROW()-13)/2),0)),"",OFFSET('10. SEGUIMIENTO 2025'!$O$14,INT((ROW()-13)/2),0)),IF(ISBLANK(OFFSET('9. METAS'!$O$20,INT((ROW()-14)/2),0)),"",OFFSET('9. METAS'!$O$20,INT((ROW()-14)/2),0)))</f>
        <v/>
      </c>
      <c r="L248" s="255" t="str">
        <f ca="1">IF(MOD(ROW()-13,2)=0,IF(ISBLANK(OFFSET('10. SEGUIMIENTO 2025'!$P$14,INT((ROW()-13)/2),0)),"",OFFSET('10. SEGUIMIENTO 2025'!$P$14,INT((ROW()-13)/2),0)),IF(ISBLANK(OFFSET('9. METAS'!$P$20,INT((ROW()-14)/2),0)),"",OFFSET('9. METAS'!$P$20,INT((ROW()-14)/2),0)))</f>
        <v/>
      </c>
      <c r="M248" s="256" t="str">
        <f ca="1">IF(MOD(ROW()-13,2)=0,IF(ISBLANK(OFFSET('10. SEGUIMIENTO 2025'!$Q$14,INT((ROW()-13)/2),0)),"",OFFSET('10. SEGUIMIENTO 2025'!$Q$14,INT((ROW()-13)/2),0)),IF(ISBLANK(OFFSET('9. METAS'!$Q$20,INT((ROW()-14)/2),0)),"",OFFSET('9. METAS'!$Q$20,INT((ROW()-14)/2),0)))</f>
        <v/>
      </c>
      <c r="N248" s="784"/>
      <c r="O248" s="786"/>
      <c r="P248" s="790"/>
    </row>
    <row r="249" spans="3:16">
      <c r="C249" s="770" t="str">
        <f ca="1">IF(ISBLANK(OFFSET('5. Pp (3 años)'!$C$45,INT((ROW()-13)/2),0)),"",OFFSET('5. Pp (3 años)'!$C$45,INT((ROW()-13)/2),0))</f>
        <v/>
      </c>
      <c r="D249" s="764" t="str">
        <f ca="1">IF(ISBLANK(OFFSET('5. Pp (3 años)'!$D$45,INT((ROW()-13)/2),0)),"",OFFSET('5. Pp (3 años)'!$D$45,INT((ROW()-13)/2),0))</f>
        <v/>
      </c>
      <c r="E249" s="764" t="str">
        <f ca="1">IF(ISBLANK(OFFSET('5. Pp (3 años)'!$E$45,INT((ROW()-13)/2),0)),"",OFFSET('5. Pp (3 años)'!$E$45,INT((ROW()-13)/2),0))</f>
        <v/>
      </c>
      <c r="F249" s="766" t="str">
        <f ca="1">IF(ISBLANK(OFFSET('5. Pp (3 años)'!$K$45,INT((ROW()-13)/2),0)),"",OFFSET('5. Pp (3 años)'!$K$45,INT((ROW()-13)/2),0))</f>
        <v/>
      </c>
      <c r="G249" s="768" t="str">
        <f ca="1">IF(ISBLANK(OFFSET('5. Pp (3 años)'!$H$45,INT((ROW()-13)/2),0)),"",OFFSET('5. Pp (3 años)'!$H$45,INT((ROW()-13)/2),0))</f>
        <v/>
      </c>
      <c r="H249" s="774" t="str">
        <f ca="1">IF(ISBLANK(OFFSET('9. METAS'!$K$20,INT((ROW()-13)/2),0)),"",OFFSET('9. METAS'!$K$20,INT((ROW()-13)/2),0))</f>
        <v/>
      </c>
      <c r="I249" s="777"/>
      <c r="J249" s="254">
        <f ca="1">IF(MOD(ROW()-13,2)=0,IF(ISBLANK(OFFSET('10. SEGUIMIENTO 2025'!$N$14,INT((ROW()-13)/2),0)),"",OFFSET('10. SEGUIMIENTO 2025'!$N$14,INT((ROW()-13)/2),0)),IF(ISBLANK(OFFSET('9. METAS'!$N$20,INT((ROW()-14)/2),0)),"",OFFSET('9. METAS'!$N$20,INT((ROW()-14)/2),0)))</f>
        <v>41</v>
      </c>
      <c r="K249" s="255" t="str">
        <f ca="1">IF(MOD(ROW()-13,2)=0,IF(ISBLANK(OFFSET('10. SEGUIMIENTO 2025'!$O$14,INT((ROW()-13)/2),0)),"",OFFSET('10. SEGUIMIENTO 2025'!$O$14,INT((ROW()-13)/2),0)),IF(ISBLANK(OFFSET('9. METAS'!$O$20,INT((ROW()-14)/2),0)),"",OFFSET('9. METAS'!$O$20,INT((ROW()-14)/2),0)))</f>
        <v/>
      </c>
      <c r="L249" s="255" t="str">
        <f ca="1">IF(MOD(ROW()-13,2)=0,IF(ISBLANK(OFFSET('10. SEGUIMIENTO 2025'!$P$14,INT((ROW()-13)/2),0)),"",OFFSET('10. SEGUIMIENTO 2025'!$P$14,INT((ROW()-13)/2),0)),IF(ISBLANK(OFFSET('9. METAS'!$P$20,INT((ROW()-14)/2),0)),"",OFFSET('9. METAS'!$P$20,INT((ROW()-14)/2),0)))</f>
        <v/>
      </c>
      <c r="M249" s="256" t="str">
        <f ca="1">IF(MOD(ROW()-13,2)=0,IF(ISBLANK(OFFSET('10. SEGUIMIENTO 2025'!$Q$14,INT((ROW()-13)/2),0)),"",OFFSET('10. SEGUIMIENTO 2025'!$Q$14,INT((ROW()-13)/2),0)),IF(ISBLANK(OFFSET('9. METAS'!$Q$20,INT((ROW()-14)/2),0)),"",OFFSET('9. METAS'!$Q$20,INT((ROW()-14)/2),0)))</f>
        <v/>
      </c>
      <c r="N249" s="783" t="str">
        <f t="shared" ref="N249" ca="1" si="231">IFERROR(J249/J250,"ND")</f>
        <v>ND</v>
      </c>
      <c r="O249" s="785" t="str">
        <f t="shared" ref="O249" ca="1" si="232">IFERROR(((J249)/H249),"ND")</f>
        <v>ND</v>
      </c>
      <c r="P249" s="789"/>
    </row>
    <row r="250" spans="3:16">
      <c r="C250" s="762"/>
      <c r="D250" s="764"/>
      <c r="E250" s="764"/>
      <c r="F250" s="766"/>
      <c r="G250" s="768"/>
      <c r="H250" s="774"/>
      <c r="I250" s="778"/>
      <c r="J250" s="254" t="str">
        <f ca="1">IF(MOD(ROW()-13,2)=0,IF(ISBLANK(OFFSET('10. SEGUIMIENTO 2025'!$N$14,INT((ROW()-13)/2),0)),"",OFFSET('10. SEGUIMIENTO 2025'!$N$14,INT((ROW()-13)/2),0)),IF(ISBLANK(OFFSET('9. METAS'!$N$20,INT((ROW()-14)/2),0)),"",OFFSET('9. METAS'!$N$20,INT((ROW()-14)/2),0)))</f>
        <v/>
      </c>
      <c r="K250" s="255" t="str">
        <f ca="1">IF(MOD(ROW()-13,2)=0,IF(ISBLANK(OFFSET('10. SEGUIMIENTO 2025'!$O$14,INT((ROW()-13)/2),0)),"",OFFSET('10. SEGUIMIENTO 2025'!$O$14,INT((ROW()-13)/2),0)),IF(ISBLANK(OFFSET('9. METAS'!$O$20,INT((ROW()-14)/2),0)),"",OFFSET('9. METAS'!$O$20,INT((ROW()-14)/2),0)))</f>
        <v/>
      </c>
      <c r="L250" s="255" t="str">
        <f ca="1">IF(MOD(ROW()-13,2)=0,IF(ISBLANK(OFFSET('10. SEGUIMIENTO 2025'!$P$14,INT((ROW()-13)/2),0)),"",OFFSET('10. SEGUIMIENTO 2025'!$P$14,INT((ROW()-13)/2),0)),IF(ISBLANK(OFFSET('9. METAS'!$P$20,INT((ROW()-14)/2),0)),"",OFFSET('9. METAS'!$P$20,INT((ROW()-14)/2),0)))</f>
        <v/>
      </c>
      <c r="M250" s="256" t="str">
        <f ca="1">IF(MOD(ROW()-13,2)=0,IF(ISBLANK(OFFSET('10. SEGUIMIENTO 2025'!$Q$14,INT((ROW()-13)/2),0)),"",OFFSET('10. SEGUIMIENTO 2025'!$Q$14,INT((ROW()-13)/2),0)),IF(ISBLANK(OFFSET('9. METAS'!$Q$20,INT((ROW()-14)/2),0)),"",OFFSET('9. METAS'!$Q$20,INT((ROW()-14)/2),0)))</f>
        <v/>
      </c>
      <c r="N250" s="784"/>
      <c r="O250" s="786"/>
      <c r="P250" s="790"/>
    </row>
    <row r="251" spans="3:16">
      <c r="C251" s="770" t="str">
        <f ca="1">IF(ISBLANK(OFFSET('5. Pp (3 años)'!$C$45,INT((ROW()-13)/2),0)),"",OFFSET('5. Pp (3 años)'!$C$45,INT((ROW()-13)/2),0))</f>
        <v/>
      </c>
      <c r="D251" s="764" t="str">
        <f ca="1">IF(ISBLANK(OFFSET('5. Pp (3 años)'!$D$45,INT((ROW()-13)/2),0)),"",OFFSET('5. Pp (3 años)'!$D$45,INT((ROW()-13)/2),0))</f>
        <v/>
      </c>
      <c r="E251" s="764" t="str">
        <f ca="1">IF(ISBLANK(OFFSET('5. Pp (3 años)'!$E$45,INT((ROW()-13)/2),0)),"",OFFSET('5. Pp (3 años)'!$E$45,INT((ROW()-13)/2),0))</f>
        <v/>
      </c>
      <c r="F251" s="766" t="str">
        <f ca="1">IF(ISBLANK(OFFSET('5. Pp (3 años)'!$K$45,INT((ROW()-13)/2),0)),"",OFFSET('5. Pp (3 años)'!$K$45,INT((ROW()-13)/2),0))</f>
        <v/>
      </c>
      <c r="G251" s="768" t="str">
        <f ca="1">IF(ISBLANK(OFFSET('5. Pp (3 años)'!$H$45,INT((ROW()-13)/2),0)),"",OFFSET('5. Pp (3 años)'!$H$45,INT((ROW()-13)/2),0))</f>
        <v/>
      </c>
      <c r="H251" s="774" t="str">
        <f ca="1">IF(ISBLANK(OFFSET('9. METAS'!$K$20,INT((ROW()-13)/2),0)),"",OFFSET('9. METAS'!$K$20,INT((ROW()-13)/2),0))</f>
        <v/>
      </c>
      <c r="I251" s="777"/>
      <c r="J251" s="254">
        <f ca="1">IF(MOD(ROW()-13,2)=0,IF(ISBLANK(OFFSET('10. SEGUIMIENTO 2025'!$N$14,INT((ROW()-13)/2),0)),"",OFFSET('10. SEGUIMIENTO 2025'!$N$14,INT((ROW()-13)/2),0)),IF(ISBLANK(OFFSET('9. METAS'!$N$20,INT((ROW()-14)/2),0)),"",OFFSET('9. METAS'!$N$20,INT((ROW()-14)/2),0)))</f>
        <v>41</v>
      </c>
      <c r="K251" s="255" t="str">
        <f ca="1">IF(MOD(ROW()-13,2)=0,IF(ISBLANK(OFFSET('10. SEGUIMIENTO 2025'!$O$14,INT((ROW()-13)/2),0)),"",OFFSET('10. SEGUIMIENTO 2025'!$O$14,INT((ROW()-13)/2),0)),IF(ISBLANK(OFFSET('9. METAS'!$O$20,INT((ROW()-14)/2),0)),"",OFFSET('9. METAS'!$O$20,INT((ROW()-14)/2),0)))</f>
        <v/>
      </c>
      <c r="L251" s="255" t="str">
        <f ca="1">IF(MOD(ROW()-13,2)=0,IF(ISBLANK(OFFSET('10. SEGUIMIENTO 2025'!$P$14,INT((ROW()-13)/2),0)),"",OFFSET('10. SEGUIMIENTO 2025'!$P$14,INT((ROW()-13)/2),0)),IF(ISBLANK(OFFSET('9. METAS'!$P$20,INT((ROW()-14)/2),0)),"",OFFSET('9. METAS'!$P$20,INT((ROW()-14)/2),0)))</f>
        <v/>
      </c>
      <c r="M251" s="256" t="str">
        <f ca="1">IF(MOD(ROW()-13,2)=0,IF(ISBLANK(OFFSET('10. SEGUIMIENTO 2025'!$Q$14,INT((ROW()-13)/2),0)),"",OFFSET('10. SEGUIMIENTO 2025'!$Q$14,INT((ROW()-13)/2),0)),IF(ISBLANK(OFFSET('9. METAS'!$Q$20,INT((ROW()-14)/2),0)),"",OFFSET('9. METAS'!$Q$20,INT((ROW()-14)/2),0)))</f>
        <v/>
      </c>
      <c r="N251" s="783" t="str">
        <f t="shared" ref="N251" ca="1" si="233">IFERROR(J251/J252,"ND")</f>
        <v>ND</v>
      </c>
      <c r="O251" s="785" t="str">
        <f t="shared" ref="O251" ca="1" si="234">IFERROR(((J251)/H251),"ND")</f>
        <v>ND</v>
      </c>
      <c r="P251" s="789"/>
    </row>
    <row r="252" spans="3:16">
      <c r="C252" s="762"/>
      <c r="D252" s="764"/>
      <c r="E252" s="764"/>
      <c r="F252" s="766"/>
      <c r="G252" s="768"/>
      <c r="H252" s="774"/>
      <c r="I252" s="778"/>
      <c r="J252" s="254" t="str">
        <f ca="1">IF(MOD(ROW()-13,2)=0,IF(ISBLANK(OFFSET('10. SEGUIMIENTO 2025'!$N$14,INT((ROW()-13)/2),0)),"",OFFSET('10. SEGUIMIENTO 2025'!$N$14,INT((ROW()-13)/2),0)),IF(ISBLANK(OFFSET('9. METAS'!$N$20,INT((ROW()-14)/2),0)),"",OFFSET('9. METAS'!$N$20,INT((ROW()-14)/2),0)))</f>
        <v/>
      </c>
      <c r="K252" s="255" t="str">
        <f ca="1">IF(MOD(ROW()-13,2)=0,IF(ISBLANK(OFFSET('10. SEGUIMIENTO 2025'!$O$14,INT((ROW()-13)/2),0)),"",OFFSET('10. SEGUIMIENTO 2025'!$O$14,INT((ROW()-13)/2),0)),IF(ISBLANK(OFFSET('9. METAS'!$O$20,INT((ROW()-14)/2),0)),"",OFFSET('9. METAS'!$O$20,INT((ROW()-14)/2),0)))</f>
        <v/>
      </c>
      <c r="L252" s="255" t="str">
        <f ca="1">IF(MOD(ROW()-13,2)=0,IF(ISBLANK(OFFSET('10. SEGUIMIENTO 2025'!$P$14,INT((ROW()-13)/2),0)),"",OFFSET('10. SEGUIMIENTO 2025'!$P$14,INT((ROW()-13)/2),0)),IF(ISBLANK(OFFSET('9. METAS'!$P$20,INT((ROW()-14)/2),0)),"",OFFSET('9. METAS'!$P$20,INT((ROW()-14)/2),0)))</f>
        <v/>
      </c>
      <c r="M252" s="256" t="str">
        <f ca="1">IF(MOD(ROW()-13,2)=0,IF(ISBLANK(OFFSET('10. SEGUIMIENTO 2025'!$Q$14,INT((ROW()-13)/2),0)),"",OFFSET('10. SEGUIMIENTO 2025'!$Q$14,INT((ROW()-13)/2),0)),IF(ISBLANK(OFFSET('9. METAS'!$Q$20,INT((ROW()-14)/2),0)),"",OFFSET('9. METAS'!$Q$20,INT((ROW()-14)/2),0)))</f>
        <v/>
      </c>
      <c r="N252" s="784"/>
      <c r="O252" s="786"/>
      <c r="P252" s="790"/>
    </row>
    <row r="253" spans="3:16">
      <c r="C253" s="770" t="str">
        <f ca="1">IF(ISBLANK(OFFSET('5. Pp (3 años)'!$C$45,INT((ROW()-13)/2),0)),"",OFFSET('5. Pp (3 años)'!$C$45,INT((ROW()-13)/2),0))</f>
        <v/>
      </c>
      <c r="D253" s="764" t="str">
        <f ca="1">IF(ISBLANK(OFFSET('5. Pp (3 años)'!$D$45,INT((ROW()-13)/2),0)),"",OFFSET('5. Pp (3 años)'!$D$45,INT((ROW()-13)/2),0))</f>
        <v/>
      </c>
      <c r="E253" s="764" t="str">
        <f ca="1">IF(ISBLANK(OFFSET('5. Pp (3 años)'!$E$45,INT((ROW()-13)/2),0)),"",OFFSET('5. Pp (3 años)'!$E$45,INT((ROW()-13)/2),0))</f>
        <v/>
      </c>
      <c r="F253" s="766" t="str">
        <f ca="1">IF(ISBLANK(OFFSET('5. Pp (3 años)'!$K$45,INT((ROW()-13)/2),0)),"",OFFSET('5. Pp (3 años)'!$K$45,INT((ROW()-13)/2),0))</f>
        <v/>
      </c>
      <c r="G253" s="768" t="str">
        <f ca="1">IF(ISBLANK(OFFSET('5. Pp (3 años)'!$H$45,INT((ROW()-13)/2),0)),"",OFFSET('5. Pp (3 años)'!$H$45,INT((ROW()-13)/2),0))</f>
        <v/>
      </c>
      <c r="H253" s="774" t="str">
        <f ca="1">IF(ISBLANK(OFFSET('9. METAS'!$K$20,INT((ROW()-13)/2),0)),"",OFFSET('9. METAS'!$K$20,INT((ROW()-13)/2),0))</f>
        <v/>
      </c>
      <c r="I253" s="777"/>
      <c r="J253" s="254">
        <f ca="1">IF(MOD(ROW()-13,2)=0,IF(ISBLANK(OFFSET('10. SEGUIMIENTO 2025'!$N$14,INT((ROW()-13)/2),0)),"",OFFSET('10. SEGUIMIENTO 2025'!$N$14,INT((ROW()-13)/2),0)),IF(ISBLANK(OFFSET('9. METAS'!$N$20,INT((ROW()-14)/2),0)),"",OFFSET('9. METAS'!$N$20,INT((ROW()-14)/2),0)))</f>
        <v>41</v>
      </c>
      <c r="K253" s="255" t="str">
        <f ca="1">IF(MOD(ROW()-13,2)=0,IF(ISBLANK(OFFSET('10. SEGUIMIENTO 2025'!$O$14,INT((ROW()-13)/2),0)),"",OFFSET('10. SEGUIMIENTO 2025'!$O$14,INT((ROW()-13)/2),0)),IF(ISBLANK(OFFSET('9. METAS'!$O$20,INT((ROW()-14)/2),0)),"",OFFSET('9. METAS'!$O$20,INT((ROW()-14)/2),0)))</f>
        <v/>
      </c>
      <c r="L253" s="255" t="str">
        <f ca="1">IF(MOD(ROW()-13,2)=0,IF(ISBLANK(OFFSET('10. SEGUIMIENTO 2025'!$P$14,INT((ROW()-13)/2),0)),"",OFFSET('10. SEGUIMIENTO 2025'!$P$14,INT((ROW()-13)/2),0)),IF(ISBLANK(OFFSET('9. METAS'!$P$20,INT((ROW()-14)/2),0)),"",OFFSET('9. METAS'!$P$20,INT((ROW()-14)/2),0)))</f>
        <v/>
      </c>
      <c r="M253" s="256" t="str">
        <f ca="1">IF(MOD(ROW()-13,2)=0,IF(ISBLANK(OFFSET('10. SEGUIMIENTO 2025'!$Q$14,INT((ROW()-13)/2),0)),"",OFFSET('10. SEGUIMIENTO 2025'!$Q$14,INT((ROW()-13)/2),0)),IF(ISBLANK(OFFSET('9. METAS'!$Q$20,INT((ROW()-14)/2),0)),"",OFFSET('9. METAS'!$Q$20,INT((ROW()-14)/2),0)))</f>
        <v/>
      </c>
      <c r="N253" s="783" t="str">
        <f t="shared" ref="N253" ca="1" si="235">IFERROR(J253/J254,"ND")</f>
        <v>ND</v>
      </c>
      <c r="O253" s="785" t="str">
        <f t="shared" ref="O253" ca="1" si="236">IFERROR(((J253)/H253),"ND")</f>
        <v>ND</v>
      </c>
      <c r="P253" s="789"/>
    </row>
    <row r="254" spans="3:16">
      <c r="C254" s="762"/>
      <c r="D254" s="764"/>
      <c r="E254" s="764"/>
      <c r="F254" s="766"/>
      <c r="G254" s="768"/>
      <c r="H254" s="774"/>
      <c r="I254" s="778"/>
      <c r="J254" s="254" t="str">
        <f ca="1">IF(MOD(ROW()-13,2)=0,IF(ISBLANK(OFFSET('10. SEGUIMIENTO 2025'!$N$14,INT((ROW()-13)/2),0)),"",OFFSET('10. SEGUIMIENTO 2025'!$N$14,INT((ROW()-13)/2),0)),IF(ISBLANK(OFFSET('9. METAS'!$N$20,INT((ROW()-14)/2),0)),"",OFFSET('9. METAS'!$N$20,INT((ROW()-14)/2),0)))</f>
        <v/>
      </c>
      <c r="K254" s="255" t="str">
        <f ca="1">IF(MOD(ROW()-13,2)=0,IF(ISBLANK(OFFSET('10. SEGUIMIENTO 2025'!$O$14,INT((ROW()-13)/2),0)),"",OFFSET('10. SEGUIMIENTO 2025'!$O$14,INT((ROW()-13)/2),0)),IF(ISBLANK(OFFSET('9. METAS'!$O$20,INT((ROW()-14)/2),0)),"",OFFSET('9. METAS'!$O$20,INT((ROW()-14)/2),0)))</f>
        <v/>
      </c>
      <c r="L254" s="255" t="str">
        <f ca="1">IF(MOD(ROW()-13,2)=0,IF(ISBLANK(OFFSET('10. SEGUIMIENTO 2025'!$P$14,INT((ROW()-13)/2),0)),"",OFFSET('10. SEGUIMIENTO 2025'!$P$14,INT((ROW()-13)/2),0)),IF(ISBLANK(OFFSET('9. METAS'!$P$20,INT((ROW()-14)/2),0)),"",OFFSET('9. METAS'!$P$20,INT((ROW()-14)/2),0)))</f>
        <v/>
      </c>
      <c r="M254" s="256" t="str">
        <f ca="1">IF(MOD(ROW()-13,2)=0,IF(ISBLANK(OFFSET('10. SEGUIMIENTO 2025'!$Q$14,INT((ROW()-13)/2),0)),"",OFFSET('10. SEGUIMIENTO 2025'!$Q$14,INT((ROW()-13)/2),0)),IF(ISBLANK(OFFSET('9. METAS'!$Q$20,INT((ROW()-14)/2),0)),"",OFFSET('9. METAS'!$Q$20,INT((ROW()-14)/2),0)))</f>
        <v/>
      </c>
      <c r="N254" s="784"/>
      <c r="O254" s="786"/>
      <c r="P254" s="790"/>
    </row>
    <row r="255" spans="3:16">
      <c r="C255" s="770" t="str">
        <f ca="1">IF(ISBLANK(OFFSET('5. Pp (3 años)'!$C$45,INT((ROW()-13)/2),0)),"",OFFSET('5. Pp (3 años)'!$C$45,INT((ROW()-13)/2),0))</f>
        <v/>
      </c>
      <c r="D255" s="764" t="str">
        <f ca="1">IF(ISBLANK(OFFSET('5. Pp (3 años)'!$D$45,INT((ROW()-13)/2),0)),"",OFFSET('5. Pp (3 años)'!$D$45,INT((ROW()-13)/2),0))</f>
        <v/>
      </c>
      <c r="E255" s="764" t="str">
        <f ca="1">IF(ISBLANK(OFFSET('5. Pp (3 años)'!$E$45,INT((ROW()-13)/2),0)),"",OFFSET('5. Pp (3 años)'!$E$45,INT((ROW()-13)/2),0))</f>
        <v/>
      </c>
      <c r="F255" s="766" t="str">
        <f ca="1">IF(ISBLANK(OFFSET('5. Pp (3 años)'!$K$45,INT((ROW()-13)/2),0)),"",OFFSET('5. Pp (3 años)'!$K$45,INT((ROW()-13)/2),0))</f>
        <v/>
      </c>
      <c r="G255" s="768" t="str">
        <f ca="1">IF(ISBLANK(OFFSET('5. Pp (3 años)'!$H$45,INT((ROW()-13)/2),0)),"",OFFSET('5. Pp (3 años)'!$H$45,INT((ROW()-13)/2),0))</f>
        <v/>
      </c>
      <c r="H255" s="774" t="str">
        <f ca="1">IF(ISBLANK(OFFSET('9. METAS'!$K$20,INT((ROW()-13)/2),0)),"",OFFSET('9. METAS'!$K$20,INT((ROW()-13)/2),0))</f>
        <v/>
      </c>
      <c r="I255" s="777"/>
      <c r="J255" s="254">
        <f ca="1">IF(MOD(ROW()-13,2)=0,IF(ISBLANK(OFFSET('10. SEGUIMIENTO 2025'!$N$14,INT((ROW()-13)/2),0)),"",OFFSET('10. SEGUIMIENTO 2025'!$N$14,INT((ROW()-13)/2),0)),IF(ISBLANK(OFFSET('9. METAS'!$N$20,INT((ROW()-14)/2),0)),"",OFFSET('9. METAS'!$N$20,INT((ROW()-14)/2),0)))</f>
        <v>41</v>
      </c>
      <c r="K255" s="255" t="str">
        <f ca="1">IF(MOD(ROW()-13,2)=0,IF(ISBLANK(OFFSET('10. SEGUIMIENTO 2025'!$O$14,INT((ROW()-13)/2),0)),"",OFFSET('10. SEGUIMIENTO 2025'!$O$14,INT((ROW()-13)/2),0)),IF(ISBLANK(OFFSET('9. METAS'!$O$20,INT((ROW()-14)/2),0)),"",OFFSET('9. METAS'!$O$20,INT((ROW()-14)/2),0)))</f>
        <v/>
      </c>
      <c r="L255" s="255" t="str">
        <f ca="1">IF(MOD(ROW()-13,2)=0,IF(ISBLANK(OFFSET('10. SEGUIMIENTO 2025'!$P$14,INT((ROW()-13)/2),0)),"",OFFSET('10. SEGUIMIENTO 2025'!$P$14,INT((ROW()-13)/2),0)),IF(ISBLANK(OFFSET('9. METAS'!$P$20,INT((ROW()-14)/2),0)),"",OFFSET('9. METAS'!$P$20,INT((ROW()-14)/2),0)))</f>
        <v/>
      </c>
      <c r="M255" s="256" t="str">
        <f ca="1">IF(MOD(ROW()-13,2)=0,IF(ISBLANK(OFFSET('10. SEGUIMIENTO 2025'!$Q$14,INT((ROW()-13)/2),0)),"",OFFSET('10. SEGUIMIENTO 2025'!$Q$14,INT((ROW()-13)/2),0)),IF(ISBLANK(OFFSET('9. METAS'!$Q$20,INT((ROW()-14)/2),0)),"",OFFSET('9. METAS'!$Q$20,INT((ROW()-14)/2),0)))</f>
        <v/>
      </c>
      <c r="N255" s="783" t="str">
        <f t="shared" ref="N255" ca="1" si="237">IFERROR(J255/J256,"ND")</f>
        <v>ND</v>
      </c>
      <c r="O255" s="785" t="str">
        <f t="shared" ref="O255" ca="1" si="238">IFERROR(((J255)/H255),"ND")</f>
        <v>ND</v>
      </c>
      <c r="P255" s="789"/>
    </row>
    <row r="256" spans="3:16">
      <c r="C256" s="762"/>
      <c r="D256" s="764"/>
      <c r="E256" s="764"/>
      <c r="F256" s="766"/>
      <c r="G256" s="768"/>
      <c r="H256" s="774"/>
      <c r="I256" s="778"/>
      <c r="J256" s="254" t="str">
        <f ca="1">IF(MOD(ROW()-13,2)=0,IF(ISBLANK(OFFSET('10. SEGUIMIENTO 2025'!$N$14,INT((ROW()-13)/2),0)),"",OFFSET('10. SEGUIMIENTO 2025'!$N$14,INT((ROW()-13)/2),0)),IF(ISBLANK(OFFSET('9. METAS'!$N$20,INT((ROW()-14)/2),0)),"",OFFSET('9. METAS'!$N$20,INT((ROW()-14)/2),0)))</f>
        <v/>
      </c>
      <c r="K256" s="255" t="str">
        <f ca="1">IF(MOD(ROW()-13,2)=0,IF(ISBLANK(OFFSET('10. SEGUIMIENTO 2025'!$O$14,INT((ROW()-13)/2),0)),"",OFFSET('10. SEGUIMIENTO 2025'!$O$14,INT((ROW()-13)/2),0)),IF(ISBLANK(OFFSET('9. METAS'!$O$20,INT((ROW()-14)/2),0)),"",OFFSET('9. METAS'!$O$20,INT((ROW()-14)/2),0)))</f>
        <v/>
      </c>
      <c r="L256" s="255" t="str">
        <f ca="1">IF(MOD(ROW()-13,2)=0,IF(ISBLANK(OFFSET('10. SEGUIMIENTO 2025'!$P$14,INT((ROW()-13)/2),0)),"",OFFSET('10. SEGUIMIENTO 2025'!$P$14,INT((ROW()-13)/2),0)),IF(ISBLANK(OFFSET('9. METAS'!$P$20,INT((ROW()-14)/2),0)),"",OFFSET('9. METAS'!$P$20,INT((ROW()-14)/2),0)))</f>
        <v/>
      </c>
      <c r="M256" s="256" t="str">
        <f ca="1">IF(MOD(ROW()-13,2)=0,IF(ISBLANK(OFFSET('10. SEGUIMIENTO 2025'!$Q$14,INT((ROW()-13)/2),0)),"",OFFSET('10. SEGUIMIENTO 2025'!$Q$14,INT((ROW()-13)/2),0)),IF(ISBLANK(OFFSET('9. METAS'!$Q$20,INT((ROW()-14)/2),0)),"",OFFSET('9. METAS'!$Q$20,INT((ROW()-14)/2),0)))</f>
        <v/>
      </c>
      <c r="N256" s="784"/>
      <c r="O256" s="786"/>
      <c r="P256" s="790"/>
    </row>
    <row r="257" spans="3:16">
      <c r="C257" s="770" t="str">
        <f ca="1">IF(ISBLANK(OFFSET('5. Pp (3 años)'!$C$45,INT((ROW()-13)/2),0)),"",OFFSET('5. Pp (3 años)'!$C$45,INT((ROW()-13)/2),0))</f>
        <v/>
      </c>
      <c r="D257" s="764" t="str">
        <f ca="1">IF(ISBLANK(OFFSET('5. Pp (3 años)'!$D$45,INT((ROW()-13)/2),0)),"",OFFSET('5. Pp (3 años)'!$D$45,INT((ROW()-13)/2),0))</f>
        <v/>
      </c>
      <c r="E257" s="764" t="str">
        <f ca="1">IF(ISBLANK(OFFSET('5. Pp (3 años)'!$E$45,INT((ROW()-13)/2),0)),"",OFFSET('5. Pp (3 años)'!$E$45,INT((ROW()-13)/2),0))</f>
        <v/>
      </c>
      <c r="F257" s="766" t="str">
        <f ca="1">IF(ISBLANK(OFFSET('5. Pp (3 años)'!$K$45,INT((ROW()-13)/2),0)),"",OFFSET('5. Pp (3 años)'!$K$45,INT((ROW()-13)/2),0))</f>
        <v/>
      </c>
      <c r="G257" s="768" t="str">
        <f ca="1">IF(ISBLANK(OFFSET('5. Pp (3 años)'!$H$45,INT((ROW()-13)/2),0)),"",OFFSET('5. Pp (3 años)'!$H$45,INT((ROW()-13)/2),0))</f>
        <v/>
      </c>
      <c r="H257" s="774" t="str">
        <f ca="1">IF(ISBLANK(OFFSET('9. METAS'!$K$20,INT((ROW()-13)/2),0)),"",OFFSET('9. METAS'!$K$20,INT((ROW()-13)/2),0))</f>
        <v/>
      </c>
      <c r="I257" s="777"/>
      <c r="J257" s="254">
        <f ca="1">IF(MOD(ROW()-13,2)=0,IF(ISBLANK(OFFSET('10. SEGUIMIENTO 2025'!$N$14,INT((ROW()-13)/2),0)),"",OFFSET('10. SEGUIMIENTO 2025'!$N$14,INT((ROW()-13)/2),0)),IF(ISBLANK(OFFSET('9. METAS'!$N$20,INT((ROW()-14)/2),0)),"",OFFSET('9. METAS'!$N$20,INT((ROW()-14)/2),0)))</f>
        <v>41</v>
      </c>
      <c r="K257" s="255" t="str">
        <f ca="1">IF(MOD(ROW()-13,2)=0,IF(ISBLANK(OFFSET('10. SEGUIMIENTO 2025'!$O$14,INT((ROW()-13)/2),0)),"",OFFSET('10. SEGUIMIENTO 2025'!$O$14,INT((ROW()-13)/2),0)),IF(ISBLANK(OFFSET('9. METAS'!$O$20,INT((ROW()-14)/2),0)),"",OFFSET('9. METAS'!$O$20,INT((ROW()-14)/2),0)))</f>
        <v/>
      </c>
      <c r="L257" s="255" t="str">
        <f ca="1">IF(MOD(ROW()-13,2)=0,IF(ISBLANK(OFFSET('10. SEGUIMIENTO 2025'!$P$14,INT((ROW()-13)/2),0)),"",OFFSET('10. SEGUIMIENTO 2025'!$P$14,INT((ROW()-13)/2),0)),IF(ISBLANK(OFFSET('9. METAS'!$P$20,INT((ROW()-14)/2),0)),"",OFFSET('9. METAS'!$P$20,INT((ROW()-14)/2),0)))</f>
        <v/>
      </c>
      <c r="M257" s="256" t="str">
        <f ca="1">IF(MOD(ROW()-13,2)=0,IF(ISBLANK(OFFSET('10. SEGUIMIENTO 2025'!$Q$14,INT((ROW()-13)/2),0)),"",OFFSET('10. SEGUIMIENTO 2025'!$Q$14,INT((ROW()-13)/2),0)),IF(ISBLANK(OFFSET('9. METAS'!$Q$20,INT((ROW()-14)/2),0)),"",OFFSET('9. METAS'!$Q$20,INT((ROW()-14)/2),0)))</f>
        <v/>
      </c>
      <c r="N257" s="783" t="str">
        <f t="shared" ref="N257" ca="1" si="239">IFERROR(J257/J258,"ND")</f>
        <v>ND</v>
      </c>
      <c r="O257" s="785" t="str">
        <f t="shared" ref="O257" ca="1" si="240">IFERROR(((J257)/H257),"ND")</f>
        <v>ND</v>
      </c>
      <c r="P257" s="789"/>
    </row>
    <row r="258" spans="3:16">
      <c r="C258" s="762"/>
      <c r="D258" s="764"/>
      <c r="E258" s="764"/>
      <c r="F258" s="766"/>
      <c r="G258" s="768"/>
      <c r="H258" s="774"/>
      <c r="I258" s="778"/>
      <c r="J258" s="254" t="str">
        <f ca="1">IF(MOD(ROW()-13,2)=0,IF(ISBLANK(OFFSET('10. SEGUIMIENTO 2025'!$N$14,INT((ROW()-13)/2),0)),"",OFFSET('10. SEGUIMIENTO 2025'!$N$14,INT((ROW()-13)/2),0)),IF(ISBLANK(OFFSET('9. METAS'!$N$20,INT((ROW()-14)/2),0)),"",OFFSET('9. METAS'!$N$20,INT((ROW()-14)/2),0)))</f>
        <v/>
      </c>
      <c r="K258" s="255" t="str">
        <f ca="1">IF(MOD(ROW()-13,2)=0,IF(ISBLANK(OFFSET('10. SEGUIMIENTO 2025'!$O$14,INT((ROW()-13)/2),0)),"",OFFSET('10. SEGUIMIENTO 2025'!$O$14,INT((ROW()-13)/2),0)),IF(ISBLANK(OFFSET('9. METAS'!$O$20,INT((ROW()-14)/2),0)),"",OFFSET('9. METAS'!$O$20,INT((ROW()-14)/2),0)))</f>
        <v/>
      </c>
      <c r="L258" s="255" t="str">
        <f ca="1">IF(MOD(ROW()-13,2)=0,IF(ISBLANK(OFFSET('10. SEGUIMIENTO 2025'!$P$14,INT((ROW()-13)/2),0)),"",OFFSET('10. SEGUIMIENTO 2025'!$P$14,INT((ROW()-13)/2),0)),IF(ISBLANK(OFFSET('9. METAS'!$P$20,INT((ROW()-14)/2),0)),"",OFFSET('9. METAS'!$P$20,INT((ROW()-14)/2),0)))</f>
        <v/>
      </c>
      <c r="M258" s="256" t="str">
        <f ca="1">IF(MOD(ROW()-13,2)=0,IF(ISBLANK(OFFSET('10. SEGUIMIENTO 2025'!$Q$14,INT((ROW()-13)/2),0)),"",OFFSET('10. SEGUIMIENTO 2025'!$Q$14,INT((ROW()-13)/2),0)),IF(ISBLANK(OFFSET('9. METAS'!$Q$20,INT((ROW()-14)/2),0)),"",OFFSET('9. METAS'!$Q$20,INT((ROW()-14)/2),0)))</f>
        <v/>
      </c>
      <c r="N258" s="784"/>
      <c r="O258" s="786"/>
      <c r="P258" s="790"/>
    </row>
    <row r="259" spans="3:16">
      <c r="C259" s="770" t="str">
        <f ca="1">IF(ISBLANK(OFFSET('5. Pp (3 años)'!$C$45,INT((ROW()-13)/2),0)),"",OFFSET('5. Pp (3 años)'!$C$45,INT((ROW()-13)/2),0))</f>
        <v/>
      </c>
      <c r="D259" s="764" t="str">
        <f ca="1">IF(ISBLANK(OFFSET('5. Pp (3 años)'!$D$45,INT((ROW()-13)/2),0)),"",OFFSET('5. Pp (3 años)'!$D$45,INT((ROW()-13)/2),0))</f>
        <v/>
      </c>
      <c r="E259" s="764" t="str">
        <f ca="1">IF(ISBLANK(OFFSET('5. Pp (3 años)'!$E$45,INT((ROW()-13)/2),0)),"",OFFSET('5. Pp (3 años)'!$E$45,INT((ROW()-13)/2),0))</f>
        <v/>
      </c>
      <c r="F259" s="766" t="str">
        <f ca="1">IF(ISBLANK(OFFSET('5. Pp (3 años)'!$K$45,INT((ROW()-13)/2),0)),"",OFFSET('5. Pp (3 años)'!$K$45,INT((ROW()-13)/2),0))</f>
        <v/>
      </c>
      <c r="G259" s="768" t="str">
        <f ca="1">IF(ISBLANK(OFFSET('5. Pp (3 años)'!$H$45,INT((ROW()-13)/2),0)),"",OFFSET('5. Pp (3 años)'!$H$45,INT((ROW()-13)/2),0))</f>
        <v/>
      </c>
      <c r="H259" s="774" t="str">
        <f ca="1">IF(ISBLANK(OFFSET('9. METAS'!$K$20,INT((ROW()-13)/2),0)),"",OFFSET('9. METAS'!$K$20,INT((ROW()-13)/2),0))</f>
        <v/>
      </c>
      <c r="I259" s="777"/>
      <c r="J259" s="254">
        <f ca="1">IF(MOD(ROW()-13,2)=0,IF(ISBLANK(OFFSET('10. SEGUIMIENTO 2025'!$N$14,INT((ROW()-13)/2),0)),"",OFFSET('10. SEGUIMIENTO 2025'!$N$14,INT((ROW()-13)/2),0)),IF(ISBLANK(OFFSET('9. METAS'!$N$20,INT((ROW()-14)/2),0)),"",OFFSET('9. METAS'!$N$20,INT((ROW()-14)/2),0)))</f>
        <v>41</v>
      </c>
      <c r="K259" s="255" t="str">
        <f ca="1">IF(MOD(ROW()-13,2)=0,IF(ISBLANK(OFFSET('10. SEGUIMIENTO 2025'!$O$14,INT((ROW()-13)/2),0)),"",OFFSET('10. SEGUIMIENTO 2025'!$O$14,INT((ROW()-13)/2),0)),IF(ISBLANK(OFFSET('9. METAS'!$O$20,INT((ROW()-14)/2),0)),"",OFFSET('9. METAS'!$O$20,INT((ROW()-14)/2),0)))</f>
        <v/>
      </c>
      <c r="L259" s="255" t="str">
        <f ca="1">IF(MOD(ROW()-13,2)=0,IF(ISBLANK(OFFSET('10. SEGUIMIENTO 2025'!$P$14,INT((ROW()-13)/2),0)),"",OFFSET('10. SEGUIMIENTO 2025'!$P$14,INT((ROW()-13)/2),0)),IF(ISBLANK(OFFSET('9. METAS'!$P$20,INT((ROW()-14)/2),0)),"",OFFSET('9. METAS'!$P$20,INT((ROW()-14)/2),0)))</f>
        <v/>
      </c>
      <c r="M259" s="256" t="str">
        <f ca="1">IF(MOD(ROW()-13,2)=0,IF(ISBLANK(OFFSET('10. SEGUIMIENTO 2025'!$Q$14,INT((ROW()-13)/2),0)),"",OFFSET('10. SEGUIMIENTO 2025'!$Q$14,INT((ROW()-13)/2),0)),IF(ISBLANK(OFFSET('9. METAS'!$Q$20,INT((ROW()-14)/2),0)),"",OFFSET('9. METAS'!$Q$20,INT((ROW()-14)/2),0)))</f>
        <v/>
      </c>
      <c r="N259" s="783" t="str">
        <f t="shared" ref="N259" ca="1" si="241">IFERROR(J259/J260,"ND")</f>
        <v>ND</v>
      </c>
      <c r="O259" s="785" t="str">
        <f t="shared" ref="O259" ca="1" si="242">IFERROR(((J259)/H259),"ND")</f>
        <v>ND</v>
      </c>
      <c r="P259" s="789"/>
    </row>
    <row r="260" spans="3:16">
      <c r="C260" s="762"/>
      <c r="D260" s="764"/>
      <c r="E260" s="764"/>
      <c r="F260" s="766"/>
      <c r="G260" s="768"/>
      <c r="H260" s="774"/>
      <c r="I260" s="778"/>
      <c r="J260" s="254" t="str">
        <f ca="1">IF(MOD(ROW()-13,2)=0,IF(ISBLANK(OFFSET('10. SEGUIMIENTO 2025'!$N$14,INT((ROW()-13)/2),0)),"",OFFSET('10. SEGUIMIENTO 2025'!$N$14,INT((ROW()-13)/2),0)),IF(ISBLANK(OFFSET('9. METAS'!$N$20,INT((ROW()-14)/2),0)),"",OFFSET('9. METAS'!$N$20,INT((ROW()-14)/2),0)))</f>
        <v/>
      </c>
      <c r="K260" s="255" t="str">
        <f ca="1">IF(MOD(ROW()-13,2)=0,IF(ISBLANK(OFFSET('10. SEGUIMIENTO 2025'!$O$14,INT((ROW()-13)/2),0)),"",OFFSET('10. SEGUIMIENTO 2025'!$O$14,INT((ROW()-13)/2),0)),IF(ISBLANK(OFFSET('9. METAS'!$O$20,INT((ROW()-14)/2),0)),"",OFFSET('9. METAS'!$O$20,INT((ROW()-14)/2),0)))</f>
        <v/>
      </c>
      <c r="L260" s="255" t="str">
        <f ca="1">IF(MOD(ROW()-13,2)=0,IF(ISBLANK(OFFSET('10. SEGUIMIENTO 2025'!$P$14,INT((ROW()-13)/2),0)),"",OFFSET('10. SEGUIMIENTO 2025'!$P$14,INT((ROW()-13)/2),0)),IF(ISBLANK(OFFSET('9. METAS'!$P$20,INT((ROW()-14)/2),0)),"",OFFSET('9. METAS'!$P$20,INT((ROW()-14)/2),0)))</f>
        <v/>
      </c>
      <c r="M260" s="256" t="str">
        <f ca="1">IF(MOD(ROW()-13,2)=0,IF(ISBLANK(OFFSET('10. SEGUIMIENTO 2025'!$Q$14,INT((ROW()-13)/2),0)),"",OFFSET('10. SEGUIMIENTO 2025'!$Q$14,INT((ROW()-13)/2),0)),IF(ISBLANK(OFFSET('9. METAS'!$Q$20,INT((ROW()-14)/2),0)),"",OFFSET('9. METAS'!$Q$20,INT((ROW()-14)/2),0)))</f>
        <v/>
      </c>
      <c r="N260" s="784"/>
      <c r="O260" s="786"/>
      <c r="P260" s="790"/>
    </row>
    <row r="261" spans="3:16">
      <c r="C261" s="770" t="str">
        <f ca="1">IF(ISBLANK(OFFSET('5. Pp (3 años)'!$C$45,INT((ROW()-13)/2),0)),"",OFFSET('5. Pp (3 años)'!$C$45,INT((ROW()-13)/2),0))</f>
        <v/>
      </c>
      <c r="D261" s="764" t="str">
        <f ca="1">IF(ISBLANK(OFFSET('5. Pp (3 años)'!$D$45,INT((ROW()-13)/2),0)),"",OFFSET('5. Pp (3 años)'!$D$45,INT((ROW()-13)/2),0))</f>
        <v/>
      </c>
      <c r="E261" s="764" t="str">
        <f ca="1">IF(ISBLANK(OFFSET('5. Pp (3 años)'!$E$45,INT((ROW()-13)/2),0)),"",OFFSET('5. Pp (3 años)'!$E$45,INT((ROW()-13)/2),0))</f>
        <v/>
      </c>
      <c r="F261" s="766" t="str">
        <f ca="1">IF(ISBLANK(OFFSET('5. Pp (3 años)'!$K$45,INT((ROW()-13)/2),0)),"",OFFSET('5. Pp (3 años)'!$K$45,INT((ROW()-13)/2),0))</f>
        <v/>
      </c>
      <c r="G261" s="768" t="str">
        <f ca="1">IF(ISBLANK(OFFSET('5. Pp (3 años)'!$H$45,INT((ROW()-13)/2),0)),"",OFFSET('5. Pp (3 años)'!$H$45,INT((ROW()-13)/2),0))</f>
        <v/>
      </c>
      <c r="H261" s="774" t="str">
        <f ca="1">IF(ISBLANK(OFFSET('9. METAS'!$K$20,INT((ROW()-13)/2),0)),"",OFFSET('9. METAS'!$K$20,INT((ROW()-13)/2),0))</f>
        <v/>
      </c>
      <c r="I261" s="777"/>
      <c r="J261" s="254">
        <f ca="1">IF(MOD(ROW()-13,2)=0,IF(ISBLANK(OFFSET('10. SEGUIMIENTO 2025'!$N$14,INT((ROW()-13)/2),0)),"",OFFSET('10. SEGUIMIENTO 2025'!$N$14,INT((ROW()-13)/2),0)),IF(ISBLANK(OFFSET('9. METAS'!$N$20,INT((ROW()-14)/2),0)),"",OFFSET('9. METAS'!$N$20,INT((ROW()-14)/2),0)))</f>
        <v>41</v>
      </c>
      <c r="K261" s="255" t="str">
        <f ca="1">IF(MOD(ROW()-13,2)=0,IF(ISBLANK(OFFSET('10. SEGUIMIENTO 2025'!$O$14,INT((ROW()-13)/2),0)),"",OFFSET('10. SEGUIMIENTO 2025'!$O$14,INT((ROW()-13)/2),0)),IF(ISBLANK(OFFSET('9. METAS'!$O$20,INT((ROW()-14)/2),0)),"",OFFSET('9. METAS'!$O$20,INT((ROW()-14)/2),0)))</f>
        <v/>
      </c>
      <c r="L261" s="255" t="str">
        <f ca="1">IF(MOD(ROW()-13,2)=0,IF(ISBLANK(OFFSET('10. SEGUIMIENTO 2025'!$P$14,INT((ROW()-13)/2),0)),"",OFFSET('10. SEGUIMIENTO 2025'!$P$14,INT((ROW()-13)/2),0)),IF(ISBLANK(OFFSET('9. METAS'!$P$20,INT((ROW()-14)/2),0)),"",OFFSET('9. METAS'!$P$20,INT((ROW()-14)/2),0)))</f>
        <v/>
      </c>
      <c r="M261" s="256" t="str">
        <f ca="1">IF(MOD(ROW()-13,2)=0,IF(ISBLANK(OFFSET('10. SEGUIMIENTO 2025'!$Q$14,INT((ROW()-13)/2),0)),"",OFFSET('10. SEGUIMIENTO 2025'!$Q$14,INT((ROW()-13)/2),0)),IF(ISBLANK(OFFSET('9. METAS'!$Q$20,INT((ROW()-14)/2),0)),"",OFFSET('9. METAS'!$Q$20,INT((ROW()-14)/2),0)))</f>
        <v/>
      </c>
      <c r="N261" s="783" t="str">
        <f t="shared" ref="N261" ca="1" si="243">IFERROR(J261/J262,"ND")</f>
        <v>ND</v>
      </c>
      <c r="O261" s="785" t="str">
        <f t="shared" ref="O261" ca="1" si="244">IFERROR(((J261)/H261),"ND")</f>
        <v>ND</v>
      </c>
      <c r="P261" s="789"/>
    </row>
    <row r="262" spans="3:16">
      <c r="C262" s="762"/>
      <c r="D262" s="764"/>
      <c r="E262" s="764"/>
      <c r="F262" s="766"/>
      <c r="G262" s="768"/>
      <c r="H262" s="774"/>
      <c r="I262" s="778"/>
      <c r="J262" s="254" t="str">
        <f ca="1">IF(MOD(ROW()-13,2)=0,IF(ISBLANK(OFFSET('10. SEGUIMIENTO 2025'!$N$14,INT((ROW()-13)/2),0)),"",OFFSET('10. SEGUIMIENTO 2025'!$N$14,INT((ROW()-13)/2),0)),IF(ISBLANK(OFFSET('9. METAS'!$N$20,INT((ROW()-14)/2),0)),"",OFFSET('9. METAS'!$N$20,INT((ROW()-14)/2),0)))</f>
        <v/>
      </c>
      <c r="K262" s="255" t="str">
        <f ca="1">IF(MOD(ROW()-13,2)=0,IF(ISBLANK(OFFSET('10. SEGUIMIENTO 2025'!$O$14,INT((ROW()-13)/2),0)),"",OFFSET('10. SEGUIMIENTO 2025'!$O$14,INT((ROW()-13)/2),0)),IF(ISBLANK(OFFSET('9. METAS'!$O$20,INT((ROW()-14)/2),0)),"",OFFSET('9. METAS'!$O$20,INT((ROW()-14)/2),0)))</f>
        <v/>
      </c>
      <c r="L262" s="255" t="str">
        <f ca="1">IF(MOD(ROW()-13,2)=0,IF(ISBLANK(OFFSET('10. SEGUIMIENTO 2025'!$P$14,INT((ROW()-13)/2),0)),"",OFFSET('10. SEGUIMIENTO 2025'!$P$14,INT((ROW()-13)/2),0)),IF(ISBLANK(OFFSET('9. METAS'!$P$20,INT((ROW()-14)/2),0)),"",OFFSET('9. METAS'!$P$20,INT((ROW()-14)/2),0)))</f>
        <v/>
      </c>
      <c r="M262" s="256" t="str">
        <f ca="1">IF(MOD(ROW()-13,2)=0,IF(ISBLANK(OFFSET('10. SEGUIMIENTO 2025'!$Q$14,INT((ROW()-13)/2),0)),"",OFFSET('10. SEGUIMIENTO 2025'!$Q$14,INT((ROW()-13)/2),0)),IF(ISBLANK(OFFSET('9. METAS'!$Q$20,INT((ROW()-14)/2),0)),"",OFFSET('9. METAS'!$Q$20,INT((ROW()-14)/2),0)))</f>
        <v/>
      </c>
      <c r="N262" s="784"/>
      <c r="O262" s="786"/>
      <c r="P262" s="790"/>
    </row>
    <row r="263" spans="3:16">
      <c r="C263" s="770" t="str">
        <f ca="1">IF(ISBLANK(OFFSET('5. Pp (3 años)'!$C$45,INT((ROW()-13)/2),0)),"",OFFSET('5. Pp (3 años)'!$C$45,INT((ROW()-13)/2),0))</f>
        <v/>
      </c>
      <c r="D263" s="764" t="str">
        <f ca="1">IF(ISBLANK(OFFSET('5. Pp (3 años)'!$D$45,INT((ROW()-13)/2),0)),"",OFFSET('5. Pp (3 años)'!$D$45,INT((ROW()-13)/2),0))</f>
        <v/>
      </c>
      <c r="E263" s="764" t="str">
        <f ca="1">IF(ISBLANK(OFFSET('5. Pp (3 años)'!$E$45,INT((ROW()-13)/2),0)),"",OFFSET('5. Pp (3 años)'!$E$45,INT((ROW()-13)/2),0))</f>
        <v/>
      </c>
      <c r="F263" s="766" t="str">
        <f ca="1">IF(ISBLANK(OFFSET('5. Pp (3 años)'!$K$45,INT((ROW()-13)/2),0)),"",OFFSET('5. Pp (3 años)'!$K$45,INT((ROW()-13)/2),0))</f>
        <v/>
      </c>
      <c r="G263" s="768" t="str">
        <f ca="1">IF(ISBLANK(OFFSET('5. Pp (3 años)'!$H$45,INT((ROW()-13)/2),0)),"",OFFSET('5. Pp (3 años)'!$H$45,INT((ROW()-13)/2),0))</f>
        <v/>
      </c>
      <c r="H263" s="774" t="str">
        <f ca="1">IF(ISBLANK(OFFSET('9. METAS'!$K$20,INT((ROW()-13)/2),0)),"",OFFSET('9. METAS'!$K$20,INT((ROW()-13)/2),0))</f>
        <v/>
      </c>
      <c r="I263" s="777"/>
      <c r="J263" s="254">
        <f ca="1">IF(MOD(ROW()-13,2)=0,IF(ISBLANK(OFFSET('10. SEGUIMIENTO 2025'!$N$14,INT((ROW()-13)/2),0)),"",OFFSET('10. SEGUIMIENTO 2025'!$N$14,INT((ROW()-13)/2),0)),IF(ISBLANK(OFFSET('9. METAS'!$N$20,INT((ROW()-14)/2),0)),"",OFFSET('9. METAS'!$N$20,INT((ROW()-14)/2),0)))</f>
        <v>41</v>
      </c>
      <c r="K263" s="255" t="str">
        <f ca="1">IF(MOD(ROW()-13,2)=0,IF(ISBLANK(OFFSET('10. SEGUIMIENTO 2025'!$O$14,INT((ROW()-13)/2),0)),"",OFFSET('10. SEGUIMIENTO 2025'!$O$14,INT((ROW()-13)/2),0)),IF(ISBLANK(OFFSET('9. METAS'!$O$20,INT((ROW()-14)/2),0)),"",OFFSET('9. METAS'!$O$20,INT((ROW()-14)/2),0)))</f>
        <v/>
      </c>
      <c r="L263" s="255" t="str">
        <f ca="1">IF(MOD(ROW()-13,2)=0,IF(ISBLANK(OFFSET('10. SEGUIMIENTO 2025'!$P$14,INT((ROW()-13)/2),0)),"",OFFSET('10. SEGUIMIENTO 2025'!$P$14,INT((ROW()-13)/2),0)),IF(ISBLANK(OFFSET('9. METAS'!$P$20,INT((ROW()-14)/2),0)),"",OFFSET('9. METAS'!$P$20,INT((ROW()-14)/2),0)))</f>
        <v/>
      </c>
      <c r="M263" s="256" t="str">
        <f ca="1">IF(MOD(ROW()-13,2)=0,IF(ISBLANK(OFFSET('10. SEGUIMIENTO 2025'!$Q$14,INT((ROW()-13)/2),0)),"",OFFSET('10. SEGUIMIENTO 2025'!$Q$14,INT((ROW()-13)/2),0)),IF(ISBLANK(OFFSET('9. METAS'!$Q$20,INT((ROW()-14)/2),0)),"",OFFSET('9. METAS'!$Q$20,INT((ROW()-14)/2),0)))</f>
        <v/>
      </c>
      <c r="N263" s="783" t="str">
        <f t="shared" ref="N263" ca="1" si="245">IFERROR(J263/J264,"ND")</f>
        <v>ND</v>
      </c>
      <c r="O263" s="785" t="str">
        <f t="shared" ref="O263" ca="1" si="246">IFERROR(((J263)/H263),"ND")</f>
        <v>ND</v>
      </c>
      <c r="P263" s="789"/>
    </row>
    <row r="264" spans="3:16">
      <c r="C264" s="762"/>
      <c r="D264" s="764"/>
      <c r="E264" s="764"/>
      <c r="F264" s="766"/>
      <c r="G264" s="768"/>
      <c r="H264" s="774"/>
      <c r="I264" s="778"/>
      <c r="J264" s="254" t="str">
        <f ca="1">IF(MOD(ROW()-13,2)=0,IF(ISBLANK(OFFSET('10. SEGUIMIENTO 2025'!$N$14,INT((ROW()-13)/2),0)),"",OFFSET('10. SEGUIMIENTO 2025'!$N$14,INT((ROW()-13)/2),0)),IF(ISBLANK(OFFSET('9. METAS'!$N$20,INT((ROW()-14)/2),0)),"",OFFSET('9. METAS'!$N$20,INT((ROW()-14)/2),0)))</f>
        <v/>
      </c>
      <c r="K264" s="255" t="str">
        <f ca="1">IF(MOD(ROW()-13,2)=0,IF(ISBLANK(OFFSET('10. SEGUIMIENTO 2025'!$O$14,INT((ROW()-13)/2),0)),"",OFFSET('10. SEGUIMIENTO 2025'!$O$14,INT((ROW()-13)/2),0)),IF(ISBLANK(OFFSET('9. METAS'!$O$20,INT((ROW()-14)/2),0)),"",OFFSET('9. METAS'!$O$20,INT((ROW()-14)/2),0)))</f>
        <v/>
      </c>
      <c r="L264" s="255" t="str">
        <f ca="1">IF(MOD(ROW()-13,2)=0,IF(ISBLANK(OFFSET('10. SEGUIMIENTO 2025'!$P$14,INT((ROW()-13)/2),0)),"",OFFSET('10. SEGUIMIENTO 2025'!$P$14,INT((ROW()-13)/2),0)),IF(ISBLANK(OFFSET('9. METAS'!$P$20,INT((ROW()-14)/2),0)),"",OFFSET('9. METAS'!$P$20,INT((ROW()-14)/2),0)))</f>
        <v/>
      </c>
      <c r="M264" s="256" t="str">
        <f ca="1">IF(MOD(ROW()-13,2)=0,IF(ISBLANK(OFFSET('10. SEGUIMIENTO 2025'!$Q$14,INT((ROW()-13)/2),0)),"",OFFSET('10. SEGUIMIENTO 2025'!$Q$14,INT((ROW()-13)/2),0)),IF(ISBLANK(OFFSET('9. METAS'!$Q$20,INT((ROW()-14)/2),0)),"",OFFSET('9. METAS'!$Q$20,INT((ROW()-14)/2),0)))</f>
        <v/>
      </c>
      <c r="N264" s="784"/>
      <c r="O264" s="786"/>
      <c r="P264" s="790"/>
    </row>
    <row r="265" spans="3:16">
      <c r="C265" s="770" t="str">
        <f ca="1">IF(ISBLANK(OFFSET('5. Pp (3 años)'!$C$45,INT((ROW()-13)/2),0)),"",OFFSET('5. Pp (3 años)'!$C$45,INT((ROW()-13)/2),0))</f>
        <v/>
      </c>
      <c r="D265" s="764" t="str">
        <f ca="1">IF(ISBLANK(OFFSET('5. Pp (3 años)'!$D$45,INT((ROW()-13)/2),0)),"",OFFSET('5. Pp (3 años)'!$D$45,INT((ROW()-13)/2),0))</f>
        <v/>
      </c>
      <c r="E265" s="764" t="str">
        <f ca="1">IF(ISBLANK(OFFSET('5. Pp (3 años)'!$E$45,INT((ROW()-13)/2),0)),"",OFFSET('5. Pp (3 años)'!$E$45,INT((ROW()-13)/2),0))</f>
        <v/>
      </c>
      <c r="F265" s="766" t="str">
        <f ca="1">IF(ISBLANK(OFFSET('5. Pp (3 años)'!$K$45,INT((ROW()-13)/2),0)),"",OFFSET('5. Pp (3 años)'!$K$45,INT((ROW()-13)/2),0))</f>
        <v/>
      </c>
      <c r="G265" s="768" t="str">
        <f ca="1">IF(ISBLANK(OFFSET('5. Pp (3 años)'!$H$45,INT((ROW()-13)/2),0)),"",OFFSET('5. Pp (3 años)'!$H$45,INT((ROW()-13)/2),0))</f>
        <v/>
      </c>
      <c r="H265" s="774" t="str">
        <f ca="1">IF(ISBLANK(OFFSET('9. METAS'!$K$20,INT((ROW()-13)/2),0)),"",OFFSET('9. METAS'!$K$20,INT((ROW()-13)/2),0))</f>
        <v/>
      </c>
      <c r="I265" s="777"/>
      <c r="J265" s="254">
        <f ca="1">IF(MOD(ROW()-13,2)=0,IF(ISBLANK(OFFSET('10. SEGUIMIENTO 2025'!$N$14,INT((ROW()-13)/2),0)),"",OFFSET('10. SEGUIMIENTO 2025'!$N$14,INT((ROW()-13)/2),0)),IF(ISBLANK(OFFSET('9. METAS'!$N$20,INT((ROW()-14)/2),0)),"",OFFSET('9. METAS'!$N$20,INT((ROW()-14)/2),0)))</f>
        <v>41</v>
      </c>
      <c r="K265" s="255" t="str">
        <f ca="1">IF(MOD(ROW()-13,2)=0,IF(ISBLANK(OFFSET('10. SEGUIMIENTO 2025'!$O$14,INT((ROW()-13)/2),0)),"",OFFSET('10. SEGUIMIENTO 2025'!$O$14,INT((ROW()-13)/2),0)),IF(ISBLANK(OFFSET('9. METAS'!$O$20,INT((ROW()-14)/2),0)),"",OFFSET('9. METAS'!$O$20,INT((ROW()-14)/2),0)))</f>
        <v/>
      </c>
      <c r="L265" s="255" t="str">
        <f ca="1">IF(MOD(ROW()-13,2)=0,IF(ISBLANK(OFFSET('10. SEGUIMIENTO 2025'!$P$14,INT((ROW()-13)/2),0)),"",OFFSET('10. SEGUIMIENTO 2025'!$P$14,INT((ROW()-13)/2),0)),IF(ISBLANK(OFFSET('9. METAS'!$P$20,INT((ROW()-14)/2),0)),"",OFFSET('9. METAS'!$P$20,INT((ROW()-14)/2),0)))</f>
        <v/>
      </c>
      <c r="M265" s="256" t="str">
        <f ca="1">IF(MOD(ROW()-13,2)=0,IF(ISBLANK(OFFSET('10. SEGUIMIENTO 2025'!$Q$14,INT((ROW()-13)/2),0)),"",OFFSET('10. SEGUIMIENTO 2025'!$Q$14,INT((ROW()-13)/2),0)),IF(ISBLANK(OFFSET('9. METAS'!$Q$20,INT((ROW()-14)/2),0)),"",OFFSET('9. METAS'!$Q$20,INT((ROW()-14)/2),0)))</f>
        <v/>
      </c>
      <c r="N265" s="783" t="str">
        <f t="shared" ref="N265" ca="1" si="247">IFERROR(J265/J266,"ND")</f>
        <v>ND</v>
      </c>
      <c r="O265" s="785" t="str">
        <f t="shared" ref="O265" ca="1" si="248">IFERROR(((J265)/H265),"ND")</f>
        <v>ND</v>
      </c>
      <c r="P265" s="789"/>
    </row>
    <row r="266" spans="3:16">
      <c r="C266" s="762"/>
      <c r="D266" s="764"/>
      <c r="E266" s="764"/>
      <c r="F266" s="766"/>
      <c r="G266" s="768"/>
      <c r="H266" s="774"/>
      <c r="I266" s="778"/>
      <c r="J266" s="254" t="str">
        <f ca="1">IF(MOD(ROW()-13,2)=0,IF(ISBLANK(OFFSET('10. SEGUIMIENTO 2025'!$N$14,INT((ROW()-13)/2),0)),"",OFFSET('10. SEGUIMIENTO 2025'!$N$14,INT((ROW()-13)/2),0)),IF(ISBLANK(OFFSET('9. METAS'!$N$20,INT((ROW()-14)/2),0)),"",OFFSET('9. METAS'!$N$20,INT((ROW()-14)/2),0)))</f>
        <v/>
      </c>
      <c r="K266" s="255" t="str">
        <f ca="1">IF(MOD(ROW()-13,2)=0,IF(ISBLANK(OFFSET('10. SEGUIMIENTO 2025'!$O$14,INT((ROW()-13)/2),0)),"",OFFSET('10. SEGUIMIENTO 2025'!$O$14,INT((ROW()-13)/2),0)),IF(ISBLANK(OFFSET('9. METAS'!$O$20,INT((ROW()-14)/2),0)),"",OFFSET('9. METAS'!$O$20,INT((ROW()-14)/2),0)))</f>
        <v/>
      </c>
      <c r="L266" s="255" t="str">
        <f ca="1">IF(MOD(ROW()-13,2)=0,IF(ISBLANK(OFFSET('10. SEGUIMIENTO 2025'!$P$14,INT((ROW()-13)/2),0)),"",OFFSET('10. SEGUIMIENTO 2025'!$P$14,INT((ROW()-13)/2),0)),IF(ISBLANK(OFFSET('9. METAS'!$P$20,INT((ROW()-14)/2),0)),"",OFFSET('9. METAS'!$P$20,INT((ROW()-14)/2),0)))</f>
        <v/>
      </c>
      <c r="M266" s="256" t="str">
        <f ca="1">IF(MOD(ROW()-13,2)=0,IF(ISBLANK(OFFSET('10. SEGUIMIENTO 2025'!$Q$14,INT((ROW()-13)/2),0)),"",OFFSET('10. SEGUIMIENTO 2025'!$Q$14,INT((ROW()-13)/2),0)),IF(ISBLANK(OFFSET('9. METAS'!$Q$20,INT((ROW()-14)/2),0)),"",OFFSET('9. METAS'!$Q$20,INT((ROW()-14)/2),0)))</f>
        <v/>
      </c>
      <c r="N266" s="784"/>
      <c r="O266" s="786"/>
      <c r="P266" s="790"/>
    </row>
    <row r="267" spans="3:16">
      <c r="C267" s="770" t="str">
        <f ca="1">IF(ISBLANK(OFFSET('5. Pp (3 años)'!$C$45,INT((ROW()-13)/2),0)),"",OFFSET('5. Pp (3 años)'!$C$45,INT((ROW()-13)/2),0))</f>
        <v/>
      </c>
      <c r="D267" s="764" t="str">
        <f ca="1">IF(ISBLANK(OFFSET('5. Pp (3 años)'!$D$45,INT((ROW()-13)/2),0)),"",OFFSET('5. Pp (3 años)'!$D$45,INT((ROW()-13)/2),0))</f>
        <v/>
      </c>
      <c r="E267" s="764" t="str">
        <f ca="1">IF(ISBLANK(OFFSET('5. Pp (3 años)'!$E$45,INT((ROW()-13)/2),0)),"",OFFSET('5. Pp (3 años)'!$E$45,INT((ROW()-13)/2),0))</f>
        <v/>
      </c>
      <c r="F267" s="766" t="str">
        <f ca="1">IF(ISBLANK(OFFSET('5. Pp (3 años)'!$K$45,INT((ROW()-13)/2),0)),"",OFFSET('5. Pp (3 años)'!$K$45,INT((ROW()-13)/2),0))</f>
        <v/>
      </c>
      <c r="G267" s="768" t="str">
        <f ca="1">IF(ISBLANK(OFFSET('5. Pp (3 años)'!$H$45,INT((ROW()-13)/2),0)),"",OFFSET('5. Pp (3 años)'!$H$45,INT((ROW()-13)/2),0))</f>
        <v/>
      </c>
      <c r="H267" s="774" t="str">
        <f ca="1">IF(ISBLANK(OFFSET('9. METAS'!$K$20,INT((ROW()-13)/2),0)),"",OFFSET('9. METAS'!$K$20,INT((ROW()-13)/2),0))</f>
        <v/>
      </c>
      <c r="I267" s="777"/>
      <c r="J267" s="254">
        <f ca="1">IF(MOD(ROW()-13,2)=0,IF(ISBLANK(OFFSET('10. SEGUIMIENTO 2025'!$N$14,INT((ROW()-13)/2),0)),"",OFFSET('10. SEGUIMIENTO 2025'!$N$14,INT((ROW()-13)/2),0)),IF(ISBLANK(OFFSET('9. METAS'!$N$20,INT((ROW()-14)/2),0)),"",OFFSET('9. METAS'!$N$20,INT((ROW()-14)/2),0)))</f>
        <v>41</v>
      </c>
      <c r="K267" s="255" t="str">
        <f ca="1">IF(MOD(ROW()-13,2)=0,IF(ISBLANK(OFFSET('10. SEGUIMIENTO 2025'!$O$14,INT((ROW()-13)/2),0)),"",OFFSET('10. SEGUIMIENTO 2025'!$O$14,INT((ROW()-13)/2),0)),IF(ISBLANK(OFFSET('9. METAS'!$O$20,INT((ROW()-14)/2),0)),"",OFFSET('9. METAS'!$O$20,INT((ROW()-14)/2),0)))</f>
        <v/>
      </c>
      <c r="L267" s="255" t="str">
        <f ca="1">IF(MOD(ROW()-13,2)=0,IF(ISBLANK(OFFSET('10. SEGUIMIENTO 2025'!$P$14,INT((ROW()-13)/2),0)),"",OFFSET('10. SEGUIMIENTO 2025'!$P$14,INT((ROW()-13)/2),0)),IF(ISBLANK(OFFSET('9. METAS'!$P$20,INT((ROW()-14)/2),0)),"",OFFSET('9. METAS'!$P$20,INT((ROW()-14)/2),0)))</f>
        <v/>
      </c>
      <c r="M267" s="256" t="str">
        <f ca="1">IF(MOD(ROW()-13,2)=0,IF(ISBLANK(OFFSET('10. SEGUIMIENTO 2025'!$Q$14,INT((ROW()-13)/2),0)),"",OFFSET('10. SEGUIMIENTO 2025'!$Q$14,INT((ROW()-13)/2),0)),IF(ISBLANK(OFFSET('9. METAS'!$Q$20,INT((ROW()-14)/2),0)),"",OFFSET('9. METAS'!$Q$20,INT((ROW()-14)/2),0)))</f>
        <v/>
      </c>
      <c r="N267" s="783" t="str">
        <f t="shared" ref="N267" ca="1" si="249">IFERROR(J267/J268,"ND")</f>
        <v>ND</v>
      </c>
      <c r="O267" s="785" t="str">
        <f t="shared" ref="O267" ca="1" si="250">IFERROR(((J267)/H267),"ND")</f>
        <v>ND</v>
      </c>
      <c r="P267" s="789"/>
    </row>
    <row r="268" spans="3:16">
      <c r="C268" s="762"/>
      <c r="D268" s="764"/>
      <c r="E268" s="764"/>
      <c r="F268" s="766"/>
      <c r="G268" s="768"/>
      <c r="H268" s="774"/>
      <c r="I268" s="778"/>
      <c r="J268" s="254" t="str">
        <f ca="1">IF(MOD(ROW()-13,2)=0,IF(ISBLANK(OFFSET('10. SEGUIMIENTO 2025'!$N$14,INT((ROW()-13)/2),0)),"",OFFSET('10. SEGUIMIENTO 2025'!$N$14,INT((ROW()-13)/2),0)),IF(ISBLANK(OFFSET('9. METAS'!$N$20,INT((ROW()-14)/2),0)),"",OFFSET('9. METAS'!$N$20,INT((ROW()-14)/2),0)))</f>
        <v/>
      </c>
      <c r="K268" s="255" t="str">
        <f ca="1">IF(MOD(ROW()-13,2)=0,IF(ISBLANK(OFFSET('10. SEGUIMIENTO 2025'!$O$14,INT((ROW()-13)/2),0)),"",OFFSET('10. SEGUIMIENTO 2025'!$O$14,INT((ROW()-13)/2),0)),IF(ISBLANK(OFFSET('9. METAS'!$O$20,INT((ROW()-14)/2),0)),"",OFFSET('9. METAS'!$O$20,INT((ROW()-14)/2),0)))</f>
        <v/>
      </c>
      <c r="L268" s="255" t="str">
        <f ca="1">IF(MOD(ROW()-13,2)=0,IF(ISBLANK(OFFSET('10. SEGUIMIENTO 2025'!$P$14,INT((ROW()-13)/2),0)),"",OFFSET('10. SEGUIMIENTO 2025'!$P$14,INT((ROW()-13)/2),0)),IF(ISBLANK(OFFSET('9. METAS'!$P$20,INT((ROW()-14)/2),0)),"",OFFSET('9. METAS'!$P$20,INT((ROW()-14)/2),0)))</f>
        <v/>
      </c>
      <c r="M268" s="256" t="str">
        <f ca="1">IF(MOD(ROW()-13,2)=0,IF(ISBLANK(OFFSET('10. SEGUIMIENTO 2025'!$Q$14,INT((ROW()-13)/2),0)),"",OFFSET('10. SEGUIMIENTO 2025'!$Q$14,INT((ROW()-13)/2),0)),IF(ISBLANK(OFFSET('9. METAS'!$Q$20,INT((ROW()-14)/2),0)),"",OFFSET('9. METAS'!$Q$20,INT((ROW()-14)/2),0)))</f>
        <v/>
      </c>
      <c r="N268" s="784"/>
      <c r="O268" s="786"/>
      <c r="P268" s="790"/>
    </row>
    <row r="269" spans="3:16">
      <c r="C269" s="770" t="str">
        <f ca="1">IF(ISBLANK(OFFSET('5. Pp (3 años)'!$C$45,INT((ROW()-13)/2),0)),"",OFFSET('5. Pp (3 años)'!$C$45,INT((ROW()-13)/2),0))</f>
        <v/>
      </c>
      <c r="D269" s="764" t="str">
        <f ca="1">IF(ISBLANK(OFFSET('5. Pp (3 años)'!$D$45,INT((ROW()-13)/2),0)),"",OFFSET('5. Pp (3 años)'!$D$45,INT((ROW()-13)/2),0))</f>
        <v/>
      </c>
      <c r="E269" s="764" t="str">
        <f ca="1">IF(ISBLANK(OFFSET('5. Pp (3 años)'!$E$45,INT((ROW()-13)/2),0)),"",OFFSET('5. Pp (3 años)'!$E$45,INT((ROW()-13)/2),0))</f>
        <v/>
      </c>
      <c r="F269" s="766" t="str">
        <f ca="1">IF(ISBLANK(OFFSET('5. Pp (3 años)'!$K$45,INT((ROW()-13)/2),0)),"",OFFSET('5. Pp (3 años)'!$K$45,INT((ROW()-13)/2),0))</f>
        <v/>
      </c>
      <c r="G269" s="768" t="str">
        <f ca="1">IF(ISBLANK(OFFSET('5. Pp (3 años)'!$H$45,INT((ROW()-13)/2),0)),"",OFFSET('5. Pp (3 años)'!$H$45,INT((ROW()-13)/2),0))</f>
        <v/>
      </c>
      <c r="H269" s="774" t="str">
        <f ca="1">IF(ISBLANK(OFFSET('9. METAS'!$K$20,INT((ROW()-13)/2),0)),"",OFFSET('9. METAS'!$K$20,INT((ROW()-13)/2),0))</f>
        <v/>
      </c>
      <c r="I269" s="777"/>
      <c r="J269" s="254">
        <f ca="1">IF(MOD(ROW()-13,2)=0,IF(ISBLANK(OFFSET('10. SEGUIMIENTO 2025'!$N$14,INT((ROW()-13)/2),0)),"",OFFSET('10. SEGUIMIENTO 2025'!$N$14,INT((ROW()-13)/2),0)),IF(ISBLANK(OFFSET('9. METAS'!$N$20,INT((ROW()-14)/2),0)),"",OFFSET('9. METAS'!$N$20,INT((ROW()-14)/2),0)))</f>
        <v>41</v>
      </c>
      <c r="K269" s="255" t="str">
        <f ca="1">IF(MOD(ROW()-13,2)=0,IF(ISBLANK(OFFSET('10. SEGUIMIENTO 2025'!$O$14,INT((ROW()-13)/2),0)),"",OFFSET('10. SEGUIMIENTO 2025'!$O$14,INT((ROW()-13)/2),0)),IF(ISBLANK(OFFSET('9. METAS'!$O$20,INT((ROW()-14)/2),0)),"",OFFSET('9. METAS'!$O$20,INT((ROW()-14)/2),0)))</f>
        <v/>
      </c>
      <c r="L269" s="255" t="str">
        <f ca="1">IF(MOD(ROW()-13,2)=0,IF(ISBLANK(OFFSET('10. SEGUIMIENTO 2025'!$P$14,INT((ROW()-13)/2),0)),"",OFFSET('10. SEGUIMIENTO 2025'!$P$14,INT((ROW()-13)/2),0)),IF(ISBLANK(OFFSET('9. METAS'!$P$20,INT((ROW()-14)/2),0)),"",OFFSET('9. METAS'!$P$20,INT((ROW()-14)/2),0)))</f>
        <v/>
      </c>
      <c r="M269" s="256" t="str">
        <f ca="1">IF(MOD(ROW()-13,2)=0,IF(ISBLANK(OFFSET('10. SEGUIMIENTO 2025'!$Q$14,INT((ROW()-13)/2),0)),"",OFFSET('10. SEGUIMIENTO 2025'!$Q$14,INT((ROW()-13)/2),0)),IF(ISBLANK(OFFSET('9. METAS'!$Q$20,INT((ROW()-14)/2),0)),"",OFFSET('9. METAS'!$Q$20,INT((ROW()-14)/2),0)))</f>
        <v/>
      </c>
      <c r="N269" s="783" t="str">
        <f t="shared" ref="N269" ca="1" si="251">IFERROR(J269/J270,"ND")</f>
        <v>ND</v>
      </c>
      <c r="O269" s="785" t="str">
        <f t="shared" ref="O269" ca="1" si="252">IFERROR(((J269)/H269),"ND")</f>
        <v>ND</v>
      </c>
      <c r="P269" s="789"/>
    </row>
    <row r="270" spans="3:16">
      <c r="C270" s="762"/>
      <c r="D270" s="764"/>
      <c r="E270" s="764"/>
      <c r="F270" s="766"/>
      <c r="G270" s="768"/>
      <c r="H270" s="774"/>
      <c r="I270" s="778"/>
      <c r="J270" s="254" t="str">
        <f ca="1">IF(MOD(ROW()-13,2)=0,IF(ISBLANK(OFFSET('10. SEGUIMIENTO 2025'!$N$14,INT((ROW()-13)/2),0)),"",OFFSET('10. SEGUIMIENTO 2025'!$N$14,INT((ROW()-13)/2),0)),IF(ISBLANK(OFFSET('9. METAS'!$N$20,INT((ROW()-14)/2),0)),"",OFFSET('9. METAS'!$N$20,INT((ROW()-14)/2),0)))</f>
        <v/>
      </c>
      <c r="K270" s="255" t="str">
        <f ca="1">IF(MOD(ROW()-13,2)=0,IF(ISBLANK(OFFSET('10. SEGUIMIENTO 2025'!$O$14,INT((ROW()-13)/2),0)),"",OFFSET('10. SEGUIMIENTO 2025'!$O$14,INT((ROW()-13)/2),0)),IF(ISBLANK(OFFSET('9. METAS'!$O$20,INT((ROW()-14)/2),0)),"",OFFSET('9. METAS'!$O$20,INT((ROW()-14)/2),0)))</f>
        <v/>
      </c>
      <c r="L270" s="255" t="str">
        <f ca="1">IF(MOD(ROW()-13,2)=0,IF(ISBLANK(OFFSET('10. SEGUIMIENTO 2025'!$P$14,INT((ROW()-13)/2),0)),"",OFFSET('10. SEGUIMIENTO 2025'!$P$14,INT((ROW()-13)/2),0)),IF(ISBLANK(OFFSET('9. METAS'!$P$20,INT((ROW()-14)/2),0)),"",OFFSET('9. METAS'!$P$20,INT((ROW()-14)/2),0)))</f>
        <v/>
      </c>
      <c r="M270" s="256" t="str">
        <f ca="1">IF(MOD(ROW()-13,2)=0,IF(ISBLANK(OFFSET('10. SEGUIMIENTO 2025'!$Q$14,INT((ROW()-13)/2),0)),"",OFFSET('10. SEGUIMIENTO 2025'!$Q$14,INT((ROW()-13)/2),0)),IF(ISBLANK(OFFSET('9. METAS'!$Q$20,INT((ROW()-14)/2),0)),"",OFFSET('9. METAS'!$Q$20,INT((ROW()-14)/2),0)))</f>
        <v/>
      </c>
      <c r="N270" s="784"/>
      <c r="O270" s="786"/>
      <c r="P270" s="790"/>
    </row>
    <row r="271" spans="3:16">
      <c r="C271" s="770" t="str">
        <f ca="1">IF(ISBLANK(OFFSET('5. Pp (3 años)'!$C$45,INT((ROW()-13)/2),0)),"",OFFSET('5. Pp (3 años)'!$C$45,INT((ROW()-13)/2),0))</f>
        <v/>
      </c>
      <c r="D271" s="764" t="str">
        <f ca="1">IF(ISBLANK(OFFSET('5. Pp (3 años)'!$D$45,INT((ROW()-13)/2),0)),"",OFFSET('5. Pp (3 años)'!$D$45,INT((ROW()-13)/2),0))</f>
        <v/>
      </c>
      <c r="E271" s="764" t="str">
        <f ca="1">IF(ISBLANK(OFFSET('5. Pp (3 años)'!$E$45,INT((ROW()-13)/2),0)),"",OFFSET('5. Pp (3 años)'!$E$45,INT((ROW()-13)/2),0))</f>
        <v/>
      </c>
      <c r="F271" s="766" t="str">
        <f ca="1">IF(ISBLANK(OFFSET('5. Pp (3 años)'!$K$45,INT((ROW()-13)/2),0)),"",OFFSET('5. Pp (3 años)'!$K$45,INT((ROW()-13)/2),0))</f>
        <v/>
      </c>
      <c r="G271" s="768" t="str">
        <f ca="1">IF(ISBLANK(OFFSET('5. Pp (3 años)'!$H$45,INT((ROW()-13)/2),0)),"",OFFSET('5. Pp (3 años)'!$H$45,INT((ROW()-13)/2),0))</f>
        <v/>
      </c>
      <c r="H271" s="774" t="str">
        <f ca="1">IF(ISBLANK(OFFSET('9. METAS'!$K$20,INT((ROW()-13)/2),0)),"",OFFSET('9. METAS'!$K$20,INT((ROW()-13)/2),0))</f>
        <v/>
      </c>
      <c r="I271" s="777"/>
      <c r="J271" s="254">
        <f ca="1">IF(MOD(ROW()-13,2)=0,IF(ISBLANK(OFFSET('10. SEGUIMIENTO 2025'!$N$14,INT((ROW()-13)/2),0)),"",OFFSET('10. SEGUIMIENTO 2025'!$N$14,INT((ROW()-13)/2),0)),IF(ISBLANK(OFFSET('9. METAS'!$N$20,INT((ROW()-14)/2),0)),"",OFFSET('9. METAS'!$N$20,INT((ROW()-14)/2),0)))</f>
        <v>41</v>
      </c>
      <c r="K271" s="255" t="str">
        <f ca="1">IF(MOD(ROW()-13,2)=0,IF(ISBLANK(OFFSET('10. SEGUIMIENTO 2025'!$O$14,INT((ROW()-13)/2),0)),"",OFFSET('10. SEGUIMIENTO 2025'!$O$14,INT((ROW()-13)/2),0)),IF(ISBLANK(OFFSET('9. METAS'!$O$20,INT((ROW()-14)/2),0)),"",OFFSET('9. METAS'!$O$20,INT((ROW()-14)/2),0)))</f>
        <v/>
      </c>
      <c r="L271" s="255" t="str">
        <f ca="1">IF(MOD(ROW()-13,2)=0,IF(ISBLANK(OFFSET('10. SEGUIMIENTO 2025'!$P$14,INT((ROW()-13)/2),0)),"",OFFSET('10. SEGUIMIENTO 2025'!$P$14,INT((ROW()-13)/2),0)),IF(ISBLANK(OFFSET('9. METAS'!$P$20,INT((ROW()-14)/2),0)),"",OFFSET('9. METAS'!$P$20,INT((ROW()-14)/2),0)))</f>
        <v/>
      </c>
      <c r="M271" s="256" t="str">
        <f ca="1">IF(MOD(ROW()-13,2)=0,IF(ISBLANK(OFFSET('10. SEGUIMIENTO 2025'!$Q$14,INT((ROW()-13)/2),0)),"",OFFSET('10. SEGUIMIENTO 2025'!$Q$14,INT((ROW()-13)/2),0)),IF(ISBLANK(OFFSET('9. METAS'!$Q$20,INT((ROW()-14)/2),0)),"",OFFSET('9. METAS'!$Q$20,INT((ROW()-14)/2),0)))</f>
        <v/>
      </c>
      <c r="N271" s="783" t="str">
        <f t="shared" ref="N271" ca="1" si="253">IFERROR(J271/J272,"ND")</f>
        <v>ND</v>
      </c>
      <c r="O271" s="785" t="str">
        <f t="shared" ref="O271" ca="1" si="254">IFERROR(((J271)/H271),"ND")</f>
        <v>ND</v>
      </c>
      <c r="P271" s="789"/>
    </row>
    <row r="272" spans="3:16">
      <c r="C272" s="762"/>
      <c r="D272" s="764"/>
      <c r="E272" s="764"/>
      <c r="F272" s="766"/>
      <c r="G272" s="768"/>
      <c r="H272" s="774"/>
      <c r="I272" s="778"/>
      <c r="J272" s="254" t="str">
        <f ca="1">IF(MOD(ROW()-13,2)=0,IF(ISBLANK(OFFSET('10. SEGUIMIENTO 2025'!$N$14,INT((ROW()-13)/2),0)),"",OFFSET('10. SEGUIMIENTO 2025'!$N$14,INT((ROW()-13)/2),0)),IF(ISBLANK(OFFSET('9. METAS'!$N$20,INT((ROW()-14)/2),0)),"",OFFSET('9. METAS'!$N$20,INT((ROW()-14)/2),0)))</f>
        <v/>
      </c>
      <c r="K272" s="255" t="str">
        <f ca="1">IF(MOD(ROW()-13,2)=0,IF(ISBLANK(OFFSET('10. SEGUIMIENTO 2025'!$O$14,INT((ROW()-13)/2),0)),"",OFFSET('10. SEGUIMIENTO 2025'!$O$14,INT((ROW()-13)/2),0)),IF(ISBLANK(OFFSET('9. METAS'!$O$20,INT((ROW()-14)/2),0)),"",OFFSET('9. METAS'!$O$20,INT((ROW()-14)/2),0)))</f>
        <v/>
      </c>
      <c r="L272" s="255" t="str">
        <f ca="1">IF(MOD(ROW()-13,2)=0,IF(ISBLANK(OFFSET('10. SEGUIMIENTO 2025'!$P$14,INT((ROW()-13)/2),0)),"",OFFSET('10. SEGUIMIENTO 2025'!$P$14,INT((ROW()-13)/2),0)),IF(ISBLANK(OFFSET('9. METAS'!$P$20,INT((ROW()-14)/2),0)),"",OFFSET('9. METAS'!$P$20,INT((ROW()-14)/2),0)))</f>
        <v/>
      </c>
      <c r="M272" s="256" t="str">
        <f ca="1">IF(MOD(ROW()-13,2)=0,IF(ISBLANK(OFFSET('10. SEGUIMIENTO 2025'!$Q$14,INT((ROW()-13)/2),0)),"",OFFSET('10. SEGUIMIENTO 2025'!$Q$14,INT((ROW()-13)/2),0)),IF(ISBLANK(OFFSET('9. METAS'!$Q$20,INT((ROW()-14)/2),0)),"",OFFSET('9. METAS'!$Q$20,INT((ROW()-14)/2),0)))</f>
        <v/>
      </c>
      <c r="N272" s="784"/>
      <c r="O272" s="786"/>
      <c r="P272" s="790"/>
    </row>
    <row r="273" spans="3:16">
      <c r="C273" s="770" t="str">
        <f ca="1">IF(ISBLANK(OFFSET('5. Pp (3 años)'!$C$45,INT((ROW()-13)/2),0)),"",OFFSET('5. Pp (3 años)'!$C$45,INT((ROW()-13)/2),0))</f>
        <v/>
      </c>
      <c r="D273" s="764" t="str">
        <f ca="1">IF(ISBLANK(OFFSET('5. Pp (3 años)'!$D$45,INT((ROW()-13)/2),0)),"",OFFSET('5. Pp (3 años)'!$D$45,INT((ROW()-13)/2),0))</f>
        <v/>
      </c>
      <c r="E273" s="764" t="str">
        <f ca="1">IF(ISBLANK(OFFSET('5. Pp (3 años)'!$E$45,INT((ROW()-13)/2),0)),"",OFFSET('5. Pp (3 años)'!$E$45,INT((ROW()-13)/2),0))</f>
        <v/>
      </c>
      <c r="F273" s="766" t="str">
        <f ca="1">IF(ISBLANK(OFFSET('5. Pp (3 años)'!$K$45,INT((ROW()-13)/2),0)),"",OFFSET('5. Pp (3 años)'!$K$45,INT((ROW()-13)/2),0))</f>
        <v/>
      </c>
      <c r="G273" s="768" t="str">
        <f ca="1">IF(ISBLANK(OFFSET('5. Pp (3 años)'!$H$45,INT((ROW()-13)/2),0)),"",OFFSET('5. Pp (3 años)'!$H$45,INT((ROW()-13)/2),0))</f>
        <v/>
      </c>
      <c r="H273" s="774" t="str">
        <f ca="1">IF(ISBLANK(OFFSET('9. METAS'!$K$20,INT((ROW()-13)/2),0)),"",OFFSET('9. METAS'!$K$20,INT((ROW()-13)/2),0))</f>
        <v/>
      </c>
      <c r="I273" s="777"/>
      <c r="J273" s="254">
        <f ca="1">IF(MOD(ROW()-13,2)=0,IF(ISBLANK(OFFSET('10. SEGUIMIENTO 2025'!$N$14,INT((ROW()-13)/2),0)),"",OFFSET('10. SEGUIMIENTO 2025'!$N$14,INT((ROW()-13)/2),0)),IF(ISBLANK(OFFSET('9. METAS'!$N$20,INT((ROW()-14)/2),0)),"",OFFSET('9. METAS'!$N$20,INT((ROW()-14)/2),0)))</f>
        <v>41</v>
      </c>
      <c r="K273" s="255" t="str">
        <f ca="1">IF(MOD(ROW()-13,2)=0,IF(ISBLANK(OFFSET('10. SEGUIMIENTO 2025'!$O$14,INT((ROW()-13)/2),0)),"",OFFSET('10. SEGUIMIENTO 2025'!$O$14,INT((ROW()-13)/2),0)),IF(ISBLANK(OFFSET('9. METAS'!$O$20,INT((ROW()-14)/2),0)),"",OFFSET('9. METAS'!$O$20,INT((ROW()-14)/2),0)))</f>
        <v/>
      </c>
      <c r="L273" s="255" t="str">
        <f ca="1">IF(MOD(ROW()-13,2)=0,IF(ISBLANK(OFFSET('10. SEGUIMIENTO 2025'!$P$14,INT((ROW()-13)/2),0)),"",OFFSET('10. SEGUIMIENTO 2025'!$P$14,INT((ROW()-13)/2),0)),IF(ISBLANK(OFFSET('9. METAS'!$P$20,INT((ROW()-14)/2),0)),"",OFFSET('9. METAS'!$P$20,INT((ROW()-14)/2),0)))</f>
        <v/>
      </c>
      <c r="M273" s="256" t="str">
        <f ca="1">IF(MOD(ROW()-13,2)=0,IF(ISBLANK(OFFSET('10. SEGUIMIENTO 2025'!$Q$14,INT((ROW()-13)/2),0)),"",OFFSET('10. SEGUIMIENTO 2025'!$Q$14,INT((ROW()-13)/2),0)),IF(ISBLANK(OFFSET('9. METAS'!$Q$20,INT((ROW()-14)/2),0)),"",OFFSET('9. METAS'!$Q$20,INT((ROW()-14)/2),0)))</f>
        <v/>
      </c>
      <c r="N273" s="783" t="str">
        <f t="shared" ref="N273" ca="1" si="255">IFERROR(J273/J274,"ND")</f>
        <v>ND</v>
      </c>
      <c r="O273" s="785" t="str">
        <f t="shared" ref="O273" ca="1" si="256">IFERROR(((J273)/H273),"ND")</f>
        <v>ND</v>
      </c>
      <c r="P273" s="789"/>
    </row>
    <row r="274" spans="3:16">
      <c r="C274" s="762"/>
      <c r="D274" s="764"/>
      <c r="E274" s="764"/>
      <c r="F274" s="766"/>
      <c r="G274" s="768"/>
      <c r="H274" s="774"/>
      <c r="I274" s="778"/>
      <c r="J274" s="254" t="str">
        <f ca="1">IF(MOD(ROW()-13,2)=0,IF(ISBLANK(OFFSET('10. SEGUIMIENTO 2025'!$N$14,INT((ROW()-13)/2),0)),"",OFFSET('10. SEGUIMIENTO 2025'!$N$14,INT((ROW()-13)/2),0)),IF(ISBLANK(OFFSET('9. METAS'!$N$20,INT((ROW()-14)/2),0)),"",OFFSET('9. METAS'!$N$20,INT((ROW()-14)/2),0)))</f>
        <v/>
      </c>
      <c r="K274" s="255" t="str">
        <f ca="1">IF(MOD(ROW()-13,2)=0,IF(ISBLANK(OFFSET('10. SEGUIMIENTO 2025'!$O$14,INT((ROW()-13)/2),0)),"",OFFSET('10. SEGUIMIENTO 2025'!$O$14,INT((ROW()-13)/2),0)),IF(ISBLANK(OFFSET('9. METAS'!$O$20,INT((ROW()-14)/2),0)),"",OFFSET('9. METAS'!$O$20,INT((ROW()-14)/2),0)))</f>
        <v/>
      </c>
      <c r="L274" s="255" t="str">
        <f ca="1">IF(MOD(ROW()-13,2)=0,IF(ISBLANK(OFFSET('10. SEGUIMIENTO 2025'!$P$14,INT((ROW()-13)/2),0)),"",OFFSET('10. SEGUIMIENTO 2025'!$P$14,INT((ROW()-13)/2),0)),IF(ISBLANK(OFFSET('9. METAS'!$P$20,INT((ROW()-14)/2),0)),"",OFFSET('9. METAS'!$P$20,INT((ROW()-14)/2),0)))</f>
        <v/>
      </c>
      <c r="M274" s="256" t="str">
        <f ca="1">IF(MOD(ROW()-13,2)=0,IF(ISBLANK(OFFSET('10. SEGUIMIENTO 2025'!$Q$14,INT((ROW()-13)/2),0)),"",OFFSET('10. SEGUIMIENTO 2025'!$Q$14,INT((ROW()-13)/2),0)),IF(ISBLANK(OFFSET('9. METAS'!$Q$20,INT((ROW()-14)/2),0)),"",OFFSET('9. METAS'!$Q$20,INT((ROW()-14)/2),0)))</f>
        <v/>
      </c>
      <c r="N274" s="784"/>
      <c r="O274" s="786"/>
      <c r="P274" s="790"/>
    </row>
    <row r="275" spans="3:16">
      <c r="C275" s="770" t="str">
        <f ca="1">IF(ISBLANK(OFFSET('5. Pp (3 años)'!$C$45,INT((ROW()-13)/2),0)),"",OFFSET('5. Pp (3 años)'!$C$45,INT((ROW()-13)/2),0))</f>
        <v/>
      </c>
      <c r="D275" s="764" t="str">
        <f ca="1">IF(ISBLANK(OFFSET('5. Pp (3 años)'!$D$45,INT((ROW()-13)/2),0)),"",OFFSET('5. Pp (3 años)'!$D$45,INT((ROW()-13)/2),0))</f>
        <v/>
      </c>
      <c r="E275" s="764" t="str">
        <f ca="1">IF(ISBLANK(OFFSET('5. Pp (3 años)'!$E$45,INT((ROW()-13)/2),0)),"",OFFSET('5. Pp (3 años)'!$E$45,INT((ROW()-13)/2),0))</f>
        <v/>
      </c>
      <c r="F275" s="766" t="str">
        <f ca="1">IF(ISBLANK(OFFSET('5. Pp (3 años)'!$K$45,INT((ROW()-13)/2),0)),"",OFFSET('5. Pp (3 años)'!$K$45,INT((ROW()-13)/2),0))</f>
        <v/>
      </c>
      <c r="G275" s="768" t="str">
        <f ca="1">IF(ISBLANK(OFFSET('5. Pp (3 años)'!$H$45,INT((ROW()-13)/2),0)),"",OFFSET('5. Pp (3 años)'!$H$45,INT((ROW()-13)/2),0))</f>
        <v/>
      </c>
      <c r="H275" s="774" t="str">
        <f ca="1">IF(ISBLANK(OFFSET('9. METAS'!$K$20,INT((ROW()-13)/2),0)),"",OFFSET('9. METAS'!$K$20,INT((ROW()-13)/2),0))</f>
        <v/>
      </c>
      <c r="I275" s="777"/>
      <c r="J275" s="254">
        <f ca="1">IF(MOD(ROW()-13,2)=0,IF(ISBLANK(OFFSET('10. SEGUIMIENTO 2025'!$N$14,INT((ROW()-13)/2),0)),"",OFFSET('10. SEGUIMIENTO 2025'!$N$14,INT((ROW()-13)/2),0)),IF(ISBLANK(OFFSET('9. METAS'!$N$20,INT((ROW()-14)/2),0)),"",OFFSET('9. METAS'!$N$20,INT((ROW()-14)/2),0)))</f>
        <v>41</v>
      </c>
      <c r="K275" s="255" t="str">
        <f ca="1">IF(MOD(ROW()-13,2)=0,IF(ISBLANK(OFFSET('10. SEGUIMIENTO 2025'!$O$14,INT((ROW()-13)/2),0)),"",OFFSET('10. SEGUIMIENTO 2025'!$O$14,INT((ROW()-13)/2),0)),IF(ISBLANK(OFFSET('9. METAS'!$O$20,INT((ROW()-14)/2),0)),"",OFFSET('9. METAS'!$O$20,INT((ROW()-14)/2),0)))</f>
        <v/>
      </c>
      <c r="L275" s="255" t="str">
        <f ca="1">IF(MOD(ROW()-13,2)=0,IF(ISBLANK(OFFSET('10. SEGUIMIENTO 2025'!$P$14,INT((ROW()-13)/2),0)),"",OFFSET('10. SEGUIMIENTO 2025'!$P$14,INT((ROW()-13)/2),0)),IF(ISBLANK(OFFSET('9. METAS'!$P$20,INT((ROW()-14)/2),0)),"",OFFSET('9. METAS'!$P$20,INT((ROW()-14)/2),0)))</f>
        <v/>
      </c>
      <c r="M275" s="256" t="str">
        <f ca="1">IF(MOD(ROW()-13,2)=0,IF(ISBLANK(OFFSET('10. SEGUIMIENTO 2025'!$Q$14,INT((ROW()-13)/2),0)),"",OFFSET('10. SEGUIMIENTO 2025'!$Q$14,INT((ROW()-13)/2),0)),IF(ISBLANK(OFFSET('9. METAS'!$Q$20,INT((ROW()-14)/2),0)),"",OFFSET('9. METAS'!$Q$20,INT((ROW()-14)/2),0)))</f>
        <v/>
      </c>
      <c r="N275" s="783" t="str">
        <f t="shared" ref="N275" ca="1" si="257">IFERROR(J275/J276,"ND")</f>
        <v>ND</v>
      </c>
      <c r="O275" s="785" t="str">
        <f t="shared" ref="O275" ca="1" si="258">IFERROR(((J275)/H275),"ND")</f>
        <v>ND</v>
      </c>
      <c r="P275" s="789"/>
    </row>
    <row r="276" spans="3:16">
      <c r="C276" s="762"/>
      <c r="D276" s="764"/>
      <c r="E276" s="764"/>
      <c r="F276" s="766"/>
      <c r="G276" s="768"/>
      <c r="H276" s="774"/>
      <c r="I276" s="778"/>
      <c r="J276" s="254" t="str">
        <f ca="1">IF(MOD(ROW()-13,2)=0,IF(ISBLANK(OFFSET('10. SEGUIMIENTO 2025'!$N$14,INT((ROW()-13)/2),0)),"",OFFSET('10. SEGUIMIENTO 2025'!$N$14,INT((ROW()-13)/2),0)),IF(ISBLANK(OFFSET('9. METAS'!$N$20,INT((ROW()-14)/2),0)),"",OFFSET('9. METAS'!$N$20,INT((ROW()-14)/2),0)))</f>
        <v/>
      </c>
      <c r="K276" s="255" t="str">
        <f ca="1">IF(MOD(ROW()-13,2)=0,IF(ISBLANK(OFFSET('10. SEGUIMIENTO 2025'!$O$14,INT((ROW()-13)/2),0)),"",OFFSET('10. SEGUIMIENTO 2025'!$O$14,INT((ROW()-13)/2),0)),IF(ISBLANK(OFFSET('9. METAS'!$O$20,INT((ROW()-14)/2),0)),"",OFFSET('9. METAS'!$O$20,INT((ROW()-14)/2),0)))</f>
        <v/>
      </c>
      <c r="L276" s="255" t="str">
        <f ca="1">IF(MOD(ROW()-13,2)=0,IF(ISBLANK(OFFSET('10. SEGUIMIENTO 2025'!$P$14,INT((ROW()-13)/2),0)),"",OFFSET('10. SEGUIMIENTO 2025'!$P$14,INT((ROW()-13)/2),0)),IF(ISBLANK(OFFSET('9. METAS'!$P$20,INT((ROW()-14)/2),0)),"",OFFSET('9. METAS'!$P$20,INT((ROW()-14)/2),0)))</f>
        <v/>
      </c>
      <c r="M276" s="256" t="str">
        <f ca="1">IF(MOD(ROW()-13,2)=0,IF(ISBLANK(OFFSET('10. SEGUIMIENTO 2025'!$Q$14,INT((ROW()-13)/2),0)),"",OFFSET('10. SEGUIMIENTO 2025'!$Q$14,INT((ROW()-13)/2),0)),IF(ISBLANK(OFFSET('9. METAS'!$Q$20,INT((ROW()-14)/2),0)),"",OFFSET('9. METAS'!$Q$20,INT((ROW()-14)/2),0)))</f>
        <v/>
      </c>
      <c r="N276" s="784"/>
      <c r="O276" s="786"/>
      <c r="P276" s="790"/>
    </row>
    <row r="277" spans="3:16">
      <c r="C277" s="770" t="str">
        <f ca="1">IF(ISBLANK(OFFSET('5. Pp (3 años)'!$C$45,INT((ROW()-13)/2),0)),"",OFFSET('5. Pp (3 años)'!$C$45,INT((ROW()-13)/2),0))</f>
        <v/>
      </c>
      <c r="D277" s="764" t="str">
        <f ca="1">IF(ISBLANK(OFFSET('5. Pp (3 años)'!$D$45,INT((ROW()-13)/2),0)),"",OFFSET('5. Pp (3 años)'!$D$45,INT((ROW()-13)/2),0))</f>
        <v/>
      </c>
      <c r="E277" s="764" t="str">
        <f ca="1">IF(ISBLANK(OFFSET('5. Pp (3 años)'!$E$45,INT((ROW()-13)/2),0)),"",OFFSET('5. Pp (3 años)'!$E$45,INT((ROW()-13)/2),0))</f>
        <v/>
      </c>
      <c r="F277" s="766" t="str">
        <f ca="1">IF(ISBLANK(OFFSET('5. Pp (3 años)'!$K$45,INT((ROW()-13)/2),0)),"",OFFSET('5. Pp (3 años)'!$K$45,INT((ROW()-13)/2),0))</f>
        <v/>
      </c>
      <c r="G277" s="768" t="str">
        <f ca="1">IF(ISBLANK(OFFSET('5. Pp (3 años)'!$H$45,INT((ROW()-13)/2),0)),"",OFFSET('5. Pp (3 años)'!$H$45,INT((ROW()-13)/2),0))</f>
        <v/>
      </c>
      <c r="H277" s="774" t="str">
        <f ca="1">IF(ISBLANK(OFFSET('9. METAS'!$K$20,INT((ROW()-13)/2),0)),"",OFFSET('9. METAS'!$K$20,INT((ROW()-13)/2),0))</f>
        <v/>
      </c>
      <c r="I277" s="777"/>
      <c r="J277" s="254">
        <f ca="1">IF(MOD(ROW()-13,2)=0,IF(ISBLANK(OFFSET('10. SEGUIMIENTO 2025'!$N$14,INT((ROW()-13)/2),0)),"",OFFSET('10. SEGUIMIENTO 2025'!$N$14,INT((ROW()-13)/2),0)),IF(ISBLANK(OFFSET('9. METAS'!$N$20,INT((ROW()-14)/2),0)),"",OFFSET('9. METAS'!$N$20,INT((ROW()-14)/2),0)))</f>
        <v>41</v>
      </c>
      <c r="K277" s="255" t="str">
        <f ca="1">IF(MOD(ROW()-13,2)=0,IF(ISBLANK(OFFSET('10. SEGUIMIENTO 2025'!$O$14,INT((ROW()-13)/2),0)),"",OFFSET('10. SEGUIMIENTO 2025'!$O$14,INT((ROW()-13)/2),0)),IF(ISBLANK(OFFSET('9. METAS'!$O$20,INT((ROW()-14)/2),0)),"",OFFSET('9. METAS'!$O$20,INT((ROW()-14)/2),0)))</f>
        <v/>
      </c>
      <c r="L277" s="255" t="str">
        <f ca="1">IF(MOD(ROW()-13,2)=0,IF(ISBLANK(OFFSET('10. SEGUIMIENTO 2025'!$P$14,INT((ROW()-13)/2),0)),"",OFFSET('10. SEGUIMIENTO 2025'!$P$14,INT((ROW()-13)/2),0)),IF(ISBLANK(OFFSET('9. METAS'!$P$20,INT((ROW()-14)/2),0)),"",OFFSET('9. METAS'!$P$20,INT((ROW()-14)/2),0)))</f>
        <v/>
      </c>
      <c r="M277" s="256" t="str">
        <f ca="1">IF(MOD(ROW()-13,2)=0,IF(ISBLANK(OFFSET('10. SEGUIMIENTO 2025'!$Q$14,INT((ROW()-13)/2),0)),"",OFFSET('10. SEGUIMIENTO 2025'!$Q$14,INT((ROW()-13)/2),0)),IF(ISBLANK(OFFSET('9. METAS'!$Q$20,INT((ROW()-14)/2),0)),"",OFFSET('9. METAS'!$Q$20,INT((ROW()-14)/2),0)))</f>
        <v/>
      </c>
      <c r="N277" s="783" t="str">
        <f t="shared" ref="N277" ca="1" si="259">IFERROR(J277/J278,"ND")</f>
        <v>ND</v>
      </c>
      <c r="O277" s="785" t="str">
        <f t="shared" ref="O277" ca="1" si="260">IFERROR(((J277)/H277),"ND")</f>
        <v>ND</v>
      </c>
      <c r="P277" s="789"/>
    </row>
    <row r="278" spans="3:16">
      <c r="C278" s="762"/>
      <c r="D278" s="764"/>
      <c r="E278" s="764"/>
      <c r="F278" s="766"/>
      <c r="G278" s="768"/>
      <c r="H278" s="774"/>
      <c r="I278" s="778"/>
      <c r="J278" s="254" t="str">
        <f ca="1">IF(MOD(ROW()-13,2)=0,IF(ISBLANK(OFFSET('10. SEGUIMIENTO 2025'!$N$14,INT((ROW()-13)/2),0)),"",OFFSET('10. SEGUIMIENTO 2025'!$N$14,INT((ROW()-13)/2),0)),IF(ISBLANK(OFFSET('9. METAS'!$N$20,INT((ROW()-14)/2),0)),"",OFFSET('9. METAS'!$N$20,INT((ROW()-14)/2),0)))</f>
        <v/>
      </c>
      <c r="K278" s="255" t="str">
        <f ca="1">IF(MOD(ROW()-13,2)=0,IF(ISBLANK(OFFSET('10. SEGUIMIENTO 2025'!$O$14,INT((ROW()-13)/2),0)),"",OFFSET('10. SEGUIMIENTO 2025'!$O$14,INT((ROW()-13)/2),0)),IF(ISBLANK(OFFSET('9. METAS'!$O$20,INT((ROW()-14)/2),0)),"",OFFSET('9. METAS'!$O$20,INT((ROW()-14)/2),0)))</f>
        <v/>
      </c>
      <c r="L278" s="255" t="str">
        <f ca="1">IF(MOD(ROW()-13,2)=0,IF(ISBLANK(OFFSET('10. SEGUIMIENTO 2025'!$P$14,INT((ROW()-13)/2),0)),"",OFFSET('10. SEGUIMIENTO 2025'!$P$14,INT((ROW()-13)/2),0)),IF(ISBLANK(OFFSET('9. METAS'!$P$20,INT((ROW()-14)/2),0)),"",OFFSET('9. METAS'!$P$20,INT((ROW()-14)/2),0)))</f>
        <v/>
      </c>
      <c r="M278" s="256" t="str">
        <f ca="1">IF(MOD(ROW()-13,2)=0,IF(ISBLANK(OFFSET('10. SEGUIMIENTO 2025'!$Q$14,INT((ROW()-13)/2),0)),"",OFFSET('10. SEGUIMIENTO 2025'!$Q$14,INT((ROW()-13)/2),0)),IF(ISBLANK(OFFSET('9. METAS'!$Q$20,INT((ROW()-14)/2),0)),"",OFFSET('9. METAS'!$Q$20,INT((ROW()-14)/2),0)))</f>
        <v/>
      </c>
      <c r="N278" s="784"/>
      <c r="O278" s="786"/>
      <c r="P278" s="790"/>
    </row>
    <row r="279" spans="3:16">
      <c r="C279" s="770" t="str">
        <f ca="1">IF(ISBLANK(OFFSET('5. Pp (3 años)'!$C$45,INT((ROW()-13)/2),0)),"",OFFSET('5. Pp (3 años)'!$C$45,INT((ROW()-13)/2),0))</f>
        <v/>
      </c>
      <c r="D279" s="764" t="str">
        <f ca="1">IF(ISBLANK(OFFSET('5. Pp (3 años)'!$D$45,INT((ROW()-13)/2),0)),"",OFFSET('5. Pp (3 años)'!$D$45,INT((ROW()-13)/2),0))</f>
        <v/>
      </c>
      <c r="E279" s="764" t="str">
        <f ca="1">IF(ISBLANK(OFFSET('5. Pp (3 años)'!$E$45,INT((ROW()-13)/2),0)),"",OFFSET('5. Pp (3 años)'!$E$45,INT((ROW()-13)/2),0))</f>
        <v/>
      </c>
      <c r="F279" s="766" t="str">
        <f ca="1">IF(ISBLANK(OFFSET('5. Pp (3 años)'!$K$45,INT((ROW()-13)/2),0)),"",OFFSET('5. Pp (3 años)'!$K$45,INT((ROW()-13)/2),0))</f>
        <v/>
      </c>
      <c r="G279" s="768" t="str">
        <f ca="1">IF(ISBLANK(OFFSET('5. Pp (3 años)'!$H$45,INT((ROW()-13)/2),0)),"",OFFSET('5. Pp (3 años)'!$H$45,INT((ROW()-13)/2),0))</f>
        <v/>
      </c>
      <c r="H279" s="774" t="str">
        <f ca="1">IF(ISBLANK(OFFSET('9. METAS'!$K$20,INT((ROW()-13)/2),0)),"",OFFSET('9. METAS'!$K$20,INT((ROW()-13)/2),0))</f>
        <v/>
      </c>
      <c r="I279" s="777"/>
      <c r="J279" s="254">
        <f ca="1">IF(MOD(ROW()-13,2)=0,IF(ISBLANK(OFFSET('10. SEGUIMIENTO 2025'!$N$14,INT((ROW()-13)/2),0)),"",OFFSET('10. SEGUIMIENTO 2025'!$N$14,INT((ROW()-13)/2),0)),IF(ISBLANK(OFFSET('9. METAS'!$N$20,INT((ROW()-14)/2),0)),"",OFFSET('9. METAS'!$N$20,INT((ROW()-14)/2),0)))</f>
        <v>41</v>
      </c>
      <c r="K279" s="255" t="str">
        <f ca="1">IF(MOD(ROW()-13,2)=0,IF(ISBLANK(OFFSET('10. SEGUIMIENTO 2025'!$O$14,INT((ROW()-13)/2),0)),"",OFFSET('10. SEGUIMIENTO 2025'!$O$14,INT((ROW()-13)/2),0)),IF(ISBLANK(OFFSET('9. METAS'!$O$20,INT((ROW()-14)/2),0)),"",OFFSET('9. METAS'!$O$20,INT((ROW()-14)/2),0)))</f>
        <v/>
      </c>
      <c r="L279" s="255" t="str">
        <f ca="1">IF(MOD(ROW()-13,2)=0,IF(ISBLANK(OFFSET('10. SEGUIMIENTO 2025'!$P$14,INT((ROW()-13)/2),0)),"",OFFSET('10. SEGUIMIENTO 2025'!$P$14,INT((ROW()-13)/2),0)),IF(ISBLANK(OFFSET('9. METAS'!$P$20,INT((ROW()-14)/2),0)),"",OFFSET('9. METAS'!$P$20,INT((ROW()-14)/2),0)))</f>
        <v/>
      </c>
      <c r="M279" s="256" t="str">
        <f ca="1">IF(MOD(ROW()-13,2)=0,IF(ISBLANK(OFFSET('10. SEGUIMIENTO 2025'!$Q$14,INT((ROW()-13)/2),0)),"",OFFSET('10. SEGUIMIENTO 2025'!$Q$14,INT((ROW()-13)/2),0)),IF(ISBLANK(OFFSET('9. METAS'!$Q$20,INT((ROW()-14)/2),0)),"",OFFSET('9. METAS'!$Q$20,INT((ROW()-14)/2),0)))</f>
        <v/>
      </c>
      <c r="N279" s="783" t="str">
        <f t="shared" ref="N279" ca="1" si="261">IFERROR(J279/J280,"ND")</f>
        <v>ND</v>
      </c>
      <c r="O279" s="785" t="str">
        <f t="shared" ref="O279" ca="1" si="262">IFERROR(((J279)/H279),"ND")</f>
        <v>ND</v>
      </c>
      <c r="P279" s="789"/>
    </row>
    <row r="280" spans="3:16">
      <c r="C280" s="762"/>
      <c r="D280" s="764"/>
      <c r="E280" s="764"/>
      <c r="F280" s="766"/>
      <c r="G280" s="768"/>
      <c r="H280" s="774"/>
      <c r="I280" s="778"/>
      <c r="J280" s="254" t="str">
        <f ca="1">IF(MOD(ROW()-13,2)=0,IF(ISBLANK(OFFSET('10. SEGUIMIENTO 2025'!$N$14,INT((ROW()-13)/2),0)),"",OFFSET('10. SEGUIMIENTO 2025'!$N$14,INT((ROW()-13)/2),0)),IF(ISBLANK(OFFSET('9. METAS'!$N$20,INT((ROW()-14)/2),0)),"",OFFSET('9. METAS'!$N$20,INT((ROW()-14)/2),0)))</f>
        <v/>
      </c>
      <c r="K280" s="255" t="str">
        <f ca="1">IF(MOD(ROW()-13,2)=0,IF(ISBLANK(OFFSET('10. SEGUIMIENTO 2025'!$O$14,INT((ROW()-13)/2),0)),"",OFFSET('10. SEGUIMIENTO 2025'!$O$14,INT((ROW()-13)/2),0)),IF(ISBLANK(OFFSET('9. METAS'!$O$20,INT((ROW()-14)/2),0)),"",OFFSET('9. METAS'!$O$20,INT((ROW()-14)/2),0)))</f>
        <v/>
      </c>
      <c r="L280" s="255" t="str">
        <f ca="1">IF(MOD(ROW()-13,2)=0,IF(ISBLANK(OFFSET('10. SEGUIMIENTO 2025'!$P$14,INT((ROW()-13)/2),0)),"",OFFSET('10. SEGUIMIENTO 2025'!$P$14,INT((ROW()-13)/2),0)),IF(ISBLANK(OFFSET('9. METAS'!$P$20,INT((ROW()-14)/2),0)),"",OFFSET('9. METAS'!$P$20,INT((ROW()-14)/2),0)))</f>
        <v/>
      </c>
      <c r="M280" s="256" t="str">
        <f ca="1">IF(MOD(ROW()-13,2)=0,IF(ISBLANK(OFFSET('10. SEGUIMIENTO 2025'!$Q$14,INT((ROW()-13)/2),0)),"",OFFSET('10. SEGUIMIENTO 2025'!$Q$14,INT((ROW()-13)/2),0)),IF(ISBLANK(OFFSET('9. METAS'!$Q$20,INT((ROW()-14)/2),0)),"",OFFSET('9. METAS'!$Q$20,INT((ROW()-14)/2),0)))</f>
        <v/>
      </c>
      <c r="N280" s="784"/>
      <c r="O280" s="786"/>
      <c r="P280" s="790"/>
    </row>
    <row r="281" spans="3:16">
      <c r="C281" s="770" t="str">
        <f ca="1">IF(ISBLANK(OFFSET('5. Pp (3 años)'!$C$45,INT((ROW()-13)/2),0)),"",OFFSET('5. Pp (3 años)'!$C$45,INT((ROW()-13)/2),0))</f>
        <v/>
      </c>
      <c r="D281" s="764" t="str">
        <f ca="1">IF(ISBLANK(OFFSET('5. Pp (3 años)'!$D$45,INT((ROW()-13)/2),0)),"",OFFSET('5. Pp (3 años)'!$D$45,INT((ROW()-13)/2),0))</f>
        <v/>
      </c>
      <c r="E281" s="764" t="str">
        <f ca="1">IF(ISBLANK(OFFSET('5. Pp (3 años)'!$E$45,INT((ROW()-13)/2),0)),"",OFFSET('5. Pp (3 años)'!$E$45,INT((ROW()-13)/2),0))</f>
        <v/>
      </c>
      <c r="F281" s="766" t="str">
        <f ca="1">IF(ISBLANK(OFFSET('5. Pp (3 años)'!$K$45,INT((ROW()-13)/2),0)),"",OFFSET('5. Pp (3 años)'!$K$45,INT((ROW()-13)/2),0))</f>
        <v/>
      </c>
      <c r="G281" s="768" t="str">
        <f ca="1">IF(ISBLANK(OFFSET('5. Pp (3 años)'!$H$45,INT((ROW()-13)/2),0)),"",OFFSET('5. Pp (3 años)'!$H$45,INT((ROW()-13)/2),0))</f>
        <v/>
      </c>
      <c r="H281" s="774" t="str">
        <f ca="1">IF(ISBLANK(OFFSET('9. METAS'!$K$20,INT((ROW()-13)/2),0)),"",OFFSET('9. METAS'!$K$20,INT((ROW()-13)/2),0))</f>
        <v/>
      </c>
      <c r="I281" s="777"/>
      <c r="J281" s="254">
        <f ca="1">IF(MOD(ROW()-13,2)=0,IF(ISBLANK(OFFSET('10. SEGUIMIENTO 2025'!$N$14,INT((ROW()-13)/2),0)),"",OFFSET('10. SEGUIMIENTO 2025'!$N$14,INT((ROW()-13)/2),0)),IF(ISBLANK(OFFSET('9. METAS'!$N$20,INT((ROW()-14)/2),0)),"",OFFSET('9. METAS'!$N$20,INT((ROW()-14)/2),0)))</f>
        <v>41</v>
      </c>
      <c r="K281" s="255" t="str">
        <f ca="1">IF(MOD(ROW()-13,2)=0,IF(ISBLANK(OFFSET('10. SEGUIMIENTO 2025'!$O$14,INT((ROW()-13)/2),0)),"",OFFSET('10. SEGUIMIENTO 2025'!$O$14,INT((ROW()-13)/2),0)),IF(ISBLANK(OFFSET('9. METAS'!$O$20,INT((ROW()-14)/2),0)),"",OFFSET('9. METAS'!$O$20,INT((ROW()-14)/2),0)))</f>
        <v/>
      </c>
      <c r="L281" s="255" t="str">
        <f ca="1">IF(MOD(ROW()-13,2)=0,IF(ISBLANK(OFFSET('10. SEGUIMIENTO 2025'!$P$14,INT((ROW()-13)/2),0)),"",OFFSET('10. SEGUIMIENTO 2025'!$P$14,INT((ROW()-13)/2),0)),IF(ISBLANK(OFFSET('9. METAS'!$P$20,INT((ROW()-14)/2),0)),"",OFFSET('9. METAS'!$P$20,INT((ROW()-14)/2),0)))</f>
        <v/>
      </c>
      <c r="M281" s="256" t="str">
        <f ca="1">IF(MOD(ROW()-13,2)=0,IF(ISBLANK(OFFSET('10. SEGUIMIENTO 2025'!$Q$14,INT((ROW()-13)/2),0)),"",OFFSET('10. SEGUIMIENTO 2025'!$Q$14,INT((ROW()-13)/2),0)),IF(ISBLANK(OFFSET('9. METAS'!$Q$20,INT((ROW()-14)/2),0)),"",OFFSET('9. METAS'!$Q$20,INT((ROW()-14)/2),0)))</f>
        <v/>
      </c>
      <c r="N281" s="783" t="str">
        <f t="shared" ref="N281" ca="1" si="263">IFERROR(J281/J282,"ND")</f>
        <v>ND</v>
      </c>
      <c r="O281" s="785" t="str">
        <f t="shared" ref="O281" ca="1" si="264">IFERROR(((J281)/H281),"ND")</f>
        <v>ND</v>
      </c>
      <c r="P281" s="789"/>
    </row>
    <row r="282" spans="3:16">
      <c r="C282" s="762"/>
      <c r="D282" s="764"/>
      <c r="E282" s="764"/>
      <c r="F282" s="766"/>
      <c r="G282" s="768"/>
      <c r="H282" s="774"/>
      <c r="I282" s="778"/>
      <c r="J282" s="254" t="str">
        <f ca="1">IF(MOD(ROW()-13,2)=0,IF(ISBLANK(OFFSET('10. SEGUIMIENTO 2025'!$N$14,INT((ROW()-13)/2),0)),"",OFFSET('10. SEGUIMIENTO 2025'!$N$14,INT((ROW()-13)/2),0)),IF(ISBLANK(OFFSET('9. METAS'!$N$20,INT((ROW()-14)/2),0)),"",OFFSET('9. METAS'!$N$20,INT((ROW()-14)/2),0)))</f>
        <v/>
      </c>
      <c r="K282" s="255" t="str">
        <f ca="1">IF(MOD(ROW()-13,2)=0,IF(ISBLANK(OFFSET('10. SEGUIMIENTO 2025'!$O$14,INT((ROW()-13)/2),0)),"",OFFSET('10. SEGUIMIENTO 2025'!$O$14,INT((ROW()-13)/2),0)),IF(ISBLANK(OFFSET('9. METAS'!$O$20,INT((ROW()-14)/2),0)),"",OFFSET('9. METAS'!$O$20,INT((ROW()-14)/2),0)))</f>
        <v/>
      </c>
      <c r="L282" s="255" t="str">
        <f ca="1">IF(MOD(ROW()-13,2)=0,IF(ISBLANK(OFFSET('10. SEGUIMIENTO 2025'!$P$14,INT((ROW()-13)/2),0)),"",OFFSET('10. SEGUIMIENTO 2025'!$P$14,INT((ROW()-13)/2),0)),IF(ISBLANK(OFFSET('9. METAS'!$P$20,INT((ROW()-14)/2),0)),"",OFFSET('9. METAS'!$P$20,INT((ROW()-14)/2),0)))</f>
        <v/>
      </c>
      <c r="M282" s="256" t="str">
        <f ca="1">IF(MOD(ROW()-13,2)=0,IF(ISBLANK(OFFSET('10. SEGUIMIENTO 2025'!$Q$14,INT((ROW()-13)/2),0)),"",OFFSET('10. SEGUIMIENTO 2025'!$Q$14,INT((ROW()-13)/2),0)),IF(ISBLANK(OFFSET('9. METAS'!$Q$20,INT((ROW()-14)/2),0)),"",OFFSET('9. METAS'!$Q$20,INT((ROW()-14)/2),0)))</f>
        <v/>
      </c>
      <c r="N282" s="784"/>
      <c r="O282" s="786"/>
      <c r="P282" s="790"/>
    </row>
    <row r="283" spans="3:16">
      <c r="C283" s="770" t="str">
        <f ca="1">IF(ISBLANK(OFFSET('5. Pp (3 años)'!$C$45,INT((ROW()-13)/2),0)),"",OFFSET('5. Pp (3 años)'!$C$45,INT((ROW()-13)/2),0))</f>
        <v/>
      </c>
      <c r="D283" s="764" t="str">
        <f ca="1">IF(ISBLANK(OFFSET('5. Pp (3 años)'!$D$45,INT((ROW()-13)/2),0)),"",OFFSET('5. Pp (3 años)'!$D$45,INT((ROW()-13)/2),0))</f>
        <v/>
      </c>
      <c r="E283" s="764" t="str">
        <f ca="1">IF(ISBLANK(OFFSET('5. Pp (3 años)'!$E$45,INT((ROW()-13)/2),0)),"",OFFSET('5. Pp (3 años)'!$E$45,INT((ROW()-13)/2),0))</f>
        <v/>
      </c>
      <c r="F283" s="766" t="str">
        <f ca="1">IF(ISBLANK(OFFSET('5. Pp (3 años)'!$K$45,INT((ROW()-13)/2),0)),"",OFFSET('5. Pp (3 años)'!$K$45,INT((ROW()-13)/2),0))</f>
        <v/>
      </c>
      <c r="G283" s="768" t="str">
        <f ca="1">IF(ISBLANK(OFFSET('5. Pp (3 años)'!$H$45,INT((ROW()-13)/2),0)),"",OFFSET('5. Pp (3 años)'!$H$45,INT((ROW()-13)/2),0))</f>
        <v/>
      </c>
      <c r="H283" s="774" t="str">
        <f ca="1">IF(ISBLANK(OFFSET('9. METAS'!$K$20,INT((ROW()-13)/2),0)),"",OFFSET('9. METAS'!$K$20,INT((ROW()-13)/2),0))</f>
        <v/>
      </c>
      <c r="I283" s="777"/>
      <c r="J283" s="254">
        <f ca="1">IF(MOD(ROW()-13,2)=0,IF(ISBLANK(OFFSET('10. SEGUIMIENTO 2025'!$N$14,INT((ROW()-13)/2),0)),"",OFFSET('10. SEGUIMIENTO 2025'!$N$14,INT((ROW()-13)/2),0)),IF(ISBLANK(OFFSET('9. METAS'!$N$20,INT((ROW()-14)/2),0)),"",OFFSET('9. METAS'!$N$20,INT((ROW()-14)/2),0)))</f>
        <v>41</v>
      </c>
      <c r="K283" s="255" t="str">
        <f ca="1">IF(MOD(ROW()-13,2)=0,IF(ISBLANK(OFFSET('10. SEGUIMIENTO 2025'!$O$14,INT((ROW()-13)/2),0)),"",OFFSET('10. SEGUIMIENTO 2025'!$O$14,INT((ROW()-13)/2),0)),IF(ISBLANK(OFFSET('9. METAS'!$O$20,INT((ROW()-14)/2),0)),"",OFFSET('9. METAS'!$O$20,INT((ROW()-14)/2),0)))</f>
        <v/>
      </c>
      <c r="L283" s="255" t="str">
        <f ca="1">IF(MOD(ROW()-13,2)=0,IF(ISBLANK(OFFSET('10. SEGUIMIENTO 2025'!$P$14,INT((ROW()-13)/2),0)),"",OFFSET('10. SEGUIMIENTO 2025'!$P$14,INT((ROW()-13)/2),0)),IF(ISBLANK(OFFSET('9. METAS'!$P$20,INT((ROW()-14)/2),0)),"",OFFSET('9. METAS'!$P$20,INT((ROW()-14)/2),0)))</f>
        <v/>
      </c>
      <c r="M283" s="256" t="str">
        <f ca="1">IF(MOD(ROW()-13,2)=0,IF(ISBLANK(OFFSET('10. SEGUIMIENTO 2025'!$Q$14,INT((ROW()-13)/2),0)),"",OFFSET('10. SEGUIMIENTO 2025'!$Q$14,INT((ROW()-13)/2),0)),IF(ISBLANK(OFFSET('9. METAS'!$Q$20,INT((ROW()-14)/2),0)),"",OFFSET('9. METAS'!$Q$20,INT((ROW()-14)/2),0)))</f>
        <v/>
      </c>
      <c r="N283" s="783" t="str">
        <f t="shared" ref="N283" ca="1" si="265">IFERROR(J283/J284,"ND")</f>
        <v>ND</v>
      </c>
      <c r="O283" s="785" t="str">
        <f t="shared" ref="O283" ca="1" si="266">IFERROR(((J283)/H283),"ND")</f>
        <v>ND</v>
      </c>
      <c r="P283" s="789"/>
    </row>
    <row r="284" spans="3:16">
      <c r="C284" s="762"/>
      <c r="D284" s="764"/>
      <c r="E284" s="764"/>
      <c r="F284" s="766"/>
      <c r="G284" s="768"/>
      <c r="H284" s="774"/>
      <c r="I284" s="778"/>
      <c r="J284" s="254" t="str">
        <f ca="1">IF(MOD(ROW()-13,2)=0,IF(ISBLANK(OFFSET('10. SEGUIMIENTO 2025'!$N$14,INT((ROW()-13)/2),0)),"",OFFSET('10. SEGUIMIENTO 2025'!$N$14,INT((ROW()-13)/2),0)),IF(ISBLANK(OFFSET('9. METAS'!$N$20,INT((ROW()-14)/2),0)),"",OFFSET('9. METAS'!$N$20,INT((ROW()-14)/2),0)))</f>
        <v/>
      </c>
      <c r="K284" s="255" t="str">
        <f ca="1">IF(MOD(ROW()-13,2)=0,IF(ISBLANK(OFFSET('10. SEGUIMIENTO 2025'!$O$14,INT((ROW()-13)/2),0)),"",OFFSET('10. SEGUIMIENTO 2025'!$O$14,INT((ROW()-13)/2),0)),IF(ISBLANK(OFFSET('9. METAS'!$O$20,INT((ROW()-14)/2),0)),"",OFFSET('9. METAS'!$O$20,INT((ROW()-14)/2),0)))</f>
        <v/>
      </c>
      <c r="L284" s="255" t="str">
        <f ca="1">IF(MOD(ROW()-13,2)=0,IF(ISBLANK(OFFSET('10. SEGUIMIENTO 2025'!$P$14,INT((ROW()-13)/2),0)),"",OFFSET('10. SEGUIMIENTO 2025'!$P$14,INT((ROW()-13)/2),0)),IF(ISBLANK(OFFSET('9. METAS'!$P$20,INT((ROW()-14)/2),0)),"",OFFSET('9. METAS'!$P$20,INT((ROW()-14)/2),0)))</f>
        <v/>
      </c>
      <c r="M284" s="256" t="str">
        <f ca="1">IF(MOD(ROW()-13,2)=0,IF(ISBLANK(OFFSET('10. SEGUIMIENTO 2025'!$Q$14,INT((ROW()-13)/2),0)),"",OFFSET('10. SEGUIMIENTO 2025'!$Q$14,INT((ROW()-13)/2),0)),IF(ISBLANK(OFFSET('9. METAS'!$Q$20,INT((ROW()-14)/2),0)),"",OFFSET('9. METAS'!$Q$20,INT((ROW()-14)/2),0)))</f>
        <v/>
      </c>
      <c r="N284" s="784"/>
      <c r="O284" s="786"/>
      <c r="P284" s="790"/>
    </row>
    <row r="285" spans="3:16">
      <c r="C285" s="770" t="str">
        <f ca="1">IF(ISBLANK(OFFSET('5. Pp (3 años)'!$C$45,INT((ROW()-13)/2),0)),"",OFFSET('5. Pp (3 años)'!$C$45,INT((ROW()-13)/2),0))</f>
        <v/>
      </c>
      <c r="D285" s="764" t="str">
        <f ca="1">IF(ISBLANK(OFFSET('5. Pp (3 años)'!$D$45,INT((ROW()-13)/2),0)),"",OFFSET('5. Pp (3 años)'!$D$45,INT((ROW()-13)/2),0))</f>
        <v/>
      </c>
      <c r="E285" s="764" t="str">
        <f ca="1">IF(ISBLANK(OFFSET('5. Pp (3 años)'!$E$45,INT((ROW()-13)/2),0)),"",OFFSET('5. Pp (3 años)'!$E$45,INT((ROW()-13)/2),0))</f>
        <v/>
      </c>
      <c r="F285" s="766" t="str">
        <f ca="1">IF(ISBLANK(OFFSET('5. Pp (3 años)'!$K$45,INT((ROW()-13)/2),0)),"",OFFSET('5. Pp (3 años)'!$K$45,INT((ROW()-13)/2),0))</f>
        <v/>
      </c>
      <c r="G285" s="768" t="str">
        <f ca="1">IF(ISBLANK(OFFSET('5. Pp (3 años)'!$H$45,INT((ROW()-13)/2),0)),"",OFFSET('5. Pp (3 años)'!$H$45,INT((ROW()-13)/2),0))</f>
        <v/>
      </c>
      <c r="H285" s="774" t="str">
        <f ca="1">IF(ISBLANK(OFFSET('9. METAS'!$K$20,INT((ROW()-13)/2),0)),"",OFFSET('9. METAS'!$K$20,INT((ROW()-13)/2),0))</f>
        <v/>
      </c>
      <c r="I285" s="777"/>
      <c r="J285" s="254">
        <f ca="1">IF(MOD(ROW()-13,2)=0,IF(ISBLANK(OFFSET('10. SEGUIMIENTO 2025'!$N$14,INT((ROW()-13)/2),0)),"",OFFSET('10. SEGUIMIENTO 2025'!$N$14,INT((ROW()-13)/2),0)),IF(ISBLANK(OFFSET('9. METAS'!$N$20,INT((ROW()-14)/2),0)),"",OFFSET('9. METAS'!$N$20,INT((ROW()-14)/2),0)))</f>
        <v>41</v>
      </c>
      <c r="K285" s="255" t="str">
        <f ca="1">IF(MOD(ROW()-13,2)=0,IF(ISBLANK(OFFSET('10. SEGUIMIENTO 2025'!$O$14,INT((ROW()-13)/2),0)),"",OFFSET('10. SEGUIMIENTO 2025'!$O$14,INT((ROW()-13)/2),0)),IF(ISBLANK(OFFSET('9. METAS'!$O$20,INT((ROW()-14)/2),0)),"",OFFSET('9. METAS'!$O$20,INT((ROW()-14)/2),0)))</f>
        <v/>
      </c>
      <c r="L285" s="255" t="str">
        <f ca="1">IF(MOD(ROW()-13,2)=0,IF(ISBLANK(OFFSET('10. SEGUIMIENTO 2025'!$P$14,INT((ROW()-13)/2),0)),"",OFFSET('10. SEGUIMIENTO 2025'!$P$14,INT((ROW()-13)/2),0)),IF(ISBLANK(OFFSET('9. METAS'!$P$20,INT((ROW()-14)/2),0)),"",OFFSET('9. METAS'!$P$20,INT((ROW()-14)/2),0)))</f>
        <v/>
      </c>
      <c r="M285" s="256" t="str">
        <f ca="1">IF(MOD(ROW()-13,2)=0,IF(ISBLANK(OFFSET('10. SEGUIMIENTO 2025'!$Q$14,INT((ROW()-13)/2),0)),"",OFFSET('10. SEGUIMIENTO 2025'!$Q$14,INT((ROW()-13)/2),0)),IF(ISBLANK(OFFSET('9. METAS'!$Q$20,INT((ROW()-14)/2),0)),"",OFFSET('9. METAS'!$Q$20,INT((ROW()-14)/2),0)))</f>
        <v/>
      </c>
      <c r="N285" s="783" t="str">
        <f t="shared" ref="N285" ca="1" si="267">IFERROR(J285/J286,"ND")</f>
        <v>ND</v>
      </c>
      <c r="O285" s="785" t="str">
        <f t="shared" ref="O285" ca="1" si="268">IFERROR(((J285)/H285),"ND")</f>
        <v>ND</v>
      </c>
      <c r="P285" s="789"/>
    </row>
    <row r="286" spans="3:16">
      <c r="C286" s="762"/>
      <c r="D286" s="764"/>
      <c r="E286" s="764"/>
      <c r="F286" s="766"/>
      <c r="G286" s="768"/>
      <c r="H286" s="774"/>
      <c r="I286" s="778"/>
      <c r="J286" s="254" t="str">
        <f ca="1">IF(MOD(ROW()-13,2)=0,IF(ISBLANK(OFFSET('10. SEGUIMIENTO 2025'!$N$14,INT((ROW()-13)/2),0)),"",OFFSET('10. SEGUIMIENTO 2025'!$N$14,INT((ROW()-13)/2),0)),IF(ISBLANK(OFFSET('9. METAS'!$N$20,INT((ROW()-14)/2),0)),"",OFFSET('9. METAS'!$N$20,INT((ROW()-14)/2),0)))</f>
        <v/>
      </c>
      <c r="K286" s="255" t="str">
        <f ca="1">IF(MOD(ROW()-13,2)=0,IF(ISBLANK(OFFSET('10. SEGUIMIENTO 2025'!$O$14,INT((ROW()-13)/2),0)),"",OFFSET('10. SEGUIMIENTO 2025'!$O$14,INT((ROW()-13)/2),0)),IF(ISBLANK(OFFSET('9. METAS'!$O$20,INT((ROW()-14)/2),0)),"",OFFSET('9. METAS'!$O$20,INT((ROW()-14)/2),0)))</f>
        <v/>
      </c>
      <c r="L286" s="255" t="str">
        <f ca="1">IF(MOD(ROW()-13,2)=0,IF(ISBLANK(OFFSET('10. SEGUIMIENTO 2025'!$P$14,INT((ROW()-13)/2),0)),"",OFFSET('10. SEGUIMIENTO 2025'!$P$14,INT((ROW()-13)/2),0)),IF(ISBLANK(OFFSET('9. METAS'!$P$20,INT((ROW()-14)/2),0)),"",OFFSET('9. METAS'!$P$20,INT((ROW()-14)/2),0)))</f>
        <v/>
      </c>
      <c r="M286" s="256" t="str">
        <f ca="1">IF(MOD(ROW()-13,2)=0,IF(ISBLANK(OFFSET('10. SEGUIMIENTO 2025'!$Q$14,INT((ROW()-13)/2),0)),"",OFFSET('10. SEGUIMIENTO 2025'!$Q$14,INT((ROW()-13)/2),0)),IF(ISBLANK(OFFSET('9. METAS'!$Q$20,INT((ROW()-14)/2),0)),"",OFFSET('9. METAS'!$Q$20,INT((ROW()-14)/2),0)))</f>
        <v/>
      </c>
      <c r="N286" s="784"/>
      <c r="O286" s="786"/>
      <c r="P286" s="790"/>
    </row>
    <row r="287" spans="3:16">
      <c r="C287" s="770" t="str">
        <f ca="1">IF(ISBLANK(OFFSET('5. Pp (3 años)'!$C$45,INT((ROW()-13)/2),0)),"",OFFSET('5. Pp (3 años)'!$C$45,INT((ROW()-13)/2),0))</f>
        <v/>
      </c>
      <c r="D287" s="764" t="str">
        <f ca="1">IF(ISBLANK(OFFSET('5. Pp (3 años)'!$D$45,INT((ROW()-13)/2),0)),"",OFFSET('5. Pp (3 años)'!$D$45,INT((ROW()-13)/2),0))</f>
        <v/>
      </c>
      <c r="E287" s="764" t="str">
        <f ca="1">IF(ISBLANK(OFFSET('5. Pp (3 años)'!$E$45,INT((ROW()-13)/2),0)),"",OFFSET('5. Pp (3 años)'!$E$45,INT((ROW()-13)/2),0))</f>
        <v/>
      </c>
      <c r="F287" s="766" t="str">
        <f ca="1">IF(ISBLANK(OFFSET('5. Pp (3 años)'!$K$45,INT((ROW()-13)/2),0)),"",OFFSET('5. Pp (3 años)'!$K$45,INT((ROW()-13)/2),0))</f>
        <v/>
      </c>
      <c r="G287" s="768" t="str">
        <f ca="1">IF(ISBLANK(OFFSET('5. Pp (3 años)'!$H$45,INT((ROW()-13)/2),0)),"",OFFSET('5. Pp (3 años)'!$H$45,INT((ROW()-13)/2),0))</f>
        <v/>
      </c>
      <c r="H287" s="774" t="str">
        <f ca="1">IF(ISBLANK(OFFSET('9. METAS'!$K$20,INT((ROW()-13)/2),0)),"",OFFSET('9. METAS'!$K$20,INT((ROW()-13)/2),0))</f>
        <v/>
      </c>
      <c r="I287" s="777"/>
      <c r="J287" s="254">
        <f ca="1">IF(MOD(ROW()-13,2)=0,IF(ISBLANK(OFFSET('10. SEGUIMIENTO 2025'!$N$14,INT((ROW()-13)/2),0)),"",OFFSET('10. SEGUIMIENTO 2025'!$N$14,INT((ROW()-13)/2),0)),IF(ISBLANK(OFFSET('9. METAS'!$N$20,INT((ROW()-14)/2),0)),"",OFFSET('9. METAS'!$N$20,INT((ROW()-14)/2),0)))</f>
        <v>41</v>
      </c>
      <c r="K287" s="255" t="str">
        <f ca="1">IF(MOD(ROW()-13,2)=0,IF(ISBLANK(OFFSET('10. SEGUIMIENTO 2025'!$O$14,INT((ROW()-13)/2),0)),"",OFFSET('10. SEGUIMIENTO 2025'!$O$14,INT((ROW()-13)/2),0)),IF(ISBLANK(OFFSET('9. METAS'!$O$20,INT((ROW()-14)/2),0)),"",OFFSET('9. METAS'!$O$20,INT((ROW()-14)/2),0)))</f>
        <v/>
      </c>
      <c r="L287" s="255" t="str">
        <f ca="1">IF(MOD(ROW()-13,2)=0,IF(ISBLANK(OFFSET('10. SEGUIMIENTO 2025'!$P$14,INT((ROW()-13)/2),0)),"",OFFSET('10. SEGUIMIENTO 2025'!$P$14,INT((ROW()-13)/2),0)),IF(ISBLANK(OFFSET('9. METAS'!$P$20,INT((ROW()-14)/2),0)),"",OFFSET('9. METAS'!$P$20,INT((ROW()-14)/2),0)))</f>
        <v/>
      </c>
      <c r="M287" s="256" t="str">
        <f ca="1">IF(MOD(ROW()-13,2)=0,IF(ISBLANK(OFFSET('10. SEGUIMIENTO 2025'!$Q$14,INT((ROW()-13)/2),0)),"",OFFSET('10. SEGUIMIENTO 2025'!$Q$14,INT((ROW()-13)/2),0)),IF(ISBLANK(OFFSET('9. METAS'!$Q$20,INT((ROW()-14)/2),0)),"",OFFSET('9. METAS'!$Q$20,INT((ROW()-14)/2),0)))</f>
        <v/>
      </c>
      <c r="N287" s="783" t="str">
        <f t="shared" ref="N287" ca="1" si="269">IFERROR(J287/J288,"ND")</f>
        <v>ND</v>
      </c>
      <c r="O287" s="785" t="str">
        <f t="shared" ref="O287" ca="1" si="270">IFERROR(((J287)/H287),"ND")</f>
        <v>ND</v>
      </c>
      <c r="P287" s="789"/>
    </row>
    <row r="288" spans="3:16">
      <c r="C288" s="762"/>
      <c r="D288" s="764"/>
      <c r="E288" s="764"/>
      <c r="F288" s="766"/>
      <c r="G288" s="768"/>
      <c r="H288" s="774"/>
      <c r="I288" s="778"/>
      <c r="J288" s="254" t="str">
        <f ca="1">IF(MOD(ROW()-13,2)=0,IF(ISBLANK(OFFSET('10. SEGUIMIENTO 2025'!$N$14,INT((ROW()-13)/2),0)),"",OFFSET('10. SEGUIMIENTO 2025'!$N$14,INT((ROW()-13)/2),0)),IF(ISBLANK(OFFSET('9. METAS'!$N$20,INT((ROW()-14)/2),0)),"",OFFSET('9. METAS'!$N$20,INT((ROW()-14)/2),0)))</f>
        <v/>
      </c>
      <c r="K288" s="255" t="str">
        <f ca="1">IF(MOD(ROW()-13,2)=0,IF(ISBLANK(OFFSET('10. SEGUIMIENTO 2025'!$O$14,INT((ROW()-13)/2),0)),"",OFFSET('10. SEGUIMIENTO 2025'!$O$14,INT((ROW()-13)/2),0)),IF(ISBLANK(OFFSET('9. METAS'!$O$20,INT((ROW()-14)/2),0)),"",OFFSET('9. METAS'!$O$20,INT((ROW()-14)/2),0)))</f>
        <v/>
      </c>
      <c r="L288" s="255" t="str">
        <f ca="1">IF(MOD(ROW()-13,2)=0,IF(ISBLANK(OFFSET('10. SEGUIMIENTO 2025'!$P$14,INT((ROW()-13)/2),0)),"",OFFSET('10. SEGUIMIENTO 2025'!$P$14,INT((ROW()-13)/2),0)),IF(ISBLANK(OFFSET('9. METAS'!$P$20,INT((ROW()-14)/2),0)),"",OFFSET('9. METAS'!$P$20,INT((ROW()-14)/2),0)))</f>
        <v/>
      </c>
      <c r="M288" s="256" t="str">
        <f ca="1">IF(MOD(ROW()-13,2)=0,IF(ISBLANK(OFFSET('10. SEGUIMIENTO 2025'!$Q$14,INT((ROW()-13)/2),0)),"",OFFSET('10. SEGUIMIENTO 2025'!$Q$14,INT((ROW()-13)/2),0)),IF(ISBLANK(OFFSET('9. METAS'!$Q$20,INT((ROW()-14)/2),0)),"",OFFSET('9. METAS'!$Q$20,INT((ROW()-14)/2),0)))</f>
        <v/>
      </c>
      <c r="N288" s="784"/>
      <c r="O288" s="786"/>
      <c r="P288" s="790"/>
    </row>
    <row r="289" spans="3:16">
      <c r="C289" s="770" t="str">
        <f ca="1">IF(ISBLANK(OFFSET('5. Pp (3 años)'!$C$45,INT((ROW()-13)/2),0)),"",OFFSET('5. Pp (3 años)'!$C$45,INT((ROW()-13)/2),0))</f>
        <v/>
      </c>
      <c r="D289" s="764" t="str">
        <f ca="1">IF(ISBLANK(OFFSET('5. Pp (3 años)'!$D$45,INT((ROW()-13)/2),0)),"",OFFSET('5. Pp (3 años)'!$D$45,INT((ROW()-13)/2),0))</f>
        <v/>
      </c>
      <c r="E289" s="764" t="str">
        <f ca="1">IF(ISBLANK(OFFSET('5. Pp (3 años)'!$E$45,INT((ROW()-13)/2),0)),"",OFFSET('5. Pp (3 años)'!$E$45,INT((ROW()-13)/2),0))</f>
        <v/>
      </c>
      <c r="F289" s="766" t="str">
        <f ca="1">IF(ISBLANK(OFFSET('5. Pp (3 años)'!$K$45,INT((ROW()-13)/2),0)),"",OFFSET('5. Pp (3 años)'!$K$45,INT((ROW()-13)/2),0))</f>
        <v/>
      </c>
      <c r="G289" s="768" t="str">
        <f ca="1">IF(ISBLANK(OFFSET('5. Pp (3 años)'!$H$45,INT((ROW()-13)/2),0)),"",OFFSET('5. Pp (3 años)'!$H$45,INT((ROW()-13)/2),0))</f>
        <v/>
      </c>
      <c r="H289" s="774" t="str">
        <f ca="1">IF(ISBLANK(OFFSET('9. METAS'!$K$20,INT((ROW()-13)/2),0)),"",OFFSET('9. METAS'!$K$20,INT((ROW()-13)/2),0))</f>
        <v/>
      </c>
      <c r="I289" s="777"/>
      <c r="J289" s="254">
        <f ca="1">IF(MOD(ROW()-13,2)=0,IF(ISBLANK(OFFSET('10. SEGUIMIENTO 2025'!$N$14,INT((ROW()-13)/2),0)),"",OFFSET('10. SEGUIMIENTO 2025'!$N$14,INT((ROW()-13)/2),0)),IF(ISBLANK(OFFSET('9. METAS'!$N$20,INT((ROW()-14)/2),0)),"",OFFSET('9. METAS'!$N$20,INT((ROW()-14)/2),0)))</f>
        <v>41</v>
      </c>
      <c r="K289" s="255" t="str">
        <f ca="1">IF(MOD(ROW()-13,2)=0,IF(ISBLANK(OFFSET('10. SEGUIMIENTO 2025'!$O$14,INT((ROW()-13)/2),0)),"",OFFSET('10. SEGUIMIENTO 2025'!$O$14,INT((ROW()-13)/2),0)),IF(ISBLANK(OFFSET('9. METAS'!$O$20,INT((ROW()-14)/2),0)),"",OFFSET('9. METAS'!$O$20,INT((ROW()-14)/2),0)))</f>
        <v/>
      </c>
      <c r="L289" s="255" t="str">
        <f ca="1">IF(MOD(ROW()-13,2)=0,IF(ISBLANK(OFFSET('10. SEGUIMIENTO 2025'!$P$14,INT((ROW()-13)/2),0)),"",OFFSET('10. SEGUIMIENTO 2025'!$P$14,INT((ROW()-13)/2),0)),IF(ISBLANK(OFFSET('9. METAS'!$P$20,INT((ROW()-14)/2),0)),"",OFFSET('9. METAS'!$P$20,INT((ROW()-14)/2),0)))</f>
        <v/>
      </c>
      <c r="M289" s="256" t="str">
        <f ca="1">IF(MOD(ROW()-13,2)=0,IF(ISBLANK(OFFSET('10. SEGUIMIENTO 2025'!$Q$14,INT((ROW()-13)/2),0)),"",OFFSET('10. SEGUIMIENTO 2025'!$Q$14,INT((ROW()-13)/2),0)),IF(ISBLANK(OFFSET('9. METAS'!$Q$20,INT((ROW()-14)/2),0)),"",OFFSET('9. METAS'!$Q$20,INT((ROW()-14)/2),0)))</f>
        <v/>
      </c>
      <c r="N289" s="783" t="str">
        <f t="shared" ref="N289" ca="1" si="271">IFERROR(J289/J290,"ND")</f>
        <v>ND</v>
      </c>
      <c r="O289" s="785" t="str">
        <f t="shared" ref="O289" ca="1" si="272">IFERROR(((J289)/H289),"ND")</f>
        <v>ND</v>
      </c>
      <c r="P289" s="789"/>
    </row>
    <row r="290" spans="3:16">
      <c r="C290" s="762"/>
      <c r="D290" s="764"/>
      <c r="E290" s="764"/>
      <c r="F290" s="766"/>
      <c r="G290" s="768"/>
      <c r="H290" s="774"/>
      <c r="I290" s="778"/>
      <c r="J290" s="254" t="str">
        <f ca="1">IF(MOD(ROW()-13,2)=0,IF(ISBLANK(OFFSET('10. SEGUIMIENTO 2025'!$N$14,INT((ROW()-13)/2),0)),"",OFFSET('10. SEGUIMIENTO 2025'!$N$14,INT((ROW()-13)/2),0)),IF(ISBLANK(OFFSET('9. METAS'!$N$20,INT((ROW()-14)/2),0)),"",OFFSET('9. METAS'!$N$20,INT((ROW()-14)/2),0)))</f>
        <v/>
      </c>
      <c r="K290" s="255" t="str">
        <f ca="1">IF(MOD(ROW()-13,2)=0,IF(ISBLANK(OFFSET('10. SEGUIMIENTO 2025'!$O$14,INT((ROW()-13)/2),0)),"",OFFSET('10. SEGUIMIENTO 2025'!$O$14,INT((ROW()-13)/2),0)),IF(ISBLANK(OFFSET('9. METAS'!$O$20,INT((ROW()-14)/2),0)),"",OFFSET('9. METAS'!$O$20,INT((ROW()-14)/2),0)))</f>
        <v/>
      </c>
      <c r="L290" s="255" t="str">
        <f ca="1">IF(MOD(ROW()-13,2)=0,IF(ISBLANK(OFFSET('10. SEGUIMIENTO 2025'!$P$14,INT((ROW()-13)/2),0)),"",OFFSET('10. SEGUIMIENTO 2025'!$P$14,INT((ROW()-13)/2),0)),IF(ISBLANK(OFFSET('9. METAS'!$P$20,INT((ROW()-14)/2),0)),"",OFFSET('9. METAS'!$P$20,INT((ROW()-14)/2),0)))</f>
        <v/>
      </c>
      <c r="M290" s="256" t="str">
        <f ca="1">IF(MOD(ROW()-13,2)=0,IF(ISBLANK(OFFSET('10. SEGUIMIENTO 2025'!$Q$14,INT((ROW()-13)/2),0)),"",OFFSET('10. SEGUIMIENTO 2025'!$Q$14,INT((ROW()-13)/2),0)),IF(ISBLANK(OFFSET('9. METAS'!$Q$20,INT((ROW()-14)/2),0)),"",OFFSET('9. METAS'!$Q$20,INT((ROW()-14)/2),0)))</f>
        <v/>
      </c>
      <c r="N290" s="784"/>
      <c r="O290" s="786"/>
      <c r="P290" s="790"/>
    </row>
    <row r="291" spans="3:16">
      <c r="C291" s="770" t="str">
        <f ca="1">IF(ISBLANK(OFFSET('5. Pp (3 años)'!$C$45,INT((ROW()-13)/2),0)),"",OFFSET('5. Pp (3 años)'!$C$45,INT((ROW()-13)/2),0))</f>
        <v/>
      </c>
      <c r="D291" s="764" t="str">
        <f ca="1">IF(ISBLANK(OFFSET('5. Pp (3 años)'!$D$45,INT((ROW()-13)/2),0)),"",OFFSET('5. Pp (3 años)'!$D$45,INT((ROW()-13)/2),0))</f>
        <v/>
      </c>
      <c r="E291" s="764" t="str">
        <f ca="1">IF(ISBLANK(OFFSET('5. Pp (3 años)'!$E$45,INT((ROW()-13)/2),0)),"",OFFSET('5. Pp (3 años)'!$E$45,INT((ROW()-13)/2),0))</f>
        <v/>
      </c>
      <c r="F291" s="766" t="str">
        <f ca="1">IF(ISBLANK(OFFSET('5. Pp (3 años)'!$K$45,INT((ROW()-13)/2),0)),"",OFFSET('5. Pp (3 años)'!$K$45,INT((ROW()-13)/2),0))</f>
        <v/>
      </c>
      <c r="G291" s="768" t="str">
        <f ca="1">IF(ISBLANK(OFFSET('5. Pp (3 años)'!$H$45,INT((ROW()-13)/2),0)),"",OFFSET('5. Pp (3 años)'!$H$45,INT((ROW()-13)/2),0))</f>
        <v/>
      </c>
      <c r="H291" s="774" t="str">
        <f ca="1">IF(ISBLANK(OFFSET('9. METAS'!$K$20,INT((ROW()-13)/2),0)),"",OFFSET('9. METAS'!$K$20,INT((ROW()-13)/2),0))</f>
        <v/>
      </c>
      <c r="I291" s="777"/>
      <c r="J291" s="254">
        <f ca="1">IF(MOD(ROW()-13,2)=0,IF(ISBLANK(OFFSET('10. SEGUIMIENTO 2025'!$N$14,INT((ROW()-13)/2),0)),"",OFFSET('10. SEGUIMIENTO 2025'!$N$14,INT((ROW()-13)/2),0)),IF(ISBLANK(OFFSET('9. METAS'!$N$20,INT((ROW()-14)/2),0)),"",OFFSET('9. METAS'!$N$20,INT((ROW()-14)/2),0)))</f>
        <v>41</v>
      </c>
      <c r="K291" s="255" t="str">
        <f ca="1">IF(MOD(ROW()-13,2)=0,IF(ISBLANK(OFFSET('10. SEGUIMIENTO 2025'!$O$14,INT((ROW()-13)/2),0)),"",OFFSET('10. SEGUIMIENTO 2025'!$O$14,INT((ROW()-13)/2),0)),IF(ISBLANK(OFFSET('9. METAS'!$O$20,INT((ROW()-14)/2),0)),"",OFFSET('9. METAS'!$O$20,INT((ROW()-14)/2),0)))</f>
        <v/>
      </c>
      <c r="L291" s="255" t="str">
        <f ca="1">IF(MOD(ROW()-13,2)=0,IF(ISBLANK(OFFSET('10. SEGUIMIENTO 2025'!$P$14,INT((ROW()-13)/2),0)),"",OFFSET('10. SEGUIMIENTO 2025'!$P$14,INT((ROW()-13)/2),0)),IF(ISBLANK(OFFSET('9. METAS'!$P$20,INT((ROW()-14)/2),0)),"",OFFSET('9. METAS'!$P$20,INT((ROW()-14)/2),0)))</f>
        <v/>
      </c>
      <c r="M291" s="256" t="str">
        <f ca="1">IF(MOD(ROW()-13,2)=0,IF(ISBLANK(OFFSET('10. SEGUIMIENTO 2025'!$Q$14,INT((ROW()-13)/2),0)),"",OFFSET('10. SEGUIMIENTO 2025'!$Q$14,INT((ROW()-13)/2),0)),IF(ISBLANK(OFFSET('9. METAS'!$Q$20,INT((ROW()-14)/2),0)),"",OFFSET('9. METAS'!$Q$20,INT((ROW()-14)/2),0)))</f>
        <v/>
      </c>
      <c r="N291" s="783" t="str">
        <f t="shared" ref="N291" ca="1" si="273">IFERROR(J291/J292,"ND")</f>
        <v>ND</v>
      </c>
      <c r="O291" s="785" t="str">
        <f t="shared" ref="O291" ca="1" si="274">IFERROR(((J291)/H291),"ND")</f>
        <v>ND</v>
      </c>
      <c r="P291" s="789"/>
    </row>
    <row r="292" spans="3:16">
      <c r="C292" s="762"/>
      <c r="D292" s="764"/>
      <c r="E292" s="764"/>
      <c r="F292" s="766"/>
      <c r="G292" s="768"/>
      <c r="H292" s="774"/>
      <c r="I292" s="778"/>
      <c r="J292" s="254" t="str">
        <f ca="1">IF(MOD(ROW()-13,2)=0,IF(ISBLANK(OFFSET('10. SEGUIMIENTO 2025'!$N$14,INT((ROW()-13)/2),0)),"",OFFSET('10. SEGUIMIENTO 2025'!$N$14,INT((ROW()-13)/2),0)),IF(ISBLANK(OFFSET('9. METAS'!$N$20,INT((ROW()-14)/2),0)),"",OFFSET('9. METAS'!$N$20,INT((ROW()-14)/2),0)))</f>
        <v/>
      </c>
      <c r="K292" s="255" t="str">
        <f ca="1">IF(MOD(ROW()-13,2)=0,IF(ISBLANK(OFFSET('10. SEGUIMIENTO 2025'!$O$14,INT((ROW()-13)/2),0)),"",OFFSET('10. SEGUIMIENTO 2025'!$O$14,INT((ROW()-13)/2),0)),IF(ISBLANK(OFFSET('9. METAS'!$O$20,INT((ROW()-14)/2),0)),"",OFFSET('9. METAS'!$O$20,INT((ROW()-14)/2),0)))</f>
        <v/>
      </c>
      <c r="L292" s="255" t="str">
        <f ca="1">IF(MOD(ROW()-13,2)=0,IF(ISBLANK(OFFSET('10. SEGUIMIENTO 2025'!$P$14,INT((ROW()-13)/2),0)),"",OFFSET('10. SEGUIMIENTO 2025'!$P$14,INT((ROW()-13)/2),0)),IF(ISBLANK(OFFSET('9. METAS'!$P$20,INT((ROW()-14)/2),0)),"",OFFSET('9. METAS'!$P$20,INT((ROW()-14)/2),0)))</f>
        <v/>
      </c>
      <c r="M292" s="256" t="str">
        <f ca="1">IF(MOD(ROW()-13,2)=0,IF(ISBLANK(OFFSET('10. SEGUIMIENTO 2025'!$Q$14,INT((ROW()-13)/2),0)),"",OFFSET('10. SEGUIMIENTO 2025'!$Q$14,INT((ROW()-13)/2),0)),IF(ISBLANK(OFFSET('9. METAS'!$Q$20,INT((ROW()-14)/2),0)),"",OFFSET('9. METAS'!$Q$20,INT((ROW()-14)/2),0)))</f>
        <v/>
      </c>
      <c r="N292" s="784"/>
      <c r="O292" s="786"/>
      <c r="P292" s="790"/>
    </row>
    <row r="293" spans="3:16">
      <c r="C293" s="770" t="str">
        <f ca="1">IF(ISBLANK(OFFSET('5. Pp (3 años)'!$C$45,INT((ROW()-13)/2),0)),"",OFFSET('5. Pp (3 años)'!$C$45,INT((ROW()-13)/2),0))</f>
        <v/>
      </c>
      <c r="D293" s="764" t="str">
        <f ca="1">IF(ISBLANK(OFFSET('5. Pp (3 años)'!$D$45,INT((ROW()-13)/2),0)),"",OFFSET('5. Pp (3 años)'!$D$45,INT((ROW()-13)/2),0))</f>
        <v/>
      </c>
      <c r="E293" s="764" t="str">
        <f ca="1">IF(ISBLANK(OFFSET('5. Pp (3 años)'!$E$45,INT((ROW()-13)/2),0)),"",OFFSET('5. Pp (3 años)'!$E$45,INT((ROW()-13)/2),0))</f>
        <v/>
      </c>
      <c r="F293" s="766" t="str">
        <f ca="1">IF(ISBLANK(OFFSET('5. Pp (3 años)'!$K$45,INT((ROW()-13)/2),0)),"",OFFSET('5. Pp (3 años)'!$K$45,INT((ROW()-13)/2),0))</f>
        <v/>
      </c>
      <c r="G293" s="768" t="str">
        <f ca="1">IF(ISBLANK(OFFSET('5. Pp (3 años)'!$H$45,INT((ROW()-13)/2),0)),"",OFFSET('5. Pp (3 años)'!$H$45,INT((ROW()-13)/2),0))</f>
        <v/>
      </c>
      <c r="H293" s="774" t="str">
        <f ca="1">IF(ISBLANK(OFFSET('9. METAS'!$K$20,INT((ROW()-13)/2),0)),"",OFFSET('9. METAS'!$K$20,INT((ROW()-13)/2),0))</f>
        <v/>
      </c>
      <c r="I293" s="777"/>
      <c r="J293" s="254">
        <f ca="1">IF(MOD(ROW()-13,2)=0,IF(ISBLANK(OFFSET('10. SEGUIMIENTO 2025'!$N$14,INT((ROW()-13)/2),0)),"",OFFSET('10. SEGUIMIENTO 2025'!$N$14,INT((ROW()-13)/2),0)),IF(ISBLANK(OFFSET('9. METAS'!$N$20,INT((ROW()-14)/2),0)),"",OFFSET('9. METAS'!$N$20,INT((ROW()-14)/2),0)))</f>
        <v>41</v>
      </c>
      <c r="K293" s="255" t="str">
        <f ca="1">IF(MOD(ROW()-13,2)=0,IF(ISBLANK(OFFSET('10. SEGUIMIENTO 2025'!$O$14,INT((ROW()-13)/2),0)),"",OFFSET('10. SEGUIMIENTO 2025'!$O$14,INT((ROW()-13)/2),0)),IF(ISBLANK(OFFSET('9. METAS'!$O$20,INT((ROW()-14)/2),0)),"",OFFSET('9. METAS'!$O$20,INT((ROW()-14)/2),0)))</f>
        <v/>
      </c>
      <c r="L293" s="255" t="str">
        <f ca="1">IF(MOD(ROW()-13,2)=0,IF(ISBLANK(OFFSET('10. SEGUIMIENTO 2025'!$P$14,INT((ROW()-13)/2),0)),"",OFFSET('10. SEGUIMIENTO 2025'!$P$14,INT((ROW()-13)/2),0)),IF(ISBLANK(OFFSET('9. METAS'!$P$20,INT((ROW()-14)/2),0)),"",OFFSET('9. METAS'!$P$20,INT((ROW()-14)/2),0)))</f>
        <v/>
      </c>
      <c r="M293" s="256" t="str">
        <f ca="1">IF(MOD(ROW()-13,2)=0,IF(ISBLANK(OFFSET('10. SEGUIMIENTO 2025'!$Q$14,INT((ROW()-13)/2),0)),"",OFFSET('10. SEGUIMIENTO 2025'!$Q$14,INT((ROW()-13)/2),0)),IF(ISBLANK(OFFSET('9. METAS'!$Q$20,INT((ROW()-14)/2),0)),"",OFFSET('9. METAS'!$Q$20,INT((ROW()-14)/2),0)))</f>
        <v/>
      </c>
      <c r="N293" s="783" t="str">
        <f t="shared" ref="N293" ca="1" si="275">IFERROR(J293/J294,"ND")</f>
        <v>ND</v>
      </c>
      <c r="O293" s="785" t="str">
        <f t="shared" ref="O293" ca="1" si="276">IFERROR(((J293)/H293),"ND")</f>
        <v>ND</v>
      </c>
      <c r="P293" s="789"/>
    </row>
    <row r="294" spans="3:16">
      <c r="C294" s="762"/>
      <c r="D294" s="764"/>
      <c r="E294" s="764"/>
      <c r="F294" s="766"/>
      <c r="G294" s="768"/>
      <c r="H294" s="774"/>
      <c r="I294" s="778"/>
      <c r="J294" s="254" t="str">
        <f ca="1">IF(MOD(ROW()-13,2)=0,IF(ISBLANK(OFFSET('10. SEGUIMIENTO 2025'!$N$14,INT((ROW()-13)/2),0)),"",OFFSET('10. SEGUIMIENTO 2025'!$N$14,INT((ROW()-13)/2),0)),IF(ISBLANK(OFFSET('9. METAS'!$N$20,INT((ROW()-14)/2),0)),"",OFFSET('9. METAS'!$N$20,INT((ROW()-14)/2),0)))</f>
        <v/>
      </c>
      <c r="K294" s="255" t="str">
        <f ca="1">IF(MOD(ROW()-13,2)=0,IF(ISBLANK(OFFSET('10. SEGUIMIENTO 2025'!$O$14,INT((ROW()-13)/2),0)),"",OFFSET('10. SEGUIMIENTO 2025'!$O$14,INT((ROW()-13)/2),0)),IF(ISBLANK(OFFSET('9. METAS'!$O$20,INT((ROW()-14)/2),0)),"",OFFSET('9. METAS'!$O$20,INT((ROW()-14)/2),0)))</f>
        <v/>
      </c>
      <c r="L294" s="255" t="str">
        <f ca="1">IF(MOD(ROW()-13,2)=0,IF(ISBLANK(OFFSET('10. SEGUIMIENTO 2025'!$P$14,INT((ROW()-13)/2),0)),"",OFFSET('10. SEGUIMIENTO 2025'!$P$14,INT((ROW()-13)/2),0)),IF(ISBLANK(OFFSET('9. METAS'!$P$20,INT((ROW()-14)/2),0)),"",OFFSET('9. METAS'!$P$20,INT((ROW()-14)/2),0)))</f>
        <v/>
      </c>
      <c r="M294" s="256" t="str">
        <f ca="1">IF(MOD(ROW()-13,2)=0,IF(ISBLANK(OFFSET('10. SEGUIMIENTO 2025'!$Q$14,INT((ROW()-13)/2),0)),"",OFFSET('10. SEGUIMIENTO 2025'!$Q$14,INT((ROW()-13)/2),0)),IF(ISBLANK(OFFSET('9. METAS'!$Q$20,INT((ROW()-14)/2),0)),"",OFFSET('9. METAS'!$Q$20,INT((ROW()-14)/2),0)))</f>
        <v/>
      </c>
      <c r="N294" s="784"/>
      <c r="O294" s="786"/>
      <c r="P294" s="790"/>
    </row>
    <row r="295" spans="3:16">
      <c r="C295" s="770" t="str">
        <f ca="1">IF(ISBLANK(OFFSET('5. Pp (3 años)'!$C$45,INT((ROW()-13)/2),0)),"",OFFSET('5. Pp (3 años)'!$C$45,INT((ROW()-13)/2),0))</f>
        <v/>
      </c>
      <c r="D295" s="764" t="str">
        <f ca="1">IF(ISBLANK(OFFSET('5. Pp (3 años)'!$D$45,INT((ROW()-13)/2),0)),"",OFFSET('5. Pp (3 años)'!$D$45,INT((ROW()-13)/2),0))</f>
        <v/>
      </c>
      <c r="E295" s="764" t="str">
        <f ca="1">IF(ISBLANK(OFFSET('5. Pp (3 años)'!$E$45,INT((ROW()-13)/2),0)),"",OFFSET('5. Pp (3 años)'!$E$45,INT((ROW()-13)/2),0))</f>
        <v/>
      </c>
      <c r="F295" s="766" t="str">
        <f ca="1">IF(ISBLANK(OFFSET('5. Pp (3 años)'!$K$45,INT((ROW()-13)/2),0)),"",OFFSET('5. Pp (3 años)'!$K$45,INT((ROW()-13)/2),0))</f>
        <v/>
      </c>
      <c r="G295" s="768" t="str">
        <f ca="1">IF(ISBLANK(OFFSET('5. Pp (3 años)'!$H$45,INT((ROW()-13)/2),0)),"",OFFSET('5. Pp (3 años)'!$H$45,INT((ROW()-13)/2),0))</f>
        <v/>
      </c>
      <c r="H295" s="774" t="str">
        <f ca="1">IF(ISBLANK(OFFSET('9. METAS'!$K$20,INT((ROW()-13)/2),0)),"",OFFSET('9. METAS'!$K$20,INT((ROW()-13)/2),0))</f>
        <v/>
      </c>
      <c r="I295" s="777"/>
      <c r="J295" s="254">
        <f ca="1">IF(MOD(ROW()-13,2)=0,IF(ISBLANK(OFFSET('10. SEGUIMIENTO 2025'!$N$14,INT((ROW()-13)/2),0)),"",OFFSET('10. SEGUIMIENTO 2025'!$N$14,INT((ROW()-13)/2),0)),IF(ISBLANK(OFFSET('9. METAS'!$N$20,INT((ROW()-14)/2),0)),"",OFFSET('9. METAS'!$N$20,INT((ROW()-14)/2),0)))</f>
        <v>41</v>
      </c>
      <c r="K295" s="255" t="str">
        <f ca="1">IF(MOD(ROW()-13,2)=0,IF(ISBLANK(OFFSET('10. SEGUIMIENTO 2025'!$O$14,INT((ROW()-13)/2),0)),"",OFFSET('10. SEGUIMIENTO 2025'!$O$14,INT((ROW()-13)/2),0)),IF(ISBLANK(OFFSET('9. METAS'!$O$20,INT((ROW()-14)/2),0)),"",OFFSET('9. METAS'!$O$20,INT((ROW()-14)/2),0)))</f>
        <v/>
      </c>
      <c r="L295" s="255" t="str">
        <f ca="1">IF(MOD(ROW()-13,2)=0,IF(ISBLANK(OFFSET('10. SEGUIMIENTO 2025'!$P$14,INT((ROW()-13)/2),0)),"",OFFSET('10. SEGUIMIENTO 2025'!$P$14,INT((ROW()-13)/2),0)),IF(ISBLANK(OFFSET('9. METAS'!$P$20,INT((ROW()-14)/2),0)),"",OFFSET('9. METAS'!$P$20,INT((ROW()-14)/2),0)))</f>
        <v/>
      </c>
      <c r="M295" s="256" t="str">
        <f ca="1">IF(MOD(ROW()-13,2)=0,IF(ISBLANK(OFFSET('10. SEGUIMIENTO 2025'!$Q$14,INT((ROW()-13)/2),0)),"",OFFSET('10. SEGUIMIENTO 2025'!$Q$14,INT((ROW()-13)/2),0)),IF(ISBLANK(OFFSET('9. METAS'!$Q$20,INT((ROW()-14)/2),0)),"",OFFSET('9. METAS'!$Q$20,INT((ROW()-14)/2),0)))</f>
        <v/>
      </c>
      <c r="N295" s="783" t="str">
        <f t="shared" ref="N295" ca="1" si="277">IFERROR(J295/J296,"ND")</f>
        <v>ND</v>
      </c>
      <c r="O295" s="785" t="str">
        <f t="shared" ref="O295" ca="1" si="278">IFERROR(((J295)/H295),"ND")</f>
        <v>ND</v>
      </c>
      <c r="P295" s="789"/>
    </row>
    <row r="296" spans="3:16">
      <c r="C296" s="762"/>
      <c r="D296" s="764"/>
      <c r="E296" s="764"/>
      <c r="F296" s="766"/>
      <c r="G296" s="768"/>
      <c r="H296" s="774"/>
      <c r="I296" s="778"/>
      <c r="J296" s="254" t="str">
        <f ca="1">IF(MOD(ROW()-13,2)=0,IF(ISBLANK(OFFSET('10. SEGUIMIENTO 2025'!$N$14,INT((ROW()-13)/2),0)),"",OFFSET('10. SEGUIMIENTO 2025'!$N$14,INT((ROW()-13)/2),0)),IF(ISBLANK(OFFSET('9. METAS'!$N$20,INT((ROW()-14)/2),0)),"",OFFSET('9. METAS'!$N$20,INT((ROW()-14)/2),0)))</f>
        <v/>
      </c>
      <c r="K296" s="255" t="str">
        <f ca="1">IF(MOD(ROW()-13,2)=0,IF(ISBLANK(OFFSET('10. SEGUIMIENTO 2025'!$O$14,INT((ROW()-13)/2),0)),"",OFFSET('10. SEGUIMIENTO 2025'!$O$14,INT((ROW()-13)/2),0)),IF(ISBLANK(OFFSET('9. METAS'!$O$20,INT((ROW()-14)/2),0)),"",OFFSET('9. METAS'!$O$20,INT((ROW()-14)/2),0)))</f>
        <v/>
      </c>
      <c r="L296" s="255" t="str">
        <f ca="1">IF(MOD(ROW()-13,2)=0,IF(ISBLANK(OFFSET('10. SEGUIMIENTO 2025'!$P$14,INT((ROW()-13)/2),0)),"",OFFSET('10. SEGUIMIENTO 2025'!$P$14,INT((ROW()-13)/2),0)),IF(ISBLANK(OFFSET('9. METAS'!$P$20,INT((ROW()-14)/2),0)),"",OFFSET('9. METAS'!$P$20,INT((ROW()-14)/2),0)))</f>
        <v/>
      </c>
      <c r="M296" s="256" t="str">
        <f ca="1">IF(MOD(ROW()-13,2)=0,IF(ISBLANK(OFFSET('10. SEGUIMIENTO 2025'!$Q$14,INT((ROW()-13)/2),0)),"",OFFSET('10. SEGUIMIENTO 2025'!$Q$14,INT((ROW()-13)/2),0)),IF(ISBLANK(OFFSET('9. METAS'!$Q$20,INT((ROW()-14)/2),0)),"",OFFSET('9. METAS'!$Q$20,INT((ROW()-14)/2),0)))</f>
        <v/>
      </c>
      <c r="N296" s="784"/>
      <c r="O296" s="786"/>
      <c r="P296" s="790"/>
    </row>
    <row r="297" spans="3:16">
      <c r="C297" s="770" t="str">
        <f ca="1">IF(ISBLANK(OFFSET('5. Pp (3 años)'!$C$45,INT((ROW()-13)/2),0)),"",OFFSET('5. Pp (3 años)'!$C$45,INT((ROW()-13)/2),0))</f>
        <v/>
      </c>
      <c r="D297" s="764" t="str">
        <f ca="1">IF(ISBLANK(OFFSET('5. Pp (3 años)'!$D$45,INT((ROW()-13)/2),0)),"",OFFSET('5. Pp (3 años)'!$D$45,INT((ROW()-13)/2),0))</f>
        <v/>
      </c>
      <c r="E297" s="764" t="str">
        <f ca="1">IF(ISBLANK(OFFSET('5. Pp (3 años)'!$E$45,INT((ROW()-13)/2),0)),"",OFFSET('5. Pp (3 años)'!$E$45,INT((ROW()-13)/2),0))</f>
        <v/>
      </c>
      <c r="F297" s="766" t="str">
        <f ca="1">IF(ISBLANK(OFFSET('5. Pp (3 años)'!$K$45,INT((ROW()-13)/2),0)),"",OFFSET('5. Pp (3 años)'!$K$45,INT((ROW()-13)/2),0))</f>
        <v/>
      </c>
      <c r="G297" s="768" t="str">
        <f ca="1">IF(ISBLANK(OFFSET('5. Pp (3 años)'!$H$45,INT((ROW()-13)/2),0)),"",OFFSET('5. Pp (3 años)'!$H$45,INT((ROW()-13)/2),0))</f>
        <v/>
      </c>
      <c r="H297" s="774" t="str">
        <f ca="1">IF(ISBLANK(OFFSET('9. METAS'!$K$20,INT((ROW()-13)/2),0)),"",OFFSET('9. METAS'!$K$20,INT((ROW()-13)/2),0))</f>
        <v/>
      </c>
      <c r="I297" s="777"/>
      <c r="J297" s="254">
        <f ca="1">IF(MOD(ROW()-13,2)=0,IF(ISBLANK(OFFSET('10. SEGUIMIENTO 2025'!$N$14,INT((ROW()-13)/2),0)),"",OFFSET('10. SEGUIMIENTO 2025'!$N$14,INT((ROW()-13)/2),0)),IF(ISBLANK(OFFSET('9. METAS'!$N$20,INT((ROW()-14)/2),0)),"",OFFSET('9. METAS'!$N$20,INT((ROW()-14)/2),0)))</f>
        <v>41</v>
      </c>
      <c r="K297" s="255" t="str">
        <f ca="1">IF(MOD(ROW()-13,2)=0,IF(ISBLANK(OFFSET('10. SEGUIMIENTO 2025'!$O$14,INT((ROW()-13)/2),0)),"",OFFSET('10. SEGUIMIENTO 2025'!$O$14,INT((ROW()-13)/2),0)),IF(ISBLANK(OFFSET('9. METAS'!$O$20,INT((ROW()-14)/2),0)),"",OFFSET('9. METAS'!$O$20,INT((ROW()-14)/2),0)))</f>
        <v/>
      </c>
      <c r="L297" s="255" t="str">
        <f ca="1">IF(MOD(ROW()-13,2)=0,IF(ISBLANK(OFFSET('10. SEGUIMIENTO 2025'!$P$14,INT((ROW()-13)/2),0)),"",OFFSET('10. SEGUIMIENTO 2025'!$P$14,INT((ROW()-13)/2),0)),IF(ISBLANK(OFFSET('9. METAS'!$P$20,INT((ROW()-14)/2),0)),"",OFFSET('9. METAS'!$P$20,INT((ROW()-14)/2),0)))</f>
        <v/>
      </c>
      <c r="M297" s="256" t="str">
        <f ca="1">IF(MOD(ROW()-13,2)=0,IF(ISBLANK(OFFSET('10. SEGUIMIENTO 2025'!$Q$14,INT((ROW()-13)/2),0)),"",OFFSET('10. SEGUIMIENTO 2025'!$Q$14,INT((ROW()-13)/2),0)),IF(ISBLANK(OFFSET('9. METAS'!$Q$20,INT((ROW()-14)/2),0)),"",OFFSET('9. METAS'!$Q$20,INT((ROW()-14)/2),0)))</f>
        <v/>
      </c>
      <c r="N297" s="783" t="str">
        <f t="shared" ref="N297" ca="1" si="279">IFERROR(J297/J298,"ND")</f>
        <v>ND</v>
      </c>
      <c r="O297" s="785" t="str">
        <f t="shared" ref="O297" ca="1" si="280">IFERROR(((J297)/H297),"ND")</f>
        <v>ND</v>
      </c>
      <c r="P297" s="789"/>
    </row>
    <row r="298" spans="3:16">
      <c r="C298" s="762"/>
      <c r="D298" s="764"/>
      <c r="E298" s="764"/>
      <c r="F298" s="766"/>
      <c r="G298" s="768"/>
      <c r="H298" s="774"/>
      <c r="I298" s="778"/>
      <c r="J298" s="254" t="str">
        <f ca="1">IF(MOD(ROW()-13,2)=0,IF(ISBLANK(OFFSET('10. SEGUIMIENTO 2025'!$N$14,INT((ROW()-13)/2),0)),"",OFFSET('10. SEGUIMIENTO 2025'!$N$14,INT((ROW()-13)/2),0)),IF(ISBLANK(OFFSET('9. METAS'!$N$20,INT((ROW()-14)/2),0)),"",OFFSET('9. METAS'!$N$20,INT((ROW()-14)/2),0)))</f>
        <v/>
      </c>
      <c r="K298" s="255" t="str">
        <f ca="1">IF(MOD(ROW()-13,2)=0,IF(ISBLANK(OFFSET('10. SEGUIMIENTO 2025'!$O$14,INT((ROW()-13)/2),0)),"",OFFSET('10. SEGUIMIENTO 2025'!$O$14,INT((ROW()-13)/2),0)),IF(ISBLANK(OFFSET('9. METAS'!$O$20,INT((ROW()-14)/2),0)),"",OFFSET('9. METAS'!$O$20,INT((ROW()-14)/2),0)))</f>
        <v/>
      </c>
      <c r="L298" s="255" t="str">
        <f ca="1">IF(MOD(ROW()-13,2)=0,IF(ISBLANK(OFFSET('10. SEGUIMIENTO 2025'!$P$14,INT((ROW()-13)/2),0)),"",OFFSET('10. SEGUIMIENTO 2025'!$P$14,INT((ROW()-13)/2),0)),IF(ISBLANK(OFFSET('9. METAS'!$P$20,INT((ROW()-14)/2),0)),"",OFFSET('9. METAS'!$P$20,INT((ROW()-14)/2),0)))</f>
        <v/>
      </c>
      <c r="M298" s="256" t="str">
        <f ca="1">IF(MOD(ROW()-13,2)=0,IF(ISBLANK(OFFSET('10. SEGUIMIENTO 2025'!$Q$14,INT((ROW()-13)/2),0)),"",OFFSET('10. SEGUIMIENTO 2025'!$Q$14,INT((ROW()-13)/2),0)),IF(ISBLANK(OFFSET('9. METAS'!$Q$20,INT((ROW()-14)/2),0)),"",OFFSET('9. METAS'!$Q$20,INT((ROW()-14)/2),0)))</f>
        <v/>
      </c>
      <c r="N298" s="784"/>
      <c r="O298" s="786"/>
      <c r="P298" s="790"/>
    </row>
    <row r="299" spans="3:16">
      <c r="C299" s="770" t="str">
        <f ca="1">IF(ISBLANK(OFFSET('5. Pp (3 años)'!$C$45,INT((ROW()-13)/2),0)),"",OFFSET('5. Pp (3 años)'!$C$45,INT((ROW()-13)/2),0))</f>
        <v/>
      </c>
      <c r="D299" s="764" t="str">
        <f ca="1">IF(ISBLANK(OFFSET('5. Pp (3 años)'!$D$45,INT((ROW()-13)/2),0)),"",OFFSET('5. Pp (3 años)'!$D$45,INT((ROW()-13)/2),0))</f>
        <v/>
      </c>
      <c r="E299" s="764" t="str">
        <f ca="1">IF(ISBLANK(OFFSET('5. Pp (3 años)'!$E$45,INT((ROW()-13)/2),0)),"",OFFSET('5. Pp (3 años)'!$E$45,INT((ROW()-13)/2),0))</f>
        <v/>
      </c>
      <c r="F299" s="766" t="str">
        <f ca="1">IF(ISBLANK(OFFSET('5. Pp (3 años)'!$K$45,INT((ROW()-13)/2),0)),"",OFFSET('5. Pp (3 años)'!$K$45,INT((ROW()-13)/2),0))</f>
        <v/>
      </c>
      <c r="G299" s="768" t="str">
        <f ca="1">IF(ISBLANK(OFFSET('5. Pp (3 años)'!$H$45,INT((ROW()-13)/2),0)),"",OFFSET('5. Pp (3 años)'!$H$45,INT((ROW()-13)/2),0))</f>
        <v/>
      </c>
      <c r="H299" s="774" t="str">
        <f ca="1">IF(ISBLANK(OFFSET('9. METAS'!$K$20,INT((ROW()-13)/2),0)),"",OFFSET('9. METAS'!$K$20,INT((ROW()-13)/2),0))</f>
        <v/>
      </c>
      <c r="I299" s="777"/>
      <c r="J299" s="254">
        <f ca="1">IF(MOD(ROW()-13,2)=0,IF(ISBLANK(OFFSET('10. SEGUIMIENTO 2025'!$N$14,INT((ROW()-13)/2),0)),"",OFFSET('10. SEGUIMIENTO 2025'!$N$14,INT((ROW()-13)/2),0)),IF(ISBLANK(OFFSET('9. METAS'!$N$20,INT((ROW()-14)/2),0)),"",OFFSET('9. METAS'!$N$20,INT((ROW()-14)/2),0)))</f>
        <v>41</v>
      </c>
      <c r="K299" s="255" t="str">
        <f ca="1">IF(MOD(ROW()-13,2)=0,IF(ISBLANK(OFFSET('10. SEGUIMIENTO 2025'!$O$14,INT((ROW()-13)/2),0)),"",OFFSET('10. SEGUIMIENTO 2025'!$O$14,INT((ROW()-13)/2),0)),IF(ISBLANK(OFFSET('9. METAS'!$O$20,INT((ROW()-14)/2),0)),"",OFFSET('9. METAS'!$O$20,INT((ROW()-14)/2),0)))</f>
        <v/>
      </c>
      <c r="L299" s="255" t="str">
        <f ca="1">IF(MOD(ROW()-13,2)=0,IF(ISBLANK(OFFSET('10. SEGUIMIENTO 2025'!$P$14,INT((ROW()-13)/2),0)),"",OFFSET('10. SEGUIMIENTO 2025'!$P$14,INT((ROW()-13)/2),0)),IF(ISBLANK(OFFSET('9. METAS'!$P$20,INT((ROW()-14)/2),0)),"",OFFSET('9. METAS'!$P$20,INT((ROW()-14)/2),0)))</f>
        <v/>
      </c>
      <c r="M299" s="256" t="str">
        <f ca="1">IF(MOD(ROW()-13,2)=0,IF(ISBLANK(OFFSET('10. SEGUIMIENTO 2025'!$Q$14,INT((ROW()-13)/2),0)),"",OFFSET('10. SEGUIMIENTO 2025'!$Q$14,INT((ROW()-13)/2),0)),IF(ISBLANK(OFFSET('9. METAS'!$Q$20,INT((ROW()-14)/2),0)),"",OFFSET('9. METAS'!$Q$20,INT((ROW()-14)/2),0)))</f>
        <v/>
      </c>
      <c r="N299" s="783" t="str">
        <f t="shared" ref="N299" ca="1" si="281">IFERROR(J299/J300,"ND")</f>
        <v>ND</v>
      </c>
      <c r="O299" s="785" t="str">
        <f t="shared" ref="O299" ca="1" si="282">IFERROR(((J299)/H299),"ND")</f>
        <v>ND</v>
      </c>
      <c r="P299" s="789"/>
    </row>
    <row r="300" spans="3:16">
      <c r="C300" s="762"/>
      <c r="D300" s="764"/>
      <c r="E300" s="764"/>
      <c r="F300" s="766"/>
      <c r="G300" s="768"/>
      <c r="H300" s="774"/>
      <c r="I300" s="778"/>
      <c r="J300" s="254" t="str">
        <f ca="1">IF(MOD(ROW()-13,2)=0,IF(ISBLANK(OFFSET('10. SEGUIMIENTO 2025'!$N$14,INT((ROW()-13)/2),0)),"",OFFSET('10. SEGUIMIENTO 2025'!$N$14,INT((ROW()-13)/2),0)),IF(ISBLANK(OFFSET('9. METAS'!$N$20,INT((ROW()-14)/2),0)),"",OFFSET('9. METAS'!$N$20,INT((ROW()-14)/2),0)))</f>
        <v/>
      </c>
      <c r="K300" s="255" t="str">
        <f ca="1">IF(MOD(ROW()-13,2)=0,IF(ISBLANK(OFFSET('10. SEGUIMIENTO 2025'!$O$14,INT((ROW()-13)/2),0)),"",OFFSET('10. SEGUIMIENTO 2025'!$O$14,INT((ROW()-13)/2),0)),IF(ISBLANK(OFFSET('9. METAS'!$O$20,INT((ROW()-14)/2),0)),"",OFFSET('9. METAS'!$O$20,INT((ROW()-14)/2),0)))</f>
        <v/>
      </c>
      <c r="L300" s="255" t="str">
        <f ca="1">IF(MOD(ROW()-13,2)=0,IF(ISBLANK(OFFSET('10. SEGUIMIENTO 2025'!$P$14,INT((ROW()-13)/2),0)),"",OFFSET('10. SEGUIMIENTO 2025'!$P$14,INT((ROW()-13)/2),0)),IF(ISBLANK(OFFSET('9. METAS'!$P$20,INT((ROW()-14)/2),0)),"",OFFSET('9. METAS'!$P$20,INT((ROW()-14)/2),0)))</f>
        <v/>
      </c>
      <c r="M300" s="256" t="str">
        <f ca="1">IF(MOD(ROW()-13,2)=0,IF(ISBLANK(OFFSET('10. SEGUIMIENTO 2025'!$Q$14,INT((ROW()-13)/2),0)),"",OFFSET('10. SEGUIMIENTO 2025'!$Q$14,INT((ROW()-13)/2),0)),IF(ISBLANK(OFFSET('9. METAS'!$Q$20,INT((ROW()-14)/2),0)),"",OFFSET('9. METAS'!$Q$20,INT((ROW()-14)/2),0)))</f>
        <v/>
      </c>
      <c r="N300" s="784"/>
      <c r="O300" s="786"/>
      <c r="P300" s="790"/>
    </row>
    <row r="301" spans="3:16">
      <c r="C301" s="770" t="str">
        <f ca="1">IF(ISBLANK(OFFSET('5. Pp (3 años)'!$C$45,INT((ROW()-13)/2),0)),"",OFFSET('5. Pp (3 años)'!$C$45,INT((ROW()-13)/2),0))</f>
        <v/>
      </c>
      <c r="D301" s="764" t="str">
        <f ca="1">IF(ISBLANK(OFFSET('5. Pp (3 años)'!$D$45,INT((ROW()-13)/2),0)),"",OFFSET('5. Pp (3 años)'!$D$45,INT((ROW()-13)/2),0))</f>
        <v/>
      </c>
      <c r="E301" s="764" t="str">
        <f ca="1">IF(ISBLANK(OFFSET('5. Pp (3 años)'!$E$45,INT((ROW()-13)/2),0)),"",OFFSET('5. Pp (3 años)'!$E$45,INT((ROW()-13)/2),0))</f>
        <v/>
      </c>
      <c r="F301" s="766" t="str">
        <f ca="1">IF(ISBLANK(OFFSET('5. Pp (3 años)'!$K$45,INT((ROW()-13)/2),0)),"",OFFSET('5. Pp (3 años)'!$K$45,INT((ROW()-13)/2),0))</f>
        <v/>
      </c>
      <c r="G301" s="768" t="str">
        <f ca="1">IF(ISBLANK(OFFSET('5. Pp (3 años)'!$H$45,INT((ROW()-13)/2),0)),"",OFFSET('5. Pp (3 años)'!$H$45,INT((ROW()-13)/2),0))</f>
        <v/>
      </c>
      <c r="H301" s="774" t="str">
        <f ca="1">IF(ISBLANK(OFFSET('9. METAS'!$K$20,INT((ROW()-13)/2),0)),"",OFFSET('9. METAS'!$K$20,INT((ROW()-13)/2),0))</f>
        <v/>
      </c>
      <c r="I301" s="777"/>
      <c r="J301" s="254">
        <f ca="1">IF(MOD(ROW()-13,2)=0,IF(ISBLANK(OFFSET('10. SEGUIMIENTO 2025'!$N$14,INT((ROW()-13)/2),0)),"",OFFSET('10. SEGUIMIENTO 2025'!$N$14,INT((ROW()-13)/2),0)),IF(ISBLANK(OFFSET('9. METAS'!$N$20,INT((ROW()-14)/2),0)),"",OFFSET('9. METAS'!$N$20,INT((ROW()-14)/2),0)))</f>
        <v>41</v>
      </c>
      <c r="K301" s="255" t="str">
        <f ca="1">IF(MOD(ROW()-13,2)=0,IF(ISBLANK(OFFSET('10. SEGUIMIENTO 2025'!$O$14,INT((ROW()-13)/2),0)),"",OFFSET('10. SEGUIMIENTO 2025'!$O$14,INT((ROW()-13)/2),0)),IF(ISBLANK(OFFSET('9. METAS'!$O$20,INT((ROW()-14)/2),0)),"",OFFSET('9. METAS'!$O$20,INT((ROW()-14)/2),0)))</f>
        <v/>
      </c>
      <c r="L301" s="255" t="str">
        <f ca="1">IF(MOD(ROW()-13,2)=0,IF(ISBLANK(OFFSET('10. SEGUIMIENTO 2025'!$P$14,INT((ROW()-13)/2),0)),"",OFFSET('10. SEGUIMIENTO 2025'!$P$14,INT((ROW()-13)/2),0)),IF(ISBLANK(OFFSET('9. METAS'!$P$20,INT((ROW()-14)/2),0)),"",OFFSET('9. METAS'!$P$20,INT((ROW()-14)/2),0)))</f>
        <v/>
      </c>
      <c r="M301" s="256" t="str">
        <f ca="1">IF(MOD(ROW()-13,2)=0,IF(ISBLANK(OFFSET('10. SEGUIMIENTO 2025'!$Q$14,INT((ROW()-13)/2),0)),"",OFFSET('10. SEGUIMIENTO 2025'!$Q$14,INT((ROW()-13)/2),0)),IF(ISBLANK(OFFSET('9. METAS'!$Q$20,INT((ROW()-14)/2),0)),"",OFFSET('9. METAS'!$Q$20,INT((ROW()-14)/2),0)))</f>
        <v/>
      </c>
      <c r="N301" s="783" t="str">
        <f t="shared" ref="N301" ca="1" si="283">IFERROR(J301/J302,"ND")</f>
        <v>ND</v>
      </c>
      <c r="O301" s="785" t="str">
        <f t="shared" ref="O301" ca="1" si="284">IFERROR(((J301)/H301),"ND")</f>
        <v>ND</v>
      </c>
      <c r="P301" s="789"/>
    </row>
    <row r="302" spans="3:16">
      <c r="C302" s="762"/>
      <c r="D302" s="764"/>
      <c r="E302" s="764"/>
      <c r="F302" s="766"/>
      <c r="G302" s="768"/>
      <c r="H302" s="774"/>
      <c r="I302" s="778"/>
      <c r="J302" s="254" t="str">
        <f ca="1">IF(MOD(ROW()-13,2)=0,IF(ISBLANK(OFFSET('10. SEGUIMIENTO 2025'!$N$14,INT((ROW()-13)/2),0)),"",OFFSET('10. SEGUIMIENTO 2025'!$N$14,INT((ROW()-13)/2),0)),IF(ISBLANK(OFFSET('9. METAS'!$N$20,INT((ROW()-14)/2),0)),"",OFFSET('9. METAS'!$N$20,INT((ROW()-14)/2),0)))</f>
        <v/>
      </c>
      <c r="K302" s="255" t="str">
        <f ca="1">IF(MOD(ROW()-13,2)=0,IF(ISBLANK(OFFSET('10. SEGUIMIENTO 2025'!$O$14,INT((ROW()-13)/2),0)),"",OFFSET('10. SEGUIMIENTO 2025'!$O$14,INT((ROW()-13)/2),0)),IF(ISBLANK(OFFSET('9. METAS'!$O$20,INT((ROW()-14)/2),0)),"",OFFSET('9. METAS'!$O$20,INT((ROW()-14)/2),0)))</f>
        <v/>
      </c>
      <c r="L302" s="255" t="str">
        <f ca="1">IF(MOD(ROW()-13,2)=0,IF(ISBLANK(OFFSET('10. SEGUIMIENTO 2025'!$P$14,INT((ROW()-13)/2),0)),"",OFFSET('10. SEGUIMIENTO 2025'!$P$14,INT((ROW()-13)/2),0)),IF(ISBLANK(OFFSET('9. METAS'!$P$20,INT((ROW()-14)/2),0)),"",OFFSET('9. METAS'!$P$20,INT((ROW()-14)/2),0)))</f>
        <v/>
      </c>
      <c r="M302" s="256" t="str">
        <f ca="1">IF(MOD(ROW()-13,2)=0,IF(ISBLANK(OFFSET('10. SEGUIMIENTO 2025'!$Q$14,INT((ROW()-13)/2),0)),"",OFFSET('10. SEGUIMIENTO 2025'!$Q$14,INT((ROW()-13)/2),0)),IF(ISBLANK(OFFSET('9. METAS'!$Q$20,INT((ROW()-14)/2),0)),"",OFFSET('9. METAS'!$Q$20,INT((ROW()-14)/2),0)))</f>
        <v/>
      </c>
      <c r="N302" s="784"/>
      <c r="O302" s="786"/>
      <c r="P302" s="790"/>
    </row>
    <row r="303" spans="3:16">
      <c r="C303" s="770" t="str">
        <f ca="1">IF(ISBLANK(OFFSET('5. Pp (3 años)'!$C$45,INT((ROW()-13)/2),0)),"",OFFSET('5. Pp (3 años)'!$C$45,INT((ROW()-13)/2),0))</f>
        <v/>
      </c>
      <c r="D303" s="764" t="str">
        <f ca="1">IF(ISBLANK(OFFSET('5. Pp (3 años)'!$D$45,INT((ROW()-13)/2),0)),"",OFFSET('5. Pp (3 años)'!$D$45,INT((ROW()-13)/2),0))</f>
        <v/>
      </c>
      <c r="E303" s="764" t="str">
        <f ca="1">IF(ISBLANK(OFFSET('5. Pp (3 años)'!$E$45,INT((ROW()-13)/2),0)),"",OFFSET('5. Pp (3 años)'!$E$45,INT((ROW()-13)/2),0))</f>
        <v/>
      </c>
      <c r="F303" s="766" t="str">
        <f ca="1">IF(ISBLANK(OFFSET('5. Pp (3 años)'!$K$45,INT((ROW()-13)/2),0)),"",OFFSET('5. Pp (3 años)'!$K$45,INT((ROW()-13)/2),0))</f>
        <v/>
      </c>
      <c r="G303" s="768" t="str">
        <f ca="1">IF(ISBLANK(OFFSET('5. Pp (3 años)'!$H$45,INT((ROW()-13)/2),0)),"",OFFSET('5. Pp (3 años)'!$H$45,INT((ROW()-13)/2),0))</f>
        <v/>
      </c>
      <c r="H303" s="774" t="str">
        <f ca="1">IF(ISBLANK(OFFSET('9. METAS'!$K$20,INT((ROW()-13)/2),0)),"",OFFSET('9. METAS'!$K$20,INT((ROW()-13)/2),0))</f>
        <v/>
      </c>
      <c r="I303" s="777"/>
      <c r="J303" s="254">
        <f ca="1">IF(MOD(ROW()-13,2)=0,IF(ISBLANK(OFFSET('10. SEGUIMIENTO 2025'!$N$14,INT((ROW()-13)/2),0)),"",OFFSET('10. SEGUIMIENTO 2025'!$N$14,INT((ROW()-13)/2),0)),IF(ISBLANK(OFFSET('9. METAS'!$N$20,INT((ROW()-14)/2),0)),"",OFFSET('9. METAS'!$N$20,INT((ROW()-14)/2),0)))</f>
        <v>41</v>
      </c>
      <c r="K303" s="255" t="str">
        <f ca="1">IF(MOD(ROW()-13,2)=0,IF(ISBLANK(OFFSET('10. SEGUIMIENTO 2025'!$O$14,INT((ROW()-13)/2),0)),"",OFFSET('10. SEGUIMIENTO 2025'!$O$14,INT((ROW()-13)/2),0)),IF(ISBLANK(OFFSET('9. METAS'!$O$20,INT((ROW()-14)/2),0)),"",OFFSET('9. METAS'!$O$20,INT((ROW()-14)/2),0)))</f>
        <v/>
      </c>
      <c r="L303" s="255" t="str">
        <f ca="1">IF(MOD(ROW()-13,2)=0,IF(ISBLANK(OFFSET('10. SEGUIMIENTO 2025'!$P$14,INT((ROW()-13)/2),0)),"",OFFSET('10. SEGUIMIENTO 2025'!$P$14,INT((ROW()-13)/2),0)),IF(ISBLANK(OFFSET('9. METAS'!$P$20,INT((ROW()-14)/2),0)),"",OFFSET('9. METAS'!$P$20,INT((ROW()-14)/2),0)))</f>
        <v/>
      </c>
      <c r="M303" s="256" t="str">
        <f ca="1">IF(MOD(ROW()-13,2)=0,IF(ISBLANK(OFFSET('10. SEGUIMIENTO 2025'!$Q$14,INT((ROW()-13)/2),0)),"",OFFSET('10. SEGUIMIENTO 2025'!$Q$14,INT((ROW()-13)/2),0)),IF(ISBLANK(OFFSET('9. METAS'!$Q$20,INT((ROW()-14)/2),0)),"",OFFSET('9. METAS'!$Q$20,INT((ROW()-14)/2),0)))</f>
        <v/>
      </c>
      <c r="N303" s="783" t="str">
        <f t="shared" ref="N303" ca="1" si="285">IFERROR(J303/J304,"ND")</f>
        <v>ND</v>
      </c>
      <c r="O303" s="785" t="str">
        <f t="shared" ref="O303" ca="1" si="286">IFERROR(((J303)/H303),"ND")</f>
        <v>ND</v>
      </c>
      <c r="P303" s="789"/>
    </row>
    <row r="304" spans="3:16">
      <c r="C304" s="762"/>
      <c r="D304" s="764"/>
      <c r="E304" s="764"/>
      <c r="F304" s="766"/>
      <c r="G304" s="768"/>
      <c r="H304" s="774"/>
      <c r="I304" s="778"/>
      <c r="J304" s="254" t="str">
        <f ca="1">IF(MOD(ROW()-13,2)=0,IF(ISBLANK(OFFSET('10. SEGUIMIENTO 2025'!$N$14,INT((ROW()-13)/2),0)),"",OFFSET('10. SEGUIMIENTO 2025'!$N$14,INT((ROW()-13)/2),0)),IF(ISBLANK(OFFSET('9. METAS'!$N$20,INT((ROW()-14)/2),0)),"",OFFSET('9. METAS'!$N$20,INT((ROW()-14)/2),0)))</f>
        <v/>
      </c>
      <c r="K304" s="255" t="str">
        <f ca="1">IF(MOD(ROW()-13,2)=0,IF(ISBLANK(OFFSET('10. SEGUIMIENTO 2025'!$O$14,INT((ROW()-13)/2),0)),"",OFFSET('10. SEGUIMIENTO 2025'!$O$14,INT((ROW()-13)/2),0)),IF(ISBLANK(OFFSET('9. METAS'!$O$20,INT((ROW()-14)/2),0)),"",OFFSET('9. METAS'!$O$20,INT((ROW()-14)/2),0)))</f>
        <v/>
      </c>
      <c r="L304" s="255" t="str">
        <f ca="1">IF(MOD(ROW()-13,2)=0,IF(ISBLANK(OFFSET('10. SEGUIMIENTO 2025'!$P$14,INT((ROW()-13)/2),0)),"",OFFSET('10. SEGUIMIENTO 2025'!$P$14,INT((ROW()-13)/2),0)),IF(ISBLANK(OFFSET('9. METAS'!$P$20,INT((ROW()-14)/2),0)),"",OFFSET('9. METAS'!$P$20,INT((ROW()-14)/2),0)))</f>
        <v/>
      </c>
      <c r="M304" s="256" t="str">
        <f ca="1">IF(MOD(ROW()-13,2)=0,IF(ISBLANK(OFFSET('10. SEGUIMIENTO 2025'!$Q$14,INT((ROW()-13)/2),0)),"",OFFSET('10. SEGUIMIENTO 2025'!$Q$14,INT((ROW()-13)/2),0)),IF(ISBLANK(OFFSET('9. METAS'!$Q$20,INT((ROW()-14)/2),0)),"",OFFSET('9. METAS'!$Q$20,INT((ROW()-14)/2),0)))</f>
        <v/>
      </c>
      <c r="N304" s="784"/>
      <c r="O304" s="786"/>
      <c r="P304" s="790"/>
    </row>
    <row r="305" spans="3:16">
      <c r="C305" s="770" t="str">
        <f ca="1">IF(ISBLANK(OFFSET('5. Pp (3 años)'!$C$45,INT((ROW()-13)/2),0)),"",OFFSET('5. Pp (3 años)'!$C$45,INT((ROW()-13)/2),0))</f>
        <v/>
      </c>
      <c r="D305" s="764" t="str">
        <f ca="1">IF(ISBLANK(OFFSET('5. Pp (3 años)'!$D$45,INT((ROW()-13)/2),0)),"",OFFSET('5. Pp (3 años)'!$D$45,INT((ROW()-13)/2),0))</f>
        <v/>
      </c>
      <c r="E305" s="764" t="str">
        <f ca="1">IF(ISBLANK(OFFSET('5. Pp (3 años)'!$E$45,INT((ROW()-13)/2),0)),"",OFFSET('5. Pp (3 años)'!$E$45,INT((ROW()-13)/2),0))</f>
        <v/>
      </c>
      <c r="F305" s="766" t="str">
        <f ca="1">IF(ISBLANK(OFFSET('5. Pp (3 años)'!$K$45,INT((ROW()-13)/2),0)),"",OFFSET('5. Pp (3 años)'!$K$45,INT((ROW()-13)/2),0))</f>
        <v/>
      </c>
      <c r="G305" s="768" t="str">
        <f ca="1">IF(ISBLANK(OFFSET('5. Pp (3 años)'!$H$45,INT((ROW()-13)/2),0)),"",OFFSET('5. Pp (3 años)'!$H$45,INT((ROW()-13)/2),0))</f>
        <v/>
      </c>
      <c r="H305" s="774" t="str">
        <f ca="1">IF(ISBLANK(OFFSET('9. METAS'!$K$20,INT((ROW()-13)/2),0)),"",OFFSET('9. METAS'!$K$20,INT((ROW()-13)/2),0))</f>
        <v/>
      </c>
      <c r="I305" s="777"/>
      <c r="J305" s="254">
        <f ca="1">IF(MOD(ROW()-13,2)=0,IF(ISBLANK(OFFSET('10. SEGUIMIENTO 2025'!$N$14,INT((ROW()-13)/2),0)),"",OFFSET('10. SEGUIMIENTO 2025'!$N$14,INT((ROW()-13)/2),0)),IF(ISBLANK(OFFSET('9. METAS'!$N$20,INT((ROW()-14)/2),0)),"",OFFSET('9. METAS'!$N$20,INT((ROW()-14)/2),0)))</f>
        <v>41</v>
      </c>
      <c r="K305" s="255" t="str">
        <f ca="1">IF(MOD(ROW()-13,2)=0,IF(ISBLANK(OFFSET('10. SEGUIMIENTO 2025'!$O$14,INT((ROW()-13)/2),0)),"",OFFSET('10. SEGUIMIENTO 2025'!$O$14,INT((ROW()-13)/2),0)),IF(ISBLANK(OFFSET('9. METAS'!$O$20,INT((ROW()-14)/2),0)),"",OFFSET('9. METAS'!$O$20,INT((ROW()-14)/2),0)))</f>
        <v/>
      </c>
      <c r="L305" s="255" t="str">
        <f ca="1">IF(MOD(ROW()-13,2)=0,IF(ISBLANK(OFFSET('10. SEGUIMIENTO 2025'!$P$14,INT((ROW()-13)/2),0)),"",OFFSET('10. SEGUIMIENTO 2025'!$P$14,INT((ROW()-13)/2),0)),IF(ISBLANK(OFFSET('9. METAS'!$P$20,INT((ROW()-14)/2),0)),"",OFFSET('9. METAS'!$P$20,INT((ROW()-14)/2),0)))</f>
        <v/>
      </c>
      <c r="M305" s="256" t="str">
        <f ca="1">IF(MOD(ROW()-13,2)=0,IF(ISBLANK(OFFSET('10. SEGUIMIENTO 2025'!$Q$14,INT((ROW()-13)/2),0)),"",OFFSET('10. SEGUIMIENTO 2025'!$Q$14,INT((ROW()-13)/2),0)),IF(ISBLANK(OFFSET('9. METAS'!$Q$20,INT((ROW()-14)/2),0)),"",OFFSET('9. METAS'!$Q$20,INT((ROW()-14)/2),0)))</f>
        <v/>
      </c>
      <c r="N305" s="783" t="str">
        <f t="shared" ref="N305" ca="1" si="287">IFERROR(J305/J306,"ND")</f>
        <v>ND</v>
      </c>
      <c r="O305" s="785" t="str">
        <f t="shared" ref="O305" ca="1" si="288">IFERROR(((J305)/H305),"ND")</f>
        <v>ND</v>
      </c>
      <c r="P305" s="789"/>
    </row>
    <row r="306" spans="3:16">
      <c r="C306" s="762"/>
      <c r="D306" s="764"/>
      <c r="E306" s="764"/>
      <c r="F306" s="766"/>
      <c r="G306" s="768"/>
      <c r="H306" s="774"/>
      <c r="I306" s="778"/>
      <c r="J306" s="254" t="str">
        <f ca="1">IF(MOD(ROW()-13,2)=0,IF(ISBLANK(OFFSET('10. SEGUIMIENTO 2025'!$N$14,INT((ROW()-13)/2),0)),"",OFFSET('10. SEGUIMIENTO 2025'!$N$14,INT((ROW()-13)/2),0)),IF(ISBLANK(OFFSET('9. METAS'!$N$20,INT((ROW()-14)/2),0)),"",OFFSET('9. METAS'!$N$20,INT((ROW()-14)/2),0)))</f>
        <v/>
      </c>
      <c r="K306" s="255" t="str">
        <f ca="1">IF(MOD(ROW()-13,2)=0,IF(ISBLANK(OFFSET('10. SEGUIMIENTO 2025'!$O$14,INT((ROW()-13)/2),0)),"",OFFSET('10. SEGUIMIENTO 2025'!$O$14,INT((ROW()-13)/2),0)),IF(ISBLANK(OFFSET('9. METAS'!$O$20,INT((ROW()-14)/2),0)),"",OFFSET('9. METAS'!$O$20,INT((ROW()-14)/2),0)))</f>
        <v/>
      </c>
      <c r="L306" s="255" t="str">
        <f ca="1">IF(MOD(ROW()-13,2)=0,IF(ISBLANK(OFFSET('10. SEGUIMIENTO 2025'!$P$14,INT((ROW()-13)/2),0)),"",OFFSET('10. SEGUIMIENTO 2025'!$P$14,INT((ROW()-13)/2),0)),IF(ISBLANK(OFFSET('9. METAS'!$P$20,INT((ROW()-14)/2),0)),"",OFFSET('9. METAS'!$P$20,INT((ROW()-14)/2),0)))</f>
        <v/>
      </c>
      <c r="M306" s="256" t="str">
        <f ca="1">IF(MOD(ROW()-13,2)=0,IF(ISBLANK(OFFSET('10. SEGUIMIENTO 2025'!$Q$14,INT((ROW()-13)/2),0)),"",OFFSET('10. SEGUIMIENTO 2025'!$Q$14,INT((ROW()-13)/2),0)),IF(ISBLANK(OFFSET('9. METAS'!$Q$20,INT((ROW()-14)/2),0)),"",OFFSET('9. METAS'!$Q$20,INT((ROW()-14)/2),0)))</f>
        <v/>
      </c>
      <c r="N306" s="784"/>
      <c r="O306" s="786"/>
      <c r="P306" s="790"/>
    </row>
    <row r="307" spans="3:16">
      <c r="C307" s="770" t="str">
        <f ca="1">IF(ISBLANK(OFFSET('5. Pp (3 años)'!$C$45,INT((ROW()-13)/2),0)),"",OFFSET('5. Pp (3 años)'!$C$45,INT((ROW()-13)/2),0))</f>
        <v/>
      </c>
      <c r="D307" s="764" t="str">
        <f ca="1">IF(ISBLANK(OFFSET('5. Pp (3 años)'!$D$45,INT((ROW()-13)/2),0)),"",OFFSET('5. Pp (3 años)'!$D$45,INT((ROW()-13)/2),0))</f>
        <v/>
      </c>
      <c r="E307" s="764" t="str">
        <f ca="1">IF(ISBLANK(OFFSET('5. Pp (3 años)'!$E$45,INT((ROW()-13)/2),0)),"",OFFSET('5. Pp (3 años)'!$E$45,INT((ROW()-13)/2),0))</f>
        <v/>
      </c>
      <c r="F307" s="766" t="str">
        <f ca="1">IF(ISBLANK(OFFSET('5. Pp (3 años)'!$K$45,INT((ROW()-13)/2),0)),"",OFFSET('5. Pp (3 años)'!$K$45,INT((ROW()-13)/2),0))</f>
        <v/>
      </c>
      <c r="G307" s="768" t="str">
        <f ca="1">IF(ISBLANK(OFFSET('5. Pp (3 años)'!$H$45,INT((ROW()-13)/2),0)),"",OFFSET('5. Pp (3 años)'!$H$45,INT((ROW()-13)/2),0))</f>
        <v/>
      </c>
      <c r="H307" s="774" t="str">
        <f ca="1">IF(ISBLANK(OFFSET('9. METAS'!$K$20,INT((ROW()-13)/2),0)),"",OFFSET('9. METAS'!$K$20,INT((ROW()-13)/2),0))</f>
        <v/>
      </c>
      <c r="I307" s="777"/>
      <c r="J307" s="254">
        <f ca="1">IF(MOD(ROW()-13,2)=0,IF(ISBLANK(OFFSET('10. SEGUIMIENTO 2025'!$N$14,INT((ROW()-13)/2),0)),"",OFFSET('10. SEGUIMIENTO 2025'!$N$14,INT((ROW()-13)/2),0)),IF(ISBLANK(OFFSET('9. METAS'!$N$20,INT((ROW()-14)/2),0)),"",OFFSET('9. METAS'!$N$20,INT((ROW()-14)/2),0)))</f>
        <v>41</v>
      </c>
      <c r="K307" s="255" t="str">
        <f ca="1">IF(MOD(ROW()-13,2)=0,IF(ISBLANK(OFFSET('10. SEGUIMIENTO 2025'!$O$14,INT((ROW()-13)/2),0)),"",OFFSET('10. SEGUIMIENTO 2025'!$O$14,INT((ROW()-13)/2),0)),IF(ISBLANK(OFFSET('9. METAS'!$O$20,INT((ROW()-14)/2),0)),"",OFFSET('9. METAS'!$O$20,INT((ROW()-14)/2),0)))</f>
        <v/>
      </c>
      <c r="L307" s="255" t="str">
        <f ca="1">IF(MOD(ROW()-13,2)=0,IF(ISBLANK(OFFSET('10. SEGUIMIENTO 2025'!$P$14,INT((ROW()-13)/2),0)),"",OFFSET('10. SEGUIMIENTO 2025'!$P$14,INT((ROW()-13)/2),0)),IF(ISBLANK(OFFSET('9. METAS'!$P$20,INT((ROW()-14)/2),0)),"",OFFSET('9. METAS'!$P$20,INT((ROW()-14)/2),0)))</f>
        <v/>
      </c>
      <c r="M307" s="256" t="str">
        <f ca="1">IF(MOD(ROW()-13,2)=0,IF(ISBLANK(OFFSET('10. SEGUIMIENTO 2025'!$Q$14,INT((ROW()-13)/2),0)),"",OFFSET('10. SEGUIMIENTO 2025'!$Q$14,INT((ROW()-13)/2),0)),IF(ISBLANK(OFFSET('9. METAS'!$Q$20,INT((ROW()-14)/2),0)),"",OFFSET('9. METAS'!$Q$20,INT((ROW()-14)/2),0)))</f>
        <v/>
      </c>
      <c r="N307" s="783" t="str">
        <f t="shared" ref="N307" ca="1" si="289">IFERROR(J307/J308,"ND")</f>
        <v>ND</v>
      </c>
      <c r="O307" s="785" t="str">
        <f t="shared" ref="O307" ca="1" si="290">IFERROR(((J307)/H307),"ND")</f>
        <v>ND</v>
      </c>
      <c r="P307" s="789"/>
    </row>
    <row r="308" spans="3:16">
      <c r="C308" s="762"/>
      <c r="D308" s="764"/>
      <c r="E308" s="764"/>
      <c r="F308" s="766"/>
      <c r="G308" s="768"/>
      <c r="H308" s="774"/>
      <c r="I308" s="778"/>
      <c r="J308" s="254" t="str">
        <f ca="1">IF(MOD(ROW()-13,2)=0,IF(ISBLANK(OFFSET('10. SEGUIMIENTO 2025'!$N$14,INT((ROW()-13)/2),0)),"",OFFSET('10. SEGUIMIENTO 2025'!$N$14,INT((ROW()-13)/2),0)),IF(ISBLANK(OFFSET('9. METAS'!$N$20,INT((ROW()-14)/2),0)),"",OFFSET('9. METAS'!$N$20,INT((ROW()-14)/2),0)))</f>
        <v/>
      </c>
      <c r="K308" s="255" t="str">
        <f ca="1">IF(MOD(ROW()-13,2)=0,IF(ISBLANK(OFFSET('10. SEGUIMIENTO 2025'!$O$14,INT((ROW()-13)/2),0)),"",OFFSET('10. SEGUIMIENTO 2025'!$O$14,INT((ROW()-13)/2),0)),IF(ISBLANK(OFFSET('9. METAS'!$O$20,INT((ROW()-14)/2),0)),"",OFFSET('9. METAS'!$O$20,INT((ROW()-14)/2),0)))</f>
        <v/>
      </c>
      <c r="L308" s="255" t="str">
        <f ca="1">IF(MOD(ROW()-13,2)=0,IF(ISBLANK(OFFSET('10. SEGUIMIENTO 2025'!$P$14,INT((ROW()-13)/2),0)),"",OFFSET('10. SEGUIMIENTO 2025'!$P$14,INT((ROW()-13)/2),0)),IF(ISBLANK(OFFSET('9. METAS'!$P$20,INT((ROW()-14)/2),0)),"",OFFSET('9. METAS'!$P$20,INT((ROW()-14)/2),0)))</f>
        <v/>
      </c>
      <c r="M308" s="256" t="str">
        <f ca="1">IF(MOD(ROW()-13,2)=0,IF(ISBLANK(OFFSET('10. SEGUIMIENTO 2025'!$Q$14,INT((ROW()-13)/2),0)),"",OFFSET('10. SEGUIMIENTO 2025'!$Q$14,INT((ROW()-13)/2),0)),IF(ISBLANK(OFFSET('9. METAS'!$Q$20,INT((ROW()-14)/2),0)),"",OFFSET('9. METAS'!$Q$20,INT((ROW()-14)/2),0)))</f>
        <v/>
      </c>
      <c r="N308" s="784"/>
      <c r="O308" s="786"/>
      <c r="P308" s="790"/>
    </row>
    <row r="309" spans="3:16">
      <c r="C309" s="770" t="str">
        <f ca="1">IF(ISBLANK(OFFSET('5. Pp (3 años)'!$C$45,INT((ROW()-13)/2),0)),"",OFFSET('5. Pp (3 años)'!$C$45,INT((ROW()-13)/2),0))</f>
        <v/>
      </c>
      <c r="D309" s="764" t="str">
        <f ca="1">IF(ISBLANK(OFFSET('5. Pp (3 años)'!$D$45,INT((ROW()-13)/2),0)),"",OFFSET('5. Pp (3 años)'!$D$45,INT((ROW()-13)/2),0))</f>
        <v/>
      </c>
      <c r="E309" s="764" t="str">
        <f ca="1">IF(ISBLANK(OFFSET('5. Pp (3 años)'!$E$45,INT((ROW()-13)/2),0)),"",OFFSET('5. Pp (3 años)'!$E$45,INT((ROW()-13)/2),0))</f>
        <v/>
      </c>
      <c r="F309" s="766" t="str">
        <f ca="1">IF(ISBLANK(OFFSET('5. Pp (3 años)'!$K$45,INT((ROW()-13)/2),0)),"",OFFSET('5. Pp (3 años)'!$K$45,INT((ROW()-13)/2),0))</f>
        <v/>
      </c>
      <c r="G309" s="768" t="str">
        <f ca="1">IF(ISBLANK(OFFSET('5. Pp (3 años)'!$H$45,INT((ROW()-13)/2),0)),"",OFFSET('5. Pp (3 años)'!$H$45,INT((ROW()-13)/2),0))</f>
        <v/>
      </c>
      <c r="H309" s="774" t="str">
        <f ca="1">IF(ISBLANK(OFFSET('9. METAS'!$K$20,INT((ROW()-13)/2),0)),"",OFFSET('9. METAS'!$K$20,INT((ROW()-13)/2),0))</f>
        <v/>
      </c>
      <c r="I309" s="777"/>
      <c r="J309" s="254">
        <f ca="1">IF(MOD(ROW()-13,2)=0,IF(ISBLANK(OFFSET('10. SEGUIMIENTO 2025'!$N$14,INT((ROW()-13)/2),0)),"",OFFSET('10. SEGUIMIENTO 2025'!$N$14,INT((ROW()-13)/2),0)),IF(ISBLANK(OFFSET('9. METAS'!$N$20,INT((ROW()-14)/2),0)),"",OFFSET('9. METAS'!$N$20,INT((ROW()-14)/2),0)))</f>
        <v>41</v>
      </c>
      <c r="K309" s="255" t="str">
        <f ca="1">IF(MOD(ROW()-13,2)=0,IF(ISBLANK(OFFSET('10. SEGUIMIENTO 2025'!$O$14,INT((ROW()-13)/2),0)),"",OFFSET('10. SEGUIMIENTO 2025'!$O$14,INT((ROW()-13)/2),0)),IF(ISBLANK(OFFSET('9. METAS'!$O$20,INT((ROW()-14)/2),0)),"",OFFSET('9. METAS'!$O$20,INT((ROW()-14)/2),0)))</f>
        <v/>
      </c>
      <c r="L309" s="255" t="str">
        <f ca="1">IF(MOD(ROW()-13,2)=0,IF(ISBLANK(OFFSET('10. SEGUIMIENTO 2025'!$P$14,INT((ROW()-13)/2),0)),"",OFFSET('10. SEGUIMIENTO 2025'!$P$14,INT((ROW()-13)/2),0)),IF(ISBLANK(OFFSET('9. METAS'!$P$20,INT((ROW()-14)/2),0)),"",OFFSET('9. METAS'!$P$20,INT((ROW()-14)/2),0)))</f>
        <v/>
      </c>
      <c r="M309" s="256" t="str">
        <f ca="1">IF(MOD(ROW()-13,2)=0,IF(ISBLANK(OFFSET('10. SEGUIMIENTO 2025'!$Q$14,INT((ROW()-13)/2),0)),"",OFFSET('10. SEGUIMIENTO 2025'!$Q$14,INT((ROW()-13)/2),0)),IF(ISBLANK(OFFSET('9. METAS'!$Q$20,INT((ROW()-14)/2),0)),"",OFFSET('9. METAS'!$Q$20,INT((ROW()-14)/2),0)))</f>
        <v/>
      </c>
      <c r="N309" s="783" t="str">
        <f t="shared" ref="N309" ca="1" si="291">IFERROR(J309/J310,"ND")</f>
        <v>ND</v>
      </c>
      <c r="O309" s="785" t="str">
        <f t="shared" ref="O309" ca="1" si="292">IFERROR(((J309)/H309),"ND")</f>
        <v>ND</v>
      </c>
      <c r="P309" s="789"/>
    </row>
    <row r="310" spans="3:16">
      <c r="C310" s="762"/>
      <c r="D310" s="764"/>
      <c r="E310" s="764"/>
      <c r="F310" s="766"/>
      <c r="G310" s="768"/>
      <c r="H310" s="774"/>
      <c r="I310" s="778"/>
      <c r="J310" s="254" t="str">
        <f ca="1">IF(MOD(ROW()-13,2)=0,IF(ISBLANK(OFFSET('10. SEGUIMIENTO 2025'!$N$14,INT((ROW()-13)/2),0)),"",OFFSET('10. SEGUIMIENTO 2025'!$N$14,INT((ROW()-13)/2),0)),IF(ISBLANK(OFFSET('9. METAS'!$N$20,INT((ROW()-14)/2),0)),"",OFFSET('9. METAS'!$N$20,INT((ROW()-14)/2),0)))</f>
        <v/>
      </c>
      <c r="K310" s="255" t="str">
        <f ca="1">IF(MOD(ROW()-13,2)=0,IF(ISBLANK(OFFSET('10. SEGUIMIENTO 2025'!$O$14,INT((ROW()-13)/2),0)),"",OFFSET('10. SEGUIMIENTO 2025'!$O$14,INT((ROW()-13)/2),0)),IF(ISBLANK(OFFSET('9. METAS'!$O$20,INT((ROW()-14)/2),0)),"",OFFSET('9. METAS'!$O$20,INT((ROW()-14)/2),0)))</f>
        <v/>
      </c>
      <c r="L310" s="255" t="str">
        <f ca="1">IF(MOD(ROW()-13,2)=0,IF(ISBLANK(OFFSET('10. SEGUIMIENTO 2025'!$P$14,INT((ROW()-13)/2),0)),"",OFFSET('10. SEGUIMIENTO 2025'!$P$14,INT((ROW()-13)/2),0)),IF(ISBLANK(OFFSET('9. METAS'!$P$20,INT((ROW()-14)/2),0)),"",OFFSET('9. METAS'!$P$20,INT((ROW()-14)/2),0)))</f>
        <v/>
      </c>
      <c r="M310" s="256" t="str">
        <f ca="1">IF(MOD(ROW()-13,2)=0,IF(ISBLANK(OFFSET('10. SEGUIMIENTO 2025'!$Q$14,INT((ROW()-13)/2),0)),"",OFFSET('10. SEGUIMIENTO 2025'!$Q$14,INT((ROW()-13)/2),0)),IF(ISBLANK(OFFSET('9. METAS'!$Q$20,INT((ROW()-14)/2),0)),"",OFFSET('9. METAS'!$Q$20,INT((ROW()-14)/2),0)))</f>
        <v/>
      </c>
      <c r="N310" s="784"/>
      <c r="O310" s="786"/>
      <c r="P310" s="790"/>
    </row>
    <row r="311" spans="3:16">
      <c r="C311" s="770" t="str">
        <f ca="1">IF(ISBLANK(OFFSET('5. Pp (3 años)'!$C$45,INT((ROW()-13)/2),0)),"",OFFSET('5. Pp (3 años)'!$C$45,INT((ROW()-13)/2),0))</f>
        <v/>
      </c>
      <c r="D311" s="764" t="str">
        <f ca="1">IF(ISBLANK(OFFSET('5. Pp (3 años)'!$D$45,INT((ROW()-13)/2),0)),"",OFFSET('5. Pp (3 años)'!$D$45,INT((ROW()-13)/2),0))</f>
        <v/>
      </c>
      <c r="E311" s="764" t="str">
        <f ca="1">IF(ISBLANK(OFFSET('5. Pp (3 años)'!$E$45,INT((ROW()-13)/2),0)),"",OFFSET('5. Pp (3 años)'!$E$45,INT((ROW()-13)/2),0))</f>
        <v/>
      </c>
      <c r="F311" s="766" t="str">
        <f ca="1">IF(ISBLANK(OFFSET('5. Pp (3 años)'!$K$45,INT((ROW()-13)/2),0)),"",OFFSET('5. Pp (3 años)'!$K$45,INT((ROW()-13)/2),0))</f>
        <v/>
      </c>
      <c r="G311" s="768" t="str">
        <f ca="1">IF(ISBLANK(OFFSET('5. Pp (3 años)'!$H$45,INT((ROW()-13)/2),0)),"",OFFSET('5. Pp (3 años)'!$H$45,INT((ROW()-13)/2),0))</f>
        <v/>
      </c>
      <c r="H311" s="774" t="str">
        <f ca="1">IF(ISBLANK(OFFSET('9. METAS'!$K$20,INT((ROW()-13)/2),0)),"",OFFSET('9. METAS'!$K$20,INT((ROW()-13)/2),0))</f>
        <v/>
      </c>
      <c r="I311" s="777"/>
      <c r="J311" s="254">
        <f ca="1">IF(MOD(ROW()-13,2)=0,IF(ISBLANK(OFFSET('10. SEGUIMIENTO 2025'!$N$14,INT((ROW()-13)/2),0)),"",OFFSET('10. SEGUIMIENTO 2025'!$N$14,INT((ROW()-13)/2),0)),IF(ISBLANK(OFFSET('9. METAS'!$N$20,INT((ROW()-14)/2),0)),"",OFFSET('9. METAS'!$N$20,INT((ROW()-14)/2),0)))</f>
        <v>41</v>
      </c>
      <c r="K311" s="255" t="str">
        <f ca="1">IF(MOD(ROW()-13,2)=0,IF(ISBLANK(OFFSET('10. SEGUIMIENTO 2025'!$O$14,INT((ROW()-13)/2),0)),"",OFFSET('10. SEGUIMIENTO 2025'!$O$14,INT((ROW()-13)/2),0)),IF(ISBLANK(OFFSET('9. METAS'!$O$20,INT((ROW()-14)/2),0)),"",OFFSET('9. METAS'!$O$20,INT((ROW()-14)/2),0)))</f>
        <v/>
      </c>
      <c r="L311" s="255" t="str">
        <f ca="1">IF(MOD(ROW()-13,2)=0,IF(ISBLANK(OFFSET('10. SEGUIMIENTO 2025'!$P$14,INT((ROW()-13)/2),0)),"",OFFSET('10. SEGUIMIENTO 2025'!$P$14,INT((ROW()-13)/2),0)),IF(ISBLANK(OFFSET('9. METAS'!$P$20,INT((ROW()-14)/2),0)),"",OFFSET('9. METAS'!$P$20,INT((ROW()-14)/2),0)))</f>
        <v/>
      </c>
      <c r="M311" s="256" t="str">
        <f ca="1">IF(MOD(ROW()-13,2)=0,IF(ISBLANK(OFFSET('10. SEGUIMIENTO 2025'!$Q$14,INT((ROW()-13)/2),0)),"",OFFSET('10. SEGUIMIENTO 2025'!$Q$14,INT((ROW()-13)/2),0)),IF(ISBLANK(OFFSET('9. METAS'!$Q$20,INT((ROW()-14)/2),0)),"",OFFSET('9. METAS'!$Q$20,INT((ROW()-14)/2),0)))</f>
        <v/>
      </c>
      <c r="N311" s="783" t="str">
        <f t="shared" ref="N311" ca="1" si="293">IFERROR(J311/J312,"ND")</f>
        <v>ND</v>
      </c>
      <c r="O311" s="785" t="str">
        <f t="shared" ref="O311" ca="1" si="294">IFERROR(((J311)/H311),"ND")</f>
        <v>ND</v>
      </c>
      <c r="P311" s="789"/>
    </row>
    <row r="312" spans="3:16">
      <c r="C312" s="762"/>
      <c r="D312" s="764"/>
      <c r="E312" s="764"/>
      <c r="F312" s="766"/>
      <c r="G312" s="768"/>
      <c r="H312" s="774"/>
      <c r="I312" s="778"/>
      <c r="J312" s="254" t="str">
        <f ca="1">IF(MOD(ROW()-13,2)=0,IF(ISBLANK(OFFSET('10. SEGUIMIENTO 2025'!$N$14,INT((ROW()-13)/2),0)),"",OFFSET('10. SEGUIMIENTO 2025'!$N$14,INT((ROW()-13)/2),0)),IF(ISBLANK(OFFSET('9. METAS'!$N$20,INT((ROW()-14)/2),0)),"",OFFSET('9. METAS'!$N$20,INT((ROW()-14)/2),0)))</f>
        <v/>
      </c>
      <c r="K312" s="255" t="str">
        <f ca="1">IF(MOD(ROW()-13,2)=0,IF(ISBLANK(OFFSET('10. SEGUIMIENTO 2025'!$O$14,INT((ROW()-13)/2),0)),"",OFFSET('10. SEGUIMIENTO 2025'!$O$14,INT((ROW()-13)/2),0)),IF(ISBLANK(OFFSET('9. METAS'!$O$20,INT((ROW()-14)/2),0)),"",OFFSET('9. METAS'!$O$20,INT((ROW()-14)/2),0)))</f>
        <v/>
      </c>
      <c r="L312" s="255" t="str">
        <f ca="1">IF(MOD(ROW()-13,2)=0,IF(ISBLANK(OFFSET('10. SEGUIMIENTO 2025'!$P$14,INT((ROW()-13)/2),0)),"",OFFSET('10. SEGUIMIENTO 2025'!$P$14,INT((ROW()-13)/2),0)),IF(ISBLANK(OFFSET('9. METAS'!$P$20,INT((ROW()-14)/2),0)),"",OFFSET('9. METAS'!$P$20,INT((ROW()-14)/2),0)))</f>
        <v/>
      </c>
      <c r="M312" s="256" t="str">
        <f ca="1">IF(MOD(ROW()-13,2)=0,IF(ISBLANK(OFFSET('10. SEGUIMIENTO 2025'!$Q$14,INT((ROW()-13)/2),0)),"",OFFSET('10. SEGUIMIENTO 2025'!$Q$14,INT((ROW()-13)/2),0)),IF(ISBLANK(OFFSET('9. METAS'!$Q$20,INT((ROW()-14)/2),0)),"",OFFSET('9. METAS'!$Q$20,INT((ROW()-14)/2),0)))</f>
        <v/>
      </c>
      <c r="N312" s="784"/>
      <c r="O312" s="786"/>
      <c r="P312" s="790"/>
    </row>
    <row r="313" spans="3:16">
      <c r="C313" s="770" t="str">
        <f ca="1">IF(ISBLANK(OFFSET('5. Pp (3 años)'!$C$45,INT((ROW()-13)/2),0)),"",OFFSET('5. Pp (3 años)'!$C$45,INT((ROW()-13)/2),0))</f>
        <v/>
      </c>
      <c r="D313" s="764" t="str">
        <f ca="1">IF(ISBLANK(OFFSET('5. Pp (3 años)'!$D$45,INT((ROW()-13)/2),0)),"",OFFSET('5. Pp (3 años)'!$D$45,INT((ROW()-13)/2),0))</f>
        <v/>
      </c>
      <c r="E313" s="764" t="str">
        <f ca="1">IF(ISBLANK(OFFSET('5. Pp (3 años)'!$E$45,INT((ROW()-13)/2),0)),"",OFFSET('5. Pp (3 años)'!$E$45,INT((ROW()-13)/2),0))</f>
        <v/>
      </c>
      <c r="F313" s="766" t="str">
        <f ca="1">IF(ISBLANK(OFFSET('5. Pp (3 años)'!$K$45,INT((ROW()-13)/2),0)),"",OFFSET('5. Pp (3 años)'!$K$45,INT((ROW()-13)/2),0))</f>
        <v/>
      </c>
      <c r="G313" s="768" t="str">
        <f ca="1">IF(ISBLANK(OFFSET('5. Pp (3 años)'!$H$45,INT((ROW()-13)/2),0)),"",OFFSET('5. Pp (3 años)'!$H$45,INT((ROW()-13)/2),0))</f>
        <v/>
      </c>
      <c r="H313" s="774" t="str">
        <f ca="1">IF(ISBLANK(OFFSET('9. METAS'!$K$20,INT((ROW()-13)/2),0)),"",OFFSET('9. METAS'!$K$20,INT((ROW()-13)/2),0))</f>
        <v/>
      </c>
      <c r="I313" s="777"/>
      <c r="J313" s="254">
        <f ca="1">IF(MOD(ROW()-13,2)=0,IF(ISBLANK(OFFSET('10. SEGUIMIENTO 2025'!$N$14,INT((ROW()-13)/2),0)),"",OFFSET('10. SEGUIMIENTO 2025'!$N$14,INT((ROW()-13)/2),0)),IF(ISBLANK(OFFSET('9. METAS'!$N$20,INT((ROW()-14)/2),0)),"",OFFSET('9. METAS'!$N$20,INT((ROW()-14)/2),0)))</f>
        <v>41</v>
      </c>
      <c r="K313" s="255" t="str">
        <f ca="1">IF(MOD(ROW()-13,2)=0,IF(ISBLANK(OFFSET('10. SEGUIMIENTO 2025'!$O$14,INT((ROW()-13)/2),0)),"",OFFSET('10. SEGUIMIENTO 2025'!$O$14,INT((ROW()-13)/2),0)),IF(ISBLANK(OFFSET('9. METAS'!$O$20,INT((ROW()-14)/2),0)),"",OFFSET('9. METAS'!$O$20,INT((ROW()-14)/2),0)))</f>
        <v/>
      </c>
      <c r="L313" s="255" t="str">
        <f ca="1">IF(MOD(ROW()-13,2)=0,IF(ISBLANK(OFFSET('10. SEGUIMIENTO 2025'!$P$14,INT((ROW()-13)/2),0)),"",OFFSET('10. SEGUIMIENTO 2025'!$P$14,INT((ROW()-13)/2),0)),IF(ISBLANK(OFFSET('9. METAS'!$P$20,INT((ROW()-14)/2),0)),"",OFFSET('9. METAS'!$P$20,INT((ROW()-14)/2),0)))</f>
        <v/>
      </c>
      <c r="M313" s="256" t="str">
        <f ca="1">IF(MOD(ROW()-13,2)=0,IF(ISBLANK(OFFSET('10. SEGUIMIENTO 2025'!$Q$14,INT((ROW()-13)/2),0)),"",OFFSET('10. SEGUIMIENTO 2025'!$Q$14,INT((ROW()-13)/2),0)),IF(ISBLANK(OFFSET('9. METAS'!$Q$20,INT((ROW()-14)/2),0)),"",OFFSET('9. METAS'!$Q$20,INT((ROW()-14)/2),0)))</f>
        <v/>
      </c>
      <c r="N313" s="783" t="str">
        <f t="shared" ref="N313" ca="1" si="295">IFERROR(J313/J314,"ND")</f>
        <v>ND</v>
      </c>
      <c r="O313" s="785" t="str">
        <f t="shared" ref="O313" ca="1" si="296">IFERROR(((J313)/H313),"ND")</f>
        <v>ND</v>
      </c>
      <c r="P313" s="789"/>
    </row>
    <row r="314" spans="3:16">
      <c r="C314" s="762"/>
      <c r="D314" s="764"/>
      <c r="E314" s="764"/>
      <c r="F314" s="766"/>
      <c r="G314" s="768"/>
      <c r="H314" s="774"/>
      <c r="I314" s="778"/>
      <c r="J314" s="254" t="str">
        <f ca="1">IF(MOD(ROW()-13,2)=0,IF(ISBLANK(OFFSET('10. SEGUIMIENTO 2025'!$N$14,INT((ROW()-13)/2),0)),"",OFFSET('10. SEGUIMIENTO 2025'!$N$14,INT((ROW()-13)/2),0)),IF(ISBLANK(OFFSET('9. METAS'!$N$20,INT((ROW()-14)/2),0)),"",OFFSET('9. METAS'!$N$20,INT((ROW()-14)/2),0)))</f>
        <v/>
      </c>
      <c r="K314" s="255" t="str">
        <f ca="1">IF(MOD(ROW()-13,2)=0,IF(ISBLANK(OFFSET('10. SEGUIMIENTO 2025'!$O$14,INT((ROW()-13)/2),0)),"",OFFSET('10. SEGUIMIENTO 2025'!$O$14,INT((ROW()-13)/2),0)),IF(ISBLANK(OFFSET('9. METAS'!$O$20,INT((ROW()-14)/2),0)),"",OFFSET('9. METAS'!$O$20,INT((ROW()-14)/2),0)))</f>
        <v/>
      </c>
      <c r="L314" s="255" t="str">
        <f ca="1">IF(MOD(ROW()-13,2)=0,IF(ISBLANK(OFFSET('10. SEGUIMIENTO 2025'!$P$14,INT((ROW()-13)/2),0)),"",OFFSET('10. SEGUIMIENTO 2025'!$P$14,INT((ROW()-13)/2),0)),IF(ISBLANK(OFFSET('9. METAS'!$P$20,INT((ROW()-14)/2),0)),"",OFFSET('9. METAS'!$P$20,INT((ROW()-14)/2),0)))</f>
        <v/>
      </c>
      <c r="M314" s="256" t="str">
        <f ca="1">IF(MOD(ROW()-13,2)=0,IF(ISBLANK(OFFSET('10. SEGUIMIENTO 2025'!$Q$14,INT((ROW()-13)/2),0)),"",OFFSET('10. SEGUIMIENTO 2025'!$Q$14,INT((ROW()-13)/2),0)),IF(ISBLANK(OFFSET('9. METAS'!$Q$20,INT((ROW()-14)/2),0)),"",OFFSET('9. METAS'!$Q$20,INT((ROW()-14)/2),0)))</f>
        <v/>
      </c>
      <c r="N314" s="784"/>
      <c r="O314" s="786"/>
      <c r="P314" s="790"/>
    </row>
    <row r="315" spans="3:16">
      <c r="C315" s="770" t="str">
        <f ca="1">IF(ISBLANK(OFFSET('5. Pp (3 años)'!$C$45,INT((ROW()-13)/2),0)),"",OFFSET('5. Pp (3 años)'!$C$45,INT((ROW()-13)/2),0))</f>
        <v/>
      </c>
      <c r="D315" s="764" t="str">
        <f ca="1">IF(ISBLANK(OFFSET('5. Pp (3 años)'!$D$45,INT((ROW()-13)/2),0)),"",OFFSET('5. Pp (3 años)'!$D$45,INT((ROW()-13)/2),0))</f>
        <v/>
      </c>
      <c r="E315" s="764" t="str">
        <f ca="1">IF(ISBLANK(OFFSET('5. Pp (3 años)'!$E$45,INT((ROW()-13)/2),0)),"",OFFSET('5. Pp (3 años)'!$E$45,INT((ROW()-13)/2),0))</f>
        <v/>
      </c>
      <c r="F315" s="766" t="str">
        <f ca="1">IF(ISBLANK(OFFSET('5. Pp (3 años)'!$K$45,INT((ROW()-13)/2),0)),"",OFFSET('5. Pp (3 años)'!$K$45,INT((ROW()-13)/2),0))</f>
        <v/>
      </c>
      <c r="G315" s="768" t="str">
        <f ca="1">IF(ISBLANK(OFFSET('5. Pp (3 años)'!$H$45,INT((ROW()-13)/2),0)),"",OFFSET('5. Pp (3 años)'!$H$45,INT((ROW()-13)/2),0))</f>
        <v/>
      </c>
      <c r="H315" s="774" t="str">
        <f ca="1">IF(ISBLANK(OFFSET('9. METAS'!$K$20,INT((ROW()-13)/2),0)),"",OFFSET('9. METAS'!$K$20,INT((ROW()-13)/2),0))</f>
        <v/>
      </c>
      <c r="I315" s="777"/>
      <c r="J315" s="254">
        <f ca="1">IF(MOD(ROW()-13,2)=0,IF(ISBLANK(OFFSET('10. SEGUIMIENTO 2025'!$N$14,INT((ROW()-13)/2),0)),"",OFFSET('10. SEGUIMIENTO 2025'!$N$14,INT((ROW()-13)/2),0)),IF(ISBLANK(OFFSET('9. METAS'!$N$20,INT((ROW()-14)/2),0)),"",OFFSET('9. METAS'!$N$20,INT((ROW()-14)/2),0)))</f>
        <v>41</v>
      </c>
      <c r="K315" s="255" t="str">
        <f ca="1">IF(MOD(ROW()-13,2)=0,IF(ISBLANK(OFFSET('10. SEGUIMIENTO 2025'!$O$14,INT((ROW()-13)/2),0)),"",OFFSET('10. SEGUIMIENTO 2025'!$O$14,INT((ROW()-13)/2),0)),IF(ISBLANK(OFFSET('9. METAS'!$O$20,INT((ROW()-14)/2),0)),"",OFFSET('9. METAS'!$O$20,INT((ROW()-14)/2),0)))</f>
        <v/>
      </c>
      <c r="L315" s="255" t="str">
        <f ca="1">IF(MOD(ROW()-13,2)=0,IF(ISBLANK(OFFSET('10. SEGUIMIENTO 2025'!$P$14,INT((ROW()-13)/2),0)),"",OFFSET('10. SEGUIMIENTO 2025'!$P$14,INT((ROW()-13)/2),0)),IF(ISBLANK(OFFSET('9. METAS'!$P$20,INT((ROW()-14)/2),0)),"",OFFSET('9. METAS'!$P$20,INT((ROW()-14)/2),0)))</f>
        <v/>
      </c>
      <c r="M315" s="256" t="str">
        <f ca="1">IF(MOD(ROW()-13,2)=0,IF(ISBLANK(OFFSET('10. SEGUIMIENTO 2025'!$Q$14,INT((ROW()-13)/2),0)),"",OFFSET('10. SEGUIMIENTO 2025'!$Q$14,INT((ROW()-13)/2),0)),IF(ISBLANK(OFFSET('9. METAS'!$Q$20,INT((ROW()-14)/2),0)),"",OFFSET('9. METAS'!$Q$20,INT((ROW()-14)/2),0)))</f>
        <v/>
      </c>
      <c r="N315" s="783" t="str">
        <f t="shared" ref="N315" ca="1" si="297">IFERROR(J315/J316,"ND")</f>
        <v>ND</v>
      </c>
      <c r="O315" s="785" t="str">
        <f t="shared" ref="O315" ca="1" si="298">IFERROR(((J315)/H315),"ND")</f>
        <v>ND</v>
      </c>
      <c r="P315" s="789"/>
    </row>
    <row r="316" spans="3:16">
      <c r="C316" s="762"/>
      <c r="D316" s="764"/>
      <c r="E316" s="764"/>
      <c r="F316" s="766"/>
      <c r="G316" s="768"/>
      <c r="H316" s="774"/>
      <c r="I316" s="778"/>
      <c r="J316" s="254" t="str">
        <f ca="1">IF(MOD(ROW()-13,2)=0,IF(ISBLANK(OFFSET('10. SEGUIMIENTO 2025'!$N$14,INT((ROW()-13)/2),0)),"",OFFSET('10. SEGUIMIENTO 2025'!$N$14,INT((ROW()-13)/2),0)),IF(ISBLANK(OFFSET('9. METAS'!$N$20,INT((ROW()-14)/2),0)),"",OFFSET('9. METAS'!$N$20,INT((ROW()-14)/2),0)))</f>
        <v/>
      </c>
      <c r="K316" s="255" t="str">
        <f ca="1">IF(MOD(ROW()-13,2)=0,IF(ISBLANK(OFFSET('10. SEGUIMIENTO 2025'!$O$14,INT((ROW()-13)/2),0)),"",OFFSET('10. SEGUIMIENTO 2025'!$O$14,INT((ROW()-13)/2),0)),IF(ISBLANK(OFFSET('9. METAS'!$O$20,INT((ROW()-14)/2),0)),"",OFFSET('9. METAS'!$O$20,INT((ROW()-14)/2),0)))</f>
        <v/>
      </c>
      <c r="L316" s="255" t="str">
        <f ca="1">IF(MOD(ROW()-13,2)=0,IF(ISBLANK(OFFSET('10. SEGUIMIENTO 2025'!$P$14,INT((ROW()-13)/2),0)),"",OFFSET('10. SEGUIMIENTO 2025'!$P$14,INT((ROW()-13)/2),0)),IF(ISBLANK(OFFSET('9. METAS'!$P$20,INT((ROW()-14)/2),0)),"",OFFSET('9. METAS'!$P$20,INT((ROW()-14)/2),0)))</f>
        <v/>
      </c>
      <c r="M316" s="256" t="str">
        <f ca="1">IF(MOD(ROW()-13,2)=0,IF(ISBLANK(OFFSET('10. SEGUIMIENTO 2025'!$Q$14,INT((ROW()-13)/2),0)),"",OFFSET('10. SEGUIMIENTO 2025'!$Q$14,INT((ROW()-13)/2),0)),IF(ISBLANK(OFFSET('9. METAS'!$Q$20,INT((ROW()-14)/2),0)),"",OFFSET('9. METAS'!$Q$20,INT((ROW()-14)/2),0)))</f>
        <v/>
      </c>
      <c r="N316" s="784"/>
      <c r="O316" s="786"/>
      <c r="P316" s="790"/>
    </row>
    <row r="317" spans="3:16">
      <c r="C317" s="770" t="str">
        <f ca="1">IF(ISBLANK(OFFSET('5. Pp (3 años)'!$C$45,INT((ROW()-13)/2),0)),"",OFFSET('5. Pp (3 años)'!$C$45,INT((ROW()-13)/2),0))</f>
        <v/>
      </c>
      <c r="D317" s="764" t="str">
        <f ca="1">IF(ISBLANK(OFFSET('5. Pp (3 años)'!$D$45,INT((ROW()-13)/2),0)),"",OFFSET('5. Pp (3 años)'!$D$45,INT((ROW()-13)/2),0))</f>
        <v/>
      </c>
      <c r="E317" s="764" t="str">
        <f ca="1">IF(ISBLANK(OFFSET('5. Pp (3 años)'!$E$45,INT((ROW()-13)/2),0)),"",OFFSET('5. Pp (3 años)'!$E$45,INT((ROW()-13)/2),0))</f>
        <v/>
      </c>
      <c r="F317" s="766" t="str">
        <f ca="1">IF(ISBLANK(OFFSET('5. Pp (3 años)'!$K$45,INT((ROW()-13)/2),0)),"",OFFSET('5. Pp (3 años)'!$K$45,INT((ROW()-13)/2),0))</f>
        <v/>
      </c>
      <c r="G317" s="768" t="str">
        <f ca="1">IF(ISBLANK(OFFSET('5. Pp (3 años)'!$H$45,INT((ROW()-13)/2),0)),"",OFFSET('5. Pp (3 años)'!$H$45,INT((ROW()-13)/2),0))</f>
        <v/>
      </c>
      <c r="H317" s="774" t="str">
        <f ca="1">IF(ISBLANK(OFFSET('9. METAS'!$K$20,INT((ROW()-13)/2),0)),"",OFFSET('9. METAS'!$K$20,INT((ROW()-13)/2),0))</f>
        <v/>
      </c>
      <c r="I317" s="777"/>
      <c r="J317" s="254">
        <f ca="1">IF(MOD(ROW()-13,2)=0,IF(ISBLANK(OFFSET('10. SEGUIMIENTO 2025'!$N$14,INT((ROW()-13)/2),0)),"",OFFSET('10. SEGUIMIENTO 2025'!$N$14,INT((ROW()-13)/2),0)),IF(ISBLANK(OFFSET('9. METAS'!$N$20,INT((ROW()-14)/2),0)),"",OFFSET('9. METAS'!$N$20,INT((ROW()-14)/2),0)))</f>
        <v>41</v>
      </c>
      <c r="K317" s="255" t="str">
        <f ca="1">IF(MOD(ROW()-13,2)=0,IF(ISBLANK(OFFSET('10. SEGUIMIENTO 2025'!$O$14,INT((ROW()-13)/2),0)),"",OFFSET('10. SEGUIMIENTO 2025'!$O$14,INT((ROW()-13)/2),0)),IF(ISBLANK(OFFSET('9. METAS'!$O$20,INT((ROW()-14)/2),0)),"",OFFSET('9. METAS'!$O$20,INT((ROW()-14)/2),0)))</f>
        <v/>
      </c>
      <c r="L317" s="255" t="str">
        <f ca="1">IF(MOD(ROW()-13,2)=0,IF(ISBLANK(OFFSET('10. SEGUIMIENTO 2025'!$P$14,INT((ROW()-13)/2),0)),"",OFFSET('10. SEGUIMIENTO 2025'!$P$14,INT((ROW()-13)/2),0)),IF(ISBLANK(OFFSET('9. METAS'!$P$20,INT((ROW()-14)/2),0)),"",OFFSET('9. METAS'!$P$20,INT((ROW()-14)/2),0)))</f>
        <v/>
      </c>
      <c r="M317" s="256" t="str">
        <f ca="1">IF(MOD(ROW()-13,2)=0,IF(ISBLANK(OFFSET('10. SEGUIMIENTO 2025'!$Q$14,INT((ROW()-13)/2),0)),"",OFFSET('10. SEGUIMIENTO 2025'!$Q$14,INT((ROW()-13)/2),0)),IF(ISBLANK(OFFSET('9. METAS'!$Q$20,INT((ROW()-14)/2),0)),"",OFFSET('9. METAS'!$Q$20,INT((ROW()-14)/2),0)))</f>
        <v/>
      </c>
      <c r="N317" s="783" t="str">
        <f t="shared" ref="N317" ca="1" si="299">IFERROR(J317/J318,"ND")</f>
        <v>ND</v>
      </c>
      <c r="O317" s="785" t="str">
        <f t="shared" ref="O317" ca="1" si="300">IFERROR(((J317)/H317),"ND")</f>
        <v>ND</v>
      </c>
      <c r="P317" s="789"/>
    </row>
    <row r="318" spans="3:16">
      <c r="C318" s="762"/>
      <c r="D318" s="764"/>
      <c r="E318" s="764"/>
      <c r="F318" s="766"/>
      <c r="G318" s="768"/>
      <c r="H318" s="774"/>
      <c r="I318" s="778"/>
      <c r="J318" s="254" t="str">
        <f ca="1">IF(MOD(ROW()-13,2)=0,IF(ISBLANK(OFFSET('10. SEGUIMIENTO 2025'!$N$14,INT((ROW()-13)/2),0)),"",OFFSET('10. SEGUIMIENTO 2025'!$N$14,INT((ROW()-13)/2),0)),IF(ISBLANK(OFFSET('9. METAS'!$N$20,INT((ROW()-14)/2),0)),"",OFFSET('9. METAS'!$N$20,INT((ROW()-14)/2),0)))</f>
        <v/>
      </c>
      <c r="K318" s="255" t="str">
        <f ca="1">IF(MOD(ROW()-13,2)=0,IF(ISBLANK(OFFSET('10. SEGUIMIENTO 2025'!$O$14,INT((ROW()-13)/2),0)),"",OFFSET('10. SEGUIMIENTO 2025'!$O$14,INT((ROW()-13)/2),0)),IF(ISBLANK(OFFSET('9. METAS'!$O$20,INT((ROW()-14)/2),0)),"",OFFSET('9. METAS'!$O$20,INT((ROW()-14)/2),0)))</f>
        <v/>
      </c>
      <c r="L318" s="255" t="str">
        <f ca="1">IF(MOD(ROW()-13,2)=0,IF(ISBLANK(OFFSET('10. SEGUIMIENTO 2025'!$P$14,INT((ROW()-13)/2),0)),"",OFFSET('10. SEGUIMIENTO 2025'!$P$14,INT((ROW()-13)/2),0)),IF(ISBLANK(OFFSET('9. METAS'!$P$20,INT((ROW()-14)/2),0)),"",OFFSET('9. METAS'!$P$20,INT((ROW()-14)/2),0)))</f>
        <v/>
      </c>
      <c r="M318" s="256" t="str">
        <f ca="1">IF(MOD(ROW()-13,2)=0,IF(ISBLANK(OFFSET('10. SEGUIMIENTO 2025'!$Q$14,INT((ROW()-13)/2),0)),"",OFFSET('10. SEGUIMIENTO 2025'!$Q$14,INT((ROW()-13)/2),0)),IF(ISBLANK(OFFSET('9. METAS'!$Q$20,INT((ROW()-14)/2),0)),"",OFFSET('9. METAS'!$Q$20,INT((ROW()-14)/2),0)))</f>
        <v/>
      </c>
      <c r="N318" s="784"/>
      <c r="O318" s="786"/>
      <c r="P318" s="790"/>
    </row>
    <row r="319" spans="3:16">
      <c r="C319" s="770" t="str">
        <f ca="1">IF(ISBLANK(OFFSET('5. Pp (3 años)'!$C$45,INT((ROW()-13)/2),0)),"",OFFSET('5. Pp (3 años)'!$C$45,INT((ROW()-13)/2),0))</f>
        <v/>
      </c>
      <c r="D319" s="764" t="str">
        <f ca="1">IF(ISBLANK(OFFSET('5. Pp (3 años)'!$D$45,INT((ROW()-13)/2),0)),"",OFFSET('5. Pp (3 años)'!$D$45,INT((ROW()-13)/2),0))</f>
        <v/>
      </c>
      <c r="E319" s="764" t="str">
        <f ca="1">IF(ISBLANK(OFFSET('5. Pp (3 años)'!$E$45,INT((ROW()-13)/2),0)),"",OFFSET('5. Pp (3 años)'!$E$45,INT((ROW()-13)/2),0))</f>
        <v/>
      </c>
      <c r="F319" s="766" t="str">
        <f ca="1">IF(ISBLANK(OFFSET('5. Pp (3 años)'!$K$45,INT((ROW()-13)/2),0)),"",OFFSET('5. Pp (3 años)'!$K$45,INT((ROW()-13)/2),0))</f>
        <v/>
      </c>
      <c r="G319" s="768" t="str">
        <f ca="1">IF(ISBLANK(OFFSET('5. Pp (3 años)'!$H$45,INT((ROW()-13)/2),0)),"",OFFSET('5. Pp (3 años)'!$H$45,INT((ROW()-13)/2),0))</f>
        <v/>
      </c>
      <c r="H319" s="774" t="str">
        <f ca="1">IF(ISBLANK(OFFSET('9. METAS'!$K$20,INT((ROW()-13)/2),0)),"",OFFSET('9. METAS'!$K$20,INT((ROW()-13)/2),0))</f>
        <v/>
      </c>
      <c r="I319" s="777"/>
      <c r="J319" s="254">
        <f ca="1">IF(MOD(ROW()-13,2)=0,IF(ISBLANK(OFFSET('10. SEGUIMIENTO 2025'!$N$14,INT((ROW()-13)/2),0)),"",OFFSET('10. SEGUIMIENTO 2025'!$N$14,INT((ROW()-13)/2),0)),IF(ISBLANK(OFFSET('9. METAS'!$N$20,INT((ROW()-14)/2),0)),"",OFFSET('9. METAS'!$N$20,INT((ROW()-14)/2),0)))</f>
        <v>41</v>
      </c>
      <c r="K319" s="255" t="str">
        <f ca="1">IF(MOD(ROW()-13,2)=0,IF(ISBLANK(OFFSET('10. SEGUIMIENTO 2025'!$O$14,INT((ROW()-13)/2),0)),"",OFFSET('10. SEGUIMIENTO 2025'!$O$14,INT((ROW()-13)/2),0)),IF(ISBLANK(OFFSET('9. METAS'!$O$20,INT((ROW()-14)/2),0)),"",OFFSET('9. METAS'!$O$20,INT((ROW()-14)/2),0)))</f>
        <v/>
      </c>
      <c r="L319" s="255" t="str">
        <f ca="1">IF(MOD(ROW()-13,2)=0,IF(ISBLANK(OFFSET('10. SEGUIMIENTO 2025'!$P$14,INT((ROW()-13)/2),0)),"",OFFSET('10. SEGUIMIENTO 2025'!$P$14,INT((ROW()-13)/2),0)),IF(ISBLANK(OFFSET('9. METAS'!$P$20,INT((ROW()-14)/2),0)),"",OFFSET('9. METAS'!$P$20,INT((ROW()-14)/2),0)))</f>
        <v/>
      </c>
      <c r="M319" s="256" t="str">
        <f ca="1">IF(MOD(ROW()-13,2)=0,IF(ISBLANK(OFFSET('10. SEGUIMIENTO 2025'!$Q$14,INT((ROW()-13)/2),0)),"",OFFSET('10. SEGUIMIENTO 2025'!$Q$14,INT((ROW()-13)/2),0)),IF(ISBLANK(OFFSET('9. METAS'!$Q$20,INT((ROW()-14)/2),0)),"",OFFSET('9. METAS'!$Q$20,INT((ROW()-14)/2),0)))</f>
        <v/>
      </c>
      <c r="N319" s="783" t="str">
        <f t="shared" ref="N319" ca="1" si="301">IFERROR(J319/J320,"ND")</f>
        <v>ND</v>
      </c>
      <c r="O319" s="785" t="str">
        <f t="shared" ref="O319" ca="1" si="302">IFERROR(((J319)/H319),"ND")</f>
        <v>ND</v>
      </c>
      <c r="P319" s="789"/>
    </row>
    <row r="320" spans="3:16">
      <c r="C320" s="762"/>
      <c r="D320" s="764"/>
      <c r="E320" s="764"/>
      <c r="F320" s="766"/>
      <c r="G320" s="768"/>
      <c r="H320" s="774"/>
      <c r="I320" s="778"/>
      <c r="J320" s="254" t="str">
        <f ca="1">IF(MOD(ROW()-13,2)=0,IF(ISBLANK(OFFSET('10. SEGUIMIENTO 2025'!$N$14,INT((ROW()-13)/2),0)),"",OFFSET('10. SEGUIMIENTO 2025'!$N$14,INT((ROW()-13)/2),0)),IF(ISBLANK(OFFSET('9. METAS'!$N$20,INT((ROW()-14)/2),0)),"",OFFSET('9. METAS'!$N$20,INT((ROW()-14)/2),0)))</f>
        <v/>
      </c>
      <c r="K320" s="255" t="str">
        <f ca="1">IF(MOD(ROW()-13,2)=0,IF(ISBLANK(OFFSET('10. SEGUIMIENTO 2025'!$O$14,INT((ROW()-13)/2),0)),"",OFFSET('10. SEGUIMIENTO 2025'!$O$14,INT((ROW()-13)/2),0)),IF(ISBLANK(OFFSET('9. METAS'!$O$20,INT((ROW()-14)/2),0)),"",OFFSET('9. METAS'!$O$20,INT((ROW()-14)/2),0)))</f>
        <v/>
      </c>
      <c r="L320" s="255" t="str">
        <f ca="1">IF(MOD(ROW()-13,2)=0,IF(ISBLANK(OFFSET('10. SEGUIMIENTO 2025'!$P$14,INT((ROW()-13)/2),0)),"",OFFSET('10. SEGUIMIENTO 2025'!$P$14,INT((ROW()-13)/2),0)),IF(ISBLANK(OFFSET('9. METAS'!$P$20,INT((ROW()-14)/2),0)),"",OFFSET('9. METAS'!$P$20,INT((ROW()-14)/2),0)))</f>
        <v/>
      </c>
      <c r="M320" s="256" t="str">
        <f ca="1">IF(MOD(ROW()-13,2)=0,IF(ISBLANK(OFFSET('10. SEGUIMIENTO 2025'!$Q$14,INT((ROW()-13)/2),0)),"",OFFSET('10. SEGUIMIENTO 2025'!$Q$14,INT((ROW()-13)/2),0)),IF(ISBLANK(OFFSET('9. METAS'!$Q$20,INT((ROW()-14)/2),0)),"",OFFSET('9. METAS'!$Q$20,INT((ROW()-14)/2),0)))</f>
        <v/>
      </c>
      <c r="N320" s="784"/>
      <c r="O320" s="786"/>
      <c r="P320" s="790"/>
    </row>
    <row r="321" spans="3:16">
      <c r="C321" s="770" t="str">
        <f ca="1">IF(ISBLANK(OFFSET('5. Pp (3 años)'!$C$45,INT((ROW()-13)/2),0)),"",OFFSET('5. Pp (3 años)'!$C$45,INT((ROW()-13)/2),0))</f>
        <v/>
      </c>
      <c r="D321" s="764" t="str">
        <f ca="1">IF(ISBLANK(OFFSET('5. Pp (3 años)'!$D$45,INT((ROW()-13)/2),0)),"",OFFSET('5. Pp (3 años)'!$D$45,INT((ROW()-13)/2),0))</f>
        <v/>
      </c>
      <c r="E321" s="764" t="str">
        <f ca="1">IF(ISBLANK(OFFSET('5. Pp (3 años)'!$E$45,INT((ROW()-13)/2),0)),"",OFFSET('5. Pp (3 años)'!$E$45,INT((ROW()-13)/2),0))</f>
        <v/>
      </c>
      <c r="F321" s="766" t="str">
        <f ca="1">IF(ISBLANK(OFFSET('5. Pp (3 años)'!$K$45,INT((ROW()-13)/2),0)),"",OFFSET('5. Pp (3 años)'!$K$45,INT((ROW()-13)/2),0))</f>
        <v/>
      </c>
      <c r="G321" s="768" t="str">
        <f ca="1">IF(ISBLANK(OFFSET('5. Pp (3 años)'!$H$45,INT((ROW()-13)/2),0)),"",OFFSET('5. Pp (3 años)'!$H$45,INT((ROW()-13)/2),0))</f>
        <v/>
      </c>
      <c r="H321" s="774" t="str">
        <f ca="1">IF(ISBLANK(OFFSET('9. METAS'!$K$20,INT((ROW()-13)/2),0)),"",OFFSET('9. METAS'!$K$20,INT((ROW()-13)/2),0))</f>
        <v/>
      </c>
      <c r="I321" s="777"/>
      <c r="J321" s="254">
        <f ca="1">IF(MOD(ROW()-13,2)=0,IF(ISBLANK(OFFSET('10. SEGUIMIENTO 2025'!$N$14,INT((ROW()-13)/2),0)),"",OFFSET('10. SEGUIMIENTO 2025'!$N$14,INT((ROW()-13)/2),0)),IF(ISBLANK(OFFSET('9. METAS'!$N$20,INT((ROW()-14)/2),0)),"",OFFSET('9. METAS'!$N$20,INT((ROW()-14)/2),0)))</f>
        <v>41</v>
      </c>
      <c r="K321" s="255" t="str">
        <f ca="1">IF(MOD(ROW()-13,2)=0,IF(ISBLANK(OFFSET('10. SEGUIMIENTO 2025'!$O$14,INT((ROW()-13)/2),0)),"",OFFSET('10. SEGUIMIENTO 2025'!$O$14,INT((ROW()-13)/2),0)),IF(ISBLANK(OFFSET('9. METAS'!$O$20,INT((ROW()-14)/2),0)),"",OFFSET('9. METAS'!$O$20,INT((ROW()-14)/2),0)))</f>
        <v/>
      </c>
      <c r="L321" s="255" t="str">
        <f ca="1">IF(MOD(ROW()-13,2)=0,IF(ISBLANK(OFFSET('10. SEGUIMIENTO 2025'!$P$14,INT((ROW()-13)/2),0)),"",OFFSET('10. SEGUIMIENTO 2025'!$P$14,INT((ROW()-13)/2),0)),IF(ISBLANK(OFFSET('9. METAS'!$P$20,INT((ROW()-14)/2),0)),"",OFFSET('9. METAS'!$P$20,INT((ROW()-14)/2),0)))</f>
        <v/>
      </c>
      <c r="M321" s="256" t="str">
        <f ca="1">IF(MOD(ROW()-13,2)=0,IF(ISBLANK(OFFSET('10. SEGUIMIENTO 2025'!$Q$14,INT((ROW()-13)/2),0)),"",OFFSET('10. SEGUIMIENTO 2025'!$Q$14,INT((ROW()-13)/2),0)),IF(ISBLANK(OFFSET('9. METAS'!$Q$20,INT((ROW()-14)/2),0)),"",OFFSET('9. METAS'!$Q$20,INT((ROW()-14)/2),0)))</f>
        <v/>
      </c>
      <c r="N321" s="783" t="str">
        <f t="shared" ref="N321" ca="1" si="303">IFERROR(J321/J322,"ND")</f>
        <v>ND</v>
      </c>
      <c r="O321" s="785" t="str">
        <f t="shared" ref="O321" ca="1" si="304">IFERROR(((J321)/H321),"ND")</f>
        <v>ND</v>
      </c>
      <c r="P321" s="789"/>
    </row>
    <row r="322" spans="3:16">
      <c r="C322" s="762"/>
      <c r="D322" s="764"/>
      <c r="E322" s="764"/>
      <c r="F322" s="766"/>
      <c r="G322" s="768"/>
      <c r="H322" s="774"/>
      <c r="I322" s="778"/>
      <c r="J322" s="254" t="str">
        <f ca="1">IF(MOD(ROW()-13,2)=0,IF(ISBLANK(OFFSET('10. SEGUIMIENTO 2025'!$N$14,INT((ROW()-13)/2),0)),"",OFFSET('10. SEGUIMIENTO 2025'!$N$14,INT((ROW()-13)/2),0)),IF(ISBLANK(OFFSET('9. METAS'!$N$20,INT((ROW()-14)/2),0)),"",OFFSET('9. METAS'!$N$20,INT((ROW()-14)/2),0)))</f>
        <v/>
      </c>
      <c r="K322" s="255" t="str">
        <f ca="1">IF(MOD(ROW()-13,2)=0,IF(ISBLANK(OFFSET('10. SEGUIMIENTO 2025'!$O$14,INT((ROW()-13)/2),0)),"",OFFSET('10. SEGUIMIENTO 2025'!$O$14,INT((ROW()-13)/2),0)),IF(ISBLANK(OFFSET('9. METAS'!$O$20,INT((ROW()-14)/2),0)),"",OFFSET('9. METAS'!$O$20,INT((ROW()-14)/2),0)))</f>
        <v/>
      </c>
      <c r="L322" s="255" t="str">
        <f ca="1">IF(MOD(ROW()-13,2)=0,IF(ISBLANK(OFFSET('10. SEGUIMIENTO 2025'!$P$14,INT((ROW()-13)/2),0)),"",OFFSET('10. SEGUIMIENTO 2025'!$P$14,INT((ROW()-13)/2),0)),IF(ISBLANK(OFFSET('9. METAS'!$P$20,INT((ROW()-14)/2),0)),"",OFFSET('9. METAS'!$P$20,INT((ROW()-14)/2),0)))</f>
        <v/>
      </c>
      <c r="M322" s="256" t="str">
        <f ca="1">IF(MOD(ROW()-13,2)=0,IF(ISBLANK(OFFSET('10. SEGUIMIENTO 2025'!$Q$14,INT((ROW()-13)/2),0)),"",OFFSET('10. SEGUIMIENTO 2025'!$Q$14,INT((ROW()-13)/2),0)),IF(ISBLANK(OFFSET('9. METAS'!$Q$20,INT((ROW()-14)/2),0)),"",OFFSET('9. METAS'!$Q$20,INT((ROW()-14)/2),0)))</f>
        <v/>
      </c>
      <c r="N322" s="784"/>
      <c r="O322" s="786"/>
      <c r="P322" s="790"/>
    </row>
    <row r="323" spans="3:16">
      <c r="C323" s="770" t="str">
        <f ca="1">IF(ISBLANK(OFFSET('5. Pp (3 años)'!$C$45,INT((ROW()-13)/2),0)),"",OFFSET('5. Pp (3 años)'!$C$45,INT((ROW()-13)/2),0))</f>
        <v/>
      </c>
      <c r="D323" s="764" t="str">
        <f ca="1">IF(ISBLANK(OFFSET('5. Pp (3 años)'!$D$45,INT((ROW()-13)/2),0)),"",OFFSET('5. Pp (3 años)'!$D$45,INT((ROW()-13)/2),0))</f>
        <v/>
      </c>
      <c r="E323" s="764" t="str">
        <f ca="1">IF(ISBLANK(OFFSET('5. Pp (3 años)'!$E$45,INT((ROW()-13)/2),0)),"",OFFSET('5. Pp (3 años)'!$E$45,INT((ROW()-13)/2),0))</f>
        <v/>
      </c>
      <c r="F323" s="766" t="str">
        <f ca="1">IF(ISBLANK(OFFSET('5. Pp (3 años)'!$K$45,INT((ROW()-13)/2),0)),"",OFFSET('5. Pp (3 años)'!$K$45,INT((ROW()-13)/2),0))</f>
        <v/>
      </c>
      <c r="G323" s="768" t="str">
        <f ca="1">IF(ISBLANK(OFFSET('5. Pp (3 años)'!$H$45,INT((ROW()-13)/2),0)),"",OFFSET('5. Pp (3 años)'!$H$45,INT((ROW()-13)/2),0))</f>
        <v/>
      </c>
      <c r="H323" s="774" t="str">
        <f ca="1">IF(ISBLANK(OFFSET('9. METAS'!$K$20,INT((ROW()-13)/2),0)),"",OFFSET('9. METAS'!$K$20,INT((ROW()-13)/2),0))</f>
        <v/>
      </c>
      <c r="I323" s="777"/>
      <c r="J323" s="254">
        <f ca="1">IF(MOD(ROW()-13,2)=0,IF(ISBLANK(OFFSET('10. SEGUIMIENTO 2025'!$N$14,INT((ROW()-13)/2),0)),"",OFFSET('10. SEGUIMIENTO 2025'!$N$14,INT((ROW()-13)/2),0)),IF(ISBLANK(OFFSET('9. METAS'!$N$20,INT((ROW()-14)/2),0)),"",OFFSET('9. METAS'!$N$20,INT((ROW()-14)/2),0)))</f>
        <v>41</v>
      </c>
      <c r="K323" s="255" t="str">
        <f ca="1">IF(MOD(ROW()-13,2)=0,IF(ISBLANK(OFFSET('10. SEGUIMIENTO 2025'!$O$14,INT((ROW()-13)/2),0)),"",OFFSET('10. SEGUIMIENTO 2025'!$O$14,INT((ROW()-13)/2),0)),IF(ISBLANK(OFFSET('9. METAS'!$O$20,INT((ROW()-14)/2),0)),"",OFFSET('9. METAS'!$O$20,INT((ROW()-14)/2),0)))</f>
        <v/>
      </c>
      <c r="L323" s="255" t="str">
        <f ca="1">IF(MOD(ROW()-13,2)=0,IF(ISBLANK(OFFSET('10. SEGUIMIENTO 2025'!$P$14,INT((ROW()-13)/2),0)),"",OFFSET('10. SEGUIMIENTO 2025'!$P$14,INT((ROW()-13)/2),0)),IF(ISBLANK(OFFSET('9. METAS'!$P$20,INT((ROW()-14)/2),0)),"",OFFSET('9. METAS'!$P$20,INT((ROW()-14)/2),0)))</f>
        <v/>
      </c>
      <c r="M323" s="256" t="str">
        <f ca="1">IF(MOD(ROW()-13,2)=0,IF(ISBLANK(OFFSET('10. SEGUIMIENTO 2025'!$Q$14,INT((ROW()-13)/2),0)),"",OFFSET('10. SEGUIMIENTO 2025'!$Q$14,INT((ROW()-13)/2),0)),IF(ISBLANK(OFFSET('9. METAS'!$Q$20,INT((ROW()-14)/2),0)),"",OFFSET('9. METAS'!$Q$20,INT((ROW()-14)/2),0)))</f>
        <v/>
      </c>
      <c r="N323" s="783" t="str">
        <f t="shared" ref="N323" ca="1" si="305">IFERROR(J323/J324,"ND")</f>
        <v>ND</v>
      </c>
      <c r="O323" s="785" t="str">
        <f t="shared" ref="O323" ca="1" si="306">IFERROR(((J323)/H323),"ND")</f>
        <v>ND</v>
      </c>
      <c r="P323" s="789"/>
    </row>
    <row r="324" spans="3:16">
      <c r="C324" s="762"/>
      <c r="D324" s="764"/>
      <c r="E324" s="764"/>
      <c r="F324" s="766"/>
      <c r="G324" s="768"/>
      <c r="H324" s="774"/>
      <c r="I324" s="778"/>
      <c r="J324" s="254" t="str">
        <f ca="1">IF(MOD(ROW()-13,2)=0,IF(ISBLANK(OFFSET('10. SEGUIMIENTO 2025'!$N$14,INT((ROW()-13)/2),0)),"",OFFSET('10. SEGUIMIENTO 2025'!$N$14,INT((ROW()-13)/2),0)),IF(ISBLANK(OFFSET('9. METAS'!$N$20,INT((ROW()-14)/2),0)),"",OFFSET('9. METAS'!$N$20,INT((ROW()-14)/2),0)))</f>
        <v/>
      </c>
      <c r="K324" s="255" t="str">
        <f ca="1">IF(MOD(ROW()-13,2)=0,IF(ISBLANK(OFFSET('10. SEGUIMIENTO 2025'!$O$14,INT((ROW()-13)/2),0)),"",OFFSET('10. SEGUIMIENTO 2025'!$O$14,INT((ROW()-13)/2),0)),IF(ISBLANK(OFFSET('9. METAS'!$O$20,INT((ROW()-14)/2),0)),"",OFFSET('9. METAS'!$O$20,INT((ROW()-14)/2),0)))</f>
        <v/>
      </c>
      <c r="L324" s="255" t="str">
        <f ca="1">IF(MOD(ROW()-13,2)=0,IF(ISBLANK(OFFSET('10. SEGUIMIENTO 2025'!$P$14,INT((ROW()-13)/2),0)),"",OFFSET('10. SEGUIMIENTO 2025'!$P$14,INT((ROW()-13)/2),0)),IF(ISBLANK(OFFSET('9. METAS'!$P$20,INT((ROW()-14)/2),0)),"",OFFSET('9. METAS'!$P$20,INT((ROW()-14)/2),0)))</f>
        <v/>
      </c>
      <c r="M324" s="256" t="str">
        <f ca="1">IF(MOD(ROW()-13,2)=0,IF(ISBLANK(OFFSET('10. SEGUIMIENTO 2025'!$Q$14,INT((ROW()-13)/2),0)),"",OFFSET('10. SEGUIMIENTO 2025'!$Q$14,INT((ROW()-13)/2),0)),IF(ISBLANK(OFFSET('9. METAS'!$Q$20,INT((ROW()-14)/2),0)),"",OFFSET('9. METAS'!$Q$20,INT((ROW()-14)/2),0)))</f>
        <v/>
      </c>
      <c r="N324" s="784"/>
      <c r="O324" s="786"/>
      <c r="P324" s="790"/>
    </row>
    <row r="325" spans="3:16">
      <c r="C325" s="770" t="str">
        <f ca="1">IF(ISBLANK(OFFSET('5. Pp (3 años)'!$C$45,INT((ROW()-13)/2),0)),"",OFFSET('5. Pp (3 años)'!$C$45,INT((ROW()-13)/2),0))</f>
        <v/>
      </c>
      <c r="D325" s="764" t="str">
        <f ca="1">IF(ISBLANK(OFFSET('5. Pp (3 años)'!$D$45,INT((ROW()-13)/2),0)),"",OFFSET('5. Pp (3 años)'!$D$45,INT((ROW()-13)/2),0))</f>
        <v/>
      </c>
      <c r="E325" s="764" t="str">
        <f ca="1">IF(ISBLANK(OFFSET('5. Pp (3 años)'!$E$45,INT((ROW()-13)/2),0)),"",OFFSET('5. Pp (3 años)'!$E$45,INT((ROW()-13)/2),0))</f>
        <v/>
      </c>
      <c r="F325" s="766" t="str">
        <f ca="1">IF(ISBLANK(OFFSET('5. Pp (3 años)'!$K$45,INT((ROW()-13)/2),0)),"",OFFSET('5. Pp (3 años)'!$K$45,INT((ROW()-13)/2),0))</f>
        <v/>
      </c>
      <c r="G325" s="768" t="str">
        <f ca="1">IF(ISBLANK(OFFSET('5. Pp (3 años)'!$H$45,INT((ROW()-13)/2),0)),"",OFFSET('5. Pp (3 años)'!$H$45,INT((ROW()-13)/2),0))</f>
        <v/>
      </c>
      <c r="H325" s="774" t="str">
        <f ca="1">IF(ISBLANK(OFFSET('9. METAS'!$K$20,INT((ROW()-13)/2),0)),"",OFFSET('9. METAS'!$K$20,INT((ROW()-13)/2),0))</f>
        <v/>
      </c>
      <c r="I325" s="777"/>
      <c r="J325" s="254">
        <f ca="1">IF(MOD(ROW()-13,2)=0,IF(ISBLANK(OFFSET('10. SEGUIMIENTO 2025'!$N$14,INT((ROW()-13)/2),0)),"",OFFSET('10. SEGUIMIENTO 2025'!$N$14,INT((ROW()-13)/2),0)),IF(ISBLANK(OFFSET('9. METAS'!$N$20,INT((ROW()-14)/2),0)),"",OFFSET('9. METAS'!$N$20,INT((ROW()-14)/2),0)))</f>
        <v>41</v>
      </c>
      <c r="K325" s="255" t="str">
        <f ca="1">IF(MOD(ROW()-13,2)=0,IF(ISBLANK(OFFSET('10. SEGUIMIENTO 2025'!$O$14,INT((ROW()-13)/2),0)),"",OFFSET('10. SEGUIMIENTO 2025'!$O$14,INT((ROW()-13)/2),0)),IF(ISBLANK(OFFSET('9. METAS'!$O$20,INT((ROW()-14)/2),0)),"",OFFSET('9. METAS'!$O$20,INT((ROW()-14)/2),0)))</f>
        <v/>
      </c>
      <c r="L325" s="255" t="str">
        <f ca="1">IF(MOD(ROW()-13,2)=0,IF(ISBLANK(OFFSET('10. SEGUIMIENTO 2025'!$P$14,INT((ROW()-13)/2),0)),"",OFFSET('10. SEGUIMIENTO 2025'!$P$14,INT((ROW()-13)/2),0)),IF(ISBLANK(OFFSET('9. METAS'!$P$20,INT((ROW()-14)/2),0)),"",OFFSET('9. METAS'!$P$20,INT((ROW()-14)/2),0)))</f>
        <v/>
      </c>
      <c r="M325" s="256" t="str">
        <f ca="1">IF(MOD(ROW()-13,2)=0,IF(ISBLANK(OFFSET('10. SEGUIMIENTO 2025'!$Q$14,INT((ROW()-13)/2),0)),"",OFFSET('10. SEGUIMIENTO 2025'!$Q$14,INT((ROW()-13)/2),0)),IF(ISBLANK(OFFSET('9. METAS'!$Q$20,INT((ROW()-14)/2),0)),"",OFFSET('9. METAS'!$Q$20,INT((ROW()-14)/2),0)))</f>
        <v/>
      </c>
      <c r="N325" s="783" t="str">
        <f t="shared" ref="N325" ca="1" si="307">IFERROR(J325/J326,"ND")</f>
        <v>ND</v>
      </c>
      <c r="O325" s="785" t="str">
        <f t="shared" ref="O325" ca="1" si="308">IFERROR(((J325)/H325),"ND")</f>
        <v>ND</v>
      </c>
      <c r="P325" s="789"/>
    </row>
    <row r="326" spans="3:16">
      <c r="C326" s="762"/>
      <c r="D326" s="764"/>
      <c r="E326" s="764"/>
      <c r="F326" s="766"/>
      <c r="G326" s="768"/>
      <c r="H326" s="774"/>
      <c r="I326" s="778"/>
      <c r="J326" s="254" t="str">
        <f ca="1">IF(MOD(ROW()-13,2)=0,IF(ISBLANK(OFFSET('10. SEGUIMIENTO 2025'!$N$14,INT((ROW()-13)/2),0)),"",OFFSET('10. SEGUIMIENTO 2025'!$N$14,INT((ROW()-13)/2),0)),IF(ISBLANK(OFFSET('9. METAS'!$N$20,INT((ROW()-14)/2),0)),"",OFFSET('9. METAS'!$N$20,INT((ROW()-14)/2),0)))</f>
        <v/>
      </c>
      <c r="K326" s="255" t="str">
        <f ca="1">IF(MOD(ROW()-13,2)=0,IF(ISBLANK(OFFSET('10. SEGUIMIENTO 2025'!$O$14,INT((ROW()-13)/2),0)),"",OFFSET('10. SEGUIMIENTO 2025'!$O$14,INT((ROW()-13)/2),0)),IF(ISBLANK(OFFSET('9. METAS'!$O$20,INT((ROW()-14)/2),0)),"",OFFSET('9. METAS'!$O$20,INT((ROW()-14)/2),0)))</f>
        <v/>
      </c>
      <c r="L326" s="255" t="str">
        <f ca="1">IF(MOD(ROW()-13,2)=0,IF(ISBLANK(OFFSET('10. SEGUIMIENTO 2025'!$P$14,INT((ROW()-13)/2),0)),"",OFFSET('10. SEGUIMIENTO 2025'!$P$14,INT((ROW()-13)/2),0)),IF(ISBLANK(OFFSET('9. METAS'!$P$20,INT((ROW()-14)/2),0)),"",OFFSET('9. METAS'!$P$20,INT((ROW()-14)/2),0)))</f>
        <v/>
      </c>
      <c r="M326" s="256" t="str">
        <f ca="1">IF(MOD(ROW()-13,2)=0,IF(ISBLANK(OFFSET('10. SEGUIMIENTO 2025'!$Q$14,INT((ROW()-13)/2),0)),"",OFFSET('10. SEGUIMIENTO 2025'!$Q$14,INT((ROW()-13)/2),0)),IF(ISBLANK(OFFSET('9. METAS'!$Q$20,INT((ROW()-14)/2),0)),"",OFFSET('9. METAS'!$Q$20,INT((ROW()-14)/2),0)))</f>
        <v/>
      </c>
      <c r="N326" s="784"/>
      <c r="O326" s="786"/>
      <c r="P326" s="790"/>
    </row>
    <row r="327" spans="3:16">
      <c r="C327" s="770" t="str">
        <f ca="1">IF(ISBLANK(OFFSET('5. Pp (3 años)'!$C$45,INT((ROW()-13)/2),0)),"",OFFSET('5. Pp (3 años)'!$C$45,INT((ROW()-13)/2),0))</f>
        <v/>
      </c>
      <c r="D327" s="764" t="str">
        <f ca="1">IF(ISBLANK(OFFSET('5. Pp (3 años)'!$D$45,INT((ROW()-13)/2),0)),"",OFFSET('5. Pp (3 años)'!$D$45,INT((ROW()-13)/2),0))</f>
        <v/>
      </c>
      <c r="E327" s="764" t="str">
        <f ca="1">IF(ISBLANK(OFFSET('5. Pp (3 años)'!$E$45,INT((ROW()-13)/2),0)),"",OFFSET('5. Pp (3 años)'!$E$45,INT((ROW()-13)/2),0))</f>
        <v/>
      </c>
      <c r="F327" s="766" t="str">
        <f ca="1">IF(ISBLANK(OFFSET('5. Pp (3 años)'!$K$45,INT((ROW()-13)/2),0)),"",OFFSET('5. Pp (3 años)'!$K$45,INT((ROW()-13)/2),0))</f>
        <v/>
      </c>
      <c r="G327" s="768" t="str">
        <f ca="1">IF(ISBLANK(OFFSET('5. Pp (3 años)'!$H$45,INT((ROW()-13)/2),0)),"",OFFSET('5. Pp (3 años)'!$H$45,INT((ROW()-13)/2),0))</f>
        <v/>
      </c>
      <c r="H327" s="774" t="str">
        <f ca="1">IF(ISBLANK(OFFSET('9. METAS'!$K$20,INT((ROW()-13)/2),0)),"",OFFSET('9. METAS'!$K$20,INT((ROW()-13)/2),0))</f>
        <v/>
      </c>
      <c r="I327" s="777"/>
      <c r="J327" s="254">
        <f ca="1">IF(MOD(ROW()-13,2)=0,IF(ISBLANK(OFFSET('10. SEGUIMIENTO 2025'!$N$14,INT((ROW()-13)/2),0)),"",OFFSET('10. SEGUIMIENTO 2025'!$N$14,INT((ROW()-13)/2),0)),IF(ISBLANK(OFFSET('9. METAS'!$N$20,INT((ROW()-14)/2),0)),"",OFFSET('9. METAS'!$N$20,INT((ROW()-14)/2),0)))</f>
        <v>41</v>
      </c>
      <c r="K327" s="255" t="str">
        <f ca="1">IF(MOD(ROW()-13,2)=0,IF(ISBLANK(OFFSET('10. SEGUIMIENTO 2025'!$O$14,INT((ROW()-13)/2),0)),"",OFFSET('10. SEGUIMIENTO 2025'!$O$14,INT((ROW()-13)/2),0)),IF(ISBLANK(OFFSET('9. METAS'!$O$20,INT((ROW()-14)/2),0)),"",OFFSET('9. METAS'!$O$20,INT((ROW()-14)/2),0)))</f>
        <v/>
      </c>
      <c r="L327" s="255" t="str">
        <f ca="1">IF(MOD(ROW()-13,2)=0,IF(ISBLANK(OFFSET('10. SEGUIMIENTO 2025'!$P$14,INT((ROW()-13)/2),0)),"",OFFSET('10. SEGUIMIENTO 2025'!$P$14,INT((ROW()-13)/2),0)),IF(ISBLANK(OFFSET('9. METAS'!$P$20,INT((ROW()-14)/2),0)),"",OFFSET('9. METAS'!$P$20,INT((ROW()-14)/2),0)))</f>
        <v/>
      </c>
      <c r="M327" s="256" t="str">
        <f ca="1">IF(MOD(ROW()-13,2)=0,IF(ISBLANK(OFFSET('10. SEGUIMIENTO 2025'!$Q$14,INT((ROW()-13)/2),0)),"",OFFSET('10. SEGUIMIENTO 2025'!$Q$14,INT((ROW()-13)/2),0)),IF(ISBLANK(OFFSET('9. METAS'!$Q$20,INT((ROW()-14)/2),0)),"",OFFSET('9. METAS'!$Q$20,INT((ROW()-14)/2),0)))</f>
        <v/>
      </c>
      <c r="N327" s="783" t="str">
        <f t="shared" ref="N327" ca="1" si="309">IFERROR(J327/J328,"ND")</f>
        <v>ND</v>
      </c>
      <c r="O327" s="785" t="str">
        <f t="shared" ref="O327" ca="1" si="310">IFERROR(((J327)/H327),"ND")</f>
        <v>ND</v>
      </c>
      <c r="P327" s="789"/>
    </row>
    <row r="328" spans="3:16">
      <c r="C328" s="762"/>
      <c r="D328" s="764"/>
      <c r="E328" s="764"/>
      <c r="F328" s="766"/>
      <c r="G328" s="768"/>
      <c r="H328" s="774"/>
      <c r="I328" s="778"/>
      <c r="J328" s="254" t="str">
        <f ca="1">IF(MOD(ROW()-13,2)=0,IF(ISBLANK(OFFSET('10. SEGUIMIENTO 2025'!$N$14,INT((ROW()-13)/2),0)),"",OFFSET('10. SEGUIMIENTO 2025'!$N$14,INT((ROW()-13)/2),0)),IF(ISBLANK(OFFSET('9. METAS'!$N$20,INT((ROW()-14)/2),0)),"",OFFSET('9. METAS'!$N$20,INT((ROW()-14)/2),0)))</f>
        <v/>
      </c>
      <c r="K328" s="255" t="str">
        <f ca="1">IF(MOD(ROW()-13,2)=0,IF(ISBLANK(OFFSET('10. SEGUIMIENTO 2025'!$O$14,INT((ROW()-13)/2),0)),"",OFFSET('10. SEGUIMIENTO 2025'!$O$14,INT((ROW()-13)/2),0)),IF(ISBLANK(OFFSET('9. METAS'!$O$20,INT((ROW()-14)/2),0)),"",OFFSET('9. METAS'!$O$20,INT((ROW()-14)/2),0)))</f>
        <v/>
      </c>
      <c r="L328" s="255" t="str">
        <f ca="1">IF(MOD(ROW()-13,2)=0,IF(ISBLANK(OFFSET('10. SEGUIMIENTO 2025'!$P$14,INT((ROW()-13)/2),0)),"",OFFSET('10. SEGUIMIENTO 2025'!$P$14,INT((ROW()-13)/2),0)),IF(ISBLANK(OFFSET('9. METAS'!$P$20,INT((ROW()-14)/2),0)),"",OFFSET('9. METAS'!$P$20,INT((ROW()-14)/2),0)))</f>
        <v/>
      </c>
      <c r="M328" s="256" t="str">
        <f ca="1">IF(MOD(ROW()-13,2)=0,IF(ISBLANK(OFFSET('10. SEGUIMIENTO 2025'!$Q$14,INT((ROW()-13)/2),0)),"",OFFSET('10. SEGUIMIENTO 2025'!$Q$14,INT((ROW()-13)/2),0)),IF(ISBLANK(OFFSET('9. METAS'!$Q$20,INT((ROW()-14)/2),0)),"",OFFSET('9. METAS'!$Q$20,INT((ROW()-14)/2),0)))</f>
        <v/>
      </c>
      <c r="N328" s="784"/>
      <c r="O328" s="786"/>
      <c r="P328" s="790"/>
    </row>
    <row r="329" spans="3:16">
      <c r="C329" s="770" t="str">
        <f ca="1">IF(ISBLANK(OFFSET('5. Pp (3 años)'!$C$45,INT((ROW()-13)/2),0)),"",OFFSET('5. Pp (3 años)'!$C$45,INT((ROW()-13)/2),0))</f>
        <v/>
      </c>
      <c r="D329" s="764" t="str">
        <f ca="1">IF(ISBLANK(OFFSET('5. Pp (3 años)'!$D$45,INT((ROW()-13)/2),0)),"",OFFSET('5. Pp (3 años)'!$D$45,INT((ROW()-13)/2),0))</f>
        <v/>
      </c>
      <c r="E329" s="764" t="str">
        <f ca="1">IF(ISBLANK(OFFSET('5. Pp (3 años)'!$E$45,INT((ROW()-13)/2),0)),"",OFFSET('5. Pp (3 años)'!$E$45,INT((ROW()-13)/2),0))</f>
        <v/>
      </c>
      <c r="F329" s="766" t="str">
        <f ca="1">IF(ISBLANK(OFFSET('5. Pp (3 años)'!$K$45,INT((ROW()-13)/2),0)),"",OFFSET('5. Pp (3 años)'!$K$45,INT((ROW()-13)/2),0))</f>
        <v/>
      </c>
      <c r="G329" s="768" t="str">
        <f ca="1">IF(ISBLANK(OFFSET('5. Pp (3 años)'!$H$45,INT((ROW()-13)/2),0)),"",OFFSET('5. Pp (3 años)'!$H$45,INT((ROW()-13)/2),0))</f>
        <v/>
      </c>
      <c r="H329" s="774" t="str">
        <f ca="1">IF(ISBLANK(OFFSET('9. METAS'!$K$20,INT((ROW()-13)/2),0)),"",OFFSET('9. METAS'!$K$20,INT((ROW()-13)/2),0))</f>
        <v/>
      </c>
      <c r="I329" s="777"/>
      <c r="J329" s="254">
        <f ca="1">IF(MOD(ROW()-13,2)=0,IF(ISBLANK(OFFSET('10. SEGUIMIENTO 2025'!$N$14,INT((ROW()-13)/2),0)),"",OFFSET('10. SEGUIMIENTO 2025'!$N$14,INT((ROW()-13)/2),0)),IF(ISBLANK(OFFSET('9. METAS'!$N$20,INT((ROW()-14)/2),0)),"",OFFSET('9. METAS'!$N$20,INT((ROW()-14)/2),0)))</f>
        <v>41</v>
      </c>
      <c r="K329" s="255" t="str">
        <f ca="1">IF(MOD(ROW()-13,2)=0,IF(ISBLANK(OFFSET('10. SEGUIMIENTO 2025'!$O$14,INT((ROW()-13)/2),0)),"",OFFSET('10. SEGUIMIENTO 2025'!$O$14,INT((ROW()-13)/2),0)),IF(ISBLANK(OFFSET('9. METAS'!$O$20,INT((ROW()-14)/2),0)),"",OFFSET('9. METAS'!$O$20,INT((ROW()-14)/2),0)))</f>
        <v/>
      </c>
      <c r="L329" s="255" t="str">
        <f ca="1">IF(MOD(ROW()-13,2)=0,IF(ISBLANK(OFFSET('10. SEGUIMIENTO 2025'!$P$14,INT((ROW()-13)/2),0)),"",OFFSET('10. SEGUIMIENTO 2025'!$P$14,INT((ROW()-13)/2),0)),IF(ISBLANK(OFFSET('9. METAS'!$P$20,INT((ROW()-14)/2),0)),"",OFFSET('9. METAS'!$P$20,INT((ROW()-14)/2),0)))</f>
        <v/>
      </c>
      <c r="M329" s="256" t="str">
        <f ca="1">IF(MOD(ROW()-13,2)=0,IF(ISBLANK(OFFSET('10. SEGUIMIENTO 2025'!$Q$14,INT((ROW()-13)/2),0)),"",OFFSET('10. SEGUIMIENTO 2025'!$Q$14,INT((ROW()-13)/2),0)),IF(ISBLANK(OFFSET('9. METAS'!$Q$20,INT((ROW()-14)/2),0)),"",OFFSET('9. METAS'!$Q$20,INT((ROW()-14)/2),0)))</f>
        <v/>
      </c>
      <c r="N329" s="783" t="str">
        <f t="shared" ref="N329" ca="1" si="311">IFERROR(J329/J330,"ND")</f>
        <v>ND</v>
      </c>
      <c r="O329" s="785" t="str">
        <f t="shared" ref="O329" ca="1" si="312">IFERROR(((J329)/H329),"ND")</f>
        <v>ND</v>
      </c>
      <c r="P329" s="789"/>
    </row>
    <row r="330" spans="3:16">
      <c r="C330" s="762"/>
      <c r="D330" s="764"/>
      <c r="E330" s="764"/>
      <c r="F330" s="766"/>
      <c r="G330" s="768"/>
      <c r="H330" s="774"/>
      <c r="I330" s="778"/>
      <c r="J330" s="254" t="str">
        <f ca="1">IF(MOD(ROW()-13,2)=0,IF(ISBLANK(OFFSET('10. SEGUIMIENTO 2025'!$N$14,INT((ROW()-13)/2),0)),"",OFFSET('10. SEGUIMIENTO 2025'!$N$14,INT((ROW()-13)/2),0)),IF(ISBLANK(OFFSET('9. METAS'!$N$20,INT((ROW()-14)/2),0)),"",OFFSET('9. METAS'!$N$20,INT((ROW()-14)/2),0)))</f>
        <v/>
      </c>
      <c r="K330" s="255" t="str">
        <f ca="1">IF(MOD(ROW()-13,2)=0,IF(ISBLANK(OFFSET('10. SEGUIMIENTO 2025'!$O$14,INT((ROW()-13)/2),0)),"",OFFSET('10. SEGUIMIENTO 2025'!$O$14,INT((ROW()-13)/2),0)),IF(ISBLANK(OFFSET('9. METAS'!$O$20,INT((ROW()-14)/2),0)),"",OFFSET('9. METAS'!$O$20,INT((ROW()-14)/2),0)))</f>
        <v/>
      </c>
      <c r="L330" s="255" t="str">
        <f ca="1">IF(MOD(ROW()-13,2)=0,IF(ISBLANK(OFFSET('10. SEGUIMIENTO 2025'!$P$14,INT((ROW()-13)/2),0)),"",OFFSET('10. SEGUIMIENTO 2025'!$P$14,INT((ROW()-13)/2),0)),IF(ISBLANK(OFFSET('9. METAS'!$P$20,INT((ROW()-14)/2),0)),"",OFFSET('9. METAS'!$P$20,INT((ROW()-14)/2),0)))</f>
        <v/>
      </c>
      <c r="M330" s="256" t="str">
        <f ca="1">IF(MOD(ROW()-13,2)=0,IF(ISBLANK(OFFSET('10. SEGUIMIENTO 2025'!$Q$14,INT((ROW()-13)/2),0)),"",OFFSET('10. SEGUIMIENTO 2025'!$Q$14,INT((ROW()-13)/2),0)),IF(ISBLANK(OFFSET('9. METAS'!$Q$20,INT((ROW()-14)/2),0)),"",OFFSET('9. METAS'!$Q$20,INT((ROW()-14)/2),0)))</f>
        <v/>
      </c>
      <c r="N330" s="784"/>
      <c r="O330" s="786"/>
      <c r="P330" s="790"/>
    </row>
    <row r="331" spans="3:16">
      <c r="C331" s="770" t="str">
        <f ca="1">IF(ISBLANK(OFFSET('5. Pp (3 años)'!$C$45,INT((ROW()-13)/2),0)),"",OFFSET('5. Pp (3 años)'!$C$45,INT((ROW()-13)/2),0))</f>
        <v/>
      </c>
      <c r="D331" s="764" t="str">
        <f ca="1">IF(ISBLANK(OFFSET('5. Pp (3 años)'!$D$45,INT((ROW()-13)/2),0)),"",OFFSET('5. Pp (3 años)'!$D$45,INT((ROW()-13)/2),0))</f>
        <v/>
      </c>
      <c r="E331" s="764" t="str">
        <f ca="1">IF(ISBLANK(OFFSET('5. Pp (3 años)'!$E$45,INT((ROW()-13)/2),0)),"",OFFSET('5. Pp (3 años)'!$E$45,INT((ROW()-13)/2),0))</f>
        <v/>
      </c>
      <c r="F331" s="766" t="str">
        <f ca="1">IF(ISBLANK(OFFSET('5. Pp (3 años)'!$K$45,INT((ROW()-13)/2),0)),"",OFFSET('5. Pp (3 años)'!$K$45,INT((ROW()-13)/2),0))</f>
        <v/>
      </c>
      <c r="G331" s="768" t="str">
        <f ca="1">IF(ISBLANK(OFFSET('5. Pp (3 años)'!$H$45,INT((ROW()-13)/2),0)),"",OFFSET('5. Pp (3 años)'!$H$45,INT((ROW()-13)/2),0))</f>
        <v/>
      </c>
      <c r="H331" s="774" t="str">
        <f ca="1">IF(ISBLANK(OFFSET('9. METAS'!$K$20,INT((ROW()-13)/2),0)),"",OFFSET('9. METAS'!$K$20,INT((ROW()-13)/2),0))</f>
        <v/>
      </c>
      <c r="I331" s="777"/>
      <c r="J331" s="254">
        <f ca="1">IF(MOD(ROW()-13,2)=0,IF(ISBLANK(OFFSET('10. SEGUIMIENTO 2025'!$N$14,INT((ROW()-13)/2),0)),"",OFFSET('10. SEGUIMIENTO 2025'!$N$14,INT((ROW()-13)/2),0)),IF(ISBLANK(OFFSET('9. METAS'!$N$20,INT((ROW()-14)/2),0)),"",OFFSET('9. METAS'!$N$20,INT((ROW()-14)/2),0)))</f>
        <v>41</v>
      </c>
      <c r="K331" s="255" t="str">
        <f ca="1">IF(MOD(ROW()-13,2)=0,IF(ISBLANK(OFFSET('10. SEGUIMIENTO 2025'!$O$14,INT((ROW()-13)/2),0)),"",OFFSET('10. SEGUIMIENTO 2025'!$O$14,INT((ROW()-13)/2),0)),IF(ISBLANK(OFFSET('9. METAS'!$O$20,INT((ROW()-14)/2),0)),"",OFFSET('9. METAS'!$O$20,INT((ROW()-14)/2),0)))</f>
        <v/>
      </c>
      <c r="L331" s="255" t="str">
        <f ca="1">IF(MOD(ROW()-13,2)=0,IF(ISBLANK(OFFSET('10. SEGUIMIENTO 2025'!$P$14,INT((ROW()-13)/2),0)),"",OFFSET('10. SEGUIMIENTO 2025'!$P$14,INT((ROW()-13)/2),0)),IF(ISBLANK(OFFSET('9. METAS'!$P$20,INT((ROW()-14)/2),0)),"",OFFSET('9. METAS'!$P$20,INT((ROW()-14)/2),0)))</f>
        <v/>
      </c>
      <c r="M331" s="256" t="str">
        <f ca="1">IF(MOD(ROW()-13,2)=0,IF(ISBLANK(OFFSET('10. SEGUIMIENTO 2025'!$Q$14,INT((ROW()-13)/2),0)),"",OFFSET('10. SEGUIMIENTO 2025'!$Q$14,INT((ROW()-13)/2),0)),IF(ISBLANK(OFFSET('9. METAS'!$Q$20,INT((ROW()-14)/2),0)),"",OFFSET('9. METAS'!$Q$20,INT((ROW()-14)/2),0)))</f>
        <v/>
      </c>
      <c r="N331" s="783" t="str">
        <f t="shared" ref="N331" ca="1" si="313">IFERROR(J331/J332,"ND")</f>
        <v>ND</v>
      </c>
      <c r="O331" s="785" t="str">
        <f t="shared" ref="O331" ca="1" si="314">IFERROR(((J331)/H331),"ND")</f>
        <v>ND</v>
      </c>
      <c r="P331" s="789"/>
    </row>
    <row r="332" spans="3:16">
      <c r="C332" s="762"/>
      <c r="D332" s="764"/>
      <c r="E332" s="764"/>
      <c r="F332" s="766"/>
      <c r="G332" s="768"/>
      <c r="H332" s="774"/>
      <c r="I332" s="778"/>
      <c r="J332" s="254" t="str">
        <f ca="1">IF(MOD(ROW()-13,2)=0,IF(ISBLANK(OFFSET('10. SEGUIMIENTO 2025'!$N$14,INT((ROW()-13)/2),0)),"",OFFSET('10. SEGUIMIENTO 2025'!$N$14,INT((ROW()-13)/2),0)),IF(ISBLANK(OFFSET('9. METAS'!$N$20,INT((ROW()-14)/2),0)),"",OFFSET('9. METAS'!$N$20,INT((ROW()-14)/2),0)))</f>
        <v/>
      </c>
      <c r="K332" s="255" t="str">
        <f ca="1">IF(MOD(ROW()-13,2)=0,IF(ISBLANK(OFFSET('10. SEGUIMIENTO 2025'!$O$14,INT((ROW()-13)/2),0)),"",OFFSET('10. SEGUIMIENTO 2025'!$O$14,INT((ROW()-13)/2),0)),IF(ISBLANK(OFFSET('9. METAS'!$O$20,INT((ROW()-14)/2),0)),"",OFFSET('9. METAS'!$O$20,INT((ROW()-14)/2),0)))</f>
        <v/>
      </c>
      <c r="L332" s="255" t="str">
        <f ca="1">IF(MOD(ROW()-13,2)=0,IF(ISBLANK(OFFSET('10. SEGUIMIENTO 2025'!$P$14,INT((ROW()-13)/2),0)),"",OFFSET('10. SEGUIMIENTO 2025'!$P$14,INT((ROW()-13)/2),0)),IF(ISBLANK(OFFSET('9. METAS'!$P$20,INT((ROW()-14)/2),0)),"",OFFSET('9. METAS'!$P$20,INT((ROW()-14)/2),0)))</f>
        <v/>
      </c>
      <c r="M332" s="256" t="str">
        <f ca="1">IF(MOD(ROW()-13,2)=0,IF(ISBLANK(OFFSET('10. SEGUIMIENTO 2025'!$Q$14,INT((ROW()-13)/2),0)),"",OFFSET('10. SEGUIMIENTO 2025'!$Q$14,INT((ROW()-13)/2),0)),IF(ISBLANK(OFFSET('9. METAS'!$Q$20,INT((ROW()-14)/2),0)),"",OFFSET('9. METAS'!$Q$20,INT((ROW()-14)/2),0)))</f>
        <v/>
      </c>
      <c r="N332" s="784"/>
      <c r="O332" s="786"/>
      <c r="P332" s="790"/>
    </row>
    <row r="333" spans="3:16">
      <c r="C333" s="770" t="str">
        <f ca="1">IF(ISBLANK(OFFSET('5. Pp (3 años)'!$C$45,INT((ROW()-13)/2),0)),"",OFFSET('5. Pp (3 años)'!$C$45,INT((ROW()-13)/2),0))</f>
        <v/>
      </c>
      <c r="D333" s="764" t="str">
        <f ca="1">IF(ISBLANK(OFFSET('5. Pp (3 años)'!$D$45,INT((ROW()-13)/2),0)),"",OFFSET('5. Pp (3 años)'!$D$45,INT((ROW()-13)/2),0))</f>
        <v/>
      </c>
      <c r="E333" s="764" t="str">
        <f ca="1">IF(ISBLANK(OFFSET('5. Pp (3 años)'!$E$45,INT((ROW()-13)/2),0)),"",OFFSET('5. Pp (3 años)'!$E$45,INT((ROW()-13)/2),0))</f>
        <v/>
      </c>
      <c r="F333" s="766" t="str">
        <f ca="1">IF(ISBLANK(OFFSET('5. Pp (3 años)'!$K$45,INT((ROW()-13)/2),0)),"",OFFSET('5. Pp (3 años)'!$K$45,INT((ROW()-13)/2),0))</f>
        <v/>
      </c>
      <c r="G333" s="768" t="str">
        <f ca="1">IF(ISBLANK(OFFSET('5. Pp (3 años)'!$H$45,INT((ROW()-13)/2),0)),"",OFFSET('5. Pp (3 años)'!$H$45,INT((ROW()-13)/2),0))</f>
        <v/>
      </c>
      <c r="H333" s="774" t="str">
        <f ca="1">IF(ISBLANK(OFFSET('9. METAS'!$K$20,INT((ROW()-13)/2),0)),"",OFFSET('9. METAS'!$K$20,INT((ROW()-13)/2),0))</f>
        <v/>
      </c>
      <c r="I333" s="777"/>
      <c r="J333" s="254">
        <f ca="1">IF(MOD(ROW()-13,2)=0,IF(ISBLANK(OFFSET('10. SEGUIMIENTO 2025'!$N$14,INT((ROW()-13)/2),0)),"",OFFSET('10. SEGUIMIENTO 2025'!$N$14,INT((ROW()-13)/2),0)),IF(ISBLANK(OFFSET('9. METAS'!$N$20,INT((ROW()-14)/2),0)),"",OFFSET('9. METAS'!$N$20,INT((ROW()-14)/2),0)))</f>
        <v>41</v>
      </c>
      <c r="K333" s="255" t="str">
        <f ca="1">IF(MOD(ROW()-13,2)=0,IF(ISBLANK(OFFSET('10. SEGUIMIENTO 2025'!$O$14,INT((ROW()-13)/2),0)),"",OFFSET('10. SEGUIMIENTO 2025'!$O$14,INT((ROW()-13)/2),0)),IF(ISBLANK(OFFSET('9. METAS'!$O$20,INT((ROW()-14)/2),0)),"",OFFSET('9. METAS'!$O$20,INT((ROW()-14)/2),0)))</f>
        <v/>
      </c>
      <c r="L333" s="255" t="str">
        <f ca="1">IF(MOD(ROW()-13,2)=0,IF(ISBLANK(OFFSET('10. SEGUIMIENTO 2025'!$P$14,INT((ROW()-13)/2),0)),"",OFFSET('10. SEGUIMIENTO 2025'!$P$14,INT((ROW()-13)/2),0)),IF(ISBLANK(OFFSET('9. METAS'!$P$20,INT((ROW()-14)/2),0)),"",OFFSET('9. METAS'!$P$20,INT((ROW()-14)/2),0)))</f>
        <v/>
      </c>
      <c r="M333" s="256" t="str">
        <f ca="1">IF(MOD(ROW()-13,2)=0,IF(ISBLANK(OFFSET('10. SEGUIMIENTO 2025'!$Q$14,INT((ROW()-13)/2),0)),"",OFFSET('10. SEGUIMIENTO 2025'!$Q$14,INT((ROW()-13)/2),0)),IF(ISBLANK(OFFSET('9. METAS'!$Q$20,INT((ROW()-14)/2),0)),"",OFFSET('9. METAS'!$Q$20,INT((ROW()-14)/2),0)))</f>
        <v/>
      </c>
      <c r="N333" s="783" t="str">
        <f t="shared" ref="N333" ca="1" si="315">IFERROR(J333/J334,"ND")</f>
        <v>ND</v>
      </c>
      <c r="O333" s="785" t="str">
        <f t="shared" ref="O333" ca="1" si="316">IFERROR(((J333)/H333),"ND")</f>
        <v>ND</v>
      </c>
      <c r="P333" s="789"/>
    </row>
    <row r="334" spans="3:16">
      <c r="C334" s="762"/>
      <c r="D334" s="764"/>
      <c r="E334" s="764"/>
      <c r="F334" s="766"/>
      <c r="G334" s="768"/>
      <c r="H334" s="774"/>
      <c r="I334" s="778"/>
      <c r="J334" s="254" t="str">
        <f ca="1">IF(MOD(ROW()-13,2)=0,IF(ISBLANK(OFFSET('10. SEGUIMIENTO 2025'!$N$14,INT((ROW()-13)/2),0)),"",OFFSET('10. SEGUIMIENTO 2025'!$N$14,INT((ROW()-13)/2),0)),IF(ISBLANK(OFFSET('9. METAS'!$N$20,INT((ROW()-14)/2),0)),"",OFFSET('9. METAS'!$N$20,INT((ROW()-14)/2),0)))</f>
        <v/>
      </c>
      <c r="K334" s="255" t="str">
        <f ca="1">IF(MOD(ROW()-13,2)=0,IF(ISBLANK(OFFSET('10. SEGUIMIENTO 2025'!$O$14,INT((ROW()-13)/2),0)),"",OFFSET('10. SEGUIMIENTO 2025'!$O$14,INT((ROW()-13)/2),0)),IF(ISBLANK(OFFSET('9. METAS'!$O$20,INT((ROW()-14)/2),0)),"",OFFSET('9. METAS'!$O$20,INT((ROW()-14)/2),0)))</f>
        <v/>
      </c>
      <c r="L334" s="255" t="str">
        <f ca="1">IF(MOD(ROW()-13,2)=0,IF(ISBLANK(OFFSET('10. SEGUIMIENTO 2025'!$P$14,INT((ROW()-13)/2),0)),"",OFFSET('10. SEGUIMIENTO 2025'!$P$14,INT((ROW()-13)/2),0)),IF(ISBLANK(OFFSET('9. METAS'!$P$20,INT((ROW()-14)/2),0)),"",OFFSET('9. METAS'!$P$20,INT((ROW()-14)/2),0)))</f>
        <v/>
      </c>
      <c r="M334" s="256" t="str">
        <f ca="1">IF(MOD(ROW()-13,2)=0,IF(ISBLANK(OFFSET('10. SEGUIMIENTO 2025'!$Q$14,INT((ROW()-13)/2),0)),"",OFFSET('10. SEGUIMIENTO 2025'!$Q$14,INT((ROW()-13)/2),0)),IF(ISBLANK(OFFSET('9. METAS'!$Q$20,INT((ROW()-14)/2),0)),"",OFFSET('9. METAS'!$Q$20,INT((ROW()-14)/2),0)))</f>
        <v/>
      </c>
      <c r="N334" s="784"/>
      <c r="O334" s="786"/>
      <c r="P334" s="790"/>
    </row>
    <row r="335" spans="3:16">
      <c r="C335" s="770" t="str">
        <f ca="1">IF(ISBLANK(OFFSET('5. Pp (3 años)'!$C$45,INT((ROW()-13)/2),0)),"",OFFSET('5. Pp (3 años)'!$C$45,INT((ROW()-13)/2),0))</f>
        <v/>
      </c>
      <c r="D335" s="764" t="str">
        <f ca="1">IF(ISBLANK(OFFSET('5. Pp (3 años)'!$D$45,INT((ROW()-13)/2),0)),"",OFFSET('5. Pp (3 años)'!$D$45,INT((ROW()-13)/2),0))</f>
        <v/>
      </c>
      <c r="E335" s="764" t="str">
        <f ca="1">IF(ISBLANK(OFFSET('5. Pp (3 años)'!$E$45,INT((ROW()-13)/2),0)),"",OFFSET('5. Pp (3 años)'!$E$45,INT((ROW()-13)/2),0))</f>
        <v/>
      </c>
      <c r="F335" s="766" t="str">
        <f ca="1">IF(ISBLANK(OFFSET('5. Pp (3 años)'!$K$45,INT((ROW()-13)/2),0)),"",OFFSET('5. Pp (3 años)'!$K$45,INT((ROW()-13)/2),0))</f>
        <v/>
      </c>
      <c r="G335" s="768" t="str">
        <f ca="1">IF(ISBLANK(OFFSET('5. Pp (3 años)'!$H$45,INT((ROW()-13)/2),0)),"",OFFSET('5. Pp (3 años)'!$H$45,INT((ROW()-13)/2),0))</f>
        <v/>
      </c>
      <c r="H335" s="774" t="str">
        <f ca="1">IF(ISBLANK(OFFSET('9. METAS'!$K$20,INT((ROW()-13)/2),0)),"",OFFSET('9. METAS'!$K$20,INT((ROW()-13)/2),0))</f>
        <v/>
      </c>
      <c r="I335" s="777"/>
      <c r="J335" s="254">
        <f ca="1">IF(MOD(ROW()-13,2)=0,IF(ISBLANK(OFFSET('10. SEGUIMIENTO 2025'!$N$14,INT((ROW()-13)/2),0)),"",OFFSET('10. SEGUIMIENTO 2025'!$N$14,INT((ROW()-13)/2),0)),IF(ISBLANK(OFFSET('9. METAS'!$N$20,INT((ROW()-14)/2),0)),"",OFFSET('9. METAS'!$N$20,INT((ROW()-14)/2),0)))</f>
        <v>41</v>
      </c>
      <c r="K335" s="255" t="str">
        <f ca="1">IF(MOD(ROW()-13,2)=0,IF(ISBLANK(OFFSET('10. SEGUIMIENTO 2025'!$O$14,INT((ROW()-13)/2),0)),"",OFFSET('10. SEGUIMIENTO 2025'!$O$14,INT((ROW()-13)/2),0)),IF(ISBLANK(OFFSET('9. METAS'!$O$20,INT((ROW()-14)/2),0)),"",OFFSET('9. METAS'!$O$20,INT((ROW()-14)/2),0)))</f>
        <v/>
      </c>
      <c r="L335" s="255" t="str">
        <f ca="1">IF(MOD(ROW()-13,2)=0,IF(ISBLANK(OFFSET('10. SEGUIMIENTO 2025'!$P$14,INT((ROW()-13)/2),0)),"",OFFSET('10. SEGUIMIENTO 2025'!$P$14,INT((ROW()-13)/2),0)),IF(ISBLANK(OFFSET('9. METAS'!$P$20,INT((ROW()-14)/2),0)),"",OFFSET('9. METAS'!$P$20,INT((ROW()-14)/2),0)))</f>
        <v/>
      </c>
      <c r="M335" s="256" t="str">
        <f ca="1">IF(MOD(ROW()-13,2)=0,IF(ISBLANK(OFFSET('10. SEGUIMIENTO 2025'!$Q$14,INT((ROW()-13)/2),0)),"",OFFSET('10. SEGUIMIENTO 2025'!$Q$14,INT((ROW()-13)/2),0)),IF(ISBLANK(OFFSET('9. METAS'!$Q$20,INT((ROW()-14)/2),0)),"",OFFSET('9. METAS'!$Q$20,INT((ROW()-14)/2),0)))</f>
        <v/>
      </c>
      <c r="N335" s="783" t="str">
        <f t="shared" ref="N335" ca="1" si="317">IFERROR(J335/J336,"ND")</f>
        <v>ND</v>
      </c>
      <c r="O335" s="785" t="str">
        <f t="shared" ref="O335" ca="1" si="318">IFERROR(((J335)/H335),"ND")</f>
        <v>ND</v>
      </c>
      <c r="P335" s="789"/>
    </row>
    <row r="336" spans="3:16">
      <c r="C336" s="762"/>
      <c r="D336" s="764"/>
      <c r="E336" s="764"/>
      <c r="F336" s="766"/>
      <c r="G336" s="768"/>
      <c r="H336" s="774"/>
      <c r="I336" s="778"/>
      <c r="J336" s="254" t="str">
        <f ca="1">IF(MOD(ROW()-13,2)=0,IF(ISBLANK(OFFSET('10. SEGUIMIENTO 2025'!$N$14,INT((ROW()-13)/2),0)),"",OFFSET('10. SEGUIMIENTO 2025'!$N$14,INT((ROW()-13)/2),0)),IF(ISBLANK(OFFSET('9. METAS'!$N$20,INT((ROW()-14)/2),0)),"",OFFSET('9. METAS'!$N$20,INT((ROW()-14)/2),0)))</f>
        <v/>
      </c>
      <c r="K336" s="255" t="str">
        <f ca="1">IF(MOD(ROW()-13,2)=0,IF(ISBLANK(OFFSET('10. SEGUIMIENTO 2025'!$O$14,INT((ROW()-13)/2),0)),"",OFFSET('10. SEGUIMIENTO 2025'!$O$14,INT((ROW()-13)/2),0)),IF(ISBLANK(OFFSET('9. METAS'!$O$20,INT((ROW()-14)/2),0)),"",OFFSET('9. METAS'!$O$20,INT((ROW()-14)/2),0)))</f>
        <v/>
      </c>
      <c r="L336" s="255" t="str">
        <f ca="1">IF(MOD(ROW()-13,2)=0,IF(ISBLANK(OFFSET('10. SEGUIMIENTO 2025'!$P$14,INT((ROW()-13)/2),0)),"",OFFSET('10. SEGUIMIENTO 2025'!$P$14,INT((ROW()-13)/2),0)),IF(ISBLANK(OFFSET('9. METAS'!$P$20,INT((ROW()-14)/2),0)),"",OFFSET('9. METAS'!$P$20,INT((ROW()-14)/2),0)))</f>
        <v/>
      </c>
      <c r="M336" s="256" t="str">
        <f ca="1">IF(MOD(ROW()-13,2)=0,IF(ISBLANK(OFFSET('10. SEGUIMIENTO 2025'!$Q$14,INT((ROW()-13)/2),0)),"",OFFSET('10. SEGUIMIENTO 2025'!$Q$14,INT((ROW()-13)/2),0)),IF(ISBLANK(OFFSET('9. METAS'!$Q$20,INT((ROW()-14)/2),0)),"",OFFSET('9. METAS'!$Q$20,INT((ROW()-14)/2),0)))</f>
        <v/>
      </c>
      <c r="N336" s="784"/>
      <c r="O336" s="786"/>
      <c r="P336" s="790"/>
    </row>
    <row r="337" spans="3:16">
      <c r="C337" s="770" t="str">
        <f ca="1">IF(ISBLANK(OFFSET('5. Pp (3 años)'!$C$45,INT((ROW()-13)/2),0)),"",OFFSET('5. Pp (3 años)'!$C$45,INT((ROW()-13)/2),0))</f>
        <v/>
      </c>
      <c r="D337" s="764" t="str">
        <f ca="1">IF(ISBLANK(OFFSET('5. Pp (3 años)'!$D$45,INT((ROW()-13)/2),0)),"",OFFSET('5. Pp (3 años)'!$D$45,INT((ROW()-13)/2),0))</f>
        <v/>
      </c>
      <c r="E337" s="764" t="str">
        <f ca="1">IF(ISBLANK(OFFSET('5. Pp (3 años)'!$E$45,INT((ROW()-13)/2),0)),"",OFFSET('5. Pp (3 años)'!$E$45,INT((ROW()-13)/2),0))</f>
        <v/>
      </c>
      <c r="F337" s="766" t="str">
        <f ca="1">IF(ISBLANK(OFFSET('5. Pp (3 años)'!$K$45,INT((ROW()-13)/2),0)),"",OFFSET('5. Pp (3 años)'!$K$45,INT((ROW()-13)/2),0))</f>
        <v/>
      </c>
      <c r="G337" s="768" t="str">
        <f ca="1">IF(ISBLANK(OFFSET('5. Pp (3 años)'!$H$45,INT((ROW()-13)/2),0)),"",OFFSET('5. Pp (3 años)'!$H$45,INT((ROW()-13)/2),0))</f>
        <v/>
      </c>
      <c r="H337" s="774" t="str">
        <f ca="1">IF(ISBLANK(OFFSET('9. METAS'!$K$20,INT((ROW()-13)/2),0)),"",OFFSET('9. METAS'!$K$20,INT((ROW()-13)/2),0))</f>
        <v/>
      </c>
      <c r="I337" s="777"/>
      <c r="J337" s="254">
        <f ca="1">IF(MOD(ROW()-13,2)=0,IF(ISBLANK(OFFSET('10. SEGUIMIENTO 2025'!$N$14,INT((ROW()-13)/2),0)),"",OFFSET('10. SEGUIMIENTO 2025'!$N$14,INT((ROW()-13)/2),0)),IF(ISBLANK(OFFSET('9. METAS'!$N$20,INT((ROW()-14)/2),0)),"",OFFSET('9. METAS'!$N$20,INT((ROW()-14)/2),0)))</f>
        <v>41</v>
      </c>
      <c r="K337" s="255" t="str">
        <f ca="1">IF(MOD(ROW()-13,2)=0,IF(ISBLANK(OFFSET('10. SEGUIMIENTO 2025'!$O$14,INT((ROW()-13)/2),0)),"",OFFSET('10. SEGUIMIENTO 2025'!$O$14,INT((ROW()-13)/2),0)),IF(ISBLANK(OFFSET('9. METAS'!$O$20,INT((ROW()-14)/2),0)),"",OFFSET('9. METAS'!$O$20,INT((ROW()-14)/2),0)))</f>
        <v/>
      </c>
      <c r="L337" s="255" t="str">
        <f ca="1">IF(MOD(ROW()-13,2)=0,IF(ISBLANK(OFFSET('10. SEGUIMIENTO 2025'!$P$14,INT((ROW()-13)/2),0)),"",OFFSET('10. SEGUIMIENTO 2025'!$P$14,INT((ROW()-13)/2),0)),IF(ISBLANK(OFFSET('9. METAS'!$P$20,INT((ROW()-14)/2),0)),"",OFFSET('9. METAS'!$P$20,INT((ROW()-14)/2),0)))</f>
        <v/>
      </c>
      <c r="M337" s="256" t="str">
        <f ca="1">IF(MOD(ROW()-13,2)=0,IF(ISBLANK(OFFSET('10. SEGUIMIENTO 2025'!$Q$14,INT((ROW()-13)/2),0)),"",OFFSET('10. SEGUIMIENTO 2025'!$Q$14,INT((ROW()-13)/2),0)),IF(ISBLANK(OFFSET('9. METAS'!$Q$20,INT((ROW()-14)/2),0)),"",OFFSET('9. METAS'!$Q$20,INT((ROW()-14)/2),0)))</f>
        <v/>
      </c>
      <c r="N337" s="783" t="str">
        <f t="shared" ref="N337" ca="1" si="319">IFERROR(J337/J338,"ND")</f>
        <v>ND</v>
      </c>
      <c r="O337" s="785" t="str">
        <f t="shared" ref="O337" ca="1" si="320">IFERROR(((J337)/H337),"ND")</f>
        <v>ND</v>
      </c>
      <c r="P337" s="789"/>
    </row>
    <row r="338" spans="3:16">
      <c r="C338" s="762"/>
      <c r="D338" s="764"/>
      <c r="E338" s="764"/>
      <c r="F338" s="766"/>
      <c r="G338" s="768"/>
      <c r="H338" s="774"/>
      <c r="I338" s="778"/>
      <c r="J338" s="254" t="str">
        <f ca="1">IF(MOD(ROW()-13,2)=0,IF(ISBLANK(OFFSET('10. SEGUIMIENTO 2025'!$N$14,INT((ROW()-13)/2),0)),"",OFFSET('10. SEGUIMIENTO 2025'!$N$14,INT((ROW()-13)/2),0)),IF(ISBLANK(OFFSET('9. METAS'!$N$20,INT((ROW()-14)/2),0)),"",OFFSET('9. METAS'!$N$20,INT((ROW()-14)/2),0)))</f>
        <v/>
      </c>
      <c r="K338" s="255" t="str">
        <f ca="1">IF(MOD(ROW()-13,2)=0,IF(ISBLANK(OFFSET('10. SEGUIMIENTO 2025'!$O$14,INT((ROW()-13)/2),0)),"",OFFSET('10. SEGUIMIENTO 2025'!$O$14,INT((ROW()-13)/2),0)),IF(ISBLANK(OFFSET('9. METAS'!$O$20,INT((ROW()-14)/2),0)),"",OFFSET('9. METAS'!$O$20,INT((ROW()-14)/2),0)))</f>
        <v/>
      </c>
      <c r="L338" s="255" t="str">
        <f ca="1">IF(MOD(ROW()-13,2)=0,IF(ISBLANK(OFFSET('10. SEGUIMIENTO 2025'!$P$14,INT((ROW()-13)/2),0)),"",OFFSET('10. SEGUIMIENTO 2025'!$P$14,INT((ROW()-13)/2),0)),IF(ISBLANK(OFFSET('9. METAS'!$P$20,INT((ROW()-14)/2),0)),"",OFFSET('9. METAS'!$P$20,INT((ROW()-14)/2),0)))</f>
        <v/>
      </c>
      <c r="M338" s="256" t="str">
        <f ca="1">IF(MOD(ROW()-13,2)=0,IF(ISBLANK(OFFSET('10. SEGUIMIENTO 2025'!$Q$14,INT((ROW()-13)/2),0)),"",OFFSET('10. SEGUIMIENTO 2025'!$Q$14,INT((ROW()-13)/2),0)),IF(ISBLANK(OFFSET('9. METAS'!$Q$20,INT((ROW()-14)/2),0)),"",OFFSET('9. METAS'!$Q$20,INT((ROW()-14)/2),0)))</f>
        <v/>
      </c>
      <c r="N338" s="784"/>
      <c r="O338" s="786"/>
      <c r="P338" s="790"/>
    </row>
    <row r="339" spans="3:16">
      <c r="C339" s="770" t="str">
        <f ca="1">IF(ISBLANK(OFFSET('5. Pp (3 años)'!$C$45,INT((ROW()-13)/2),0)),"",OFFSET('5. Pp (3 años)'!$C$45,INT((ROW()-13)/2),0))</f>
        <v/>
      </c>
      <c r="D339" s="764" t="str">
        <f ca="1">IF(ISBLANK(OFFSET('5. Pp (3 años)'!$D$45,INT((ROW()-13)/2),0)),"",OFFSET('5. Pp (3 años)'!$D$45,INT((ROW()-13)/2),0))</f>
        <v/>
      </c>
      <c r="E339" s="764" t="str">
        <f ca="1">IF(ISBLANK(OFFSET('5. Pp (3 años)'!$E$45,INT((ROW()-13)/2),0)),"",OFFSET('5. Pp (3 años)'!$E$45,INT((ROW()-13)/2),0))</f>
        <v/>
      </c>
      <c r="F339" s="766" t="str">
        <f ca="1">IF(ISBLANK(OFFSET('5. Pp (3 años)'!$K$45,INT((ROW()-13)/2),0)),"",OFFSET('5. Pp (3 años)'!$K$45,INT((ROW()-13)/2),0))</f>
        <v/>
      </c>
      <c r="G339" s="768" t="str">
        <f ca="1">IF(ISBLANK(OFFSET('5. Pp (3 años)'!$H$45,INT((ROW()-13)/2),0)),"",OFFSET('5. Pp (3 años)'!$H$45,INT((ROW()-13)/2),0))</f>
        <v/>
      </c>
      <c r="H339" s="774" t="str">
        <f ca="1">IF(ISBLANK(OFFSET('9. METAS'!$K$20,INT((ROW()-13)/2),0)),"",OFFSET('9. METAS'!$K$20,INT((ROW()-13)/2),0))</f>
        <v/>
      </c>
      <c r="I339" s="777"/>
      <c r="J339" s="254">
        <f ca="1">IF(MOD(ROW()-13,2)=0,IF(ISBLANK(OFFSET('10. SEGUIMIENTO 2025'!$N$14,INT((ROW()-13)/2),0)),"",OFFSET('10. SEGUIMIENTO 2025'!$N$14,INT((ROW()-13)/2),0)),IF(ISBLANK(OFFSET('9. METAS'!$N$20,INT((ROW()-14)/2),0)),"",OFFSET('9. METAS'!$N$20,INT((ROW()-14)/2),0)))</f>
        <v>41</v>
      </c>
      <c r="K339" s="255" t="str">
        <f ca="1">IF(MOD(ROW()-13,2)=0,IF(ISBLANK(OFFSET('10. SEGUIMIENTO 2025'!$O$14,INT((ROW()-13)/2),0)),"",OFFSET('10. SEGUIMIENTO 2025'!$O$14,INT((ROW()-13)/2),0)),IF(ISBLANK(OFFSET('9. METAS'!$O$20,INT((ROW()-14)/2),0)),"",OFFSET('9. METAS'!$O$20,INT((ROW()-14)/2),0)))</f>
        <v/>
      </c>
      <c r="L339" s="255" t="str">
        <f ca="1">IF(MOD(ROW()-13,2)=0,IF(ISBLANK(OFFSET('10. SEGUIMIENTO 2025'!$P$14,INT((ROW()-13)/2),0)),"",OFFSET('10. SEGUIMIENTO 2025'!$P$14,INT((ROW()-13)/2),0)),IF(ISBLANK(OFFSET('9. METAS'!$P$20,INT((ROW()-14)/2),0)),"",OFFSET('9. METAS'!$P$20,INT((ROW()-14)/2),0)))</f>
        <v/>
      </c>
      <c r="M339" s="256" t="str">
        <f ca="1">IF(MOD(ROW()-13,2)=0,IF(ISBLANK(OFFSET('10. SEGUIMIENTO 2025'!$Q$14,INT((ROW()-13)/2),0)),"",OFFSET('10. SEGUIMIENTO 2025'!$Q$14,INT((ROW()-13)/2),0)),IF(ISBLANK(OFFSET('9. METAS'!$Q$20,INT((ROW()-14)/2),0)),"",OFFSET('9. METAS'!$Q$20,INT((ROW()-14)/2),0)))</f>
        <v/>
      </c>
      <c r="N339" s="783" t="str">
        <f t="shared" ref="N339" ca="1" si="321">IFERROR(J339/J340,"ND")</f>
        <v>ND</v>
      </c>
      <c r="O339" s="785" t="str">
        <f t="shared" ref="O339" ca="1" si="322">IFERROR(((J339)/H339),"ND")</f>
        <v>ND</v>
      </c>
      <c r="P339" s="789"/>
    </row>
    <row r="340" spans="3:16">
      <c r="C340" s="762"/>
      <c r="D340" s="764"/>
      <c r="E340" s="764"/>
      <c r="F340" s="766"/>
      <c r="G340" s="768"/>
      <c r="H340" s="774"/>
      <c r="I340" s="778"/>
      <c r="J340" s="254" t="str">
        <f ca="1">IF(MOD(ROW()-13,2)=0,IF(ISBLANK(OFFSET('10. SEGUIMIENTO 2025'!$N$14,INT((ROW()-13)/2),0)),"",OFFSET('10. SEGUIMIENTO 2025'!$N$14,INT((ROW()-13)/2),0)),IF(ISBLANK(OFFSET('9. METAS'!$N$20,INT((ROW()-14)/2),0)),"",OFFSET('9. METAS'!$N$20,INT((ROW()-14)/2),0)))</f>
        <v/>
      </c>
      <c r="K340" s="255" t="str">
        <f ca="1">IF(MOD(ROW()-13,2)=0,IF(ISBLANK(OFFSET('10. SEGUIMIENTO 2025'!$O$14,INT((ROW()-13)/2),0)),"",OFFSET('10. SEGUIMIENTO 2025'!$O$14,INT((ROW()-13)/2),0)),IF(ISBLANK(OFFSET('9. METAS'!$O$20,INT((ROW()-14)/2),0)),"",OFFSET('9. METAS'!$O$20,INT((ROW()-14)/2),0)))</f>
        <v/>
      </c>
      <c r="L340" s="255" t="str">
        <f ca="1">IF(MOD(ROW()-13,2)=0,IF(ISBLANK(OFFSET('10. SEGUIMIENTO 2025'!$P$14,INT((ROW()-13)/2),0)),"",OFFSET('10. SEGUIMIENTO 2025'!$P$14,INT((ROW()-13)/2),0)),IF(ISBLANK(OFFSET('9. METAS'!$P$20,INT((ROW()-14)/2),0)),"",OFFSET('9. METAS'!$P$20,INT((ROW()-14)/2),0)))</f>
        <v/>
      </c>
      <c r="M340" s="256" t="str">
        <f ca="1">IF(MOD(ROW()-13,2)=0,IF(ISBLANK(OFFSET('10. SEGUIMIENTO 2025'!$Q$14,INT((ROW()-13)/2),0)),"",OFFSET('10. SEGUIMIENTO 2025'!$Q$14,INT((ROW()-13)/2),0)),IF(ISBLANK(OFFSET('9. METAS'!$Q$20,INT((ROW()-14)/2),0)),"",OFFSET('9. METAS'!$Q$20,INT((ROW()-14)/2),0)))</f>
        <v/>
      </c>
      <c r="N340" s="784"/>
      <c r="O340" s="786"/>
      <c r="P340" s="790"/>
    </row>
    <row r="341" spans="3:16">
      <c r="C341" s="770" t="str">
        <f ca="1">IF(ISBLANK(OFFSET('5. Pp (3 años)'!$C$45,INT((ROW()-13)/2),0)),"",OFFSET('5. Pp (3 años)'!$C$45,INT((ROW()-13)/2),0))</f>
        <v/>
      </c>
      <c r="D341" s="764" t="str">
        <f ca="1">IF(ISBLANK(OFFSET('5. Pp (3 años)'!$D$45,INT((ROW()-13)/2),0)),"",OFFSET('5. Pp (3 años)'!$D$45,INT((ROW()-13)/2),0))</f>
        <v/>
      </c>
      <c r="E341" s="764" t="str">
        <f ca="1">IF(ISBLANK(OFFSET('5. Pp (3 años)'!$E$45,INT((ROW()-13)/2),0)),"",OFFSET('5. Pp (3 años)'!$E$45,INT((ROW()-13)/2),0))</f>
        <v/>
      </c>
      <c r="F341" s="766" t="str">
        <f ca="1">IF(ISBLANK(OFFSET('5. Pp (3 años)'!$K$45,INT((ROW()-13)/2),0)),"",OFFSET('5. Pp (3 años)'!$K$45,INT((ROW()-13)/2),0))</f>
        <v/>
      </c>
      <c r="G341" s="768" t="str">
        <f ca="1">IF(ISBLANK(OFFSET('5. Pp (3 años)'!$H$45,INT((ROW()-13)/2),0)),"",OFFSET('5. Pp (3 años)'!$H$45,INT((ROW()-13)/2),0))</f>
        <v/>
      </c>
      <c r="H341" s="774" t="str">
        <f ca="1">IF(ISBLANK(OFFSET('9. METAS'!$K$20,INT((ROW()-13)/2),0)),"",OFFSET('9. METAS'!$K$20,INT((ROW()-13)/2),0))</f>
        <v/>
      </c>
      <c r="I341" s="777"/>
      <c r="J341" s="254">
        <f ca="1">IF(MOD(ROW()-13,2)=0,IF(ISBLANK(OFFSET('10. SEGUIMIENTO 2025'!$N$14,INT((ROW()-13)/2),0)),"",OFFSET('10. SEGUIMIENTO 2025'!$N$14,INT((ROW()-13)/2),0)),IF(ISBLANK(OFFSET('9. METAS'!$N$20,INT((ROW()-14)/2),0)),"",OFFSET('9. METAS'!$N$20,INT((ROW()-14)/2),0)))</f>
        <v>41</v>
      </c>
      <c r="K341" s="255" t="str">
        <f ca="1">IF(MOD(ROW()-13,2)=0,IF(ISBLANK(OFFSET('10. SEGUIMIENTO 2025'!$O$14,INT((ROW()-13)/2),0)),"",OFFSET('10. SEGUIMIENTO 2025'!$O$14,INT((ROW()-13)/2),0)),IF(ISBLANK(OFFSET('9. METAS'!$O$20,INT((ROW()-14)/2),0)),"",OFFSET('9. METAS'!$O$20,INT((ROW()-14)/2),0)))</f>
        <v/>
      </c>
      <c r="L341" s="255" t="str">
        <f ca="1">IF(MOD(ROW()-13,2)=0,IF(ISBLANK(OFFSET('10. SEGUIMIENTO 2025'!$P$14,INT((ROW()-13)/2),0)),"",OFFSET('10. SEGUIMIENTO 2025'!$P$14,INT((ROW()-13)/2),0)),IF(ISBLANK(OFFSET('9. METAS'!$P$20,INT((ROW()-14)/2),0)),"",OFFSET('9. METAS'!$P$20,INT((ROW()-14)/2),0)))</f>
        <v/>
      </c>
      <c r="M341" s="256" t="str">
        <f ca="1">IF(MOD(ROW()-13,2)=0,IF(ISBLANK(OFFSET('10. SEGUIMIENTO 2025'!$Q$14,INT((ROW()-13)/2),0)),"",OFFSET('10. SEGUIMIENTO 2025'!$Q$14,INT((ROW()-13)/2),0)),IF(ISBLANK(OFFSET('9. METAS'!$Q$20,INT((ROW()-14)/2),0)),"",OFFSET('9. METAS'!$Q$20,INT((ROW()-14)/2),0)))</f>
        <v/>
      </c>
      <c r="N341" s="783" t="str">
        <f t="shared" ref="N341" ca="1" si="323">IFERROR(J341/J342,"ND")</f>
        <v>ND</v>
      </c>
      <c r="O341" s="785" t="str">
        <f t="shared" ref="O341" ca="1" si="324">IFERROR(((J341)/H341),"ND")</f>
        <v>ND</v>
      </c>
      <c r="P341" s="789"/>
    </row>
    <row r="342" spans="3:16">
      <c r="C342" s="762"/>
      <c r="D342" s="764"/>
      <c r="E342" s="764"/>
      <c r="F342" s="766"/>
      <c r="G342" s="768"/>
      <c r="H342" s="774"/>
      <c r="I342" s="778"/>
      <c r="J342" s="254" t="str">
        <f ca="1">IF(MOD(ROW()-13,2)=0,IF(ISBLANK(OFFSET('10. SEGUIMIENTO 2025'!$N$14,INT((ROW()-13)/2),0)),"",OFFSET('10. SEGUIMIENTO 2025'!$N$14,INT((ROW()-13)/2),0)),IF(ISBLANK(OFFSET('9. METAS'!$N$20,INT((ROW()-14)/2),0)),"",OFFSET('9. METAS'!$N$20,INT((ROW()-14)/2),0)))</f>
        <v/>
      </c>
      <c r="K342" s="255" t="str">
        <f ca="1">IF(MOD(ROW()-13,2)=0,IF(ISBLANK(OFFSET('10. SEGUIMIENTO 2025'!$O$14,INT((ROW()-13)/2),0)),"",OFFSET('10. SEGUIMIENTO 2025'!$O$14,INT((ROW()-13)/2),0)),IF(ISBLANK(OFFSET('9. METAS'!$O$20,INT((ROW()-14)/2),0)),"",OFFSET('9. METAS'!$O$20,INT((ROW()-14)/2),0)))</f>
        <v/>
      </c>
      <c r="L342" s="255" t="str">
        <f ca="1">IF(MOD(ROW()-13,2)=0,IF(ISBLANK(OFFSET('10. SEGUIMIENTO 2025'!$P$14,INT((ROW()-13)/2),0)),"",OFFSET('10. SEGUIMIENTO 2025'!$P$14,INT((ROW()-13)/2),0)),IF(ISBLANK(OFFSET('9. METAS'!$P$20,INT((ROW()-14)/2),0)),"",OFFSET('9. METAS'!$P$20,INT((ROW()-14)/2),0)))</f>
        <v/>
      </c>
      <c r="M342" s="256" t="str">
        <f ca="1">IF(MOD(ROW()-13,2)=0,IF(ISBLANK(OFFSET('10. SEGUIMIENTO 2025'!$Q$14,INT((ROW()-13)/2),0)),"",OFFSET('10. SEGUIMIENTO 2025'!$Q$14,INT((ROW()-13)/2),0)),IF(ISBLANK(OFFSET('9. METAS'!$Q$20,INT((ROW()-14)/2),0)),"",OFFSET('9. METAS'!$Q$20,INT((ROW()-14)/2),0)))</f>
        <v/>
      </c>
      <c r="N342" s="784"/>
      <c r="O342" s="786"/>
      <c r="P342" s="790"/>
    </row>
    <row r="343" spans="3:16">
      <c r="C343" s="770" t="str">
        <f ca="1">IF(ISBLANK(OFFSET('5. Pp (3 años)'!$C$45,INT((ROW()-13)/2),0)),"",OFFSET('5. Pp (3 años)'!$C$45,INT((ROW()-13)/2),0))</f>
        <v/>
      </c>
      <c r="D343" s="764" t="str">
        <f ca="1">IF(ISBLANK(OFFSET('5. Pp (3 años)'!$D$45,INT((ROW()-13)/2),0)),"",OFFSET('5. Pp (3 años)'!$D$45,INT((ROW()-13)/2),0))</f>
        <v/>
      </c>
      <c r="E343" s="764" t="str">
        <f ca="1">IF(ISBLANK(OFFSET('5. Pp (3 años)'!$E$45,INT((ROW()-13)/2),0)),"",OFFSET('5. Pp (3 años)'!$E$45,INT((ROW()-13)/2),0))</f>
        <v/>
      </c>
      <c r="F343" s="766" t="str">
        <f ca="1">IF(ISBLANK(OFFSET('5. Pp (3 años)'!$K$45,INT((ROW()-13)/2),0)),"",OFFSET('5. Pp (3 años)'!$K$45,INT((ROW()-13)/2),0))</f>
        <v/>
      </c>
      <c r="G343" s="768" t="str">
        <f ca="1">IF(ISBLANK(OFFSET('5. Pp (3 años)'!$H$45,INT((ROW()-13)/2),0)),"",OFFSET('5. Pp (3 años)'!$H$45,INT((ROW()-13)/2),0))</f>
        <v/>
      </c>
      <c r="H343" s="774" t="str">
        <f ca="1">IF(ISBLANK(OFFSET('9. METAS'!$K$20,INT((ROW()-13)/2),0)),"",OFFSET('9. METAS'!$K$20,INT((ROW()-13)/2),0))</f>
        <v/>
      </c>
      <c r="I343" s="777"/>
      <c r="J343" s="254">
        <f ca="1">IF(MOD(ROW()-13,2)=0,IF(ISBLANK(OFFSET('10. SEGUIMIENTO 2025'!$N$14,INT((ROW()-13)/2),0)),"",OFFSET('10. SEGUIMIENTO 2025'!$N$14,INT((ROW()-13)/2),0)),IF(ISBLANK(OFFSET('9. METAS'!$N$20,INT((ROW()-14)/2),0)),"",OFFSET('9. METAS'!$N$20,INT((ROW()-14)/2),0)))</f>
        <v>41</v>
      </c>
      <c r="K343" s="255" t="str">
        <f ca="1">IF(MOD(ROW()-13,2)=0,IF(ISBLANK(OFFSET('10. SEGUIMIENTO 2025'!$O$14,INT((ROW()-13)/2),0)),"",OFFSET('10. SEGUIMIENTO 2025'!$O$14,INT((ROW()-13)/2),0)),IF(ISBLANK(OFFSET('9. METAS'!$O$20,INT((ROW()-14)/2),0)),"",OFFSET('9. METAS'!$O$20,INT((ROW()-14)/2),0)))</f>
        <v/>
      </c>
      <c r="L343" s="255" t="str">
        <f ca="1">IF(MOD(ROW()-13,2)=0,IF(ISBLANK(OFFSET('10. SEGUIMIENTO 2025'!$P$14,INT((ROW()-13)/2),0)),"",OFFSET('10. SEGUIMIENTO 2025'!$P$14,INT((ROW()-13)/2),0)),IF(ISBLANK(OFFSET('9. METAS'!$P$20,INT((ROW()-14)/2),0)),"",OFFSET('9. METAS'!$P$20,INT((ROW()-14)/2),0)))</f>
        <v/>
      </c>
      <c r="M343" s="256" t="str">
        <f ca="1">IF(MOD(ROW()-13,2)=0,IF(ISBLANK(OFFSET('10. SEGUIMIENTO 2025'!$Q$14,INT((ROW()-13)/2),0)),"",OFFSET('10. SEGUIMIENTO 2025'!$Q$14,INT((ROW()-13)/2),0)),IF(ISBLANK(OFFSET('9. METAS'!$Q$20,INT((ROW()-14)/2),0)),"",OFFSET('9. METAS'!$Q$20,INT((ROW()-14)/2),0)))</f>
        <v/>
      </c>
      <c r="N343" s="783" t="str">
        <f t="shared" ref="N343" ca="1" si="325">IFERROR(J343/J344,"ND")</f>
        <v>ND</v>
      </c>
      <c r="O343" s="785" t="str">
        <f t="shared" ref="O343" ca="1" si="326">IFERROR(((J343)/H343),"ND")</f>
        <v>ND</v>
      </c>
      <c r="P343" s="789"/>
    </row>
    <row r="344" spans="3:16">
      <c r="C344" s="762"/>
      <c r="D344" s="764"/>
      <c r="E344" s="764"/>
      <c r="F344" s="766"/>
      <c r="G344" s="768"/>
      <c r="H344" s="774"/>
      <c r="I344" s="778"/>
      <c r="J344" s="254" t="str">
        <f ca="1">IF(MOD(ROW()-13,2)=0,IF(ISBLANK(OFFSET('10. SEGUIMIENTO 2025'!$N$14,INT((ROW()-13)/2),0)),"",OFFSET('10. SEGUIMIENTO 2025'!$N$14,INT((ROW()-13)/2),0)),IF(ISBLANK(OFFSET('9. METAS'!$N$20,INT((ROW()-14)/2),0)),"",OFFSET('9. METAS'!$N$20,INT((ROW()-14)/2),0)))</f>
        <v/>
      </c>
      <c r="K344" s="255" t="str">
        <f ca="1">IF(MOD(ROW()-13,2)=0,IF(ISBLANK(OFFSET('10. SEGUIMIENTO 2025'!$O$14,INT((ROW()-13)/2),0)),"",OFFSET('10. SEGUIMIENTO 2025'!$O$14,INT((ROW()-13)/2),0)),IF(ISBLANK(OFFSET('9. METAS'!$O$20,INT((ROW()-14)/2),0)),"",OFFSET('9. METAS'!$O$20,INT((ROW()-14)/2),0)))</f>
        <v/>
      </c>
      <c r="L344" s="255" t="str">
        <f ca="1">IF(MOD(ROW()-13,2)=0,IF(ISBLANK(OFFSET('10. SEGUIMIENTO 2025'!$P$14,INT((ROW()-13)/2),0)),"",OFFSET('10. SEGUIMIENTO 2025'!$P$14,INT((ROW()-13)/2),0)),IF(ISBLANK(OFFSET('9. METAS'!$P$20,INT((ROW()-14)/2),0)),"",OFFSET('9. METAS'!$P$20,INT((ROW()-14)/2),0)))</f>
        <v/>
      </c>
      <c r="M344" s="256" t="str">
        <f ca="1">IF(MOD(ROW()-13,2)=0,IF(ISBLANK(OFFSET('10. SEGUIMIENTO 2025'!$Q$14,INT((ROW()-13)/2),0)),"",OFFSET('10. SEGUIMIENTO 2025'!$Q$14,INT((ROW()-13)/2),0)),IF(ISBLANK(OFFSET('9. METAS'!$Q$20,INT((ROW()-14)/2),0)),"",OFFSET('9. METAS'!$Q$20,INT((ROW()-14)/2),0)))</f>
        <v/>
      </c>
      <c r="N344" s="784"/>
      <c r="O344" s="786"/>
      <c r="P344" s="790"/>
    </row>
    <row r="345" spans="3:16">
      <c r="C345" s="770" t="str">
        <f ca="1">IF(ISBLANK(OFFSET('5. Pp (3 años)'!$C$45,INT((ROW()-13)/2),0)),"",OFFSET('5. Pp (3 años)'!$C$45,INT((ROW()-13)/2),0))</f>
        <v/>
      </c>
      <c r="D345" s="764" t="str">
        <f ca="1">IF(ISBLANK(OFFSET('5. Pp (3 años)'!$D$45,INT((ROW()-13)/2),0)),"",OFFSET('5. Pp (3 años)'!$D$45,INT((ROW()-13)/2),0))</f>
        <v/>
      </c>
      <c r="E345" s="764" t="str">
        <f ca="1">IF(ISBLANK(OFFSET('5. Pp (3 años)'!$E$45,INT((ROW()-13)/2),0)),"",OFFSET('5. Pp (3 años)'!$E$45,INT((ROW()-13)/2),0))</f>
        <v/>
      </c>
      <c r="F345" s="766" t="str">
        <f ca="1">IF(ISBLANK(OFFSET('5. Pp (3 años)'!$K$45,INT((ROW()-13)/2),0)),"",OFFSET('5. Pp (3 años)'!$K$45,INT((ROW()-13)/2),0))</f>
        <v/>
      </c>
      <c r="G345" s="768" t="str">
        <f ca="1">IF(ISBLANK(OFFSET('5. Pp (3 años)'!$H$45,INT((ROW()-13)/2),0)),"",OFFSET('5. Pp (3 años)'!$H$45,INT((ROW()-13)/2),0))</f>
        <v/>
      </c>
      <c r="H345" s="774" t="str">
        <f ca="1">IF(ISBLANK(OFFSET('9. METAS'!$K$20,INT((ROW()-13)/2),0)),"",OFFSET('9. METAS'!$K$20,INT((ROW()-13)/2),0))</f>
        <v/>
      </c>
      <c r="I345" s="777"/>
      <c r="J345" s="254">
        <f ca="1">IF(MOD(ROW()-13,2)=0,IF(ISBLANK(OFFSET('10. SEGUIMIENTO 2025'!$N$14,INT((ROW()-13)/2),0)),"",OFFSET('10. SEGUIMIENTO 2025'!$N$14,INT((ROW()-13)/2),0)),IF(ISBLANK(OFFSET('9. METAS'!$N$20,INT((ROW()-14)/2),0)),"",OFFSET('9. METAS'!$N$20,INT((ROW()-14)/2),0)))</f>
        <v>41</v>
      </c>
      <c r="K345" s="255" t="str">
        <f ca="1">IF(MOD(ROW()-13,2)=0,IF(ISBLANK(OFFSET('10. SEGUIMIENTO 2025'!$O$14,INT((ROW()-13)/2),0)),"",OFFSET('10. SEGUIMIENTO 2025'!$O$14,INT((ROW()-13)/2),0)),IF(ISBLANK(OFFSET('9. METAS'!$O$20,INT((ROW()-14)/2),0)),"",OFFSET('9. METAS'!$O$20,INT((ROW()-14)/2),0)))</f>
        <v/>
      </c>
      <c r="L345" s="255" t="str">
        <f ca="1">IF(MOD(ROW()-13,2)=0,IF(ISBLANK(OFFSET('10. SEGUIMIENTO 2025'!$P$14,INT((ROW()-13)/2),0)),"",OFFSET('10. SEGUIMIENTO 2025'!$P$14,INT((ROW()-13)/2),0)),IF(ISBLANK(OFFSET('9. METAS'!$P$20,INT((ROW()-14)/2),0)),"",OFFSET('9. METAS'!$P$20,INT((ROW()-14)/2),0)))</f>
        <v/>
      </c>
      <c r="M345" s="256" t="str">
        <f ca="1">IF(MOD(ROW()-13,2)=0,IF(ISBLANK(OFFSET('10. SEGUIMIENTO 2025'!$Q$14,INT((ROW()-13)/2),0)),"",OFFSET('10. SEGUIMIENTO 2025'!$Q$14,INT((ROW()-13)/2),0)),IF(ISBLANK(OFFSET('9. METAS'!$Q$20,INT((ROW()-14)/2),0)),"",OFFSET('9. METAS'!$Q$20,INT((ROW()-14)/2),0)))</f>
        <v/>
      </c>
      <c r="N345" s="783" t="str">
        <f t="shared" ref="N345" ca="1" si="327">IFERROR(J345/J346,"ND")</f>
        <v>ND</v>
      </c>
      <c r="O345" s="785" t="str">
        <f t="shared" ref="O345" ca="1" si="328">IFERROR(((J345)/H345),"ND")</f>
        <v>ND</v>
      </c>
      <c r="P345" s="789"/>
    </row>
    <row r="346" spans="3:16">
      <c r="C346" s="762"/>
      <c r="D346" s="764"/>
      <c r="E346" s="764"/>
      <c r="F346" s="766"/>
      <c r="G346" s="768"/>
      <c r="H346" s="774"/>
      <c r="I346" s="778"/>
      <c r="J346" s="254" t="str">
        <f ca="1">IF(MOD(ROW()-13,2)=0,IF(ISBLANK(OFFSET('10. SEGUIMIENTO 2025'!$N$14,INT((ROW()-13)/2),0)),"",OFFSET('10. SEGUIMIENTO 2025'!$N$14,INT((ROW()-13)/2),0)),IF(ISBLANK(OFFSET('9. METAS'!$N$20,INT((ROW()-14)/2),0)),"",OFFSET('9. METAS'!$N$20,INT((ROW()-14)/2),0)))</f>
        <v/>
      </c>
      <c r="K346" s="255" t="str">
        <f ca="1">IF(MOD(ROW()-13,2)=0,IF(ISBLANK(OFFSET('10. SEGUIMIENTO 2025'!$O$14,INT((ROW()-13)/2),0)),"",OFFSET('10. SEGUIMIENTO 2025'!$O$14,INT((ROW()-13)/2),0)),IF(ISBLANK(OFFSET('9. METAS'!$O$20,INT((ROW()-14)/2),0)),"",OFFSET('9. METAS'!$O$20,INT((ROW()-14)/2),0)))</f>
        <v/>
      </c>
      <c r="L346" s="255" t="str">
        <f ca="1">IF(MOD(ROW()-13,2)=0,IF(ISBLANK(OFFSET('10. SEGUIMIENTO 2025'!$P$14,INT((ROW()-13)/2),0)),"",OFFSET('10. SEGUIMIENTO 2025'!$P$14,INT((ROW()-13)/2),0)),IF(ISBLANK(OFFSET('9. METAS'!$P$20,INT((ROW()-14)/2),0)),"",OFFSET('9. METAS'!$P$20,INT((ROW()-14)/2),0)))</f>
        <v/>
      </c>
      <c r="M346" s="256" t="str">
        <f ca="1">IF(MOD(ROW()-13,2)=0,IF(ISBLANK(OFFSET('10. SEGUIMIENTO 2025'!$Q$14,INT((ROW()-13)/2),0)),"",OFFSET('10. SEGUIMIENTO 2025'!$Q$14,INT((ROW()-13)/2),0)),IF(ISBLANK(OFFSET('9. METAS'!$Q$20,INT((ROW()-14)/2),0)),"",OFFSET('9. METAS'!$Q$20,INT((ROW()-14)/2),0)))</f>
        <v/>
      </c>
      <c r="N346" s="784"/>
      <c r="O346" s="786"/>
      <c r="P346" s="790"/>
    </row>
    <row r="347" spans="3:16">
      <c r="C347" s="770" t="str">
        <f ca="1">IF(ISBLANK(OFFSET('5. Pp (3 años)'!$C$45,INT((ROW()-13)/2),0)),"",OFFSET('5. Pp (3 años)'!$C$45,INT((ROW()-13)/2),0))</f>
        <v/>
      </c>
      <c r="D347" s="764" t="str">
        <f ca="1">IF(ISBLANK(OFFSET('5. Pp (3 años)'!$D$45,INT((ROW()-13)/2),0)),"",OFFSET('5. Pp (3 años)'!$D$45,INT((ROW()-13)/2),0))</f>
        <v/>
      </c>
      <c r="E347" s="764" t="str">
        <f ca="1">IF(ISBLANK(OFFSET('5. Pp (3 años)'!$E$45,INT((ROW()-13)/2),0)),"",OFFSET('5. Pp (3 años)'!$E$45,INT((ROW()-13)/2),0))</f>
        <v/>
      </c>
      <c r="F347" s="766" t="str">
        <f ca="1">IF(ISBLANK(OFFSET('5. Pp (3 años)'!$K$45,INT((ROW()-13)/2),0)),"",OFFSET('5. Pp (3 años)'!$K$45,INT((ROW()-13)/2),0))</f>
        <v/>
      </c>
      <c r="G347" s="768" t="str">
        <f ca="1">IF(ISBLANK(OFFSET('5. Pp (3 años)'!$H$45,INT((ROW()-13)/2),0)),"",OFFSET('5. Pp (3 años)'!$H$45,INT((ROW()-13)/2),0))</f>
        <v/>
      </c>
      <c r="H347" s="774" t="str">
        <f ca="1">IF(ISBLANK(OFFSET('9. METAS'!$K$20,INT((ROW()-13)/2),0)),"",OFFSET('9. METAS'!$K$20,INT((ROW()-13)/2),0))</f>
        <v/>
      </c>
      <c r="I347" s="777"/>
      <c r="J347" s="254">
        <f ca="1">IF(MOD(ROW()-13,2)=0,IF(ISBLANK(OFFSET('10. SEGUIMIENTO 2025'!$N$14,INT((ROW()-13)/2),0)),"",OFFSET('10. SEGUIMIENTO 2025'!$N$14,INT((ROW()-13)/2),0)),IF(ISBLANK(OFFSET('9. METAS'!$N$20,INT((ROW()-14)/2),0)),"",OFFSET('9. METAS'!$N$20,INT((ROW()-14)/2),0)))</f>
        <v>41</v>
      </c>
      <c r="K347" s="255" t="str">
        <f ca="1">IF(MOD(ROW()-13,2)=0,IF(ISBLANK(OFFSET('10. SEGUIMIENTO 2025'!$O$14,INT((ROW()-13)/2),0)),"",OFFSET('10. SEGUIMIENTO 2025'!$O$14,INT((ROW()-13)/2),0)),IF(ISBLANK(OFFSET('9. METAS'!$O$20,INT((ROW()-14)/2),0)),"",OFFSET('9. METAS'!$O$20,INT((ROW()-14)/2),0)))</f>
        <v/>
      </c>
      <c r="L347" s="255" t="str">
        <f ca="1">IF(MOD(ROW()-13,2)=0,IF(ISBLANK(OFFSET('10. SEGUIMIENTO 2025'!$P$14,INT((ROW()-13)/2),0)),"",OFFSET('10. SEGUIMIENTO 2025'!$P$14,INT((ROW()-13)/2),0)),IF(ISBLANK(OFFSET('9. METAS'!$P$20,INT((ROW()-14)/2),0)),"",OFFSET('9. METAS'!$P$20,INT((ROW()-14)/2),0)))</f>
        <v/>
      </c>
      <c r="M347" s="256" t="str">
        <f ca="1">IF(MOD(ROW()-13,2)=0,IF(ISBLANK(OFFSET('10. SEGUIMIENTO 2025'!$Q$14,INT((ROW()-13)/2),0)),"",OFFSET('10. SEGUIMIENTO 2025'!$Q$14,INT((ROW()-13)/2),0)),IF(ISBLANK(OFFSET('9. METAS'!$Q$20,INT((ROW()-14)/2),0)),"",OFFSET('9. METAS'!$Q$20,INT((ROW()-14)/2),0)))</f>
        <v/>
      </c>
      <c r="N347" s="783" t="str">
        <f t="shared" ref="N347" ca="1" si="329">IFERROR(J347/J348,"ND")</f>
        <v>ND</v>
      </c>
      <c r="O347" s="785" t="str">
        <f t="shared" ref="O347" ca="1" si="330">IFERROR(((J347)/H347),"ND")</f>
        <v>ND</v>
      </c>
      <c r="P347" s="789"/>
    </row>
    <row r="348" spans="3:16">
      <c r="C348" s="762"/>
      <c r="D348" s="764"/>
      <c r="E348" s="764"/>
      <c r="F348" s="766"/>
      <c r="G348" s="768"/>
      <c r="H348" s="774"/>
      <c r="I348" s="778"/>
      <c r="J348" s="254" t="str">
        <f ca="1">IF(MOD(ROW()-13,2)=0,IF(ISBLANK(OFFSET('10. SEGUIMIENTO 2025'!$N$14,INT((ROW()-13)/2),0)),"",OFFSET('10. SEGUIMIENTO 2025'!$N$14,INT((ROW()-13)/2),0)),IF(ISBLANK(OFFSET('9. METAS'!$N$20,INT((ROW()-14)/2),0)),"",OFFSET('9. METAS'!$N$20,INT((ROW()-14)/2),0)))</f>
        <v/>
      </c>
      <c r="K348" s="255" t="str">
        <f ca="1">IF(MOD(ROW()-13,2)=0,IF(ISBLANK(OFFSET('10. SEGUIMIENTO 2025'!$O$14,INT((ROW()-13)/2),0)),"",OFFSET('10. SEGUIMIENTO 2025'!$O$14,INT((ROW()-13)/2),0)),IF(ISBLANK(OFFSET('9. METAS'!$O$20,INT((ROW()-14)/2),0)),"",OFFSET('9. METAS'!$O$20,INT((ROW()-14)/2),0)))</f>
        <v/>
      </c>
      <c r="L348" s="255" t="str">
        <f ca="1">IF(MOD(ROW()-13,2)=0,IF(ISBLANK(OFFSET('10. SEGUIMIENTO 2025'!$P$14,INT((ROW()-13)/2),0)),"",OFFSET('10. SEGUIMIENTO 2025'!$P$14,INT((ROW()-13)/2),0)),IF(ISBLANK(OFFSET('9. METAS'!$P$20,INT((ROW()-14)/2),0)),"",OFFSET('9. METAS'!$P$20,INT((ROW()-14)/2),0)))</f>
        <v/>
      </c>
      <c r="M348" s="256" t="str">
        <f ca="1">IF(MOD(ROW()-13,2)=0,IF(ISBLANK(OFFSET('10. SEGUIMIENTO 2025'!$Q$14,INT((ROW()-13)/2),0)),"",OFFSET('10. SEGUIMIENTO 2025'!$Q$14,INT((ROW()-13)/2),0)),IF(ISBLANK(OFFSET('9. METAS'!$Q$20,INT((ROW()-14)/2),0)),"",OFFSET('9. METAS'!$Q$20,INT((ROW()-14)/2),0)))</f>
        <v/>
      </c>
      <c r="N348" s="784"/>
      <c r="O348" s="786"/>
      <c r="P348" s="790"/>
    </row>
    <row r="349" spans="3:16">
      <c r="C349" s="770" t="str">
        <f ca="1">IF(ISBLANK(OFFSET('5. Pp (3 años)'!$C$45,INT((ROW()-13)/2),0)),"",OFFSET('5. Pp (3 años)'!$C$45,INT((ROW()-13)/2),0))</f>
        <v/>
      </c>
      <c r="D349" s="764" t="str">
        <f ca="1">IF(ISBLANK(OFFSET('5. Pp (3 años)'!$D$45,INT((ROW()-13)/2),0)),"",OFFSET('5. Pp (3 años)'!$D$45,INT((ROW()-13)/2),0))</f>
        <v/>
      </c>
      <c r="E349" s="764" t="str">
        <f ca="1">IF(ISBLANK(OFFSET('5. Pp (3 años)'!$E$45,INT((ROW()-13)/2),0)),"",OFFSET('5. Pp (3 años)'!$E$45,INT((ROW()-13)/2),0))</f>
        <v/>
      </c>
      <c r="F349" s="766" t="str">
        <f ca="1">IF(ISBLANK(OFFSET('5. Pp (3 años)'!$K$45,INT((ROW()-13)/2),0)),"",OFFSET('5. Pp (3 años)'!$K$45,INT((ROW()-13)/2),0))</f>
        <v/>
      </c>
      <c r="G349" s="768" t="str">
        <f ca="1">IF(ISBLANK(OFFSET('5. Pp (3 años)'!$H$45,INT((ROW()-13)/2),0)),"",OFFSET('5. Pp (3 años)'!$H$45,INT((ROW()-13)/2),0))</f>
        <v/>
      </c>
      <c r="H349" s="774" t="str">
        <f ca="1">IF(ISBLANK(OFFSET('9. METAS'!$K$20,INT((ROW()-13)/2),0)),"",OFFSET('9. METAS'!$K$20,INT((ROW()-13)/2),0))</f>
        <v/>
      </c>
      <c r="I349" s="777"/>
      <c r="J349" s="254">
        <f ca="1">IF(MOD(ROW()-13,2)=0,IF(ISBLANK(OFFSET('10. SEGUIMIENTO 2025'!$N$14,INT((ROW()-13)/2),0)),"",OFFSET('10. SEGUIMIENTO 2025'!$N$14,INT((ROW()-13)/2),0)),IF(ISBLANK(OFFSET('9. METAS'!$N$20,INT((ROW()-14)/2),0)),"",OFFSET('9. METAS'!$N$20,INT((ROW()-14)/2),0)))</f>
        <v>41</v>
      </c>
      <c r="K349" s="255" t="str">
        <f ca="1">IF(MOD(ROW()-13,2)=0,IF(ISBLANK(OFFSET('10. SEGUIMIENTO 2025'!$O$14,INT((ROW()-13)/2),0)),"",OFFSET('10. SEGUIMIENTO 2025'!$O$14,INT((ROW()-13)/2),0)),IF(ISBLANK(OFFSET('9. METAS'!$O$20,INT((ROW()-14)/2),0)),"",OFFSET('9. METAS'!$O$20,INT((ROW()-14)/2),0)))</f>
        <v/>
      </c>
      <c r="L349" s="255" t="str">
        <f ca="1">IF(MOD(ROW()-13,2)=0,IF(ISBLANK(OFFSET('10. SEGUIMIENTO 2025'!$P$14,INT((ROW()-13)/2),0)),"",OFFSET('10. SEGUIMIENTO 2025'!$P$14,INT((ROW()-13)/2),0)),IF(ISBLANK(OFFSET('9. METAS'!$P$20,INT((ROW()-14)/2),0)),"",OFFSET('9. METAS'!$P$20,INT((ROW()-14)/2),0)))</f>
        <v/>
      </c>
      <c r="M349" s="256" t="str">
        <f ca="1">IF(MOD(ROW()-13,2)=0,IF(ISBLANK(OFFSET('10. SEGUIMIENTO 2025'!$Q$14,INT((ROW()-13)/2),0)),"",OFFSET('10. SEGUIMIENTO 2025'!$Q$14,INT((ROW()-13)/2),0)),IF(ISBLANK(OFFSET('9. METAS'!$Q$20,INT((ROW()-14)/2),0)),"",OFFSET('9. METAS'!$Q$20,INT((ROW()-14)/2),0)))</f>
        <v/>
      </c>
      <c r="N349" s="783" t="str">
        <f t="shared" ref="N349" ca="1" si="331">IFERROR(J349/J350,"ND")</f>
        <v>ND</v>
      </c>
      <c r="O349" s="785" t="str">
        <f t="shared" ref="O349" ca="1" si="332">IFERROR(((J349)/H349),"ND")</f>
        <v>ND</v>
      </c>
      <c r="P349" s="789"/>
    </row>
    <row r="350" spans="3:16">
      <c r="C350" s="762"/>
      <c r="D350" s="764"/>
      <c r="E350" s="764"/>
      <c r="F350" s="766"/>
      <c r="G350" s="768"/>
      <c r="H350" s="774"/>
      <c r="I350" s="778"/>
      <c r="J350" s="254" t="str">
        <f ca="1">IF(MOD(ROW()-13,2)=0,IF(ISBLANK(OFFSET('10. SEGUIMIENTO 2025'!$N$14,INT((ROW()-13)/2),0)),"",OFFSET('10. SEGUIMIENTO 2025'!$N$14,INT((ROW()-13)/2),0)),IF(ISBLANK(OFFSET('9. METAS'!$N$20,INT((ROW()-14)/2),0)),"",OFFSET('9. METAS'!$N$20,INT((ROW()-14)/2),0)))</f>
        <v/>
      </c>
      <c r="K350" s="255" t="str">
        <f ca="1">IF(MOD(ROW()-13,2)=0,IF(ISBLANK(OFFSET('10. SEGUIMIENTO 2025'!$O$14,INT((ROW()-13)/2),0)),"",OFFSET('10. SEGUIMIENTO 2025'!$O$14,INT((ROW()-13)/2),0)),IF(ISBLANK(OFFSET('9. METAS'!$O$20,INT((ROW()-14)/2),0)),"",OFFSET('9. METAS'!$O$20,INT((ROW()-14)/2),0)))</f>
        <v/>
      </c>
      <c r="L350" s="255" t="str">
        <f ca="1">IF(MOD(ROW()-13,2)=0,IF(ISBLANK(OFFSET('10. SEGUIMIENTO 2025'!$P$14,INT((ROW()-13)/2),0)),"",OFFSET('10. SEGUIMIENTO 2025'!$P$14,INT((ROW()-13)/2),0)),IF(ISBLANK(OFFSET('9. METAS'!$P$20,INT((ROW()-14)/2),0)),"",OFFSET('9. METAS'!$P$20,INT((ROW()-14)/2),0)))</f>
        <v/>
      </c>
      <c r="M350" s="256" t="str">
        <f ca="1">IF(MOD(ROW()-13,2)=0,IF(ISBLANK(OFFSET('10. SEGUIMIENTO 2025'!$Q$14,INT((ROW()-13)/2),0)),"",OFFSET('10. SEGUIMIENTO 2025'!$Q$14,INT((ROW()-13)/2),0)),IF(ISBLANK(OFFSET('9. METAS'!$Q$20,INT((ROW()-14)/2),0)),"",OFFSET('9. METAS'!$Q$20,INT((ROW()-14)/2),0)))</f>
        <v/>
      </c>
      <c r="N350" s="784"/>
      <c r="O350" s="786"/>
      <c r="P350" s="790"/>
    </row>
    <row r="351" spans="3:16">
      <c r="C351" s="770" t="str">
        <f ca="1">IF(ISBLANK(OFFSET('5. Pp (3 años)'!$C$45,INT((ROW()-13)/2),0)),"",OFFSET('5. Pp (3 años)'!$C$45,INT((ROW()-13)/2),0))</f>
        <v/>
      </c>
      <c r="D351" s="764" t="str">
        <f ca="1">IF(ISBLANK(OFFSET('5. Pp (3 años)'!$D$45,INT((ROW()-13)/2),0)),"",OFFSET('5. Pp (3 años)'!$D$45,INT((ROW()-13)/2),0))</f>
        <v/>
      </c>
      <c r="E351" s="764" t="str">
        <f ca="1">IF(ISBLANK(OFFSET('5. Pp (3 años)'!$E$45,INT((ROW()-13)/2),0)),"",OFFSET('5. Pp (3 años)'!$E$45,INT((ROW()-13)/2),0))</f>
        <v/>
      </c>
      <c r="F351" s="766" t="str">
        <f ca="1">IF(ISBLANK(OFFSET('5. Pp (3 años)'!$K$45,INT((ROW()-13)/2),0)),"",OFFSET('5. Pp (3 años)'!$K$45,INT((ROW()-13)/2),0))</f>
        <v/>
      </c>
      <c r="G351" s="768" t="str">
        <f ca="1">IF(ISBLANK(OFFSET('5. Pp (3 años)'!$H$45,INT((ROW()-13)/2),0)),"",OFFSET('5. Pp (3 años)'!$H$45,INT((ROW()-13)/2),0))</f>
        <v/>
      </c>
      <c r="H351" s="774" t="str">
        <f ca="1">IF(ISBLANK(OFFSET('9. METAS'!$K$20,INT((ROW()-13)/2),0)),"",OFFSET('9. METAS'!$K$20,INT((ROW()-13)/2),0))</f>
        <v/>
      </c>
      <c r="I351" s="777"/>
      <c r="J351" s="254">
        <f ca="1">IF(MOD(ROW()-13,2)=0,IF(ISBLANK(OFFSET('10. SEGUIMIENTO 2025'!$N$14,INT((ROW()-13)/2),0)),"",OFFSET('10. SEGUIMIENTO 2025'!$N$14,INT((ROW()-13)/2),0)),IF(ISBLANK(OFFSET('9. METAS'!$N$20,INT((ROW()-14)/2),0)),"",OFFSET('9. METAS'!$N$20,INT((ROW()-14)/2),0)))</f>
        <v>41</v>
      </c>
      <c r="K351" s="255" t="str">
        <f ca="1">IF(MOD(ROW()-13,2)=0,IF(ISBLANK(OFFSET('10. SEGUIMIENTO 2025'!$O$14,INT((ROW()-13)/2),0)),"",OFFSET('10. SEGUIMIENTO 2025'!$O$14,INT((ROW()-13)/2),0)),IF(ISBLANK(OFFSET('9. METAS'!$O$20,INT((ROW()-14)/2),0)),"",OFFSET('9. METAS'!$O$20,INT((ROW()-14)/2),0)))</f>
        <v/>
      </c>
      <c r="L351" s="255" t="str">
        <f ca="1">IF(MOD(ROW()-13,2)=0,IF(ISBLANK(OFFSET('10. SEGUIMIENTO 2025'!$P$14,INT((ROW()-13)/2),0)),"",OFFSET('10. SEGUIMIENTO 2025'!$P$14,INT((ROW()-13)/2),0)),IF(ISBLANK(OFFSET('9. METAS'!$P$20,INT((ROW()-14)/2),0)),"",OFFSET('9. METAS'!$P$20,INT((ROW()-14)/2),0)))</f>
        <v/>
      </c>
      <c r="M351" s="256" t="str">
        <f ca="1">IF(MOD(ROW()-13,2)=0,IF(ISBLANK(OFFSET('10. SEGUIMIENTO 2025'!$Q$14,INT((ROW()-13)/2),0)),"",OFFSET('10. SEGUIMIENTO 2025'!$Q$14,INT((ROW()-13)/2),0)),IF(ISBLANK(OFFSET('9. METAS'!$Q$20,INT((ROW()-14)/2),0)),"",OFFSET('9. METAS'!$Q$20,INT((ROW()-14)/2),0)))</f>
        <v/>
      </c>
      <c r="N351" s="783" t="str">
        <f t="shared" ref="N351" ca="1" si="333">IFERROR(J351/J352,"ND")</f>
        <v>ND</v>
      </c>
      <c r="O351" s="785" t="str">
        <f t="shared" ref="O351" ca="1" si="334">IFERROR(((J351)/H351),"ND")</f>
        <v>ND</v>
      </c>
      <c r="P351" s="789"/>
    </row>
    <row r="352" spans="3:16">
      <c r="C352" s="762"/>
      <c r="D352" s="764"/>
      <c r="E352" s="764"/>
      <c r="F352" s="766"/>
      <c r="G352" s="768"/>
      <c r="H352" s="774"/>
      <c r="I352" s="778"/>
      <c r="J352" s="254" t="str">
        <f ca="1">IF(MOD(ROW()-13,2)=0,IF(ISBLANK(OFFSET('10. SEGUIMIENTO 2025'!$N$14,INT((ROW()-13)/2),0)),"",OFFSET('10. SEGUIMIENTO 2025'!$N$14,INT((ROW()-13)/2),0)),IF(ISBLANK(OFFSET('9. METAS'!$N$20,INT((ROW()-14)/2),0)),"",OFFSET('9. METAS'!$N$20,INT((ROW()-14)/2),0)))</f>
        <v/>
      </c>
      <c r="K352" s="255" t="str">
        <f ca="1">IF(MOD(ROW()-13,2)=0,IF(ISBLANK(OFFSET('10. SEGUIMIENTO 2025'!$O$14,INT((ROW()-13)/2),0)),"",OFFSET('10. SEGUIMIENTO 2025'!$O$14,INT((ROW()-13)/2),0)),IF(ISBLANK(OFFSET('9. METAS'!$O$20,INT((ROW()-14)/2),0)),"",OFFSET('9. METAS'!$O$20,INT((ROW()-14)/2),0)))</f>
        <v/>
      </c>
      <c r="L352" s="255" t="str">
        <f ca="1">IF(MOD(ROW()-13,2)=0,IF(ISBLANK(OFFSET('10. SEGUIMIENTO 2025'!$P$14,INT((ROW()-13)/2),0)),"",OFFSET('10. SEGUIMIENTO 2025'!$P$14,INT((ROW()-13)/2),0)),IF(ISBLANK(OFFSET('9. METAS'!$P$20,INT((ROW()-14)/2),0)),"",OFFSET('9. METAS'!$P$20,INT((ROW()-14)/2),0)))</f>
        <v/>
      </c>
      <c r="M352" s="256" t="str">
        <f ca="1">IF(MOD(ROW()-13,2)=0,IF(ISBLANK(OFFSET('10. SEGUIMIENTO 2025'!$Q$14,INT((ROW()-13)/2),0)),"",OFFSET('10. SEGUIMIENTO 2025'!$Q$14,INT((ROW()-13)/2),0)),IF(ISBLANK(OFFSET('9. METAS'!$Q$20,INT((ROW()-14)/2),0)),"",OFFSET('9. METAS'!$Q$20,INT((ROW()-14)/2),0)))</f>
        <v/>
      </c>
      <c r="N352" s="784"/>
      <c r="O352" s="786"/>
      <c r="P352" s="790"/>
    </row>
    <row r="353" spans="3:16">
      <c r="C353" s="770" t="str">
        <f ca="1">IF(ISBLANK(OFFSET('5. Pp (3 años)'!$C$45,INT((ROW()-13)/2),0)),"",OFFSET('5. Pp (3 años)'!$C$45,INT((ROW()-13)/2),0))</f>
        <v/>
      </c>
      <c r="D353" s="764" t="str">
        <f ca="1">IF(ISBLANK(OFFSET('5. Pp (3 años)'!$D$45,INT((ROW()-13)/2),0)),"",OFFSET('5. Pp (3 años)'!$D$45,INT((ROW()-13)/2),0))</f>
        <v/>
      </c>
      <c r="E353" s="764" t="str">
        <f ca="1">IF(ISBLANK(OFFSET('5. Pp (3 años)'!$E$45,INT((ROW()-13)/2),0)),"",OFFSET('5. Pp (3 años)'!$E$45,INT((ROW()-13)/2),0))</f>
        <v/>
      </c>
      <c r="F353" s="766" t="str">
        <f ca="1">IF(ISBLANK(OFFSET('5. Pp (3 años)'!$K$45,INT((ROW()-13)/2),0)),"",OFFSET('5. Pp (3 años)'!$K$45,INT((ROW()-13)/2),0))</f>
        <v/>
      </c>
      <c r="G353" s="768" t="str">
        <f ca="1">IF(ISBLANK(OFFSET('5. Pp (3 años)'!$H$45,INT((ROW()-13)/2),0)),"",OFFSET('5. Pp (3 años)'!$H$45,INT((ROW()-13)/2),0))</f>
        <v/>
      </c>
      <c r="H353" s="774" t="str">
        <f ca="1">IF(ISBLANK(OFFSET('9. METAS'!$K$20,INT((ROW()-13)/2),0)),"",OFFSET('9. METAS'!$K$20,INT((ROW()-13)/2),0))</f>
        <v/>
      </c>
      <c r="I353" s="777"/>
      <c r="J353" s="254">
        <f ca="1">IF(MOD(ROW()-13,2)=0,IF(ISBLANK(OFFSET('10. SEGUIMIENTO 2025'!$N$14,INT((ROW()-13)/2),0)),"",OFFSET('10. SEGUIMIENTO 2025'!$N$14,INT((ROW()-13)/2),0)),IF(ISBLANK(OFFSET('9. METAS'!$N$20,INT((ROW()-14)/2),0)),"",OFFSET('9. METAS'!$N$20,INT((ROW()-14)/2),0)))</f>
        <v>41</v>
      </c>
      <c r="K353" s="255" t="str">
        <f ca="1">IF(MOD(ROW()-13,2)=0,IF(ISBLANK(OFFSET('10. SEGUIMIENTO 2025'!$O$14,INT((ROW()-13)/2),0)),"",OFFSET('10. SEGUIMIENTO 2025'!$O$14,INT((ROW()-13)/2),0)),IF(ISBLANK(OFFSET('9. METAS'!$O$20,INT((ROW()-14)/2),0)),"",OFFSET('9. METAS'!$O$20,INT((ROW()-14)/2),0)))</f>
        <v/>
      </c>
      <c r="L353" s="255" t="str">
        <f ca="1">IF(MOD(ROW()-13,2)=0,IF(ISBLANK(OFFSET('10. SEGUIMIENTO 2025'!$P$14,INT((ROW()-13)/2),0)),"",OFFSET('10. SEGUIMIENTO 2025'!$P$14,INT((ROW()-13)/2),0)),IF(ISBLANK(OFFSET('9. METAS'!$P$20,INT((ROW()-14)/2),0)),"",OFFSET('9. METAS'!$P$20,INT((ROW()-14)/2),0)))</f>
        <v/>
      </c>
      <c r="M353" s="256" t="str">
        <f ca="1">IF(MOD(ROW()-13,2)=0,IF(ISBLANK(OFFSET('10. SEGUIMIENTO 2025'!$Q$14,INT((ROW()-13)/2),0)),"",OFFSET('10. SEGUIMIENTO 2025'!$Q$14,INT((ROW()-13)/2),0)),IF(ISBLANK(OFFSET('9. METAS'!$Q$20,INT((ROW()-14)/2),0)),"",OFFSET('9. METAS'!$Q$20,INT((ROW()-14)/2),0)))</f>
        <v/>
      </c>
      <c r="N353" s="783" t="str">
        <f t="shared" ref="N353" ca="1" si="335">IFERROR(J353/J354,"ND")</f>
        <v>ND</v>
      </c>
      <c r="O353" s="785" t="str">
        <f t="shared" ref="O353" ca="1" si="336">IFERROR(((J353)/H353),"ND")</f>
        <v>ND</v>
      </c>
      <c r="P353" s="789"/>
    </row>
    <row r="354" spans="3:16">
      <c r="C354" s="762"/>
      <c r="D354" s="764"/>
      <c r="E354" s="764"/>
      <c r="F354" s="766"/>
      <c r="G354" s="768"/>
      <c r="H354" s="774"/>
      <c r="I354" s="778"/>
      <c r="J354" s="254" t="str">
        <f ca="1">IF(MOD(ROW()-13,2)=0,IF(ISBLANK(OFFSET('10. SEGUIMIENTO 2025'!$N$14,INT((ROW()-13)/2),0)),"",OFFSET('10. SEGUIMIENTO 2025'!$N$14,INT((ROW()-13)/2),0)),IF(ISBLANK(OFFSET('9. METAS'!$N$20,INT((ROW()-14)/2),0)),"",OFFSET('9. METAS'!$N$20,INT((ROW()-14)/2),0)))</f>
        <v/>
      </c>
      <c r="K354" s="255" t="str">
        <f ca="1">IF(MOD(ROW()-13,2)=0,IF(ISBLANK(OFFSET('10. SEGUIMIENTO 2025'!$O$14,INT((ROW()-13)/2),0)),"",OFFSET('10. SEGUIMIENTO 2025'!$O$14,INT((ROW()-13)/2),0)),IF(ISBLANK(OFFSET('9. METAS'!$O$20,INT((ROW()-14)/2),0)),"",OFFSET('9. METAS'!$O$20,INT((ROW()-14)/2),0)))</f>
        <v/>
      </c>
      <c r="L354" s="255" t="str">
        <f ca="1">IF(MOD(ROW()-13,2)=0,IF(ISBLANK(OFFSET('10. SEGUIMIENTO 2025'!$P$14,INT((ROW()-13)/2),0)),"",OFFSET('10. SEGUIMIENTO 2025'!$P$14,INT((ROW()-13)/2),0)),IF(ISBLANK(OFFSET('9. METAS'!$P$20,INT((ROW()-14)/2),0)),"",OFFSET('9. METAS'!$P$20,INT((ROW()-14)/2),0)))</f>
        <v/>
      </c>
      <c r="M354" s="256" t="str">
        <f ca="1">IF(MOD(ROW()-13,2)=0,IF(ISBLANK(OFFSET('10. SEGUIMIENTO 2025'!$Q$14,INT((ROW()-13)/2),0)),"",OFFSET('10. SEGUIMIENTO 2025'!$Q$14,INT((ROW()-13)/2),0)),IF(ISBLANK(OFFSET('9. METAS'!$Q$20,INT((ROW()-14)/2),0)),"",OFFSET('9. METAS'!$Q$20,INT((ROW()-14)/2),0)))</f>
        <v/>
      </c>
      <c r="N354" s="784"/>
      <c r="O354" s="786"/>
      <c r="P354" s="790"/>
    </row>
    <row r="355" spans="3:16">
      <c r="C355" s="770" t="str">
        <f ca="1">IF(ISBLANK(OFFSET('5. Pp (3 años)'!$C$45,INT((ROW()-13)/2),0)),"",OFFSET('5. Pp (3 años)'!$C$45,INT((ROW()-13)/2),0))</f>
        <v/>
      </c>
      <c r="D355" s="764" t="str">
        <f ca="1">IF(ISBLANK(OFFSET('5. Pp (3 años)'!$D$45,INT((ROW()-13)/2),0)),"",OFFSET('5. Pp (3 años)'!$D$45,INT((ROW()-13)/2),0))</f>
        <v/>
      </c>
      <c r="E355" s="764" t="str">
        <f ca="1">IF(ISBLANK(OFFSET('5. Pp (3 años)'!$E$45,INT((ROW()-13)/2),0)),"",OFFSET('5. Pp (3 años)'!$E$45,INT((ROW()-13)/2),0))</f>
        <v/>
      </c>
      <c r="F355" s="766" t="str">
        <f ca="1">IF(ISBLANK(OFFSET('5. Pp (3 años)'!$K$45,INT((ROW()-13)/2),0)),"",OFFSET('5. Pp (3 años)'!$K$45,INT((ROW()-13)/2),0))</f>
        <v/>
      </c>
      <c r="G355" s="768" t="str">
        <f ca="1">IF(ISBLANK(OFFSET('5. Pp (3 años)'!$H$45,INT((ROW()-13)/2),0)),"",OFFSET('5. Pp (3 años)'!$H$45,INT((ROW()-13)/2),0))</f>
        <v/>
      </c>
      <c r="H355" s="774" t="str">
        <f ca="1">IF(ISBLANK(OFFSET('9. METAS'!$K$20,INT((ROW()-13)/2),0)),"",OFFSET('9. METAS'!$K$20,INT((ROW()-13)/2),0))</f>
        <v/>
      </c>
      <c r="I355" s="777"/>
      <c r="J355" s="254">
        <f ca="1">IF(MOD(ROW()-13,2)=0,IF(ISBLANK(OFFSET('10. SEGUIMIENTO 2025'!$N$14,INT((ROW()-13)/2),0)),"",OFFSET('10. SEGUIMIENTO 2025'!$N$14,INT((ROW()-13)/2),0)),IF(ISBLANK(OFFSET('9. METAS'!$N$20,INT((ROW()-14)/2),0)),"",OFFSET('9. METAS'!$N$20,INT((ROW()-14)/2),0)))</f>
        <v>41</v>
      </c>
      <c r="K355" s="255" t="str">
        <f ca="1">IF(MOD(ROW()-13,2)=0,IF(ISBLANK(OFFSET('10. SEGUIMIENTO 2025'!$O$14,INT((ROW()-13)/2),0)),"",OFFSET('10. SEGUIMIENTO 2025'!$O$14,INT((ROW()-13)/2),0)),IF(ISBLANK(OFFSET('9. METAS'!$O$20,INT((ROW()-14)/2),0)),"",OFFSET('9. METAS'!$O$20,INT((ROW()-14)/2),0)))</f>
        <v/>
      </c>
      <c r="L355" s="255" t="str">
        <f ca="1">IF(MOD(ROW()-13,2)=0,IF(ISBLANK(OFFSET('10. SEGUIMIENTO 2025'!$P$14,INT((ROW()-13)/2),0)),"",OFFSET('10. SEGUIMIENTO 2025'!$P$14,INT((ROW()-13)/2),0)),IF(ISBLANK(OFFSET('9. METAS'!$P$20,INT((ROW()-14)/2),0)),"",OFFSET('9. METAS'!$P$20,INT((ROW()-14)/2),0)))</f>
        <v/>
      </c>
      <c r="M355" s="256" t="str">
        <f ca="1">IF(MOD(ROW()-13,2)=0,IF(ISBLANK(OFFSET('10. SEGUIMIENTO 2025'!$Q$14,INT((ROW()-13)/2),0)),"",OFFSET('10. SEGUIMIENTO 2025'!$Q$14,INT((ROW()-13)/2),0)),IF(ISBLANK(OFFSET('9. METAS'!$Q$20,INT((ROW()-14)/2),0)),"",OFFSET('9. METAS'!$Q$20,INT((ROW()-14)/2),0)))</f>
        <v/>
      </c>
      <c r="N355" s="783" t="str">
        <f t="shared" ref="N355" ca="1" si="337">IFERROR(J355/J356,"ND")</f>
        <v>ND</v>
      </c>
      <c r="O355" s="785" t="str">
        <f t="shared" ref="O355" ca="1" si="338">IFERROR(((J355)/H355),"ND")</f>
        <v>ND</v>
      </c>
      <c r="P355" s="789"/>
    </row>
    <row r="356" spans="3:16">
      <c r="C356" s="762"/>
      <c r="D356" s="764"/>
      <c r="E356" s="764"/>
      <c r="F356" s="766"/>
      <c r="G356" s="768"/>
      <c r="H356" s="774"/>
      <c r="I356" s="778"/>
      <c r="J356" s="254" t="str">
        <f ca="1">IF(MOD(ROW()-13,2)=0,IF(ISBLANK(OFFSET('10. SEGUIMIENTO 2025'!$N$14,INT((ROW()-13)/2),0)),"",OFFSET('10. SEGUIMIENTO 2025'!$N$14,INT((ROW()-13)/2),0)),IF(ISBLANK(OFFSET('9. METAS'!$N$20,INT((ROW()-14)/2),0)),"",OFFSET('9. METAS'!$N$20,INT((ROW()-14)/2),0)))</f>
        <v/>
      </c>
      <c r="K356" s="255" t="str">
        <f ca="1">IF(MOD(ROW()-13,2)=0,IF(ISBLANK(OFFSET('10. SEGUIMIENTO 2025'!$O$14,INT((ROW()-13)/2),0)),"",OFFSET('10. SEGUIMIENTO 2025'!$O$14,INT((ROW()-13)/2),0)),IF(ISBLANK(OFFSET('9. METAS'!$O$20,INT((ROW()-14)/2),0)),"",OFFSET('9. METAS'!$O$20,INT((ROW()-14)/2),0)))</f>
        <v/>
      </c>
      <c r="L356" s="255" t="str">
        <f ca="1">IF(MOD(ROW()-13,2)=0,IF(ISBLANK(OFFSET('10. SEGUIMIENTO 2025'!$P$14,INT((ROW()-13)/2),0)),"",OFFSET('10. SEGUIMIENTO 2025'!$P$14,INT((ROW()-13)/2),0)),IF(ISBLANK(OFFSET('9. METAS'!$P$20,INT((ROW()-14)/2),0)),"",OFFSET('9. METAS'!$P$20,INT((ROW()-14)/2),0)))</f>
        <v/>
      </c>
      <c r="M356" s="256" t="str">
        <f ca="1">IF(MOD(ROW()-13,2)=0,IF(ISBLANK(OFFSET('10. SEGUIMIENTO 2025'!$Q$14,INT((ROW()-13)/2),0)),"",OFFSET('10. SEGUIMIENTO 2025'!$Q$14,INT((ROW()-13)/2),0)),IF(ISBLANK(OFFSET('9. METAS'!$Q$20,INT((ROW()-14)/2),0)),"",OFFSET('9. METAS'!$Q$20,INT((ROW()-14)/2),0)))</f>
        <v/>
      </c>
      <c r="N356" s="784"/>
      <c r="O356" s="786"/>
      <c r="P356" s="790"/>
    </row>
    <row r="357" spans="3:16">
      <c r="C357" s="770" t="str">
        <f ca="1">IF(ISBLANK(OFFSET('5. Pp (3 años)'!$C$45,INT((ROW()-13)/2),0)),"",OFFSET('5. Pp (3 años)'!$C$45,INT((ROW()-13)/2),0))</f>
        <v/>
      </c>
      <c r="D357" s="764" t="str">
        <f ca="1">IF(ISBLANK(OFFSET('5. Pp (3 años)'!$D$45,INT((ROW()-13)/2),0)),"",OFFSET('5. Pp (3 años)'!$D$45,INT((ROW()-13)/2),0))</f>
        <v/>
      </c>
      <c r="E357" s="764" t="str">
        <f ca="1">IF(ISBLANK(OFFSET('5. Pp (3 años)'!$E$45,INT((ROW()-13)/2),0)),"",OFFSET('5. Pp (3 años)'!$E$45,INT((ROW()-13)/2),0))</f>
        <v/>
      </c>
      <c r="F357" s="766" t="str">
        <f ca="1">IF(ISBLANK(OFFSET('5. Pp (3 años)'!$K$45,INT((ROW()-13)/2),0)),"",OFFSET('5. Pp (3 años)'!$K$45,INT((ROW()-13)/2),0))</f>
        <v/>
      </c>
      <c r="G357" s="768" t="str">
        <f ca="1">IF(ISBLANK(OFFSET('5. Pp (3 años)'!$H$45,INT((ROW()-13)/2),0)),"",OFFSET('5. Pp (3 años)'!$H$45,INT((ROW()-13)/2),0))</f>
        <v/>
      </c>
      <c r="H357" s="774" t="str">
        <f ca="1">IF(ISBLANK(OFFSET('9. METAS'!$K$20,INT((ROW()-13)/2),0)),"",OFFSET('9. METAS'!$K$20,INT((ROW()-13)/2),0))</f>
        <v/>
      </c>
      <c r="I357" s="777"/>
      <c r="J357" s="254">
        <f ca="1">IF(MOD(ROW()-13,2)=0,IF(ISBLANK(OFFSET('10. SEGUIMIENTO 2025'!$N$14,INT((ROW()-13)/2),0)),"",OFFSET('10. SEGUIMIENTO 2025'!$N$14,INT((ROW()-13)/2),0)),IF(ISBLANK(OFFSET('9. METAS'!$N$20,INT((ROW()-14)/2),0)),"",OFFSET('9. METAS'!$N$20,INT((ROW()-14)/2),0)))</f>
        <v>41</v>
      </c>
      <c r="K357" s="255" t="str">
        <f ca="1">IF(MOD(ROW()-13,2)=0,IF(ISBLANK(OFFSET('10. SEGUIMIENTO 2025'!$O$14,INT((ROW()-13)/2),0)),"",OFFSET('10. SEGUIMIENTO 2025'!$O$14,INT((ROW()-13)/2),0)),IF(ISBLANK(OFFSET('9. METAS'!$O$20,INT((ROW()-14)/2),0)),"",OFFSET('9. METAS'!$O$20,INT((ROW()-14)/2),0)))</f>
        <v/>
      </c>
      <c r="L357" s="255" t="str">
        <f ca="1">IF(MOD(ROW()-13,2)=0,IF(ISBLANK(OFFSET('10. SEGUIMIENTO 2025'!$P$14,INT((ROW()-13)/2),0)),"",OFFSET('10. SEGUIMIENTO 2025'!$P$14,INT((ROW()-13)/2),0)),IF(ISBLANK(OFFSET('9. METAS'!$P$20,INT((ROW()-14)/2),0)),"",OFFSET('9. METAS'!$P$20,INT((ROW()-14)/2),0)))</f>
        <v/>
      </c>
      <c r="M357" s="256" t="str">
        <f ca="1">IF(MOD(ROW()-13,2)=0,IF(ISBLANK(OFFSET('10. SEGUIMIENTO 2025'!$Q$14,INT((ROW()-13)/2),0)),"",OFFSET('10. SEGUIMIENTO 2025'!$Q$14,INT((ROW()-13)/2),0)),IF(ISBLANK(OFFSET('9. METAS'!$Q$20,INT((ROW()-14)/2),0)),"",OFFSET('9. METAS'!$Q$20,INT((ROW()-14)/2),0)))</f>
        <v/>
      </c>
      <c r="N357" s="783" t="str">
        <f t="shared" ref="N357" ca="1" si="339">IFERROR(J357/J358,"ND")</f>
        <v>ND</v>
      </c>
      <c r="O357" s="785" t="str">
        <f t="shared" ref="O357" ca="1" si="340">IFERROR(((J357)/H357),"ND")</f>
        <v>ND</v>
      </c>
      <c r="P357" s="789"/>
    </row>
    <row r="358" spans="3:16">
      <c r="C358" s="762"/>
      <c r="D358" s="764"/>
      <c r="E358" s="764"/>
      <c r="F358" s="766"/>
      <c r="G358" s="768"/>
      <c r="H358" s="774"/>
      <c r="I358" s="778"/>
      <c r="J358" s="254" t="str">
        <f ca="1">IF(MOD(ROW()-13,2)=0,IF(ISBLANK(OFFSET('10. SEGUIMIENTO 2025'!$N$14,INT((ROW()-13)/2),0)),"",OFFSET('10. SEGUIMIENTO 2025'!$N$14,INT((ROW()-13)/2),0)),IF(ISBLANK(OFFSET('9. METAS'!$N$20,INT((ROW()-14)/2),0)),"",OFFSET('9. METAS'!$N$20,INT((ROW()-14)/2),0)))</f>
        <v/>
      </c>
      <c r="K358" s="255" t="str">
        <f ca="1">IF(MOD(ROW()-13,2)=0,IF(ISBLANK(OFFSET('10. SEGUIMIENTO 2025'!$O$14,INT((ROW()-13)/2),0)),"",OFFSET('10. SEGUIMIENTO 2025'!$O$14,INT((ROW()-13)/2),0)),IF(ISBLANK(OFFSET('9. METAS'!$O$20,INT((ROW()-14)/2),0)),"",OFFSET('9. METAS'!$O$20,INT((ROW()-14)/2),0)))</f>
        <v/>
      </c>
      <c r="L358" s="255" t="str">
        <f ca="1">IF(MOD(ROW()-13,2)=0,IF(ISBLANK(OFFSET('10. SEGUIMIENTO 2025'!$P$14,INT((ROW()-13)/2),0)),"",OFFSET('10. SEGUIMIENTO 2025'!$P$14,INT((ROW()-13)/2),0)),IF(ISBLANK(OFFSET('9. METAS'!$P$20,INT((ROW()-14)/2),0)),"",OFFSET('9. METAS'!$P$20,INT((ROW()-14)/2),0)))</f>
        <v/>
      </c>
      <c r="M358" s="256" t="str">
        <f ca="1">IF(MOD(ROW()-13,2)=0,IF(ISBLANK(OFFSET('10. SEGUIMIENTO 2025'!$Q$14,INT((ROW()-13)/2),0)),"",OFFSET('10. SEGUIMIENTO 2025'!$Q$14,INT((ROW()-13)/2),0)),IF(ISBLANK(OFFSET('9. METAS'!$Q$20,INT((ROW()-14)/2),0)),"",OFFSET('9. METAS'!$Q$20,INT((ROW()-14)/2),0)))</f>
        <v/>
      </c>
      <c r="N358" s="784"/>
      <c r="O358" s="786"/>
      <c r="P358" s="790"/>
    </row>
    <row r="359" spans="3:16">
      <c r="C359" s="770" t="str">
        <f ca="1">IF(ISBLANK(OFFSET('5. Pp (3 años)'!$C$45,INT((ROW()-13)/2),0)),"",OFFSET('5. Pp (3 años)'!$C$45,INT((ROW()-13)/2),0))</f>
        <v/>
      </c>
      <c r="D359" s="764" t="str">
        <f ca="1">IF(ISBLANK(OFFSET('5. Pp (3 años)'!$D$45,INT((ROW()-13)/2),0)),"",OFFSET('5. Pp (3 años)'!$D$45,INT((ROW()-13)/2),0))</f>
        <v/>
      </c>
      <c r="E359" s="764" t="str">
        <f ca="1">IF(ISBLANK(OFFSET('5. Pp (3 años)'!$E$45,INT((ROW()-13)/2),0)),"",OFFSET('5. Pp (3 años)'!$E$45,INT((ROW()-13)/2),0))</f>
        <v/>
      </c>
      <c r="F359" s="766" t="str">
        <f ca="1">IF(ISBLANK(OFFSET('5. Pp (3 años)'!$K$45,INT((ROW()-13)/2),0)),"",OFFSET('5. Pp (3 años)'!$K$45,INT((ROW()-13)/2),0))</f>
        <v/>
      </c>
      <c r="G359" s="768" t="str">
        <f ca="1">IF(ISBLANK(OFFSET('5. Pp (3 años)'!$H$45,INT((ROW()-13)/2),0)),"",OFFSET('5. Pp (3 años)'!$H$45,INT((ROW()-13)/2),0))</f>
        <v/>
      </c>
      <c r="H359" s="774" t="str">
        <f ca="1">IF(ISBLANK(OFFSET('9. METAS'!$K$20,INT((ROW()-13)/2),0)),"",OFFSET('9. METAS'!$K$20,INT((ROW()-13)/2),0))</f>
        <v/>
      </c>
      <c r="I359" s="777"/>
      <c r="J359" s="254">
        <f ca="1">IF(MOD(ROW()-13,2)=0,IF(ISBLANK(OFFSET('10. SEGUIMIENTO 2025'!$N$14,INT((ROW()-13)/2),0)),"",OFFSET('10. SEGUIMIENTO 2025'!$N$14,INT((ROW()-13)/2),0)),IF(ISBLANK(OFFSET('9. METAS'!$N$20,INT((ROW()-14)/2),0)),"",OFFSET('9. METAS'!$N$20,INT((ROW()-14)/2),0)))</f>
        <v>41</v>
      </c>
      <c r="K359" s="255" t="str">
        <f ca="1">IF(MOD(ROW()-13,2)=0,IF(ISBLANK(OFFSET('10. SEGUIMIENTO 2025'!$O$14,INT((ROW()-13)/2),0)),"",OFFSET('10. SEGUIMIENTO 2025'!$O$14,INT((ROW()-13)/2),0)),IF(ISBLANK(OFFSET('9. METAS'!$O$20,INT((ROW()-14)/2),0)),"",OFFSET('9. METAS'!$O$20,INT((ROW()-14)/2),0)))</f>
        <v/>
      </c>
      <c r="L359" s="255" t="str">
        <f ca="1">IF(MOD(ROW()-13,2)=0,IF(ISBLANK(OFFSET('10. SEGUIMIENTO 2025'!$P$14,INT((ROW()-13)/2),0)),"",OFFSET('10. SEGUIMIENTO 2025'!$P$14,INT((ROW()-13)/2),0)),IF(ISBLANK(OFFSET('9. METAS'!$P$20,INT((ROW()-14)/2),0)),"",OFFSET('9. METAS'!$P$20,INT((ROW()-14)/2),0)))</f>
        <v/>
      </c>
      <c r="M359" s="256" t="str">
        <f ca="1">IF(MOD(ROW()-13,2)=0,IF(ISBLANK(OFFSET('10. SEGUIMIENTO 2025'!$Q$14,INT((ROW()-13)/2),0)),"",OFFSET('10. SEGUIMIENTO 2025'!$Q$14,INT((ROW()-13)/2),0)),IF(ISBLANK(OFFSET('9. METAS'!$Q$20,INT((ROW()-14)/2),0)),"",OFFSET('9. METAS'!$Q$20,INT((ROW()-14)/2),0)))</f>
        <v/>
      </c>
      <c r="N359" s="783" t="str">
        <f t="shared" ref="N359" ca="1" si="341">IFERROR(J359/J360,"ND")</f>
        <v>ND</v>
      </c>
      <c r="O359" s="785" t="str">
        <f t="shared" ref="O359" ca="1" si="342">IFERROR(((J359)/H359),"ND")</f>
        <v>ND</v>
      </c>
      <c r="P359" s="789"/>
    </row>
    <row r="360" spans="3:16">
      <c r="C360" s="762"/>
      <c r="D360" s="764"/>
      <c r="E360" s="764"/>
      <c r="F360" s="766"/>
      <c r="G360" s="768"/>
      <c r="H360" s="774"/>
      <c r="I360" s="778"/>
      <c r="J360" s="254" t="str">
        <f ca="1">IF(MOD(ROW()-13,2)=0,IF(ISBLANK(OFFSET('10. SEGUIMIENTO 2025'!$N$14,INT((ROW()-13)/2),0)),"",OFFSET('10. SEGUIMIENTO 2025'!$N$14,INT((ROW()-13)/2),0)),IF(ISBLANK(OFFSET('9. METAS'!$N$20,INT((ROW()-14)/2),0)),"",OFFSET('9. METAS'!$N$20,INT((ROW()-14)/2),0)))</f>
        <v/>
      </c>
      <c r="K360" s="255" t="str">
        <f ca="1">IF(MOD(ROW()-13,2)=0,IF(ISBLANK(OFFSET('10. SEGUIMIENTO 2025'!$O$14,INT((ROW()-13)/2),0)),"",OFFSET('10. SEGUIMIENTO 2025'!$O$14,INT((ROW()-13)/2),0)),IF(ISBLANK(OFFSET('9. METAS'!$O$20,INT((ROW()-14)/2),0)),"",OFFSET('9. METAS'!$O$20,INT((ROW()-14)/2),0)))</f>
        <v/>
      </c>
      <c r="L360" s="255" t="str">
        <f ca="1">IF(MOD(ROW()-13,2)=0,IF(ISBLANK(OFFSET('10. SEGUIMIENTO 2025'!$P$14,INT((ROW()-13)/2),0)),"",OFFSET('10. SEGUIMIENTO 2025'!$P$14,INT((ROW()-13)/2),0)),IF(ISBLANK(OFFSET('9. METAS'!$P$20,INT((ROW()-14)/2),0)),"",OFFSET('9. METAS'!$P$20,INT((ROW()-14)/2),0)))</f>
        <v/>
      </c>
      <c r="M360" s="256" t="str">
        <f ca="1">IF(MOD(ROW()-13,2)=0,IF(ISBLANK(OFFSET('10. SEGUIMIENTO 2025'!$Q$14,INT((ROW()-13)/2),0)),"",OFFSET('10. SEGUIMIENTO 2025'!$Q$14,INT((ROW()-13)/2),0)),IF(ISBLANK(OFFSET('9. METAS'!$Q$20,INT((ROW()-14)/2),0)),"",OFFSET('9. METAS'!$Q$20,INT((ROW()-14)/2),0)))</f>
        <v/>
      </c>
      <c r="N360" s="784"/>
      <c r="O360" s="786"/>
      <c r="P360" s="790"/>
    </row>
    <row r="361" spans="3:16">
      <c r="C361" s="770" t="str">
        <f ca="1">IF(ISBLANK(OFFSET('5. Pp (3 años)'!$C$45,INT((ROW()-13)/2),0)),"",OFFSET('5. Pp (3 años)'!$C$45,INT((ROW()-13)/2),0))</f>
        <v/>
      </c>
      <c r="D361" s="764" t="str">
        <f ca="1">IF(ISBLANK(OFFSET('5. Pp (3 años)'!$D$45,INT((ROW()-13)/2),0)),"",OFFSET('5. Pp (3 años)'!$D$45,INT((ROW()-13)/2),0))</f>
        <v/>
      </c>
      <c r="E361" s="764" t="str">
        <f ca="1">IF(ISBLANK(OFFSET('5. Pp (3 años)'!$E$45,INT((ROW()-13)/2),0)),"",OFFSET('5. Pp (3 años)'!$E$45,INT((ROW()-13)/2),0))</f>
        <v/>
      </c>
      <c r="F361" s="766" t="str">
        <f ca="1">IF(ISBLANK(OFFSET('5. Pp (3 años)'!$K$45,INT((ROW()-13)/2),0)),"",OFFSET('5. Pp (3 años)'!$K$45,INT((ROW()-13)/2),0))</f>
        <v/>
      </c>
      <c r="G361" s="768" t="str">
        <f ca="1">IF(ISBLANK(OFFSET('5. Pp (3 años)'!$H$45,INT((ROW()-13)/2),0)),"",OFFSET('5. Pp (3 años)'!$H$45,INT((ROW()-13)/2),0))</f>
        <v/>
      </c>
      <c r="H361" s="774" t="str">
        <f ca="1">IF(ISBLANK(OFFSET('9. METAS'!$K$20,INT((ROW()-13)/2),0)),"",OFFSET('9. METAS'!$K$20,INT((ROW()-13)/2),0))</f>
        <v/>
      </c>
      <c r="I361" s="777"/>
      <c r="J361" s="254">
        <f ca="1">IF(MOD(ROW()-13,2)=0,IF(ISBLANK(OFFSET('10. SEGUIMIENTO 2025'!$N$14,INT((ROW()-13)/2),0)),"",OFFSET('10. SEGUIMIENTO 2025'!$N$14,INT((ROW()-13)/2),0)),IF(ISBLANK(OFFSET('9. METAS'!$N$20,INT((ROW()-14)/2),0)),"",OFFSET('9. METAS'!$N$20,INT((ROW()-14)/2),0)))</f>
        <v>41</v>
      </c>
      <c r="K361" s="255" t="str">
        <f ca="1">IF(MOD(ROW()-13,2)=0,IF(ISBLANK(OFFSET('10. SEGUIMIENTO 2025'!$O$14,INT((ROW()-13)/2),0)),"",OFFSET('10. SEGUIMIENTO 2025'!$O$14,INT((ROW()-13)/2),0)),IF(ISBLANK(OFFSET('9. METAS'!$O$20,INT((ROW()-14)/2),0)),"",OFFSET('9. METAS'!$O$20,INT((ROW()-14)/2),0)))</f>
        <v/>
      </c>
      <c r="L361" s="255" t="str">
        <f ca="1">IF(MOD(ROW()-13,2)=0,IF(ISBLANK(OFFSET('10. SEGUIMIENTO 2025'!$P$14,INT((ROW()-13)/2),0)),"",OFFSET('10. SEGUIMIENTO 2025'!$P$14,INT((ROW()-13)/2),0)),IF(ISBLANK(OFFSET('9. METAS'!$P$20,INT((ROW()-14)/2),0)),"",OFFSET('9. METAS'!$P$20,INT((ROW()-14)/2),0)))</f>
        <v/>
      </c>
      <c r="M361" s="256" t="str">
        <f ca="1">IF(MOD(ROW()-13,2)=0,IF(ISBLANK(OFFSET('10. SEGUIMIENTO 2025'!$Q$14,INT((ROW()-13)/2),0)),"",OFFSET('10. SEGUIMIENTO 2025'!$Q$14,INT((ROW()-13)/2),0)),IF(ISBLANK(OFFSET('9. METAS'!$Q$20,INT((ROW()-14)/2),0)),"",OFFSET('9. METAS'!$Q$20,INT((ROW()-14)/2),0)))</f>
        <v/>
      </c>
      <c r="N361" s="783" t="str">
        <f t="shared" ref="N361" ca="1" si="343">IFERROR(J361/J362,"ND")</f>
        <v>ND</v>
      </c>
      <c r="O361" s="785" t="str">
        <f t="shared" ref="O361" ca="1" si="344">IFERROR(((J361)/H361),"ND")</f>
        <v>ND</v>
      </c>
      <c r="P361" s="789"/>
    </row>
    <row r="362" spans="3:16">
      <c r="C362" s="762"/>
      <c r="D362" s="764"/>
      <c r="E362" s="764"/>
      <c r="F362" s="766"/>
      <c r="G362" s="768"/>
      <c r="H362" s="774"/>
      <c r="I362" s="778"/>
      <c r="J362" s="254" t="str">
        <f ca="1">IF(MOD(ROW()-13,2)=0,IF(ISBLANK(OFFSET('10. SEGUIMIENTO 2025'!$N$14,INT((ROW()-13)/2),0)),"",OFFSET('10. SEGUIMIENTO 2025'!$N$14,INT((ROW()-13)/2),0)),IF(ISBLANK(OFFSET('9. METAS'!$N$20,INT((ROW()-14)/2),0)),"",OFFSET('9. METAS'!$N$20,INT((ROW()-14)/2),0)))</f>
        <v/>
      </c>
      <c r="K362" s="255" t="str">
        <f ca="1">IF(MOD(ROW()-13,2)=0,IF(ISBLANK(OFFSET('10. SEGUIMIENTO 2025'!$O$14,INT((ROW()-13)/2),0)),"",OFFSET('10. SEGUIMIENTO 2025'!$O$14,INT((ROW()-13)/2),0)),IF(ISBLANK(OFFSET('9. METAS'!$O$20,INT((ROW()-14)/2),0)),"",OFFSET('9. METAS'!$O$20,INT((ROW()-14)/2),0)))</f>
        <v/>
      </c>
      <c r="L362" s="255" t="str">
        <f ca="1">IF(MOD(ROW()-13,2)=0,IF(ISBLANK(OFFSET('10. SEGUIMIENTO 2025'!$P$14,INT((ROW()-13)/2),0)),"",OFFSET('10. SEGUIMIENTO 2025'!$P$14,INT((ROW()-13)/2),0)),IF(ISBLANK(OFFSET('9. METAS'!$P$20,INT((ROW()-14)/2),0)),"",OFFSET('9. METAS'!$P$20,INT((ROW()-14)/2),0)))</f>
        <v/>
      </c>
      <c r="M362" s="256" t="str">
        <f ca="1">IF(MOD(ROW()-13,2)=0,IF(ISBLANK(OFFSET('10. SEGUIMIENTO 2025'!$Q$14,INT((ROW()-13)/2),0)),"",OFFSET('10. SEGUIMIENTO 2025'!$Q$14,INT((ROW()-13)/2),0)),IF(ISBLANK(OFFSET('9. METAS'!$Q$20,INT((ROW()-14)/2),0)),"",OFFSET('9. METAS'!$Q$20,INT((ROW()-14)/2),0)))</f>
        <v/>
      </c>
      <c r="N362" s="784"/>
      <c r="O362" s="786"/>
      <c r="P362" s="790"/>
    </row>
    <row r="363" spans="3:16">
      <c r="C363" s="770" t="str">
        <f ca="1">IF(ISBLANK(OFFSET('5. Pp (3 años)'!$C$45,INT((ROW()-13)/2),0)),"",OFFSET('5. Pp (3 años)'!$C$45,INT((ROW()-13)/2),0))</f>
        <v/>
      </c>
      <c r="D363" s="764" t="str">
        <f ca="1">IF(ISBLANK(OFFSET('5. Pp (3 años)'!$D$45,INT((ROW()-13)/2),0)),"",OFFSET('5. Pp (3 años)'!$D$45,INT((ROW()-13)/2),0))</f>
        <v/>
      </c>
      <c r="E363" s="764" t="str">
        <f ca="1">IF(ISBLANK(OFFSET('5. Pp (3 años)'!$E$45,INT((ROW()-13)/2),0)),"",OFFSET('5. Pp (3 años)'!$E$45,INT((ROW()-13)/2),0))</f>
        <v/>
      </c>
      <c r="F363" s="766" t="str">
        <f ca="1">IF(ISBLANK(OFFSET('5. Pp (3 años)'!$K$45,INT((ROW()-13)/2),0)),"",OFFSET('5. Pp (3 años)'!$K$45,INT((ROW()-13)/2),0))</f>
        <v/>
      </c>
      <c r="G363" s="768" t="str">
        <f ca="1">IF(ISBLANK(OFFSET('5. Pp (3 años)'!$H$45,INT((ROW()-13)/2),0)),"",OFFSET('5. Pp (3 años)'!$H$45,INT((ROW()-13)/2),0))</f>
        <v/>
      </c>
      <c r="H363" s="774" t="str">
        <f ca="1">IF(ISBLANK(OFFSET('9. METAS'!$K$20,INT((ROW()-13)/2),0)),"",OFFSET('9. METAS'!$K$20,INT((ROW()-13)/2),0))</f>
        <v/>
      </c>
      <c r="I363" s="777"/>
      <c r="J363" s="254">
        <f ca="1">IF(MOD(ROW()-13,2)=0,IF(ISBLANK(OFFSET('10. SEGUIMIENTO 2025'!$N$14,INT((ROW()-13)/2),0)),"",OFFSET('10. SEGUIMIENTO 2025'!$N$14,INT((ROW()-13)/2),0)),IF(ISBLANK(OFFSET('9. METAS'!$N$20,INT((ROW()-14)/2),0)),"",OFFSET('9. METAS'!$N$20,INT((ROW()-14)/2),0)))</f>
        <v>41</v>
      </c>
      <c r="K363" s="255" t="str">
        <f ca="1">IF(MOD(ROW()-13,2)=0,IF(ISBLANK(OFFSET('10. SEGUIMIENTO 2025'!$O$14,INT((ROW()-13)/2),0)),"",OFFSET('10. SEGUIMIENTO 2025'!$O$14,INT((ROW()-13)/2),0)),IF(ISBLANK(OFFSET('9. METAS'!$O$20,INT((ROW()-14)/2),0)),"",OFFSET('9. METAS'!$O$20,INT((ROW()-14)/2),0)))</f>
        <v/>
      </c>
      <c r="L363" s="255" t="str">
        <f ca="1">IF(MOD(ROW()-13,2)=0,IF(ISBLANK(OFFSET('10. SEGUIMIENTO 2025'!$P$14,INT((ROW()-13)/2),0)),"",OFFSET('10. SEGUIMIENTO 2025'!$P$14,INT((ROW()-13)/2),0)),IF(ISBLANK(OFFSET('9. METAS'!$P$20,INT((ROW()-14)/2),0)),"",OFFSET('9. METAS'!$P$20,INT((ROW()-14)/2),0)))</f>
        <v/>
      </c>
      <c r="M363" s="256" t="str">
        <f ca="1">IF(MOD(ROW()-13,2)=0,IF(ISBLANK(OFFSET('10. SEGUIMIENTO 2025'!$Q$14,INT((ROW()-13)/2),0)),"",OFFSET('10. SEGUIMIENTO 2025'!$Q$14,INT((ROW()-13)/2),0)),IF(ISBLANK(OFFSET('9. METAS'!$Q$20,INT((ROW()-14)/2),0)),"",OFFSET('9. METAS'!$Q$20,INT((ROW()-14)/2),0)))</f>
        <v/>
      </c>
      <c r="N363" s="783" t="str">
        <f t="shared" ref="N363" ca="1" si="345">IFERROR(J363/J364,"ND")</f>
        <v>ND</v>
      </c>
      <c r="O363" s="785" t="str">
        <f t="shared" ref="O363" ca="1" si="346">IFERROR(((J363)/H363),"ND")</f>
        <v>ND</v>
      </c>
      <c r="P363" s="789"/>
    </row>
    <row r="364" spans="3:16">
      <c r="C364" s="762"/>
      <c r="D364" s="764"/>
      <c r="E364" s="764"/>
      <c r="F364" s="766"/>
      <c r="G364" s="768"/>
      <c r="H364" s="774"/>
      <c r="I364" s="778"/>
      <c r="J364" s="254" t="str">
        <f ca="1">IF(MOD(ROW()-13,2)=0,IF(ISBLANK(OFFSET('10. SEGUIMIENTO 2025'!$N$14,INT((ROW()-13)/2),0)),"",OFFSET('10. SEGUIMIENTO 2025'!$N$14,INT((ROW()-13)/2),0)),IF(ISBLANK(OFFSET('9. METAS'!$N$20,INT((ROW()-14)/2),0)),"",OFFSET('9. METAS'!$N$20,INT((ROW()-14)/2),0)))</f>
        <v/>
      </c>
      <c r="K364" s="255" t="str">
        <f ca="1">IF(MOD(ROW()-13,2)=0,IF(ISBLANK(OFFSET('10. SEGUIMIENTO 2025'!$O$14,INT((ROW()-13)/2),0)),"",OFFSET('10. SEGUIMIENTO 2025'!$O$14,INT((ROW()-13)/2),0)),IF(ISBLANK(OFFSET('9. METAS'!$O$20,INT((ROW()-14)/2),0)),"",OFFSET('9. METAS'!$O$20,INT((ROW()-14)/2),0)))</f>
        <v/>
      </c>
      <c r="L364" s="255" t="str">
        <f ca="1">IF(MOD(ROW()-13,2)=0,IF(ISBLANK(OFFSET('10. SEGUIMIENTO 2025'!$P$14,INT((ROW()-13)/2),0)),"",OFFSET('10. SEGUIMIENTO 2025'!$P$14,INT((ROW()-13)/2),0)),IF(ISBLANK(OFFSET('9. METAS'!$P$20,INT((ROW()-14)/2),0)),"",OFFSET('9. METAS'!$P$20,INT((ROW()-14)/2),0)))</f>
        <v/>
      </c>
      <c r="M364" s="256" t="str">
        <f ca="1">IF(MOD(ROW()-13,2)=0,IF(ISBLANK(OFFSET('10. SEGUIMIENTO 2025'!$Q$14,INT((ROW()-13)/2),0)),"",OFFSET('10. SEGUIMIENTO 2025'!$Q$14,INT((ROW()-13)/2),0)),IF(ISBLANK(OFFSET('9. METAS'!$Q$20,INT((ROW()-14)/2),0)),"",OFFSET('9. METAS'!$Q$20,INT((ROW()-14)/2),0)))</f>
        <v/>
      </c>
      <c r="N364" s="784"/>
      <c r="O364" s="786"/>
      <c r="P364" s="790"/>
    </row>
    <row r="365" spans="3:16">
      <c r="C365" s="770" t="str">
        <f ca="1">IF(ISBLANK(OFFSET('5. Pp (3 años)'!$C$45,INT((ROW()-13)/2),0)),"",OFFSET('5. Pp (3 años)'!$C$45,INT((ROW()-13)/2),0))</f>
        <v/>
      </c>
      <c r="D365" s="764" t="str">
        <f ca="1">IF(ISBLANK(OFFSET('5. Pp (3 años)'!$D$45,INT((ROW()-13)/2),0)),"",OFFSET('5. Pp (3 años)'!$D$45,INT((ROW()-13)/2),0))</f>
        <v/>
      </c>
      <c r="E365" s="764" t="str">
        <f ca="1">IF(ISBLANK(OFFSET('5. Pp (3 años)'!$E$45,INT((ROW()-13)/2),0)),"",OFFSET('5. Pp (3 años)'!$E$45,INT((ROW()-13)/2),0))</f>
        <v/>
      </c>
      <c r="F365" s="766" t="str">
        <f ca="1">IF(ISBLANK(OFFSET('5. Pp (3 años)'!$K$45,INT((ROW()-13)/2),0)),"",OFFSET('5. Pp (3 años)'!$K$45,INT((ROW()-13)/2),0))</f>
        <v/>
      </c>
      <c r="G365" s="768" t="str">
        <f ca="1">IF(ISBLANK(OFFSET('5. Pp (3 años)'!$H$45,INT((ROW()-13)/2),0)),"",OFFSET('5. Pp (3 años)'!$H$45,INT((ROW()-13)/2),0))</f>
        <v/>
      </c>
      <c r="H365" s="774" t="str">
        <f ca="1">IF(ISBLANK(OFFSET('9. METAS'!$K$20,INT((ROW()-13)/2),0)),"",OFFSET('9. METAS'!$K$20,INT((ROW()-13)/2),0))</f>
        <v/>
      </c>
      <c r="I365" s="777"/>
      <c r="J365" s="254">
        <f ca="1">IF(MOD(ROW()-13,2)=0,IF(ISBLANK(OFFSET('10. SEGUIMIENTO 2025'!$N$14,INT((ROW()-13)/2),0)),"",OFFSET('10. SEGUIMIENTO 2025'!$N$14,INT((ROW()-13)/2),0)),IF(ISBLANK(OFFSET('9. METAS'!$N$20,INT((ROW()-14)/2),0)),"",OFFSET('9. METAS'!$N$20,INT((ROW()-14)/2),0)))</f>
        <v>41</v>
      </c>
      <c r="K365" s="255" t="str">
        <f ca="1">IF(MOD(ROW()-13,2)=0,IF(ISBLANK(OFFSET('10. SEGUIMIENTO 2025'!$O$14,INT((ROW()-13)/2),0)),"",OFFSET('10. SEGUIMIENTO 2025'!$O$14,INT((ROW()-13)/2),0)),IF(ISBLANK(OFFSET('9. METAS'!$O$20,INT((ROW()-14)/2),0)),"",OFFSET('9. METAS'!$O$20,INT((ROW()-14)/2),0)))</f>
        <v/>
      </c>
      <c r="L365" s="255" t="str">
        <f ca="1">IF(MOD(ROW()-13,2)=0,IF(ISBLANK(OFFSET('10. SEGUIMIENTO 2025'!$P$14,INT((ROW()-13)/2),0)),"",OFFSET('10. SEGUIMIENTO 2025'!$P$14,INT((ROW()-13)/2),0)),IF(ISBLANK(OFFSET('9. METAS'!$P$20,INT((ROW()-14)/2),0)),"",OFFSET('9. METAS'!$P$20,INT((ROW()-14)/2),0)))</f>
        <v/>
      </c>
      <c r="M365" s="256" t="str">
        <f ca="1">IF(MOD(ROW()-13,2)=0,IF(ISBLANK(OFFSET('10. SEGUIMIENTO 2025'!$Q$14,INT((ROW()-13)/2),0)),"",OFFSET('10. SEGUIMIENTO 2025'!$Q$14,INT((ROW()-13)/2),0)),IF(ISBLANK(OFFSET('9. METAS'!$Q$20,INT((ROW()-14)/2),0)),"",OFFSET('9. METAS'!$Q$20,INT((ROW()-14)/2),0)))</f>
        <v/>
      </c>
      <c r="N365" s="783" t="str">
        <f t="shared" ref="N365" ca="1" si="347">IFERROR(J365/J366,"ND")</f>
        <v>ND</v>
      </c>
      <c r="O365" s="785" t="str">
        <f t="shared" ref="O365" ca="1" si="348">IFERROR(((J365)/H365),"ND")</f>
        <v>ND</v>
      </c>
      <c r="P365" s="789"/>
    </row>
    <row r="366" spans="3:16">
      <c r="C366" s="762"/>
      <c r="D366" s="764"/>
      <c r="E366" s="764"/>
      <c r="F366" s="766"/>
      <c r="G366" s="768"/>
      <c r="H366" s="774"/>
      <c r="I366" s="778"/>
      <c r="J366" s="254" t="str">
        <f ca="1">IF(MOD(ROW()-13,2)=0,IF(ISBLANK(OFFSET('10. SEGUIMIENTO 2025'!$N$14,INT((ROW()-13)/2),0)),"",OFFSET('10. SEGUIMIENTO 2025'!$N$14,INT((ROW()-13)/2),0)),IF(ISBLANK(OFFSET('9. METAS'!$N$20,INT((ROW()-14)/2),0)),"",OFFSET('9. METAS'!$N$20,INT((ROW()-14)/2),0)))</f>
        <v/>
      </c>
      <c r="K366" s="255" t="str">
        <f ca="1">IF(MOD(ROW()-13,2)=0,IF(ISBLANK(OFFSET('10. SEGUIMIENTO 2025'!$O$14,INT((ROW()-13)/2),0)),"",OFFSET('10. SEGUIMIENTO 2025'!$O$14,INT((ROW()-13)/2),0)),IF(ISBLANK(OFFSET('9. METAS'!$O$20,INT((ROW()-14)/2),0)),"",OFFSET('9. METAS'!$O$20,INT((ROW()-14)/2),0)))</f>
        <v/>
      </c>
      <c r="L366" s="255" t="str">
        <f ca="1">IF(MOD(ROW()-13,2)=0,IF(ISBLANK(OFFSET('10. SEGUIMIENTO 2025'!$P$14,INT((ROW()-13)/2),0)),"",OFFSET('10. SEGUIMIENTO 2025'!$P$14,INT((ROW()-13)/2),0)),IF(ISBLANK(OFFSET('9. METAS'!$P$20,INT((ROW()-14)/2),0)),"",OFFSET('9. METAS'!$P$20,INT((ROW()-14)/2),0)))</f>
        <v/>
      </c>
      <c r="M366" s="256" t="str">
        <f ca="1">IF(MOD(ROW()-13,2)=0,IF(ISBLANK(OFFSET('10. SEGUIMIENTO 2025'!$Q$14,INT((ROW()-13)/2),0)),"",OFFSET('10. SEGUIMIENTO 2025'!$Q$14,INT((ROW()-13)/2),0)),IF(ISBLANK(OFFSET('9. METAS'!$Q$20,INT((ROW()-14)/2),0)),"",OFFSET('9. METAS'!$Q$20,INT((ROW()-14)/2),0)))</f>
        <v/>
      </c>
      <c r="N366" s="784"/>
      <c r="O366" s="786"/>
      <c r="P366" s="790"/>
    </row>
    <row r="367" spans="3:16">
      <c r="C367" s="770" t="str">
        <f ca="1">IF(ISBLANK(OFFSET('5. Pp (3 años)'!$C$45,INT((ROW()-13)/2),0)),"",OFFSET('5. Pp (3 años)'!$C$45,INT((ROW()-13)/2),0))</f>
        <v/>
      </c>
      <c r="D367" s="764" t="str">
        <f ca="1">IF(ISBLANK(OFFSET('5. Pp (3 años)'!$D$45,INT((ROW()-13)/2),0)),"",OFFSET('5. Pp (3 años)'!$D$45,INT((ROW()-13)/2),0))</f>
        <v/>
      </c>
      <c r="E367" s="764" t="str">
        <f ca="1">IF(ISBLANK(OFFSET('5. Pp (3 años)'!$E$45,INT((ROW()-13)/2),0)),"",OFFSET('5. Pp (3 años)'!$E$45,INT((ROW()-13)/2),0))</f>
        <v/>
      </c>
      <c r="F367" s="766" t="str">
        <f ca="1">IF(ISBLANK(OFFSET('5. Pp (3 años)'!$K$45,INT((ROW()-13)/2),0)),"",OFFSET('5. Pp (3 años)'!$K$45,INT((ROW()-13)/2),0))</f>
        <v/>
      </c>
      <c r="G367" s="768" t="str">
        <f ca="1">IF(ISBLANK(OFFSET('5. Pp (3 años)'!$H$45,INT((ROW()-13)/2),0)),"",OFFSET('5. Pp (3 años)'!$H$45,INT((ROW()-13)/2),0))</f>
        <v/>
      </c>
      <c r="H367" s="774" t="str">
        <f ca="1">IF(ISBLANK(OFFSET('9. METAS'!$K$20,INT((ROW()-13)/2),0)),"",OFFSET('9. METAS'!$K$20,INT((ROW()-13)/2),0))</f>
        <v/>
      </c>
      <c r="I367" s="777"/>
      <c r="J367" s="254">
        <f ca="1">IF(MOD(ROW()-13,2)=0,IF(ISBLANK(OFFSET('10. SEGUIMIENTO 2025'!$N$14,INT((ROW()-13)/2),0)),"",OFFSET('10. SEGUIMIENTO 2025'!$N$14,INT((ROW()-13)/2),0)),IF(ISBLANK(OFFSET('9. METAS'!$N$20,INT((ROW()-14)/2),0)),"",OFFSET('9. METAS'!$N$20,INT((ROW()-14)/2),0)))</f>
        <v>41</v>
      </c>
      <c r="K367" s="255" t="str">
        <f ca="1">IF(MOD(ROW()-13,2)=0,IF(ISBLANK(OFFSET('10. SEGUIMIENTO 2025'!$O$14,INT((ROW()-13)/2),0)),"",OFFSET('10. SEGUIMIENTO 2025'!$O$14,INT((ROW()-13)/2),0)),IF(ISBLANK(OFFSET('9. METAS'!$O$20,INT((ROW()-14)/2),0)),"",OFFSET('9. METAS'!$O$20,INT((ROW()-14)/2),0)))</f>
        <v/>
      </c>
      <c r="L367" s="255" t="str">
        <f ca="1">IF(MOD(ROW()-13,2)=0,IF(ISBLANK(OFFSET('10. SEGUIMIENTO 2025'!$P$14,INT((ROW()-13)/2),0)),"",OFFSET('10. SEGUIMIENTO 2025'!$P$14,INT((ROW()-13)/2),0)),IF(ISBLANK(OFFSET('9. METAS'!$P$20,INT((ROW()-14)/2),0)),"",OFFSET('9. METAS'!$P$20,INT((ROW()-14)/2),0)))</f>
        <v/>
      </c>
      <c r="M367" s="256" t="str">
        <f ca="1">IF(MOD(ROW()-13,2)=0,IF(ISBLANK(OFFSET('10. SEGUIMIENTO 2025'!$Q$14,INT((ROW()-13)/2),0)),"",OFFSET('10. SEGUIMIENTO 2025'!$Q$14,INT((ROW()-13)/2),0)),IF(ISBLANK(OFFSET('9. METAS'!$Q$20,INT((ROW()-14)/2),0)),"",OFFSET('9. METAS'!$Q$20,INT((ROW()-14)/2),0)))</f>
        <v/>
      </c>
      <c r="N367" s="783" t="str">
        <f t="shared" ref="N367" ca="1" si="349">IFERROR(J367/J368,"ND")</f>
        <v>ND</v>
      </c>
      <c r="O367" s="785" t="str">
        <f t="shared" ref="O367" ca="1" si="350">IFERROR(((J367)/H367),"ND")</f>
        <v>ND</v>
      </c>
      <c r="P367" s="789"/>
    </row>
    <row r="368" spans="3:16">
      <c r="C368" s="762"/>
      <c r="D368" s="764"/>
      <c r="E368" s="764"/>
      <c r="F368" s="766"/>
      <c r="G368" s="768"/>
      <c r="H368" s="774"/>
      <c r="I368" s="778"/>
      <c r="J368" s="254" t="str">
        <f ca="1">IF(MOD(ROW()-13,2)=0,IF(ISBLANK(OFFSET('10. SEGUIMIENTO 2025'!$N$14,INT((ROW()-13)/2),0)),"",OFFSET('10. SEGUIMIENTO 2025'!$N$14,INT((ROW()-13)/2),0)),IF(ISBLANK(OFFSET('9. METAS'!$N$20,INT((ROW()-14)/2),0)),"",OFFSET('9. METAS'!$N$20,INT((ROW()-14)/2),0)))</f>
        <v/>
      </c>
      <c r="K368" s="255" t="str">
        <f ca="1">IF(MOD(ROW()-13,2)=0,IF(ISBLANK(OFFSET('10. SEGUIMIENTO 2025'!$O$14,INT((ROW()-13)/2),0)),"",OFFSET('10. SEGUIMIENTO 2025'!$O$14,INT((ROW()-13)/2),0)),IF(ISBLANK(OFFSET('9. METAS'!$O$20,INT((ROW()-14)/2),0)),"",OFFSET('9. METAS'!$O$20,INT((ROW()-14)/2),0)))</f>
        <v/>
      </c>
      <c r="L368" s="255" t="str">
        <f ca="1">IF(MOD(ROW()-13,2)=0,IF(ISBLANK(OFFSET('10. SEGUIMIENTO 2025'!$P$14,INT((ROW()-13)/2),0)),"",OFFSET('10. SEGUIMIENTO 2025'!$P$14,INT((ROW()-13)/2),0)),IF(ISBLANK(OFFSET('9. METAS'!$P$20,INT((ROW()-14)/2),0)),"",OFFSET('9. METAS'!$P$20,INT((ROW()-14)/2),0)))</f>
        <v/>
      </c>
      <c r="M368" s="256" t="str">
        <f ca="1">IF(MOD(ROW()-13,2)=0,IF(ISBLANK(OFFSET('10. SEGUIMIENTO 2025'!$Q$14,INT((ROW()-13)/2),0)),"",OFFSET('10. SEGUIMIENTO 2025'!$Q$14,INT((ROW()-13)/2),0)),IF(ISBLANK(OFFSET('9. METAS'!$Q$20,INT((ROW()-14)/2),0)),"",OFFSET('9. METAS'!$Q$20,INT((ROW()-14)/2),0)))</f>
        <v/>
      </c>
      <c r="N368" s="784"/>
      <c r="O368" s="786"/>
      <c r="P368" s="790"/>
    </row>
    <row r="369" spans="3:16">
      <c r="C369" s="770" t="str">
        <f ca="1">IF(ISBLANK(OFFSET('5. Pp (3 años)'!$C$45,INT((ROW()-13)/2),0)),"",OFFSET('5. Pp (3 años)'!$C$45,INT((ROW()-13)/2),0))</f>
        <v/>
      </c>
      <c r="D369" s="764" t="str">
        <f ca="1">IF(ISBLANK(OFFSET('5. Pp (3 años)'!$D$45,INT((ROW()-13)/2),0)),"",OFFSET('5. Pp (3 años)'!$D$45,INT((ROW()-13)/2),0))</f>
        <v/>
      </c>
      <c r="E369" s="764" t="str">
        <f ca="1">IF(ISBLANK(OFFSET('5. Pp (3 años)'!$E$45,INT((ROW()-13)/2),0)),"",OFFSET('5. Pp (3 años)'!$E$45,INT((ROW()-13)/2),0))</f>
        <v/>
      </c>
      <c r="F369" s="766" t="str">
        <f ca="1">IF(ISBLANK(OFFSET('5. Pp (3 años)'!$K$45,INT((ROW()-13)/2),0)),"",OFFSET('5. Pp (3 años)'!$K$45,INT((ROW()-13)/2),0))</f>
        <v/>
      </c>
      <c r="G369" s="768" t="str">
        <f ca="1">IF(ISBLANK(OFFSET('5. Pp (3 años)'!$H$45,INT((ROW()-13)/2),0)),"",OFFSET('5. Pp (3 años)'!$H$45,INT((ROW()-13)/2),0))</f>
        <v/>
      </c>
      <c r="H369" s="774" t="str">
        <f ca="1">IF(ISBLANK(OFFSET('9. METAS'!$K$20,INT((ROW()-13)/2),0)),"",OFFSET('9. METAS'!$K$20,INT((ROW()-13)/2),0))</f>
        <v/>
      </c>
      <c r="I369" s="777"/>
      <c r="J369" s="254">
        <f ca="1">IF(MOD(ROW()-13,2)=0,IF(ISBLANK(OFFSET('10. SEGUIMIENTO 2025'!$N$14,INT((ROW()-13)/2),0)),"",OFFSET('10. SEGUIMIENTO 2025'!$N$14,INT((ROW()-13)/2),0)),IF(ISBLANK(OFFSET('9. METAS'!$N$20,INT((ROW()-14)/2),0)),"",OFFSET('9. METAS'!$N$20,INT((ROW()-14)/2),0)))</f>
        <v>41</v>
      </c>
      <c r="K369" s="255" t="str">
        <f ca="1">IF(MOD(ROW()-13,2)=0,IF(ISBLANK(OFFSET('10. SEGUIMIENTO 2025'!$O$14,INT((ROW()-13)/2),0)),"",OFFSET('10. SEGUIMIENTO 2025'!$O$14,INT((ROW()-13)/2),0)),IF(ISBLANK(OFFSET('9. METAS'!$O$20,INT((ROW()-14)/2),0)),"",OFFSET('9. METAS'!$O$20,INT((ROW()-14)/2),0)))</f>
        <v/>
      </c>
      <c r="L369" s="255" t="str">
        <f ca="1">IF(MOD(ROW()-13,2)=0,IF(ISBLANK(OFFSET('10. SEGUIMIENTO 2025'!$P$14,INT((ROW()-13)/2),0)),"",OFFSET('10. SEGUIMIENTO 2025'!$P$14,INT((ROW()-13)/2),0)),IF(ISBLANK(OFFSET('9. METAS'!$P$20,INT((ROW()-14)/2),0)),"",OFFSET('9. METAS'!$P$20,INT((ROW()-14)/2),0)))</f>
        <v/>
      </c>
      <c r="M369" s="256" t="str">
        <f ca="1">IF(MOD(ROW()-13,2)=0,IF(ISBLANK(OFFSET('10. SEGUIMIENTO 2025'!$Q$14,INT((ROW()-13)/2),0)),"",OFFSET('10. SEGUIMIENTO 2025'!$Q$14,INT((ROW()-13)/2),0)),IF(ISBLANK(OFFSET('9. METAS'!$Q$20,INT((ROW()-14)/2),0)),"",OFFSET('9. METAS'!$Q$20,INT((ROW()-14)/2),0)))</f>
        <v/>
      </c>
      <c r="N369" s="783" t="str">
        <f t="shared" ref="N369" ca="1" si="351">IFERROR(J369/J370,"ND")</f>
        <v>ND</v>
      </c>
      <c r="O369" s="785" t="str">
        <f t="shared" ref="O369" ca="1" si="352">IFERROR(((J369)/H369),"ND")</f>
        <v>ND</v>
      </c>
      <c r="P369" s="789"/>
    </row>
    <row r="370" spans="3:16">
      <c r="C370" s="762"/>
      <c r="D370" s="764"/>
      <c r="E370" s="764"/>
      <c r="F370" s="766"/>
      <c r="G370" s="768"/>
      <c r="H370" s="774"/>
      <c r="I370" s="778"/>
      <c r="J370" s="254" t="str">
        <f ca="1">IF(MOD(ROW()-13,2)=0,IF(ISBLANK(OFFSET('10. SEGUIMIENTO 2025'!$N$14,INT((ROW()-13)/2),0)),"",OFFSET('10. SEGUIMIENTO 2025'!$N$14,INT((ROW()-13)/2),0)),IF(ISBLANK(OFFSET('9. METAS'!$N$20,INT((ROW()-14)/2),0)),"",OFFSET('9. METAS'!$N$20,INT((ROW()-14)/2),0)))</f>
        <v/>
      </c>
      <c r="K370" s="255" t="str">
        <f ca="1">IF(MOD(ROW()-13,2)=0,IF(ISBLANK(OFFSET('10. SEGUIMIENTO 2025'!$O$14,INT((ROW()-13)/2),0)),"",OFFSET('10. SEGUIMIENTO 2025'!$O$14,INT((ROW()-13)/2),0)),IF(ISBLANK(OFFSET('9. METAS'!$O$20,INT((ROW()-14)/2),0)),"",OFFSET('9. METAS'!$O$20,INT((ROW()-14)/2),0)))</f>
        <v/>
      </c>
      <c r="L370" s="255" t="str">
        <f ca="1">IF(MOD(ROW()-13,2)=0,IF(ISBLANK(OFFSET('10. SEGUIMIENTO 2025'!$P$14,INT((ROW()-13)/2),0)),"",OFFSET('10. SEGUIMIENTO 2025'!$P$14,INT((ROW()-13)/2),0)),IF(ISBLANK(OFFSET('9. METAS'!$P$20,INT((ROW()-14)/2),0)),"",OFFSET('9. METAS'!$P$20,INT((ROW()-14)/2),0)))</f>
        <v/>
      </c>
      <c r="M370" s="256" t="str">
        <f ca="1">IF(MOD(ROW()-13,2)=0,IF(ISBLANK(OFFSET('10. SEGUIMIENTO 2025'!$Q$14,INT((ROW()-13)/2),0)),"",OFFSET('10. SEGUIMIENTO 2025'!$Q$14,INT((ROW()-13)/2),0)),IF(ISBLANK(OFFSET('9. METAS'!$Q$20,INT((ROW()-14)/2),0)),"",OFFSET('9. METAS'!$Q$20,INT((ROW()-14)/2),0)))</f>
        <v/>
      </c>
      <c r="N370" s="784"/>
      <c r="O370" s="786"/>
      <c r="P370" s="790"/>
    </row>
    <row r="371" spans="3:16">
      <c r="C371" s="770" t="str">
        <f ca="1">IF(ISBLANK(OFFSET('5. Pp (3 años)'!$C$45,INT((ROW()-13)/2),0)),"",OFFSET('5. Pp (3 años)'!$C$45,INT((ROW()-13)/2),0))</f>
        <v/>
      </c>
      <c r="D371" s="764" t="str">
        <f ca="1">IF(ISBLANK(OFFSET('5. Pp (3 años)'!$D$45,INT((ROW()-13)/2),0)),"",OFFSET('5. Pp (3 años)'!$D$45,INT((ROW()-13)/2),0))</f>
        <v/>
      </c>
      <c r="E371" s="764" t="str">
        <f ca="1">IF(ISBLANK(OFFSET('5. Pp (3 años)'!$E$45,INT((ROW()-13)/2),0)),"",OFFSET('5. Pp (3 años)'!$E$45,INT((ROW()-13)/2),0))</f>
        <v/>
      </c>
      <c r="F371" s="766" t="str">
        <f ca="1">IF(ISBLANK(OFFSET('5. Pp (3 años)'!$K$45,INT((ROW()-13)/2),0)),"",OFFSET('5. Pp (3 años)'!$K$45,INT((ROW()-13)/2),0))</f>
        <v/>
      </c>
      <c r="G371" s="768" t="str">
        <f ca="1">IF(ISBLANK(OFFSET('5. Pp (3 años)'!$H$45,INT((ROW()-13)/2),0)),"",OFFSET('5. Pp (3 años)'!$H$45,INT((ROW()-13)/2),0))</f>
        <v/>
      </c>
      <c r="H371" s="774" t="str">
        <f ca="1">IF(ISBLANK(OFFSET('9. METAS'!$K$20,INT((ROW()-13)/2),0)),"",OFFSET('9. METAS'!$K$20,INT((ROW()-13)/2),0))</f>
        <v/>
      </c>
      <c r="I371" s="777"/>
      <c r="J371" s="254">
        <f ca="1">IF(MOD(ROW()-13,2)=0,IF(ISBLANK(OFFSET('10. SEGUIMIENTO 2025'!$N$14,INT((ROW()-13)/2),0)),"",OFFSET('10. SEGUIMIENTO 2025'!$N$14,INT((ROW()-13)/2),0)),IF(ISBLANK(OFFSET('9. METAS'!$N$20,INT((ROW()-14)/2),0)),"",OFFSET('9. METAS'!$N$20,INT((ROW()-14)/2),0)))</f>
        <v>41</v>
      </c>
      <c r="K371" s="255" t="str">
        <f ca="1">IF(MOD(ROW()-13,2)=0,IF(ISBLANK(OFFSET('10. SEGUIMIENTO 2025'!$O$14,INT((ROW()-13)/2),0)),"",OFFSET('10. SEGUIMIENTO 2025'!$O$14,INT((ROW()-13)/2),0)),IF(ISBLANK(OFFSET('9. METAS'!$O$20,INT((ROW()-14)/2),0)),"",OFFSET('9. METAS'!$O$20,INT((ROW()-14)/2),0)))</f>
        <v/>
      </c>
      <c r="L371" s="255" t="str">
        <f ca="1">IF(MOD(ROW()-13,2)=0,IF(ISBLANK(OFFSET('10. SEGUIMIENTO 2025'!$P$14,INT((ROW()-13)/2),0)),"",OFFSET('10. SEGUIMIENTO 2025'!$P$14,INT((ROW()-13)/2),0)),IF(ISBLANK(OFFSET('9. METAS'!$P$20,INT((ROW()-14)/2),0)),"",OFFSET('9. METAS'!$P$20,INT((ROW()-14)/2),0)))</f>
        <v/>
      </c>
      <c r="M371" s="256" t="str">
        <f ca="1">IF(MOD(ROW()-13,2)=0,IF(ISBLANK(OFFSET('10. SEGUIMIENTO 2025'!$Q$14,INT((ROW()-13)/2),0)),"",OFFSET('10. SEGUIMIENTO 2025'!$Q$14,INT((ROW()-13)/2),0)),IF(ISBLANK(OFFSET('9. METAS'!$Q$20,INT((ROW()-14)/2),0)),"",OFFSET('9. METAS'!$Q$20,INT((ROW()-14)/2),0)))</f>
        <v/>
      </c>
      <c r="N371" s="783" t="str">
        <f t="shared" ref="N371" ca="1" si="353">IFERROR(J371/J372,"ND")</f>
        <v>ND</v>
      </c>
      <c r="O371" s="785" t="str">
        <f t="shared" ref="O371" ca="1" si="354">IFERROR(((J371)/H371),"ND")</f>
        <v>ND</v>
      </c>
      <c r="P371" s="789"/>
    </row>
    <row r="372" spans="3:16">
      <c r="C372" s="762"/>
      <c r="D372" s="764"/>
      <c r="E372" s="764"/>
      <c r="F372" s="766"/>
      <c r="G372" s="768"/>
      <c r="H372" s="774"/>
      <c r="I372" s="778"/>
      <c r="J372" s="254" t="str">
        <f ca="1">IF(MOD(ROW()-13,2)=0,IF(ISBLANK(OFFSET('10. SEGUIMIENTO 2025'!$N$14,INT((ROW()-13)/2),0)),"",OFFSET('10. SEGUIMIENTO 2025'!$N$14,INT((ROW()-13)/2),0)),IF(ISBLANK(OFFSET('9. METAS'!$N$20,INT((ROW()-14)/2),0)),"",OFFSET('9. METAS'!$N$20,INT((ROW()-14)/2),0)))</f>
        <v/>
      </c>
      <c r="K372" s="255" t="str">
        <f ca="1">IF(MOD(ROW()-13,2)=0,IF(ISBLANK(OFFSET('10. SEGUIMIENTO 2025'!$O$14,INT((ROW()-13)/2),0)),"",OFFSET('10. SEGUIMIENTO 2025'!$O$14,INT((ROW()-13)/2),0)),IF(ISBLANK(OFFSET('9. METAS'!$O$20,INT((ROW()-14)/2),0)),"",OFFSET('9. METAS'!$O$20,INT((ROW()-14)/2),0)))</f>
        <v/>
      </c>
      <c r="L372" s="255" t="str">
        <f ca="1">IF(MOD(ROW()-13,2)=0,IF(ISBLANK(OFFSET('10. SEGUIMIENTO 2025'!$P$14,INT((ROW()-13)/2),0)),"",OFFSET('10. SEGUIMIENTO 2025'!$P$14,INT((ROW()-13)/2),0)),IF(ISBLANK(OFFSET('9. METAS'!$P$20,INT((ROW()-14)/2),0)),"",OFFSET('9. METAS'!$P$20,INT((ROW()-14)/2),0)))</f>
        <v/>
      </c>
      <c r="M372" s="256" t="str">
        <f ca="1">IF(MOD(ROW()-13,2)=0,IF(ISBLANK(OFFSET('10. SEGUIMIENTO 2025'!$Q$14,INT((ROW()-13)/2),0)),"",OFFSET('10. SEGUIMIENTO 2025'!$Q$14,INT((ROW()-13)/2),0)),IF(ISBLANK(OFFSET('9. METAS'!$Q$20,INT((ROW()-14)/2),0)),"",OFFSET('9. METAS'!$Q$20,INT((ROW()-14)/2),0)))</f>
        <v/>
      </c>
      <c r="N372" s="784"/>
      <c r="O372" s="786"/>
      <c r="P372" s="790"/>
    </row>
    <row r="373" spans="3:16">
      <c r="C373" s="770" t="str">
        <f ca="1">IF(ISBLANK(OFFSET('5. Pp (3 años)'!$C$45,INT((ROW()-13)/2),0)),"",OFFSET('5. Pp (3 años)'!$C$45,INT((ROW()-13)/2),0))</f>
        <v/>
      </c>
      <c r="D373" s="764" t="str">
        <f ca="1">IF(ISBLANK(OFFSET('5. Pp (3 años)'!$D$45,INT((ROW()-13)/2),0)),"",OFFSET('5. Pp (3 años)'!$D$45,INT((ROW()-13)/2),0))</f>
        <v/>
      </c>
      <c r="E373" s="764" t="str">
        <f ca="1">IF(ISBLANK(OFFSET('5. Pp (3 años)'!$E$45,INT((ROW()-13)/2),0)),"",OFFSET('5. Pp (3 años)'!$E$45,INT((ROW()-13)/2),0))</f>
        <v/>
      </c>
      <c r="F373" s="766" t="str">
        <f ca="1">IF(ISBLANK(OFFSET('5. Pp (3 años)'!$K$45,INT((ROW()-13)/2),0)),"",OFFSET('5. Pp (3 años)'!$K$45,INT((ROW()-13)/2),0))</f>
        <v/>
      </c>
      <c r="G373" s="768" t="str">
        <f ca="1">IF(ISBLANK(OFFSET('5. Pp (3 años)'!$H$45,INT((ROW()-13)/2),0)),"",OFFSET('5. Pp (3 años)'!$H$45,INT((ROW()-13)/2),0))</f>
        <v/>
      </c>
      <c r="H373" s="774" t="str">
        <f ca="1">IF(ISBLANK(OFFSET('9. METAS'!$K$20,INT((ROW()-13)/2),0)),"",OFFSET('9. METAS'!$K$20,INT((ROW()-13)/2),0))</f>
        <v/>
      </c>
      <c r="I373" s="777"/>
      <c r="J373" s="254">
        <f ca="1">IF(MOD(ROW()-13,2)=0,IF(ISBLANK(OFFSET('10. SEGUIMIENTO 2025'!$N$14,INT((ROW()-13)/2),0)),"",OFFSET('10. SEGUIMIENTO 2025'!$N$14,INT((ROW()-13)/2),0)),IF(ISBLANK(OFFSET('9. METAS'!$N$20,INT((ROW()-14)/2),0)),"",OFFSET('9. METAS'!$N$20,INT((ROW()-14)/2),0)))</f>
        <v>41</v>
      </c>
      <c r="K373" s="255" t="str">
        <f ca="1">IF(MOD(ROW()-13,2)=0,IF(ISBLANK(OFFSET('10. SEGUIMIENTO 2025'!$O$14,INT((ROW()-13)/2),0)),"",OFFSET('10. SEGUIMIENTO 2025'!$O$14,INT((ROW()-13)/2),0)),IF(ISBLANK(OFFSET('9. METAS'!$O$20,INT((ROW()-14)/2),0)),"",OFFSET('9. METAS'!$O$20,INT((ROW()-14)/2),0)))</f>
        <v/>
      </c>
      <c r="L373" s="255" t="str">
        <f ca="1">IF(MOD(ROW()-13,2)=0,IF(ISBLANK(OFFSET('10. SEGUIMIENTO 2025'!$P$14,INT((ROW()-13)/2),0)),"",OFFSET('10. SEGUIMIENTO 2025'!$P$14,INT((ROW()-13)/2),0)),IF(ISBLANK(OFFSET('9. METAS'!$P$20,INT((ROW()-14)/2),0)),"",OFFSET('9. METAS'!$P$20,INT((ROW()-14)/2),0)))</f>
        <v/>
      </c>
      <c r="M373" s="256" t="str">
        <f ca="1">IF(MOD(ROW()-13,2)=0,IF(ISBLANK(OFFSET('10. SEGUIMIENTO 2025'!$Q$14,INT((ROW()-13)/2),0)),"",OFFSET('10. SEGUIMIENTO 2025'!$Q$14,INT((ROW()-13)/2),0)),IF(ISBLANK(OFFSET('9. METAS'!$Q$20,INT((ROW()-14)/2),0)),"",OFFSET('9. METAS'!$Q$20,INT((ROW()-14)/2),0)))</f>
        <v/>
      </c>
      <c r="N373" s="783" t="str">
        <f t="shared" ref="N373" ca="1" si="355">IFERROR(J373/J374,"ND")</f>
        <v>ND</v>
      </c>
      <c r="O373" s="785" t="str">
        <f t="shared" ref="O373" ca="1" si="356">IFERROR(((J373)/H373),"ND")</f>
        <v>ND</v>
      </c>
      <c r="P373" s="789"/>
    </row>
    <row r="374" spans="3:16">
      <c r="C374" s="762"/>
      <c r="D374" s="764"/>
      <c r="E374" s="764"/>
      <c r="F374" s="766"/>
      <c r="G374" s="768"/>
      <c r="H374" s="774"/>
      <c r="I374" s="778"/>
      <c r="J374" s="254" t="str">
        <f ca="1">IF(MOD(ROW()-13,2)=0,IF(ISBLANK(OFFSET('10. SEGUIMIENTO 2025'!$N$14,INT((ROW()-13)/2),0)),"",OFFSET('10. SEGUIMIENTO 2025'!$N$14,INT((ROW()-13)/2),0)),IF(ISBLANK(OFFSET('9. METAS'!$N$20,INT((ROW()-14)/2),0)),"",OFFSET('9. METAS'!$N$20,INT((ROW()-14)/2),0)))</f>
        <v/>
      </c>
      <c r="K374" s="255" t="str">
        <f ca="1">IF(MOD(ROW()-13,2)=0,IF(ISBLANK(OFFSET('10. SEGUIMIENTO 2025'!$O$14,INT((ROW()-13)/2),0)),"",OFFSET('10. SEGUIMIENTO 2025'!$O$14,INT((ROW()-13)/2),0)),IF(ISBLANK(OFFSET('9. METAS'!$O$20,INT((ROW()-14)/2),0)),"",OFFSET('9. METAS'!$O$20,INT((ROW()-14)/2),0)))</f>
        <v/>
      </c>
      <c r="L374" s="255" t="str">
        <f ca="1">IF(MOD(ROW()-13,2)=0,IF(ISBLANK(OFFSET('10. SEGUIMIENTO 2025'!$P$14,INT((ROW()-13)/2),0)),"",OFFSET('10. SEGUIMIENTO 2025'!$P$14,INT((ROW()-13)/2),0)),IF(ISBLANK(OFFSET('9. METAS'!$P$20,INT((ROW()-14)/2),0)),"",OFFSET('9. METAS'!$P$20,INT((ROW()-14)/2),0)))</f>
        <v/>
      </c>
      <c r="M374" s="256" t="str">
        <f ca="1">IF(MOD(ROW()-13,2)=0,IF(ISBLANK(OFFSET('10. SEGUIMIENTO 2025'!$Q$14,INT((ROW()-13)/2),0)),"",OFFSET('10. SEGUIMIENTO 2025'!$Q$14,INT((ROW()-13)/2),0)),IF(ISBLANK(OFFSET('9. METAS'!$Q$20,INT((ROW()-14)/2),0)),"",OFFSET('9. METAS'!$Q$20,INT((ROW()-14)/2),0)))</f>
        <v/>
      </c>
      <c r="N374" s="784"/>
      <c r="O374" s="786"/>
      <c r="P374" s="790"/>
    </row>
    <row r="375" spans="3:16">
      <c r="C375" s="770" t="str">
        <f ca="1">IF(ISBLANK(OFFSET('5. Pp (3 años)'!$C$45,INT((ROW()-13)/2),0)),"",OFFSET('5. Pp (3 años)'!$C$45,INT((ROW()-13)/2),0))</f>
        <v/>
      </c>
      <c r="D375" s="764" t="str">
        <f ca="1">IF(ISBLANK(OFFSET('5. Pp (3 años)'!$D$45,INT((ROW()-13)/2),0)),"",OFFSET('5. Pp (3 años)'!$D$45,INT((ROW()-13)/2),0))</f>
        <v/>
      </c>
      <c r="E375" s="764" t="str">
        <f ca="1">IF(ISBLANK(OFFSET('5. Pp (3 años)'!$E$45,INT((ROW()-13)/2),0)),"",OFFSET('5. Pp (3 años)'!$E$45,INT((ROW()-13)/2),0))</f>
        <v/>
      </c>
      <c r="F375" s="766" t="str">
        <f ca="1">IF(ISBLANK(OFFSET('5. Pp (3 años)'!$K$45,INT((ROW()-13)/2),0)),"",OFFSET('5. Pp (3 años)'!$K$45,INT((ROW()-13)/2),0))</f>
        <v/>
      </c>
      <c r="G375" s="768" t="str">
        <f ca="1">IF(ISBLANK(OFFSET('5. Pp (3 años)'!$H$45,INT((ROW()-13)/2),0)),"",OFFSET('5. Pp (3 años)'!$H$45,INT((ROW()-13)/2),0))</f>
        <v/>
      </c>
      <c r="H375" s="774" t="str">
        <f ca="1">IF(ISBLANK(OFFSET('9. METAS'!$K$20,INT((ROW()-13)/2),0)),"",OFFSET('9. METAS'!$K$20,INT((ROW()-13)/2),0))</f>
        <v/>
      </c>
      <c r="I375" s="777"/>
      <c r="J375" s="254">
        <f ca="1">IF(MOD(ROW()-13,2)=0,IF(ISBLANK(OFFSET('10. SEGUIMIENTO 2025'!$N$14,INT((ROW()-13)/2),0)),"",OFFSET('10. SEGUIMIENTO 2025'!$N$14,INT((ROW()-13)/2),0)),IF(ISBLANK(OFFSET('9. METAS'!$N$20,INT((ROW()-14)/2),0)),"",OFFSET('9. METAS'!$N$20,INT((ROW()-14)/2),0)))</f>
        <v>41</v>
      </c>
      <c r="K375" s="255" t="str">
        <f ca="1">IF(MOD(ROW()-13,2)=0,IF(ISBLANK(OFFSET('10. SEGUIMIENTO 2025'!$O$14,INT((ROW()-13)/2),0)),"",OFFSET('10. SEGUIMIENTO 2025'!$O$14,INT((ROW()-13)/2),0)),IF(ISBLANK(OFFSET('9. METAS'!$O$20,INT((ROW()-14)/2),0)),"",OFFSET('9. METAS'!$O$20,INT((ROW()-14)/2),0)))</f>
        <v/>
      </c>
      <c r="L375" s="255" t="str">
        <f ca="1">IF(MOD(ROW()-13,2)=0,IF(ISBLANK(OFFSET('10. SEGUIMIENTO 2025'!$P$14,INT((ROW()-13)/2),0)),"",OFFSET('10. SEGUIMIENTO 2025'!$P$14,INT((ROW()-13)/2),0)),IF(ISBLANK(OFFSET('9. METAS'!$P$20,INT((ROW()-14)/2),0)),"",OFFSET('9. METAS'!$P$20,INT((ROW()-14)/2),0)))</f>
        <v/>
      </c>
      <c r="M375" s="256" t="str">
        <f ca="1">IF(MOD(ROW()-13,2)=0,IF(ISBLANK(OFFSET('10. SEGUIMIENTO 2025'!$Q$14,INT((ROW()-13)/2),0)),"",OFFSET('10. SEGUIMIENTO 2025'!$Q$14,INT((ROW()-13)/2),0)),IF(ISBLANK(OFFSET('9. METAS'!$Q$20,INT((ROW()-14)/2),0)),"",OFFSET('9. METAS'!$Q$20,INT((ROW()-14)/2),0)))</f>
        <v/>
      </c>
      <c r="N375" s="783" t="str">
        <f t="shared" ref="N375" ca="1" si="357">IFERROR(J375/J376,"ND")</f>
        <v>ND</v>
      </c>
      <c r="O375" s="785" t="str">
        <f t="shared" ref="O375" ca="1" si="358">IFERROR(((J375)/H375),"ND")</f>
        <v>ND</v>
      </c>
      <c r="P375" s="789"/>
    </row>
    <row r="376" spans="3:16">
      <c r="C376" s="762"/>
      <c r="D376" s="764"/>
      <c r="E376" s="764"/>
      <c r="F376" s="766"/>
      <c r="G376" s="768"/>
      <c r="H376" s="774"/>
      <c r="I376" s="778"/>
      <c r="J376" s="254" t="str">
        <f ca="1">IF(MOD(ROW()-13,2)=0,IF(ISBLANK(OFFSET('10. SEGUIMIENTO 2025'!$N$14,INT((ROW()-13)/2),0)),"",OFFSET('10. SEGUIMIENTO 2025'!$N$14,INT((ROW()-13)/2),0)),IF(ISBLANK(OFFSET('9. METAS'!$N$20,INT((ROW()-14)/2),0)),"",OFFSET('9. METAS'!$N$20,INT((ROW()-14)/2),0)))</f>
        <v/>
      </c>
      <c r="K376" s="255" t="str">
        <f ca="1">IF(MOD(ROW()-13,2)=0,IF(ISBLANK(OFFSET('10. SEGUIMIENTO 2025'!$O$14,INT((ROW()-13)/2),0)),"",OFFSET('10. SEGUIMIENTO 2025'!$O$14,INT((ROW()-13)/2),0)),IF(ISBLANK(OFFSET('9. METAS'!$O$20,INT((ROW()-14)/2),0)),"",OFFSET('9. METAS'!$O$20,INT((ROW()-14)/2),0)))</f>
        <v/>
      </c>
      <c r="L376" s="255" t="str">
        <f ca="1">IF(MOD(ROW()-13,2)=0,IF(ISBLANK(OFFSET('10. SEGUIMIENTO 2025'!$P$14,INT((ROW()-13)/2),0)),"",OFFSET('10. SEGUIMIENTO 2025'!$P$14,INT((ROW()-13)/2),0)),IF(ISBLANK(OFFSET('9. METAS'!$P$20,INT((ROW()-14)/2),0)),"",OFFSET('9. METAS'!$P$20,INT((ROW()-14)/2),0)))</f>
        <v/>
      </c>
      <c r="M376" s="256" t="str">
        <f ca="1">IF(MOD(ROW()-13,2)=0,IF(ISBLANK(OFFSET('10. SEGUIMIENTO 2025'!$Q$14,INT((ROW()-13)/2),0)),"",OFFSET('10. SEGUIMIENTO 2025'!$Q$14,INT((ROW()-13)/2),0)),IF(ISBLANK(OFFSET('9. METAS'!$Q$20,INT((ROW()-14)/2),0)),"",OFFSET('9. METAS'!$Q$20,INT((ROW()-14)/2),0)))</f>
        <v/>
      </c>
      <c r="N376" s="784"/>
      <c r="O376" s="786"/>
      <c r="P376" s="790"/>
    </row>
    <row r="377" spans="3:16">
      <c r="C377" s="770" t="str">
        <f ca="1">IF(ISBLANK(OFFSET('5. Pp (3 años)'!$C$45,INT((ROW()-13)/2),0)),"",OFFSET('5. Pp (3 años)'!$C$45,INT((ROW()-13)/2),0))</f>
        <v/>
      </c>
      <c r="D377" s="764" t="str">
        <f ca="1">IF(ISBLANK(OFFSET('5. Pp (3 años)'!$D$45,INT((ROW()-13)/2),0)),"",OFFSET('5. Pp (3 años)'!$D$45,INT((ROW()-13)/2),0))</f>
        <v/>
      </c>
      <c r="E377" s="764" t="str">
        <f ca="1">IF(ISBLANK(OFFSET('5. Pp (3 años)'!$E$45,INT((ROW()-13)/2),0)),"",OFFSET('5. Pp (3 años)'!$E$45,INT((ROW()-13)/2),0))</f>
        <v/>
      </c>
      <c r="F377" s="766" t="str">
        <f ca="1">IF(ISBLANK(OFFSET('5. Pp (3 años)'!$K$45,INT((ROW()-13)/2),0)),"",OFFSET('5. Pp (3 años)'!$K$45,INT((ROW()-13)/2),0))</f>
        <v/>
      </c>
      <c r="G377" s="768" t="str">
        <f ca="1">IF(ISBLANK(OFFSET('5. Pp (3 años)'!$H$45,INT((ROW()-13)/2),0)),"",OFFSET('5. Pp (3 años)'!$H$45,INT((ROW()-13)/2),0))</f>
        <v/>
      </c>
      <c r="H377" s="774" t="str">
        <f ca="1">IF(ISBLANK(OFFSET('9. METAS'!$K$20,INT((ROW()-13)/2),0)),"",OFFSET('9. METAS'!$K$20,INT((ROW()-13)/2),0))</f>
        <v/>
      </c>
      <c r="I377" s="777"/>
      <c r="J377" s="254">
        <f ca="1">IF(MOD(ROW()-13,2)=0,IF(ISBLANK(OFFSET('10. SEGUIMIENTO 2025'!$N$14,INT((ROW()-13)/2),0)),"",OFFSET('10. SEGUIMIENTO 2025'!$N$14,INT((ROW()-13)/2),0)),IF(ISBLANK(OFFSET('9. METAS'!$N$20,INT((ROW()-14)/2),0)),"",OFFSET('9. METAS'!$N$20,INT((ROW()-14)/2),0)))</f>
        <v>41</v>
      </c>
      <c r="K377" s="255" t="str">
        <f ca="1">IF(MOD(ROW()-13,2)=0,IF(ISBLANK(OFFSET('10. SEGUIMIENTO 2025'!$O$14,INT((ROW()-13)/2),0)),"",OFFSET('10. SEGUIMIENTO 2025'!$O$14,INT((ROW()-13)/2),0)),IF(ISBLANK(OFFSET('9. METAS'!$O$20,INT((ROW()-14)/2),0)),"",OFFSET('9. METAS'!$O$20,INT((ROW()-14)/2),0)))</f>
        <v/>
      </c>
      <c r="L377" s="255" t="str">
        <f ca="1">IF(MOD(ROW()-13,2)=0,IF(ISBLANK(OFFSET('10. SEGUIMIENTO 2025'!$P$14,INT((ROW()-13)/2),0)),"",OFFSET('10. SEGUIMIENTO 2025'!$P$14,INT((ROW()-13)/2),0)),IF(ISBLANK(OFFSET('9. METAS'!$P$20,INT((ROW()-14)/2),0)),"",OFFSET('9. METAS'!$P$20,INT((ROW()-14)/2),0)))</f>
        <v/>
      </c>
      <c r="M377" s="256" t="str">
        <f ca="1">IF(MOD(ROW()-13,2)=0,IF(ISBLANK(OFFSET('10. SEGUIMIENTO 2025'!$Q$14,INT((ROW()-13)/2),0)),"",OFFSET('10. SEGUIMIENTO 2025'!$Q$14,INT((ROW()-13)/2),0)),IF(ISBLANK(OFFSET('9. METAS'!$Q$20,INT((ROW()-14)/2),0)),"",OFFSET('9. METAS'!$Q$20,INT((ROW()-14)/2),0)))</f>
        <v/>
      </c>
      <c r="N377" s="783" t="str">
        <f t="shared" ref="N377" ca="1" si="359">IFERROR(J377/J378,"ND")</f>
        <v>ND</v>
      </c>
      <c r="O377" s="785" t="str">
        <f t="shared" ref="O377" ca="1" si="360">IFERROR(((J377)/H377),"ND")</f>
        <v>ND</v>
      </c>
      <c r="P377" s="789"/>
    </row>
    <row r="378" spans="3:16">
      <c r="C378" s="762"/>
      <c r="D378" s="764"/>
      <c r="E378" s="764"/>
      <c r="F378" s="766"/>
      <c r="G378" s="768"/>
      <c r="H378" s="774"/>
      <c r="I378" s="778"/>
      <c r="J378" s="254" t="str">
        <f ca="1">IF(MOD(ROW()-13,2)=0,IF(ISBLANK(OFFSET('10. SEGUIMIENTO 2025'!$N$14,INT((ROW()-13)/2),0)),"",OFFSET('10. SEGUIMIENTO 2025'!$N$14,INT((ROW()-13)/2),0)),IF(ISBLANK(OFFSET('9. METAS'!$N$20,INT((ROW()-14)/2),0)),"",OFFSET('9. METAS'!$N$20,INT((ROW()-14)/2),0)))</f>
        <v/>
      </c>
      <c r="K378" s="255" t="str">
        <f ca="1">IF(MOD(ROW()-13,2)=0,IF(ISBLANK(OFFSET('10. SEGUIMIENTO 2025'!$O$14,INT((ROW()-13)/2),0)),"",OFFSET('10. SEGUIMIENTO 2025'!$O$14,INT((ROW()-13)/2),0)),IF(ISBLANK(OFFSET('9. METAS'!$O$20,INT((ROW()-14)/2),0)),"",OFFSET('9. METAS'!$O$20,INT((ROW()-14)/2),0)))</f>
        <v/>
      </c>
      <c r="L378" s="255" t="str">
        <f ca="1">IF(MOD(ROW()-13,2)=0,IF(ISBLANK(OFFSET('10. SEGUIMIENTO 2025'!$P$14,INT((ROW()-13)/2),0)),"",OFFSET('10. SEGUIMIENTO 2025'!$P$14,INT((ROW()-13)/2),0)),IF(ISBLANK(OFFSET('9. METAS'!$P$20,INT((ROW()-14)/2),0)),"",OFFSET('9. METAS'!$P$20,INT((ROW()-14)/2),0)))</f>
        <v/>
      </c>
      <c r="M378" s="256" t="str">
        <f ca="1">IF(MOD(ROW()-13,2)=0,IF(ISBLANK(OFFSET('10. SEGUIMIENTO 2025'!$Q$14,INT((ROW()-13)/2),0)),"",OFFSET('10. SEGUIMIENTO 2025'!$Q$14,INT((ROW()-13)/2),0)),IF(ISBLANK(OFFSET('9. METAS'!$Q$20,INT((ROW()-14)/2),0)),"",OFFSET('9. METAS'!$Q$20,INT((ROW()-14)/2),0)))</f>
        <v/>
      </c>
      <c r="N378" s="784"/>
      <c r="O378" s="786"/>
      <c r="P378" s="790"/>
    </row>
    <row r="379" spans="3:16">
      <c r="C379" s="770" t="str">
        <f ca="1">IF(ISBLANK(OFFSET('5. Pp (3 años)'!$C$45,INT((ROW()-13)/2),0)),"",OFFSET('5. Pp (3 años)'!$C$45,INT((ROW()-13)/2),0))</f>
        <v/>
      </c>
      <c r="D379" s="764" t="str">
        <f ca="1">IF(ISBLANK(OFFSET('5. Pp (3 años)'!$D$45,INT((ROW()-13)/2),0)),"",OFFSET('5. Pp (3 años)'!$D$45,INT((ROW()-13)/2),0))</f>
        <v/>
      </c>
      <c r="E379" s="764" t="str">
        <f ca="1">IF(ISBLANK(OFFSET('5. Pp (3 años)'!$E$45,INT((ROW()-13)/2),0)),"",OFFSET('5. Pp (3 años)'!$E$45,INT((ROW()-13)/2),0))</f>
        <v/>
      </c>
      <c r="F379" s="766" t="str">
        <f ca="1">IF(ISBLANK(OFFSET('5. Pp (3 años)'!$K$45,INT((ROW()-13)/2),0)),"",OFFSET('5. Pp (3 años)'!$K$45,INT((ROW()-13)/2),0))</f>
        <v/>
      </c>
      <c r="G379" s="768" t="str">
        <f ca="1">IF(ISBLANK(OFFSET('5. Pp (3 años)'!$H$45,INT((ROW()-13)/2),0)),"",OFFSET('5. Pp (3 años)'!$H$45,INT((ROW()-13)/2),0))</f>
        <v/>
      </c>
      <c r="H379" s="774" t="str">
        <f ca="1">IF(ISBLANK(OFFSET('9. METAS'!$K$20,INT((ROW()-13)/2),0)),"",OFFSET('9. METAS'!$K$20,INT((ROW()-13)/2),0))</f>
        <v/>
      </c>
      <c r="I379" s="777"/>
      <c r="J379" s="254">
        <f ca="1">IF(MOD(ROW()-13,2)=0,IF(ISBLANK(OFFSET('10. SEGUIMIENTO 2025'!$N$14,INT((ROW()-13)/2),0)),"",OFFSET('10. SEGUIMIENTO 2025'!$N$14,INT((ROW()-13)/2),0)),IF(ISBLANK(OFFSET('9. METAS'!$N$20,INT((ROW()-14)/2),0)),"",OFFSET('9. METAS'!$N$20,INT((ROW()-14)/2),0)))</f>
        <v>41</v>
      </c>
      <c r="K379" s="255" t="str">
        <f ca="1">IF(MOD(ROW()-13,2)=0,IF(ISBLANK(OFFSET('10. SEGUIMIENTO 2025'!$O$14,INT((ROW()-13)/2),0)),"",OFFSET('10. SEGUIMIENTO 2025'!$O$14,INT((ROW()-13)/2),0)),IF(ISBLANK(OFFSET('9. METAS'!$O$20,INT((ROW()-14)/2),0)),"",OFFSET('9. METAS'!$O$20,INT((ROW()-14)/2),0)))</f>
        <v/>
      </c>
      <c r="L379" s="255" t="str">
        <f ca="1">IF(MOD(ROW()-13,2)=0,IF(ISBLANK(OFFSET('10. SEGUIMIENTO 2025'!$P$14,INT((ROW()-13)/2),0)),"",OFFSET('10. SEGUIMIENTO 2025'!$P$14,INT((ROW()-13)/2),0)),IF(ISBLANK(OFFSET('9. METAS'!$P$20,INT((ROW()-14)/2),0)),"",OFFSET('9. METAS'!$P$20,INT((ROW()-14)/2),0)))</f>
        <v/>
      </c>
      <c r="M379" s="256" t="str">
        <f ca="1">IF(MOD(ROW()-13,2)=0,IF(ISBLANK(OFFSET('10. SEGUIMIENTO 2025'!$Q$14,INT((ROW()-13)/2),0)),"",OFFSET('10. SEGUIMIENTO 2025'!$Q$14,INT((ROW()-13)/2),0)),IF(ISBLANK(OFFSET('9. METAS'!$Q$20,INT((ROW()-14)/2),0)),"",OFFSET('9. METAS'!$Q$20,INT((ROW()-14)/2),0)))</f>
        <v/>
      </c>
      <c r="N379" s="783" t="str">
        <f t="shared" ref="N379" ca="1" si="361">IFERROR(J379/J380,"ND")</f>
        <v>ND</v>
      </c>
      <c r="O379" s="785" t="str">
        <f t="shared" ref="O379" ca="1" si="362">IFERROR(((J379)/H379),"ND")</f>
        <v>ND</v>
      </c>
      <c r="P379" s="789"/>
    </row>
    <row r="380" spans="3:16">
      <c r="C380" s="762"/>
      <c r="D380" s="764"/>
      <c r="E380" s="764"/>
      <c r="F380" s="766"/>
      <c r="G380" s="768"/>
      <c r="H380" s="774"/>
      <c r="I380" s="778"/>
      <c r="J380" s="254" t="str">
        <f ca="1">IF(MOD(ROW()-13,2)=0,IF(ISBLANK(OFFSET('10. SEGUIMIENTO 2025'!$N$14,INT((ROW()-13)/2),0)),"",OFFSET('10. SEGUIMIENTO 2025'!$N$14,INT((ROW()-13)/2),0)),IF(ISBLANK(OFFSET('9. METAS'!$N$20,INT((ROW()-14)/2),0)),"",OFFSET('9. METAS'!$N$20,INT((ROW()-14)/2),0)))</f>
        <v/>
      </c>
      <c r="K380" s="255" t="str">
        <f ca="1">IF(MOD(ROW()-13,2)=0,IF(ISBLANK(OFFSET('10. SEGUIMIENTO 2025'!$O$14,INT((ROW()-13)/2),0)),"",OFFSET('10. SEGUIMIENTO 2025'!$O$14,INT((ROW()-13)/2),0)),IF(ISBLANK(OFFSET('9. METAS'!$O$20,INT((ROW()-14)/2),0)),"",OFFSET('9. METAS'!$O$20,INT((ROW()-14)/2),0)))</f>
        <v/>
      </c>
      <c r="L380" s="255" t="str">
        <f ca="1">IF(MOD(ROW()-13,2)=0,IF(ISBLANK(OFFSET('10. SEGUIMIENTO 2025'!$P$14,INT((ROW()-13)/2),0)),"",OFFSET('10. SEGUIMIENTO 2025'!$P$14,INT((ROW()-13)/2),0)),IF(ISBLANK(OFFSET('9. METAS'!$P$20,INT((ROW()-14)/2),0)),"",OFFSET('9. METAS'!$P$20,INT((ROW()-14)/2),0)))</f>
        <v/>
      </c>
      <c r="M380" s="256" t="str">
        <f ca="1">IF(MOD(ROW()-13,2)=0,IF(ISBLANK(OFFSET('10. SEGUIMIENTO 2025'!$Q$14,INT((ROW()-13)/2),0)),"",OFFSET('10. SEGUIMIENTO 2025'!$Q$14,INT((ROW()-13)/2),0)),IF(ISBLANK(OFFSET('9. METAS'!$Q$20,INT((ROW()-14)/2),0)),"",OFFSET('9. METAS'!$Q$20,INT((ROW()-14)/2),0)))</f>
        <v/>
      </c>
      <c r="N380" s="784"/>
      <c r="O380" s="786"/>
      <c r="P380" s="790"/>
    </row>
    <row r="381" spans="3:16">
      <c r="C381" s="770" t="str">
        <f ca="1">IF(ISBLANK(OFFSET('5. Pp (3 años)'!$C$45,INT((ROW()-13)/2),0)),"",OFFSET('5. Pp (3 años)'!$C$45,INT((ROW()-13)/2),0))</f>
        <v/>
      </c>
      <c r="D381" s="764" t="str">
        <f ca="1">IF(ISBLANK(OFFSET('5. Pp (3 años)'!$D$45,INT((ROW()-13)/2),0)),"",OFFSET('5. Pp (3 años)'!$D$45,INT((ROW()-13)/2),0))</f>
        <v/>
      </c>
      <c r="E381" s="764" t="str">
        <f ca="1">IF(ISBLANK(OFFSET('5. Pp (3 años)'!$E$45,INT((ROW()-13)/2),0)),"",OFFSET('5. Pp (3 años)'!$E$45,INT((ROW()-13)/2),0))</f>
        <v/>
      </c>
      <c r="F381" s="766" t="str">
        <f ca="1">IF(ISBLANK(OFFSET('5. Pp (3 años)'!$K$45,INT((ROW()-13)/2),0)),"",OFFSET('5. Pp (3 años)'!$K$45,INT((ROW()-13)/2),0))</f>
        <v/>
      </c>
      <c r="G381" s="768" t="str">
        <f ca="1">IF(ISBLANK(OFFSET('5. Pp (3 años)'!$H$45,INT((ROW()-13)/2),0)),"",OFFSET('5. Pp (3 años)'!$H$45,INT((ROW()-13)/2),0))</f>
        <v/>
      </c>
      <c r="H381" s="774" t="str">
        <f ca="1">IF(ISBLANK(OFFSET('9. METAS'!$K$20,INT((ROW()-13)/2),0)),"",OFFSET('9. METAS'!$K$20,INT((ROW()-13)/2),0))</f>
        <v/>
      </c>
      <c r="I381" s="777"/>
      <c r="J381" s="254">
        <f ca="1">IF(MOD(ROW()-13,2)=0,IF(ISBLANK(OFFSET('10. SEGUIMIENTO 2025'!$N$14,INT((ROW()-13)/2),0)),"",OFFSET('10. SEGUIMIENTO 2025'!$N$14,INT((ROW()-13)/2),0)),IF(ISBLANK(OFFSET('9. METAS'!$N$20,INT((ROW()-14)/2),0)),"",OFFSET('9. METAS'!$N$20,INT((ROW()-14)/2),0)))</f>
        <v>41</v>
      </c>
      <c r="K381" s="255" t="str">
        <f ca="1">IF(MOD(ROW()-13,2)=0,IF(ISBLANK(OFFSET('10. SEGUIMIENTO 2025'!$O$14,INT((ROW()-13)/2),0)),"",OFFSET('10. SEGUIMIENTO 2025'!$O$14,INT((ROW()-13)/2),0)),IF(ISBLANK(OFFSET('9. METAS'!$O$20,INT((ROW()-14)/2),0)),"",OFFSET('9. METAS'!$O$20,INT((ROW()-14)/2),0)))</f>
        <v/>
      </c>
      <c r="L381" s="255" t="str">
        <f ca="1">IF(MOD(ROW()-13,2)=0,IF(ISBLANK(OFFSET('10. SEGUIMIENTO 2025'!$P$14,INT((ROW()-13)/2),0)),"",OFFSET('10. SEGUIMIENTO 2025'!$P$14,INT((ROW()-13)/2),0)),IF(ISBLANK(OFFSET('9. METAS'!$P$20,INT((ROW()-14)/2),0)),"",OFFSET('9. METAS'!$P$20,INT((ROW()-14)/2),0)))</f>
        <v/>
      </c>
      <c r="M381" s="256" t="str">
        <f ca="1">IF(MOD(ROW()-13,2)=0,IF(ISBLANK(OFFSET('10. SEGUIMIENTO 2025'!$Q$14,INT((ROW()-13)/2),0)),"",OFFSET('10. SEGUIMIENTO 2025'!$Q$14,INT((ROW()-13)/2),0)),IF(ISBLANK(OFFSET('9. METAS'!$Q$20,INT((ROW()-14)/2),0)),"",OFFSET('9. METAS'!$Q$20,INT((ROW()-14)/2),0)))</f>
        <v/>
      </c>
      <c r="N381" s="783" t="str">
        <f t="shared" ref="N381" ca="1" si="363">IFERROR(J381/J382,"ND")</f>
        <v>ND</v>
      </c>
      <c r="O381" s="785" t="str">
        <f t="shared" ref="O381" ca="1" si="364">IFERROR(((J381)/H381),"ND")</f>
        <v>ND</v>
      </c>
      <c r="P381" s="789"/>
    </row>
    <row r="382" spans="3:16">
      <c r="C382" s="762"/>
      <c r="D382" s="764"/>
      <c r="E382" s="764"/>
      <c r="F382" s="766"/>
      <c r="G382" s="768"/>
      <c r="H382" s="774"/>
      <c r="I382" s="778"/>
      <c r="J382" s="254" t="str">
        <f ca="1">IF(MOD(ROW()-13,2)=0,IF(ISBLANK(OFFSET('10. SEGUIMIENTO 2025'!$N$14,INT((ROW()-13)/2),0)),"",OFFSET('10. SEGUIMIENTO 2025'!$N$14,INT((ROW()-13)/2),0)),IF(ISBLANK(OFFSET('9. METAS'!$N$20,INT((ROW()-14)/2),0)),"",OFFSET('9. METAS'!$N$20,INT((ROW()-14)/2),0)))</f>
        <v/>
      </c>
      <c r="K382" s="255" t="str">
        <f ca="1">IF(MOD(ROW()-13,2)=0,IF(ISBLANK(OFFSET('10. SEGUIMIENTO 2025'!$O$14,INT((ROW()-13)/2),0)),"",OFFSET('10. SEGUIMIENTO 2025'!$O$14,INT((ROW()-13)/2),0)),IF(ISBLANK(OFFSET('9. METAS'!$O$20,INT((ROW()-14)/2),0)),"",OFFSET('9. METAS'!$O$20,INT((ROW()-14)/2),0)))</f>
        <v/>
      </c>
      <c r="L382" s="255" t="str">
        <f ca="1">IF(MOD(ROW()-13,2)=0,IF(ISBLANK(OFFSET('10. SEGUIMIENTO 2025'!$P$14,INT((ROW()-13)/2),0)),"",OFFSET('10. SEGUIMIENTO 2025'!$P$14,INT((ROW()-13)/2),0)),IF(ISBLANK(OFFSET('9. METAS'!$P$20,INT((ROW()-14)/2),0)),"",OFFSET('9. METAS'!$P$20,INT((ROW()-14)/2),0)))</f>
        <v/>
      </c>
      <c r="M382" s="256" t="str">
        <f ca="1">IF(MOD(ROW()-13,2)=0,IF(ISBLANK(OFFSET('10. SEGUIMIENTO 2025'!$Q$14,INT((ROW()-13)/2),0)),"",OFFSET('10. SEGUIMIENTO 2025'!$Q$14,INT((ROW()-13)/2),0)),IF(ISBLANK(OFFSET('9. METAS'!$Q$20,INT((ROW()-14)/2),0)),"",OFFSET('9. METAS'!$Q$20,INT((ROW()-14)/2),0)))</f>
        <v/>
      </c>
      <c r="N382" s="784"/>
      <c r="O382" s="786"/>
      <c r="P382" s="790"/>
    </row>
    <row r="383" spans="3:16">
      <c r="C383" s="770" t="str">
        <f ca="1">IF(ISBLANK(OFFSET('5. Pp (3 años)'!$C$45,INT((ROW()-13)/2),0)),"",OFFSET('5. Pp (3 años)'!$C$45,INT((ROW()-13)/2),0))</f>
        <v/>
      </c>
      <c r="D383" s="764" t="str">
        <f ca="1">IF(ISBLANK(OFFSET('5. Pp (3 años)'!$D$45,INT((ROW()-13)/2),0)),"",OFFSET('5. Pp (3 años)'!$D$45,INT((ROW()-13)/2),0))</f>
        <v/>
      </c>
      <c r="E383" s="764" t="str">
        <f ca="1">IF(ISBLANK(OFFSET('5. Pp (3 años)'!$E$45,INT((ROW()-13)/2),0)),"",OFFSET('5. Pp (3 años)'!$E$45,INT((ROW()-13)/2),0))</f>
        <v/>
      </c>
      <c r="F383" s="766" t="str">
        <f ca="1">IF(ISBLANK(OFFSET('5. Pp (3 años)'!$K$45,INT((ROW()-13)/2),0)),"",OFFSET('5. Pp (3 años)'!$K$45,INT((ROW()-13)/2),0))</f>
        <v/>
      </c>
      <c r="G383" s="768" t="str">
        <f ca="1">IF(ISBLANK(OFFSET('5. Pp (3 años)'!$H$45,INT((ROW()-13)/2),0)),"",OFFSET('5. Pp (3 años)'!$H$45,INT((ROW()-13)/2),0))</f>
        <v/>
      </c>
      <c r="H383" s="774" t="str">
        <f ca="1">IF(ISBLANK(OFFSET('9. METAS'!$K$20,INT((ROW()-13)/2),0)),"",OFFSET('9. METAS'!$K$20,INT((ROW()-13)/2),0))</f>
        <v/>
      </c>
      <c r="I383" s="777"/>
      <c r="J383" s="254">
        <f ca="1">IF(MOD(ROW()-13,2)=0,IF(ISBLANK(OFFSET('10. SEGUIMIENTO 2025'!$N$14,INT((ROW()-13)/2),0)),"",OFFSET('10. SEGUIMIENTO 2025'!$N$14,INT((ROW()-13)/2),0)),IF(ISBLANK(OFFSET('9. METAS'!$N$20,INT((ROW()-14)/2),0)),"",OFFSET('9. METAS'!$N$20,INT((ROW()-14)/2),0)))</f>
        <v>41</v>
      </c>
      <c r="K383" s="255" t="str">
        <f ca="1">IF(MOD(ROW()-13,2)=0,IF(ISBLANK(OFFSET('10. SEGUIMIENTO 2025'!$O$14,INT((ROW()-13)/2),0)),"",OFFSET('10. SEGUIMIENTO 2025'!$O$14,INT((ROW()-13)/2),0)),IF(ISBLANK(OFFSET('9. METAS'!$O$20,INT((ROW()-14)/2),0)),"",OFFSET('9. METAS'!$O$20,INT((ROW()-14)/2),0)))</f>
        <v/>
      </c>
      <c r="L383" s="255" t="str">
        <f ca="1">IF(MOD(ROW()-13,2)=0,IF(ISBLANK(OFFSET('10. SEGUIMIENTO 2025'!$P$14,INT((ROW()-13)/2),0)),"",OFFSET('10. SEGUIMIENTO 2025'!$P$14,INT((ROW()-13)/2),0)),IF(ISBLANK(OFFSET('9. METAS'!$P$20,INT((ROW()-14)/2),0)),"",OFFSET('9. METAS'!$P$20,INT((ROW()-14)/2),0)))</f>
        <v/>
      </c>
      <c r="M383" s="256" t="str">
        <f ca="1">IF(MOD(ROW()-13,2)=0,IF(ISBLANK(OFFSET('10. SEGUIMIENTO 2025'!$Q$14,INT((ROW()-13)/2),0)),"",OFFSET('10. SEGUIMIENTO 2025'!$Q$14,INT((ROW()-13)/2),0)),IF(ISBLANK(OFFSET('9. METAS'!$Q$20,INT((ROW()-14)/2),0)),"",OFFSET('9. METAS'!$Q$20,INT((ROW()-14)/2),0)))</f>
        <v/>
      </c>
      <c r="N383" s="783" t="str">
        <f t="shared" ref="N383" ca="1" si="365">IFERROR(J383/J384,"ND")</f>
        <v>ND</v>
      </c>
      <c r="O383" s="785" t="str">
        <f t="shared" ref="O383" ca="1" si="366">IFERROR(((J383)/H383),"ND")</f>
        <v>ND</v>
      </c>
      <c r="P383" s="789"/>
    </row>
    <row r="384" spans="3:16">
      <c r="C384" s="762"/>
      <c r="D384" s="764"/>
      <c r="E384" s="764"/>
      <c r="F384" s="766"/>
      <c r="G384" s="768"/>
      <c r="H384" s="774"/>
      <c r="I384" s="778"/>
      <c r="J384" s="254" t="str">
        <f ca="1">IF(MOD(ROW()-13,2)=0,IF(ISBLANK(OFFSET('10. SEGUIMIENTO 2025'!$N$14,INT((ROW()-13)/2),0)),"",OFFSET('10. SEGUIMIENTO 2025'!$N$14,INT((ROW()-13)/2),0)),IF(ISBLANK(OFFSET('9. METAS'!$N$20,INT((ROW()-14)/2),0)),"",OFFSET('9. METAS'!$N$20,INT((ROW()-14)/2),0)))</f>
        <v/>
      </c>
      <c r="K384" s="255" t="str">
        <f ca="1">IF(MOD(ROW()-13,2)=0,IF(ISBLANK(OFFSET('10. SEGUIMIENTO 2025'!$O$14,INT((ROW()-13)/2),0)),"",OFFSET('10. SEGUIMIENTO 2025'!$O$14,INT((ROW()-13)/2),0)),IF(ISBLANK(OFFSET('9. METAS'!$O$20,INT((ROW()-14)/2),0)),"",OFFSET('9. METAS'!$O$20,INT((ROW()-14)/2),0)))</f>
        <v/>
      </c>
      <c r="L384" s="255" t="str">
        <f ca="1">IF(MOD(ROW()-13,2)=0,IF(ISBLANK(OFFSET('10. SEGUIMIENTO 2025'!$P$14,INT((ROW()-13)/2),0)),"",OFFSET('10. SEGUIMIENTO 2025'!$P$14,INT((ROW()-13)/2),0)),IF(ISBLANK(OFFSET('9. METAS'!$P$20,INT((ROW()-14)/2),0)),"",OFFSET('9. METAS'!$P$20,INT((ROW()-14)/2),0)))</f>
        <v/>
      </c>
      <c r="M384" s="256" t="str">
        <f ca="1">IF(MOD(ROW()-13,2)=0,IF(ISBLANK(OFFSET('10. SEGUIMIENTO 2025'!$Q$14,INT((ROW()-13)/2),0)),"",OFFSET('10. SEGUIMIENTO 2025'!$Q$14,INT((ROW()-13)/2),0)),IF(ISBLANK(OFFSET('9. METAS'!$Q$20,INT((ROW()-14)/2),0)),"",OFFSET('9. METAS'!$Q$20,INT((ROW()-14)/2),0)))</f>
        <v/>
      </c>
      <c r="N384" s="784"/>
      <c r="O384" s="786"/>
      <c r="P384" s="790"/>
    </row>
    <row r="385" spans="3:16">
      <c r="C385" s="770" t="str">
        <f ca="1">IF(ISBLANK(OFFSET('5. Pp (3 años)'!$C$45,INT((ROW()-13)/2),0)),"",OFFSET('5. Pp (3 años)'!$C$45,INT((ROW()-13)/2),0))</f>
        <v/>
      </c>
      <c r="D385" s="764" t="str">
        <f ca="1">IF(ISBLANK(OFFSET('5. Pp (3 años)'!$D$45,INT((ROW()-13)/2),0)),"",OFFSET('5. Pp (3 años)'!$D$45,INT((ROW()-13)/2),0))</f>
        <v/>
      </c>
      <c r="E385" s="764" t="str">
        <f ca="1">IF(ISBLANK(OFFSET('5. Pp (3 años)'!$E$45,INT((ROW()-13)/2),0)),"",OFFSET('5. Pp (3 años)'!$E$45,INT((ROW()-13)/2),0))</f>
        <v/>
      </c>
      <c r="F385" s="766" t="str">
        <f ca="1">IF(ISBLANK(OFFSET('5. Pp (3 años)'!$K$45,INT((ROW()-13)/2),0)),"",OFFSET('5. Pp (3 años)'!$K$45,INT((ROW()-13)/2),0))</f>
        <v/>
      </c>
      <c r="G385" s="768" t="str">
        <f ca="1">IF(ISBLANK(OFFSET('5. Pp (3 años)'!$H$45,INT((ROW()-13)/2),0)),"",OFFSET('5. Pp (3 años)'!$H$45,INT((ROW()-13)/2),0))</f>
        <v/>
      </c>
      <c r="H385" s="774" t="str">
        <f ca="1">IF(ISBLANK(OFFSET('9. METAS'!$K$20,INT((ROW()-13)/2),0)),"",OFFSET('9. METAS'!$K$20,INT((ROW()-13)/2),0))</f>
        <v/>
      </c>
      <c r="I385" s="777"/>
      <c r="J385" s="254">
        <f ca="1">IF(MOD(ROW()-13,2)=0,IF(ISBLANK(OFFSET('10. SEGUIMIENTO 2025'!$N$14,INT((ROW()-13)/2),0)),"",OFFSET('10. SEGUIMIENTO 2025'!$N$14,INT((ROW()-13)/2),0)),IF(ISBLANK(OFFSET('9. METAS'!$N$20,INT((ROW()-14)/2),0)),"",OFFSET('9. METAS'!$N$20,INT((ROW()-14)/2),0)))</f>
        <v>41</v>
      </c>
      <c r="K385" s="255" t="str">
        <f ca="1">IF(MOD(ROW()-13,2)=0,IF(ISBLANK(OFFSET('10. SEGUIMIENTO 2025'!$O$14,INT((ROW()-13)/2),0)),"",OFFSET('10. SEGUIMIENTO 2025'!$O$14,INT((ROW()-13)/2),0)),IF(ISBLANK(OFFSET('9. METAS'!$O$20,INT((ROW()-14)/2),0)),"",OFFSET('9. METAS'!$O$20,INT((ROW()-14)/2),0)))</f>
        <v/>
      </c>
      <c r="L385" s="255" t="str">
        <f ca="1">IF(MOD(ROW()-13,2)=0,IF(ISBLANK(OFFSET('10. SEGUIMIENTO 2025'!$P$14,INT((ROW()-13)/2),0)),"",OFFSET('10. SEGUIMIENTO 2025'!$P$14,INT((ROW()-13)/2),0)),IF(ISBLANK(OFFSET('9. METAS'!$P$20,INT((ROW()-14)/2),0)),"",OFFSET('9. METAS'!$P$20,INT((ROW()-14)/2),0)))</f>
        <v/>
      </c>
      <c r="M385" s="256" t="str">
        <f ca="1">IF(MOD(ROW()-13,2)=0,IF(ISBLANK(OFFSET('10. SEGUIMIENTO 2025'!$Q$14,INT((ROW()-13)/2),0)),"",OFFSET('10. SEGUIMIENTO 2025'!$Q$14,INT((ROW()-13)/2),0)),IF(ISBLANK(OFFSET('9. METAS'!$Q$20,INT((ROW()-14)/2),0)),"",OFFSET('9. METAS'!$Q$20,INT((ROW()-14)/2),0)))</f>
        <v/>
      </c>
      <c r="N385" s="783" t="str">
        <f t="shared" ref="N385" ca="1" si="367">IFERROR(J385/J386,"ND")</f>
        <v>ND</v>
      </c>
      <c r="O385" s="785" t="str">
        <f t="shared" ref="O385" ca="1" si="368">IFERROR(((J385)/H385),"ND")</f>
        <v>ND</v>
      </c>
      <c r="P385" s="789"/>
    </row>
    <row r="386" spans="3:16">
      <c r="C386" s="762"/>
      <c r="D386" s="764"/>
      <c r="E386" s="764"/>
      <c r="F386" s="766"/>
      <c r="G386" s="768"/>
      <c r="H386" s="774"/>
      <c r="I386" s="778"/>
      <c r="J386" s="254" t="str">
        <f ca="1">IF(MOD(ROW()-13,2)=0,IF(ISBLANK(OFFSET('10. SEGUIMIENTO 2025'!$N$14,INT((ROW()-13)/2),0)),"",OFFSET('10. SEGUIMIENTO 2025'!$N$14,INT((ROW()-13)/2),0)),IF(ISBLANK(OFFSET('9. METAS'!$N$20,INT((ROW()-14)/2),0)),"",OFFSET('9. METAS'!$N$20,INT((ROW()-14)/2),0)))</f>
        <v/>
      </c>
      <c r="K386" s="255" t="str">
        <f ca="1">IF(MOD(ROW()-13,2)=0,IF(ISBLANK(OFFSET('10. SEGUIMIENTO 2025'!$O$14,INT((ROW()-13)/2),0)),"",OFFSET('10. SEGUIMIENTO 2025'!$O$14,INT((ROW()-13)/2),0)),IF(ISBLANK(OFFSET('9. METAS'!$O$20,INT((ROW()-14)/2),0)),"",OFFSET('9. METAS'!$O$20,INT((ROW()-14)/2),0)))</f>
        <v/>
      </c>
      <c r="L386" s="255" t="str">
        <f ca="1">IF(MOD(ROW()-13,2)=0,IF(ISBLANK(OFFSET('10. SEGUIMIENTO 2025'!$P$14,INT((ROW()-13)/2),0)),"",OFFSET('10. SEGUIMIENTO 2025'!$P$14,INT((ROW()-13)/2),0)),IF(ISBLANK(OFFSET('9. METAS'!$P$20,INT((ROW()-14)/2),0)),"",OFFSET('9. METAS'!$P$20,INT((ROW()-14)/2),0)))</f>
        <v/>
      </c>
      <c r="M386" s="256" t="str">
        <f ca="1">IF(MOD(ROW()-13,2)=0,IF(ISBLANK(OFFSET('10. SEGUIMIENTO 2025'!$Q$14,INT((ROW()-13)/2),0)),"",OFFSET('10. SEGUIMIENTO 2025'!$Q$14,INT((ROW()-13)/2),0)),IF(ISBLANK(OFFSET('9. METAS'!$Q$20,INT((ROW()-14)/2),0)),"",OFFSET('9. METAS'!$Q$20,INT((ROW()-14)/2),0)))</f>
        <v/>
      </c>
      <c r="N386" s="784"/>
      <c r="O386" s="786"/>
      <c r="P386" s="790"/>
    </row>
    <row r="387" spans="3:16">
      <c r="C387" s="770" t="str">
        <f ca="1">IF(ISBLANK(OFFSET('5. Pp (3 años)'!$C$45,INT((ROW()-13)/2),0)),"",OFFSET('5. Pp (3 años)'!$C$45,INT((ROW()-13)/2),0))</f>
        <v/>
      </c>
      <c r="D387" s="764" t="str">
        <f ca="1">IF(ISBLANK(OFFSET('5. Pp (3 años)'!$D$45,INT((ROW()-13)/2),0)),"",OFFSET('5. Pp (3 años)'!$D$45,INT((ROW()-13)/2),0))</f>
        <v/>
      </c>
      <c r="E387" s="764" t="str">
        <f ca="1">IF(ISBLANK(OFFSET('5. Pp (3 años)'!$E$45,INT((ROW()-13)/2),0)),"",OFFSET('5. Pp (3 años)'!$E$45,INT((ROW()-13)/2),0))</f>
        <v/>
      </c>
      <c r="F387" s="766" t="str">
        <f ca="1">IF(ISBLANK(OFFSET('5. Pp (3 años)'!$K$45,INT((ROW()-13)/2),0)),"",OFFSET('5. Pp (3 años)'!$K$45,INT((ROW()-13)/2),0))</f>
        <v/>
      </c>
      <c r="G387" s="768" t="str">
        <f ca="1">IF(ISBLANK(OFFSET('5. Pp (3 años)'!$H$45,INT((ROW()-13)/2),0)),"",OFFSET('5. Pp (3 años)'!$H$45,INT((ROW()-13)/2),0))</f>
        <v/>
      </c>
      <c r="H387" s="774" t="str">
        <f ca="1">IF(ISBLANK(OFFSET('9. METAS'!$K$20,INT((ROW()-13)/2),0)),"",OFFSET('9. METAS'!$K$20,INT((ROW()-13)/2),0))</f>
        <v/>
      </c>
      <c r="I387" s="777"/>
      <c r="J387" s="254">
        <f ca="1">IF(MOD(ROW()-13,2)=0,IF(ISBLANK(OFFSET('10. SEGUIMIENTO 2025'!$N$14,INT((ROW()-13)/2),0)),"",OFFSET('10. SEGUIMIENTO 2025'!$N$14,INT((ROW()-13)/2),0)),IF(ISBLANK(OFFSET('9. METAS'!$N$20,INT((ROW()-14)/2),0)),"",OFFSET('9. METAS'!$N$20,INT((ROW()-14)/2),0)))</f>
        <v>41</v>
      </c>
      <c r="K387" s="255" t="str">
        <f ca="1">IF(MOD(ROW()-13,2)=0,IF(ISBLANK(OFFSET('10. SEGUIMIENTO 2025'!$O$14,INT((ROW()-13)/2),0)),"",OFFSET('10. SEGUIMIENTO 2025'!$O$14,INT((ROW()-13)/2),0)),IF(ISBLANK(OFFSET('9. METAS'!$O$20,INT((ROW()-14)/2),0)),"",OFFSET('9. METAS'!$O$20,INT((ROW()-14)/2),0)))</f>
        <v/>
      </c>
      <c r="L387" s="255" t="str">
        <f ca="1">IF(MOD(ROW()-13,2)=0,IF(ISBLANK(OFFSET('10. SEGUIMIENTO 2025'!$P$14,INT((ROW()-13)/2),0)),"",OFFSET('10. SEGUIMIENTO 2025'!$P$14,INT((ROW()-13)/2),0)),IF(ISBLANK(OFFSET('9. METAS'!$P$20,INT((ROW()-14)/2),0)),"",OFFSET('9. METAS'!$P$20,INT((ROW()-14)/2),0)))</f>
        <v/>
      </c>
      <c r="M387" s="256" t="str">
        <f ca="1">IF(MOD(ROW()-13,2)=0,IF(ISBLANK(OFFSET('10. SEGUIMIENTO 2025'!$Q$14,INT((ROW()-13)/2),0)),"",OFFSET('10. SEGUIMIENTO 2025'!$Q$14,INT((ROW()-13)/2),0)),IF(ISBLANK(OFFSET('9. METAS'!$Q$20,INT((ROW()-14)/2),0)),"",OFFSET('9. METAS'!$Q$20,INT((ROW()-14)/2),0)))</f>
        <v/>
      </c>
      <c r="N387" s="783" t="str">
        <f t="shared" ref="N387" ca="1" si="369">IFERROR(J387/J388,"ND")</f>
        <v>ND</v>
      </c>
      <c r="O387" s="785" t="str">
        <f t="shared" ref="O387" ca="1" si="370">IFERROR(((J387)/H387),"ND")</f>
        <v>ND</v>
      </c>
      <c r="P387" s="789"/>
    </row>
    <row r="388" spans="3:16">
      <c r="C388" s="762"/>
      <c r="D388" s="764"/>
      <c r="E388" s="764"/>
      <c r="F388" s="766"/>
      <c r="G388" s="768"/>
      <c r="H388" s="774"/>
      <c r="I388" s="778"/>
      <c r="J388" s="254" t="str">
        <f ca="1">IF(MOD(ROW()-13,2)=0,IF(ISBLANK(OFFSET('10. SEGUIMIENTO 2025'!$N$14,INT((ROW()-13)/2),0)),"",OFFSET('10. SEGUIMIENTO 2025'!$N$14,INT((ROW()-13)/2),0)),IF(ISBLANK(OFFSET('9. METAS'!$N$20,INT((ROW()-14)/2),0)),"",OFFSET('9. METAS'!$N$20,INT((ROW()-14)/2),0)))</f>
        <v/>
      </c>
      <c r="K388" s="255" t="str">
        <f ca="1">IF(MOD(ROW()-13,2)=0,IF(ISBLANK(OFFSET('10. SEGUIMIENTO 2025'!$O$14,INT((ROW()-13)/2),0)),"",OFFSET('10. SEGUIMIENTO 2025'!$O$14,INT((ROW()-13)/2),0)),IF(ISBLANK(OFFSET('9. METAS'!$O$20,INT((ROW()-14)/2),0)),"",OFFSET('9. METAS'!$O$20,INT((ROW()-14)/2),0)))</f>
        <v/>
      </c>
      <c r="L388" s="255" t="str">
        <f ca="1">IF(MOD(ROW()-13,2)=0,IF(ISBLANK(OFFSET('10. SEGUIMIENTO 2025'!$P$14,INT((ROW()-13)/2),0)),"",OFFSET('10. SEGUIMIENTO 2025'!$P$14,INT((ROW()-13)/2),0)),IF(ISBLANK(OFFSET('9. METAS'!$P$20,INT((ROW()-14)/2),0)),"",OFFSET('9. METAS'!$P$20,INT((ROW()-14)/2),0)))</f>
        <v/>
      </c>
      <c r="M388" s="256" t="str">
        <f ca="1">IF(MOD(ROW()-13,2)=0,IF(ISBLANK(OFFSET('10. SEGUIMIENTO 2025'!$Q$14,INT((ROW()-13)/2),0)),"",OFFSET('10. SEGUIMIENTO 2025'!$Q$14,INT((ROW()-13)/2),0)),IF(ISBLANK(OFFSET('9. METAS'!$Q$20,INT((ROW()-14)/2),0)),"",OFFSET('9. METAS'!$Q$20,INT((ROW()-14)/2),0)))</f>
        <v/>
      </c>
      <c r="N388" s="784"/>
      <c r="O388" s="786"/>
      <c r="P388" s="790"/>
    </row>
    <row r="389" spans="3:16">
      <c r="C389" s="770" t="str">
        <f ca="1">IF(ISBLANK(OFFSET('5. Pp (3 años)'!$C$45,INT((ROW()-13)/2),0)),"",OFFSET('5. Pp (3 años)'!$C$45,INT((ROW()-13)/2),0))</f>
        <v/>
      </c>
      <c r="D389" s="764" t="str">
        <f ca="1">IF(ISBLANK(OFFSET('5. Pp (3 años)'!$D$45,INT((ROW()-13)/2),0)),"",OFFSET('5. Pp (3 años)'!$D$45,INT((ROW()-13)/2),0))</f>
        <v/>
      </c>
      <c r="E389" s="764" t="str">
        <f ca="1">IF(ISBLANK(OFFSET('5. Pp (3 años)'!$E$45,INT((ROW()-13)/2),0)),"",OFFSET('5. Pp (3 años)'!$E$45,INT((ROW()-13)/2),0))</f>
        <v/>
      </c>
      <c r="F389" s="766" t="str">
        <f ca="1">IF(ISBLANK(OFFSET('5. Pp (3 años)'!$K$45,INT((ROW()-13)/2),0)),"",OFFSET('5. Pp (3 años)'!$K$45,INT((ROW()-13)/2),0))</f>
        <v/>
      </c>
      <c r="G389" s="768" t="str">
        <f ca="1">IF(ISBLANK(OFFSET('5. Pp (3 años)'!$H$45,INT((ROW()-13)/2),0)),"",OFFSET('5. Pp (3 años)'!$H$45,INT((ROW()-13)/2),0))</f>
        <v/>
      </c>
      <c r="H389" s="774" t="str">
        <f ca="1">IF(ISBLANK(OFFSET('9. METAS'!$K$20,INT((ROW()-13)/2),0)),"",OFFSET('9. METAS'!$K$20,INT((ROW()-13)/2),0))</f>
        <v/>
      </c>
      <c r="I389" s="777"/>
      <c r="J389" s="254">
        <f ca="1">IF(MOD(ROW()-13,2)=0,IF(ISBLANK(OFFSET('10. SEGUIMIENTO 2025'!$N$14,INT((ROW()-13)/2),0)),"",OFFSET('10. SEGUIMIENTO 2025'!$N$14,INT((ROW()-13)/2),0)),IF(ISBLANK(OFFSET('9. METAS'!$N$20,INT((ROW()-14)/2),0)),"",OFFSET('9. METAS'!$N$20,INT((ROW()-14)/2),0)))</f>
        <v>41</v>
      </c>
      <c r="K389" s="255" t="str">
        <f ca="1">IF(MOD(ROW()-13,2)=0,IF(ISBLANK(OFFSET('10. SEGUIMIENTO 2025'!$O$14,INT((ROW()-13)/2),0)),"",OFFSET('10. SEGUIMIENTO 2025'!$O$14,INT((ROW()-13)/2),0)),IF(ISBLANK(OFFSET('9. METAS'!$O$20,INT((ROW()-14)/2),0)),"",OFFSET('9. METAS'!$O$20,INT((ROW()-14)/2),0)))</f>
        <v/>
      </c>
      <c r="L389" s="255" t="str">
        <f ca="1">IF(MOD(ROW()-13,2)=0,IF(ISBLANK(OFFSET('10. SEGUIMIENTO 2025'!$P$14,INT((ROW()-13)/2),0)),"",OFFSET('10. SEGUIMIENTO 2025'!$P$14,INT((ROW()-13)/2),0)),IF(ISBLANK(OFFSET('9. METAS'!$P$20,INT((ROW()-14)/2),0)),"",OFFSET('9. METAS'!$P$20,INT((ROW()-14)/2),0)))</f>
        <v/>
      </c>
      <c r="M389" s="256" t="str">
        <f ca="1">IF(MOD(ROW()-13,2)=0,IF(ISBLANK(OFFSET('10. SEGUIMIENTO 2025'!$Q$14,INT((ROW()-13)/2),0)),"",OFFSET('10. SEGUIMIENTO 2025'!$Q$14,INT((ROW()-13)/2),0)),IF(ISBLANK(OFFSET('9. METAS'!$Q$20,INT((ROW()-14)/2),0)),"",OFFSET('9. METAS'!$Q$20,INT((ROW()-14)/2),0)))</f>
        <v/>
      </c>
      <c r="N389" s="783" t="str">
        <f t="shared" ref="N389" ca="1" si="371">IFERROR(J389/J390,"ND")</f>
        <v>ND</v>
      </c>
      <c r="O389" s="785" t="str">
        <f t="shared" ref="O389" ca="1" si="372">IFERROR(((J389)/H389),"ND")</f>
        <v>ND</v>
      </c>
      <c r="P389" s="789"/>
    </row>
    <row r="390" spans="3:16">
      <c r="C390" s="762"/>
      <c r="D390" s="764"/>
      <c r="E390" s="764"/>
      <c r="F390" s="766"/>
      <c r="G390" s="768"/>
      <c r="H390" s="774"/>
      <c r="I390" s="778"/>
      <c r="J390" s="254" t="str">
        <f ca="1">IF(MOD(ROW()-13,2)=0,IF(ISBLANK(OFFSET('10. SEGUIMIENTO 2025'!$N$14,INT((ROW()-13)/2),0)),"",OFFSET('10. SEGUIMIENTO 2025'!$N$14,INT((ROW()-13)/2),0)),IF(ISBLANK(OFFSET('9. METAS'!$N$20,INT((ROW()-14)/2),0)),"",OFFSET('9. METAS'!$N$20,INT((ROW()-14)/2),0)))</f>
        <v/>
      </c>
      <c r="K390" s="255" t="str">
        <f ca="1">IF(MOD(ROW()-13,2)=0,IF(ISBLANK(OFFSET('10. SEGUIMIENTO 2025'!$O$14,INT((ROW()-13)/2),0)),"",OFFSET('10. SEGUIMIENTO 2025'!$O$14,INT((ROW()-13)/2),0)),IF(ISBLANK(OFFSET('9. METAS'!$O$20,INT((ROW()-14)/2),0)),"",OFFSET('9. METAS'!$O$20,INT((ROW()-14)/2),0)))</f>
        <v/>
      </c>
      <c r="L390" s="255" t="str">
        <f ca="1">IF(MOD(ROW()-13,2)=0,IF(ISBLANK(OFFSET('10. SEGUIMIENTO 2025'!$P$14,INT((ROW()-13)/2),0)),"",OFFSET('10. SEGUIMIENTO 2025'!$P$14,INT((ROW()-13)/2),0)),IF(ISBLANK(OFFSET('9. METAS'!$P$20,INT((ROW()-14)/2),0)),"",OFFSET('9. METAS'!$P$20,INT((ROW()-14)/2),0)))</f>
        <v/>
      </c>
      <c r="M390" s="256" t="str">
        <f ca="1">IF(MOD(ROW()-13,2)=0,IF(ISBLANK(OFFSET('10. SEGUIMIENTO 2025'!$Q$14,INT((ROW()-13)/2),0)),"",OFFSET('10. SEGUIMIENTO 2025'!$Q$14,INT((ROW()-13)/2),0)),IF(ISBLANK(OFFSET('9. METAS'!$Q$20,INT((ROW()-14)/2),0)),"",OFFSET('9. METAS'!$Q$20,INT((ROW()-14)/2),0)))</f>
        <v/>
      </c>
      <c r="N390" s="784"/>
      <c r="O390" s="786"/>
      <c r="P390" s="790"/>
    </row>
    <row r="391" spans="3:16">
      <c r="C391" s="770" t="str">
        <f ca="1">IF(ISBLANK(OFFSET('5. Pp (3 años)'!$C$45,INT((ROW()-13)/2),0)),"",OFFSET('5. Pp (3 años)'!$C$45,INT((ROW()-13)/2),0))</f>
        <v/>
      </c>
      <c r="D391" s="764" t="str">
        <f ca="1">IF(ISBLANK(OFFSET('5. Pp (3 años)'!$D$45,INT((ROW()-13)/2),0)),"",OFFSET('5. Pp (3 años)'!$D$45,INT((ROW()-13)/2),0))</f>
        <v/>
      </c>
      <c r="E391" s="764" t="str">
        <f ca="1">IF(ISBLANK(OFFSET('5. Pp (3 años)'!$E$45,INT((ROW()-13)/2),0)),"",OFFSET('5. Pp (3 años)'!$E$45,INT((ROW()-13)/2),0))</f>
        <v/>
      </c>
      <c r="F391" s="766" t="str">
        <f ca="1">IF(ISBLANK(OFFSET('5. Pp (3 años)'!$K$45,INT((ROW()-13)/2),0)),"",OFFSET('5. Pp (3 años)'!$K$45,INT((ROW()-13)/2),0))</f>
        <v/>
      </c>
      <c r="G391" s="768" t="str">
        <f ca="1">IF(ISBLANK(OFFSET('5. Pp (3 años)'!$H$45,INT((ROW()-13)/2),0)),"",OFFSET('5. Pp (3 años)'!$H$45,INT((ROW()-13)/2),0))</f>
        <v/>
      </c>
      <c r="H391" s="774" t="str">
        <f ca="1">IF(ISBLANK(OFFSET('9. METAS'!$K$20,INT((ROW()-13)/2),0)),"",OFFSET('9. METAS'!$K$20,INT((ROW()-13)/2),0))</f>
        <v/>
      </c>
      <c r="I391" s="777"/>
      <c r="J391" s="254">
        <f ca="1">IF(MOD(ROW()-13,2)=0,IF(ISBLANK(OFFSET('10. SEGUIMIENTO 2025'!$N$14,INT((ROW()-13)/2),0)),"",OFFSET('10. SEGUIMIENTO 2025'!$N$14,INT((ROW()-13)/2),0)),IF(ISBLANK(OFFSET('9. METAS'!$N$20,INT((ROW()-14)/2),0)),"",OFFSET('9. METAS'!$N$20,INT((ROW()-14)/2),0)))</f>
        <v>41</v>
      </c>
      <c r="K391" s="255" t="str">
        <f ca="1">IF(MOD(ROW()-13,2)=0,IF(ISBLANK(OFFSET('10. SEGUIMIENTO 2025'!$O$14,INT((ROW()-13)/2),0)),"",OFFSET('10. SEGUIMIENTO 2025'!$O$14,INT((ROW()-13)/2),0)),IF(ISBLANK(OFFSET('9. METAS'!$O$20,INT((ROW()-14)/2),0)),"",OFFSET('9. METAS'!$O$20,INT((ROW()-14)/2),0)))</f>
        <v/>
      </c>
      <c r="L391" s="255" t="str">
        <f ca="1">IF(MOD(ROW()-13,2)=0,IF(ISBLANK(OFFSET('10. SEGUIMIENTO 2025'!$P$14,INT((ROW()-13)/2),0)),"",OFFSET('10. SEGUIMIENTO 2025'!$P$14,INT((ROW()-13)/2),0)),IF(ISBLANK(OFFSET('9. METAS'!$P$20,INT((ROW()-14)/2),0)),"",OFFSET('9. METAS'!$P$20,INT((ROW()-14)/2),0)))</f>
        <v/>
      </c>
      <c r="M391" s="256" t="str">
        <f ca="1">IF(MOD(ROW()-13,2)=0,IF(ISBLANK(OFFSET('10. SEGUIMIENTO 2025'!$Q$14,INT((ROW()-13)/2),0)),"",OFFSET('10. SEGUIMIENTO 2025'!$Q$14,INT((ROW()-13)/2),0)),IF(ISBLANK(OFFSET('9. METAS'!$Q$20,INT((ROW()-14)/2),0)),"",OFFSET('9. METAS'!$Q$20,INT((ROW()-14)/2),0)))</f>
        <v/>
      </c>
      <c r="N391" s="783" t="str">
        <f t="shared" ref="N391" ca="1" si="373">IFERROR(J391/J392,"ND")</f>
        <v>ND</v>
      </c>
      <c r="O391" s="785" t="str">
        <f t="shared" ref="O391" ca="1" si="374">IFERROR(((J391)/H391),"ND")</f>
        <v>ND</v>
      </c>
      <c r="P391" s="789"/>
    </row>
    <row r="392" spans="3:16">
      <c r="C392" s="762"/>
      <c r="D392" s="764"/>
      <c r="E392" s="764"/>
      <c r="F392" s="766"/>
      <c r="G392" s="768"/>
      <c r="H392" s="774"/>
      <c r="I392" s="778"/>
      <c r="J392" s="254" t="str">
        <f ca="1">IF(MOD(ROW()-13,2)=0,IF(ISBLANK(OFFSET('10. SEGUIMIENTO 2025'!$N$14,INT((ROW()-13)/2),0)),"",OFFSET('10. SEGUIMIENTO 2025'!$N$14,INT((ROW()-13)/2),0)),IF(ISBLANK(OFFSET('9. METAS'!$N$20,INT((ROW()-14)/2),0)),"",OFFSET('9. METAS'!$N$20,INT((ROW()-14)/2),0)))</f>
        <v/>
      </c>
      <c r="K392" s="255" t="str">
        <f ca="1">IF(MOD(ROW()-13,2)=0,IF(ISBLANK(OFFSET('10. SEGUIMIENTO 2025'!$O$14,INT((ROW()-13)/2),0)),"",OFFSET('10. SEGUIMIENTO 2025'!$O$14,INT((ROW()-13)/2),0)),IF(ISBLANK(OFFSET('9. METAS'!$O$20,INT((ROW()-14)/2),0)),"",OFFSET('9. METAS'!$O$20,INT((ROW()-14)/2),0)))</f>
        <v/>
      </c>
      <c r="L392" s="255" t="str">
        <f ca="1">IF(MOD(ROW()-13,2)=0,IF(ISBLANK(OFFSET('10. SEGUIMIENTO 2025'!$P$14,INT((ROW()-13)/2),0)),"",OFFSET('10. SEGUIMIENTO 2025'!$P$14,INT((ROW()-13)/2),0)),IF(ISBLANK(OFFSET('9. METAS'!$P$20,INT((ROW()-14)/2),0)),"",OFFSET('9. METAS'!$P$20,INT((ROW()-14)/2),0)))</f>
        <v/>
      </c>
      <c r="M392" s="256" t="str">
        <f ca="1">IF(MOD(ROW()-13,2)=0,IF(ISBLANK(OFFSET('10. SEGUIMIENTO 2025'!$Q$14,INT((ROW()-13)/2),0)),"",OFFSET('10. SEGUIMIENTO 2025'!$Q$14,INT((ROW()-13)/2),0)),IF(ISBLANK(OFFSET('9. METAS'!$Q$20,INT((ROW()-14)/2),0)),"",OFFSET('9. METAS'!$Q$20,INT((ROW()-14)/2),0)))</f>
        <v/>
      </c>
      <c r="N392" s="784"/>
      <c r="O392" s="786"/>
      <c r="P392" s="790"/>
    </row>
    <row r="393" spans="3:16">
      <c r="C393" s="770" t="str">
        <f ca="1">IF(ISBLANK(OFFSET('5. Pp (3 años)'!$C$45,INT((ROW()-13)/2),0)),"",OFFSET('5. Pp (3 años)'!$C$45,INT((ROW()-13)/2),0))</f>
        <v/>
      </c>
      <c r="D393" s="764" t="str">
        <f ca="1">IF(ISBLANK(OFFSET('5. Pp (3 años)'!$D$45,INT((ROW()-13)/2),0)),"",OFFSET('5. Pp (3 años)'!$D$45,INT((ROW()-13)/2),0))</f>
        <v/>
      </c>
      <c r="E393" s="764" t="str">
        <f ca="1">IF(ISBLANK(OFFSET('5. Pp (3 años)'!$E$45,INT((ROW()-13)/2),0)),"",OFFSET('5. Pp (3 años)'!$E$45,INT((ROW()-13)/2),0))</f>
        <v/>
      </c>
      <c r="F393" s="766" t="str">
        <f ca="1">IF(ISBLANK(OFFSET('5. Pp (3 años)'!$K$45,INT((ROW()-13)/2),0)),"",OFFSET('5. Pp (3 años)'!$K$45,INT((ROW()-13)/2),0))</f>
        <v/>
      </c>
      <c r="G393" s="768" t="str">
        <f ca="1">IF(ISBLANK(OFFSET('5. Pp (3 años)'!$H$45,INT((ROW()-13)/2),0)),"",OFFSET('5. Pp (3 años)'!$H$45,INT((ROW()-13)/2),0))</f>
        <v/>
      </c>
      <c r="H393" s="774" t="str">
        <f ca="1">IF(ISBLANK(OFFSET('9. METAS'!$K$20,INT((ROW()-13)/2),0)),"",OFFSET('9. METAS'!$K$20,INT((ROW()-13)/2),0))</f>
        <v/>
      </c>
      <c r="I393" s="777"/>
      <c r="J393" s="254">
        <f ca="1">IF(MOD(ROW()-13,2)=0,IF(ISBLANK(OFFSET('10. SEGUIMIENTO 2025'!$N$14,INT((ROW()-13)/2),0)),"",OFFSET('10. SEGUIMIENTO 2025'!$N$14,INT((ROW()-13)/2),0)),IF(ISBLANK(OFFSET('9. METAS'!$N$20,INT((ROW()-14)/2),0)),"",OFFSET('9. METAS'!$N$20,INT((ROW()-14)/2),0)))</f>
        <v>41</v>
      </c>
      <c r="K393" s="255" t="str">
        <f ca="1">IF(MOD(ROW()-13,2)=0,IF(ISBLANK(OFFSET('10. SEGUIMIENTO 2025'!$O$14,INT((ROW()-13)/2),0)),"",OFFSET('10. SEGUIMIENTO 2025'!$O$14,INT((ROW()-13)/2),0)),IF(ISBLANK(OFFSET('9. METAS'!$O$20,INT((ROW()-14)/2),0)),"",OFFSET('9. METAS'!$O$20,INT((ROW()-14)/2),0)))</f>
        <v/>
      </c>
      <c r="L393" s="255" t="str">
        <f ca="1">IF(MOD(ROW()-13,2)=0,IF(ISBLANK(OFFSET('10. SEGUIMIENTO 2025'!$P$14,INT((ROW()-13)/2),0)),"",OFFSET('10. SEGUIMIENTO 2025'!$P$14,INT((ROW()-13)/2),0)),IF(ISBLANK(OFFSET('9. METAS'!$P$20,INT((ROW()-14)/2),0)),"",OFFSET('9. METAS'!$P$20,INT((ROW()-14)/2),0)))</f>
        <v/>
      </c>
      <c r="M393" s="256" t="str">
        <f ca="1">IF(MOD(ROW()-13,2)=0,IF(ISBLANK(OFFSET('10. SEGUIMIENTO 2025'!$Q$14,INT((ROW()-13)/2),0)),"",OFFSET('10. SEGUIMIENTO 2025'!$Q$14,INT((ROW()-13)/2),0)),IF(ISBLANK(OFFSET('9. METAS'!$Q$20,INT((ROW()-14)/2),0)),"",OFFSET('9. METAS'!$Q$20,INT((ROW()-14)/2),0)))</f>
        <v/>
      </c>
      <c r="N393" s="783" t="str">
        <f t="shared" ref="N393" ca="1" si="375">IFERROR(J393/J394,"ND")</f>
        <v>ND</v>
      </c>
      <c r="O393" s="785" t="str">
        <f t="shared" ref="O393" ca="1" si="376">IFERROR(((J393)/H393),"ND")</f>
        <v>ND</v>
      </c>
      <c r="P393" s="789"/>
    </row>
    <row r="394" spans="3:16">
      <c r="C394" s="762"/>
      <c r="D394" s="764"/>
      <c r="E394" s="764"/>
      <c r="F394" s="766"/>
      <c r="G394" s="768"/>
      <c r="H394" s="774"/>
      <c r="I394" s="778"/>
      <c r="J394" s="254" t="str">
        <f ca="1">IF(MOD(ROW()-13,2)=0,IF(ISBLANK(OFFSET('10. SEGUIMIENTO 2025'!$N$14,INT((ROW()-13)/2),0)),"",OFFSET('10. SEGUIMIENTO 2025'!$N$14,INT((ROW()-13)/2),0)),IF(ISBLANK(OFFSET('9. METAS'!$N$20,INT((ROW()-14)/2),0)),"",OFFSET('9. METAS'!$N$20,INT((ROW()-14)/2),0)))</f>
        <v/>
      </c>
      <c r="K394" s="255" t="str">
        <f ca="1">IF(MOD(ROW()-13,2)=0,IF(ISBLANK(OFFSET('10. SEGUIMIENTO 2025'!$O$14,INT((ROW()-13)/2),0)),"",OFFSET('10. SEGUIMIENTO 2025'!$O$14,INT((ROW()-13)/2),0)),IF(ISBLANK(OFFSET('9. METAS'!$O$20,INT((ROW()-14)/2),0)),"",OFFSET('9. METAS'!$O$20,INT((ROW()-14)/2),0)))</f>
        <v/>
      </c>
      <c r="L394" s="255" t="str">
        <f ca="1">IF(MOD(ROW()-13,2)=0,IF(ISBLANK(OFFSET('10. SEGUIMIENTO 2025'!$P$14,INT((ROW()-13)/2),0)),"",OFFSET('10. SEGUIMIENTO 2025'!$P$14,INT((ROW()-13)/2),0)),IF(ISBLANK(OFFSET('9. METAS'!$P$20,INT((ROW()-14)/2),0)),"",OFFSET('9. METAS'!$P$20,INT((ROW()-14)/2),0)))</f>
        <v/>
      </c>
      <c r="M394" s="256" t="str">
        <f ca="1">IF(MOD(ROW()-13,2)=0,IF(ISBLANK(OFFSET('10. SEGUIMIENTO 2025'!$Q$14,INT((ROW()-13)/2),0)),"",OFFSET('10. SEGUIMIENTO 2025'!$Q$14,INT((ROW()-13)/2),0)),IF(ISBLANK(OFFSET('9. METAS'!$Q$20,INT((ROW()-14)/2),0)),"",OFFSET('9. METAS'!$Q$20,INT((ROW()-14)/2),0)))</f>
        <v/>
      </c>
      <c r="N394" s="784"/>
      <c r="O394" s="786"/>
      <c r="P394" s="790"/>
    </row>
    <row r="395" spans="3:16">
      <c r="C395" s="770" t="str">
        <f ca="1">IF(ISBLANK(OFFSET('5. Pp (3 años)'!$C$45,INT((ROW()-13)/2),0)),"",OFFSET('5. Pp (3 años)'!$C$45,INT((ROW()-13)/2),0))</f>
        <v/>
      </c>
      <c r="D395" s="764" t="str">
        <f ca="1">IF(ISBLANK(OFFSET('5. Pp (3 años)'!$D$45,INT((ROW()-13)/2),0)),"",OFFSET('5. Pp (3 años)'!$D$45,INT((ROW()-13)/2),0))</f>
        <v/>
      </c>
      <c r="E395" s="764" t="str">
        <f ca="1">IF(ISBLANK(OFFSET('5. Pp (3 años)'!$E$45,INT((ROW()-13)/2),0)),"",OFFSET('5. Pp (3 años)'!$E$45,INT((ROW()-13)/2),0))</f>
        <v/>
      </c>
      <c r="F395" s="766" t="str">
        <f ca="1">IF(ISBLANK(OFFSET('5. Pp (3 años)'!$K$45,INT((ROW()-13)/2),0)),"",OFFSET('5. Pp (3 años)'!$K$45,INT((ROW()-13)/2),0))</f>
        <v/>
      </c>
      <c r="G395" s="768" t="str">
        <f ca="1">IF(ISBLANK(OFFSET('5. Pp (3 años)'!$H$45,INT((ROW()-13)/2),0)),"",OFFSET('5. Pp (3 años)'!$H$45,INT((ROW()-13)/2),0))</f>
        <v/>
      </c>
      <c r="H395" s="774" t="str">
        <f ca="1">IF(ISBLANK(OFFSET('9. METAS'!$K$20,INT((ROW()-13)/2),0)),"",OFFSET('9. METAS'!$K$20,INT((ROW()-13)/2),0))</f>
        <v/>
      </c>
      <c r="I395" s="777"/>
      <c r="J395" s="254">
        <f ca="1">IF(MOD(ROW()-13,2)=0,IF(ISBLANK(OFFSET('10. SEGUIMIENTO 2025'!$N$14,INT((ROW()-13)/2),0)),"",OFFSET('10. SEGUIMIENTO 2025'!$N$14,INT((ROW()-13)/2),0)),IF(ISBLANK(OFFSET('9. METAS'!$N$20,INT((ROW()-14)/2),0)),"",OFFSET('9. METAS'!$N$20,INT((ROW()-14)/2),0)))</f>
        <v>41</v>
      </c>
      <c r="K395" s="255" t="str">
        <f ca="1">IF(MOD(ROW()-13,2)=0,IF(ISBLANK(OFFSET('10. SEGUIMIENTO 2025'!$O$14,INT((ROW()-13)/2),0)),"",OFFSET('10. SEGUIMIENTO 2025'!$O$14,INT((ROW()-13)/2),0)),IF(ISBLANK(OFFSET('9. METAS'!$O$20,INT((ROW()-14)/2),0)),"",OFFSET('9. METAS'!$O$20,INT((ROW()-14)/2),0)))</f>
        <v/>
      </c>
      <c r="L395" s="255" t="str">
        <f ca="1">IF(MOD(ROW()-13,2)=0,IF(ISBLANK(OFFSET('10. SEGUIMIENTO 2025'!$P$14,INT((ROW()-13)/2),0)),"",OFFSET('10. SEGUIMIENTO 2025'!$P$14,INT((ROW()-13)/2),0)),IF(ISBLANK(OFFSET('9. METAS'!$P$20,INT((ROW()-14)/2),0)),"",OFFSET('9. METAS'!$P$20,INT((ROW()-14)/2),0)))</f>
        <v/>
      </c>
      <c r="M395" s="256" t="str">
        <f ca="1">IF(MOD(ROW()-13,2)=0,IF(ISBLANK(OFFSET('10. SEGUIMIENTO 2025'!$Q$14,INT((ROW()-13)/2),0)),"",OFFSET('10. SEGUIMIENTO 2025'!$Q$14,INT((ROW()-13)/2),0)),IF(ISBLANK(OFFSET('9. METAS'!$Q$20,INT((ROW()-14)/2),0)),"",OFFSET('9. METAS'!$Q$20,INT((ROW()-14)/2),0)))</f>
        <v/>
      </c>
      <c r="N395" s="783" t="str">
        <f t="shared" ref="N395" ca="1" si="377">IFERROR(J395/J396,"ND")</f>
        <v>ND</v>
      </c>
      <c r="O395" s="785" t="str">
        <f t="shared" ref="O395" ca="1" si="378">IFERROR(((J395)/H395),"ND")</f>
        <v>ND</v>
      </c>
      <c r="P395" s="789"/>
    </row>
    <row r="396" spans="3:16">
      <c r="C396" s="762"/>
      <c r="D396" s="764"/>
      <c r="E396" s="764"/>
      <c r="F396" s="766"/>
      <c r="G396" s="768"/>
      <c r="H396" s="774"/>
      <c r="I396" s="778"/>
      <c r="J396" s="254" t="str">
        <f ca="1">IF(MOD(ROW()-13,2)=0,IF(ISBLANK(OFFSET('10. SEGUIMIENTO 2025'!$N$14,INT((ROW()-13)/2),0)),"",OFFSET('10. SEGUIMIENTO 2025'!$N$14,INT((ROW()-13)/2),0)),IF(ISBLANK(OFFSET('9. METAS'!$N$20,INT((ROW()-14)/2),0)),"",OFFSET('9. METAS'!$N$20,INT((ROW()-14)/2),0)))</f>
        <v/>
      </c>
      <c r="K396" s="255" t="str">
        <f ca="1">IF(MOD(ROW()-13,2)=0,IF(ISBLANK(OFFSET('10. SEGUIMIENTO 2025'!$O$14,INT((ROW()-13)/2),0)),"",OFFSET('10. SEGUIMIENTO 2025'!$O$14,INT((ROW()-13)/2),0)),IF(ISBLANK(OFFSET('9. METAS'!$O$20,INT((ROW()-14)/2),0)),"",OFFSET('9. METAS'!$O$20,INT((ROW()-14)/2),0)))</f>
        <v/>
      </c>
      <c r="L396" s="255" t="str">
        <f ca="1">IF(MOD(ROW()-13,2)=0,IF(ISBLANK(OFFSET('10. SEGUIMIENTO 2025'!$P$14,INT((ROW()-13)/2),0)),"",OFFSET('10. SEGUIMIENTO 2025'!$P$14,INT((ROW()-13)/2),0)),IF(ISBLANK(OFFSET('9. METAS'!$P$20,INT((ROW()-14)/2),0)),"",OFFSET('9. METAS'!$P$20,INT((ROW()-14)/2),0)))</f>
        <v/>
      </c>
      <c r="M396" s="256" t="str">
        <f ca="1">IF(MOD(ROW()-13,2)=0,IF(ISBLANK(OFFSET('10. SEGUIMIENTO 2025'!$Q$14,INT((ROW()-13)/2),0)),"",OFFSET('10. SEGUIMIENTO 2025'!$Q$14,INT((ROW()-13)/2),0)),IF(ISBLANK(OFFSET('9. METAS'!$Q$20,INT((ROW()-14)/2),0)),"",OFFSET('9. METAS'!$Q$20,INT((ROW()-14)/2),0)))</f>
        <v/>
      </c>
      <c r="N396" s="784"/>
      <c r="O396" s="786"/>
      <c r="P396" s="790"/>
    </row>
    <row r="397" spans="3:16">
      <c r="C397" s="770" t="str">
        <f ca="1">IF(ISBLANK(OFFSET('5. Pp (3 años)'!$C$45,INT((ROW()-13)/2),0)),"",OFFSET('5. Pp (3 años)'!$C$45,INT((ROW()-13)/2),0))</f>
        <v/>
      </c>
      <c r="D397" s="764" t="str">
        <f ca="1">IF(ISBLANK(OFFSET('5. Pp (3 años)'!$D$45,INT((ROW()-13)/2),0)),"",OFFSET('5. Pp (3 años)'!$D$45,INT((ROW()-13)/2),0))</f>
        <v/>
      </c>
      <c r="E397" s="764" t="str">
        <f ca="1">IF(ISBLANK(OFFSET('5. Pp (3 años)'!$E$45,INT((ROW()-13)/2),0)),"",OFFSET('5. Pp (3 años)'!$E$45,INT((ROW()-13)/2),0))</f>
        <v/>
      </c>
      <c r="F397" s="766" t="str">
        <f ca="1">IF(ISBLANK(OFFSET('5. Pp (3 años)'!$K$45,INT((ROW()-13)/2),0)),"",OFFSET('5. Pp (3 años)'!$K$45,INT((ROW()-13)/2),0))</f>
        <v/>
      </c>
      <c r="G397" s="768" t="str">
        <f ca="1">IF(ISBLANK(OFFSET('5. Pp (3 años)'!$H$45,INT((ROW()-13)/2),0)),"",OFFSET('5. Pp (3 años)'!$H$45,INT((ROW()-13)/2),0))</f>
        <v/>
      </c>
      <c r="H397" s="774" t="str">
        <f ca="1">IF(ISBLANK(OFFSET('9. METAS'!$K$20,INT((ROW()-13)/2),0)),"",OFFSET('9. METAS'!$K$20,INT((ROW()-13)/2),0))</f>
        <v/>
      </c>
      <c r="I397" s="777"/>
      <c r="J397" s="254">
        <f ca="1">IF(MOD(ROW()-13,2)=0,IF(ISBLANK(OFFSET('10. SEGUIMIENTO 2025'!$N$14,INT((ROW()-13)/2),0)),"",OFFSET('10. SEGUIMIENTO 2025'!$N$14,INT((ROW()-13)/2),0)),IF(ISBLANK(OFFSET('9. METAS'!$N$20,INT((ROW()-14)/2),0)),"",OFFSET('9. METAS'!$N$20,INT((ROW()-14)/2),0)))</f>
        <v>41</v>
      </c>
      <c r="K397" s="255" t="str">
        <f ca="1">IF(MOD(ROW()-13,2)=0,IF(ISBLANK(OFFSET('10. SEGUIMIENTO 2025'!$O$14,INT((ROW()-13)/2),0)),"",OFFSET('10. SEGUIMIENTO 2025'!$O$14,INT((ROW()-13)/2),0)),IF(ISBLANK(OFFSET('9. METAS'!$O$20,INT((ROW()-14)/2),0)),"",OFFSET('9. METAS'!$O$20,INT((ROW()-14)/2),0)))</f>
        <v/>
      </c>
      <c r="L397" s="255" t="str">
        <f ca="1">IF(MOD(ROW()-13,2)=0,IF(ISBLANK(OFFSET('10. SEGUIMIENTO 2025'!$P$14,INT((ROW()-13)/2),0)),"",OFFSET('10. SEGUIMIENTO 2025'!$P$14,INT((ROW()-13)/2),0)),IF(ISBLANK(OFFSET('9. METAS'!$P$20,INT((ROW()-14)/2),0)),"",OFFSET('9. METAS'!$P$20,INT((ROW()-14)/2),0)))</f>
        <v/>
      </c>
      <c r="M397" s="256" t="str">
        <f ca="1">IF(MOD(ROW()-13,2)=0,IF(ISBLANK(OFFSET('10. SEGUIMIENTO 2025'!$Q$14,INT((ROW()-13)/2),0)),"",OFFSET('10. SEGUIMIENTO 2025'!$Q$14,INT((ROW()-13)/2),0)),IF(ISBLANK(OFFSET('9. METAS'!$Q$20,INT((ROW()-14)/2),0)),"",OFFSET('9. METAS'!$Q$20,INT((ROW()-14)/2),0)))</f>
        <v/>
      </c>
      <c r="N397" s="783" t="str">
        <f t="shared" ref="N397" ca="1" si="379">IFERROR(J397/J398,"ND")</f>
        <v>ND</v>
      </c>
      <c r="O397" s="785" t="str">
        <f t="shared" ref="O397" ca="1" si="380">IFERROR(((J397)/H397),"ND")</f>
        <v>ND</v>
      </c>
      <c r="P397" s="789"/>
    </row>
    <row r="398" spans="3:16">
      <c r="C398" s="762"/>
      <c r="D398" s="764"/>
      <c r="E398" s="764"/>
      <c r="F398" s="766"/>
      <c r="G398" s="768"/>
      <c r="H398" s="774"/>
      <c r="I398" s="778"/>
      <c r="J398" s="254" t="str">
        <f ca="1">IF(MOD(ROW()-13,2)=0,IF(ISBLANK(OFFSET('10. SEGUIMIENTO 2025'!$N$14,INT((ROW()-13)/2),0)),"",OFFSET('10. SEGUIMIENTO 2025'!$N$14,INT((ROW()-13)/2),0)),IF(ISBLANK(OFFSET('9. METAS'!$N$20,INT((ROW()-14)/2),0)),"",OFFSET('9. METAS'!$N$20,INT((ROW()-14)/2),0)))</f>
        <v/>
      </c>
      <c r="K398" s="255" t="str">
        <f ca="1">IF(MOD(ROW()-13,2)=0,IF(ISBLANK(OFFSET('10. SEGUIMIENTO 2025'!$O$14,INT((ROW()-13)/2),0)),"",OFFSET('10. SEGUIMIENTO 2025'!$O$14,INT((ROW()-13)/2),0)),IF(ISBLANK(OFFSET('9. METAS'!$O$20,INT((ROW()-14)/2),0)),"",OFFSET('9. METAS'!$O$20,INT((ROW()-14)/2),0)))</f>
        <v/>
      </c>
      <c r="L398" s="255" t="str">
        <f ca="1">IF(MOD(ROW()-13,2)=0,IF(ISBLANK(OFFSET('10. SEGUIMIENTO 2025'!$P$14,INT((ROW()-13)/2),0)),"",OFFSET('10. SEGUIMIENTO 2025'!$P$14,INT((ROW()-13)/2),0)),IF(ISBLANK(OFFSET('9. METAS'!$P$20,INT((ROW()-14)/2),0)),"",OFFSET('9. METAS'!$P$20,INT((ROW()-14)/2),0)))</f>
        <v/>
      </c>
      <c r="M398" s="256" t="str">
        <f ca="1">IF(MOD(ROW()-13,2)=0,IF(ISBLANK(OFFSET('10. SEGUIMIENTO 2025'!$Q$14,INT((ROW()-13)/2),0)),"",OFFSET('10. SEGUIMIENTO 2025'!$Q$14,INT((ROW()-13)/2),0)),IF(ISBLANK(OFFSET('9. METAS'!$Q$20,INT((ROW()-14)/2),0)),"",OFFSET('9. METAS'!$Q$20,INT((ROW()-14)/2),0)))</f>
        <v/>
      </c>
      <c r="N398" s="784"/>
      <c r="O398" s="786"/>
      <c r="P398" s="790"/>
    </row>
    <row r="399" spans="3:16">
      <c r="C399" s="770" t="str">
        <f ca="1">IF(ISBLANK(OFFSET('5. Pp (3 años)'!$C$45,INT((ROW()-13)/2),0)),"",OFFSET('5. Pp (3 años)'!$C$45,INT((ROW()-13)/2),0))</f>
        <v/>
      </c>
      <c r="D399" s="764" t="str">
        <f ca="1">IF(ISBLANK(OFFSET('5. Pp (3 años)'!$D$45,INT((ROW()-13)/2),0)),"",OFFSET('5. Pp (3 años)'!$D$45,INT((ROW()-13)/2),0))</f>
        <v/>
      </c>
      <c r="E399" s="764" t="str">
        <f ca="1">IF(ISBLANK(OFFSET('5. Pp (3 años)'!$E$45,INT((ROW()-13)/2),0)),"",OFFSET('5. Pp (3 años)'!$E$45,INT((ROW()-13)/2),0))</f>
        <v/>
      </c>
      <c r="F399" s="766" t="str">
        <f ca="1">IF(ISBLANK(OFFSET('5. Pp (3 años)'!$K$45,INT((ROW()-13)/2),0)),"",OFFSET('5. Pp (3 años)'!$K$45,INT((ROW()-13)/2),0))</f>
        <v/>
      </c>
      <c r="G399" s="768" t="str">
        <f ca="1">IF(ISBLANK(OFFSET('5. Pp (3 años)'!$H$45,INT((ROW()-13)/2),0)),"",OFFSET('5. Pp (3 años)'!$H$45,INT((ROW()-13)/2),0))</f>
        <v/>
      </c>
      <c r="H399" s="774" t="str">
        <f ca="1">IF(ISBLANK(OFFSET('9. METAS'!$K$20,INT((ROW()-13)/2),0)),"",OFFSET('9. METAS'!$K$20,INT((ROW()-13)/2),0))</f>
        <v/>
      </c>
      <c r="I399" s="777"/>
      <c r="J399" s="254">
        <f ca="1">IF(MOD(ROW()-13,2)=0,IF(ISBLANK(OFFSET('10. SEGUIMIENTO 2025'!$N$14,INT((ROW()-13)/2),0)),"",OFFSET('10. SEGUIMIENTO 2025'!$N$14,INT((ROW()-13)/2),0)),IF(ISBLANK(OFFSET('9. METAS'!$N$20,INT((ROW()-14)/2),0)),"",OFFSET('9. METAS'!$N$20,INT((ROW()-14)/2),0)))</f>
        <v>41</v>
      </c>
      <c r="K399" s="255" t="str">
        <f ca="1">IF(MOD(ROW()-13,2)=0,IF(ISBLANK(OFFSET('10. SEGUIMIENTO 2025'!$O$14,INT((ROW()-13)/2),0)),"",OFFSET('10. SEGUIMIENTO 2025'!$O$14,INT((ROW()-13)/2),0)),IF(ISBLANK(OFFSET('9. METAS'!$O$20,INT((ROW()-14)/2),0)),"",OFFSET('9. METAS'!$O$20,INT((ROW()-14)/2),0)))</f>
        <v/>
      </c>
      <c r="L399" s="255" t="str">
        <f ca="1">IF(MOD(ROW()-13,2)=0,IF(ISBLANK(OFFSET('10. SEGUIMIENTO 2025'!$P$14,INT((ROW()-13)/2),0)),"",OFFSET('10. SEGUIMIENTO 2025'!$P$14,INT((ROW()-13)/2),0)),IF(ISBLANK(OFFSET('9. METAS'!$P$20,INT((ROW()-14)/2),0)),"",OFFSET('9. METAS'!$P$20,INT((ROW()-14)/2),0)))</f>
        <v/>
      </c>
      <c r="M399" s="256" t="str">
        <f ca="1">IF(MOD(ROW()-13,2)=0,IF(ISBLANK(OFFSET('10. SEGUIMIENTO 2025'!$Q$14,INT((ROW()-13)/2),0)),"",OFFSET('10. SEGUIMIENTO 2025'!$Q$14,INT((ROW()-13)/2),0)),IF(ISBLANK(OFFSET('9. METAS'!$Q$20,INT((ROW()-14)/2),0)),"",OFFSET('9. METAS'!$Q$20,INT((ROW()-14)/2),0)))</f>
        <v/>
      </c>
      <c r="N399" s="783" t="str">
        <f t="shared" ref="N399" ca="1" si="381">IFERROR(J399/J400,"ND")</f>
        <v>ND</v>
      </c>
      <c r="O399" s="785" t="str">
        <f t="shared" ref="O399" ca="1" si="382">IFERROR(((J399)/H399),"ND")</f>
        <v>ND</v>
      </c>
      <c r="P399" s="789"/>
    </row>
    <row r="400" spans="3:16">
      <c r="C400" s="762"/>
      <c r="D400" s="764"/>
      <c r="E400" s="764"/>
      <c r="F400" s="766"/>
      <c r="G400" s="768"/>
      <c r="H400" s="774"/>
      <c r="I400" s="778"/>
      <c r="J400" s="254" t="str">
        <f ca="1">IF(MOD(ROW()-13,2)=0,IF(ISBLANK(OFFSET('10. SEGUIMIENTO 2025'!$N$14,INT((ROW()-13)/2),0)),"",OFFSET('10. SEGUIMIENTO 2025'!$N$14,INT((ROW()-13)/2),0)),IF(ISBLANK(OFFSET('9. METAS'!$N$20,INT((ROW()-14)/2),0)),"",OFFSET('9. METAS'!$N$20,INT((ROW()-14)/2),0)))</f>
        <v/>
      </c>
      <c r="K400" s="255" t="str">
        <f ca="1">IF(MOD(ROW()-13,2)=0,IF(ISBLANK(OFFSET('10. SEGUIMIENTO 2025'!$O$14,INT((ROW()-13)/2),0)),"",OFFSET('10. SEGUIMIENTO 2025'!$O$14,INT((ROW()-13)/2),0)),IF(ISBLANK(OFFSET('9. METAS'!$O$20,INT((ROW()-14)/2),0)),"",OFFSET('9. METAS'!$O$20,INT((ROW()-14)/2),0)))</f>
        <v/>
      </c>
      <c r="L400" s="255" t="str">
        <f ca="1">IF(MOD(ROW()-13,2)=0,IF(ISBLANK(OFFSET('10. SEGUIMIENTO 2025'!$P$14,INT((ROW()-13)/2),0)),"",OFFSET('10. SEGUIMIENTO 2025'!$P$14,INT((ROW()-13)/2),0)),IF(ISBLANK(OFFSET('9. METAS'!$P$20,INT((ROW()-14)/2),0)),"",OFFSET('9. METAS'!$P$20,INT((ROW()-14)/2),0)))</f>
        <v/>
      </c>
      <c r="M400" s="256" t="str">
        <f ca="1">IF(MOD(ROW()-13,2)=0,IF(ISBLANK(OFFSET('10. SEGUIMIENTO 2025'!$Q$14,INT((ROW()-13)/2),0)),"",OFFSET('10. SEGUIMIENTO 2025'!$Q$14,INT((ROW()-13)/2),0)),IF(ISBLANK(OFFSET('9. METAS'!$Q$20,INT((ROW()-14)/2),0)),"",OFFSET('9. METAS'!$Q$20,INT((ROW()-14)/2),0)))</f>
        <v/>
      </c>
      <c r="N400" s="784"/>
      <c r="O400" s="786"/>
      <c r="P400" s="790"/>
    </row>
    <row r="401" spans="3:16">
      <c r="C401" s="770" t="str">
        <f ca="1">IF(ISBLANK(OFFSET('5. Pp (3 años)'!$C$45,INT((ROW()-13)/2),0)),"",OFFSET('5. Pp (3 años)'!$C$45,INT((ROW()-13)/2),0))</f>
        <v/>
      </c>
      <c r="D401" s="764" t="str">
        <f ca="1">IF(ISBLANK(OFFSET('5. Pp (3 años)'!$D$45,INT((ROW()-13)/2),0)),"",OFFSET('5. Pp (3 años)'!$D$45,INT((ROW()-13)/2),0))</f>
        <v/>
      </c>
      <c r="E401" s="764" t="str">
        <f ca="1">IF(ISBLANK(OFFSET('5. Pp (3 años)'!$E$45,INT((ROW()-13)/2),0)),"",OFFSET('5. Pp (3 años)'!$E$45,INT((ROW()-13)/2),0))</f>
        <v/>
      </c>
      <c r="F401" s="766" t="str">
        <f ca="1">IF(ISBLANK(OFFSET('5. Pp (3 años)'!$K$45,INT((ROW()-13)/2),0)),"",OFFSET('5. Pp (3 años)'!$K$45,INT((ROW()-13)/2),0))</f>
        <v/>
      </c>
      <c r="G401" s="768" t="str">
        <f ca="1">IF(ISBLANK(OFFSET('5. Pp (3 años)'!$H$45,INT((ROW()-13)/2),0)),"",OFFSET('5. Pp (3 años)'!$H$45,INT((ROW()-13)/2),0))</f>
        <v/>
      </c>
      <c r="H401" s="774" t="str">
        <f ca="1">IF(ISBLANK(OFFSET('9. METAS'!$K$20,INT((ROW()-13)/2),0)),"",OFFSET('9. METAS'!$K$20,INT((ROW()-13)/2),0))</f>
        <v/>
      </c>
      <c r="I401" s="777"/>
      <c r="J401" s="254">
        <f ca="1">IF(MOD(ROW()-13,2)=0,IF(ISBLANK(OFFSET('10. SEGUIMIENTO 2025'!$N$14,INT((ROW()-13)/2),0)),"",OFFSET('10. SEGUIMIENTO 2025'!$N$14,INT((ROW()-13)/2),0)),IF(ISBLANK(OFFSET('9. METAS'!$N$20,INT((ROW()-14)/2),0)),"",OFFSET('9. METAS'!$N$20,INT((ROW()-14)/2),0)))</f>
        <v>41</v>
      </c>
      <c r="K401" s="255" t="str">
        <f ca="1">IF(MOD(ROW()-13,2)=0,IF(ISBLANK(OFFSET('10. SEGUIMIENTO 2025'!$O$14,INT((ROW()-13)/2),0)),"",OFFSET('10. SEGUIMIENTO 2025'!$O$14,INT((ROW()-13)/2),0)),IF(ISBLANK(OFFSET('9. METAS'!$O$20,INT((ROW()-14)/2),0)),"",OFFSET('9. METAS'!$O$20,INT((ROW()-14)/2),0)))</f>
        <v/>
      </c>
      <c r="L401" s="255" t="str">
        <f ca="1">IF(MOD(ROW()-13,2)=0,IF(ISBLANK(OFFSET('10. SEGUIMIENTO 2025'!$P$14,INT((ROW()-13)/2),0)),"",OFFSET('10. SEGUIMIENTO 2025'!$P$14,INT((ROW()-13)/2),0)),IF(ISBLANK(OFFSET('9. METAS'!$P$20,INT((ROW()-14)/2),0)),"",OFFSET('9. METAS'!$P$20,INT((ROW()-14)/2),0)))</f>
        <v/>
      </c>
      <c r="M401" s="256" t="str">
        <f ca="1">IF(MOD(ROW()-13,2)=0,IF(ISBLANK(OFFSET('10. SEGUIMIENTO 2025'!$Q$14,INT((ROW()-13)/2),0)),"",OFFSET('10. SEGUIMIENTO 2025'!$Q$14,INT((ROW()-13)/2),0)),IF(ISBLANK(OFFSET('9. METAS'!$Q$20,INT((ROW()-14)/2),0)),"",OFFSET('9. METAS'!$Q$20,INT((ROW()-14)/2),0)))</f>
        <v/>
      </c>
      <c r="N401" s="783" t="str">
        <f t="shared" ref="N401" ca="1" si="383">IFERROR(J401/J402,"ND")</f>
        <v>ND</v>
      </c>
      <c r="O401" s="785" t="str">
        <f t="shared" ref="O401" ca="1" si="384">IFERROR(((J401)/H401),"ND")</f>
        <v>ND</v>
      </c>
      <c r="P401" s="789"/>
    </row>
    <row r="402" spans="3:16">
      <c r="C402" s="762"/>
      <c r="D402" s="764"/>
      <c r="E402" s="764"/>
      <c r="F402" s="766"/>
      <c r="G402" s="768"/>
      <c r="H402" s="774"/>
      <c r="I402" s="778"/>
      <c r="J402" s="254" t="str">
        <f ca="1">IF(MOD(ROW()-13,2)=0,IF(ISBLANK(OFFSET('10. SEGUIMIENTO 2025'!$N$14,INT((ROW()-13)/2),0)),"",OFFSET('10. SEGUIMIENTO 2025'!$N$14,INT((ROW()-13)/2),0)),IF(ISBLANK(OFFSET('9. METAS'!$N$20,INT((ROW()-14)/2),0)),"",OFFSET('9. METAS'!$N$20,INT((ROW()-14)/2),0)))</f>
        <v/>
      </c>
      <c r="K402" s="255" t="str">
        <f ca="1">IF(MOD(ROW()-13,2)=0,IF(ISBLANK(OFFSET('10. SEGUIMIENTO 2025'!$O$14,INT((ROW()-13)/2),0)),"",OFFSET('10. SEGUIMIENTO 2025'!$O$14,INT((ROW()-13)/2),0)),IF(ISBLANK(OFFSET('9. METAS'!$O$20,INT((ROW()-14)/2),0)),"",OFFSET('9. METAS'!$O$20,INT((ROW()-14)/2),0)))</f>
        <v/>
      </c>
      <c r="L402" s="255" t="str">
        <f ca="1">IF(MOD(ROW()-13,2)=0,IF(ISBLANK(OFFSET('10. SEGUIMIENTO 2025'!$P$14,INT((ROW()-13)/2),0)),"",OFFSET('10. SEGUIMIENTO 2025'!$P$14,INT((ROW()-13)/2),0)),IF(ISBLANK(OFFSET('9. METAS'!$P$20,INT((ROW()-14)/2),0)),"",OFFSET('9. METAS'!$P$20,INT((ROW()-14)/2),0)))</f>
        <v/>
      </c>
      <c r="M402" s="256" t="str">
        <f ca="1">IF(MOD(ROW()-13,2)=0,IF(ISBLANK(OFFSET('10. SEGUIMIENTO 2025'!$Q$14,INT((ROW()-13)/2),0)),"",OFFSET('10. SEGUIMIENTO 2025'!$Q$14,INT((ROW()-13)/2),0)),IF(ISBLANK(OFFSET('9. METAS'!$Q$20,INT((ROW()-14)/2),0)),"",OFFSET('9. METAS'!$Q$20,INT((ROW()-14)/2),0)))</f>
        <v/>
      </c>
      <c r="N402" s="784"/>
      <c r="O402" s="786"/>
      <c r="P402" s="790"/>
    </row>
    <row r="403" spans="3:16">
      <c r="C403" s="770" t="str">
        <f ca="1">IF(ISBLANK(OFFSET('5. Pp (3 años)'!$C$45,INT((ROW()-13)/2),0)),"",OFFSET('5. Pp (3 años)'!$C$45,INT((ROW()-13)/2),0))</f>
        <v/>
      </c>
      <c r="D403" s="764" t="str">
        <f ca="1">IF(ISBLANK(OFFSET('5. Pp (3 años)'!$D$45,INT((ROW()-13)/2),0)),"",OFFSET('5. Pp (3 años)'!$D$45,INT((ROW()-13)/2),0))</f>
        <v/>
      </c>
      <c r="E403" s="764" t="str">
        <f ca="1">IF(ISBLANK(OFFSET('5. Pp (3 años)'!$E$45,INT((ROW()-13)/2),0)),"",OFFSET('5. Pp (3 años)'!$E$45,INT((ROW()-13)/2),0))</f>
        <v/>
      </c>
      <c r="F403" s="766" t="str">
        <f ca="1">IF(ISBLANK(OFFSET('5. Pp (3 años)'!$K$45,INT((ROW()-13)/2),0)),"",OFFSET('5. Pp (3 años)'!$K$45,INT((ROW()-13)/2),0))</f>
        <v/>
      </c>
      <c r="G403" s="768" t="str">
        <f ca="1">IF(ISBLANK(OFFSET('5. Pp (3 años)'!$H$45,INT((ROW()-13)/2),0)),"",OFFSET('5. Pp (3 años)'!$H$45,INT((ROW()-13)/2),0))</f>
        <v/>
      </c>
      <c r="H403" s="774" t="str">
        <f ca="1">IF(ISBLANK(OFFSET('9. METAS'!$K$20,INT((ROW()-13)/2),0)),"",OFFSET('9. METAS'!$K$20,INT((ROW()-13)/2),0))</f>
        <v/>
      </c>
      <c r="I403" s="777"/>
      <c r="J403" s="254">
        <f ca="1">IF(MOD(ROW()-13,2)=0,IF(ISBLANK(OFFSET('10. SEGUIMIENTO 2025'!$N$14,INT((ROW()-13)/2),0)),"",OFFSET('10. SEGUIMIENTO 2025'!$N$14,INT((ROW()-13)/2),0)),IF(ISBLANK(OFFSET('9. METAS'!$N$20,INT((ROW()-14)/2),0)),"",OFFSET('9. METAS'!$N$20,INT((ROW()-14)/2),0)))</f>
        <v>41</v>
      </c>
      <c r="K403" s="255" t="str">
        <f ca="1">IF(MOD(ROW()-13,2)=0,IF(ISBLANK(OFFSET('10. SEGUIMIENTO 2025'!$O$14,INT((ROW()-13)/2),0)),"",OFFSET('10. SEGUIMIENTO 2025'!$O$14,INT((ROW()-13)/2),0)),IF(ISBLANK(OFFSET('9. METAS'!$O$20,INT((ROW()-14)/2),0)),"",OFFSET('9. METAS'!$O$20,INT((ROW()-14)/2),0)))</f>
        <v/>
      </c>
      <c r="L403" s="255" t="str">
        <f ca="1">IF(MOD(ROW()-13,2)=0,IF(ISBLANK(OFFSET('10. SEGUIMIENTO 2025'!$P$14,INT((ROW()-13)/2),0)),"",OFFSET('10. SEGUIMIENTO 2025'!$P$14,INT((ROW()-13)/2),0)),IF(ISBLANK(OFFSET('9. METAS'!$P$20,INT((ROW()-14)/2),0)),"",OFFSET('9. METAS'!$P$20,INT((ROW()-14)/2),0)))</f>
        <v/>
      </c>
      <c r="M403" s="256" t="str">
        <f ca="1">IF(MOD(ROW()-13,2)=0,IF(ISBLANK(OFFSET('10. SEGUIMIENTO 2025'!$Q$14,INT((ROW()-13)/2),0)),"",OFFSET('10. SEGUIMIENTO 2025'!$Q$14,INT((ROW()-13)/2),0)),IF(ISBLANK(OFFSET('9. METAS'!$Q$20,INT((ROW()-14)/2),0)),"",OFFSET('9. METAS'!$Q$20,INT((ROW()-14)/2),0)))</f>
        <v/>
      </c>
      <c r="N403" s="783" t="str">
        <f t="shared" ref="N403" ca="1" si="385">IFERROR(J403/J404,"ND")</f>
        <v>ND</v>
      </c>
      <c r="O403" s="785" t="str">
        <f t="shared" ref="O403" ca="1" si="386">IFERROR(((J403)/H403),"ND")</f>
        <v>ND</v>
      </c>
      <c r="P403" s="789"/>
    </row>
    <row r="404" spans="3:16">
      <c r="C404" s="762"/>
      <c r="D404" s="764"/>
      <c r="E404" s="764"/>
      <c r="F404" s="766"/>
      <c r="G404" s="768"/>
      <c r="H404" s="774"/>
      <c r="I404" s="778"/>
      <c r="J404" s="254" t="str">
        <f ca="1">IF(MOD(ROW()-13,2)=0,IF(ISBLANK(OFFSET('10. SEGUIMIENTO 2025'!$N$14,INT((ROW()-13)/2),0)),"",OFFSET('10. SEGUIMIENTO 2025'!$N$14,INT((ROW()-13)/2),0)),IF(ISBLANK(OFFSET('9. METAS'!$N$20,INT((ROW()-14)/2),0)),"",OFFSET('9. METAS'!$N$20,INT((ROW()-14)/2),0)))</f>
        <v/>
      </c>
      <c r="K404" s="255" t="str">
        <f ca="1">IF(MOD(ROW()-13,2)=0,IF(ISBLANK(OFFSET('10. SEGUIMIENTO 2025'!$O$14,INT((ROW()-13)/2),0)),"",OFFSET('10. SEGUIMIENTO 2025'!$O$14,INT((ROW()-13)/2),0)),IF(ISBLANK(OFFSET('9. METAS'!$O$20,INT((ROW()-14)/2),0)),"",OFFSET('9. METAS'!$O$20,INT((ROW()-14)/2),0)))</f>
        <v/>
      </c>
      <c r="L404" s="255" t="str">
        <f ca="1">IF(MOD(ROW()-13,2)=0,IF(ISBLANK(OFFSET('10. SEGUIMIENTO 2025'!$P$14,INT((ROW()-13)/2),0)),"",OFFSET('10. SEGUIMIENTO 2025'!$P$14,INT((ROW()-13)/2),0)),IF(ISBLANK(OFFSET('9. METAS'!$P$20,INT((ROW()-14)/2),0)),"",OFFSET('9. METAS'!$P$20,INT((ROW()-14)/2),0)))</f>
        <v/>
      </c>
      <c r="M404" s="256" t="str">
        <f ca="1">IF(MOD(ROW()-13,2)=0,IF(ISBLANK(OFFSET('10. SEGUIMIENTO 2025'!$Q$14,INT((ROW()-13)/2),0)),"",OFFSET('10. SEGUIMIENTO 2025'!$Q$14,INT((ROW()-13)/2),0)),IF(ISBLANK(OFFSET('9. METAS'!$Q$20,INT((ROW()-14)/2),0)),"",OFFSET('9. METAS'!$Q$20,INT((ROW()-14)/2),0)))</f>
        <v/>
      </c>
      <c r="N404" s="784"/>
      <c r="O404" s="786"/>
      <c r="P404" s="790"/>
    </row>
    <row r="405" spans="3:16">
      <c r="C405" s="770" t="str">
        <f ca="1">IF(ISBLANK(OFFSET('5. Pp (3 años)'!$C$45,INT((ROW()-13)/2),0)),"",OFFSET('5. Pp (3 años)'!$C$45,INT((ROW()-13)/2),0))</f>
        <v/>
      </c>
      <c r="D405" s="764" t="str">
        <f ca="1">IF(ISBLANK(OFFSET('5. Pp (3 años)'!$D$45,INT((ROW()-13)/2),0)),"",OFFSET('5. Pp (3 años)'!$D$45,INT((ROW()-13)/2),0))</f>
        <v/>
      </c>
      <c r="E405" s="764" t="str">
        <f ca="1">IF(ISBLANK(OFFSET('5. Pp (3 años)'!$E$45,INT((ROW()-13)/2),0)),"",OFFSET('5. Pp (3 años)'!$E$45,INT((ROW()-13)/2),0))</f>
        <v/>
      </c>
      <c r="F405" s="766" t="str">
        <f ca="1">IF(ISBLANK(OFFSET('5. Pp (3 años)'!$K$45,INT((ROW()-13)/2),0)),"",OFFSET('5. Pp (3 años)'!$K$45,INT((ROW()-13)/2),0))</f>
        <v/>
      </c>
      <c r="G405" s="768" t="str">
        <f ca="1">IF(ISBLANK(OFFSET('5. Pp (3 años)'!$H$45,INT((ROW()-13)/2),0)),"",OFFSET('5. Pp (3 años)'!$H$45,INT((ROW()-13)/2),0))</f>
        <v/>
      </c>
      <c r="H405" s="774" t="str">
        <f ca="1">IF(ISBLANK(OFFSET('9. METAS'!$K$20,INT((ROW()-13)/2),0)),"",OFFSET('9. METAS'!$K$20,INT((ROW()-13)/2),0))</f>
        <v/>
      </c>
      <c r="I405" s="777"/>
      <c r="J405" s="254">
        <f ca="1">IF(MOD(ROW()-13,2)=0,IF(ISBLANK(OFFSET('10. SEGUIMIENTO 2025'!$N$14,INT((ROW()-13)/2),0)),"",OFFSET('10. SEGUIMIENTO 2025'!$N$14,INT((ROW()-13)/2),0)),IF(ISBLANK(OFFSET('9. METAS'!$N$20,INT((ROW()-14)/2),0)),"",OFFSET('9. METAS'!$N$20,INT((ROW()-14)/2),0)))</f>
        <v>41</v>
      </c>
      <c r="K405" s="255" t="str">
        <f ca="1">IF(MOD(ROW()-13,2)=0,IF(ISBLANK(OFFSET('10. SEGUIMIENTO 2025'!$O$14,INT((ROW()-13)/2),0)),"",OFFSET('10. SEGUIMIENTO 2025'!$O$14,INT((ROW()-13)/2),0)),IF(ISBLANK(OFFSET('9. METAS'!$O$20,INT((ROW()-14)/2),0)),"",OFFSET('9. METAS'!$O$20,INT((ROW()-14)/2),0)))</f>
        <v/>
      </c>
      <c r="L405" s="255" t="str">
        <f ca="1">IF(MOD(ROW()-13,2)=0,IF(ISBLANK(OFFSET('10. SEGUIMIENTO 2025'!$P$14,INT((ROW()-13)/2),0)),"",OFFSET('10. SEGUIMIENTO 2025'!$P$14,INT((ROW()-13)/2),0)),IF(ISBLANK(OFFSET('9. METAS'!$P$20,INT((ROW()-14)/2),0)),"",OFFSET('9. METAS'!$P$20,INT((ROW()-14)/2),0)))</f>
        <v/>
      </c>
      <c r="M405" s="256" t="str">
        <f ca="1">IF(MOD(ROW()-13,2)=0,IF(ISBLANK(OFFSET('10. SEGUIMIENTO 2025'!$Q$14,INT((ROW()-13)/2),0)),"",OFFSET('10. SEGUIMIENTO 2025'!$Q$14,INT((ROW()-13)/2),0)),IF(ISBLANK(OFFSET('9. METAS'!$Q$20,INT((ROW()-14)/2),0)),"",OFFSET('9. METAS'!$Q$20,INT((ROW()-14)/2),0)))</f>
        <v/>
      </c>
      <c r="N405" s="783" t="str">
        <f t="shared" ref="N405" ca="1" si="387">IFERROR(J405/J406,"ND")</f>
        <v>ND</v>
      </c>
      <c r="O405" s="785" t="str">
        <f t="shared" ref="O405" ca="1" si="388">IFERROR(((J405)/H405),"ND")</f>
        <v>ND</v>
      </c>
      <c r="P405" s="789"/>
    </row>
    <row r="406" spans="3:16">
      <c r="C406" s="762"/>
      <c r="D406" s="764"/>
      <c r="E406" s="764"/>
      <c r="F406" s="766"/>
      <c r="G406" s="768"/>
      <c r="H406" s="774"/>
      <c r="I406" s="778"/>
      <c r="J406" s="254" t="str">
        <f ca="1">IF(MOD(ROW()-13,2)=0,IF(ISBLANK(OFFSET('10. SEGUIMIENTO 2025'!$N$14,INT((ROW()-13)/2),0)),"",OFFSET('10. SEGUIMIENTO 2025'!$N$14,INT((ROW()-13)/2),0)),IF(ISBLANK(OFFSET('9. METAS'!$N$20,INT((ROW()-14)/2),0)),"",OFFSET('9. METAS'!$N$20,INT((ROW()-14)/2),0)))</f>
        <v/>
      </c>
      <c r="K406" s="255" t="str">
        <f ca="1">IF(MOD(ROW()-13,2)=0,IF(ISBLANK(OFFSET('10. SEGUIMIENTO 2025'!$O$14,INT((ROW()-13)/2),0)),"",OFFSET('10. SEGUIMIENTO 2025'!$O$14,INT((ROW()-13)/2),0)),IF(ISBLANK(OFFSET('9. METAS'!$O$20,INT((ROW()-14)/2),0)),"",OFFSET('9. METAS'!$O$20,INT((ROW()-14)/2),0)))</f>
        <v/>
      </c>
      <c r="L406" s="255" t="str">
        <f ca="1">IF(MOD(ROW()-13,2)=0,IF(ISBLANK(OFFSET('10. SEGUIMIENTO 2025'!$P$14,INT((ROW()-13)/2),0)),"",OFFSET('10. SEGUIMIENTO 2025'!$P$14,INT((ROW()-13)/2),0)),IF(ISBLANK(OFFSET('9. METAS'!$P$20,INT((ROW()-14)/2),0)),"",OFFSET('9. METAS'!$P$20,INT((ROW()-14)/2),0)))</f>
        <v/>
      </c>
      <c r="M406" s="256" t="str">
        <f ca="1">IF(MOD(ROW()-13,2)=0,IF(ISBLANK(OFFSET('10. SEGUIMIENTO 2025'!$Q$14,INT((ROW()-13)/2),0)),"",OFFSET('10. SEGUIMIENTO 2025'!$Q$14,INT((ROW()-13)/2),0)),IF(ISBLANK(OFFSET('9. METAS'!$Q$20,INT((ROW()-14)/2),0)),"",OFFSET('9. METAS'!$Q$20,INT((ROW()-14)/2),0)))</f>
        <v/>
      </c>
      <c r="N406" s="784"/>
      <c r="O406" s="786"/>
      <c r="P406" s="790"/>
    </row>
    <row r="407" spans="3:16">
      <c r="C407" s="770" t="str">
        <f ca="1">IF(ISBLANK(OFFSET('5. Pp (3 años)'!$C$45,INT((ROW()-13)/2),0)),"",OFFSET('5. Pp (3 años)'!$C$45,INT((ROW()-13)/2),0))</f>
        <v/>
      </c>
      <c r="D407" s="764" t="str">
        <f ca="1">IF(ISBLANK(OFFSET('5. Pp (3 años)'!$D$45,INT((ROW()-13)/2),0)),"",OFFSET('5. Pp (3 años)'!$D$45,INT((ROW()-13)/2),0))</f>
        <v/>
      </c>
      <c r="E407" s="764" t="str">
        <f ca="1">IF(ISBLANK(OFFSET('5. Pp (3 años)'!$E$45,INT((ROW()-13)/2),0)),"",OFFSET('5. Pp (3 años)'!$E$45,INT((ROW()-13)/2),0))</f>
        <v/>
      </c>
      <c r="F407" s="766" t="str">
        <f ca="1">IF(ISBLANK(OFFSET('5. Pp (3 años)'!$K$45,INT((ROW()-13)/2),0)),"",OFFSET('5. Pp (3 años)'!$K$45,INT((ROW()-13)/2),0))</f>
        <v/>
      </c>
      <c r="G407" s="768" t="str">
        <f ca="1">IF(ISBLANK(OFFSET('5. Pp (3 años)'!$H$45,INT((ROW()-13)/2),0)),"",OFFSET('5. Pp (3 años)'!$H$45,INT((ROW()-13)/2),0))</f>
        <v/>
      </c>
      <c r="H407" s="774" t="str">
        <f ca="1">IF(ISBLANK(OFFSET('9. METAS'!$K$20,INT((ROW()-13)/2),0)),"",OFFSET('9. METAS'!$K$20,INT((ROW()-13)/2),0))</f>
        <v/>
      </c>
      <c r="I407" s="777"/>
      <c r="J407" s="254">
        <f ca="1">IF(MOD(ROW()-13,2)=0,IF(ISBLANK(OFFSET('10. SEGUIMIENTO 2025'!$N$14,INT((ROW()-13)/2),0)),"",OFFSET('10. SEGUIMIENTO 2025'!$N$14,INT((ROW()-13)/2),0)),IF(ISBLANK(OFFSET('9. METAS'!$N$20,INT((ROW()-14)/2),0)),"",OFFSET('9. METAS'!$N$20,INT((ROW()-14)/2),0)))</f>
        <v>41</v>
      </c>
      <c r="K407" s="255" t="str">
        <f ca="1">IF(MOD(ROW()-13,2)=0,IF(ISBLANK(OFFSET('10. SEGUIMIENTO 2025'!$O$14,INT((ROW()-13)/2),0)),"",OFFSET('10. SEGUIMIENTO 2025'!$O$14,INT((ROW()-13)/2),0)),IF(ISBLANK(OFFSET('9. METAS'!$O$20,INT((ROW()-14)/2),0)),"",OFFSET('9. METAS'!$O$20,INT((ROW()-14)/2),0)))</f>
        <v/>
      </c>
      <c r="L407" s="255" t="str">
        <f ca="1">IF(MOD(ROW()-13,2)=0,IF(ISBLANK(OFFSET('10. SEGUIMIENTO 2025'!$P$14,INT((ROW()-13)/2),0)),"",OFFSET('10. SEGUIMIENTO 2025'!$P$14,INT((ROW()-13)/2),0)),IF(ISBLANK(OFFSET('9. METAS'!$P$20,INT((ROW()-14)/2),0)),"",OFFSET('9. METAS'!$P$20,INT((ROW()-14)/2),0)))</f>
        <v/>
      </c>
      <c r="M407" s="256" t="str">
        <f ca="1">IF(MOD(ROW()-13,2)=0,IF(ISBLANK(OFFSET('10. SEGUIMIENTO 2025'!$Q$14,INT((ROW()-13)/2),0)),"",OFFSET('10. SEGUIMIENTO 2025'!$Q$14,INT((ROW()-13)/2),0)),IF(ISBLANK(OFFSET('9. METAS'!$Q$20,INT((ROW()-14)/2),0)),"",OFFSET('9. METAS'!$Q$20,INT((ROW()-14)/2),0)))</f>
        <v/>
      </c>
      <c r="N407" s="783" t="str">
        <f t="shared" ref="N407" ca="1" si="389">IFERROR(J407/J408,"ND")</f>
        <v>ND</v>
      </c>
      <c r="O407" s="785" t="str">
        <f t="shared" ref="O407" ca="1" si="390">IFERROR(((J407)/H407),"ND")</f>
        <v>ND</v>
      </c>
      <c r="P407" s="789"/>
    </row>
    <row r="408" spans="3:16">
      <c r="C408" s="762"/>
      <c r="D408" s="764"/>
      <c r="E408" s="764"/>
      <c r="F408" s="766"/>
      <c r="G408" s="768"/>
      <c r="H408" s="774"/>
      <c r="I408" s="778"/>
      <c r="J408" s="254" t="str">
        <f ca="1">IF(MOD(ROW()-13,2)=0,IF(ISBLANK(OFFSET('10. SEGUIMIENTO 2025'!$N$14,INT((ROW()-13)/2),0)),"",OFFSET('10. SEGUIMIENTO 2025'!$N$14,INT((ROW()-13)/2),0)),IF(ISBLANK(OFFSET('9. METAS'!$N$20,INT((ROW()-14)/2),0)),"",OFFSET('9. METAS'!$N$20,INT((ROW()-14)/2),0)))</f>
        <v/>
      </c>
      <c r="K408" s="255" t="str">
        <f ca="1">IF(MOD(ROW()-13,2)=0,IF(ISBLANK(OFFSET('10. SEGUIMIENTO 2025'!$O$14,INT((ROW()-13)/2),0)),"",OFFSET('10. SEGUIMIENTO 2025'!$O$14,INT((ROW()-13)/2),0)),IF(ISBLANK(OFFSET('9. METAS'!$O$20,INT((ROW()-14)/2),0)),"",OFFSET('9. METAS'!$O$20,INT((ROW()-14)/2),0)))</f>
        <v/>
      </c>
      <c r="L408" s="255" t="str">
        <f ca="1">IF(MOD(ROW()-13,2)=0,IF(ISBLANK(OFFSET('10. SEGUIMIENTO 2025'!$P$14,INT((ROW()-13)/2),0)),"",OFFSET('10. SEGUIMIENTO 2025'!$P$14,INT((ROW()-13)/2),0)),IF(ISBLANK(OFFSET('9. METAS'!$P$20,INT((ROW()-14)/2),0)),"",OFFSET('9. METAS'!$P$20,INT((ROW()-14)/2),0)))</f>
        <v/>
      </c>
      <c r="M408" s="256" t="str">
        <f ca="1">IF(MOD(ROW()-13,2)=0,IF(ISBLANK(OFFSET('10. SEGUIMIENTO 2025'!$Q$14,INT((ROW()-13)/2),0)),"",OFFSET('10. SEGUIMIENTO 2025'!$Q$14,INT((ROW()-13)/2),0)),IF(ISBLANK(OFFSET('9. METAS'!$Q$20,INT((ROW()-14)/2),0)),"",OFFSET('9. METAS'!$Q$20,INT((ROW()-14)/2),0)))</f>
        <v/>
      </c>
      <c r="N408" s="784"/>
      <c r="O408" s="786"/>
      <c r="P408" s="790"/>
    </row>
    <row r="409" spans="3:16">
      <c r="C409" s="770" t="str">
        <f ca="1">IF(ISBLANK(OFFSET('5. Pp (3 años)'!$C$45,INT((ROW()-13)/2),0)),"",OFFSET('5. Pp (3 años)'!$C$45,INT((ROW()-13)/2),0))</f>
        <v/>
      </c>
      <c r="D409" s="764" t="str">
        <f ca="1">IF(ISBLANK(OFFSET('5. Pp (3 años)'!$D$45,INT((ROW()-13)/2),0)),"",OFFSET('5. Pp (3 años)'!$D$45,INT((ROW()-13)/2),0))</f>
        <v/>
      </c>
      <c r="E409" s="764" t="str">
        <f ca="1">IF(ISBLANK(OFFSET('5. Pp (3 años)'!$E$45,INT((ROW()-13)/2),0)),"",OFFSET('5. Pp (3 años)'!$E$45,INT((ROW()-13)/2),0))</f>
        <v/>
      </c>
      <c r="F409" s="766" t="str">
        <f ca="1">IF(ISBLANK(OFFSET('5. Pp (3 años)'!$K$45,INT((ROW()-13)/2),0)),"",OFFSET('5. Pp (3 años)'!$K$45,INT((ROW()-13)/2),0))</f>
        <v/>
      </c>
      <c r="G409" s="768" t="str">
        <f ca="1">IF(ISBLANK(OFFSET('5. Pp (3 años)'!$H$45,INT((ROW()-13)/2),0)),"",OFFSET('5. Pp (3 años)'!$H$45,INT((ROW()-13)/2),0))</f>
        <v/>
      </c>
      <c r="H409" s="774" t="str">
        <f ca="1">IF(ISBLANK(OFFSET('9. METAS'!$K$20,INT((ROW()-13)/2),0)),"",OFFSET('9. METAS'!$K$20,INT((ROW()-13)/2),0))</f>
        <v/>
      </c>
      <c r="I409" s="777"/>
      <c r="J409" s="254">
        <f ca="1">IF(MOD(ROW()-13,2)=0,IF(ISBLANK(OFFSET('10. SEGUIMIENTO 2025'!$N$14,INT((ROW()-13)/2),0)),"",OFFSET('10. SEGUIMIENTO 2025'!$N$14,INT((ROW()-13)/2),0)),IF(ISBLANK(OFFSET('9. METAS'!$N$20,INT((ROW()-14)/2),0)),"",OFFSET('9. METAS'!$N$20,INT((ROW()-14)/2),0)))</f>
        <v>41</v>
      </c>
      <c r="K409" s="255" t="str">
        <f ca="1">IF(MOD(ROW()-13,2)=0,IF(ISBLANK(OFFSET('10. SEGUIMIENTO 2025'!$O$14,INT((ROW()-13)/2),0)),"",OFFSET('10. SEGUIMIENTO 2025'!$O$14,INT((ROW()-13)/2),0)),IF(ISBLANK(OFFSET('9. METAS'!$O$20,INT((ROW()-14)/2),0)),"",OFFSET('9. METAS'!$O$20,INT((ROW()-14)/2),0)))</f>
        <v/>
      </c>
      <c r="L409" s="255" t="str">
        <f ca="1">IF(MOD(ROW()-13,2)=0,IF(ISBLANK(OFFSET('10. SEGUIMIENTO 2025'!$P$14,INT((ROW()-13)/2),0)),"",OFFSET('10. SEGUIMIENTO 2025'!$P$14,INT((ROW()-13)/2),0)),IF(ISBLANK(OFFSET('9. METAS'!$P$20,INT((ROW()-14)/2),0)),"",OFFSET('9. METAS'!$P$20,INT((ROW()-14)/2),0)))</f>
        <v/>
      </c>
      <c r="M409" s="256" t="str">
        <f ca="1">IF(MOD(ROW()-13,2)=0,IF(ISBLANK(OFFSET('10. SEGUIMIENTO 2025'!$Q$14,INT((ROW()-13)/2),0)),"",OFFSET('10. SEGUIMIENTO 2025'!$Q$14,INT((ROW()-13)/2),0)),IF(ISBLANK(OFFSET('9. METAS'!$Q$20,INT((ROW()-14)/2),0)),"",OFFSET('9. METAS'!$Q$20,INT((ROW()-14)/2),0)))</f>
        <v/>
      </c>
      <c r="N409" s="783" t="str">
        <f t="shared" ref="N409" ca="1" si="391">IFERROR(J409/J410,"ND")</f>
        <v>ND</v>
      </c>
      <c r="O409" s="785" t="str">
        <f t="shared" ref="O409" ca="1" si="392">IFERROR(((J409)/H409),"ND")</f>
        <v>ND</v>
      </c>
      <c r="P409" s="789"/>
    </row>
    <row r="410" spans="3:16">
      <c r="C410" s="762"/>
      <c r="D410" s="764"/>
      <c r="E410" s="764"/>
      <c r="F410" s="766"/>
      <c r="G410" s="768"/>
      <c r="H410" s="774"/>
      <c r="I410" s="778"/>
      <c r="J410" s="254" t="str">
        <f ca="1">IF(MOD(ROW()-13,2)=0,IF(ISBLANK(OFFSET('10. SEGUIMIENTO 2025'!$N$14,INT((ROW()-13)/2),0)),"",OFFSET('10. SEGUIMIENTO 2025'!$N$14,INT((ROW()-13)/2),0)),IF(ISBLANK(OFFSET('9. METAS'!$N$20,INT((ROW()-14)/2),0)),"",OFFSET('9. METAS'!$N$20,INT((ROW()-14)/2),0)))</f>
        <v/>
      </c>
      <c r="K410" s="255" t="str">
        <f ca="1">IF(MOD(ROW()-13,2)=0,IF(ISBLANK(OFFSET('10. SEGUIMIENTO 2025'!$O$14,INT((ROW()-13)/2),0)),"",OFFSET('10. SEGUIMIENTO 2025'!$O$14,INT((ROW()-13)/2),0)),IF(ISBLANK(OFFSET('9. METAS'!$O$20,INT((ROW()-14)/2),0)),"",OFFSET('9. METAS'!$O$20,INT((ROW()-14)/2),0)))</f>
        <v/>
      </c>
      <c r="L410" s="255" t="str">
        <f ca="1">IF(MOD(ROW()-13,2)=0,IF(ISBLANK(OFFSET('10. SEGUIMIENTO 2025'!$P$14,INT((ROW()-13)/2),0)),"",OFFSET('10. SEGUIMIENTO 2025'!$P$14,INT((ROW()-13)/2),0)),IF(ISBLANK(OFFSET('9. METAS'!$P$20,INT((ROW()-14)/2),0)),"",OFFSET('9. METAS'!$P$20,INT((ROW()-14)/2),0)))</f>
        <v/>
      </c>
      <c r="M410" s="256" t="str">
        <f ca="1">IF(MOD(ROW()-13,2)=0,IF(ISBLANK(OFFSET('10. SEGUIMIENTO 2025'!$Q$14,INT((ROW()-13)/2),0)),"",OFFSET('10. SEGUIMIENTO 2025'!$Q$14,INT((ROW()-13)/2),0)),IF(ISBLANK(OFFSET('9. METAS'!$Q$20,INT((ROW()-14)/2),0)),"",OFFSET('9. METAS'!$Q$20,INT((ROW()-14)/2),0)))</f>
        <v/>
      </c>
      <c r="N410" s="784"/>
      <c r="O410" s="786"/>
      <c r="P410" s="790"/>
    </row>
    <row r="411" spans="3:16">
      <c r="C411" s="770" t="str">
        <f ca="1">IF(ISBLANK(OFFSET('5. Pp (3 años)'!$C$45,INT((ROW()-13)/2),0)),"",OFFSET('5. Pp (3 años)'!$C$45,INT((ROW()-13)/2),0))</f>
        <v/>
      </c>
      <c r="D411" s="764" t="str">
        <f ca="1">IF(ISBLANK(OFFSET('5. Pp (3 años)'!$D$45,INT((ROW()-13)/2),0)),"",OFFSET('5. Pp (3 años)'!$D$45,INT((ROW()-13)/2),0))</f>
        <v/>
      </c>
      <c r="E411" s="764" t="str">
        <f ca="1">IF(ISBLANK(OFFSET('5. Pp (3 años)'!$E$45,INT((ROW()-13)/2),0)),"",OFFSET('5. Pp (3 años)'!$E$45,INT((ROW()-13)/2),0))</f>
        <v/>
      </c>
      <c r="F411" s="766" t="str">
        <f ca="1">IF(ISBLANK(OFFSET('5. Pp (3 años)'!$K$45,INT((ROW()-13)/2),0)),"",OFFSET('5. Pp (3 años)'!$K$45,INT((ROW()-13)/2),0))</f>
        <v/>
      </c>
      <c r="G411" s="768" t="str">
        <f ca="1">IF(ISBLANK(OFFSET('5. Pp (3 años)'!$H$45,INT((ROW()-13)/2),0)),"",OFFSET('5. Pp (3 años)'!$H$45,INT((ROW()-13)/2),0))</f>
        <v/>
      </c>
      <c r="H411" s="774" t="str">
        <f ca="1">IF(ISBLANK(OFFSET('9. METAS'!$K$20,INT((ROW()-13)/2),0)),"",OFFSET('9. METAS'!$K$20,INT((ROW()-13)/2),0))</f>
        <v/>
      </c>
      <c r="I411" s="777"/>
      <c r="J411" s="254">
        <f ca="1">IF(MOD(ROW()-13,2)=0,IF(ISBLANK(OFFSET('10. SEGUIMIENTO 2025'!$N$14,INT((ROW()-13)/2),0)),"",OFFSET('10. SEGUIMIENTO 2025'!$N$14,INT((ROW()-13)/2),0)),IF(ISBLANK(OFFSET('9. METAS'!$N$20,INT((ROW()-14)/2),0)),"",OFFSET('9. METAS'!$N$20,INT((ROW()-14)/2),0)))</f>
        <v>41</v>
      </c>
      <c r="K411" s="255" t="str">
        <f ca="1">IF(MOD(ROW()-13,2)=0,IF(ISBLANK(OFFSET('10. SEGUIMIENTO 2025'!$O$14,INT((ROW()-13)/2),0)),"",OFFSET('10. SEGUIMIENTO 2025'!$O$14,INT((ROW()-13)/2),0)),IF(ISBLANK(OFFSET('9. METAS'!$O$20,INT((ROW()-14)/2),0)),"",OFFSET('9. METAS'!$O$20,INT((ROW()-14)/2),0)))</f>
        <v/>
      </c>
      <c r="L411" s="255" t="str">
        <f ca="1">IF(MOD(ROW()-13,2)=0,IF(ISBLANK(OFFSET('10. SEGUIMIENTO 2025'!$P$14,INT((ROW()-13)/2),0)),"",OFFSET('10. SEGUIMIENTO 2025'!$P$14,INT((ROW()-13)/2),0)),IF(ISBLANK(OFFSET('9. METAS'!$P$20,INT((ROW()-14)/2),0)),"",OFFSET('9. METAS'!$P$20,INT((ROW()-14)/2),0)))</f>
        <v/>
      </c>
      <c r="M411" s="256" t="str">
        <f ca="1">IF(MOD(ROW()-13,2)=0,IF(ISBLANK(OFFSET('10. SEGUIMIENTO 2025'!$Q$14,INT((ROW()-13)/2),0)),"",OFFSET('10. SEGUIMIENTO 2025'!$Q$14,INT((ROW()-13)/2),0)),IF(ISBLANK(OFFSET('9. METAS'!$Q$20,INT((ROW()-14)/2),0)),"",OFFSET('9. METAS'!$Q$20,INT((ROW()-14)/2),0)))</f>
        <v/>
      </c>
      <c r="N411" s="783" t="str">
        <f t="shared" ref="N411" ca="1" si="393">IFERROR(J411/J412,"ND")</f>
        <v>ND</v>
      </c>
      <c r="O411" s="785" t="str">
        <f t="shared" ref="O411" ca="1" si="394">IFERROR(((J411)/H411),"ND")</f>
        <v>ND</v>
      </c>
      <c r="P411" s="789"/>
    </row>
    <row r="412" spans="3:16">
      <c r="C412" s="762"/>
      <c r="D412" s="764"/>
      <c r="E412" s="764"/>
      <c r="F412" s="766"/>
      <c r="G412" s="768"/>
      <c r="H412" s="774"/>
      <c r="I412" s="778"/>
      <c r="J412" s="254" t="str">
        <f ca="1">IF(MOD(ROW()-13,2)=0,IF(ISBLANK(OFFSET('10. SEGUIMIENTO 2025'!$N$14,INT((ROW()-13)/2),0)),"",OFFSET('10. SEGUIMIENTO 2025'!$N$14,INT((ROW()-13)/2),0)),IF(ISBLANK(OFFSET('9. METAS'!$N$20,INT((ROW()-14)/2),0)),"",OFFSET('9. METAS'!$N$20,INT((ROW()-14)/2),0)))</f>
        <v/>
      </c>
      <c r="K412" s="255" t="str">
        <f ca="1">IF(MOD(ROW()-13,2)=0,IF(ISBLANK(OFFSET('10. SEGUIMIENTO 2025'!$O$14,INT((ROW()-13)/2),0)),"",OFFSET('10. SEGUIMIENTO 2025'!$O$14,INT((ROW()-13)/2),0)),IF(ISBLANK(OFFSET('9. METAS'!$O$20,INT((ROW()-14)/2),0)),"",OFFSET('9. METAS'!$O$20,INT((ROW()-14)/2),0)))</f>
        <v/>
      </c>
      <c r="L412" s="255" t="str">
        <f ca="1">IF(MOD(ROW()-13,2)=0,IF(ISBLANK(OFFSET('10. SEGUIMIENTO 2025'!$P$14,INT((ROW()-13)/2),0)),"",OFFSET('10. SEGUIMIENTO 2025'!$P$14,INT((ROW()-13)/2),0)),IF(ISBLANK(OFFSET('9. METAS'!$P$20,INT((ROW()-14)/2),0)),"",OFFSET('9. METAS'!$P$20,INT((ROW()-14)/2),0)))</f>
        <v/>
      </c>
      <c r="M412" s="256" t="str">
        <f ca="1">IF(MOD(ROW()-13,2)=0,IF(ISBLANK(OFFSET('10. SEGUIMIENTO 2025'!$Q$14,INT((ROW()-13)/2),0)),"",OFFSET('10. SEGUIMIENTO 2025'!$Q$14,INT((ROW()-13)/2),0)),IF(ISBLANK(OFFSET('9. METAS'!$Q$20,INT((ROW()-14)/2),0)),"",OFFSET('9. METAS'!$Q$20,INT((ROW()-14)/2),0)))</f>
        <v/>
      </c>
      <c r="N412" s="784"/>
      <c r="O412" s="786"/>
      <c r="P412" s="790"/>
    </row>
    <row r="413" spans="3:16">
      <c r="C413" s="770" t="str">
        <f ca="1">IF(ISBLANK(OFFSET('5. Pp (3 años)'!$C$45,INT((ROW()-13)/2),0)),"",OFFSET('5. Pp (3 años)'!$C$45,INT((ROW()-13)/2),0))</f>
        <v/>
      </c>
      <c r="D413" s="764" t="str">
        <f ca="1">IF(ISBLANK(OFFSET('5. Pp (3 años)'!$D$45,INT((ROW()-13)/2),0)),"",OFFSET('5. Pp (3 años)'!$D$45,INT((ROW()-13)/2),0))</f>
        <v/>
      </c>
      <c r="E413" s="764" t="str">
        <f ca="1">IF(ISBLANK(OFFSET('5. Pp (3 años)'!$E$45,INT((ROW()-13)/2),0)),"",OFFSET('5. Pp (3 años)'!$E$45,INT((ROW()-13)/2),0))</f>
        <v/>
      </c>
      <c r="F413" s="766" t="str">
        <f ca="1">IF(ISBLANK(OFFSET('5. Pp (3 años)'!$K$45,INT((ROW()-13)/2),0)),"",OFFSET('5. Pp (3 años)'!$K$45,INT((ROW()-13)/2),0))</f>
        <v/>
      </c>
      <c r="G413" s="768" t="str">
        <f ca="1">IF(ISBLANK(OFFSET('5. Pp (3 años)'!$H$45,INT((ROW()-13)/2),0)),"",OFFSET('5. Pp (3 años)'!$H$45,INT((ROW()-13)/2),0))</f>
        <v/>
      </c>
      <c r="H413" s="774" t="str">
        <f ca="1">IF(ISBLANK(OFFSET('9. METAS'!$K$20,INT((ROW()-13)/2),0)),"",OFFSET('9. METAS'!$K$20,INT((ROW()-13)/2),0))</f>
        <v/>
      </c>
      <c r="I413" s="777"/>
      <c r="J413" s="254">
        <f ca="1">IF(MOD(ROW()-13,2)=0,IF(ISBLANK(OFFSET('10. SEGUIMIENTO 2025'!$N$14,INT((ROW()-13)/2),0)),"",OFFSET('10. SEGUIMIENTO 2025'!$N$14,INT((ROW()-13)/2),0)),IF(ISBLANK(OFFSET('9. METAS'!$N$20,INT((ROW()-14)/2),0)),"",OFFSET('9. METAS'!$N$20,INT((ROW()-14)/2),0)))</f>
        <v>41</v>
      </c>
      <c r="K413" s="255" t="str">
        <f ca="1">IF(MOD(ROW()-13,2)=0,IF(ISBLANK(OFFSET('10. SEGUIMIENTO 2025'!$O$14,INT((ROW()-13)/2),0)),"",OFFSET('10. SEGUIMIENTO 2025'!$O$14,INT((ROW()-13)/2),0)),IF(ISBLANK(OFFSET('9. METAS'!$O$20,INT((ROW()-14)/2),0)),"",OFFSET('9. METAS'!$O$20,INT((ROW()-14)/2),0)))</f>
        <v/>
      </c>
      <c r="L413" s="255" t="str">
        <f ca="1">IF(MOD(ROW()-13,2)=0,IF(ISBLANK(OFFSET('10. SEGUIMIENTO 2025'!$P$14,INT((ROW()-13)/2),0)),"",OFFSET('10. SEGUIMIENTO 2025'!$P$14,INT((ROW()-13)/2),0)),IF(ISBLANK(OFFSET('9. METAS'!$P$20,INT((ROW()-14)/2),0)),"",OFFSET('9. METAS'!$P$20,INT((ROW()-14)/2),0)))</f>
        <v/>
      </c>
      <c r="M413" s="256" t="str">
        <f ca="1">IF(MOD(ROW()-13,2)=0,IF(ISBLANK(OFFSET('10. SEGUIMIENTO 2025'!$Q$14,INT((ROW()-13)/2),0)),"",OFFSET('10. SEGUIMIENTO 2025'!$Q$14,INT((ROW()-13)/2),0)),IF(ISBLANK(OFFSET('9. METAS'!$Q$20,INT((ROW()-14)/2),0)),"",OFFSET('9. METAS'!$Q$20,INT((ROW()-14)/2),0)))</f>
        <v/>
      </c>
      <c r="N413" s="783" t="str">
        <f t="shared" ref="N413" ca="1" si="395">IFERROR(J413/J414,"ND")</f>
        <v>ND</v>
      </c>
      <c r="O413" s="785" t="str">
        <f t="shared" ref="O413" ca="1" si="396">IFERROR(((J413)/H413),"ND")</f>
        <v>ND</v>
      </c>
      <c r="P413" s="789"/>
    </row>
    <row r="414" spans="3:16">
      <c r="C414" s="762"/>
      <c r="D414" s="764"/>
      <c r="E414" s="764"/>
      <c r="F414" s="766"/>
      <c r="G414" s="768"/>
      <c r="H414" s="774"/>
      <c r="I414" s="778"/>
      <c r="J414" s="254" t="str">
        <f ca="1">IF(MOD(ROW()-13,2)=0,IF(ISBLANK(OFFSET('10. SEGUIMIENTO 2025'!$N$14,INT((ROW()-13)/2),0)),"",OFFSET('10. SEGUIMIENTO 2025'!$N$14,INT((ROW()-13)/2),0)),IF(ISBLANK(OFFSET('9. METAS'!$N$20,INT((ROW()-14)/2),0)),"",OFFSET('9. METAS'!$N$20,INT((ROW()-14)/2),0)))</f>
        <v/>
      </c>
      <c r="K414" s="255" t="str">
        <f ca="1">IF(MOD(ROW()-13,2)=0,IF(ISBLANK(OFFSET('10. SEGUIMIENTO 2025'!$O$14,INT((ROW()-13)/2),0)),"",OFFSET('10. SEGUIMIENTO 2025'!$O$14,INT((ROW()-13)/2),0)),IF(ISBLANK(OFFSET('9. METAS'!$O$20,INT((ROW()-14)/2),0)),"",OFFSET('9. METAS'!$O$20,INT((ROW()-14)/2),0)))</f>
        <v/>
      </c>
      <c r="L414" s="255" t="str">
        <f ca="1">IF(MOD(ROW()-13,2)=0,IF(ISBLANK(OFFSET('10. SEGUIMIENTO 2025'!$P$14,INT((ROW()-13)/2),0)),"",OFFSET('10. SEGUIMIENTO 2025'!$P$14,INT((ROW()-13)/2),0)),IF(ISBLANK(OFFSET('9. METAS'!$P$20,INT((ROW()-14)/2),0)),"",OFFSET('9. METAS'!$P$20,INT((ROW()-14)/2),0)))</f>
        <v/>
      </c>
      <c r="M414" s="256" t="str">
        <f ca="1">IF(MOD(ROW()-13,2)=0,IF(ISBLANK(OFFSET('10. SEGUIMIENTO 2025'!$Q$14,INT((ROW()-13)/2),0)),"",OFFSET('10. SEGUIMIENTO 2025'!$Q$14,INT((ROW()-13)/2),0)),IF(ISBLANK(OFFSET('9. METAS'!$Q$20,INT((ROW()-14)/2),0)),"",OFFSET('9. METAS'!$Q$20,INT((ROW()-14)/2),0)))</f>
        <v/>
      </c>
      <c r="N414" s="784"/>
      <c r="O414" s="786"/>
      <c r="P414" s="790"/>
    </row>
    <row r="415" spans="3:16">
      <c r="C415" s="770" t="str">
        <f ca="1">IF(ISBLANK(OFFSET('5. Pp (3 años)'!$C$45,INT((ROW()-13)/2),0)),"",OFFSET('5. Pp (3 años)'!$C$45,INT((ROW()-13)/2),0))</f>
        <v/>
      </c>
      <c r="D415" s="764" t="str">
        <f ca="1">IF(ISBLANK(OFFSET('5. Pp (3 años)'!$D$45,INT((ROW()-13)/2),0)),"",OFFSET('5. Pp (3 años)'!$D$45,INT((ROW()-13)/2),0))</f>
        <v/>
      </c>
      <c r="E415" s="764" t="str">
        <f ca="1">IF(ISBLANK(OFFSET('5. Pp (3 años)'!$E$45,INT((ROW()-13)/2),0)),"",OFFSET('5. Pp (3 años)'!$E$45,INT((ROW()-13)/2),0))</f>
        <v/>
      </c>
      <c r="F415" s="766" t="str">
        <f ca="1">IF(ISBLANK(OFFSET('5. Pp (3 años)'!$K$45,INT((ROW()-13)/2),0)),"",OFFSET('5. Pp (3 años)'!$K$45,INT((ROW()-13)/2),0))</f>
        <v/>
      </c>
      <c r="G415" s="768" t="str">
        <f ca="1">IF(ISBLANK(OFFSET('5. Pp (3 años)'!$H$45,INT((ROW()-13)/2),0)),"",OFFSET('5. Pp (3 años)'!$H$45,INT((ROW()-13)/2),0))</f>
        <v/>
      </c>
      <c r="H415" s="774" t="str">
        <f ca="1">IF(ISBLANK(OFFSET('9. METAS'!$K$20,INT((ROW()-13)/2),0)),"",OFFSET('9. METAS'!$K$20,INT((ROW()-13)/2),0))</f>
        <v/>
      </c>
      <c r="I415" s="777"/>
      <c r="J415" s="254">
        <f ca="1">IF(MOD(ROW()-13,2)=0,IF(ISBLANK(OFFSET('10. SEGUIMIENTO 2025'!$N$14,INT((ROW()-13)/2),0)),"",OFFSET('10. SEGUIMIENTO 2025'!$N$14,INT((ROW()-13)/2),0)),IF(ISBLANK(OFFSET('9. METAS'!$N$20,INT((ROW()-14)/2),0)),"",OFFSET('9. METAS'!$N$20,INT((ROW()-14)/2),0)))</f>
        <v>41</v>
      </c>
      <c r="K415" s="255" t="str">
        <f ca="1">IF(MOD(ROW()-13,2)=0,IF(ISBLANK(OFFSET('10. SEGUIMIENTO 2025'!$O$14,INT((ROW()-13)/2),0)),"",OFFSET('10. SEGUIMIENTO 2025'!$O$14,INT((ROW()-13)/2),0)),IF(ISBLANK(OFFSET('9. METAS'!$O$20,INT((ROW()-14)/2),0)),"",OFFSET('9. METAS'!$O$20,INT((ROW()-14)/2),0)))</f>
        <v/>
      </c>
      <c r="L415" s="255" t="str">
        <f ca="1">IF(MOD(ROW()-13,2)=0,IF(ISBLANK(OFFSET('10. SEGUIMIENTO 2025'!$P$14,INT((ROW()-13)/2),0)),"",OFFSET('10. SEGUIMIENTO 2025'!$P$14,INT((ROW()-13)/2),0)),IF(ISBLANK(OFFSET('9. METAS'!$P$20,INT((ROW()-14)/2),0)),"",OFFSET('9. METAS'!$P$20,INT((ROW()-14)/2),0)))</f>
        <v/>
      </c>
      <c r="M415" s="256" t="str">
        <f ca="1">IF(MOD(ROW()-13,2)=0,IF(ISBLANK(OFFSET('10. SEGUIMIENTO 2025'!$Q$14,INT((ROW()-13)/2),0)),"",OFFSET('10. SEGUIMIENTO 2025'!$Q$14,INT((ROW()-13)/2),0)),IF(ISBLANK(OFFSET('9. METAS'!$Q$20,INT((ROW()-14)/2),0)),"",OFFSET('9. METAS'!$Q$20,INT((ROW()-14)/2),0)))</f>
        <v/>
      </c>
      <c r="N415" s="783" t="str">
        <f t="shared" ref="N415" ca="1" si="397">IFERROR(J415/J416,"ND")</f>
        <v>ND</v>
      </c>
      <c r="O415" s="785" t="str">
        <f t="shared" ref="O415" ca="1" si="398">IFERROR(((J415)/H415),"ND")</f>
        <v>ND</v>
      </c>
      <c r="P415" s="789"/>
    </row>
    <row r="416" spans="3:16">
      <c r="C416" s="762"/>
      <c r="D416" s="764"/>
      <c r="E416" s="764"/>
      <c r="F416" s="766"/>
      <c r="G416" s="768"/>
      <c r="H416" s="774"/>
      <c r="I416" s="778"/>
      <c r="J416" s="254" t="str">
        <f ca="1">IF(MOD(ROW()-13,2)=0,IF(ISBLANK(OFFSET('10. SEGUIMIENTO 2025'!$N$14,INT((ROW()-13)/2),0)),"",OFFSET('10. SEGUIMIENTO 2025'!$N$14,INT((ROW()-13)/2),0)),IF(ISBLANK(OFFSET('9. METAS'!$N$20,INT((ROW()-14)/2),0)),"",OFFSET('9. METAS'!$N$20,INT((ROW()-14)/2),0)))</f>
        <v/>
      </c>
      <c r="K416" s="255" t="str">
        <f ca="1">IF(MOD(ROW()-13,2)=0,IF(ISBLANK(OFFSET('10. SEGUIMIENTO 2025'!$O$14,INT((ROW()-13)/2),0)),"",OFFSET('10. SEGUIMIENTO 2025'!$O$14,INT((ROW()-13)/2),0)),IF(ISBLANK(OFFSET('9. METAS'!$O$20,INT((ROW()-14)/2),0)),"",OFFSET('9. METAS'!$O$20,INT((ROW()-14)/2),0)))</f>
        <v/>
      </c>
      <c r="L416" s="255" t="str">
        <f ca="1">IF(MOD(ROW()-13,2)=0,IF(ISBLANK(OFFSET('10. SEGUIMIENTO 2025'!$P$14,INT((ROW()-13)/2),0)),"",OFFSET('10. SEGUIMIENTO 2025'!$P$14,INT((ROW()-13)/2),0)),IF(ISBLANK(OFFSET('9. METAS'!$P$20,INT((ROW()-14)/2),0)),"",OFFSET('9. METAS'!$P$20,INT((ROW()-14)/2),0)))</f>
        <v/>
      </c>
      <c r="M416" s="256" t="str">
        <f ca="1">IF(MOD(ROW()-13,2)=0,IF(ISBLANK(OFFSET('10. SEGUIMIENTO 2025'!$Q$14,INT((ROW()-13)/2),0)),"",OFFSET('10. SEGUIMIENTO 2025'!$Q$14,INT((ROW()-13)/2),0)),IF(ISBLANK(OFFSET('9. METAS'!$Q$20,INT((ROW()-14)/2),0)),"",OFFSET('9. METAS'!$Q$20,INT((ROW()-14)/2),0)))</f>
        <v/>
      </c>
      <c r="N416" s="784"/>
      <c r="O416" s="786"/>
      <c r="P416" s="790"/>
    </row>
    <row r="417" spans="3:16">
      <c r="C417" s="770" t="str">
        <f ca="1">IF(ISBLANK(OFFSET('5. Pp (3 años)'!$C$45,INT((ROW()-13)/2),0)),"",OFFSET('5. Pp (3 años)'!$C$45,INT((ROW()-13)/2),0))</f>
        <v/>
      </c>
      <c r="D417" s="764" t="str">
        <f ca="1">IF(ISBLANK(OFFSET('5. Pp (3 años)'!$D$45,INT((ROW()-13)/2),0)),"",OFFSET('5. Pp (3 años)'!$D$45,INT((ROW()-13)/2),0))</f>
        <v/>
      </c>
      <c r="E417" s="764" t="str">
        <f ca="1">IF(ISBLANK(OFFSET('5. Pp (3 años)'!$E$45,INT((ROW()-13)/2),0)),"",OFFSET('5. Pp (3 años)'!$E$45,INT((ROW()-13)/2),0))</f>
        <v/>
      </c>
      <c r="F417" s="766" t="str">
        <f ca="1">IF(ISBLANK(OFFSET('5. Pp (3 años)'!$K$45,INT((ROW()-13)/2),0)),"",OFFSET('5. Pp (3 años)'!$K$45,INT((ROW()-13)/2),0))</f>
        <v/>
      </c>
      <c r="G417" s="768" t="str">
        <f ca="1">IF(ISBLANK(OFFSET('5. Pp (3 años)'!$H$45,INT((ROW()-13)/2),0)),"",OFFSET('5. Pp (3 años)'!$H$45,INT((ROW()-13)/2),0))</f>
        <v/>
      </c>
      <c r="H417" s="774" t="str">
        <f ca="1">IF(ISBLANK(OFFSET('9. METAS'!$K$20,INT((ROW()-13)/2),0)),"",OFFSET('9. METAS'!$K$20,INT((ROW()-13)/2),0))</f>
        <v/>
      </c>
      <c r="I417" s="777"/>
      <c r="J417" s="254">
        <f ca="1">IF(MOD(ROW()-13,2)=0,IF(ISBLANK(OFFSET('10. SEGUIMIENTO 2025'!$N$14,INT((ROW()-13)/2),0)),"",OFFSET('10. SEGUIMIENTO 2025'!$N$14,INT((ROW()-13)/2),0)),IF(ISBLANK(OFFSET('9. METAS'!$N$20,INT((ROW()-14)/2),0)),"",OFFSET('9. METAS'!$N$20,INT((ROW()-14)/2),0)))</f>
        <v>41</v>
      </c>
      <c r="K417" s="255" t="str">
        <f ca="1">IF(MOD(ROW()-13,2)=0,IF(ISBLANK(OFFSET('10. SEGUIMIENTO 2025'!$O$14,INT((ROW()-13)/2),0)),"",OFFSET('10. SEGUIMIENTO 2025'!$O$14,INT((ROW()-13)/2),0)),IF(ISBLANK(OFFSET('9. METAS'!$O$20,INT((ROW()-14)/2),0)),"",OFFSET('9. METAS'!$O$20,INT((ROW()-14)/2),0)))</f>
        <v/>
      </c>
      <c r="L417" s="255" t="str">
        <f ca="1">IF(MOD(ROW()-13,2)=0,IF(ISBLANK(OFFSET('10. SEGUIMIENTO 2025'!$P$14,INT((ROW()-13)/2),0)),"",OFFSET('10. SEGUIMIENTO 2025'!$P$14,INT((ROW()-13)/2),0)),IF(ISBLANK(OFFSET('9. METAS'!$P$20,INT((ROW()-14)/2),0)),"",OFFSET('9. METAS'!$P$20,INT((ROW()-14)/2),0)))</f>
        <v/>
      </c>
      <c r="M417" s="256" t="str">
        <f ca="1">IF(MOD(ROW()-13,2)=0,IF(ISBLANK(OFFSET('10. SEGUIMIENTO 2025'!$Q$14,INT((ROW()-13)/2),0)),"",OFFSET('10. SEGUIMIENTO 2025'!$Q$14,INT((ROW()-13)/2),0)),IF(ISBLANK(OFFSET('9. METAS'!$Q$20,INT((ROW()-14)/2),0)),"",OFFSET('9. METAS'!$Q$20,INT((ROW()-14)/2),0)))</f>
        <v/>
      </c>
      <c r="N417" s="783" t="str">
        <f t="shared" ref="N417" ca="1" si="399">IFERROR(J417/J418,"ND")</f>
        <v>ND</v>
      </c>
      <c r="O417" s="785" t="str">
        <f t="shared" ref="O417" ca="1" si="400">IFERROR(((J417)/H417),"ND")</f>
        <v>ND</v>
      </c>
      <c r="P417" s="789"/>
    </row>
    <row r="418" spans="3:16">
      <c r="C418" s="762"/>
      <c r="D418" s="764"/>
      <c r="E418" s="764"/>
      <c r="F418" s="766"/>
      <c r="G418" s="768"/>
      <c r="H418" s="774"/>
      <c r="I418" s="778"/>
      <c r="J418" s="254" t="str">
        <f ca="1">IF(MOD(ROW()-13,2)=0,IF(ISBLANK(OFFSET('10. SEGUIMIENTO 2025'!$N$14,INT((ROW()-13)/2),0)),"",OFFSET('10. SEGUIMIENTO 2025'!$N$14,INT((ROW()-13)/2),0)),IF(ISBLANK(OFFSET('9. METAS'!$N$20,INT((ROW()-14)/2),0)),"",OFFSET('9. METAS'!$N$20,INT((ROW()-14)/2),0)))</f>
        <v/>
      </c>
      <c r="K418" s="255" t="str">
        <f ca="1">IF(MOD(ROW()-13,2)=0,IF(ISBLANK(OFFSET('10. SEGUIMIENTO 2025'!$O$14,INT((ROW()-13)/2),0)),"",OFFSET('10. SEGUIMIENTO 2025'!$O$14,INT((ROW()-13)/2),0)),IF(ISBLANK(OFFSET('9. METAS'!$O$20,INT((ROW()-14)/2),0)),"",OFFSET('9. METAS'!$O$20,INT((ROW()-14)/2),0)))</f>
        <v/>
      </c>
      <c r="L418" s="255" t="str">
        <f ca="1">IF(MOD(ROW()-13,2)=0,IF(ISBLANK(OFFSET('10. SEGUIMIENTO 2025'!$P$14,INT((ROW()-13)/2),0)),"",OFFSET('10. SEGUIMIENTO 2025'!$P$14,INT((ROW()-13)/2),0)),IF(ISBLANK(OFFSET('9. METAS'!$P$20,INT((ROW()-14)/2),0)),"",OFFSET('9. METAS'!$P$20,INT((ROW()-14)/2),0)))</f>
        <v/>
      </c>
      <c r="M418" s="256" t="str">
        <f ca="1">IF(MOD(ROW()-13,2)=0,IF(ISBLANK(OFFSET('10. SEGUIMIENTO 2025'!$Q$14,INT((ROW()-13)/2),0)),"",OFFSET('10. SEGUIMIENTO 2025'!$Q$14,INT((ROW()-13)/2),0)),IF(ISBLANK(OFFSET('9. METAS'!$Q$20,INT((ROW()-14)/2),0)),"",OFFSET('9. METAS'!$Q$20,INT((ROW()-14)/2),0)))</f>
        <v/>
      </c>
      <c r="N418" s="784"/>
      <c r="O418" s="786"/>
      <c r="P418" s="790"/>
    </row>
    <row r="419" spans="3:16">
      <c r="C419" s="770" t="str">
        <f ca="1">IF(ISBLANK(OFFSET('5. Pp (3 años)'!$C$45,INT((ROW()-13)/2),0)),"",OFFSET('5. Pp (3 años)'!$C$45,INT((ROW()-13)/2),0))</f>
        <v/>
      </c>
      <c r="D419" s="764" t="str">
        <f ca="1">IF(ISBLANK(OFFSET('5. Pp (3 años)'!$D$45,INT((ROW()-13)/2),0)),"",OFFSET('5. Pp (3 años)'!$D$45,INT((ROW()-13)/2),0))</f>
        <v/>
      </c>
      <c r="E419" s="764" t="str">
        <f ca="1">IF(ISBLANK(OFFSET('5. Pp (3 años)'!$E$45,INT((ROW()-13)/2),0)),"",OFFSET('5. Pp (3 años)'!$E$45,INT((ROW()-13)/2),0))</f>
        <v/>
      </c>
      <c r="F419" s="766" t="str">
        <f ca="1">IF(ISBLANK(OFFSET('5. Pp (3 años)'!$K$45,INT((ROW()-13)/2),0)),"",OFFSET('5. Pp (3 años)'!$K$45,INT((ROW()-13)/2),0))</f>
        <v/>
      </c>
      <c r="G419" s="768" t="str">
        <f ca="1">IF(ISBLANK(OFFSET('5. Pp (3 años)'!$H$45,INT((ROW()-13)/2),0)),"",OFFSET('5. Pp (3 años)'!$H$45,INT((ROW()-13)/2),0))</f>
        <v/>
      </c>
      <c r="H419" s="774" t="str">
        <f ca="1">IF(ISBLANK(OFFSET('9. METAS'!$K$20,INT((ROW()-13)/2),0)),"",OFFSET('9. METAS'!$K$20,INT((ROW()-13)/2),0))</f>
        <v/>
      </c>
      <c r="I419" s="777"/>
      <c r="J419" s="254">
        <f ca="1">IF(MOD(ROW()-13,2)=0,IF(ISBLANK(OFFSET('10. SEGUIMIENTO 2025'!$N$14,INT((ROW()-13)/2),0)),"",OFFSET('10. SEGUIMIENTO 2025'!$N$14,INT((ROW()-13)/2),0)),IF(ISBLANK(OFFSET('9. METAS'!$N$20,INT((ROW()-14)/2),0)),"",OFFSET('9. METAS'!$N$20,INT((ROW()-14)/2),0)))</f>
        <v>41</v>
      </c>
      <c r="K419" s="255" t="str">
        <f ca="1">IF(MOD(ROW()-13,2)=0,IF(ISBLANK(OFFSET('10. SEGUIMIENTO 2025'!$O$14,INT((ROW()-13)/2),0)),"",OFFSET('10. SEGUIMIENTO 2025'!$O$14,INT((ROW()-13)/2),0)),IF(ISBLANK(OFFSET('9. METAS'!$O$20,INT((ROW()-14)/2),0)),"",OFFSET('9. METAS'!$O$20,INT((ROW()-14)/2),0)))</f>
        <v/>
      </c>
      <c r="L419" s="255" t="str">
        <f ca="1">IF(MOD(ROW()-13,2)=0,IF(ISBLANK(OFFSET('10. SEGUIMIENTO 2025'!$P$14,INT((ROW()-13)/2),0)),"",OFFSET('10. SEGUIMIENTO 2025'!$P$14,INT((ROW()-13)/2),0)),IF(ISBLANK(OFFSET('9. METAS'!$P$20,INT((ROW()-14)/2),0)),"",OFFSET('9. METAS'!$P$20,INT((ROW()-14)/2),0)))</f>
        <v/>
      </c>
      <c r="M419" s="256" t="str">
        <f ca="1">IF(MOD(ROW()-13,2)=0,IF(ISBLANK(OFFSET('10. SEGUIMIENTO 2025'!$Q$14,INT((ROW()-13)/2),0)),"",OFFSET('10. SEGUIMIENTO 2025'!$Q$14,INT((ROW()-13)/2),0)),IF(ISBLANK(OFFSET('9. METAS'!$Q$20,INT((ROW()-14)/2),0)),"",OFFSET('9. METAS'!$Q$20,INT((ROW()-14)/2),0)))</f>
        <v/>
      </c>
      <c r="N419" s="783" t="str">
        <f t="shared" ref="N419" ca="1" si="401">IFERROR(J419/J420,"ND")</f>
        <v>ND</v>
      </c>
      <c r="O419" s="785" t="str">
        <f t="shared" ref="O419" ca="1" si="402">IFERROR(((J419)/H419),"ND")</f>
        <v>ND</v>
      </c>
      <c r="P419" s="789"/>
    </row>
    <row r="420" spans="3:16">
      <c r="C420" s="762"/>
      <c r="D420" s="764"/>
      <c r="E420" s="764"/>
      <c r="F420" s="766"/>
      <c r="G420" s="768"/>
      <c r="H420" s="774"/>
      <c r="I420" s="778"/>
      <c r="J420" s="254" t="str">
        <f ca="1">IF(MOD(ROW()-13,2)=0,IF(ISBLANK(OFFSET('10. SEGUIMIENTO 2025'!$N$14,INT((ROW()-13)/2),0)),"",OFFSET('10. SEGUIMIENTO 2025'!$N$14,INT((ROW()-13)/2),0)),IF(ISBLANK(OFFSET('9. METAS'!$N$20,INT((ROW()-14)/2),0)),"",OFFSET('9. METAS'!$N$20,INT((ROW()-14)/2),0)))</f>
        <v/>
      </c>
      <c r="K420" s="255" t="str">
        <f ca="1">IF(MOD(ROW()-13,2)=0,IF(ISBLANK(OFFSET('10. SEGUIMIENTO 2025'!$O$14,INT((ROW()-13)/2),0)),"",OFFSET('10. SEGUIMIENTO 2025'!$O$14,INT((ROW()-13)/2),0)),IF(ISBLANK(OFFSET('9. METAS'!$O$20,INT((ROW()-14)/2),0)),"",OFFSET('9. METAS'!$O$20,INT((ROW()-14)/2),0)))</f>
        <v/>
      </c>
      <c r="L420" s="255" t="str">
        <f ca="1">IF(MOD(ROW()-13,2)=0,IF(ISBLANK(OFFSET('10. SEGUIMIENTO 2025'!$P$14,INT((ROW()-13)/2),0)),"",OFFSET('10. SEGUIMIENTO 2025'!$P$14,INT((ROW()-13)/2),0)),IF(ISBLANK(OFFSET('9. METAS'!$P$20,INT((ROW()-14)/2),0)),"",OFFSET('9. METAS'!$P$20,INT((ROW()-14)/2),0)))</f>
        <v/>
      </c>
      <c r="M420" s="256" t="str">
        <f ca="1">IF(MOD(ROW()-13,2)=0,IF(ISBLANK(OFFSET('10. SEGUIMIENTO 2025'!$Q$14,INT((ROW()-13)/2),0)),"",OFFSET('10. SEGUIMIENTO 2025'!$Q$14,INT((ROW()-13)/2),0)),IF(ISBLANK(OFFSET('9. METAS'!$Q$20,INT((ROW()-14)/2),0)),"",OFFSET('9. METAS'!$Q$20,INT((ROW()-14)/2),0)))</f>
        <v/>
      </c>
      <c r="N420" s="784"/>
      <c r="O420" s="786"/>
      <c r="P420" s="790"/>
    </row>
    <row r="421" spans="3:16">
      <c r="C421" s="770" t="str">
        <f ca="1">IF(ISBLANK(OFFSET('5. Pp (3 años)'!$C$45,INT((ROW()-13)/2),0)),"",OFFSET('5. Pp (3 años)'!$C$45,INT((ROW()-13)/2),0))</f>
        <v/>
      </c>
      <c r="D421" s="764" t="str">
        <f ca="1">IF(ISBLANK(OFFSET('5. Pp (3 años)'!$D$45,INT((ROW()-13)/2),0)),"",OFFSET('5. Pp (3 años)'!$D$45,INT((ROW()-13)/2),0))</f>
        <v/>
      </c>
      <c r="E421" s="764" t="str">
        <f ca="1">IF(ISBLANK(OFFSET('5. Pp (3 años)'!$E$45,INT((ROW()-13)/2),0)),"",OFFSET('5. Pp (3 años)'!$E$45,INT((ROW()-13)/2),0))</f>
        <v/>
      </c>
      <c r="F421" s="766" t="str">
        <f ca="1">IF(ISBLANK(OFFSET('5. Pp (3 años)'!$K$45,INT((ROW()-13)/2),0)),"",OFFSET('5. Pp (3 años)'!$K$45,INT((ROW()-13)/2),0))</f>
        <v/>
      </c>
      <c r="G421" s="768" t="str">
        <f ca="1">IF(ISBLANK(OFFSET('5. Pp (3 años)'!$H$45,INT((ROW()-13)/2),0)),"",OFFSET('5. Pp (3 años)'!$H$45,INT((ROW()-13)/2),0))</f>
        <v/>
      </c>
      <c r="H421" s="774" t="str">
        <f ca="1">IF(ISBLANK(OFFSET('9. METAS'!$K$20,INT((ROW()-13)/2),0)),"",OFFSET('9. METAS'!$K$20,INT((ROW()-13)/2),0))</f>
        <v/>
      </c>
      <c r="I421" s="777"/>
      <c r="J421" s="254">
        <f ca="1">IF(MOD(ROW()-13,2)=0,IF(ISBLANK(OFFSET('10. SEGUIMIENTO 2025'!$N$14,INT((ROW()-13)/2),0)),"",OFFSET('10. SEGUIMIENTO 2025'!$N$14,INT((ROW()-13)/2),0)),IF(ISBLANK(OFFSET('9. METAS'!$N$20,INT((ROW()-14)/2),0)),"",OFFSET('9. METAS'!$N$20,INT((ROW()-14)/2),0)))</f>
        <v>41</v>
      </c>
      <c r="K421" s="255" t="str">
        <f ca="1">IF(MOD(ROW()-13,2)=0,IF(ISBLANK(OFFSET('10. SEGUIMIENTO 2025'!$O$14,INT((ROW()-13)/2),0)),"",OFFSET('10. SEGUIMIENTO 2025'!$O$14,INT((ROW()-13)/2),0)),IF(ISBLANK(OFFSET('9. METAS'!$O$20,INT((ROW()-14)/2),0)),"",OFFSET('9. METAS'!$O$20,INT((ROW()-14)/2),0)))</f>
        <v/>
      </c>
      <c r="L421" s="255" t="str">
        <f ca="1">IF(MOD(ROW()-13,2)=0,IF(ISBLANK(OFFSET('10. SEGUIMIENTO 2025'!$P$14,INT((ROW()-13)/2),0)),"",OFFSET('10. SEGUIMIENTO 2025'!$P$14,INT((ROW()-13)/2),0)),IF(ISBLANK(OFFSET('9. METAS'!$P$20,INT((ROW()-14)/2),0)),"",OFFSET('9. METAS'!$P$20,INT((ROW()-14)/2),0)))</f>
        <v/>
      </c>
      <c r="M421" s="256" t="str">
        <f ca="1">IF(MOD(ROW()-13,2)=0,IF(ISBLANK(OFFSET('10. SEGUIMIENTO 2025'!$Q$14,INT((ROW()-13)/2),0)),"",OFFSET('10. SEGUIMIENTO 2025'!$Q$14,INT((ROW()-13)/2),0)),IF(ISBLANK(OFFSET('9. METAS'!$Q$20,INT((ROW()-14)/2),0)),"",OFFSET('9. METAS'!$Q$20,INT((ROW()-14)/2),0)))</f>
        <v/>
      </c>
      <c r="N421" s="783" t="str">
        <f t="shared" ref="N421" ca="1" si="403">IFERROR(J421/J422,"ND")</f>
        <v>ND</v>
      </c>
      <c r="O421" s="785" t="str">
        <f t="shared" ref="O421" ca="1" si="404">IFERROR(((J421)/H421),"ND")</f>
        <v>ND</v>
      </c>
      <c r="P421" s="789"/>
    </row>
    <row r="422" spans="3:16">
      <c r="C422" s="762"/>
      <c r="D422" s="764"/>
      <c r="E422" s="764"/>
      <c r="F422" s="766"/>
      <c r="G422" s="768"/>
      <c r="H422" s="774"/>
      <c r="I422" s="778"/>
      <c r="J422" s="254" t="str">
        <f ca="1">IF(MOD(ROW()-13,2)=0,IF(ISBLANK(OFFSET('10. SEGUIMIENTO 2025'!$N$14,INT((ROW()-13)/2),0)),"",OFFSET('10. SEGUIMIENTO 2025'!$N$14,INT((ROW()-13)/2),0)),IF(ISBLANK(OFFSET('9. METAS'!$N$20,INT((ROW()-14)/2),0)),"",OFFSET('9. METAS'!$N$20,INT((ROW()-14)/2),0)))</f>
        <v/>
      </c>
      <c r="K422" s="255" t="str">
        <f ca="1">IF(MOD(ROW()-13,2)=0,IF(ISBLANK(OFFSET('10. SEGUIMIENTO 2025'!$O$14,INT((ROW()-13)/2),0)),"",OFFSET('10. SEGUIMIENTO 2025'!$O$14,INT((ROW()-13)/2),0)),IF(ISBLANK(OFFSET('9. METAS'!$O$20,INT((ROW()-14)/2),0)),"",OFFSET('9. METAS'!$O$20,INT((ROW()-14)/2),0)))</f>
        <v/>
      </c>
      <c r="L422" s="255" t="str">
        <f ca="1">IF(MOD(ROW()-13,2)=0,IF(ISBLANK(OFFSET('10. SEGUIMIENTO 2025'!$P$14,INT((ROW()-13)/2),0)),"",OFFSET('10. SEGUIMIENTO 2025'!$P$14,INT((ROW()-13)/2),0)),IF(ISBLANK(OFFSET('9. METAS'!$P$20,INT((ROW()-14)/2),0)),"",OFFSET('9. METAS'!$P$20,INT((ROW()-14)/2),0)))</f>
        <v/>
      </c>
      <c r="M422" s="256" t="str">
        <f ca="1">IF(MOD(ROW()-13,2)=0,IF(ISBLANK(OFFSET('10. SEGUIMIENTO 2025'!$Q$14,INT((ROW()-13)/2),0)),"",OFFSET('10. SEGUIMIENTO 2025'!$Q$14,INT((ROW()-13)/2),0)),IF(ISBLANK(OFFSET('9. METAS'!$Q$20,INT((ROW()-14)/2),0)),"",OFFSET('9. METAS'!$Q$20,INT((ROW()-14)/2),0)))</f>
        <v/>
      </c>
      <c r="N422" s="784"/>
      <c r="O422" s="786"/>
      <c r="P422" s="790"/>
    </row>
    <row r="423" spans="3:16">
      <c r="C423" s="770" t="str">
        <f ca="1">IF(ISBLANK(OFFSET('5. Pp (3 años)'!$C$45,INT((ROW()-13)/2),0)),"",OFFSET('5. Pp (3 años)'!$C$45,INT((ROW()-13)/2),0))</f>
        <v/>
      </c>
      <c r="D423" s="764" t="str">
        <f ca="1">IF(ISBLANK(OFFSET('5. Pp (3 años)'!$D$45,INT((ROW()-13)/2),0)),"",OFFSET('5. Pp (3 años)'!$D$45,INT((ROW()-13)/2),0))</f>
        <v/>
      </c>
      <c r="E423" s="764" t="str">
        <f ca="1">IF(ISBLANK(OFFSET('5. Pp (3 años)'!$E$45,INT((ROW()-13)/2),0)),"",OFFSET('5. Pp (3 años)'!$E$45,INT((ROW()-13)/2),0))</f>
        <v/>
      </c>
      <c r="F423" s="766" t="str">
        <f ca="1">IF(ISBLANK(OFFSET('5. Pp (3 años)'!$K$45,INT((ROW()-13)/2),0)),"",OFFSET('5. Pp (3 años)'!$K$45,INT((ROW()-13)/2),0))</f>
        <v/>
      </c>
      <c r="G423" s="768" t="str">
        <f ca="1">IF(ISBLANK(OFFSET('5. Pp (3 años)'!$H$45,INT((ROW()-13)/2),0)),"",OFFSET('5. Pp (3 años)'!$H$45,INT((ROW()-13)/2),0))</f>
        <v/>
      </c>
      <c r="H423" s="774" t="str">
        <f ca="1">IF(ISBLANK(OFFSET('9. METAS'!$K$20,INT((ROW()-13)/2),0)),"",OFFSET('9. METAS'!$K$20,INT((ROW()-13)/2),0))</f>
        <v/>
      </c>
      <c r="I423" s="777"/>
      <c r="J423" s="254">
        <f ca="1">IF(MOD(ROW()-13,2)=0,IF(ISBLANK(OFFSET('10. SEGUIMIENTO 2025'!$N$14,INT((ROW()-13)/2),0)),"",OFFSET('10. SEGUIMIENTO 2025'!$N$14,INT((ROW()-13)/2),0)),IF(ISBLANK(OFFSET('9. METAS'!$N$20,INT((ROW()-14)/2),0)),"",OFFSET('9. METAS'!$N$20,INT((ROW()-14)/2),0)))</f>
        <v>41</v>
      </c>
      <c r="K423" s="255" t="str">
        <f ca="1">IF(MOD(ROW()-13,2)=0,IF(ISBLANK(OFFSET('10. SEGUIMIENTO 2025'!$O$14,INT((ROW()-13)/2),0)),"",OFFSET('10. SEGUIMIENTO 2025'!$O$14,INT((ROW()-13)/2),0)),IF(ISBLANK(OFFSET('9. METAS'!$O$20,INT((ROW()-14)/2),0)),"",OFFSET('9. METAS'!$O$20,INT((ROW()-14)/2),0)))</f>
        <v/>
      </c>
      <c r="L423" s="255" t="str">
        <f ca="1">IF(MOD(ROW()-13,2)=0,IF(ISBLANK(OFFSET('10. SEGUIMIENTO 2025'!$P$14,INT((ROW()-13)/2),0)),"",OFFSET('10. SEGUIMIENTO 2025'!$P$14,INT((ROW()-13)/2),0)),IF(ISBLANK(OFFSET('9. METAS'!$P$20,INT((ROW()-14)/2),0)),"",OFFSET('9. METAS'!$P$20,INT((ROW()-14)/2),0)))</f>
        <v/>
      </c>
      <c r="M423" s="256" t="str">
        <f ca="1">IF(MOD(ROW()-13,2)=0,IF(ISBLANK(OFFSET('10. SEGUIMIENTO 2025'!$Q$14,INT((ROW()-13)/2),0)),"",OFFSET('10. SEGUIMIENTO 2025'!$Q$14,INT((ROW()-13)/2),0)),IF(ISBLANK(OFFSET('9. METAS'!$Q$20,INT((ROW()-14)/2),0)),"",OFFSET('9. METAS'!$Q$20,INT((ROW()-14)/2),0)))</f>
        <v/>
      </c>
      <c r="N423" s="783" t="str">
        <f t="shared" ref="N423" ca="1" si="405">IFERROR(J423/J424,"ND")</f>
        <v>ND</v>
      </c>
      <c r="O423" s="785" t="str">
        <f t="shared" ref="O423" ca="1" si="406">IFERROR(((J423)/H423),"ND")</f>
        <v>ND</v>
      </c>
      <c r="P423" s="789"/>
    </row>
    <row r="424" spans="3:16">
      <c r="C424" s="762"/>
      <c r="D424" s="764"/>
      <c r="E424" s="764"/>
      <c r="F424" s="766"/>
      <c r="G424" s="768"/>
      <c r="H424" s="774"/>
      <c r="I424" s="778"/>
      <c r="J424" s="254" t="str">
        <f ca="1">IF(MOD(ROW()-13,2)=0,IF(ISBLANK(OFFSET('10. SEGUIMIENTO 2025'!$N$14,INT((ROW()-13)/2),0)),"",OFFSET('10. SEGUIMIENTO 2025'!$N$14,INT((ROW()-13)/2),0)),IF(ISBLANK(OFFSET('9. METAS'!$N$20,INT((ROW()-14)/2),0)),"",OFFSET('9. METAS'!$N$20,INT((ROW()-14)/2),0)))</f>
        <v/>
      </c>
      <c r="K424" s="255" t="str">
        <f ca="1">IF(MOD(ROW()-13,2)=0,IF(ISBLANK(OFFSET('10. SEGUIMIENTO 2025'!$O$14,INT((ROW()-13)/2),0)),"",OFFSET('10. SEGUIMIENTO 2025'!$O$14,INT((ROW()-13)/2),0)),IF(ISBLANK(OFFSET('9. METAS'!$O$20,INT((ROW()-14)/2),0)),"",OFFSET('9. METAS'!$O$20,INT((ROW()-14)/2),0)))</f>
        <v/>
      </c>
      <c r="L424" s="255" t="str">
        <f ca="1">IF(MOD(ROW()-13,2)=0,IF(ISBLANK(OFFSET('10. SEGUIMIENTO 2025'!$P$14,INT((ROW()-13)/2),0)),"",OFFSET('10. SEGUIMIENTO 2025'!$P$14,INT((ROW()-13)/2),0)),IF(ISBLANK(OFFSET('9. METAS'!$P$20,INT((ROW()-14)/2),0)),"",OFFSET('9. METAS'!$P$20,INT((ROW()-14)/2),0)))</f>
        <v/>
      </c>
      <c r="M424" s="256" t="str">
        <f ca="1">IF(MOD(ROW()-13,2)=0,IF(ISBLANK(OFFSET('10. SEGUIMIENTO 2025'!$Q$14,INT((ROW()-13)/2),0)),"",OFFSET('10. SEGUIMIENTO 2025'!$Q$14,INT((ROW()-13)/2),0)),IF(ISBLANK(OFFSET('9. METAS'!$Q$20,INT((ROW()-14)/2),0)),"",OFFSET('9. METAS'!$Q$20,INT((ROW()-14)/2),0)))</f>
        <v/>
      </c>
      <c r="N424" s="784"/>
      <c r="O424" s="786"/>
      <c r="P424" s="790"/>
    </row>
    <row r="425" spans="3:16">
      <c r="C425" s="770" t="str">
        <f ca="1">IF(ISBLANK(OFFSET('5. Pp (3 años)'!$C$45,INT((ROW()-13)/2),0)),"",OFFSET('5. Pp (3 años)'!$C$45,INT((ROW()-13)/2),0))</f>
        <v/>
      </c>
      <c r="D425" s="764" t="str">
        <f ca="1">IF(ISBLANK(OFFSET('5. Pp (3 años)'!$D$45,INT((ROW()-13)/2),0)),"",OFFSET('5. Pp (3 años)'!$D$45,INT((ROW()-13)/2),0))</f>
        <v/>
      </c>
      <c r="E425" s="764" t="str">
        <f ca="1">IF(ISBLANK(OFFSET('5. Pp (3 años)'!$E$45,INT((ROW()-13)/2),0)),"",OFFSET('5. Pp (3 años)'!$E$45,INT((ROW()-13)/2),0))</f>
        <v/>
      </c>
      <c r="F425" s="766" t="str">
        <f ca="1">IF(ISBLANK(OFFSET('5. Pp (3 años)'!$K$45,INT((ROW()-13)/2),0)),"",OFFSET('5. Pp (3 años)'!$K$45,INT((ROW()-13)/2),0))</f>
        <v/>
      </c>
      <c r="G425" s="768" t="str">
        <f ca="1">IF(ISBLANK(OFFSET('5. Pp (3 años)'!$H$45,INT((ROW()-13)/2),0)),"",OFFSET('5. Pp (3 años)'!$H$45,INT((ROW()-13)/2),0))</f>
        <v/>
      </c>
      <c r="H425" s="774" t="str">
        <f ca="1">IF(ISBLANK(OFFSET('9. METAS'!$K$20,INT((ROW()-13)/2),0)),"",OFFSET('9. METAS'!$K$20,INT((ROW()-13)/2),0))</f>
        <v/>
      </c>
      <c r="I425" s="777"/>
      <c r="J425" s="254">
        <f ca="1">IF(MOD(ROW()-13,2)=0,IF(ISBLANK(OFFSET('10. SEGUIMIENTO 2025'!$N$14,INT((ROW()-13)/2),0)),"",OFFSET('10. SEGUIMIENTO 2025'!$N$14,INT((ROW()-13)/2),0)),IF(ISBLANK(OFFSET('9. METAS'!$N$20,INT((ROW()-14)/2),0)),"",OFFSET('9. METAS'!$N$20,INT((ROW()-14)/2),0)))</f>
        <v>41</v>
      </c>
      <c r="K425" s="255" t="str">
        <f ca="1">IF(MOD(ROW()-13,2)=0,IF(ISBLANK(OFFSET('10. SEGUIMIENTO 2025'!$O$14,INT((ROW()-13)/2),0)),"",OFFSET('10. SEGUIMIENTO 2025'!$O$14,INT((ROW()-13)/2),0)),IF(ISBLANK(OFFSET('9. METAS'!$O$20,INT((ROW()-14)/2),0)),"",OFFSET('9. METAS'!$O$20,INT((ROW()-14)/2),0)))</f>
        <v/>
      </c>
      <c r="L425" s="255" t="str">
        <f ca="1">IF(MOD(ROW()-13,2)=0,IF(ISBLANK(OFFSET('10. SEGUIMIENTO 2025'!$P$14,INT((ROW()-13)/2),0)),"",OFFSET('10. SEGUIMIENTO 2025'!$P$14,INT((ROW()-13)/2),0)),IF(ISBLANK(OFFSET('9. METAS'!$P$20,INT((ROW()-14)/2),0)),"",OFFSET('9. METAS'!$P$20,INT((ROW()-14)/2),0)))</f>
        <v/>
      </c>
      <c r="M425" s="256" t="str">
        <f ca="1">IF(MOD(ROW()-13,2)=0,IF(ISBLANK(OFFSET('10. SEGUIMIENTO 2025'!$Q$14,INT((ROW()-13)/2),0)),"",OFFSET('10. SEGUIMIENTO 2025'!$Q$14,INT((ROW()-13)/2),0)),IF(ISBLANK(OFFSET('9. METAS'!$Q$20,INT((ROW()-14)/2),0)),"",OFFSET('9. METAS'!$Q$20,INT((ROW()-14)/2),0)))</f>
        <v/>
      </c>
      <c r="N425" s="783" t="str">
        <f t="shared" ref="N425" ca="1" si="407">IFERROR(J425/J426,"ND")</f>
        <v>ND</v>
      </c>
      <c r="O425" s="785" t="str">
        <f t="shared" ref="O425" ca="1" si="408">IFERROR(((J425)/H425),"ND")</f>
        <v>ND</v>
      </c>
      <c r="P425" s="789"/>
    </row>
    <row r="426" spans="3:16">
      <c r="C426" s="762"/>
      <c r="D426" s="764"/>
      <c r="E426" s="764"/>
      <c r="F426" s="766"/>
      <c r="G426" s="768"/>
      <c r="H426" s="774"/>
      <c r="I426" s="778"/>
      <c r="J426" s="254" t="str">
        <f ca="1">IF(MOD(ROW()-13,2)=0,IF(ISBLANK(OFFSET('10. SEGUIMIENTO 2025'!$N$14,INT((ROW()-13)/2),0)),"",OFFSET('10. SEGUIMIENTO 2025'!$N$14,INT((ROW()-13)/2),0)),IF(ISBLANK(OFFSET('9. METAS'!$N$20,INT((ROW()-14)/2),0)),"",OFFSET('9. METAS'!$N$20,INT((ROW()-14)/2),0)))</f>
        <v/>
      </c>
      <c r="K426" s="255" t="str">
        <f ca="1">IF(MOD(ROW()-13,2)=0,IF(ISBLANK(OFFSET('10. SEGUIMIENTO 2025'!$O$14,INT((ROW()-13)/2),0)),"",OFFSET('10. SEGUIMIENTO 2025'!$O$14,INT((ROW()-13)/2),0)),IF(ISBLANK(OFFSET('9. METAS'!$O$20,INT((ROW()-14)/2),0)),"",OFFSET('9. METAS'!$O$20,INT((ROW()-14)/2),0)))</f>
        <v/>
      </c>
      <c r="L426" s="255" t="str">
        <f ca="1">IF(MOD(ROW()-13,2)=0,IF(ISBLANK(OFFSET('10. SEGUIMIENTO 2025'!$P$14,INT((ROW()-13)/2),0)),"",OFFSET('10. SEGUIMIENTO 2025'!$P$14,INT((ROW()-13)/2),0)),IF(ISBLANK(OFFSET('9. METAS'!$P$20,INT((ROW()-14)/2),0)),"",OFFSET('9. METAS'!$P$20,INT((ROW()-14)/2),0)))</f>
        <v/>
      </c>
      <c r="M426" s="256" t="str">
        <f ca="1">IF(MOD(ROW()-13,2)=0,IF(ISBLANK(OFFSET('10. SEGUIMIENTO 2025'!$Q$14,INT((ROW()-13)/2),0)),"",OFFSET('10. SEGUIMIENTO 2025'!$Q$14,INT((ROW()-13)/2),0)),IF(ISBLANK(OFFSET('9. METAS'!$Q$20,INT((ROW()-14)/2),0)),"",OFFSET('9. METAS'!$Q$20,INT((ROW()-14)/2),0)))</f>
        <v/>
      </c>
      <c r="N426" s="784"/>
      <c r="O426" s="786"/>
      <c r="P426" s="790"/>
    </row>
    <row r="427" spans="3:16">
      <c r="C427" s="770" t="str">
        <f ca="1">IF(ISBLANK(OFFSET('5. Pp (3 años)'!$C$45,INT((ROW()-13)/2),0)),"",OFFSET('5. Pp (3 años)'!$C$45,INT((ROW()-13)/2),0))</f>
        <v/>
      </c>
      <c r="D427" s="764" t="str">
        <f ca="1">IF(ISBLANK(OFFSET('5. Pp (3 años)'!$D$45,INT((ROW()-13)/2),0)),"",OFFSET('5. Pp (3 años)'!$D$45,INT((ROW()-13)/2),0))</f>
        <v/>
      </c>
      <c r="E427" s="764" t="str">
        <f ca="1">IF(ISBLANK(OFFSET('5. Pp (3 años)'!$E$45,INT((ROW()-13)/2),0)),"",OFFSET('5. Pp (3 años)'!$E$45,INT((ROW()-13)/2),0))</f>
        <v/>
      </c>
      <c r="F427" s="766" t="str">
        <f ca="1">IF(ISBLANK(OFFSET('5. Pp (3 años)'!$K$45,INT((ROW()-13)/2),0)),"",OFFSET('5. Pp (3 años)'!$K$45,INT((ROW()-13)/2),0))</f>
        <v/>
      </c>
      <c r="G427" s="768" t="str">
        <f ca="1">IF(ISBLANK(OFFSET('5. Pp (3 años)'!$H$45,INT((ROW()-13)/2),0)),"",OFFSET('5. Pp (3 años)'!$H$45,INT((ROW()-13)/2),0))</f>
        <v/>
      </c>
      <c r="H427" s="774" t="str">
        <f ca="1">IF(ISBLANK(OFFSET('9. METAS'!$K$20,INT((ROW()-13)/2),0)),"",OFFSET('9. METAS'!$K$20,INT((ROW()-13)/2),0))</f>
        <v/>
      </c>
      <c r="I427" s="777"/>
      <c r="J427" s="254">
        <f ca="1">IF(MOD(ROW()-13,2)=0,IF(ISBLANK(OFFSET('10. SEGUIMIENTO 2025'!$N$14,INT((ROW()-13)/2),0)),"",OFFSET('10. SEGUIMIENTO 2025'!$N$14,INT((ROW()-13)/2),0)),IF(ISBLANK(OFFSET('9. METAS'!$N$20,INT((ROW()-14)/2),0)),"",OFFSET('9. METAS'!$N$20,INT((ROW()-14)/2),0)))</f>
        <v>41</v>
      </c>
      <c r="K427" s="255" t="str">
        <f ca="1">IF(MOD(ROW()-13,2)=0,IF(ISBLANK(OFFSET('10. SEGUIMIENTO 2025'!$O$14,INT((ROW()-13)/2),0)),"",OFFSET('10. SEGUIMIENTO 2025'!$O$14,INT((ROW()-13)/2),0)),IF(ISBLANK(OFFSET('9. METAS'!$O$20,INT((ROW()-14)/2),0)),"",OFFSET('9. METAS'!$O$20,INT((ROW()-14)/2),0)))</f>
        <v/>
      </c>
      <c r="L427" s="255" t="str">
        <f ca="1">IF(MOD(ROW()-13,2)=0,IF(ISBLANK(OFFSET('10. SEGUIMIENTO 2025'!$P$14,INT((ROW()-13)/2),0)),"",OFFSET('10. SEGUIMIENTO 2025'!$P$14,INT((ROW()-13)/2),0)),IF(ISBLANK(OFFSET('9. METAS'!$P$20,INT((ROW()-14)/2),0)),"",OFFSET('9. METAS'!$P$20,INT((ROW()-14)/2),0)))</f>
        <v/>
      </c>
      <c r="M427" s="256" t="str">
        <f ca="1">IF(MOD(ROW()-13,2)=0,IF(ISBLANK(OFFSET('10. SEGUIMIENTO 2025'!$Q$14,INT((ROW()-13)/2),0)),"",OFFSET('10. SEGUIMIENTO 2025'!$Q$14,INT((ROW()-13)/2),0)),IF(ISBLANK(OFFSET('9. METAS'!$Q$20,INT((ROW()-14)/2),0)),"",OFFSET('9. METAS'!$Q$20,INT((ROW()-14)/2),0)))</f>
        <v/>
      </c>
      <c r="N427" s="783" t="str">
        <f t="shared" ref="N427" ca="1" si="409">IFERROR(J427/J428,"ND")</f>
        <v>ND</v>
      </c>
      <c r="O427" s="785" t="str">
        <f t="shared" ref="O427" ca="1" si="410">IFERROR(((J427)/H427),"ND")</f>
        <v>ND</v>
      </c>
      <c r="P427" s="789"/>
    </row>
    <row r="428" spans="3:16">
      <c r="C428" s="762"/>
      <c r="D428" s="764"/>
      <c r="E428" s="764"/>
      <c r="F428" s="766"/>
      <c r="G428" s="768"/>
      <c r="H428" s="774"/>
      <c r="I428" s="778"/>
      <c r="J428" s="254" t="str">
        <f ca="1">IF(MOD(ROW()-13,2)=0,IF(ISBLANK(OFFSET('10. SEGUIMIENTO 2025'!$N$14,INT((ROW()-13)/2),0)),"",OFFSET('10. SEGUIMIENTO 2025'!$N$14,INT((ROW()-13)/2),0)),IF(ISBLANK(OFFSET('9. METAS'!$N$20,INT((ROW()-14)/2),0)),"",OFFSET('9. METAS'!$N$20,INT((ROW()-14)/2),0)))</f>
        <v/>
      </c>
      <c r="K428" s="255" t="str">
        <f ca="1">IF(MOD(ROW()-13,2)=0,IF(ISBLANK(OFFSET('10. SEGUIMIENTO 2025'!$O$14,INT((ROW()-13)/2),0)),"",OFFSET('10. SEGUIMIENTO 2025'!$O$14,INT((ROW()-13)/2),0)),IF(ISBLANK(OFFSET('9. METAS'!$O$20,INT((ROW()-14)/2),0)),"",OFFSET('9. METAS'!$O$20,INT((ROW()-14)/2),0)))</f>
        <v/>
      </c>
      <c r="L428" s="255" t="str">
        <f ca="1">IF(MOD(ROW()-13,2)=0,IF(ISBLANK(OFFSET('10. SEGUIMIENTO 2025'!$P$14,INT((ROW()-13)/2),0)),"",OFFSET('10. SEGUIMIENTO 2025'!$P$14,INT((ROW()-13)/2),0)),IF(ISBLANK(OFFSET('9. METAS'!$P$20,INT((ROW()-14)/2),0)),"",OFFSET('9. METAS'!$P$20,INT((ROW()-14)/2),0)))</f>
        <v/>
      </c>
      <c r="M428" s="256" t="str">
        <f ca="1">IF(MOD(ROW()-13,2)=0,IF(ISBLANK(OFFSET('10. SEGUIMIENTO 2025'!$Q$14,INT((ROW()-13)/2),0)),"",OFFSET('10. SEGUIMIENTO 2025'!$Q$14,INT((ROW()-13)/2),0)),IF(ISBLANK(OFFSET('9. METAS'!$Q$20,INT((ROW()-14)/2),0)),"",OFFSET('9. METAS'!$Q$20,INT((ROW()-14)/2),0)))</f>
        <v/>
      </c>
      <c r="N428" s="784"/>
      <c r="O428" s="786"/>
      <c r="P428" s="790"/>
    </row>
    <row r="429" spans="3:16">
      <c r="C429" s="770" t="str">
        <f ca="1">IF(ISBLANK(OFFSET('5. Pp (3 años)'!$C$45,INT((ROW()-13)/2),0)),"",OFFSET('5. Pp (3 años)'!$C$45,INT((ROW()-13)/2),0))</f>
        <v/>
      </c>
      <c r="D429" s="764" t="str">
        <f ca="1">IF(ISBLANK(OFFSET('5. Pp (3 años)'!$D$45,INT((ROW()-13)/2),0)),"",OFFSET('5. Pp (3 años)'!$D$45,INT((ROW()-13)/2),0))</f>
        <v/>
      </c>
      <c r="E429" s="764" t="str">
        <f ca="1">IF(ISBLANK(OFFSET('5. Pp (3 años)'!$E$45,INT((ROW()-13)/2),0)),"",OFFSET('5. Pp (3 años)'!$E$45,INT((ROW()-13)/2),0))</f>
        <v/>
      </c>
      <c r="F429" s="766" t="str">
        <f ca="1">IF(ISBLANK(OFFSET('5. Pp (3 años)'!$K$45,INT((ROW()-13)/2),0)),"",OFFSET('5. Pp (3 años)'!$K$45,INT((ROW()-13)/2),0))</f>
        <v/>
      </c>
      <c r="G429" s="768" t="str">
        <f ca="1">IF(ISBLANK(OFFSET('5. Pp (3 años)'!$H$45,INT((ROW()-13)/2),0)),"",OFFSET('5. Pp (3 años)'!$H$45,INT((ROW()-13)/2),0))</f>
        <v/>
      </c>
      <c r="H429" s="774" t="str">
        <f ca="1">IF(ISBLANK(OFFSET('9. METAS'!$K$20,INT((ROW()-13)/2),0)),"",OFFSET('9. METAS'!$K$20,INT((ROW()-13)/2),0))</f>
        <v/>
      </c>
      <c r="I429" s="777"/>
      <c r="J429" s="254">
        <f ca="1">IF(MOD(ROW()-13,2)=0,IF(ISBLANK(OFFSET('10. SEGUIMIENTO 2025'!$N$14,INT((ROW()-13)/2),0)),"",OFFSET('10. SEGUIMIENTO 2025'!$N$14,INT((ROW()-13)/2),0)),IF(ISBLANK(OFFSET('9. METAS'!$N$20,INT((ROW()-14)/2),0)),"",OFFSET('9. METAS'!$N$20,INT((ROW()-14)/2),0)))</f>
        <v>41</v>
      </c>
      <c r="K429" s="255" t="str">
        <f ca="1">IF(MOD(ROW()-13,2)=0,IF(ISBLANK(OFFSET('10. SEGUIMIENTO 2025'!$O$14,INT((ROW()-13)/2),0)),"",OFFSET('10. SEGUIMIENTO 2025'!$O$14,INT((ROW()-13)/2),0)),IF(ISBLANK(OFFSET('9. METAS'!$O$20,INT((ROW()-14)/2),0)),"",OFFSET('9. METAS'!$O$20,INT((ROW()-14)/2),0)))</f>
        <v/>
      </c>
      <c r="L429" s="255" t="str">
        <f ca="1">IF(MOD(ROW()-13,2)=0,IF(ISBLANK(OFFSET('10. SEGUIMIENTO 2025'!$P$14,INT((ROW()-13)/2),0)),"",OFFSET('10. SEGUIMIENTO 2025'!$P$14,INT((ROW()-13)/2),0)),IF(ISBLANK(OFFSET('9. METAS'!$P$20,INT((ROW()-14)/2),0)),"",OFFSET('9. METAS'!$P$20,INT((ROW()-14)/2),0)))</f>
        <v/>
      </c>
      <c r="M429" s="256" t="str">
        <f ca="1">IF(MOD(ROW()-13,2)=0,IF(ISBLANK(OFFSET('10. SEGUIMIENTO 2025'!$Q$14,INT((ROW()-13)/2),0)),"",OFFSET('10. SEGUIMIENTO 2025'!$Q$14,INT((ROW()-13)/2),0)),IF(ISBLANK(OFFSET('9. METAS'!$Q$20,INT((ROW()-14)/2),0)),"",OFFSET('9. METAS'!$Q$20,INT((ROW()-14)/2),0)))</f>
        <v/>
      </c>
      <c r="N429" s="783" t="str">
        <f t="shared" ref="N429" ca="1" si="411">IFERROR(J429/J430,"ND")</f>
        <v>ND</v>
      </c>
      <c r="O429" s="785" t="str">
        <f t="shared" ref="O429" ca="1" si="412">IFERROR(((J429)/H429),"ND")</f>
        <v>ND</v>
      </c>
      <c r="P429" s="789"/>
    </row>
    <row r="430" spans="3:16">
      <c r="C430" s="762"/>
      <c r="D430" s="764"/>
      <c r="E430" s="764"/>
      <c r="F430" s="766"/>
      <c r="G430" s="768"/>
      <c r="H430" s="774"/>
      <c r="I430" s="778"/>
      <c r="J430" s="254" t="str">
        <f ca="1">IF(MOD(ROW()-13,2)=0,IF(ISBLANK(OFFSET('10. SEGUIMIENTO 2025'!$N$14,INT((ROW()-13)/2),0)),"",OFFSET('10. SEGUIMIENTO 2025'!$N$14,INT((ROW()-13)/2),0)),IF(ISBLANK(OFFSET('9. METAS'!$N$20,INT((ROW()-14)/2),0)),"",OFFSET('9. METAS'!$N$20,INT((ROW()-14)/2),0)))</f>
        <v/>
      </c>
      <c r="K430" s="255" t="str">
        <f ca="1">IF(MOD(ROW()-13,2)=0,IF(ISBLANK(OFFSET('10. SEGUIMIENTO 2025'!$O$14,INT((ROW()-13)/2),0)),"",OFFSET('10. SEGUIMIENTO 2025'!$O$14,INT((ROW()-13)/2),0)),IF(ISBLANK(OFFSET('9. METAS'!$O$20,INT((ROW()-14)/2),0)),"",OFFSET('9. METAS'!$O$20,INT((ROW()-14)/2),0)))</f>
        <v/>
      </c>
      <c r="L430" s="255" t="str">
        <f ca="1">IF(MOD(ROW()-13,2)=0,IF(ISBLANK(OFFSET('10. SEGUIMIENTO 2025'!$P$14,INT((ROW()-13)/2),0)),"",OFFSET('10. SEGUIMIENTO 2025'!$P$14,INT((ROW()-13)/2),0)),IF(ISBLANK(OFFSET('9. METAS'!$P$20,INT((ROW()-14)/2),0)),"",OFFSET('9. METAS'!$P$20,INT((ROW()-14)/2),0)))</f>
        <v/>
      </c>
      <c r="M430" s="256" t="str">
        <f ca="1">IF(MOD(ROW()-13,2)=0,IF(ISBLANK(OFFSET('10. SEGUIMIENTO 2025'!$Q$14,INT((ROW()-13)/2),0)),"",OFFSET('10. SEGUIMIENTO 2025'!$Q$14,INT((ROW()-13)/2),0)),IF(ISBLANK(OFFSET('9. METAS'!$Q$20,INT((ROW()-14)/2),0)),"",OFFSET('9. METAS'!$Q$20,INT((ROW()-14)/2),0)))</f>
        <v/>
      </c>
      <c r="N430" s="784"/>
      <c r="O430" s="786"/>
      <c r="P430" s="790"/>
    </row>
    <row r="431" spans="3:16">
      <c r="C431" s="770" t="str">
        <f ca="1">IF(ISBLANK(OFFSET('5. Pp (3 años)'!$C$45,INT((ROW()-13)/2),0)),"",OFFSET('5. Pp (3 años)'!$C$45,INT((ROW()-13)/2),0))</f>
        <v/>
      </c>
      <c r="D431" s="764" t="str">
        <f ca="1">IF(ISBLANK(OFFSET('5. Pp (3 años)'!$D$45,INT((ROW()-13)/2),0)),"",OFFSET('5. Pp (3 años)'!$D$45,INT((ROW()-13)/2),0))</f>
        <v/>
      </c>
      <c r="E431" s="764" t="str">
        <f ca="1">IF(ISBLANK(OFFSET('5. Pp (3 años)'!$E$45,INT((ROW()-13)/2),0)),"",OFFSET('5. Pp (3 años)'!$E$45,INT((ROW()-13)/2),0))</f>
        <v/>
      </c>
      <c r="F431" s="766" t="str">
        <f ca="1">IF(ISBLANK(OFFSET('5. Pp (3 años)'!$K$45,INT((ROW()-13)/2),0)),"",OFFSET('5. Pp (3 años)'!$K$45,INT((ROW()-13)/2),0))</f>
        <v/>
      </c>
      <c r="G431" s="768" t="str">
        <f ca="1">IF(ISBLANK(OFFSET('5. Pp (3 años)'!$H$45,INT((ROW()-13)/2),0)),"",OFFSET('5. Pp (3 años)'!$H$45,INT((ROW()-13)/2),0))</f>
        <v/>
      </c>
      <c r="H431" s="774" t="str">
        <f ca="1">IF(ISBLANK(OFFSET('9. METAS'!$K$20,INT((ROW()-13)/2),0)),"",OFFSET('9. METAS'!$K$20,INT((ROW()-13)/2),0))</f>
        <v/>
      </c>
      <c r="I431" s="777"/>
      <c r="J431" s="254">
        <f ca="1">IF(MOD(ROW()-13,2)=0,IF(ISBLANK(OFFSET('10. SEGUIMIENTO 2025'!$N$14,INT((ROW()-13)/2),0)),"",OFFSET('10. SEGUIMIENTO 2025'!$N$14,INT((ROW()-13)/2),0)),IF(ISBLANK(OFFSET('9. METAS'!$N$20,INT((ROW()-14)/2),0)),"",OFFSET('9. METAS'!$N$20,INT((ROW()-14)/2),0)))</f>
        <v>41</v>
      </c>
      <c r="K431" s="255" t="str">
        <f ca="1">IF(MOD(ROW()-13,2)=0,IF(ISBLANK(OFFSET('10. SEGUIMIENTO 2025'!$O$14,INT((ROW()-13)/2),0)),"",OFFSET('10. SEGUIMIENTO 2025'!$O$14,INT((ROW()-13)/2),0)),IF(ISBLANK(OFFSET('9. METAS'!$O$20,INT((ROW()-14)/2),0)),"",OFFSET('9. METAS'!$O$20,INT((ROW()-14)/2),0)))</f>
        <v/>
      </c>
      <c r="L431" s="255" t="str">
        <f ca="1">IF(MOD(ROW()-13,2)=0,IF(ISBLANK(OFFSET('10. SEGUIMIENTO 2025'!$P$14,INT((ROW()-13)/2),0)),"",OFFSET('10. SEGUIMIENTO 2025'!$P$14,INT((ROW()-13)/2),0)),IF(ISBLANK(OFFSET('9. METAS'!$P$20,INT((ROW()-14)/2),0)),"",OFFSET('9. METAS'!$P$20,INT((ROW()-14)/2),0)))</f>
        <v/>
      </c>
      <c r="M431" s="256" t="str">
        <f ca="1">IF(MOD(ROW()-13,2)=0,IF(ISBLANK(OFFSET('10. SEGUIMIENTO 2025'!$Q$14,INT((ROW()-13)/2),0)),"",OFFSET('10. SEGUIMIENTO 2025'!$Q$14,INT((ROW()-13)/2),0)),IF(ISBLANK(OFFSET('9. METAS'!$Q$20,INT((ROW()-14)/2),0)),"",OFFSET('9. METAS'!$Q$20,INT((ROW()-14)/2),0)))</f>
        <v/>
      </c>
      <c r="N431" s="783" t="str">
        <f t="shared" ref="N431" ca="1" si="413">IFERROR(J431/J432,"ND")</f>
        <v>ND</v>
      </c>
      <c r="O431" s="785" t="str">
        <f t="shared" ref="O431" ca="1" si="414">IFERROR(((J431)/H431),"ND")</f>
        <v>ND</v>
      </c>
      <c r="P431" s="789"/>
    </row>
    <row r="432" spans="3:16">
      <c r="C432" s="762"/>
      <c r="D432" s="764"/>
      <c r="E432" s="764"/>
      <c r="F432" s="766"/>
      <c r="G432" s="768"/>
      <c r="H432" s="774"/>
      <c r="I432" s="778"/>
      <c r="J432" s="254" t="str">
        <f ca="1">IF(MOD(ROW()-13,2)=0,IF(ISBLANK(OFFSET('10. SEGUIMIENTO 2025'!$N$14,INT((ROW()-13)/2),0)),"",OFFSET('10. SEGUIMIENTO 2025'!$N$14,INT((ROW()-13)/2),0)),IF(ISBLANK(OFFSET('9. METAS'!$N$20,INT((ROW()-14)/2),0)),"",OFFSET('9. METAS'!$N$20,INT((ROW()-14)/2),0)))</f>
        <v/>
      </c>
      <c r="K432" s="255" t="str">
        <f ca="1">IF(MOD(ROW()-13,2)=0,IF(ISBLANK(OFFSET('10. SEGUIMIENTO 2025'!$O$14,INT((ROW()-13)/2),0)),"",OFFSET('10. SEGUIMIENTO 2025'!$O$14,INT((ROW()-13)/2),0)),IF(ISBLANK(OFFSET('9. METAS'!$O$20,INT((ROW()-14)/2),0)),"",OFFSET('9. METAS'!$O$20,INT((ROW()-14)/2),0)))</f>
        <v/>
      </c>
      <c r="L432" s="255" t="str">
        <f ca="1">IF(MOD(ROW()-13,2)=0,IF(ISBLANK(OFFSET('10. SEGUIMIENTO 2025'!$P$14,INT((ROW()-13)/2),0)),"",OFFSET('10. SEGUIMIENTO 2025'!$P$14,INT((ROW()-13)/2),0)),IF(ISBLANK(OFFSET('9. METAS'!$P$20,INT((ROW()-14)/2),0)),"",OFFSET('9. METAS'!$P$20,INT((ROW()-14)/2),0)))</f>
        <v/>
      </c>
      <c r="M432" s="256" t="str">
        <f ca="1">IF(MOD(ROW()-13,2)=0,IF(ISBLANK(OFFSET('10. SEGUIMIENTO 2025'!$Q$14,INT((ROW()-13)/2),0)),"",OFFSET('10. SEGUIMIENTO 2025'!$Q$14,INT((ROW()-13)/2),0)),IF(ISBLANK(OFFSET('9. METAS'!$Q$20,INT((ROW()-14)/2),0)),"",OFFSET('9. METAS'!$Q$20,INT((ROW()-14)/2),0)))</f>
        <v/>
      </c>
      <c r="N432" s="784"/>
      <c r="O432" s="786"/>
      <c r="P432" s="790"/>
    </row>
    <row r="433" spans="3:16">
      <c r="C433" s="770" t="str">
        <f ca="1">IF(ISBLANK(OFFSET('5. Pp (3 años)'!$C$45,INT((ROW()-13)/2),0)),"",OFFSET('5. Pp (3 años)'!$C$45,INT((ROW()-13)/2),0))</f>
        <v/>
      </c>
      <c r="D433" s="764" t="str">
        <f ca="1">IF(ISBLANK(OFFSET('5. Pp (3 años)'!$D$45,INT((ROW()-13)/2),0)),"",OFFSET('5. Pp (3 años)'!$D$45,INT((ROW()-13)/2),0))</f>
        <v/>
      </c>
      <c r="E433" s="764" t="str">
        <f ca="1">IF(ISBLANK(OFFSET('5. Pp (3 años)'!$E$45,INT((ROW()-13)/2),0)),"",OFFSET('5. Pp (3 años)'!$E$45,INT((ROW()-13)/2),0))</f>
        <v/>
      </c>
      <c r="F433" s="766" t="str">
        <f ca="1">IF(ISBLANK(OFFSET('5. Pp (3 años)'!$K$45,INT((ROW()-13)/2),0)),"",OFFSET('5. Pp (3 años)'!$K$45,INT((ROW()-13)/2),0))</f>
        <v/>
      </c>
      <c r="G433" s="768" t="str">
        <f ca="1">IF(ISBLANK(OFFSET('5. Pp (3 años)'!$H$45,INT((ROW()-13)/2),0)),"",OFFSET('5. Pp (3 años)'!$H$45,INT((ROW()-13)/2),0))</f>
        <v/>
      </c>
      <c r="H433" s="774" t="str">
        <f ca="1">IF(ISBLANK(OFFSET('9. METAS'!$K$20,INT((ROW()-13)/2),0)),"",OFFSET('9. METAS'!$K$20,INT((ROW()-13)/2),0))</f>
        <v/>
      </c>
      <c r="I433" s="777"/>
      <c r="J433" s="254">
        <f ca="1">IF(MOD(ROW()-13,2)=0,IF(ISBLANK(OFFSET('10. SEGUIMIENTO 2025'!$N$14,INT((ROW()-13)/2),0)),"",OFFSET('10. SEGUIMIENTO 2025'!$N$14,INT((ROW()-13)/2),0)),IF(ISBLANK(OFFSET('9. METAS'!$N$20,INT((ROW()-14)/2),0)),"",OFFSET('9. METAS'!$N$20,INT((ROW()-14)/2),0)))</f>
        <v>41</v>
      </c>
      <c r="K433" s="255" t="str">
        <f ca="1">IF(MOD(ROW()-13,2)=0,IF(ISBLANK(OFFSET('10. SEGUIMIENTO 2025'!$O$14,INT((ROW()-13)/2),0)),"",OFFSET('10. SEGUIMIENTO 2025'!$O$14,INT((ROW()-13)/2),0)),IF(ISBLANK(OFFSET('9. METAS'!$O$20,INT((ROW()-14)/2),0)),"",OFFSET('9. METAS'!$O$20,INT((ROW()-14)/2),0)))</f>
        <v/>
      </c>
      <c r="L433" s="255" t="str">
        <f ca="1">IF(MOD(ROW()-13,2)=0,IF(ISBLANK(OFFSET('10. SEGUIMIENTO 2025'!$P$14,INT((ROW()-13)/2),0)),"",OFFSET('10. SEGUIMIENTO 2025'!$P$14,INT((ROW()-13)/2),0)),IF(ISBLANK(OFFSET('9. METAS'!$P$20,INT((ROW()-14)/2),0)),"",OFFSET('9. METAS'!$P$20,INT((ROW()-14)/2),0)))</f>
        <v/>
      </c>
      <c r="M433" s="256" t="str">
        <f ca="1">IF(MOD(ROW()-13,2)=0,IF(ISBLANK(OFFSET('10. SEGUIMIENTO 2025'!$Q$14,INT((ROW()-13)/2),0)),"",OFFSET('10. SEGUIMIENTO 2025'!$Q$14,INT((ROW()-13)/2),0)),IF(ISBLANK(OFFSET('9. METAS'!$Q$20,INT((ROW()-14)/2),0)),"",OFFSET('9. METAS'!$Q$20,INT((ROW()-14)/2),0)))</f>
        <v/>
      </c>
      <c r="N433" s="783" t="str">
        <f t="shared" ref="N433" ca="1" si="415">IFERROR(J433/J434,"ND")</f>
        <v>ND</v>
      </c>
      <c r="O433" s="785" t="str">
        <f t="shared" ref="O433" ca="1" si="416">IFERROR(((J433)/H433),"ND")</f>
        <v>ND</v>
      </c>
      <c r="P433" s="789"/>
    </row>
    <row r="434" spans="3:16">
      <c r="C434" s="762"/>
      <c r="D434" s="764"/>
      <c r="E434" s="764"/>
      <c r="F434" s="766"/>
      <c r="G434" s="768"/>
      <c r="H434" s="774"/>
      <c r="I434" s="778"/>
      <c r="J434" s="254" t="str">
        <f ca="1">IF(MOD(ROW()-13,2)=0,IF(ISBLANK(OFFSET('10. SEGUIMIENTO 2025'!$N$14,INT((ROW()-13)/2),0)),"",OFFSET('10. SEGUIMIENTO 2025'!$N$14,INT((ROW()-13)/2),0)),IF(ISBLANK(OFFSET('9. METAS'!$N$20,INT((ROW()-14)/2),0)),"",OFFSET('9. METAS'!$N$20,INT((ROW()-14)/2),0)))</f>
        <v/>
      </c>
      <c r="K434" s="255" t="str">
        <f ca="1">IF(MOD(ROW()-13,2)=0,IF(ISBLANK(OFFSET('10. SEGUIMIENTO 2025'!$O$14,INT((ROW()-13)/2),0)),"",OFFSET('10. SEGUIMIENTO 2025'!$O$14,INT((ROW()-13)/2),0)),IF(ISBLANK(OFFSET('9. METAS'!$O$20,INT((ROW()-14)/2),0)),"",OFFSET('9. METAS'!$O$20,INT((ROW()-14)/2),0)))</f>
        <v/>
      </c>
      <c r="L434" s="255" t="str">
        <f ca="1">IF(MOD(ROW()-13,2)=0,IF(ISBLANK(OFFSET('10. SEGUIMIENTO 2025'!$P$14,INT((ROW()-13)/2),0)),"",OFFSET('10. SEGUIMIENTO 2025'!$P$14,INT((ROW()-13)/2),0)),IF(ISBLANK(OFFSET('9. METAS'!$P$20,INT((ROW()-14)/2),0)),"",OFFSET('9. METAS'!$P$20,INT((ROW()-14)/2),0)))</f>
        <v/>
      </c>
      <c r="M434" s="256" t="str">
        <f ca="1">IF(MOD(ROW()-13,2)=0,IF(ISBLANK(OFFSET('10. SEGUIMIENTO 2025'!$Q$14,INT((ROW()-13)/2),0)),"",OFFSET('10. SEGUIMIENTO 2025'!$Q$14,INT((ROW()-13)/2),0)),IF(ISBLANK(OFFSET('9. METAS'!$Q$20,INT((ROW()-14)/2),0)),"",OFFSET('9. METAS'!$Q$20,INT((ROW()-14)/2),0)))</f>
        <v/>
      </c>
      <c r="N434" s="784"/>
      <c r="O434" s="786"/>
      <c r="P434" s="790"/>
    </row>
    <row r="435" spans="3:16">
      <c r="C435" s="770" t="str">
        <f ca="1">IF(ISBLANK(OFFSET('5. Pp (3 años)'!$C$45,INT((ROW()-13)/2),0)),"",OFFSET('5. Pp (3 años)'!$C$45,INT((ROW()-13)/2),0))</f>
        <v/>
      </c>
      <c r="D435" s="764" t="str">
        <f ca="1">IF(ISBLANK(OFFSET('5. Pp (3 años)'!$D$45,INT((ROW()-13)/2),0)),"",OFFSET('5. Pp (3 años)'!$D$45,INT((ROW()-13)/2),0))</f>
        <v/>
      </c>
      <c r="E435" s="764" t="str">
        <f ca="1">IF(ISBLANK(OFFSET('5. Pp (3 años)'!$E$45,INT((ROW()-13)/2),0)),"",OFFSET('5. Pp (3 años)'!$E$45,INT((ROW()-13)/2),0))</f>
        <v/>
      </c>
      <c r="F435" s="766" t="str">
        <f ca="1">IF(ISBLANK(OFFSET('5. Pp (3 años)'!$K$45,INT((ROW()-13)/2),0)),"",OFFSET('5. Pp (3 años)'!$K$45,INT((ROW()-13)/2),0))</f>
        <v/>
      </c>
      <c r="G435" s="768" t="str">
        <f ca="1">IF(ISBLANK(OFFSET('5. Pp (3 años)'!$H$45,INT((ROW()-13)/2),0)),"",OFFSET('5. Pp (3 años)'!$H$45,INT((ROW()-13)/2),0))</f>
        <v/>
      </c>
      <c r="H435" s="774" t="str">
        <f ca="1">IF(ISBLANK(OFFSET('9. METAS'!$K$20,INT((ROW()-13)/2),0)),"",OFFSET('9. METAS'!$K$20,INT((ROW()-13)/2),0))</f>
        <v/>
      </c>
      <c r="I435" s="777"/>
      <c r="J435" s="254">
        <f ca="1">IF(MOD(ROW()-13,2)=0,IF(ISBLANK(OFFSET('10. SEGUIMIENTO 2025'!$N$14,INT((ROW()-13)/2),0)),"",OFFSET('10. SEGUIMIENTO 2025'!$N$14,INT((ROW()-13)/2),0)),IF(ISBLANK(OFFSET('9. METAS'!$N$20,INT((ROW()-14)/2),0)),"",OFFSET('9. METAS'!$N$20,INT((ROW()-14)/2),0)))</f>
        <v>41</v>
      </c>
      <c r="K435" s="255" t="str">
        <f ca="1">IF(MOD(ROW()-13,2)=0,IF(ISBLANK(OFFSET('10. SEGUIMIENTO 2025'!$O$14,INT((ROW()-13)/2),0)),"",OFFSET('10. SEGUIMIENTO 2025'!$O$14,INT((ROW()-13)/2),0)),IF(ISBLANK(OFFSET('9. METAS'!$O$20,INT((ROW()-14)/2),0)),"",OFFSET('9. METAS'!$O$20,INT((ROW()-14)/2),0)))</f>
        <v/>
      </c>
      <c r="L435" s="255" t="str">
        <f ca="1">IF(MOD(ROW()-13,2)=0,IF(ISBLANK(OFFSET('10. SEGUIMIENTO 2025'!$P$14,INT((ROW()-13)/2),0)),"",OFFSET('10. SEGUIMIENTO 2025'!$P$14,INT((ROW()-13)/2),0)),IF(ISBLANK(OFFSET('9. METAS'!$P$20,INT((ROW()-14)/2),0)),"",OFFSET('9. METAS'!$P$20,INT((ROW()-14)/2),0)))</f>
        <v/>
      </c>
      <c r="M435" s="256" t="str">
        <f ca="1">IF(MOD(ROW()-13,2)=0,IF(ISBLANK(OFFSET('10. SEGUIMIENTO 2025'!$Q$14,INT((ROW()-13)/2),0)),"",OFFSET('10. SEGUIMIENTO 2025'!$Q$14,INT((ROW()-13)/2),0)),IF(ISBLANK(OFFSET('9. METAS'!$Q$20,INT((ROW()-14)/2),0)),"",OFFSET('9. METAS'!$Q$20,INT((ROW()-14)/2),0)))</f>
        <v/>
      </c>
      <c r="N435" s="783" t="str">
        <f t="shared" ref="N435" ca="1" si="417">IFERROR(J435/J436,"ND")</f>
        <v>ND</v>
      </c>
      <c r="O435" s="785" t="str">
        <f t="shared" ref="O435" ca="1" si="418">IFERROR(((J435)/H435),"ND")</f>
        <v>ND</v>
      </c>
      <c r="P435" s="789"/>
    </row>
    <row r="436" spans="3:16">
      <c r="C436" s="762"/>
      <c r="D436" s="764"/>
      <c r="E436" s="764"/>
      <c r="F436" s="766"/>
      <c r="G436" s="768"/>
      <c r="H436" s="774"/>
      <c r="I436" s="778"/>
      <c r="J436" s="254" t="str">
        <f ca="1">IF(MOD(ROW()-13,2)=0,IF(ISBLANK(OFFSET('10. SEGUIMIENTO 2025'!$N$14,INT((ROW()-13)/2),0)),"",OFFSET('10. SEGUIMIENTO 2025'!$N$14,INT((ROW()-13)/2),0)),IF(ISBLANK(OFFSET('9. METAS'!$N$20,INT((ROW()-14)/2),0)),"",OFFSET('9. METAS'!$N$20,INT((ROW()-14)/2),0)))</f>
        <v/>
      </c>
      <c r="K436" s="255" t="str">
        <f ca="1">IF(MOD(ROW()-13,2)=0,IF(ISBLANK(OFFSET('10. SEGUIMIENTO 2025'!$O$14,INT((ROW()-13)/2),0)),"",OFFSET('10. SEGUIMIENTO 2025'!$O$14,INT((ROW()-13)/2),0)),IF(ISBLANK(OFFSET('9. METAS'!$O$20,INT((ROW()-14)/2),0)),"",OFFSET('9. METAS'!$O$20,INT((ROW()-14)/2),0)))</f>
        <v/>
      </c>
      <c r="L436" s="255" t="str">
        <f ca="1">IF(MOD(ROW()-13,2)=0,IF(ISBLANK(OFFSET('10. SEGUIMIENTO 2025'!$P$14,INT((ROW()-13)/2),0)),"",OFFSET('10. SEGUIMIENTO 2025'!$P$14,INT((ROW()-13)/2),0)),IF(ISBLANK(OFFSET('9. METAS'!$P$20,INT((ROW()-14)/2),0)),"",OFFSET('9. METAS'!$P$20,INT((ROW()-14)/2),0)))</f>
        <v/>
      </c>
      <c r="M436" s="256" t="str">
        <f ca="1">IF(MOD(ROW()-13,2)=0,IF(ISBLANK(OFFSET('10. SEGUIMIENTO 2025'!$Q$14,INT((ROW()-13)/2),0)),"",OFFSET('10. SEGUIMIENTO 2025'!$Q$14,INT((ROW()-13)/2),0)),IF(ISBLANK(OFFSET('9. METAS'!$Q$20,INT((ROW()-14)/2),0)),"",OFFSET('9. METAS'!$Q$20,INT((ROW()-14)/2),0)))</f>
        <v/>
      </c>
      <c r="N436" s="784"/>
      <c r="O436" s="786"/>
      <c r="P436" s="790"/>
    </row>
    <row r="437" spans="3:16">
      <c r="C437" s="770" t="str">
        <f ca="1">IF(ISBLANK(OFFSET('5. Pp (3 años)'!$C$45,INT((ROW()-13)/2),0)),"",OFFSET('5. Pp (3 años)'!$C$45,INT((ROW()-13)/2),0))</f>
        <v/>
      </c>
      <c r="D437" s="764" t="str">
        <f ca="1">IF(ISBLANK(OFFSET('5. Pp (3 años)'!$D$45,INT((ROW()-13)/2),0)),"",OFFSET('5. Pp (3 años)'!$D$45,INT((ROW()-13)/2),0))</f>
        <v/>
      </c>
      <c r="E437" s="764" t="str">
        <f ca="1">IF(ISBLANK(OFFSET('5. Pp (3 años)'!$E$45,INT((ROW()-13)/2),0)),"",OFFSET('5. Pp (3 años)'!$E$45,INT((ROW()-13)/2),0))</f>
        <v/>
      </c>
      <c r="F437" s="766" t="str">
        <f ca="1">IF(ISBLANK(OFFSET('5. Pp (3 años)'!$K$45,INT((ROW()-13)/2),0)),"",OFFSET('5. Pp (3 años)'!$K$45,INT((ROW()-13)/2),0))</f>
        <v/>
      </c>
      <c r="G437" s="768" t="str">
        <f ca="1">IF(ISBLANK(OFFSET('5. Pp (3 años)'!$H$45,INT((ROW()-13)/2),0)),"",OFFSET('5. Pp (3 años)'!$H$45,INT((ROW()-13)/2),0))</f>
        <v/>
      </c>
      <c r="H437" s="774" t="str">
        <f ca="1">IF(ISBLANK(OFFSET('9. METAS'!$K$20,INT((ROW()-13)/2),0)),"",OFFSET('9. METAS'!$K$20,INT((ROW()-13)/2),0))</f>
        <v/>
      </c>
      <c r="I437" s="777"/>
      <c r="J437" s="254">
        <f ca="1">IF(MOD(ROW()-13,2)=0,IF(ISBLANK(OFFSET('10. SEGUIMIENTO 2025'!$N$14,INT((ROW()-13)/2),0)),"",OFFSET('10. SEGUIMIENTO 2025'!$N$14,INT((ROW()-13)/2),0)),IF(ISBLANK(OFFSET('9. METAS'!$N$20,INT((ROW()-14)/2),0)),"",OFFSET('9. METAS'!$N$20,INT((ROW()-14)/2),0)))</f>
        <v>41</v>
      </c>
      <c r="K437" s="255" t="str">
        <f ca="1">IF(MOD(ROW()-13,2)=0,IF(ISBLANK(OFFSET('10. SEGUIMIENTO 2025'!$O$14,INT((ROW()-13)/2),0)),"",OFFSET('10. SEGUIMIENTO 2025'!$O$14,INT((ROW()-13)/2),0)),IF(ISBLANK(OFFSET('9. METAS'!$O$20,INT((ROW()-14)/2),0)),"",OFFSET('9. METAS'!$O$20,INT((ROW()-14)/2),0)))</f>
        <v/>
      </c>
      <c r="L437" s="255" t="str">
        <f ca="1">IF(MOD(ROW()-13,2)=0,IF(ISBLANK(OFFSET('10. SEGUIMIENTO 2025'!$P$14,INT((ROW()-13)/2),0)),"",OFFSET('10. SEGUIMIENTO 2025'!$P$14,INT((ROW()-13)/2),0)),IF(ISBLANK(OFFSET('9. METAS'!$P$20,INT((ROW()-14)/2),0)),"",OFFSET('9. METAS'!$P$20,INT((ROW()-14)/2),0)))</f>
        <v/>
      </c>
      <c r="M437" s="256" t="str">
        <f ca="1">IF(MOD(ROW()-13,2)=0,IF(ISBLANK(OFFSET('10. SEGUIMIENTO 2025'!$Q$14,INT((ROW()-13)/2),0)),"",OFFSET('10. SEGUIMIENTO 2025'!$Q$14,INT((ROW()-13)/2),0)),IF(ISBLANK(OFFSET('9. METAS'!$Q$20,INT((ROW()-14)/2),0)),"",OFFSET('9. METAS'!$Q$20,INT((ROW()-14)/2),0)))</f>
        <v/>
      </c>
      <c r="N437" s="783" t="str">
        <f t="shared" ref="N437" ca="1" si="419">IFERROR(J437/J438,"ND")</f>
        <v>ND</v>
      </c>
      <c r="O437" s="785" t="str">
        <f t="shared" ref="O437" ca="1" si="420">IFERROR(((J437)/H437),"ND")</f>
        <v>ND</v>
      </c>
      <c r="P437" s="789"/>
    </row>
    <row r="438" spans="3:16">
      <c r="C438" s="762"/>
      <c r="D438" s="764"/>
      <c r="E438" s="764"/>
      <c r="F438" s="766"/>
      <c r="G438" s="768"/>
      <c r="H438" s="774"/>
      <c r="I438" s="778"/>
      <c r="J438" s="254" t="str">
        <f ca="1">IF(MOD(ROW()-13,2)=0,IF(ISBLANK(OFFSET('10. SEGUIMIENTO 2025'!$N$14,INT((ROW()-13)/2),0)),"",OFFSET('10. SEGUIMIENTO 2025'!$N$14,INT((ROW()-13)/2),0)),IF(ISBLANK(OFFSET('9. METAS'!$N$20,INT((ROW()-14)/2),0)),"",OFFSET('9. METAS'!$N$20,INT((ROW()-14)/2),0)))</f>
        <v/>
      </c>
      <c r="K438" s="255" t="str">
        <f ca="1">IF(MOD(ROW()-13,2)=0,IF(ISBLANK(OFFSET('10. SEGUIMIENTO 2025'!$O$14,INT((ROW()-13)/2),0)),"",OFFSET('10. SEGUIMIENTO 2025'!$O$14,INT((ROW()-13)/2),0)),IF(ISBLANK(OFFSET('9. METAS'!$O$20,INT((ROW()-14)/2),0)),"",OFFSET('9. METAS'!$O$20,INT((ROW()-14)/2),0)))</f>
        <v/>
      </c>
      <c r="L438" s="255" t="str">
        <f ca="1">IF(MOD(ROW()-13,2)=0,IF(ISBLANK(OFFSET('10. SEGUIMIENTO 2025'!$P$14,INT((ROW()-13)/2),0)),"",OFFSET('10. SEGUIMIENTO 2025'!$P$14,INT((ROW()-13)/2),0)),IF(ISBLANK(OFFSET('9. METAS'!$P$20,INT((ROW()-14)/2),0)),"",OFFSET('9. METAS'!$P$20,INT((ROW()-14)/2),0)))</f>
        <v/>
      </c>
      <c r="M438" s="256" t="str">
        <f ca="1">IF(MOD(ROW()-13,2)=0,IF(ISBLANK(OFFSET('10. SEGUIMIENTO 2025'!$Q$14,INT((ROW()-13)/2),0)),"",OFFSET('10. SEGUIMIENTO 2025'!$Q$14,INT((ROW()-13)/2),0)),IF(ISBLANK(OFFSET('9. METAS'!$Q$20,INT((ROW()-14)/2),0)),"",OFFSET('9. METAS'!$Q$20,INT((ROW()-14)/2),0)))</f>
        <v/>
      </c>
      <c r="N438" s="784"/>
      <c r="O438" s="786"/>
      <c r="P438" s="790"/>
    </row>
    <row r="439" spans="3:16">
      <c r="C439" s="770" t="str">
        <f ca="1">IF(ISBLANK(OFFSET('5. Pp (3 años)'!$C$45,INT((ROW()-13)/2),0)),"",OFFSET('5. Pp (3 años)'!$C$45,INT((ROW()-13)/2),0))</f>
        <v/>
      </c>
      <c r="D439" s="764" t="str">
        <f ca="1">IF(ISBLANK(OFFSET('5. Pp (3 años)'!$D$45,INT((ROW()-13)/2),0)),"",OFFSET('5. Pp (3 años)'!$D$45,INT((ROW()-13)/2),0))</f>
        <v/>
      </c>
      <c r="E439" s="764" t="str">
        <f ca="1">IF(ISBLANK(OFFSET('5. Pp (3 años)'!$E$45,INT((ROW()-13)/2),0)),"",OFFSET('5. Pp (3 años)'!$E$45,INT((ROW()-13)/2),0))</f>
        <v/>
      </c>
      <c r="F439" s="766" t="str">
        <f ca="1">IF(ISBLANK(OFFSET('5. Pp (3 años)'!$K$45,INT((ROW()-13)/2),0)),"",OFFSET('5. Pp (3 años)'!$K$45,INT((ROW()-13)/2),0))</f>
        <v/>
      </c>
      <c r="G439" s="768" t="str">
        <f ca="1">IF(ISBLANK(OFFSET('5. Pp (3 años)'!$H$45,INT((ROW()-13)/2),0)),"",OFFSET('5. Pp (3 años)'!$H$45,INT((ROW()-13)/2),0))</f>
        <v/>
      </c>
      <c r="H439" s="774" t="str">
        <f ca="1">IF(ISBLANK(OFFSET('9. METAS'!$K$20,INT((ROW()-13)/2),0)),"",OFFSET('9. METAS'!$K$20,INT((ROW()-13)/2),0))</f>
        <v/>
      </c>
      <c r="I439" s="777"/>
      <c r="J439" s="254">
        <f ca="1">IF(MOD(ROW()-13,2)=0,IF(ISBLANK(OFFSET('10. SEGUIMIENTO 2025'!$N$14,INT((ROW()-13)/2),0)),"",OFFSET('10. SEGUIMIENTO 2025'!$N$14,INT((ROW()-13)/2),0)),IF(ISBLANK(OFFSET('9. METAS'!$N$20,INT((ROW()-14)/2),0)),"",OFFSET('9. METAS'!$N$20,INT((ROW()-14)/2),0)))</f>
        <v>41</v>
      </c>
      <c r="K439" s="255" t="str">
        <f ca="1">IF(MOD(ROW()-13,2)=0,IF(ISBLANK(OFFSET('10. SEGUIMIENTO 2025'!$O$14,INT((ROW()-13)/2),0)),"",OFFSET('10. SEGUIMIENTO 2025'!$O$14,INT((ROW()-13)/2),0)),IF(ISBLANK(OFFSET('9. METAS'!$O$20,INT((ROW()-14)/2),0)),"",OFFSET('9. METAS'!$O$20,INT((ROW()-14)/2),0)))</f>
        <v/>
      </c>
      <c r="L439" s="255" t="str">
        <f ca="1">IF(MOD(ROW()-13,2)=0,IF(ISBLANK(OFFSET('10. SEGUIMIENTO 2025'!$P$14,INT((ROW()-13)/2),0)),"",OFFSET('10. SEGUIMIENTO 2025'!$P$14,INT((ROW()-13)/2),0)),IF(ISBLANK(OFFSET('9. METAS'!$P$20,INT((ROW()-14)/2),0)),"",OFFSET('9. METAS'!$P$20,INT((ROW()-14)/2),0)))</f>
        <v/>
      </c>
      <c r="M439" s="256" t="str">
        <f ca="1">IF(MOD(ROW()-13,2)=0,IF(ISBLANK(OFFSET('10. SEGUIMIENTO 2025'!$Q$14,INT((ROW()-13)/2),0)),"",OFFSET('10. SEGUIMIENTO 2025'!$Q$14,INT((ROW()-13)/2),0)),IF(ISBLANK(OFFSET('9. METAS'!$Q$20,INT((ROW()-14)/2),0)),"",OFFSET('9. METAS'!$Q$20,INT((ROW()-14)/2),0)))</f>
        <v/>
      </c>
      <c r="N439" s="783" t="str">
        <f t="shared" ref="N439" ca="1" si="421">IFERROR(J439/J440,"ND")</f>
        <v>ND</v>
      </c>
      <c r="O439" s="785" t="str">
        <f t="shared" ref="O439" ca="1" si="422">IFERROR(((J439)/H439),"ND")</f>
        <v>ND</v>
      </c>
      <c r="P439" s="789"/>
    </row>
    <row r="440" spans="3:16">
      <c r="C440" s="762"/>
      <c r="D440" s="764"/>
      <c r="E440" s="764"/>
      <c r="F440" s="766"/>
      <c r="G440" s="768"/>
      <c r="H440" s="774"/>
      <c r="I440" s="778"/>
      <c r="J440" s="254" t="str">
        <f ca="1">IF(MOD(ROW()-13,2)=0,IF(ISBLANK(OFFSET('10. SEGUIMIENTO 2025'!$N$14,INT((ROW()-13)/2),0)),"",OFFSET('10. SEGUIMIENTO 2025'!$N$14,INT((ROW()-13)/2),0)),IF(ISBLANK(OFFSET('9. METAS'!$N$20,INT((ROW()-14)/2),0)),"",OFFSET('9. METAS'!$N$20,INT((ROW()-14)/2),0)))</f>
        <v/>
      </c>
      <c r="K440" s="255" t="str">
        <f ca="1">IF(MOD(ROW()-13,2)=0,IF(ISBLANK(OFFSET('10. SEGUIMIENTO 2025'!$O$14,INT((ROW()-13)/2),0)),"",OFFSET('10. SEGUIMIENTO 2025'!$O$14,INT((ROW()-13)/2),0)),IF(ISBLANK(OFFSET('9. METAS'!$O$20,INT((ROW()-14)/2),0)),"",OFFSET('9. METAS'!$O$20,INT((ROW()-14)/2),0)))</f>
        <v/>
      </c>
      <c r="L440" s="255" t="str">
        <f ca="1">IF(MOD(ROW()-13,2)=0,IF(ISBLANK(OFFSET('10. SEGUIMIENTO 2025'!$P$14,INT((ROW()-13)/2),0)),"",OFFSET('10. SEGUIMIENTO 2025'!$P$14,INT((ROW()-13)/2),0)),IF(ISBLANK(OFFSET('9. METAS'!$P$20,INT((ROW()-14)/2),0)),"",OFFSET('9. METAS'!$P$20,INT((ROW()-14)/2),0)))</f>
        <v/>
      </c>
      <c r="M440" s="256" t="str">
        <f ca="1">IF(MOD(ROW()-13,2)=0,IF(ISBLANK(OFFSET('10. SEGUIMIENTO 2025'!$Q$14,INT((ROW()-13)/2),0)),"",OFFSET('10. SEGUIMIENTO 2025'!$Q$14,INT((ROW()-13)/2),0)),IF(ISBLANK(OFFSET('9. METAS'!$Q$20,INT((ROW()-14)/2),0)),"",OFFSET('9. METAS'!$Q$20,INT((ROW()-14)/2),0)))</f>
        <v/>
      </c>
      <c r="N440" s="784"/>
      <c r="O440" s="786"/>
      <c r="P440" s="790"/>
    </row>
    <row r="441" spans="3:16">
      <c r="C441" s="770" t="str">
        <f ca="1">IF(ISBLANK(OFFSET('5. Pp (3 años)'!$C$45,INT((ROW()-13)/2),0)),"",OFFSET('5. Pp (3 años)'!$C$45,INT((ROW()-13)/2),0))</f>
        <v/>
      </c>
      <c r="D441" s="764" t="str">
        <f ca="1">IF(ISBLANK(OFFSET('5. Pp (3 años)'!$D$45,INT((ROW()-13)/2),0)),"",OFFSET('5. Pp (3 años)'!$D$45,INT((ROW()-13)/2),0))</f>
        <v/>
      </c>
      <c r="E441" s="764" t="str">
        <f ca="1">IF(ISBLANK(OFFSET('5. Pp (3 años)'!$E$45,INT((ROW()-13)/2),0)),"",OFFSET('5. Pp (3 años)'!$E$45,INT((ROW()-13)/2),0))</f>
        <v/>
      </c>
      <c r="F441" s="766" t="str">
        <f ca="1">IF(ISBLANK(OFFSET('5. Pp (3 años)'!$K$45,INT((ROW()-13)/2),0)),"",OFFSET('5. Pp (3 años)'!$K$45,INT((ROW()-13)/2),0))</f>
        <v/>
      </c>
      <c r="G441" s="768" t="str">
        <f ca="1">IF(ISBLANK(OFFSET('5. Pp (3 años)'!$H$45,INT((ROW()-13)/2),0)),"",OFFSET('5. Pp (3 años)'!$H$45,INT((ROW()-13)/2),0))</f>
        <v/>
      </c>
      <c r="H441" s="774" t="str">
        <f ca="1">IF(ISBLANK(OFFSET('9. METAS'!$K$20,INT((ROW()-13)/2),0)),"",OFFSET('9. METAS'!$K$20,INT((ROW()-13)/2),0))</f>
        <v/>
      </c>
      <c r="I441" s="777"/>
      <c r="J441" s="254">
        <f ca="1">IF(MOD(ROW()-13,2)=0,IF(ISBLANK(OFFSET('10. SEGUIMIENTO 2025'!$N$14,INT((ROW()-13)/2),0)),"",OFFSET('10. SEGUIMIENTO 2025'!$N$14,INT((ROW()-13)/2),0)),IF(ISBLANK(OFFSET('9. METAS'!$N$20,INT((ROW()-14)/2),0)),"",OFFSET('9. METAS'!$N$20,INT((ROW()-14)/2),0)))</f>
        <v>41</v>
      </c>
      <c r="K441" s="255" t="str">
        <f ca="1">IF(MOD(ROW()-13,2)=0,IF(ISBLANK(OFFSET('10. SEGUIMIENTO 2025'!$O$14,INT((ROW()-13)/2),0)),"",OFFSET('10. SEGUIMIENTO 2025'!$O$14,INT((ROW()-13)/2),0)),IF(ISBLANK(OFFSET('9. METAS'!$O$20,INT((ROW()-14)/2),0)),"",OFFSET('9. METAS'!$O$20,INT((ROW()-14)/2),0)))</f>
        <v/>
      </c>
      <c r="L441" s="255" t="str">
        <f ca="1">IF(MOD(ROW()-13,2)=0,IF(ISBLANK(OFFSET('10. SEGUIMIENTO 2025'!$P$14,INT((ROW()-13)/2),0)),"",OFFSET('10. SEGUIMIENTO 2025'!$P$14,INT((ROW()-13)/2),0)),IF(ISBLANK(OFFSET('9. METAS'!$P$20,INT((ROW()-14)/2),0)),"",OFFSET('9. METAS'!$P$20,INT((ROW()-14)/2),0)))</f>
        <v/>
      </c>
      <c r="M441" s="256" t="str">
        <f ca="1">IF(MOD(ROW()-13,2)=0,IF(ISBLANK(OFFSET('10. SEGUIMIENTO 2025'!$Q$14,INT((ROW()-13)/2),0)),"",OFFSET('10. SEGUIMIENTO 2025'!$Q$14,INT((ROW()-13)/2),0)),IF(ISBLANK(OFFSET('9. METAS'!$Q$20,INT((ROW()-14)/2),0)),"",OFFSET('9. METAS'!$Q$20,INT((ROW()-14)/2),0)))</f>
        <v/>
      </c>
      <c r="N441" s="783" t="str">
        <f t="shared" ref="N441" ca="1" si="423">IFERROR(J441/J442,"ND")</f>
        <v>ND</v>
      </c>
      <c r="O441" s="785" t="str">
        <f t="shared" ref="O441" ca="1" si="424">IFERROR(((J441)/H441),"ND")</f>
        <v>ND</v>
      </c>
      <c r="P441" s="789"/>
    </row>
    <row r="442" spans="3:16">
      <c r="C442" s="762"/>
      <c r="D442" s="764"/>
      <c r="E442" s="764"/>
      <c r="F442" s="766"/>
      <c r="G442" s="768"/>
      <c r="H442" s="774"/>
      <c r="I442" s="778"/>
      <c r="J442" s="254" t="str">
        <f ca="1">IF(MOD(ROW()-13,2)=0,IF(ISBLANK(OFFSET('10. SEGUIMIENTO 2025'!$N$14,INT((ROW()-13)/2),0)),"",OFFSET('10. SEGUIMIENTO 2025'!$N$14,INT((ROW()-13)/2),0)),IF(ISBLANK(OFFSET('9. METAS'!$N$20,INT((ROW()-14)/2),0)),"",OFFSET('9. METAS'!$N$20,INT((ROW()-14)/2),0)))</f>
        <v/>
      </c>
      <c r="K442" s="255" t="str">
        <f ca="1">IF(MOD(ROW()-13,2)=0,IF(ISBLANK(OFFSET('10. SEGUIMIENTO 2025'!$O$14,INT((ROW()-13)/2),0)),"",OFFSET('10. SEGUIMIENTO 2025'!$O$14,INT((ROW()-13)/2),0)),IF(ISBLANK(OFFSET('9. METAS'!$O$20,INT((ROW()-14)/2),0)),"",OFFSET('9. METAS'!$O$20,INT((ROW()-14)/2),0)))</f>
        <v/>
      </c>
      <c r="L442" s="255" t="str">
        <f ca="1">IF(MOD(ROW()-13,2)=0,IF(ISBLANK(OFFSET('10. SEGUIMIENTO 2025'!$P$14,INT((ROW()-13)/2),0)),"",OFFSET('10. SEGUIMIENTO 2025'!$P$14,INT((ROW()-13)/2),0)),IF(ISBLANK(OFFSET('9. METAS'!$P$20,INT((ROW()-14)/2),0)),"",OFFSET('9. METAS'!$P$20,INT((ROW()-14)/2),0)))</f>
        <v/>
      </c>
      <c r="M442" s="256" t="str">
        <f ca="1">IF(MOD(ROW()-13,2)=0,IF(ISBLANK(OFFSET('10. SEGUIMIENTO 2025'!$Q$14,INT((ROW()-13)/2),0)),"",OFFSET('10. SEGUIMIENTO 2025'!$Q$14,INT((ROW()-13)/2),0)),IF(ISBLANK(OFFSET('9. METAS'!$Q$20,INT((ROW()-14)/2),0)),"",OFFSET('9. METAS'!$Q$20,INT((ROW()-14)/2),0)))</f>
        <v/>
      </c>
      <c r="N442" s="784"/>
      <c r="O442" s="786"/>
      <c r="P442" s="790"/>
    </row>
    <row r="443" spans="3:16">
      <c r="C443" s="770" t="str">
        <f ca="1">IF(ISBLANK(OFFSET('5. Pp (3 años)'!$C$45,INT((ROW()-13)/2),0)),"",OFFSET('5. Pp (3 años)'!$C$45,INT((ROW()-13)/2),0))</f>
        <v/>
      </c>
      <c r="D443" s="764" t="str">
        <f ca="1">IF(ISBLANK(OFFSET('5. Pp (3 años)'!$D$45,INT((ROW()-13)/2),0)),"",OFFSET('5. Pp (3 años)'!$D$45,INT((ROW()-13)/2),0))</f>
        <v/>
      </c>
      <c r="E443" s="764" t="str">
        <f ca="1">IF(ISBLANK(OFFSET('5. Pp (3 años)'!$E$45,INT((ROW()-13)/2),0)),"",OFFSET('5. Pp (3 años)'!$E$45,INT((ROW()-13)/2),0))</f>
        <v/>
      </c>
      <c r="F443" s="766" t="str">
        <f ca="1">IF(ISBLANK(OFFSET('5. Pp (3 años)'!$K$45,INT((ROW()-13)/2),0)),"",OFFSET('5. Pp (3 años)'!$K$45,INT((ROW()-13)/2),0))</f>
        <v/>
      </c>
      <c r="G443" s="768" t="str">
        <f ca="1">IF(ISBLANK(OFFSET('5. Pp (3 años)'!$H$45,INT((ROW()-13)/2),0)),"",OFFSET('5. Pp (3 años)'!$H$45,INT((ROW()-13)/2),0))</f>
        <v/>
      </c>
      <c r="H443" s="774" t="str">
        <f ca="1">IF(ISBLANK(OFFSET('9. METAS'!$K$20,INT((ROW()-13)/2),0)),"",OFFSET('9. METAS'!$K$20,INT((ROW()-13)/2),0))</f>
        <v/>
      </c>
      <c r="I443" s="777"/>
      <c r="J443" s="254">
        <f ca="1">IF(MOD(ROW()-13,2)=0,IF(ISBLANK(OFFSET('10. SEGUIMIENTO 2025'!$N$14,INT((ROW()-13)/2),0)),"",OFFSET('10. SEGUIMIENTO 2025'!$N$14,INT((ROW()-13)/2),0)),IF(ISBLANK(OFFSET('9. METAS'!$N$20,INT((ROW()-14)/2),0)),"",OFFSET('9. METAS'!$N$20,INT((ROW()-14)/2),0)))</f>
        <v>41</v>
      </c>
      <c r="K443" s="255" t="str">
        <f ca="1">IF(MOD(ROW()-13,2)=0,IF(ISBLANK(OFFSET('10. SEGUIMIENTO 2025'!$O$14,INT((ROW()-13)/2),0)),"",OFFSET('10. SEGUIMIENTO 2025'!$O$14,INT((ROW()-13)/2),0)),IF(ISBLANK(OFFSET('9. METAS'!$O$20,INT((ROW()-14)/2),0)),"",OFFSET('9. METAS'!$O$20,INT((ROW()-14)/2),0)))</f>
        <v/>
      </c>
      <c r="L443" s="255" t="str">
        <f ca="1">IF(MOD(ROW()-13,2)=0,IF(ISBLANK(OFFSET('10. SEGUIMIENTO 2025'!$P$14,INT((ROW()-13)/2),0)),"",OFFSET('10. SEGUIMIENTO 2025'!$P$14,INT((ROW()-13)/2),0)),IF(ISBLANK(OFFSET('9. METAS'!$P$20,INT((ROW()-14)/2),0)),"",OFFSET('9. METAS'!$P$20,INT((ROW()-14)/2),0)))</f>
        <v/>
      </c>
      <c r="M443" s="256" t="str">
        <f ca="1">IF(MOD(ROW()-13,2)=0,IF(ISBLANK(OFFSET('10. SEGUIMIENTO 2025'!$Q$14,INT((ROW()-13)/2),0)),"",OFFSET('10. SEGUIMIENTO 2025'!$Q$14,INT((ROW()-13)/2),0)),IF(ISBLANK(OFFSET('9. METAS'!$Q$20,INT((ROW()-14)/2),0)),"",OFFSET('9. METAS'!$Q$20,INT((ROW()-14)/2),0)))</f>
        <v/>
      </c>
      <c r="N443" s="783" t="str">
        <f t="shared" ref="N443" ca="1" si="425">IFERROR(J443/J444,"ND")</f>
        <v>ND</v>
      </c>
      <c r="O443" s="785" t="str">
        <f t="shared" ref="O443" ca="1" si="426">IFERROR(((J443)/H443),"ND")</f>
        <v>ND</v>
      </c>
      <c r="P443" s="789"/>
    </row>
    <row r="444" spans="3:16">
      <c r="C444" s="762"/>
      <c r="D444" s="764"/>
      <c r="E444" s="764"/>
      <c r="F444" s="766"/>
      <c r="G444" s="768"/>
      <c r="H444" s="774"/>
      <c r="I444" s="778"/>
      <c r="J444" s="254" t="str">
        <f ca="1">IF(MOD(ROW()-13,2)=0,IF(ISBLANK(OFFSET('10. SEGUIMIENTO 2025'!$N$14,INT((ROW()-13)/2),0)),"",OFFSET('10. SEGUIMIENTO 2025'!$N$14,INT((ROW()-13)/2),0)),IF(ISBLANK(OFFSET('9. METAS'!$N$20,INT((ROW()-14)/2),0)),"",OFFSET('9. METAS'!$N$20,INT((ROW()-14)/2),0)))</f>
        <v/>
      </c>
      <c r="K444" s="255" t="str">
        <f ca="1">IF(MOD(ROW()-13,2)=0,IF(ISBLANK(OFFSET('10. SEGUIMIENTO 2025'!$O$14,INT((ROW()-13)/2),0)),"",OFFSET('10. SEGUIMIENTO 2025'!$O$14,INT((ROW()-13)/2),0)),IF(ISBLANK(OFFSET('9. METAS'!$O$20,INT((ROW()-14)/2),0)),"",OFFSET('9. METAS'!$O$20,INT((ROW()-14)/2),0)))</f>
        <v/>
      </c>
      <c r="L444" s="255" t="str">
        <f ca="1">IF(MOD(ROW()-13,2)=0,IF(ISBLANK(OFFSET('10. SEGUIMIENTO 2025'!$P$14,INT((ROW()-13)/2),0)),"",OFFSET('10. SEGUIMIENTO 2025'!$P$14,INT((ROW()-13)/2),0)),IF(ISBLANK(OFFSET('9. METAS'!$P$20,INT((ROW()-14)/2),0)),"",OFFSET('9. METAS'!$P$20,INT((ROW()-14)/2),0)))</f>
        <v/>
      </c>
      <c r="M444" s="256" t="str">
        <f ca="1">IF(MOD(ROW()-13,2)=0,IF(ISBLANK(OFFSET('10. SEGUIMIENTO 2025'!$Q$14,INT((ROW()-13)/2),0)),"",OFFSET('10. SEGUIMIENTO 2025'!$Q$14,INT((ROW()-13)/2),0)),IF(ISBLANK(OFFSET('9. METAS'!$Q$20,INT((ROW()-14)/2),0)),"",OFFSET('9. METAS'!$Q$20,INT((ROW()-14)/2),0)))</f>
        <v/>
      </c>
      <c r="N444" s="784"/>
      <c r="O444" s="786"/>
      <c r="P444" s="790"/>
    </row>
    <row r="445" spans="3:16">
      <c r="C445" s="770" t="str">
        <f ca="1">IF(ISBLANK(OFFSET('5. Pp (3 años)'!$C$45,INT((ROW()-13)/2),0)),"",OFFSET('5. Pp (3 años)'!$C$45,INT((ROW()-13)/2),0))</f>
        <v/>
      </c>
      <c r="D445" s="764" t="str">
        <f ca="1">IF(ISBLANK(OFFSET('5. Pp (3 años)'!$D$45,INT((ROW()-13)/2),0)),"",OFFSET('5. Pp (3 años)'!$D$45,INT((ROW()-13)/2),0))</f>
        <v/>
      </c>
      <c r="E445" s="764" t="str">
        <f ca="1">IF(ISBLANK(OFFSET('5. Pp (3 años)'!$E$45,INT((ROW()-13)/2),0)),"",OFFSET('5. Pp (3 años)'!$E$45,INT((ROW()-13)/2),0))</f>
        <v/>
      </c>
      <c r="F445" s="766" t="str">
        <f ca="1">IF(ISBLANK(OFFSET('5. Pp (3 años)'!$K$45,INT((ROW()-13)/2),0)),"",OFFSET('5. Pp (3 años)'!$K$45,INT((ROW()-13)/2),0))</f>
        <v/>
      </c>
      <c r="G445" s="768" t="str">
        <f ca="1">IF(ISBLANK(OFFSET('5. Pp (3 años)'!$H$45,INT((ROW()-13)/2),0)),"",OFFSET('5. Pp (3 años)'!$H$45,INT((ROW()-13)/2),0))</f>
        <v/>
      </c>
      <c r="H445" s="774" t="str">
        <f ca="1">IF(ISBLANK(OFFSET('9. METAS'!$K$20,INT((ROW()-13)/2),0)),"",OFFSET('9. METAS'!$K$20,INT((ROW()-13)/2),0))</f>
        <v/>
      </c>
      <c r="I445" s="777"/>
      <c r="J445" s="254">
        <f ca="1">IF(MOD(ROW()-13,2)=0,IF(ISBLANK(OFFSET('10. SEGUIMIENTO 2025'!$N$14,INT((ROW()-13)/2),0)),"",OFFSET('10. SEGUIMIENTO 2025'!$N$14,INT((ROW()-13)/2),0)),IF(ISBLANK(OFFSET('9. METAS'!$N$20,INT((ROW()-14)/2),0)),"",OFFSET('9. METAS'!$N$20,INT((ROW()-14)/2),0)))</f>
        <v>41</v>
      </c>
      <c r="K445" s="255" t="str">
        <f ca="1">IF(MOD(ROW()-13,2)=0,IF(ISBLANK(OFFSET('10. SEGUIMIENTO 2025'!$O$14,INT((ROW()-13)/2),0)),"",OFFSET('10. SEGUIMIENTO 2025'!$O$14,INT((ROW()-13)/2),0)),IF(ISBLANK(OFFSET('9. METAS'!$O$20,INT((ROW()-14)/2),0)),"",OFFSET('9. METAS'!$O$20,INT((ROW()-14)/2),0)))</f>
        <v/>
      </c>
      <c r="L445" s="255" t="str">
        <f ca="1">IF(MOD(ROW()-13,2)=0,IF(ISBLANK(OFFSET('10. SEGUIMIENTO 2025'!$P$14,INT((ROW()-13)/2),0)),"",OFFSET('10. SEGUIMIENTO 2025'!$P$14,INT((ROW()-13)/2),0)),IF(ISBLANK(OFFSET('9. METAS'!$P$20,INT((ROW()-14)/2),0)),"",OFFSET('9. METAS'!$P$20,INT((ROW()-14)/2),0)))</f>
        <v/>
      </c>
      <c r="M445" s="256" t="str">
        <f ca="1">IF(MOD(ROW()-13,2)=0,IF(ISBLANK(OFFSET('10. SEGUIMIENTO 2025'!$Q$14,INT((ROW()-13)/2),0)),"",OFFSET('10. SEGUIMIENTO 2025'!$Q$14,INT((ROW()-13)/2),0)),IF(ISBLANK(OFFSET('9. METAS'!$Q$20,INT((ROW()-14)/2),0)),"",OFFSET('9. METAS'!$Q$20,INT((ROW()-14)/2),0)))</f>
        <v/>
      </c>
      <c r="N445" s="783" t="str">
        <f t="shared" ref="N445" ca="1" si="427">IFERROR(J445/J446,"ND")</f>
        <v>ND</v>
      </c>
      <c r="O445" s="785" t="str">
        <f t="shared" ref="O445" ca="1" si="428">IFERROR(((J445)/H445),"ND")</f>
        <v>ND</v>
      </c>
      <c r="P445" s="789"/>
    </row>
    <row r="446" spans="3:16">
      <c r="C446" s="762"/>
      <c r="D446" s="764"/>
      <c r="E446" s="764"/>
      <c r="F446" s="766"/>
      <c r="G446" s="768"/>
      <c r="H446" s="774"/>
      <c r="I446" s="778"/>
      <c r="J446" s="254" t="str">
        <f ca="1">IF(MOD(ROW()-13,2)=0,IF(ISBLANK(OFFSET('10. SEGUIMIENTO 2025'!$N$14,INT((ROW()-13)/2),0)),"",OFFSET('10. SEGUIMIENTO 2025'!$N$14,INT((ROW()-13)/2),0)),IF(ISBLANK(OFFSET('9. METAS'!$N$20,INT((ROW()-14)/2),0)),"",OFFSET('9. METAS'!$N$20,INT((ROW()-14)/2),0)))</f>
        <v/>
      </c>
      <c r="K446" s="255" t="str">
        <f ca="1">IF(MOD(ROW()-13,2)=0,IF(ISBLANK(OFFSET('10. SEGUIMIENTO 2025'!$O$14,INT((ROW()-13)/2),0)),"",OFFSET('10. SEGUIMIENTO 2025'!$O$14,INT((ROW()-13)/2),0)),IF(ISBLANK(OFFSET('9. METAS'!$O$20,INT((ROW()-14)/2),0)),"",OFFSET('9. METAS'!$O$20,INT((ROW()-14)/2),0)))</f>
        <v/>
      </c>
      <c r="L446" s="255" t="str">
        <f ca="1">IF(MOD(ROW()-13,2)=0,IF(ISBLANK(OFFSET('10. SEGUIMIENTO 2025'!$P$14,INT((ROW()-13)/2),0)),"",OFFSET('10. SEGUIMIENTO 2025'!$P$14,INT((ROW()-13)/2),0)),IF(ISBLANK(OFFSET('9. METAS'!$P$20,INT((ROW()-14)/2),0)),"",OFFSET('9. METAS'!$P$20,INT((ROW()-14)/2),0)))</f>
        <v/>
      </c>
      <c r="M446" s="256" t="str">
        <f ca="1">IF(MOD(ROW()-13,2)=0,IF(ISBLANK(OFFSET('10. SEGUIMIENTO 2025'!$Q$14,INT((ROW()-13)/2),0)),"",OFFSET('10. SEGUIMIENTO 2025'!$Q$14,INT((ROW()-13)/2),0)),IF(ISBLANK(OFFSET('9. METAS'!$Q$20,INT((ROW()-14)/2),0)),"",OFFSET('9. METAS'!$Q$20,INT((ROW()-14)/2),0)))</f>
        <v/>
      </c>
      <c r="N446" s="784"/>
      <c r="O446" s="786"/>
      <c r="P446" s="790"/>
    </row>
    <row r="447" spans="3:16">
      <c r="C447" s="770" t="str">
        <f ca="1">IF(ISBLANK(OFFSET('5. Pp (3 años)'!$C$45,INT((ROW()-13)/2),0)),"",OFFSET('5. Pp (3 años)'!$C$45,INT((ROW()-13)/2),0))</f>
        <v/>
      </c>
      <c r="D447" s="764" t="str">
        <f ca="1">IF(ISBLANK(OFFSET('5. Pp (3 años)'!$D$45,INT((ROW()-13)/2),0)),"",OFFSET('5. Pp (3 años)'!$D$45,INT((ROW()-13)/2),0))</f>
        <v/>
      </c>
      <c r="E447" s="764" t="str">
        <f ca="1">IF(ISBLANK(OFFSET('5. Pp (3 años)'!$E$45,INT((ROW()-13)/2),0)),"",OFFSET('5. Pp (3 años)'!$E$45,INT((ROW()-13)/2),0))</f>
        <v/>
      </c>
      <c r="F447" s="766" t="str">
        <f ca="1">IF(ISBLANK(OFFSET('5. Pp (3 años)'!$K$45,INT((ROW()-13)/2),0)),"",OFFSET('5. Pp (3 años)'!$K$45,INT((ROW()-13)/2),0))</f>
        <v/>
      </c>
      <c r="G447" s="768" t="str">
        <f ca="1">IF(ISBLANK(OFFSET('5. Pp (3 años)'!$H$45,INT((ROW()-13)/2),0)),"",OFFSET('5. Pp (3 años)'!$H$45,INT((ROW()-13)/2),0))</f>
        <v/>
      </c>
      <c r="H447" s="774" t="str">
        <f ca="1">IF(ISBLANK(OFFSET('9. METAS'!$K$20,INT((ROW()-13)/2),0)),"",OFFSET('9. METAS'!$K$20,INT((ROW()-13)/2),0))</f>
        <v/>
      </c>
      <c r="I447" s="777"/>
      <c r="J447" s="254">
        <f ca="1">IF(MOD(ROW()-13,2)=0,IF(ISBLANK(OFFSET('10. SEGUIMIENTO 2025'!$N$14,INT((ROW()-13)/2),0)),"",OFFSET('10. SEGUIMIENTO 2025'!$N$14,INT((ROW()-13)/2),0)),IF(ISBLANK(OFFSET('9. METAS'!$N$20,INT((ROW()-14)/2),0)),"",OFFSET('9. METAS'!$N$20,INT((ROW()-14)/2),0)))</f>
        <v>41</v>
      </c>
      <c r="K447" s="255" t="str">
        <f ca="1">IF(MOD(ROW()-13,2)=0,IF(ISBLANK(OFFSET('10. SEGUIMIENTO 2025'!$O$14,INT((ROW()-13)/2),0)),"",OFFSET('10. SEGUIMIENTO 2025'!$O$14,INT((ROW()-13)/2),0)),IF(ISBLANK(OFFSET('9. METAS'!$O$20,INT((ROW()-14)/2),0)),"",OFFSET('9. METAS'!$O$20,INT((ROW()-14)/2),0)))</f>
        <v/>
      </c>
      <c r="L447" s="255" t="str">
        <f ca="1">IF(MOD(ROW()-13,2)=0,IF(ISBLANK(OFFSET('10. SEGUIMIENTO 2025'!$P$14,INT((ROW()-13)/2),0)),"",OFFSET('10. SEGUIMIENTO 2025'!$P$14,INT((ROW()-13)/2),0)),IF(ISBLANK(OFFSET('9. METAS'!$P$20,INT((ROW()-14)/2),0)),"",OFFSET('9. METAS'!$P$20,INT((ROW()-14)/2),0)))</f>
        <v/>
      </c>
      <c r="M447" s="256" t="str">
        <f ca="1">IF(MOD(ROW()-13,2)=0,IF(ISBLANK(OFFSET('10. SEGUIMIENTO 2025'!$Q$14,INT((ROW()-13)/2),0)),"",OFFSET('10. SEGUIMIENTO 2025'!$Q$14,INT((ROW()-13)/2),0)),IF(ISBLANK(OFFSET('9. METAS'!$Q$20,INT((ROW()-14)/2),0)),"",OFFSET('9. METAS'!$Q$20,INT((ROW()-14)/2),0)))</f>
        <v/>
      </c>
      <c r="N447" s="783" t="str">
        <f t="shared" ref="N447" ca="1" si="429">IFERROR(J447/J448,"ND")</f>
        <v>ND</v>
      </c>
      <c r="O447" s="785" t="str">
        <f t="shared" ref="O447" ca="1" si="430">IFERROR(((J447)/H447),"ND")</f>
        <v>ND</v>
      </c>
      <c r="P447" s="789"/>
    </row>
    <row r="448" spans="3:16">
      <c r="C448" s="762"/>
      <c r="D448" s="764"/>
      <c r="E448" s="764"/>
      <c r="F448" s="766"/>
      <c r="G448" s="768"/>
      <c r="H448" s="774"/>
      <c r="I448" s="778"/>
      <c r="J448" s="254" t="str">
        <f ca="1">IF(MOD(ROW()-13,2)=0,IF(ISBLANK(OFFSET('10. SEGUIMIENTO 2025'!$N$14,INT((ROW()-13)/2),0)),"",OFFSET('10. SEGUIMIENTO 2025'!$N$14,INT((ROW()-13)/2),0)),IF(ISBLANK(OFFSET('9. METAS'!$N$20,INT((ROW()-14)/2),0)),"",OFFSET('9. METAS'!$N$20,INT((ROW()-14)/2),0)))</f>
        <v/>
      </c>
      <c r="K448" s="255" t="str">
        <f ca="1">IF(MOD(ROW()-13,2)=0,IF(ISBLANK(OFFSET('10. SEGUIMIENTO 2025'!$O$14,INT((ROW()-13)/2),0)),"",OFFSET('10. SEGUIMIENTO 2025'!$O$14,INT((ROW()-13)/2),0)),IF(ISBLANK(OFFSET('9. METAS'!$O$20,INT((ROW()-14)/2),0)),"",OFFSET('9. METAS'!$O$20,INT((ROW()-14)/2),0)))</f>
        <v/>
      </c>
      <c r="L448" s="255" t="str">
        <f ca="1">IF(MOD(ROW()-13,2)=0,IF(ISBLANK(OFFSET('10. SEGUIMIENTO 2025'!$P$14,INT((ROW()-13)/2),0)),"",OFFSET('10. SEGUIMIENTO 2025'!$P$14,INT((ROW()-13)/2),0)),IF(ISBLANK(OFFSET('9. METAS'!$P$20,INT((ROW()-14)/2),0)),"",OFFSET('9. METAS'!$P$20,INT((ROW()-14)/2),0)))</f>
        <v/>
      </c>
      <c r="M448" s="256" t="str">
        <f ca="1">IF(MOD(ROW()-13,2)=0,IF(ISBLANK(OFFSET('10. SEGUIMIENTO 2025'!$Q$14,INT((ROW()-13)/2),0)),"",OFFSET('10. SEGUIMIENTO 2025'!$Q$14,INT((ROW()-13)/2),0)),IF(ISBLANK(OFFSET('9. METAS'!$Q$20,INT((ROW()-14)/2),0)),"",OFFSET('9. METAS'!$Q$20,INT((ROW()-14)/2),0)))</f>
        <v/>
      </c>
      <c r="N448" s="784"/>
      <c r="O448" s="786"/>
      <c r="P448" s="790"/>
    </row>
    <row r="449" spans="3:16">
      <c r="C449" s="770" t="str">
        <f ca="1">IF(ISBLANK(OFFSET('5. Pp (3 años)'!$C$45,INT((ROW()-13)/2),0)),"",OFFSET('5. Pp (3 años)'!$C$45,INT((ROW()-13)/2),0))</f>
        <v/>
      </c>
      <c r="D449" s="764" t="str">
        <f ca="1">IF(ISBLANK(OFFSET('5. Pp (3 años)'!$D$45,INT((ROW()-13)/2),0)),"",OFFSET('5. Pp (3 años)'!$D$45,INT((ROW()-13)/2),0))</f>
        <v/>
      </c>
      <c r="E449" s="764" t="str">
        <f ca="1">IF(ISBLANK(OFFSET('5. Pp (3 años)'!$E$45,INT((ROW()-13)/2),0)),"",OFFSET('5. Pp (3 años)'!$E$45,INT((ROW()-13)/2),0))</f>
        <v/>
      </c>
      <c r="F449" s="766" t="str">
        <f ca="1">IF(ISBLANK(OFFSET('5. Pp (3 años)'!$K$45,INT((ROW()-13)/2),0)),"",OFFSET('5. Pp (3 años)'!$K$45,INT((ROW()-13)/2),0))</f>
        <v/>
      </c>
      <c r="G449" s="768" t="str">
        <f ca="1">IF(ISBLANK(OFFSET('5. Pp (3 años)'!$H$45,INT((ROW()-13)/2),0)),"",OFFSET('5. Pp (3 años)'!$H$45,INT((ROW()-13)/2),0))</f>
        <v/>
      </c>
      <c r="H449" s="774" t="str">
        <f ca="1">IF(ISBLANK(OFFSET('9. METAS'!$K$20,INT((ROW()-13)/2),0)),"",OFFSET('9. METAS'!$K$20,INT((ROW()-13)/2),0))</f>
        <v/>
      </c>
      <c r="I449" s="777"/>
      <c r="J449" s="254">
        <f ca="1">IF(MOD(ROW()-13,2)=0,IF(ISBLANK(OFFSET('10. SEGUIMIENTO 2025'!$N$14,INT((ROW()-13)/2),0)),"",OFFSET('10. SEGUIMIENTO 2025'!$N$14,INT((ROW()-13)/2),0)),IF(ISBLANK(OFFSET('9. METAS'!$N$20,INT((ROW()-14)/2),0)),"",OFFSET('9. METAS'!$N$20,INT((ROW()-14)/2),0)))</f>
        <v>41</v>
      </c>
      <c r="K449" s="255" t="str">
        <f ca="1">IF(MOD(ROW()-13,2)=0,IF(ISBLANK(OFFSET('10. SEGUIMIENTO 2025'!$O$14,INT((ROW()-13)/2),0)),"",OFFSET('10. SEGUIMIENTO 2025'!$O$14,INT((ROW()-13)/2),0)),IF(ISBLANK(OFFSET('9. METAS'!$O$20,INT((ROW()-14)/2),0)),"",OFFSET('9. METAS'!$O$20,INT((ROW()-14)/2),0)))</f>
        <v/>
      </c>
      <c r="L449" s="255" t="str">
        <f ca="1">IF(MOD(ROW()-13,2)=0,IF(ISBLANK(OFFSET('10. SEGUIMIENTO 2025'!$P$14,INT((ROW()-13)/2),0)),"",OFFSET('10. SEGUIMIENTO 2025'!$P$14,INT((ROW()-13)/2),0)),IF(ISBLANK(OFFSET('9. METAS'!$P$20,INT((ROW()-14)/2),0)),"",OFFSET('9. METAS'!$P$20,INT((ROW()-14)/2),0)))</f>
        <v/>
      </c>
      <c r="M449" s="256" t="str">
        <f ca="1">IF(MOD(ROW()-13,2)=0,IF(ISBLANK(OFFSET('10. SEGUIMIENTO 2025'!$Q$14,INT((ROW()-13)/2),0)),"",OFFSET('10. SEGUIMIENTO 2025'!$Q$14,INT((ROW()-13)/2),0)),IF(ISBLANK(OFFSET('9. METAS'!$Q$20,INT((ROW()-14)/2),0)),"",OFFSET('9. METAS'!$Q$20,INT((ROW()-14)/2),0)))</f>
        <v/>
      </c>
      <c r="N449" s="783" t="str">
        <f t="shared" ref="N449" ca="1" si="431">IFERROR(J449/J450,"ND")</f>
        <v>ND</v>
      </c>
      <c r="O449" s="785" t="str">
        <f t="shared" ref="O449" ca="1" si="432">IFERROR(((J449)/H449),"ND")</f>
        <v>ND</v>
      </c>
      <c r="P449" s="789"/>
    </row>
    <row r="450" spans="3:16">
      <c r="C450" s="762"/>
      <c r="D450" s="764"/>
      <c r="E450" s="764"/>
      <c r="F450" s="766"/>
      <c r="G450" s="768"/>
      <c r="H450" s="774"/>
      <c r="I450" s="778"/>
      <c r="J450" s="254" t="str">
        <f ca="1">IF(MOD(ROW()-13,2)=0,IF(ISBLANK(OFFSET('10. SEGUIMIENTO 2025'!$N$14,INT((ROW()-13)/2),0)),"",OFFSET('10. SEGUIMIENTO 2025'!$N$14,INT((ROW()-13)/2),0)),IF(ISBLANK(OFFSET('9. METAS'!$N$20,INT((ROW()-14)/2),0)),"",OFFSET('9. METAS'!$N$20,INT((ROW()-14)/2),0)))</f>
        <v/>
      </c>
      <c r="K450" s="255" t="str">
        <f ca="1">IF(MOD(ROW()-13,2)=0,IF(ISBLANK(OFFSET('10. SEGUIMIENTO 2025'!$O$14,INT((ROW()-13)/2),0)),"",OFFSET('10. SEGUIMIENTO 2025'!$O$14,INT((ROW()-13)/2),0)),IF(ISBLANK(OFFSET('9. METAS'!$O$20,INT((ROW()-14)/2),0)),"",OFFSET('9. METAS'!$O$20,INT((ROW()-14)/2),0)))</f>
        <v/>
      </c>
      <c r="L450" s="255" t="str">
        <f ca="1">IF(MOD(ROW()-13,2)=0,IF(ISBLANK(OFFSET('10. SEGUIMIENTO 2025'!$P$14,INT((ROW()-13)/2),0)),"",OFFSET('10. SEGUIMIENTO 2025'!$P$14,INT((ROW()-13)/2),0)),IF(ISBLANK(OFFSET('9. METAS'!$P$20,INT((ROW()-14)/2),0)),"",OFFSET('9. METAS'!$P$20,INT((ROW()-14)/2),0)))</f>
        <v/>
      </c>
      <c r="M450" s="256" t="str">
        <f ca="1">IF(MOD(ROW()-13,2)=0,IF(ISBLANK(OFFSET('10. SEGUIMIENTO 2025'!$Q$14,INT((ROW()-13)/2),0)),"",OFFSET('10. SEGUIMIENTO 2025'!$Q$14,INT((ROW()-13)/2),0)),IF(ISBLANK(OFFSET('9. METAS'!$Q$20,INT((ROW()-14)/2),0)),"",OFFSET('9. METAS'!$Q$20,INT((ROW()-14)/2),0)))</f>
        <v/>
      </c>
      <c r="N450" s="784"/>
      <c r="O450" s="786"/>
      <c r="P450" s="790"/>
    </row>
    <row r="451" spans="3:16">
      <c r="C451" s="770" t="str">
        <f ca="1">IF(ISBLANK(OFFSET('5. Pp (3 años)'!$C$45,INT((ROW()-13)/2),0)),"",OFFSET('5. Pp (3 años)'!$C$45,INT((ROW()-13)/2),0))</f>
        <v/>
      </c>
      <c r="D451" s="764" t="str">
        <f ca="1">IF(ISBLANK(OFFSET('5. Pp (3 años)'!$D$45,INT((ROW()-13)/2),0)),"",OFFSET('5. Pp (3 años)'!$D$45,INT((ROW()-13)/2),0))</f>
        <v/>
      </c>
      <c r="E451" s="764" t="str">
        <f ca="1">IF(ISBLANK(OFFSET('5. Pp (3 años)'!$E$45,INT((ROW()-13)/2),0)),"",OFFSET('5. Pp (3 años)'!$E$45,INT((ROW()-13)/2),0))</f>
        <v/>
      </c>
      <c r="F451" s="766" t="str">
        <f ca="1">IF(ISBLANK(OFFSET('5. Pp (3 años)'!$K$45,INT((ROW()-13)/2),0)),"",OFFSET('5. Pp (3 años)'!$K$45,INT((ROW()-13)/2),0))</f>
        <v/>
      </c>
      <c r="G451" s="768" t="str">
        <f ca="1">IF(ISBLANK(OFFSET('5. Pp (3 años)'!$H$45,INT((ROW()-13)/2),0)),"",OFFSET('5. Pp (3 años)'!$H$45,INT((ROW()-13)/2),0))</f>
        <v/>
      </c>
      <c r="H451" s="774" t="str">
        <f ca="1">IF(ISBLANK(OFFSET('9. METAS'!$K$20,INT((ROW()-13)/2),0)),"",OFFSET('9. METAS'!$K$20,INT((ROW()-13)/2),0))</f>
        <v/>
      </c>
      <c r="I451" s="777"/>
      <c r="J451" s="254">
        <f ca="1">IF(MOD(ROW()-13,2)=0,IF(ISBLANK(OFFSET('10. SEGUIMIENTO 2025'!$N$14,INT((ROW()-13)/2),0)),"",OFFSET('10. SEGUIMIENTO 2025'!$N$14,INT((ROW()-13)/2),0)),IF(ISBLANK(OFFSET('9. METAS'!$N$20,INT((ROW()-14)/2),0)),"",OFFSET('9. METAS'!$N$20,INT((ROW()-14)/2),0)))</f>
        <v>41</v>
      </c>
      <c r="K451" s="255" t="str">
        <f ca="1">IF(MOD(ROW()-13,2)=0,IF(ISBLANK(OFFSET('10. SEGUIMIENTO 2025'!$O$14,INT((ROW()-13)/2),0)),"",OFFSET('10. SEGUIMIENTO 2025'!$O$14,INT((ROW()-13)/2),0)),IF(ISBLANK(OFFSET('9. METAS'!$O$20,INT((ROW()-14)/2),0)),"",OFFSET('9. METAS'!$O$20,INT((ROW()-14)/2),0)))</f>
        <v/>
      </c>
      <c r="L451" s="255" t="str">
        <f ca="1">IF(MOD(ROW()-13,2)=0,IF(ISBLANK(OFFSET('10. SEGUIMIENTO 2025'!$P$14,INT((ROW()-13)/2),0)),"",OFFSET('10. SEGUIMIENTO 2025'!$P$14,INT((ROW()-13)/2),0)),IF(ISBLANK(OFFSET('9. METAS'!$P$20,INT((ROW()-14)/2),0)),"",OFFSET('9. METAS'!$P$20,INT((ROW()-14)/2),0)))</f>
        <v/>
      </c>
      <c r="M451" s="256" t="str">
        <f ca="1">IF(MOD(ROW()-13,2)=0,IF(ISBLANK(OFFSET('10. SEGUIMIENTO 2025'!$Q$14,INT((ROW()-13)/2),0)),"",OFFSET('10. SEGUIMIENTO 2025'!$Q$14,INT((ROW()-13)/2),0)),IF(ISBLANK(OFFSET('9. METAS'!$Q$20,INT((ROW()-14)/2),0)),"",OFFSET('9. METAS'!$Q$20,INT((ROW()-14)/2),0)))</f>
        <v/>
      </c>
      <c r="N451" s="783" t="str">
        <f t="shared" ref="N451" ca="1" si="433">IFERROR(J451/J452,"ND")</f>
        <v>ND</v>
      </c>
      <c r="O451" s="785" t="str">
        <f t="shared" ref="O451" ca="1" si="434">IFERROR(((J451)/H451),"ND")</f>
        <v>ND</v>
      </c>
      <c r="P451" s="789"/>
    </row>
    <row r="452" spans="3:16">
      <c r="C452" s="762"/>
      <c r="D452" s="764"/>
      <c r="E452" s="764"/>
      <c r="F452" s="766"/>
      <c r="G452" s="768"/>
      <c r="H452" s="774"/>
      <c r="I452" s="778"/>
      <c r="J452" s="254" t="str">
        <f ca="1">IF(MOD(ROW()-13,2)=0,IF(ISBLANK(OFFSET('10. SEGUIMIENTO 2025'!$N$14,INT((ROW()-13)/2),0)),"",OFFSET('10. SEGUIMIENTO 2025'!$N$14,INT((ROW()-13)/2),0)),IF(ISBLANK(OFFSET('9. METAS'!$N$20,INT((ROW()-14)/2),0)),"",OFFSET('9. METAS'!$N$20,INT((ROW()-14)/2),0)))</f>
        <v/>
      </c>
      <c r="K452" s="255" t="str">
        <f ca="1">IF(MOD(ROW()-13,2)=0,IF(ISBLANK(OFFSET('10. SEGUIMIENTO 2025'!$O$14,INT((ROW()-13)/2),0)),"",OFFSET('10. SEGUIMIENTO 2025'!$O$14,INT((ROW()-13)/2),0)),IF(ISBLANK(OFFSET('9. METAS'!$O$20,INT((ROW()-14)/2),0)),"",OFFSET('9. METAS'!$O$20,INT((ROW()-14)/2),0)))</f>
        <v/>
      </c>
      <c r="L452" s="255" t="str">
        <f ca="1">IF(MOD(ROW()-13,2)=0,IF(ISBLANK(OFFSET('10. SEGUIMIENTO 2025'!$P$14,INT((ROW()-13)/2),0)),"",OFFSET('10. SEGUIMIENTO 2025'!$P$14,INT((ROW()-13)/2),0)),IF(ISBLANK(OFFSET('9. METAS'!$P$20,INT((ROW()-14)/2),0)),"",OFFSET('9. METAS'!$P$20,INT((ROW()-14)/2),0)))</f>
        <v/>
      </c>
      <c r="M452" s="256" t="str">
        <f ca="1">IF(MOD(ROW()-13,2)=0,IF(ISBLANK(OFFSET('10. SEGUIMIENTO 2025'!$Q$14,INT((ROW()-13)/2),0)),"",OFFSET('10. SEGUIMIENTO 2025'!$Q$14,INT((ROW()-13)/2),0)),IF(ISBLANK(OFFSET('9. METAS'!$Q$20,INT((ROW()-14)/2),0)),"",OFFSET('9. METAS'!$Q$20,INT((ROW()-14)/2),0)))</f>
        <v/>
      </c>
      <c r="N452" s="784"/>
      <c r="O452" s="786"/>
      <c r="P452" s="790"/>
    </row>
    <row r="453" spans="3:16">
      <c r="C453" s="770" t="str">
        <f ca="1">IF(ISBLANK(OFFSET('5. Pp (3 años)'!$C$45,INT((ROW()-13)/2),0)),"",OFFSET('5. Pp (3 años)'!$C$45,INT((ROW()-13)/2),0))</f>
        <v/>
      </c>
      <c r="D453" s="764" t="str">
        <f ca="1">IF(ISBLANK(OFFSET('5. Pp (3 años)'!$D$45,INT((ROW()-13)/2),0)),"",OFFSET('5. Pp (3 años)'!$D$45,INT((ROW()-13)/2),0))</f>
        <v/>
      </c>
      <c r="E453" s="764" t="str">
        <f ca="1">IF(ISBLANK(OFFSET('5. Pp (3 años)'!$E$45,INT((ROW()-13)/2),0)),"",OFFSET('5. Pp (3 años)'!$E$45,INT((ROW()-13)/2),0))</f>
        <v/>
      </c>
      <c r="F453" s="766" t="str">
        <f ca="1">IF(ISBLANK(OFFSET('5. Pp (3 años)'!$K$45,INT((ROW()-13)/2),0)),"",OFFSET('5. Pp (3 años)'!$K$45,INT((ROW()-13)/2),0))</f>
        <v/>
      </c>
      <c r="G453" s="768" t="str">
        <f ca="1">IF(ISBLANK(OFFSET('5. Pp (3 años)'!$H$45,INT((ROW()-13)/2),0)),"",OFFSET('5. Pp (3 años)'!$H$45,INT((ROW()-13)/2),0))</f>
        <v/>
      </c>
      <c r="H453" s="774" t="str">
        <f ca="1">IF(ISBLANK(OFFSET('9. METAS'!$K$20,INT((ROW()-13)/2),0)),"",OFFSET('9. METAS'!$K$20,INT((ROW()-13)/2),0))</f>
        <v/>
      </c>
      <c r="I453" s="777"/>
      <c r="J453" s="254">
        <f ca="1">IF(MOD(ROW()-13,2)=0,IF(ISBLANK(OFFSET('10. SEGUIMIENTO 2025'!$N$14,INT((ROW()-13)/2),0)),"",OFFSET('10. SEGUIMIENTO 2025'!$N$14,INT((ROW()-13)/2),0)),IF(ISBLANK(OFFSET('9. METAS'!$N$20,INT((ROW()-14)/2),0)),"",OFFSET('9. METAS'!$N$20,INT((ROW()-14)/2),0)))</f>
        <v>41</v>
      </c>
      <c r="K453" s="255" t="str">
        <f ca="1">IF(MOD(ROW()-13,2)=0,IF(ISBLANK(OFFSET('10. SEGUIMIENTO 2025'!$O$14,INT((ROW()-13)/2),0)),"",OFFSET('10. SEGUIMIENTO 2025'!$O$14,INT((ROW()-13)/2),0)),IF(ISBLANK(OFFSET('9. METAS'!$O$20,INT((ROW()-14)/2),0)),"",OFFSET('9. METAS'!$O$20,INT((ROW()-14)/2),0)))</f>
        <v/>
      </c>
      <c r="L453" s="255" t="str">
        <f ca="1">IF(MOD(ROW()-13,2)=0,IF(ISBLANK(OFFSET('10. SEGUIMIENTO 2025'!$P$14,INT((ROW()-13)/2),0)),"",OFFSET('10. SEGUIMIENTO 2025'!$P$14,INT((ROW()-13)/2),0)),IF(ISBLANK(OFFSET('9. METAS'!$P$20,INT((ROW()-14)/2),0)),"",OFFSET('9. METAS'!$P$20,INT((ROW()-14)/2),0)))</f>
        <v/>
      </c>
      <c r="M453" s="256" t="str">
        <f ca="1">IF(MOD(ROW()-13,2)=0,IF(ISBLANK(OFFSET('10. SEGUIMIENTO 2025'!$Q$14,INT((ROW()-13)/2),0)),"",OFFSET('10. SEGUIMIENTO 2025'!$Q$14,INT((ROW()-13)/2),0)),IF(ISBLANK(OFFSET('9. METAS'!$Q$20,INT((ROW()-14)/2),0)),"",OFFSET('9. METAS'!$Q$20,INT((ROW()-14)/2),0)))</f>
        <v/>
      </c>
      <c r="N453" s="783" t="str">
        <f t="shared" ref="N453" ca="1" si="435">IFERROR(J453/J454,"ND")</f>
        <v>ND</v>
      </c>
      <c r="O453" s="785" t="str">
        <f t="shared" ref="O453" ca="1" si="436">IFERROR(((J453)/H453),"ND")</f>
        <v>ND</v>
      </c>
      <c r="P453" s="789"/>
    </row>
    <row r="454" spans="3:16">
      <c r="C454" s="762"/>
      <c r="D454" s="764"/>
      <c r="E454" s="764"/>
      <c r="F454" s="766"/>
      <c r="G454" s="768"/>
      <c r="H454" s="774"/>
      <c r="I454" s="778"/>
      <c r="J454" s="254" t="str">
        <f ca="1">IF(MOD(ROW()-13,2)=0,IF(ISBLANK(OFFSET('10. SEGUIMIENTO 2025'!$N$14,INT((ROW()-13)/2),0)),"",OFFSET('10. SEGUIMIENTO 2025'!$N$14,INT((ROW()-13)/2),0)),IF(ISBLANK(OFFSET('9. METAS'!$N$20,INT((ROW()-14)/2),0)),"",OFFSET('9. METAS'!$N$20,INT((ROW()-14)/2),0)))</f>
        <v/>
      </c>
      <c r="K454" s="255" t="str">
        <f ca="1">IF(MOD(ROW()-13,2)=0,IF(ISBLANK(OFFSET('10. SEGUIMIENTO 2025'!$O$14,INT((ROW()-13)/2),0)),"",OFFSET('10. SEGUIMIENTO 2025'!$O$14,INT((ROW()-13)/2),0)),IF(ISBLANK(OFFSET('9. METAS'!$O$20,INT((ROW()-14)/2),0)),"",OFFSET('9. METAS'!$O$20,INT((ROW()-14)/2),0)))</f>
        <v/>
      </c>
      <c r="L454" s="255" t="str">
        <f ca="1">IF(MOD(ROW()-13,2)=0,IF(ISBLANK(OFFSET('10. SEGUIMIENTO 2025'!$P$14,INT((ROW()-13)/2),0)),"",OFFSET('10. SEGUIMIENTO 2025'!$P$14,INT((ROW()-13)/2),0)),IF(ISBLANK(OFFSET('9. METAS'!$P$20,INT((ROW()-14)/2),0)),"",OFFSET('9. METAS'!$P$20,INT((ROW()-14)/2),0)))</f>
        <v/>
      </c>
      <c r="M454" s="256" t="str">
        <f ca="1">IF(MOD(ROW()-13,2)=0,IF(ISBLANK(OFFSET('10. SEGUIMIENTO 2025'!$Q$14,INT((ROW()-13)/2),0)),"",OFFSET('10. SEGUIMIENTO 2025'!$Q$14,INT((ROW()-13)/2),0)),IF(ISBLANK(OFFSET('9. METAS'!$Q$20,INT((ROW()-14)/2),0)),"",OFFSET('9. METAS'!$Q$20,INT((ROW()-14)/2),0)))</f>
        <v/>
      </c>
      <c r="N454" s="784"/>
      <c r="O454" s="786"/>
      <c r="P454" s="790"/>
    </row>
    <row r="455" spans="3:16">
      <c r="C455" s="770" t="str">
        <f ca="1">IF(ISBLANK(OFFSET('5. Pp (3 años)'!$C$45,INT((ROW()-13)/2),0)),"",OFFSET('5. Pp (3 años)'!$C$45,INT((ROW()-13)/2),0))</f>
        <v/>
      </c>
      <c r="D455" s="764" t="str">
        <f ca="1">IF(ISBLANK(OFFSET('5. Pp (3 años)'!$D$45,INT((ROW()-13)/2),0)),"",OFFSET('5. Pp (3 años)'!$D$45,INT((ROW()-13)/2),0))</f>
        <v/>
      </c>
      <c r="E455" s="764" t="str">
        <f ca="1">IF(ISBLANK(OFFSET('5. Pp (3 años)'!$E$45,INT((ROW()-13)/2),0)),"",OFFSET('5. Pp (3 años)'!$E$45,INT((ROW()-13)/2),0))</f>
        <v/>
      </c>
      <c r="F455" s="766" t="str">
        <f ca="1">IF(ISBLANK(OFFSET('5. Pp (3 años)'!$K$45,INT((ROW()-13)/2),0)),"",OFFSET('5. Pp (3 años)'!$K$45,INT((ROW()-13)/2),0))</f>
        <v/>
      </c>
      <c r="G455" s="768" t="str">
        <f ca="1">IF(ISBLANK(OFFSET('5. Pp (3 años)'!$H$45,INT((ROW()-13)/2),0)),"",OFFSET('5. Pp (3 años)'!$H$45,INT((ROW()-13)/2),0))</f>
        <v/>
      </c>
      <c r="H455" s="774" t="str">
        <f ca="1">IF(ISBLANK(OFFSET('9. METAS'!$K$20,INT((ROW()-13)/2),0)),"",OFFSET('9. METAS'!$K$20,INT((ROW()-13)/2),0))</f>
        <v/>
      </c>
      <c r="I455" s="777"/>
      <c r="J455" s="254">
        <f ca="1">IF(MOD(ROW()-13,2)=0,IF(ISBLANK(OFFSET('10. SEGUIMIENTO 2025'!$N$14,INT((ROW()-13)/2),0)),"",OFFSET('10. SEGUIMIENTO 2025'!$N$14,INT((ROW()-13)/2),0)),IF(ISBLANK(OFFSET('9. METAS'!$N$20,INT((ROW()-14)/2),0)),"",OFFSET('9. METAS'!$N$20,INT((ROW()-14)/2),0)))</f>
        <v>41</v>
      </c>
      <c r="K455" s="255" t="str">
        <f ca="1">IF(MOD(ROW()-13,2)=0,IF(ISBLANK(OFFSET('10. SEGUIMIENTO 2025'!$O$14,INT((ROW()-13)/2),0)),"",OFFSET('10. SEGUIMIENTO 2025'!$O$14,INT((ROW()-13)/2),0)),IF(ISBLANK(OFFSET('9. METAS'!$O$20,INT((ROW()-14)/2),0)),"",OFFSET('9. METAS'!$O$20,INT((ROW()-14)/2),0)))</f>
        <v/>
      </c>
      <c r="L455" s="255" t="str">
        <f ca="1">IF(MOD(ROW()-13,2)=0,IF(ISBLANK(OFFSET('10. SEGUIMIENTO 2025'!$P$14,INT((ROW()-13)/2),0)),"",OFFSET('10. SEGUIMIENTO 2025'!$P$14,INT((ROW()-13)/2),0)),IF(ISBLANK(OFFSET('9. METAS'!$P$20,INT((ROW()-14)/2),0)),"",OFFSET('9. METAS'!$P$20,INT((ROW()-14)/2),0)))</f>
        <v/>
      </c>
      <c r="M455" s="256" t="str">
        <f ca="1">IF(MOD(ROW()-13,2)=0,IF(ISBLANK(OFFSET('10. SEGUIMIENTO 2025'!$Q$14,INT((ROW()-13)/2),0)),"",OFFSET('10. SEGUIMIENTO 2025'!$Q$14,INT((ROW()-13)/2),0)),IF(ISBLANK(OFFSET('9. METAS'!$Q$20,INT((ROW()-14)/2),0)),"",OFFSET('9. METAS'!$Q$20,INT((ROW()-14)/2),0)))</f>
        <v/>
      </c>
      <c r="N455" s="783" t="str">
        <f t="shared" ref="N455" ca="1" si="437">IFERROR(J455/J456,"ND")</f>
        <v>ND</v>
      </c>
      <c r="O455" s="785" t="str">
        <f t="shared" ref="O455" ca="1" si="438">IFERROR(((J455)/H455),"ND")</f>
        <v>ND</v>
      </c>
      <c r="P455" s="789"/>
    </row>
    <row r="456" spans="3:16">
      <c r="C456" s="762"/>
      <c r="D456" s="764"/>
      <c r="E456" s="764"/>
      <c r="F456" s="766"/>
      <c r="G456" s="768"/>
      <c r="H456" s="774"/>
      <c r="I456" s="778"/>
      <c r="J456" s="254" t="str">
        <f ca="1">IF(MOD(ROW()-13,2)=0,IF(ISBLANK(OFFSET('10. SEGUIMIENTO 2025'!$N$14,INT((ROW()-13)/2),0)),"",OFFSET('10. SEGUIMIENTO 2025'!$N$14,INT((ROW()-13)/2),0)),IF(ISBLANK(OFFSET('9. METAS'!$N$20,INT((ROW()-14)/2),0)),"",OFFSET('9. METAS'!$N$20,INT((ROW()-14)/2),0)))</f>
        <v/>
      </c>
      <c r="K456" s="255" t="str">
        <f ca="1">IF(MOD(ROW()-13,2)=0,IF(ISBLANK(OFFSET('10. SEGUIMIENTO 2025'!$O$14,INT((ROW()-13)/2),0)),"",OFFSET('10. SEGUIMIENTO 2025'!$O$14,INT((ROW()-13)/2),0)),IF(ISBLANK(OFFSET('9. METAS'!$O$20,INT((ROW()-14)/2),0)),"",OFFSET('9. METAS'!$O$20,INT((ROW()-14)/2),0)))</f>
        <v/>
      </c>
      <c r="L456" s="255" t="str">
        <f ca="1">IF(MOD(ROW()-13,2)=0,IF(ISBLANK(OFFSET('10. SEGUIMIENTO 2025'!$P$14,INT((ROW()-13)/2),0)),"",OFFSET('10. SEGUIMIENTO 2025'!$P$14,INT((ROW()-13)/2),0)),IF(ISBLANK(OFFSET('9. METAS'!$P$20,INT((ROW()-14)/2),0)),"",OFFSET('9. METAS'!$P$20,INT((ROW()-14)/2),0)))</f>
        <v/>
      </c>
      <c r="M456" s="256" t="str">
        <f ca="1">IF(MOD(ROW()-13,2)=0,IF(ISBLANK(OFFSET('10. SEGUIMIENTO 2025'!$Q$14,INT((ROW()-13)/2),0)),"",OFFSET('10. SEGUIMIENTO 2025'!$Q$14,INT((ROW()-13)/2),0)),IF(ISBLANK(OFFSET('9. METAS'!$Q$20,INT((ROW()-14)/2),0)),"",OFFSET('9. METAS'!$Q$20,INT((ROW()-14)/2),0)))</f>
        <v/>
      </c>
      <c r="N456" s="784"/>
      <c r="O456" s="786"/>
      <c r="P456" s="790"/>
    </row>
    <row r="457" spans="3:16">
      <c r="C457" s="770" t="str">
        <f ca="1">IF(ISBLANK(OFFSET('5. Pp (3 años)'!$C$45,INT((ROW()-13)/2),0)),"",OFFSET('5. Pp (3 años)'!$C$45,INT((ROW()-13)/2),0))</f>
        <v/>
      </c>
      <c r="D457" s="764" t="str">
        <f ca="1">IF(ISBLANK(OFFSET('5. Pp (3 años)'!$D$45,INT((ROW()-13)/2),0)),"",OFFSET('5. Pp (3 años)'!$D$45,INT((ROW()-13)/2),0))</f>
        <v/>
      </c>
      <c r="E457" s="764" t="str">
        <f ca="1">IF(ISBLANK(OFFSET('5. Pp (3 años)'!$E$45,INT((ROW()-13)/2),0)),"",OFFSET('5. Pp (3 años)'!$E$45,INT((ROW()-13)/2),0))</f>
        <v/>
      </c>
      <c r="F457" s="766" t="str">
        <f ca="1">IF(ISBLANK(OFFSET('5. Pp (3 años)'!$K$45,INT((ROW()-13)/2),0)),"",OFFSET('5. Pp (3 años)'!$K$45,INT((ROW()-13)/2),0))</f>
        <v/>
      </c>
      <c r="G457" s="768" t="str">
        <f ca="1">IF(ISBLANK(OFFSET('5. Pp (3 años)'!$H$45,INT((ROW()-13)/2),0)),"",OFFSET('5. Pp (3 años)'!$H$45,INT((ROW()-13)/2),0))</f>
        <v/>
      </c>
      <c r="H457" s="774" t="str">
        <f ca="1">IF(ISBLANK(OFFSET('9. METAS'!$K$20,INT((ROW()-13)/2),0)),"",OFFSET('9. METAS'!$K$20,INT((ROW()-13)/2),0))</f>
        <v/>
      </c>
      <c r="I457" s="777"/>
      <c r="J457" s="254">
        <f ca="1">IF(MOD(ROW()-13,2)=0,IF(ISBLANK(OFFSET('10. SEGUIMIENTO 2025'!$N$14,INT((ROW()-13)/2),0)),"",OFFSET('10. SEGUIMIENTO 2025'!$N$14,INT((ROW()-13)/2),0)),IF(ISBLANK(OFFSET('9. METAS'!$N$20,INT((ROW()-14)/2),0)),"",OFFSET('9. METAS'!$N$20,INT((ROW()-14)/2),0)))</f>
        <v>41</v>
      </c>
      <c r="K457" s="255" t="str">
        <f ca="1">IF(MOD(ROW()-13,2)=0,IF(ISBLANK(OFFSET('10. SEGUIMIENTO 2025'!$O$14,INT((ROW()-13)/2),0)),"",OFFSET('10. SEGUIMIENTO 2025'!$O$14,INT((ROW()-13)/2),0)),IF(ISBLANK(OFFSET('9. METAS'!$O$20,INT((ROW()-14)/2),0)),"",OFFSET('9. METAS'!$O$20,INT((ROW()-14)/2),0)))</f>
        <v/>
      </c>
      <c r="L457" s="255" t="str">
        <f ca="1">IF(MOD(ROW()-13,2)=0,IF(ISBLANK(OFFSET('10. SEGUIMIENTO 2025'!$P$14,INT((ROW()-13)/2),0)),"",OFFSET('10. SEGUIMIENTO 2025'!$P$14,INT((ROW()-13)/2),0)),IF(ISBLANK(OFFSET('9. METAS'!$P$20,INT((ROW()-14)/2),0)),"",OFFSET('9. METAS'!$P$20,INT((ROW()-14)/2),0)))</f>
        <v/>
      </c>
      <c r="M457" s="256" t="str">
        <f ca="1">IF(MOD(ROW()-13,2)=0,IF(ISBLANK(OFFSET('10. SEGUIMIENTO 2025'!$Q$14,INT((ROW()-13)/2),0)),"",OFFSET('10. SEGUIMIENTO 2025'!$Q$14,INT((ROW()-13)/2),0)),IF(ISBLANK(OFFSET('9. METAS'!$Q$20,INT((ROW()-14)/2),0)),"",OFFSET('9. METAS'!$Q$20,INT((ROW()-14)/2),0)))</f>
        <v/>
      </c>
      <c r="N457" s="783" t="str">
        <f t="shared" ref="N457" ca="1" si="439">IFERROR(J457/J458,"ND")</f>
        <v>ND</v>
      </c>
      <c r="O457" s="785" t="str">
        <f t="shared" ref="O457" ca="1" si="440">IFERROR(((J457)/H457),"ND")</f>
        <v>ND</v>
      </c>
      <c r="P457" s="789"/>
    </row>
    <row r="458" spans="3:16">
      <c r="C458" s="762"/>
      <c r="D458" s="764"/>
      <c r="E458" s="764"/>
      <c r="F458" s="766"/>
      <c r="G458" s="768"/>
      <c r="H458" s="774"/>
      <c r="I458" s="778"/>
      <c r="J458" s="254" t="str">
        <f ca="1">IF(MOD(ROW()-13,2)=0,IF(ISBLANK(OFFSET('10. SEGUIMIENTO 2025'!$N$14,INT((ROW()-13)/2),0)),"",OFFSET('10. SEGUIMIENTO 2025'!$N$14,INT((ROW()-13)/2),0)),IF(ISBLANK(OFFSET('9. METAS'!$N$20,INT((ROW()-14)/2),0)),"",OFFSET('9. METAS'!$N$20,INT((ROW()-14)/2),0)))</f>
        <v/>
      </c>
      <c r="K458" s="255" t="str">
        <f ca="1">IF(MOD(ROW()-13,2)=0,IF(ISBLANK(OFFSET('10. SEGUIMIENTO 2025'!$O$14,INT((ROW()-13)/2),0)),"",OFFSET('10. SEGUIMIENTO 2025'!$O$14,INT((ROW()-13)/2),0)),IF(ISBLANK(OFFSET('9. METAS'!$O$20,INT((ROW()-14)/2),0)),"",OFFSET('9. METAS'!$O$20,INT((ROW()-14)/2),0)))</f>
        <v/>
      </c>
      <c r="L458" s="255" t="str">
        <f ca="1">IF(MOD(ROW()-13,2)=0,IF(ISBLANK(OFFSET('10. SEGUIMIENTO 2025'!$P$14,INT((ROW()-13)/2),0)),"",OFFSET('10. SEGUIMIENTO 2025'!$P$14,INT((ROW()-13)/2),0)),IF(ISBLANK(OFFSET('9. METAS'!$P$20,INT((ROW()-14)/2),0)),"",OFFSET('9. METAS'!$P$20,INT((ROW()-14)/2),0)))</f>
        <v/>
      </c>
      <c r="M458" s="256" t="str">
        <f ca="1">IF(MOD(ROW()-13,2)=0,IF(ISBLANK(OFFSET('10. SEGUIMIENTO 2025'!$Q$14,INT((ROW()-13)/2),0)),"",OFFSET('10. SEGUIMIENTO 2025'!$Q$14,INT((ROW()-13)/2),0)),IF(ISBLANK(OFFSET('9. METAS'!$Q$20,INT((ROW()-14)/2),0)),"",OFFSET('9. METAS'!$Q$20,INT((ROW()-14)/2),0)))</f>
        <v/>
      </c>
      <c r="N458" s="784"/>
      <c r="O458" s="786"/>
      <c r="P458" s="790"/>
    </row>
    <row r="459" spans="3:16">
      <c r="C459" s="770" t="str">
        <f ca="1">IF(ISBLANK(OFFSET('5. Pp (3 años)'!$C$45,INT((ROW()-13)/2),0)),"",OFFSET('5. Pp (3 años)'!$C$45,INT((ROW()-13)/2),0))</f>
        <v/>
      </c>
      <c r="D459" s="764" t="str">
        <f ca="1">IF(ISBLANK(OFFSET('5. Pp (3 años)'!$D$45,INT((ROW()-13)/2),0)),"",OFFSET('5. Pp (3 años)'!$D$45,INT((ROW()-13)/2),0))</f>
        <v/>
      </c>
      <c r="E459" s="764" t="str">
        <f ca="1">IF(ISBLANK(OFFSET('5. Pp (3 años)'!$E$45,INT((ROW()-13)/2),0)),"",OFFSET('5. Pp (3 años)'!$E$45,INT((ROW()-13)/2),0))</f>
        <v/>
      </c>
      <c r="F459" s="766" t="str">
        <f ca="1">IF(ISBLANK(OFFSET('5. Pp (3 años)'!$K$45,INT((ROW()-13)/2),0)),"",OFFSET('5. Pp (3 años)'!$K$45,INT((ROW()-13)/2),0))</f>
        <v/>
      </c>
      <c r="G459" s="768" t="str">
        <f ca="1">IF(ISBLANK(OFFSET('5. Pp (3 años)'!$H$45,INT((ROW()-13)/2),0)),"",OFFSET('5. Pp (3 años)'!$H$45,INT((ROW()-13)/2),0))</f>
        <v/>
      </c>
      <c r="H459" s="774" t="str">
        <f ca="1">IF(ISBLANK(OFFSET('9. METAS'!$K$20,INT((ROW()-13)/2),0)),"",OFFSET('9. METAS'!$K$20,INT((ROW()-13)/2),0))</f>
        <v/>
      </c>
      <c r="I459" s="777"/>
      <c r="J459" s="254">
        <f ca="1">IF(MOD(ROW()-13,2)=0,IF(ISBLANK(OFFSET('10. SEGUIMIENTO 2025'!$N$14,INT((ROW()-13)/2),0)),"",OFFSET('10. SEGUIMIENTO 2025'!$N$14,INT((ROW()-13)/2),0)),IF(ISBLANK(OFFSET('9. METAS'!$N$20,INT((ROW()-14)/2),0)),"",OFFSET('9. METAS'!$N$20,INT((ROW()-14)/2),0)))</f>
        <v>41</v>
      </c>
      <c r="K459" s="255" t="str">
        <f ca="1">IF(MOD(ROW()-13,2)=0,IF(ISBLANK(OFFSET('10. SEGUIMIENTO 2025'!$O$14,INT((ROW()-13)/2),0)),"",OFFSET('10. SEGUIMIENTO 2025'!$O$14,INT((ROW()-13)/2),0)),IF(ISBLANK(OFFSET('9. METAS'!$O$20,INT((ROW()-14)/2),0)),"",OFFSET('9. METAS'!$O$20,INT((ROW()-14)/2),0)))</f>
        <v/>
      </c>
      <c r="L459" s="255" t="str">
        <f ca="1">IF(MOD(ROW()-13,2)=0,IF(ISBLANK(OFFSET('10. SEGUIMIENTO 2025'!$P$14,INT((ROW()-13)/2),0)),"",OFFSET('10. SEGUIMIENTO 2025'!$P$14,INT((ROW()-13)/2),0)),IF(ISBLANK(OFFSET('9. METAS'!$P$20,INT((ROW()-14)/2),0)),"",OFFSET('9. METAS'!$P$20,INT((ROW()-14)/2),0)))</f>
        <v/>
      </c>
      <c r="M459" s="256" t="str">
        <f ca="1">IF(MOD(ROW()-13,2)=0,IF(ISBLANK(OFFSET('10. SEGUIMIENTO 2025'!$Q$14,INT((ROW()-13)/2),0)),"",OFFSET('10. SEGUIMIENTO 2025'!$Q$14,INT((ROW()-13)/2),0)),IF(ISBLANK(OFFSET('9. METAS'!$Q$20,INT((ROW()-14)/2),0)),"",OFFSET('9. METAS'!$Q$20,INT((ROW()-14)/2),0)))</f>
        <v/>
      </c>
      <c r="N459" s="783" t="str">
        <f t="shared" ref="N459" ca="1" si="441">IFERROR(J459/J460,"ND")</f>
        <v>ND</v>
      </c>
      <c r="O459" s="785" t="str">
        <f t="shared" ref="O459" ca="1" si="442">IFERROR(((J459)/H459),"ND")</f>
        <v>ND</v>
      </c>
      <c r="P459" s="789"/>
    </row>
    <row r="460" spans="3:16">
      <c r="C460" s="762"/>
      <c r="D460" s="764"/>
      <c r="E460" s="764"/>
      <c r="F460" s="766"/>
      <c r="G460" s="768"/>
      <c r="H460" s="774"/>
      <c r="I460" s="778"/>
      <c r="J460" s="254" t="str">
        <f ca="1">IF(MOD(ROW()-13,2)=0,IF(ISBLANK(OFFSET('10. SEGUIMIENTO 2025'!$N$14,INT((ROW()-13)/2),0)),"",OFFSET('10. SEGUIMIENTO 2025'!$N$14,INT((ROW()-13)/2),0)),IF(ISBLANK(OFFSET('9. METAS'!$N$20,INT((ROW()-14)/2),0)),"",OFFSET('9. METAS'!$N$20,INT((ROW()-14)/2),0)))</f>
        <v/>
      </c>
      <c r="K460" s="255" t="str">
        <f ca="1">IF(MOD(ROW()-13,2)=0,IF(ISBLANK(OFFSET('10. SEGUIMIENTO 2025'!$O$14,INT((ROW()-13)/2),0)),"",OFFSET('10. SEGUIMIENTO 2025'!$O$14,INT((ROW()-13)/2),0)),IF(ISBLANK(OFFSET('9. METAS'!$O$20,INT((ROW()-14)/2),0)),"",OFFSET('9. METAS'!$O$20,INT((ROW()-14)/2),0)))</f>
        <v/>
      </c>
      <c r="L460" s="255" t="str">
        <f ca="1">IF(MOD(ROW()-13,2)=0,IF(ISBLANK(OFFSET('10. SEGUIMIENTO 2025'!$P$14,INT((ROW()-13)/2),0)),"",OFFSET('10. SEGUIMIENTO 2025'!$P$14,INT((ROW()-13)/2),0)),IF(ISBLANK(OFFSET('9. METAS'!$P$20,INT((ROW()-14)/2),0)),"",OFFSET('9. METAS'!$P$20,INT((ROW()-14)/2),0)))</f>
        <v/>
      </c>
      <c r="M460" s="256" t="str">
        <f ca="1">IF(MOD(ROW()-13,2)=0,IF(ISBLANK(OFFSET('10. SEGUIMIENTO 2025'!$Q$14,INT((ROW()-13)/2),0)),"",OFFSET('10. SEGUIMIENTO 2025'!$Q$14,INT((ROW()-13)/2),0)),IF(ISBLANK(OFFSET('9. METAS'!$Q$20,INT((ROW()-14)/2),0)),"",OFFSET('9. METAS'!$Q$20,INT((ROW()-14)/2),0)))</f>
        <v/>
      </c>
      <c r="N460" s="784"/>
      <c r="O460" s="786"/>
      <c r="P460" s="790"/>
    </row>
    <row r="461" spans="3:16">
      <c r="C461" s="770" t="str">
        <f ca="1">IF(ISBLANK(OFFSET('5. Pp (3 años)'!$C$45,INT((ROW()-13)/2),0)),"",OFFSET('5. Pp (3 años)'!$C$45,INT((ROW()-13)/2),0))</f>
        <v/>
      </c>
      <c r="D461" s="764" t="str">
        <f ca="1">IF(ISBLANK(OFFSET('5. Pp (3 años)'!$D$45,INT((ROW()-13)/2),0)),"",OFFSET('5. Pp (3 años)'!$D$45,INT((ROW()-13)/2),0))</f>
        <v/>
      </c>
      <c r="E461" s="764" t="str">
        <f ca="1">IF(ISBLANK(OFFSET('5. Pp (3 años)'!$E$45,INT((ROW()-13)/2),0)),"",OFFSET('5. Pp (3 años)'!$E$45,INT((ROW()-13)/2),0))</f>
        <v/>
      </c>
      <c r="F461" s="766" t="str">
        <f ca="1">IF(ISBLANK(OFFSET('5. Pp (3 años)'!$K$45,INT((ROW()-13)/2),0)),"",OFFSET('5. Pp (3 años)'!$K$45,INT((ROW()-13)/2),0))</f>
        <v/>
      </c>
      <c r="G461" s="768" t="str">
        <f ca="1">IF(ISBLANK(OFFSET('5. Pp (3 años)'!$H$45,INT((ROW()-13)/2),0)),"",OFFSET('5. Pp (3 años)'!$H$45,INT((ROW()-13)/2),0))</f>
        <v/>
      </c>
      <c r="H461" s="774" t="str">
        <f ca="1">IF(ISBLANK(OFFSET('9. METAS'!$K$20,INT((ROW()-13)/2),0)),"",OFFSET('9. METAS'!$K$20,INT((ROW()-13)/2),0))</f>
        <v/>
      </c>
      <c r="I461" s="777"/>
      <c r="J461" s="254">
        <f ca="1">IF(MOD(ROW()-13,2)=0,IF(ISBLANK(OFFSET('10. SEGUIMIENTO 2025'!$N$14,INT((ROW()-13)/2),0)),"",OFFSET('10. SEGUIMIENTO 2025'!$N$14,INT((ROW()-13)/2),0)),IF(ISBLANK(OFFSET('9. METAS'!$N$20,INT((ROW()-14)/2),0)),"",OFFSET('9. METAS'!$N$20,INT((ROW()-14)/2),0)))</f>
        <v>41</v>
      </c>
      <c r="K461" s="255" t="str">
        <f ca="1">IF(MOD(ROW()-13,2)=0,IF(ISBLANK(OFFSET('10. SEGUIMIENTO 2025'!$O$14,INT((ROW()-13)/2),0)),"",OFFSET('10. SEGUIMIENTO 2025'!$O$14,INT((ROW()-13)/2),0)),IF(ISBLANK(OFFSET('9. METAS'!$O$20,INT((ROW()-14)/2),0)),"",OFFSET('9. METAS'!$O$20,INT((ROW()-14)/2),0)))</f>
        <v/>
      </c>
      <c r="L461" s="255" t="str">
        <f ca="1">IF(MOD(ROW()-13,2)=0,IF(ISBLANK(OFFSET('10. SEGUIMIENTO 2025'!$P$14,INT((ROW()-13)/2),0)),"",OFFSET('10. SEGUIMIENTO 2025'!$P$14,INT((ROW()-13)/2),0)),IF(ISBLANK(OFFSET('9. METAS'!$P$20,INT((ROW()-14)/2),0)),"",OFFSET('9. METAS'!$P$20,INT((ROW()-14)/2),0)))</f>
        <v/>
      </c>
      <c r="M461" s="256" t="str">
        <f ca="1">IF(MOD(ROW()-13,2)=0,IF(ISBLANK(OFFSET('10. SEGUIMIENTO 2025'!$Q$14,INT((ROW()-13)/2),0)),"",OFFSET('10. SEGUIMIENTO 2025'!$Q$14,INT((ROW()-13)/2),0)),IF(ISBLANK(OFFSET('9. METAS'!$Q$20,INT((ROW()-14)/2),0)),"",OFFSET('9. METAS'!$Q$20,INT((ROW()-14)/2),0)))</f>
        <v/>
      </c>
      <c r="N461" s="783" t="str">
        <f t="shared" ref="N461" ca="1" si="443">IFERROR(J461/J462,"ND")</f>
        <v>ND</v>
      </c>
      <c r="O461" s="785" t="str">
        <f t="shared" ref="O461" ca="1" si="444">IFERROR(((J461)/H461),"ND")</f>
        <v>ND</v>
      </c>
      <c r="P461" s="789"/>
    </row>
    <row r="462" spans="3:16">
      <c r="C462" s="762"/>
      <c r="D462" s="764"/>
      <c r="E462" s="764"/>
      <c r="F462" s="766"/>
      <c r="G462" s="768"/>
      <c r="H462" s="774"/>
      <c r="I462" s="778"/>
      <c r="J462" s="254" t="str">
        <f ca="1">IF(MOD(ROW()-13,2)=0,IF(ISBLANK(OFFSET('10. SEGUIMIENTO 2025'!$N$14,INT((ROW()-13)/2),0)),"",OFFSET('10. SEGUIMIENTO 2025'!$N$14,INT((ROW()-13)/2),0)),IF(ISBLANK(OFFSET('9. METAS'!$N$20,INT((ROW()-14)/2),0)),"",OFFSET('9. METAS'!$N$20,INT((ROW()-14)/2),0)))</f>
        <v/>
      </c>
      <c r="K462" s="255" t="str">
        <f ca="1">IF(MOD(ROW()-13,2)=0,IF(ISBLANK(OFFSET('10. SEGUIMIENTO 2025'!$O$14,INT((ROW()-13)/2),0)),"",OFFSET('10. SEGUIMIENTO 2025'!$O$14,INT((ROW()-13)/2),0)),IF(ISBLANK(OFFSET('9. METAS'!$O$20,INT((ROW()-14)/2),0)),"",OFFSET('9. METAS'!$O$20,INT((ROW()-14)/2),0)))</f>
        <v/>
      </c>
      <c r="L462" s="255" t="str">
        <f ca="1">IF(MOD(ROW()-13,2)=0,IF(ISBLANK(OFFSET('10. SEGUIMIENTO 2025'!$P$14,INT((ROW()-13)/2),0)),"",OFFSET('10. SEGUIMIENTO 2025'!$P$14,INT((ROW()-13)/2),0)),IF(ISBLANK(OFFSET('9. METAS'!$P$20,INT((ROW()-14)/2),0)),"",OFFSET('9. METAS'!$P$20,INT((ROW()-14)/2),0)))</f>
        <v/>
      </c>
      <c r="M462" s="256" t="str">
        <f ca="1">IF(MOD(ROW()-13,2)=0,IF(ISBLANK(OFFSET('10. SEGUIMIENTO 2025'!$Q$14,INT((ROW()-13)/2),0)),"",OFFSET('10. SEGUIMIENTO 2025'!$Q$14,INT((ROW()-13)/2),0)),IF(ISBLANK(OFFSET('9. METAS'!$Q$20,INT((ROW()-14)/2),0)),"",OFFSET('9. METAS'!$Q$20,INT((ROW()-14)/2),0)))</f>
        <v/>
      </c>
      <c r="N462" s="784"/>
      <c r="O462" s="786"/>
      <c r="P462" s="790"/>
    </row>
    <row r="463" spans="3:16">
      <c r="C463" s="770" t="str">
        <f ca="1">IF(ISBLANK(OFFSET('5. Pp (3 años)'!$C$45,INT((ROW()-13)/2),0)),"",OFFSET('5. Pp (3 años)'!$C$45,INT((ROW()-13)/2),0))</f>
        <v/>
      </c>
      <c r="D463" s="764" t="str">
        <f ca="1">IF(ISBLANK(OFFSET('5. Pp (3 años)'!$D$45,INT((ROW()-13)/2),0)),"",OFFSET('5. Pp (3 años)'!$D$45,INT((ROW()-13)/2),0))</f>
        <v/>
      </c>
      <c r="E463" s="764" t="str">
        <f ca="1">IF(ISBLANK(OFFSET('5. Pp (3 años)'!$E$45,INT((ROW()-13)/2),0)),"",OFFSET('5. Pp (3 años)'!$E$45,INT((ROW()-13)/2),0))</f>
        <v/>
      </c>
      <c r="F463" s="766" t="str">
        <f ca="1">IF(ISBLANK(OFFSET('5. Pp (3 años)'!$K$45,INT((ROW()-13)/2),0)),"",OFFSET('5. Pp (3 años)'!$K$45,INT((ROW()-13)/2),0))</f>
        <v/>
      </c>
      <c r="G463" s="768" t="str">
        <f ca="1">IF(ISBLANK(OFFSET('5. Pp (3 años)'!$H$45,INT((ROW()-13)/2),0)),"",OFFSET('5. Pp (3 años)'!$H$45,INT((ROW()-13)/2),0))</f>
        <v/>
      </c>
      <c r="H463" s="774" t="str">
        <f ca="1">IF(ISBLANK(OFFSET('9. METAS'!$K$20,INT((ROW()-13)/2),0)),"",OFFSET('9. METAS'!$K$20,INT((ROW()-13)/2),0))</f>
        <v/>
      </c>
      <c r="I463" s="777"/>
      <c r="J463" s="254">
        <f ca="1">IF(MOD(ROW()-13,2)=0,IF(ISBLANK(OFFSET('10. SEGUIMIENTO 2025'!$N$14,INT((ROW()-13)/2),0)),"",OFFSET('10. SEGUIMIENTO 2025'!$N$14,INT((ROW()-13)/2),0)),IF(ISBLANK(OFFSET('9. METAS'!$N$20,INT((ROW()-14)/2),0)),"",OFFSET('9. METAS'!$N$20,INT((ROW()-14)/2),0)))</f>
        <v>41</v>
      </c>
      <c r="K463" s="255" t="str">
        <f ca="1">IF(MOD(ROW()-13,2)=0,IF(ISBLANK(OFFSET('10. SEGUIMIENTO 2025'!$O$14,INT((ROW()-13)/2),0)),"",OFFSET('10. SEGUIMIENTO 2025'!$O$14,INT((ROW()-13)/2),0)),IF(ISBLANK(OFFSET('9. METAS'!$O$20,INT((ROW()-14)/2),0)),"",OFFSET('9. METAS'!$O$20,INT((ROW()-14)/2),0)))</f>
        <v/>
      </c>
      <c r="L463" s="255" t="str">
        <f ca="1">IF(MOD(ROW()-13,2)=0,IF(ISBLANK(OFFSET('10. SEGUIMIENTO 2025'!$P$14,INT((ROW()-13)/2),0)),"",OFFSET('10. SEGUIMIENTO 2025'!$P$14,INT((ROW()-13)/2),0)),IF(ISBLANK(OFFSET('9. METAS'!$P$20,INT((ROW()-14)/2),0)),"",OFFSET('9. METAS'!$P$20,INT((ROW()-14)/2),0)))</f>
        <v/>
      </c>
      <c r="M463" s="256" t="str">
        <f ca="1">IF(MOD(ROW()-13,2)=0,IF(ISBLANK(OFFSET('10. SEGUIMIENTO 2025'!$Q$14,INT((ROW()-13)/2),0)),"",OFFSET('10. SEGUIMIENTO 2025'!$Q$14,INT((ROW()-13)/2),0)),IF(ISBLANK(OFFSET('9. METAS'!$Q$20,INT((ROW()-14)/2),0)),"",OFFSET('9. METAS'!$Q$20,INT((ROW()-14)/2),0)))</f>
        <v/>
      </c>
      <c r="N463" s="783" t="str">
        <f t="shared" ref="N463" ca="1" si="445">IFERROR(J463/J464,"ND")</f>
        <v>ND</v>
      </c>
      <c r="O463" s="785" t="str">
        <f t="shared" ref="O463" ca="1" si="446">IFERROR(((J463)/H463),"ND")</f>
        <v>ND</v>
      </c>
      <c r="P463" s="789"/>
    </row>
    <row r="464" spans="3:16">
      <c r="C464" s="762"/>
      <c r="D464" s="764"/>
      <c r="E464" s="764"/>
      <c r="F464" s="766"/>
      <c r="G464" s="768"/>
      <c r="H464" s="774"/>
      <c r="I464" s="778"/>
      <c r="J464" s="254" t="str">
        <f ca="1">IF(MOD(ROW()-13,2)=0,IF(ISBLANK(OFFSET('10. SEGUIMIENTO 2025'!$N$14,INT((ROW()-13)/2),0)),"",OFFSET('10. SEGUIMIENTO 2025'!$N$14,INT((ROW()-13)/2),0)),IF(ISBLANK(OFFSET('9. METAS'!$N$20,INT((ROW()-14)/2),0)),"",OFFSET('9. METAS'!$N$20,INT((ROW()-14)/2),0)))</f>
        <v/>
      </c>
      <c r="K464" s="255" t="str">
        <f ca="1">IF(MOD(ROW()-13,2)=0,IF(ISBLANK(OFFSET('10. SEGUIMIENTO 2025'!$O$14,INT((ROW()-13)/2),0)),"",OFFSET('10. SEGUIMIENTO 2025'!$O$14,INT((ROW()-13)/2),0)),IF(ISBLANK(OFFSET('9. METAS'!$O$20,INT((ROW()-14)/2),0)),"",OFFSET('9. METAS'!$O$20,INT((ROW()-14)/2),0)))</f>
        <v/>
      </c>
      <c r="L464" s="255" t="str">
        <f ca="1">IF(MOD(ROW()-13,2)=0,IF(ISBLANK(OFFSET('10. SEGUIMIENTO 2025'!$P$14,INT((ROW()-13)/2),0)),"",OFFSET('10. SEGUIMIENTO 2025'!$P$14,INT((ROW()-13)/2),0)),IF(ISBLANK(OFFSET('9. METAS'!$P$20,INT((ROW()-14)/2),0)),"",OFFSET('9. METAS'!$P$20,INT((ROW()-14)/2),0)))</f>
        <v/>
      </c>
      <c r="M464" s="256" t="str">
        <f ca="1">IF(MOD(ROW()-13,2)=0,IF(ISBLANK(OFFSET('10. SEGUIMIENTO 2025'!$Q$14,INT((ROW()-13)/2),0)),"",OFFSET('10. SEGUIMIENTO 2025'!$Q$14,INT((ROW()-13)/2),0)),IF(ISBLANK(OFFSET('9. METAS'!$Q$20,INT((ROW()-14)/2),0)),"",OFFSET('9. METAS'!$Q$20,INT((ROW()-14)/2),0)))</f>
        <v/>
      </c>
      <c r="N464" s="784"/>
      <c r="O464" s="786"/>
      <c r="P464" s="790"/>
    </row>
    <row r="465" spans="3:16">
      <c r="C465" s="770" t="str">
        <f ca="1">IF(ISBLANK(OFFSET('5. Pp (3 años)'!$C$45,INT((ROW()-13)/2),0)),"",OFFSET('5. Pp (3 años)'!$C$45,INT((ROW()-13)/2),0))</f>
        <v/>
      </c>
      <c r="D465" s="764" t="str">
        <f ca="1">IF(ISBLANK(OFFSET('5. Pp (3 años)'!$D$45,INT((ROW()-13)/2),0)),"",OFFSET('5. Pp (3 años)'!$D$45,INT((ROW()-13)/2),0))</f>
        <v/>
      </c>
      <c r="E465" s="764" t="str">
        <f ca="1">IF(ISBLANK(OFFSET('5. Pp (3 años)'!$E$45,INT((ROW()-13)/2),0)),"",OFFSET('5. Pp (3 años)'!$E$45,INT((ROW()-13)/2),0))</f>
        <v/>
      </c>
      <c r="F465" s="766" t="str">
        <f ca="1">IF(ISBLANK(OFFSET('5. Pp (3 años)'!$K$45,INT((ROW()-13)/2),0)),"",OFFSET('5. Pp (3 años)'!$K$45,INT((ROW()-13)/2),0))</f>
        <v/>
      </c>
      <c r="G465" s="768" t="str">
        <f ca="1">IF(ISBLANK(OFFSET('5. Pp (3 años)'!$H$45,INT((ROW()-13)/2),0)),"",OFFSET('5. Pp (3 años)'!$H$45,INT((ROW()-13)/2),0))</f>
        <v/>
      </c>
      <c r="H465" s="774" t="str">
        <f ca="1">IF(ISBLANK(OFFSET('9. METAS'!$K$20,INT((ROW()-13)/2),0)),"",OFFSET('9. METAS'!$K$20,INT((ROW()-13)/2),0))</f>
        <v/>
      </c>
      <c r="I465" s="777"/>
      <c r="J465" s="254">
        <f ca="1">IF(MOD(ROW()-13,2)=0,IF(ISBLANK(OFFSET('10. SEGUIMIENTO 2025'!$N$14,INT((ROW()-13)/2),0)),"",OFFSET('10. SEGUIMIENTO 2025'!$N$14,INT((ROW()-13)/2),0)),IF(ISBLANK(OFFSET('9. METAS'!$N$20,INT((ROW()-14)/2),0)),"",OFFSET('9. METAS'!$N$20,INT((ROW()-14)/2),0)))</f>
        <v>41</v>
      </c>
      <c r="K465" s="255" t="str">
        <f ca="1">IF(MOD(ROW()-13,2)=0,IF(ISBLANK(OFFSET('10. SEGUIMIENTO 2025'!$O$14,INT((ROW()-13)/2),0)),"",OFFSET('10. SEGUIMIENTO 2025'!$O$14,INT((ROW()-13)/2),0)),IF(ISBLANK(OFFSET('9. METAS'!$O$20,INT((ROW()-14)/2),0)),"",OFFSET('9. METAS'!$O$20,INT((ROW()-14)/2),0)))</f>
        <v/>
      </c>
      <c r="L465" s="255" t="str">
        <f ca="1">IF(MOD(ROW()-13,2)=0,IF(ISBLANK(OFFSET('10. SEGUIMIENTO 2025'!$P$14,INT((ROW()-13)/2),0)),"",OFFSET('10. SEGUIMIENTO 2025'!$P$14,INT((ROW()-13)/2),0)),IF(ISBLANK(OFFSET('9. METAS'!$P$20,INT((ROW()-14)/2),0)),"",OFFSET('9. METAS'!$P$20,INT((ROW()-14)/2),0)))</f>
        <v/>
      </c>
      <c r="M465" s="256" t="str">
        <f ca="1">IF(MOD(ROW()-13,2)=0,IF(ISBLANK(OFFSET('10. SEGUIMIENTO 2025'!$Q$14,INT((ROW()-13)/2),0)),"",OFFSET('10. SEGUIMIENTO 2025'!$Q$14,INT((ROW()-13)/2),0)),IF(ISBLANK(OFFSET('9. METAS'!$Q$20,INT((ROW()-14)/2),0)),"",OFFSET('9. METAS'!$Q$20,INT((ROW()-14)/2),0)))</f>
        <v/>
      </c>
      <c r="N465" s="783" t="str">
        <f t="shared" ref="N465" ca="1" si="447">IFERROR(J465/J466,"ND")</f>
        <v>ND</v>
      </c>
      <c r="O465" s="785" t="str">
        <f t="shared" ref="O465" ca="1" si="448">IFERROR(((J465)/H465),"ND")</f>
        <v>ND</v>
      </c>
      <c r="P465" s="789"/>
    </row>
    <row r="466" spans="3:16">
      <c r="C466" s="762"/>
      <c r="D466" s="764"/>
      <c r="E466" s="764"/>
      <c r="F466" s="766"/>
      <c r="G466" s="768"/>
      <c r="H466" s="774"/>
      <c r="I466" s="778"/>
      <c r="J466" s="254" t="str">
        <f ca="1">IF(MOD(ROW()-13,2)=0,IF(ISBLANK(OFFSET('10. SEGUIMIENTO 2025'!$N$14,INT((ROW()-13)/2),0)),"",OFFSET('10. SEGUIMIENTO 2025'!$N$14,INT((ROW()-13)/2),0)),IF(ISBLANK(OFFSET('9. METAS'!$N$20,INT((ROW()-14)/2),0)),"",OFFSET('9. METAS'!$N$20,INT((ROW()-14)/2),0)))</f>
        <v/>
      </c>
      <c r="K466" s="255" t="str">
        <f ca="1">IF(MOD(ROW()-13,2)=0,IF(ISBLANK(OFFSET('10. SEGUIMIENTO 2025'!$O$14,INT((ROW()-13)/2),0)),"",OFFSET('10. SEGUIMIENTO 2025'!$O$14,INT((ROW()-13)/2),0)),IF(ISBLANK(OFFSET('9. METAS'!$O$20,INT((ROW()-14)/2),0)),"",OFFSET('9. METAS'!$O$20,INT((ROW()-14)/2),0)))</f>
        <v/>
      </c>
      <c r="L466" s="255" t="str">
        <f ca="1">IF(MOD(ROW()-13,2)=0,IF(ISBLANK(OFFSET('10. SEGUIMIENTO 2025'!$P$14,INT((ROW()-13)/2),0)),"",OFFSET('10. SEGUIMIENTO 2025'!$P$14,INT((ROW()-13)/2),0)),IF(ISBLANK(OFFSET('9. METAS'!$P$20,INT((ROW()-14)/2),0)),"",OFFSET('9. METAS'!$P$20,INT((ROW()-14)/2),0)))</f>
        <v/>
      </c>
      <c r="M466" s="256" t="str">
        <f ca="1">IF(MOD(ROW()-13,2)=0,IF(ISBLANK(OFFSET('10. SEGUIMIENTO 2025'!$Q$14,INT((ROW()-13)/2),0)),"",OFFSET('10. SEGUIMIENTO 2025'!$Q$14,INT((ROW()-13)/2),0)),IF(ISBLANK(OFFSET('9. METAS'!$Q$20,INT((ROW()-14)/2),0)),"",OFFSET('9. METAS'!$Q$20,INT((ROW()-14)/2),0)))</f>
        <v/>
      </c>
      <c r="N466" s="784"/>
      <c r="O466" s="786"/>
      <c r="P466" s="790"/>
    </row>
    <row r="467" spans="3:16">
      <c r="C467" s="770" t="str">
        <f ca="1">IF(ISBLANK(OFFSET('5. Pp (3 años)'!$C$45,INT((ROW()-13)/2),0)),"",OFFSET('5. Pp (3 años)'!$C$45,INT((ROW()-13)/2),0))</f>
        <v/>
      </c>
      <c r="D467" s="764" t="str">
        <f ca="1">IF(ISBLANK(OFFSET('5. Pp (3 años)'!$D$45,INT((ROW()-13)/2),0)),"",OFFSET('5. Pp (3 años)'!$D$45,INT((ROW()-13)/2),0))</f>
        <v/>
      </c>
      <c r="E467" s="764" t="str">
        <f ca="1">IF(ISBLANK(OFFSET('5. Pp (3 años)'!$E$45,INT((ROW()-13)/2),0)),"",OFFSET('5. Pp (3 años)'!$E$45,INT((ROW()-13)/2),0))</f>
        <v/>
      </c>
      <c r="F467" s="766" t="str">
        <f ca="1">IF(ISBLANK(OFFSET('5. Pp (3 años)'!$K$45,INT((ROW()-13)/2),0)),"",OFFSET('5. Pp (3 años)'!$K$45,INT((ROW()-13)/2),0))</f>
        <v/>
      </c>
      <c r="G467" s="768" t="str">
        <f ca="1">IF(ISBLANK(OFFSET('5. Pp (3 años)'!$H$45,INT((ROW()-13)/2),0)),"",OFFSET('5. Pp (3 años)'!$H$45,INT((ROW()-13)/2),0))</f>
        <v/>
      </c>
      <c r="H467" s="774" t="str">
        <f ca="1">IF(ISBLANK(OFFSET('9. METAS'!$K$20,INT((ROW()-13)/2),0)),"",OFFSET('9. METAS'!$K$20,INT((ROW()-13)/2),0))</f>
        <v/>
      </c>
      <c r="I467" s="777"/>
      <c r="J467" s="254">
        <f ca="1">IF(MOD(ROW()-13,2)=0,IF(ISBLANK(OFFSET('10. SEGUIMIENTO 2025'!$N$14,INT((ROW()-13)/2),0)),"",OFFSET('10. SEGUIMIENTO 2025'!$N$14,INT((ROW()-13)/2),0)),IF(ISBLANK(OFFSET('9. METAS'!$N$20,INT((ROW()-14)/2),0)),"",OFFSET('9. METAS'!$N$20,INT((ROW()-14)/2),0)))</f>
        <v>41</v>
      </c>
      <c r="K467" s="255" t="str">
        <f ca="1">IF(MOD(ROW()-13,2)=0,IF(ISBLANK(OFFSET('10. SEGUIMIENTO 2025'!$O$14,INT((ROW()-13)/2),0)),"",OFFSET('10. SEGUIMIENTO 2025'!$O$14,INT((ROW()-13)/2),0)),IF(ISBLANK(OFFSET('9. METAS'!$O$20,INT((ROW()-14)/2),0)),"",OFFSET('9. METAS'!$O$20,INT((ROW()-14)/2),0)))</f>
        <v/>
      </c>
      <c r="L467" s="255" t="str">
        <f ca="1">IF(MOD(ROW()-13,2)=0,IF(ISBLANK(OFFSET('10. SEGUIMIENTO 2025'!$P$14,INT((ROW()-13)/2),0)),"",OFFSET('10. SEGUIMIENTO 2025'!$P$14,INT((ROW()-13)/2),0)),IF(ISBLANK(OFFSET('9. METAS'!$P$20,INT((ROW()-14)/2),0)),"",OFFSET('9. METAS'!$P$20,INT((ROW()-14)/2),0)))</f>
        <v/>
      </c>
      <c r="M467" s="256" t="str">
        <f ca="1">IF(MOD(ROW()-13,2)=0,IF(ISBLANK(OFFSET('10. SEGUIMIENTO 2025'!$Q$14,INT((ROW()-13)/2),0)),"",OFFSET('10. SEGUIMIENTO 2025'!$Q$14,INT((ROW()-13)/2),0)),IF(ISBLANK(OFFSET('9. METAS'!$Q$20,INT((ROW()-14)/2),0)),"",OFFSET('9. METAS'!$Q$20,INT((ROW()-14)/2),0)))</f>
        <v/>
      </c>
      <c r="N467" s="783" t="str">
        <f t="shared" ref="N467" ca="1" si="449">IFERROR(J467/J468,"ND")</f>
        <v>ND</v>
      </c>
      <c r="O467" s="785" t="str">
        <f t="shared" ref="O467" ca="1" si="450">IFERROR(((J467)/H467),"ND")</f>
        <v>ND</v>
      </c>
      <c r="P467" s="789"/>
    </row>
    <row r="468" spans="3:16">
      <c r="C468" s="762"/>
      <c r="D468" s="764"/>
      <c r="E468" s="764"/>
      <c r="F468" s="766"/>
      <c r="G468" s="768"/>
      <c r="H468" s="774"/>
      <c r="I468" s="778"/>
      <c r="J468" s="254" t="str">
        <f ca="1">IF(MOD(ROW()-13,2)=0,IF(ISBLANK(OFFSET('10. SEGUIMIENTO 2025'!$N$14,INT((ROW()-13)/2),0)),"",OFFSET('10. SEGUIMIENTO 2025'!$N$14,INT((ROW()-13)/2),0)),IF(ISBLANK(OFFSET('9. METAS'!$N$20,INT((ROW()-14)/2),0)),"",OFFSET('9. METAS'!$N$20,INT((ROW()-14)/2),0)))</f>
        <v/>
      </c>
      <c r="K468" s="255" t="str">
        <f ca="1">IF(MOD(ROW()-13,2)=0,IF(ISBLANK(OFFSET('10. SEGUIMIENTO 2025'!$O$14,INT((ROW()-13)/2),0)),"",OFFSET('10. SEGUIMIENTO 2025'!$O$14,INT((ROW()-13)/2),0)),IF(ISBLANK(OFFSET('9. METAS'!$O$20,INT((ROW()-14)/2),0)),"",OFFSET('9. METAS'!$O$20,INT((ROW()-14)/2),0)))</f>
        <v/>
      </c>
      <c r="L468" s="255" t="str">
        <f ca="1">IF(MOD(ROW()-13,2)=0,IF(ISBLANK(OFFSET('10. SEGUIMIENTO 2025'!$P$14,INT((ROW()-13)/2),0)),"",OFFSET('10. SEGUIMIENTO 2025'!$P$14,INT((ROW()-13)/2),0)),IF(ISBLANK(OFFSET('9. METAS'!$P$20,INT((ROW()-14)/2),0)),"",OFFSET('9. METAS'!$P$20,INT((ROW()-14)/2),0)))</f>
        <v/>
      </c>
      <c r="M468" s="256" t="str">
        <f ca="1">IF(MOD(ROW()-13,2)=0,IF(ISBLANK(OFFSET('10. SEGUIMIENTO 2025'!$Q$14,INT((ROW()-13)/2),0)),"",OFFSET('10. SEGUIMIENTO 2025'!$Q$14,INT((ROW()-13)/2),0)),IF(ISBLANK(OFFSET('9. METAS'!$Q$20,INT((ROW()-14)/2),0)),"",OFFSET('9. METAS'!$Q$20,INT((ROW()-14)/2),0)))</f>
        <v/>
      </c>
      <c r="N468" s="784"/>
      <c r="O468" s="786"/>
      <c r="P468" s="790"/>
    </row>
    <row r="469" spans="3:16">
      <c r="C469" s="770" t="str">
        <f ca="1">IF(ISBLANK(OFFSET('5. Pp (3 años)'!$C$45,INT((ROW()-13)/2),0)),"",OFFSET('5. Pp (3 años)'!$C$45,INT((ROW()-13)/2),0))</f>
        <v/>
      </c>
      <c r="D469" s="764" t="str">
        <f ca="1">IF(ISBLANK(OFFSET('5. Pp (3 años)'!$D$45,INT((ROW()-13)/2),0)),"",OFFSET('5. Pp (3 años)'!$D$45,INT((ROW()-13)/2),0))</f>
        <v/>
      </c>
      <c r="E469" s="764" t="str">
        <f ca="1">IF(ISBLANK(OFFSET('5. Pp (3 años)'!$E$45,INT((ROW()-13)/2),0)),"",OFFSET('5. Pp (3 años)'!$E$45,INT((ROW()-13)/2),0))</f>
        <v/>
      </c>
      <c r="F469" s="766" t="str">
        <f ca="1">IF(ISBLANK(OFFSET('5. Pp (3 años)'!$K$45,INT((ROW()-13)/2),0)),"",OFFSET('5. Pp (3 años)'!$K$45,INT((ROW()-13)/2),0))</f>
        <v/>
      </c>
      <c r="G469" s="768" t="str">
        <f ca="1">IF(ISBLANK(OFFSET('5. Pp (3 años)'!$H$45,INT((ROW()-13)/2),0)),"",OFFSET('5. Pp (3 años)'!$H$45,INT((ROW()-13)/2),0))</f>
        <v/>
      </c>
      <c r="H469" s="774" t="str">
        <f ca="1">IF(ISBLANK(OFFSET('9. METAS'!$K$20,INT((ROW()-13)/2),0)),"",OFFSET('9. METAS'!$K$20,INT((ROW()-13)/2),0))</f>
        <v/>
      </c>
      <c r="I469" s="777"/>
      <c r="J469" s="254">
        <f ca="1">IF(MOD(ROW()-13,2)=0,IF(ISBLANK(OFFSET('10. SEGUIMIENTO 2025'!$N$14,INT((ROW()-13)/2),0)),"",OFFSET('10. SEGUIMIENTO 2025'!$N$14,INT((ROW()-13)/2),0)),IF(ISBLANK(OFFSET('9. METAS'!$N$20,INT((ROW()-14)/2),0)),"",OFFSET('9. METAS'!$N$20,INT((ROW()-14)/2),0)))</f>
        <v>41</v>
      </c>
      <c r="K469" s="255" t="str">
        <f ca="1">IF(MOD(ROW()-13,2)=0,IF(ISBLANK(OFFSET('10. SEGUIMIENTO 2025'!$O$14,INT((ROW()-13)/2),0)),"",OFFSET('10. SEGUIMIENTO 2025'!$O$14,INT((ROW()-13)/2),0)),IF(ISBLANK(OFFSET('9. METAS'!$O$20,INT((ROW()-14)/2),0)),"",OFFSET('9. METAS'!$O$20,INT((ROW()-14)/2),0)))</f>
        <v/>
      </c>
      <c r="L469" s="255" t="str">
        <f ca="1">IF(MOD(ROW()-13,2)=0,IF(ISBLANK(OFFSET('10. SEGUIMIENTO 2025'!$P$14,INT((ROW()-13)/2),0)),"",OFFSET('10. SEGUIMIENTO 2025'!$P$14,INT((ROW()-13)/2),0)),IF(ISBLANK(OFFSET('9. METAS'!$P$20,INT((ROW()-14)/2),0)),"",OFFSET('9. METAS'!$P$20,INT((ROW()-14)/2),0)))</f>
        <v/>
      </c>
      <c r="M469" s="256" t="str">
        <f ca="1">IF(MOD(ROW()-13,2)=0,IF(ISBLANK(OFFSET('10. SEGUIMIENTO 2025'!$Q$14,INT((ROW()-13)/2),0)),"",OFFSET('10. SEGUIMIENTO 2025'!$Q$14,INT((ROW()-13)/2),0)),IF(ISBLANK(OFFSET('9. METAS'!$Q$20,INT((ROW()-14)/2),0)),"",OFFSET('9. METAS'!$Q$20,INT((ROW()-14)/2),0)))</f>
        <v/>
      </c>
      <c r="N469" s="783" t="str">
        <f t="shared" ref="N469" ca="1" si="451">IFERROR(J469/J470,"ND")</f>
        <v>ND</v>
      </c>
      <c r="O469" s="785" t="str">
        <f t="shared" ref="O469" ca="1" si="452">IFERROR(((J469)/H469),"ND")</f>
        <v>ND</v>
      </c>
      <c r="P469" s="789"/>
    </row>
    <row r="470" spans="3:16">
      <c r="C470" s="762"/>
      <c r="D470" s="764"/>
      <c r="E470" s="764"/>
      <c r="F470" s="766"/>
      <c r="G470" s="768"/>
      <c r="H470" s="774"/>
      <c r="I470" s="778"/>
      <c r="J470" s="254" t="str">
        <f ca="1">IF(MOD(ROW()-13,2)=0,IF(ISBLANK(OFFSET('10. SEGUIMIENTO 2025'!$N$14,INT((ROW()-13)/2),0)),"",OFFSET('10. SEGUIMIENTO 2025'!$N$14,INT((ROW()-13)/2),0)),IF(ISBLANK(OFFSET('9. METAS'!$N$20,INT((ROW()-14)/2),0)),"",OFFSET('9. METAS'!$N$20,INT((ROW()-14)/2),0)))</f>
        <v/>
      </c>
      <c r="K470" s="255" t="str">
        <f ca="1">IF(MOD(ROW()-13,2)=0,IF(ISBLANK(OFFSET('10. SEGUIMIENTO 2025'!$O$14,INT((ROW()-13)/2),0)),"",OFFSET('10. SEGUIMIENTO 2025'!$O$14,INT((ROW()-13)/2),0)),IF(ISBLANK(OFFSET('9. METAS'!$O$20,INT((ROW()-14)/2),0)),"",OFFSET('9. METAS'!$O$20,INT((ROW()-14)/2),0)))</f>
        <v/>
      </c>
      <c r="L470" s="255" t="str">
        <f ca="1">IF(MOD(ROW()-13,2)=0,IF(ISBLANK(OFFSET('10. SEGUIMIENTO 2025'!$P$14,INT((ROW()-13)/2),0)),"",OFFSET('10. SEGUIMIENTO 2025'!$P$14,INT((ROW()-13)/2),0)),IF(ISBLANK(OFFSET('9. METAS'!$P$20,INT((ROW()-14)/2),0)),"",OFFSET('9. METAS'!$P$20,INT((ROW()-14)/2),0)))</f>
        <v/>
      </c>
      <c r="M470" s="256" t="str">
        <f ca="1">IF(MOD(ROW()-13,2)=0,IF(ISBLANK(OFFSET('10. SEGUIMIENTO 2025'!$Q$14,INT((ROW()-13)/2),0)),"",OFFSET('10. SEGUIMIENTO 2025'!$Q$14,INT((ROW()-13)/2),0)),IF(ISBLANK(OFFSET('9. METAS'!$Q$20,INT((ROW()-14)/2),0)),"",OFFSET('9. METAS'!$Q$20,INT((ROW()-14)/2),0)))</f>
        <v/>
      </c>
      <c r="N470" s="784"/>
      <c r="O470" s="786"/>
      <c r="P470" s="790"/>
    </row>
    <row r="471" spans="3:16">
      <c r="C471" s="770" t="str">
        <f ca="1">IF(ISBLANK(OFFSET('5. Pp (3 años)'!$C$45,INT((ROW()-13)/2),0)),"",OFFSET('5. Pp (3 años)'!$C$45,INT((ROW()-13)/2),0))</f>
        <v/>
      </c>
      <c r="D471" s="764" t="str">
        <f ca="1">IF(ISBLANK(OFFSET('5. Pp (3 años)'!$D$45,INT((ROW()-13)/2),0)),"",OFFSET('5. Pp (3 años)'!$D$45,INT((ROW()-13)/2),0))</f>
        <v/>
      </c>
      <c r="E471" s="764" t="str">
        <f ca="1">IF(ISBLANK(OFFSET('5. Pp (3 años)'!$E$45,INT((ROW()-13)/2),0)),"",OFFSET('5. Pp (3 años)'!$E$45,INT((ROW()-13)/2),0))</f>
        <v/>
      </c>
      <c r="F471" s="766" t="str">
        <f ca="1">IF(ISBLANK(OFFSET('5. Pp (3 años)'!$K$45,INT((ROW()-13)/2),0)),"",OFFSET('5. Pp (3 años)'!$K$45,INT((ROW()-13)/2),0))</f>
        <v/>
      </c>
      <c r="G471" s="768" t="str">
        <f ca="1">IF(ISBLANK(OFFSET('5. Pp (3 años)'!$H$45,INT((ROW()-13)/2),0)),"",OFFSET('5. Pp (3 años)'!$H$45,INT((ROW()-13)/2),0))</f>
        <v/>
      </c>
      <c r="H471" s="774" t="str">
        <f ca="1">IF(ISBLANK(OFFSET('9. METAS'!$K$20,INT((ROW()-13)/2),0)),"",OFFSET('9. METAS'!$K$20,INT((ROW()-13)/2),0))</f>
        <v/>
      </c>
      <c r="I471" s="777"/>
      <c r="J471" s="254">
        <f ca="1">IF(MOD(ROW()-13,2)=0,IF(ISBLANK(OFFSET('10. SEGUIMIENTO 2025'!$N$14,INT((ROW()-13)/2),0)),"",OFFSET('10. SEGUIMIENTO 2025'!$N$14,INT((ROW()-13)/2),0)),IF(ISBLANK(OFFSET('9. METAS'!$N$20,INT((ROW()-14)/2),0)),"",OFFSET('9. METAS'!$N$20,INT((ROW()-14)/2),0)))</f>
        <v>41</v>
      </c>
      <c r="K471" s="255" t="str">
        <f ca="1">IF(MOD(ROW()-13,2)=0,IF(ISBLANK(OFFSET('10. SEGUIMIENTO 2025'!$O$14,INT((ROW()-13)/2),0)),"",OFFSET('10. SEGUIMIENTO 2025'!$O$14,INT((ROW()-13)/2),0)),IF(ISBLANK(OFFSET('9. METAS'!$O$20,INT((ROW()-14)/2),0)),"",OFFSET('9. METAS'!$O$20,INT((ROW()-14)/2),0)))</f>
        <v/>
      </c>
      <c r="L471" s="255" t="str">
        <f ca="1">IF(MOD(ROW()-13,2)=0,IF(ISBLANK(OFFSET('10. SEGUIMIENTO 2025'!$P$14,INT((ROW()-13)/2),0)),"",OFFSET('10. SEGUIMIENTO 2025'!$P$14,INT((ROW()-13)/2),0)),IF(ISBLANK(OFFSET('9. METAS'!$P$20,INT((ROW()-14)/2),0)),"",OFFSET('9. METAS'!$P$20,INT((ROW()-14)/2),0)))</f>
        <v/>
      </c>
      <c r="M471" s="256" t="str">
        <f ca="1">IF(MOD(ROW()-13,2)=0,IF(ISBLANK(OFFSET('10. SEGUIMIENTO 2025'!$Q$14,INT((ROW()-13)/2),0)),"",OFFSET('10. SEGUIMIENTO 2025'!$Q$14,INT((ROW()-13)/2),0)),IF(ISBLANK(OFFSET('9. METAS'!$Q$20,INT((ROW()-14)/2),0)),"",OFFSET('9. METAS'!$Q$20,INT((ROW()-14)/2),0)))</f>
        <v/>
      </c>
      <c r="N471" s="783" t="str">
        <f t="shared" ref="N471" ca="1" si="453">IFERROR(J471/J472,"ND")</f>
        <v>ND</v>
      </c>
      <c r="O471" s="785" t="str">
        <f t="shared" ref="O471" ca="1" si="454">IFERROR(((J471)/H471),"ND")</f>
        <v>ND</v>
      </c>
      <c r="P471" s="789"/>
    </row>
    <row r="472" spans="3:16">
      <c r="C472" s="762"/>
      <c r="D472" s="764"/>
      <c r="E472" s="764"/>
      <c r="F472" s="766"/>
      <c r="G472" s="768"/>
      <c r="H472" s="774"/>
      <c r="I472" s="778"/>
      <c r="J472" s="254" t="str">
        <f ca="1">IF(MOD(ROW()-13,2)=0,IF(ISBLANK(OFFSET('10. SEGUIMIENTO 2025'!$N$14,INT((ROW()-13)/2),0)),"",OFFSET('10. SEGUIMIENTO 2025'!$N$14,INT((ROW()-13)/2),0)),IF(ISBLANK(OFFSET('9. METAS'!$N$20,INT((ROW()-14)/2),0)),"",OFFSET('9. METAS'!$N$20,INT((ROW()-14)/2),0)))</f>
        <v/>
      </c>
      <c r="K472" s="255" t="str">
        <f ca="1">IF(MOD(ROW()-13,2)=0,IF(ISBLANK(OFFSET('10. SEGUIMIENTO 2025'!$O$14,INT((ROW()-13)/2),0)),"",OFFSET('10. SEGUIMIENTO 2025'!$O$14,INT((ROW()-13)/2),0)),IF(ISBLANK(OFFSET('9. METAS'!$O$20,INT((ROW()-14)/2),0)),"",OFFSET('9. METAS'!$O$20,INT((ROW()-14)/2),0)))</f>
        <v/>
      </c>
      <c r="L472" s="255" t="str">
        <f ca="1">IF(MOD(ROW()-13,2)=0,IF(ISBLANK(OFFSET('10. SEGUIMIENTO 2025'!$P$14,INT((ROW()-13)/2),0)),"",OFFSET('10. SEGUIMIENTO 2025'!$P$14,INT((ROW()-13)/2),0)),IF(ISBLANK(OFFSET('9. METAS'!$P$20,INT((ROW()-14)/2),0)),"",OFFSET('9. METAS'!$P$20,INT((ROW()-14)/2),0)))</f>
        <v/>
      </c>
      <c r="M472" s="256" t="str">
        <f ca="1">IF(MOD(ROW()-13,2)=0,IF(ISBLANK(OFFSET('10. SEGUIMIENTO 2025'!$Q$14,INT((ROW()-13)/2),0)),"",OFFSET('10. SEGUIMIENTO 2025'!$Q$14,INT((ROW()-13)/2),0)),IF(ISBLANK(OFFSET('9. METAS'!$Q$20,INT((ROW()-14)/2),0)),"",OFFSET('9. METAS'!$Q$20,INT((ROW()-14)/2),0)))</f>
        <v/>
      </c>
      <c r="N472" s="784"/>
      <c r="O472" s="786"/>
      <c r="P472" s="790"/>
    </row>
    <row r="473" spans="3:16">
      <c r="C473" s="770" t="str">
        <f ca="1">IF(ISBLANK(OFFSET('5. Pp (3 años)'!$C$45,INT((ROW()-13)/2),0)),"",OFFSET('5. Pp (3 años)'!$C$45,INT((ROW()-13)/2),0))</f>
        <v/>
      </c>
      <c r="D473" s="764" t="str">
        <f ca="1">IF(ISBLANK(OFFSET('5. Pp (3 años)'!$D$45,INT((ROW()-13)/2),0)),"",OFFSET('5. Pp (3 años)'!$D$45,INT((ROW()-13)/2),0))</f>
        <v/>
      </c>
      <c r="E473" s="764" t="str">
        <f ca="1">IF(ISBLANK(OFFSET('5. Pp (3 años)'!$E$45,INT((ROW()-13)/2),0)),"",OFFSET('5. Pp (3 años)'!$E$45,INT((ROW()-13)/2),0))</f>
        <v/>
      </c>
      <c r="F473" s="766" t="str">
        <f ca="1">IF(ISBLANK(OFFSET('5. Pp (3 años)'!$K$45,INT((ROW()-13)/2),0)),"",OFFSET('5. Pp (3 años)'!$K$45,INT((ROW()-13)/2),0))</f>
        <v/>
      </c>
      <c r="G473" s="768" t="str">
        <f ca="1">IF(ISBLANK(OFFSET('5. Pp (3 años)'!$H$45,INT((ROW()-13)/2),0)),"",OFFSET('5. Pp (3 años)'!$H$45,INT((ROW()-13)/2),0))</f>
        <v/>
      </c>
      <c r="H473" s="774" t="str">
        <f ca="1">IF(ISBLANK(OFFSET('9. METAS'!$K$20,INT((ROW()-13)/2),0)),"",OFFSET('9. METAS'!$K$20,INT((ROW()-13)/2),0))</f>
        <v/>
      </c>
      <c r="I473" s="777"/>
      <c r="J473" s="254">
        <f ca="1">IF(MOD(ROW()-13,2)=0,IF(ISBLANK(OFFSET('10. SEGUIMIENTO 2025'!$N$14,INT((ROW()-13)/2),0)),"",OFFSET('10. SEGUIMIENTO 2025'!$N$14,INT((ROW()-13)/2),0)),IF(ISBLANK(OFFSET('9. METAS'!$N$20,INT((ROW()-14)/2),0)),"",OFFSET('9. METAS'!$N$20,INT((ROW()-14)/2),0)))</f>
        <v>10</v>
      </c>
      <c r="K473" s="255" t="str">
        <f ca="1">IF(MOD(ROW()-13,2)=0,IF(ISBLANK(OFFSET('10. SEGUIMIENTO 2025'!$O$14,INT((ROW()-13)/2),0)),"",OFFSET('10. SEGUIMIENTO 2025'!$O$14,INT((ROW()-13)/2),0)),IF(ISBLANK(OFFSET('9. METAS'!$O$20,INT((ROW()-14)/2),0)),"",OFFSET('9. METAS'!$O$20,INT((ROW()-14)/2),0)))</f>
        <v/>
      </c>
      <c r="L473" s="255" t="str">
        <f ca="1">IF(MOD(ROW()-13,2)=0,IF(ISBLANK(OFFSET('10. SEGUIMIENTO 2025'!$P$14,INT((ROW()-13)/2),0)),"",OFFSET('10. SEGUIMIENTO 2025'!$P$14,INT((ROW()-13)/2),0)),IF(ISBLANK(OFFSET('9. METAS'!$P$20,INT((ROW()-14)/2),0)),"",OFFSET('9. METAS'!$P$20,INT((ROW()-14)/2),0)))</f>
        <v/>
      </c>
      <c r="M473" s="256" t="str">
        <f ca="1">IF(MOD(ROW()-13,2)=0,IF(ISBLANK(OFFSET('10. SEGUIMIENTO 2025'!$Q$14,INT((ROW()-13)/2),0)),"",OFFSET('10. SEGUIMIENTO 2025'!$Q$14,INT((ROW()-13)/2),0)),IF(ISBLANK(OFFSET('9. METAS'!$Q$20,INT((ROW()-14)/2),0)),"",OFFSET('9. METAS'!$Q$20,INT((ROW()-14)/2),0)))</f>
        <v/>
      </c>
      <c r="N473" s="783" t="str">
        <f ca="1">IFERROR(J473/J474,"ND")</f>
        <v>ND</v>
      </c>
      <c r="O473" s="785" t="str">
        <f ca="1">IFERROR(((J473)/H473),"ND")</f>
        <v>ND</v>
      </c>
      <c r="P473" s="789"/>
    </row>
    <row r="474" spans="3:16" ht="15.75" thickBot="1">
      <c r="C474" s="771"/>
      <c r="D474" s="772"/>
      <c r="E474" s="772"/>
      <c r="F474" s="773"/>
      <c r="G474" s="775"/>
      <c r="H474" s="779"/>
      <c r="I474" s="782"/>
      <c r="J474" s="257" t="str">
        <f ca="1">IF(MOD(ROW()-13,2)=0,IF(ISBLANK(OFFSET('10. SEGUIMIENTO 2025'!$N$14,INT((ROW()-13)/2),0)),"",OFFSET('10. SEGUIMIENTO 2025'!$N$14,INT((ROW()-13)/2),0)),IF(ISBLANK(OFFSET('9. METAS'!$N$20,INT((ROW()-14)/2),0)),"",OFFSET('9. METAS'!$N$20,INT((ROW()-14)/2),0)))</f>
        <v/>
      </c>
      <c r="K474" s="258" t="str">
        <f ca="1">IF(MOD(ROW()-13,2)=0,IF(ISBLANK(OFFSET('10. SEGUIMIENTO 2025'!$O$14,INT((ROW()-13)/2),0)),"",OFFSET('10. SEGUIMIENTO 2025'!$O$14,INT((ROW()-13)/2),0)),IF(ISBLANK(OFFSET('9. METAS'!$O$20,INT((ROW()-14)/2),0)),"",OFFSET('9. METAS'!$O$20,INT((ROW()-14)/2),0)))</f>
        <v/>
      </c>
      <c r="L474" s="258" t="str">
        <f ca="1">IF(MOD(ROW()-13,2)=0,IF(ISBLANK(OFFSET('10. SEGUIMIENTO 2025'!$P$14,INT((ROW()-13)/2),0)),"",OFFSET('10. SEGUIMIENTO 2025'!$P$14,INT((ROW()-13)/2),0)),IF(ISBLANK(OFFSET('9. METAS'!$P$20,INT((ROW()-14)/2),0)),"",OFFSET('9. METAS'!$P$20,INT((ROW()-14)/2),0)))</f>
        <v/>
      </c>
      <c r="M474" s="259" t="str">
        <f ca="1">IF(MOD(ROW()-13,2)=0,IF(ISBLANK(OFFSET('10. SEGUIMIENTO 2025'!$Q$14,INT((ROW()-13)/2),0)),"",OFFSET('10. SEGUIMIENTO 2025'!$Q$14,INT((ROW()-13)/2),0)),IF(ISBLANK(OFFSET('9. METAS'!$Q$20,INT((ROW()-14)/2),0)),"",OFFSET('9. METAS'!$Q$20,INT((ROW()-14)/2),0)))</f>
        <v/>
      </c>
      <c r="N474" s="784"/>
      <c r="O474" s="786"/>
      <c r="P474" s="791"/>
    </row>
    <row r="475" spans="3:16" ht="15.75" thickTop="1"/>
  </sheetData>
  <sheetProtection formatCells="0" formatColumns="0" formatRows="0" insertColumns="0" insertHyperlinks="0" deleteColumns="0" deleteRows="0" sort="0" autoFilter="0" pivotTables="0"/>
  <protectedRanges>
    <protectedRange algorithmName="SHA-512" hashValue="VSDpUfYaSu2o1GNz/dNG0/zdAR2SyjQ4x4E+I/O817AEKyLH+9hkU426TeaW1NebwBiHlEu/vd5f18TkOfpfxw==" saltValue="bop94IANOsb3/TmZjo7hbg==" spinCount="100000" sqref="P13:P474" name="JUSTIFICACION"/>
  </protectedRanges>
  <mergeCells count="2327">
    <mergeCell ref="P463:P464"/>
    <mergeCell ref="P465:P466"/>
    <mergeCell ref="P467:P468"/>
    <mergeCell ref="P469:P470"/>
    <mergeCell ref="P471:P472"/>
    <mergeCell ref="P473:P474"/>
    <mergeCell ref="P10:P12"/>
    <mergeCell ref="C9:E9"/>
    <mergeCell ref="F9:P9"/>
    <mergeCell ref="P445:P446"/>
    <mergeCell ref="P447:P448"/>
    <mergeCell ref="P449:P450"/>
    <mergeCell ref="P451:P452"/>
    <mergeCell ref="P453:P454"/>
    <mergeCell ref="P455:P456"/>
    <mergeCell ref="P457:P458"/>
    <mergeCell ref="P459:P460"/>
    <mergeCell ref="P461:P462"/>
    <mergeCell ref="P427:P428"/>
    <mergeCell ref="P429:P430"/>
    <mergeCell ref="P431:P432"/>
    <mergeCell ref="P433:P434"/>
    <mergeCell ref="P435:P436"/>
    <mergeCell ref="P437:P438"/>
    <mergeCell ref="P439:P440"/>
    <mergeCell ref="P441:P442"/>
    <mergeCell ref="P443:P444"/>
    <mergeCell ref="P409:P410"/>
    <mergeCell ref="P411:P412"/>
    <mergeCell ref="P413:P414"/>
    <mergeCell ref="P415:P416"/>
    <mergeCell ref="P417:P418"/>
    <mergeCell ref="P419:P420"/>
    <mergeCell ref="P421:P422"/>
    <mergeCell ref="P423:P424"/>
    <mergeCell ref="P425:P426"/>
    <mergeCell ref="P391:P392"/>
    <mergeCell ref="P393:P394"/>
    <mergeCell ref="P395:P396"/>
    <mergeCell ref="P397:P398"/>
    <mergeCell ref="P399:P400"/>
    <mergeCell ref="P401:P402"/>
    <mergeCell ref="P403:P404"/>
    <mergeCell ref="P405:P406"/>
    <mergeCell ref="P407:P408"/>
    <mergeCell ref="P373:P374"/>
    <mergeCell ref="P375:P376"/>
    <mergeCell ref="P377:P378"/>
    <mergeCell ref="P379:P380"/>
    <mergeCell ref="P381:P382"/>
    <mergeCell ref="P383:P384"/>
    <mergeCell ref="P385:P386"/>
    <mergeCell ref="P387:P388"/>
    <mergeCell ref="P389:P390"/>
    <mergeCell ref="P355:P356"/>
    <mergeCell ref="P357:P358"/>
    <mergeCell ref="P359:P360"/>
    <mergeCell ref="P361:P362"/>
    <mergeCell ref="P363:P364"/>
    <mergeCell ref="P365:P366"/>
    <mergeCell ref="P367:P368"/>
    <mergeCell ref="P369:P370"/>
    <mergeCell ref="P371:P372"/>
    <mergeCell ref="P337:P338"/>
    <mergeCell ref="P339:P340"/>
    <mergeCell ref="P341:P342"/>
    <mergeCell ref="P343:P344"/>
    <mergeCell ref="P345:P346"/>
    <mergeCell ref="P347:P348"/>
    <mergeCell ref="P349:P350"/>
    <mergeCell ref="P351:P352"/>
    <mergeCell ref="P353:P354"/>
    <mergeCell ref="P319:P320"/>
    <mergeCell ref="P321:P322"/>
    <mergeCell ref="P323:P324"/>
    <mergeCell ref="P325:P326"/>
    <mergeCell ref="P327:P328"/>
    <mergeCell ref="P329:P330"/>
    <mergeCell ref="P331:P332"/>
    <mergeCell ref="P333:P334"/>
    <mergeCell ref="P335:P336"/>
    <mergeCell ref="P301:P302"/>
    <mergeCell ref="P303:P304"/>
    <mergeCell ref="P305:P306"/>
    <mergeCell ref="P307:P308"/>
    <mergeCell ref="P309:P310"/>
    <mergeCell ref="P311:P312"/>
    <mergeCell ref="P313:P314"/>
    <mergeCell ref="P315:P316"/>
    <mergeCell ref="P317:P318"/>
    <mergeCell ref="P283:P284"/>
    <mergeCell ref="P285:P286"/>
    <mergeCell ref="P287:P288"/>
    <mergeCell ref="P289:P290"/>
    <mergeCell ref="P291:P292"/>
    <mergeCell ref="P293:P294"/>
    <mergeCell ref="P295:P296"/>
    <mergeCell ref="P297:P298"/>
    <mergeCell ref="P299:P300"/>
    <mergeCell ref="P265:P266"/>
    <mergeCell ref="P267:P268"/>
    <mergeCell ref="P269:P270"/>
    <mergeCell ref="P271:P272"/>
    <mergeCell ref="P273:P274"/>
    <mergeCell ref="P275:P276"/>
    <mergeCell ref="P277:P278"/>
    <mergeCell ref="P279:P280"/>
    <mergeCell ref="P281:P282"/>
    <mergeCell ref="P247:P248"/>
    <mergeCell ref="P249:P250"/>
    <mergeCell ref="P251:P252"/>
    <mergeCell ref="P253:P254"/>
    <mergeCell ref="P255:P256"/>
    <mergeCell ref="P257:P258"/>
    <mergeCell ref="P259:P260"/>
    <mergeCell ref="P261:P262"/>
    <mergeCell ref="P263:P264"/>
    <mergeCell ref="P229:P230"/>
    <mergeCell ref="P231:P232"/>
    <mergeCell ref="P233:P234"/>
    <mergeCell ref="P235:P236"/>
    <mergeCell ref="P237:P238"/>
    <mergeCell ref="P239:P240"/>
    <mergeCell ref="P241:P242"/>
    <mergeCell ref="P243:P244"/>
    <mergeCell ref="P245:P246"/>
    <mergeCell ref="P211:P212"/>
    <mergeCell ref="P213:P214"/>
    <mergeCell ref="P215:P216"/>
    <mergeCell ref="P217:P218"/>
    <mergeCell ref="P219:P220"/>
    <mergeCell ref="P221:P222"/>
    <mergeCell ref="P223:P224"/>
    <mergeCell ref="P225:P226"/>
    <mergeCell ref="P227:P228"/>
    <mergeCell ref="P193:P194"/>
    <mergeCell ref="P195:P196"/>
    <mergeCell ref="P197:P198"/>
    <mergeCell ref="P199:P200"/>
    <mergeCell ref="P201:P202"/>
    <mergeCell ref="P203:P204"/>
    <mergeCell ref="P205:P206"/>
    <mergeCell ref="P207:P208"/>
    <mergeCell ref="P209:P210"/>
    <mergeCell ref="P175:P176"/>
    <mergeCell ref="P177:P178"/>
    <mergeCell ref="P179:P180"/>
    <mergeCell ref="P181:P182"/>
    <mergeCell ref="P183:P184"/>
    <mergeCell ref="P185:P186"/>
    <mergeCell ref="P187:P188"/>
    <mergeCell ref="P189:P190"/>
    <mergeCell ref="P191:P192"/>
    <mergeCell ref="P157:P158"/>
    <mergeCell ref="P159:P160"/>
    <mergeCell ref="P161:P162"/>
    <mergeCell ref="P163:P164"/>
    <mergeCell ref="P165:P166"/>
    <mergeCell ref="P167:P168"/>
    <mergeCell ref="P169:P170"/>
    <mergeCell ref="P171:P172"/>
    <mergeCell ref="P173:P174"/>
    <mergeCell ref="P139:P140"/>
    <mergeCell ref="P141:P142"/>
    <mergeCell ref="P143:P144"/>
    <mergeCell ref="P145:P146"/>
    <mergeCell ref="P147:P148"/>
    <mergeCell ref="P149:P150"/>
    <mergeCell ref="P151:P152"/>
    <mergeCell ref="P153:P154"/>
    <mergeCell ref="P155:P156"/>
    <mergeCell ref="P121:P122"/>
    <mergeCell ref="P123:P124"/>
    <mergeCell ref="P125:P126"/>
    <mergeCell ref="P127:P128"/>
    <mergeCell ref="P129:P130"/>
    <mergeCell ref="P131:P132"/>
    <mergeCell ref="P133:P134"/>
    <mergeCell ref="P135:P136"/>
    <mergeCell ref="P137:P138"/>
    <mergeCell ref="P103:P104"/>
    <mergeCell ref="P105:P106"/>
    <mergeCell ref="P107:P108"/>
    <mergeCell ref="P109:P110"/>
    <mergeCell ref="P111:P112"/>
    <mergeCell ref="P113:P114"/>
    <mergeCell ref="P115:P116"/>
    <mergeCell ref="P117:P118"/>
    <mergeCell ref="P119:P120"/>
    <mergeCell ref="P85:P86"/>
    <mergeCell ref="P87:P88"/>
    <mergeCell ref="P89:P90"/>
    <mergeCell ref="P91:P92"/>
    <mergeCell ref="P93:P94"/>
    <mergeCell ref="P95:P96"/>
    <mergeCell ref="P97:P98"/>
    <mergeCell ref="P99:P100"/>
    <mergeCell ref="P101:P102"/>
    <mergeCell ref="P67:P68"/>
    <mergeCell ref="P69:P70"/>
    <mergeCell ref="P71:P72"/>
    <mergeCell ref="P73:P74"/>
    <mergeCell ref="P75:P76"/>
    <mergeCell ref="P77:P78"/>
    <mergeCell ref="P79:P80"/>
    <mergeCell ref="P81:P82"/>
    <mergeCell ref="P83:P84"/>
    <mergeCell ref="P49:P50"/>
    <mergeCell ref="P51:P52"/>
    <mergeCell ref="P53:P54"/>
    <mergeCell ref="P55:P56"/>
    <mergeCell ref="P57:P58"/>
    <mergeCell ref="P59:P60"/>
    <mergeCell ref="P61:P62"/>
    <mergeCell ref="P63:P64"/>
    <mergeCell ref="P65:P66"/>
    <mergeCell ref="O463:O464"/>
    <mergeCell ref="O465:O466"/>
    <mergeCell ref="O467:O468"/>
    <mergeCell ref="O469:O470"/>
    <mergeCell ref="O471:O472"/>
    <mergeCell ref="O473:O474"/>
    <mergeCell ref="P13:P14"/>
    <mergeCell ref="P15:P16"/>
    <mergeCell ref="P17:P18"/>
    <mergeCell ref="P19:P20"/>
    <mergeCell ref="P21:P22"/>
    <mergeCell ref="P23:P24"/>
    <mergeCell ref="P25:P26"/>
    <mergeCell ref="P27:P28"/>
    <mergeCell ref="P29:P30"/>
    <mergeCell ref="P31:P32"/>
    <mergeCell ref="P33:P34"/>
    <mergeCell ref="P35:P36"/>
    <mergeCell ref="P37:P38"/>
    <mergeCell ref="P39:P40"/>
    <mergeCell ref="P41:P42"/>
    <mergeCell ref="P43:P44"/>
    <mergeCell ref="P45:P46"/>
    <mergeCell ref="P47:P48"/>
    <mergeCell ref="O445:O446"/>
    <mergeCell ref="O447:O448"/>
    <mergeCell ref="O449:O450"/>
    <mergeCell ref="O451:O452"/>
    <mergeCell ref="O453:O454"/>
    <mergeCell ref="O455:O456"/>
    <mergeCell ref="O457:O458"/>
    <mergeCell ref="O459:O460"/>
    <mergeCell ref="O461:O462"/>
    <mergeCell ref="O427:O428"/>
    <mergeCell ref="O429:O430"/>
    <mergeCell ref="O431:O432"/>
    <mergeCell ref="O433:O434"/>
    <mergeCell ref="O435:O436"/>
    <mergeCell ref="O437:O438"/>
    <mergeCell ref="O439:O440"/>
    <mergeCell ref="O441:O442"/>
    <mergeCell ref="O443:O444"/>
    <mergeCell ref="O409:O410"/>
    <mergeCell ref="O411:O412"/>
    <mergeCell ref="O413:O414"/>
    <mergeCell ref="O415:O416"/>
    <mergeCell ref="O417:O418"/>
    <mergeCell ref="O419:O420"/>
    <mergeCell ref="O421:O422"/>
    <mergeCell ref="O423:O424"/>
    <mergeCell ref="O425:O426"/>
    <mergeCell ref="O391:O392"/>
    <mergeCell ref="O393:O394"/>
    <mergeCell ref="O395:O396"/>
    <mergeCell ref="O397:O398"/>
    <mergeCell ref="O399:O400"/>
    <mergeCell ref="O401:O402"/>
    <mergeCell ref="O403:O404"/>
    <mergeCell ref="O405:O406"/>
    <mergeCell ref="O407:O408"/>
    <mergeCell ref="O373:O374"/>
    <mergeCell ref="O375:O376"/>
    <mergeCell ref="O377:O378"/>
    <mergeCell ref="O379:O380"/>
    <mergeCell ref="O381:O382"/>
    <mergeCell ref="O383:O384"/>
    <mergeCell ref="O385:O386"/>
    <mergeCell ref="O387:O388"/>
    <mergeCell ref="O389:O390"/>
    <mergeCell ref="O355:O356"/>
    <mergeCell ref="O357:O358"/>
    <mergeCell ref="O359:O360"/>
    <mergeCell ref="O361:O362"/>
    <mergeCell ref="O363:O364"/>
    <mergeCell ref="O365:O366"/>
    <mergeCell ref="O367:O368"/>
    <mergeCell ref="O369:O370"/>
    <mergeCell ref="O371:O372"/>
    <mergeCell ref="O337:O338"/>
    <mergeCell ref="O339:O340"/>
    <mergeCell ref="O341:O342"/>
    <mergeCell ref="O343:O344"/>
    <mergeCell ref="O345:O346"/>
    <mergeCell ref="O347:O348"/>
    <mergeCell ref="O349:O350"/>
    <mergeCell ref="O351:O352"/>
    <mergeCell ref="O353:O354"/>
    <mergeCell ref="O319:O320"/>
    <mergeCell ref="O321:O322"/>
    <mergeCell ref="O323:O324"/>
    <mergeCell ref="O325:O326"/>
    <mergeCell ref="O327:O328"/>
    <mergeCell ref="O329:O330"/>
    <mergeCell ref="O331:O332"/>
    <mergeCell ref="O333:O334"/>
    <mergeCell ref="O335:O336"/>
    <mergeCell ref="O301:O302"/>
    <mergeCell ref="O303:O304"/>
    <mergeCell ref="O305:O306"/>
    <mergeCell ref="O307:O308"/>
    <mergeCell ref="O309:O310"/>
    <mergeCell ref="O311:O312"/>
    <mergeCell ref="O313:O314"/>
    <mergeCell ref="O315:O316"/>
    <mergeCell ref="O317:O318"/>
    <mergeCell ref="O283:O284"/>
    <mergeCell ref="O285:O286"/>
    <mergeCell ref="O287:O288"/>
    <mergeCell ref="O289:O290"/>
    <mergeCell ref="O291:O292"/>
    <mergeCell ref="O293:O294"/>
    <mergeCell ref="O295:O296"/>
    <mergeCell ref="O297:O298"/>
    <mergeCell ref="O299:O300"/>
    <mergeCell ref="O265:O266"/>
    <mergeCell ref="O267:O268"/>
    <mergeCell ref="O269:O270"/>
    <mergeCell ref="O271:O272"/>
    <mergeCell ref="O273:O274"/>
    <mergeCell ref="O275:O276"/>
    <mergeCell ref="O277:O278"/>
    <mergeCell ref="O279:O280"/>
    <mergeCell ref="O281:O282"/>
    <mergeCell ref="O247:O248"/>
    <mergeCell ref="O249:O250"/>
    <mergeCell ref="O251:O252"/>
    <mergeCell ref="O253:O254"/>
    <mergeCell ref="O255:O256"/>
    <mergeCell ref="O257:O258"/>
    <mergeCell ref="O259:O260"/>
    <mergeCell ref="O261:O262"/>
    <mergeCell ref="O263:O264"/>
    <mergeCell ref="O229:O230"/>
    <mergeCell ref="O231:O232"/>
    <mergeCell ref="O233:O234"/>
    <mergeCell ref="O235:O236"/>
    <mergeCell ref="O237:O238"/>
    <mergeCell ref="O239:O240"/>
    <mergeCell ref="O241:O242"/>
    <mergeCell ref="O243:O244"/>
    <mergeCell ref="O245:O246"/>
    <mergeCell ref="O211:O212"/>
    <mergeCell ref="O213:O214"/>
    <mergeCell ref="O215:O216"/>
    <mergeCell ref="O217:O218"/>
    <mergeCell ref="O219:O220"/>
    <mergeCell ref="O221:O222"/>
    <mergeCell ref="O223:O224"/>
    <mergeCell ref="O225:O226"/>
    <mergeCell ref="O227:O228"/>
    <mergeCell ref="O193:O194"/>
    <mergeCell ref="O195:O196"/>
    <mergeCell ref="O197:O198"/>
    <mergeCell ref="O199:O200"/>
    <mergeCell ref="O201:O202"/>
    <mergeCell ref="O203:O204"/>
    <mergeCell ref="O205:O206"/>
    <mergeCell ref="O207:O208"/>
    <mergeCell ref="O209:O210"/>
    <mergeCell ref="O175:O176"/>
    <mergeCell ref="O177:O178"/>
    <mergeCell ref="O179:O180"/>
    <mergeCell ref="O181:O182"/>
    <mergeCell ref="O183:O184"/>
    <mergeCell ref="O185:O186"/>
    <mergeCell ref="O187:O188"/>
    <mergeCell ref="O189:O190"/>
    <mergeCell ref="O191:O192"/>
    <mergeCell ref="O157:O158"/>
    <mergeCell ref="O159:O160"/>
    <mergeCell ref="O161:O162"/>
    <mergeCell ref="O163:O164"/>
    <mergeCell ref="O165:O166"/>
    <mergeCell ref="O167:O168"/>
    <mergeCell ref="O169:O170"/>
    <mergeCell ref="O171:O172"/>
    <mergeCell ref="O173:O174"/>
    <mergeCell ref="O139:O140"/>
    <mergeCell ref="O141:O142"/>
    <mergeCell ref="O143:O144"/>
    <mergeCell ref="O145:O146"/>
    <mergeCell ref="O147:O148"/>
    <mergeCell ref="O149:O150"/>
    <mergeCell ref="O151:O152"/>
    <mergeCell ref="O153:O154"/>
    <mergeCell ref="O155:O156"/>
    <mergeCell ref="O121:O122"/>
    <mergeCell ref="O123:O124"/>
    <mergeCell ref="O125:O126"/>
    <mergeCell ref="O127:O128"/>
    <mergeCell ref="O129:O130"/>
    <mergeCell ref="O131:O132"/>
    <mergeCell ref="O133:O134"/>
    <mergeCell ref="O135:O136"/>
    <mergeCell ref="O137:O138"/>
    <mergeCell ref="O103:O104"/>
    <mergeCell ref="O105:O106"/>
    <mergeCell ref="O107:O108"/>
    <mergeCell ref="O109:O110"/>
    <mergeCell ref="O111:O112"/>
    <mergeCell ref="O113:O114"/>
    <mergeCell ref="O115:O116"/>
    <mergeCell ref="O117:O118"/>
    <mergeCell ref="O119:O120"/>
    <mergeCell ref="O85:O86"/>
    <mergeCell ref="O87:O88"/>
    <mergeCell ref="O89:O90"/>
    <mergeCell ref="O91:O92"/>
    <mergeCell ref="O93:O94"/>
    <mergeCell ref="O95:O96"/>
    <mergeCell ref="O97:O98"/>
    <mergeCell ref="O99:O100"/>
    <mergeCell ref="O101:O102"/>
    <mergeCell ref="O67:O68"/>
    <mergeCell ref="O69:O70"/>
    <mergeCell ref="O71:O72"/>
    <mergeCell ref="O73:O74"/>
    <mergeCell ref="O75:O76"/>
    <mergeCell ref="O77:O78"/>
    <mergeCell ref="O79:O80"/>
    <mergeCell ref="O81:O82"/>
    <mergeCell ref="O83:O84"/>
    <mergeCell ref="O49:O50"/>
    <mergeCell ref="O51:O52"/>
    <mergeCell ref="O53:O54"/>
    <mergeCell ref="O55:O56"/>
    <mergeCell ref="O57:O58"/>
    <mergeCell ref="O59:O60"/>
    <mergeCell ref="O61:O62"/>
    <mergeCell ref="O63:O64"/>
    <mergeCell ref="O65:O66"/>
    <mergeCell ref="N465:N466"/>
    <mergeCell ref="N467:N468"/>
    <mergeCell ref="N469:N470"/>
    <mergeCell ref="N471:N472"/>
    <mergeCell ref="N473:N474"/>
    <mergeCell ref="N13:N14"/>
    <mergeCell ref="O15:O16"/>
    <mergeCell ref="O13:O14"/>
    <mergeCell ref="O17:O18"/>
    <mergeCell ref="O19:O20"/>
    <mergeCell ref="O21:O22"/>
    <mergeCell ref="O23:O24"/>
    <mergeCell ref="O25:O26"/>
    <mergeCell ref="O27:O28"/>
    <mergeCell ref="O29:O30"/>
    <mergeCell ref="O31:O32"/>
    <mergeCell ref="O33:O34"/>
    <mergeCell ref="O35:O36"/>
    <mergeCell ref="O37:O38"/>
    <mergeCell ref="O39:O40"/>
    <mergeCell ref="O41:O42"/>
    <mergeCell ref="O43:O44"/>
    <mergeCell ref="O45:O46"/>
    <mergeCell ref="O47:O48"/>
    <mergeCell ref="N447:N448"/>
    <mergeCell ref="N449:N450"/>
    <mergeCell ref="N451:N452"/>
    <mergeCell ref="N453:N454"/>
    <mergeCell ref="N455:N456"/>
    <mergeCell ref="N457:N458"/>
    <mergeCell ref="N459:N460"/>
    <mergeCell ref="N461:N462"/>
    <mergeCell ref="N463:N464"/>
    <mergeCell ref="N429:N430"/>
    <mergeCell ref="N431:N432"/>
    <mergeCell ref="N433:N434"/>
    <mergeCell ref="N435:N436"/>
    <mergeCell ref="N437:N438"/>
    <mergeCell ref="N439:N440"/>
    <mergeCell ref="N441:N442"/>
    <mergeCell ref="N443:N444"/>
    <mergeCell ref="N445:N446"/>
    <mergeCell ref="N411:N412"/>
    <mergeCell ref="N413:N414"/>
    <mergeCell ref="N415:N416"/>
    <mergeCell ref="N417:N418"/>
    <mergeCell ref="N419:N420"/>
    <mergeCell ref="N421:N422"/>
    <mergeCell ref="N423:N424"/>
    <mergeCell ref="N425:N426"/>
    <mergeCell ref="N427:N428"/>
    <mergeCell ref="N393:N394"/>
    <mergeCell ref="N395:N396"/>
    <mergeCell ref="N397:N398"/>
    <mergeCell ref="N399:N400"/>
    <mergeCell ref="N401:N402"/>
    <mergeCell ref="N403:N404"/>
    <mergeCell ref="N405:N406"/>
    <mergeCell ref="N407:N408"/>
    <mergeCell ref="N409:N410"/>
    <mergeCell ref="N375:N376"/>
    <mergeCell ref="N377:N378"/>
    <mergeCell ref="N379:N380"/>
    <mergeCell ref="N381:N382"/>
    <mergeCell ref="N383:N384"/>
    <mergeCell ref="N385:N386"/>
    <mergeCell ref="N387:N388"/>
    <mergeCell ref="N389:N390"/>
    <mergeCell ref="N391:N392"/>
    <mergeCell ref="N357:N358"/>
    <mergeCell ref="N359:N360"/>
    <mergeCell ref="N361:N362"/>
    <mergeCell ref="N363:N364"/>
    <mergeCell ref="N365:N366"/>
    <mergeCell ref="N367:N368"/>
    <mergeCell ref="N369:N370"/>
    <mergeCell ref="N371:N372"/>
    <mergeCell ref="N373:N374"/>
    <mergeCell ref="N339:N340"/>
    <mergeCell ref="N341:N342"/>
    <mergeCell ref="N343:N344"/>
    <mergeCell ref="N345:N346"/>
    <mergeCell ref="N347:N348"/>
    <mergeCell ref="N349:N350"/>
    <mergeCell ref="N351:N352"/>
    <mergeCell ref="N353:N354"/>
    <mergeCell ref="N355:N356"/>
    <mergeCell ref="N321:N322"/>
    <mergeCell ref="N323:N324"/>
    <mergeCell ref="N325:N326"/>
    <mergeCell ref="N327:N328"/>
    <mergeCell ref="N329:N330"/>
    <mergeCell ref="N331:N332"/>
    <mergeCell ref="N333:N334"/>
    <mergeCell ref="N335:N336"/>
    <mergeCell ref="N337:N338"/>
    <mergeCell ref="N303:N304"/>
    <mergeCell ref="N305:N306"/>
    <mergeCell ref="N307:N308"/>
    <mergeCell ref="N309:N310"/>
    <mergeCell ref="N311:N312"/>
    <mergeCell ref="N313:N314"/>
    <mergeCell ref="N315:N316"/>
    <mergeCell ref="N317:N318"/>
    <mergeCell ref="N319:N320"/>
    <mergeCell ref="N285:N286"/>
    <mergeCell ref="N287:N288"/>
    <mergeCell ref="N289:N290"/>
    <mergeCell ref="N291:N292"/>
    <mergeCell ref="N293:N294"/>
    <mergeCell ref="N295:N296"/>
    <mergeCell ref="N297:N298"/>
    <mergeCell ref="N299:N300"/>
    <mergeCell ref="N301:N302"/>
    <mergeCell ref="N267:N268"/>
    <mergeCell ref="N269:N270"/>
    <mergeCell ref="N271:N272"/>
    <mergeCell ref="N273:N274"/>
    <mergeCell ref="N275:N276"/>
    <mergeCell ref="N277:N278"/>
    <mergeCell ref="N279:N280"/>
    <mergeCell ref="N281:N282"/>
    <mergeCell ref="N283:N284"/>
    <mergeCell ref="N249:N250"/>
    <mergeCell ref="N251:N252"/>
    <mergeCell ref="N253:N254"/>
    <mergeCell ref="N255:N256"/>
    <mergeCell ref="N257:N258"/>
    <mergeCell ref="N259:N260"/>
    <mergeCell ref="N261:N262"/>
    <mergeCell ref="N263:N264"/>
    <mergeCell ref="N265:N266"/>
    <mergeCell ref="N231:N232"/>
    <mergeCell ref="N233:N234"/>
    <mergeCell ref="N235:N236"/>
    <mergeCell ref="N237:N238"/>
    <mergeCell ref="N239:N240"/>
    <mergeCell ref="N241:N242"/>
    <mergeCell ref="N243:N244"/>
    <mergeCell ref="N245:N246"/>
    <mergeCell ref="N247:N248"/>
    <mergeCell ref="N213:N214"/>
    <mergeCell ref="N215:N216"/>
    <mergeCell ref="N217:N218"/>
    <mergeCell ref="N219:N220"/>
    <mergeCell ref="N221:N222"/>
    <mergeCell ref="N223:N224"/>
    <mergeCell ref="N225:N226"/>
    <mergeCell ref="N227:N228"/>
    <mergeCell ref="N229:N230"/>
    <mergeCell ref="N195:N196"/>
    <mergeCell ref="N197:N198"/>
    <mergeCell ref="N199:N200"/>
    <mergeCell ref="N201:N202"/>
    <mergeCell ref="N203:N204"/>
    <mergeCell ref="N205:N206"/>
    <mergeCell ref="N207:N208"/>
    <mergeCell ref="N209:N210"/>
    <mergeCell ref="N211:N212"/>
    <mergeCell ref="N177:N178"/>
    <mergeCell ref="N179:N180"/>
    <mergeCell ref="N181:N182"/>
    <mergeCell ref="N183:N184"/>
    <mergeCell ref="N185:N186"/>
    <mergeCell ref="N187:N188"/>
    <mergeCell ref="N189:N190"/>
    <mergeCell ref="N191:N192"/>
    <mergeCell ref="N193:N194"/>
    <mergeCell ref="N159:N160"/>
    <mergeCell ref="N161:N162"/>
    <mergeCell ref="N163:N164"/>
    <mergeCell ref="N165:N166"/>
    <mergeCell ref="N167:N168"/>
    <mergeCell ref="N169:N170"/>
    <mergeCell ref="N171:N172"/>
    <mergeCell ref="N173:N174"/>
    <mergeCell ref="N175:N176"/>
    <mergeCell ref="N141:N142"/>
    <mergeCell ref="N143:N144"/>
    <mergeCell ref="N145:N146"/>
    <mergeCell ref="N147:N148"/>
    <mergeCell ref="N149:N150"/>
    <mergeCell ref="N151:N152"/>
    <mergeCell ref="N153:N154"/>
    <mergeCell ref="N155:N156"/>
    <mergeCell ref="N157:N158"/>
    <mergeCell ref="N123:N124"/>
    <mergeCell ref="N125:N126"/>
    <mergeCell ref="N127:N128"/>
    <mergeCell ref="N129:N130"/>
    <mergeCell ref="N131:N132"/>
    <mergeCell ref="N133:N134"/>
    <mergeCell ref="N135:N136"/>
    <mergeCell ref="N137:N138"/>
    <mergeCell ref="N139:N140"/>
    <mergeCell ref="N105:N106"/>
    <mergeCell ref="N107:N108"/>
    <mergeCell ref="N109:N110"/>
    <mergeCell ref="N111:N112"/>
    <mergeCell ref="N113:N114"/>
    <mergeCell ref="N115:N116"/>
    <mergeCell ref="N117:N118"/>
    <mergeCell ref="N119:N120"/>
    <mergeCell ref="N121:N122"/>
    <mergeCell ref="N87:N88"/>
    <mergeCell ref="N89:N90"/>
    <mergeCell ref="N91:N92"/>
    <mergeCell ref="N93:N94"/>
    <mergeCell ref="N95:N96"/>
    <mergeCell ref="N97:N98"/>
    <mergeCell ref="N99:N100"/>
    <mergeCell ref="N101:N102"/>
    <mergeCell ref="N103:N104"/>
    <mergeCell ref="N69:N70"/>
    <mergeCell ref="N71:N72"/>
    <mergeCell ref="N73:N74"/>
    <mergeCell ref="N75:N76"/>
    <mergeCell ref="N77:N78"/>
    <mergeCell ref="N79:N80"/>
    <mergeCell ref="N81:N82"/>
    <mergeCell ref="N83:N84"/>
    <mergeCell ref="N85:N86"/>
    <mergeCell ref="N51:N52"/>
    <mergeCell ref="N53:N54"/>
    <mergeCell ref="N55:N56"/>
    <mergeCell ref="N57:N58"/>
    <mergeCell ref="N59:N60"/>
    <mergeCell ref="N61:N62"/>
    <mergeCell ref="N63:N64"/>
    <mergeCell ref="N65:N66"/>
    <mergeCell ref="N67:N68"/>
    <mergeCell ref="N33:N34"/>
    <mergeCell ref="N35:N36"/>
    <mergeCell ref="N37:N38"/>
    <mergeCell ref="N39:N40"/>
    <mergeCell ref="N41:N42"/>
    <mergeCell ref="N43:N44"/>
    <mergeCell ref="N45:N46"/>
    <mergeCell ref="N47:N48"/>
    <mergeCell ref="N49:N50"/>
    <mergeCell ref="N15:N16"/>
    <mergeCell ref="N17:N18"/>
    <mergeCell ref="N19:N20"/>
    <mergeCell ref="N21:N22"/>
    <mergeCell ref="N23:N24"/>
    <mergeCell ref="N25:N26"/>
    <mergeCell ref="N27:N28"/>
    <mergeCell ref="N29:N30"/>
    <mergeCell ref="N31:N32"/>
    <mergeCell ref="I465:I466"/>
    <mergeCell ref="I467:I468"/>
    <mergeCell ref="I469:I470"/>
    <mergeCell ref="I471:I472"/>
    <mergeCell ref="I473:I474"/>
    <mergeCell ref="I447:I448"/>
    <mergeCell ref="I449:I450"/>
    <mergeCell ref="I451:I452"/>
    <mergeCell ref="I453:I454"/>
    <mergeCell ref="I455:I456"/>
    <mergeCell ref="I457:I458"/>
    <mergeCell ref="I459:I460"/>
    <mergeCell ref="I461:I462"/>
    <mergeCell ref="I463:I464"/>
    <mergeCell ref="I429:I430"/>
    <mergeCell ref="I431:I432"/>
    <mergeCell ref="I433:I434"/>
    <mergeCell ref="I435:I436"/>
    <mergeCell ref="I437:I438"/>
    <mergeCell ref="I439:I440"/>
    <mergeCell ref="I441:I442"/>
    <mergeCell ref="I443:I444"/>
    <mergeCell ref="I445:I446"/>
    <mergeCell ref="I411:I412"/>
    <mergeCell ref="I413:I414"/>
    <mergeCell ref="I415:I416"/>
    <mergeCell ref="I417:I418"/>
    <mergeCell ref="I419:I420"/>
    <mergeCell ref="I421:I422"/>
    <mergeCell ref="I423:I424"/>
    <mergeCell ref="I425:I426"/>
    <mergeCell ref="I427:I428"/>
    <mergeCell ref="I393:I394"/>
    <mergeCell ref="I395:I396"/>
    <mergeCell ref="I397:I398"/>
    <mergeCell ref="I399:I400"/>
    <mergeCell ref="I401:I402"/>
    <mergeCell ref="I403:I404"/>
    <mergeCell ref="I405:I406"/>
    <mergeCell ref="I407:I408"/>
    <mergeCell ref="I409:I410"/>
    <mergeCell ref="I375:I376"/>
    <mergeCell ref="I377:I378"/>
    <mergeCell ref="I379:I380"/>
    <mergeCell ref="I381:I382"/>
    <mergeCell ref="I383:I384"/>
    <mergeCell ref="I385:I386"/>
    <mergeCell ref="I387:I388"/>
    <mergeCell ref="I389:I390"/>
    <mergeCell ref="I391:I392"/>
    <mergeCell ref="I357:I358"/>
    <mergeCell ref="I359:I360"/>
    <mergeCell ref="I361:I362"/>
    <mergeCell ref="I363:I364"/>
    <mergeCell ref="I365:I366"/>
    <mergeCell ref="I367:I368"/>
    <mergeCell ref="I369:I370"/>
    <mergeCell ref="I371:I372"/>
    <mergeCell ref="I373:I374"/>
    <mergeCell ref="I339:I340"/>
    <mergeCell ref="I341:I342"/>
    <mergeCell ref="I343:I344"/>
    <mergeCell ref="I345:I346"/>
    <mergeCell ref="I347:I348"/>
    <mergeCell ref="I349:I350"/>
    <mergeCell ref="I351:I352"/>
    <mergeCell ref="I353:I354"/>
    <mergeCell ref="I355:I356"/>
    <mergeCell ref="I321:I322"/>
    <mergeCell ref="I323:I324"/>
    <mergeCell ref="I325:I326"/>
    <mergeCell ref="I327:I328"/>
    <mergeCell ref="I329:I330"/>
    <mergeCell ref="I331:I332"/>
    <mergeCell ref="I333:I334"/>
    <mergeCell ref="I335:I336"/>
    <mergeCell ref="I337:I338"/>
    <mergeCell ref="I303:I304"/>
    <mergeCell ref="I305:I306"/>
    <mergeCell ref="I307:I308"/>
    <mergeCell ref="I309:I310"/>
    <mergeCell ref="I311:I312"/>
    <mergeCell ref="I313:I314"/>
    <mergeCell ref="I315:I316"/>
    <mergeCell ref="I317:I318"/>
    <mergeCell ref="I319:I320"/>
    <mergeCell ref="I285:I286"/>
    <mergeCell ref="I287:I288"/>
    <mergeCell ref="I289:I290"/>
    <mergeCell ref="I291:I292"/>
    <mergeCell ref="I293:I294"/>
    <mergeCell ref="I295:I296"/>
    <mergeCell ref="I297:I298"/>
    <mergeCell ref="I299:I300"/>
    <mergeCell ref="I301:I302"/>
    <mergeCell ref="I267:I268"/>
    <mergeCell ref="I269:I270"/>
    <mergeCell ref="I271:I272"/>
    <mergeCell ref="I273:I274"/>
    <mergeCell ref="I275:I276"/>
    <mergeCell ref="I277:I278"/>
    <mergeCell ref="I279:I280"/>
    <mergeCell ref="I281:I282"/>
    <mergeCell ref="I283:I284"/>
    <mergeCell ref="I249:I250"/>
    <mergeCell ref="I251:I252"/>
    <mergeCell ref="I253:I254"/>
    <mergeCell ref="I255:I256"/>
    <mergeCell ref="I257:I258"/>
    <mergeCell ref="I259:I260"/>
    <mergeCell ref="I261:I262"/>
    <mergeCell ref="I263:I264"/>
    <mergeCell ref="I265:I266"/>
    <mergeCell ref="I231:I232"/>
    <mergeCell ref="I233:I234"/>
    <mergeCell ref="I235:I236"/>
    <mergeCell ref="I237:I238"/>
    <mergeCell ref="I239:I240"/>
    <mergeCell ref="I241:I242"/>
    <mergeCell ref="I243:I244"/>
    <mergeCell ref="I245:I246"/>
    <mergeCell ref="I247:I248"/>
    <mergeCell ref="I213:I214"/>
    <mergeCell ref="I215:I216"/>
    <mergeCell ref="I217:I218"/>
    <mergeCell ref="I219:I220"/>
    <mergeCell ref="I221:I222"/>
    <mergeCell ref="I223:I224"/>
    <mergeCell ref="I225:I226"/>
    <mergeCell ref="I227:I228"/>
    <mergeCell ref="I229:I230"/>
    <mergeCell ref="I195:I196"/>
    <mergeCell ref="I197:I198"/>
    <mergeCell ref="I199:I200"/>
    <mergeCell ref="I201:I202"/>
    <mergeCell ref="I203:I204"/>
    <mergeCell ref="I205:I206"/>
    <mergeCell ref="I207:I208"/>
    <mergeCell ref="I209:I210"/>
    <mergeCell ref="I211:I212"/>
    <mergeCell ref="I177:I178"/>
    <mergeCell ref="I179:I180"/>
    <mergeCell ref="I181:I182"/>
    <mergeCell ref="I183:I184"/>
    <mergeCell ref="I185:I186"/>
    <mergeCell ref="I187:I188"/>
    <mergeCell ref="I189:I190"/>
    <mergeCell ref="I191:I192"/>
    <mergeCell ref="I193:I194"/>
    <mergeCell ref="I159:I160"/>
    <mergeCell ref="I161:I162"/>
    <mergeCell ref="I163:I164"/>
    <mergeCell ref="I165:I166"/>
    <mergeCell ref="I167:I168"/>
    <mergeCell ref="I169:I170"/>
    <mergeCell ref="I171:I172"/>
    <mergeCell ref="I173:I174"/>
    <mergeCell ref="I175:I176"/>
    <mergeCell ref="I141:I142"/>
    <mergeCell ref="I143:I144"/>
    <mergeCell ref="I145:I146"/>
    <mergeCell ref="I147:I148"/>
    <mergeCell ref="I149:I150"/>
    <mergeCell ref="I151:I152"/>
    <mergeCell ref="I153:I154"/>
    <mergeCell ref="I155:I156"/>
    <mergeCell ref="I157:I158"/>
    <mergeCell ref="I123:I124"/>
    <mergeCell ref="I125:I126"/>
    <mergeCell ref="I127:I128"/>
    <mergeCell ref="I129:I130"/>
    <mergeCell ref="I131:I132"/>
    <mergeCell ref="I133:I134"/>
    <mergeCell ref="I135:I136"/>
    <mergeCell ref="I137:I138"/>
    <mergeCell ref="I139:I140"/>
    <mergeCell ref="I105:I106"/>
    <mergeCell ref="I107:I108"/>
    <mergeCell ref="I109:I110"/>
    <mergeCell ref="I111:I112"/>
    <mergeCell ref="I113:I114"/>
    <mergeCell ref="I115:I116"/>
    <mergeCell ref="I117:I118"/>
    <mergeCell ref="I119:I120"/>
    <mergeCell ref="I121:I122"/>
    <mergeCell ref="I87:I88"/>
    <mergeCell ref="I89:I90"/>
    <mergeCell ref="I91:I92"/>
    <mergeCell ref="I93:I94"/>
    <mergeCell ref="I95:I96"/>
    <mergeCell ref="I97:I98"/>
    <mergeCell ref="I99:I100"/>
    <mergeCell ref="I101:I102"/>
    <mergeCell ref="I103:I104"/>
    <mergeCell ref="I69:I70"/>
    <mergeCell ref="I71:I72"/>
    <mergeCell ref="I73:I74"/>
    <mergeCell ref="I75:I76"/>
    <mergeCell ref="I77:I78"/>
    <mergeCell ref="I79:I80"/>
    <mergeCell ref="I81:I82"/>
    <mergeCell ref="I83:I84"/>
    <mergeCell ref="I85:I86"/>
    <mergeCell ref="I51:I52"/>
    <mergeCell ref="I53:I54"/>
    <mergeCell ref="I55:I56"/>
    <mergeCell ref="I57:I58"/>
    <mergeCell ref="I59:I60"/>
    <mergeCell ref="I61:I62"/>
    <mergeCell ref="I63:I64"/>
    <mergeCell ref="I65:I66"/>
    <mergeCell ref="I67:I68"/>
    <mergeCell ref="H465:H466"/>
    <mergeCell ref="H467:H468"/>
    <mergeCell ref="H469:H470"/>
    <mergeCell ref="H471:H472"/>
    <mergeCell ref="H473:H474"/>
    <mergeCell ref="I13:I14"/>
    <mergeCell ref="I15:I16"/>
    <mergeCell ref="I17:I18"/>
    <mergeCell ref="I19:I20"/>
    <mergeCell ref="I21:I22"/>
    <mergeCell ref="I23:I24"/>
    <mergeCell ref="I25:I26"/>
    <mergeCell ref="I27:I28"/>
    <mergeCell ref="I29:I30"/>
    <mergeCell ref="I31:I32"/>
    <mergeCell ref="I33:I34"/>
    <mergeCell ref="I35:I36"/>
    <mergeCell ref="I37:I38"/>
    <mergeCell ref="I39:I40"/>
    <mergeCell ref="I41:I42"/>
    <mergeCell ref="I43:I44"/>
    <mergeCell ref="I45:I46"/>
    <mergeCell ref="I47:I48"/>
    <mergeCell ref="I49:I50"/>
    <mergeCell ref="H447:H448"/>
    <mergeCell ref="H449:H450"/>
    <mergeCell ref="H451:H452"/>
    <mergeCell ref="H453:H454"/>
    <mergeCell ref="H455:H456"/>
    <mergeCell ref="H457:H458"/>
    <mergeCell ref="H459:H460"/>
    <mergeCell ref="H461:H462"/>
    <mergeCell ref="H463:H464"/>
    <mergeCell ref="H429:H430"/>
    <mergeCell ref="H431:H432"/>
    <mergeCell ref="H433:H434"/>
    <mergeCell ref="H435:H436"/>
    <mergeCell ref="H437:H438"/>
    <mergeCell ref="H439:H440"/>
    <mergeCell ref="H441:H442"/>
    <mergeCell ref="H443:H444"/>
    <mergeCell ref="H445:H446"/>
    <mergeCell ref="H411:H412"/>
    <mergeCell ref="H413:H414"/>
    <mergeCell ref="H415:H416"/>
    <mergeCell ref="H417:H418"/>
    <mergeCell ref="H419:H420"/>
    <mergeCell ref="H421:H422"/>
    <mergeCell ref="H423:H424"/>
    <mergeCell ref="H425:H426"/>
    <mergeCell ref="H427:H428"/>
    <mergeCell ref="H393:H394"/>
    <mergeCell ref="H395:H396"/>
    <mergeCell ref="H397:H398"/>
    <mergeCell ref="H399:H400"/>
    <mergeCell ref="H401:H402"/>
    <mergeCell ref="H403:H404"/>
    <mergeCell ref="H405:H406"/>
    <mergeCell ref="H407:H408"/>
    <mergeCell ref="H409:H410"/>
    <mergeCell ref="H375:H376"/>
    <mergeCell ref="H377:H378"/>
    <mergeCell ref="H379:H380"/>
    <mergeCell ref="H381:H382"/>
    <mergeCell ref="H383:H384"/>
    <mergeCell ref="H385:H386"/>
    <mergeCell ref="H387:H388"/>
    <mergeCell ref="H389:H390"/>
    <mergeCell ref="H391:H392"/>
    <mergeCell ref="H357:H358"/>
    <mergeCell ref="H359:H360"/>
    <mergeCell ref="H361:H362"/>
    <mergeCell ref="H363:H364"/>
    <mergeCell ref="H365:H366"/>
    <mergeCell ref="H367:H368"/>
    <mergeCell ref="H369:H370"/>
    <mergeCell ref="H371:H372"/>
    <mergeCell ref="H373:H374"/>
    <mergeCell ref="H339:H340"/>
    <mergeCell ref="H341:H342"/>
    <mergeCell ref="H343:H344"/>
    <mergeCell ref="H345:H346"/>
    <mergeCell ref="H347:H348"/>
    <mergeCell ref="H349:H350"/>
    <mergeCell ref="H351:H352"/>
    <mergeCell ref="H353:H354"/>
    <mergeCell ref="H355:H356"/>
    <mergeCell ref="H321:H322"/>
    <mergeCell ref="H323:H324"/>
    <mergeCell ref="H325:H326"/>
    <mergeCell ref="H327:H328"/>
    <mergeCell ref="H329:H330"/>
    <mergeCell ref="H331:H332"/>
    <mergeCell ref="H333:H334"/>
    <mergeCell ref="H335:H336"/>
    <mergeCell ref="H337:H338"/>
    <mergeCell ref="H303:H304"/>
    <mergeCell ref="H305:H306"/>
    <mergeCell ref="H307:H308"/>
    <mergeCell ref="H309:H310"/>
    <mergeCell ref="H311:H312"/>
    <mergeCell ref="H313:H314"/>
    <mergeCell ref="H315:H316"/>
    <mergeCell ref="H317:H318"/>
    <mergeCell ref="H319:H320"/>
    <mergeCell ref="H285:H286"/>
    <mergeCell ref="H287:H288"/>
    <mergeCell ref="H289:H290"/>
    <mergeCell ref="H291:H292"/>
    <mergeCell ref="H293:H294"/>
    <mergeCell ref="H295:H296"/>
    <mergeCell ref="H297:H298"/>
    <mergeCell ref="H299:H300"/>
    <mergeCell ref="H301:H302"/>
    <mergeCell ref="H267:H268"/>
    <mergeCell ref="H269:H270"/>
    <mergeCell ref="H271:H272"/>
    <mergeCell ref="H273:H274"/>
    <mergeCell ref="H275:H276"/>
    <mergeCell ref="H277:H278"/>
    <mergeCell ref="H279:H280"/>
    <mergeCell ref="H281:H282"/>
    <mergeCell ref="H283:H284"/>
    <mergeCell ref="H249:H250"/>
    <mergeCell ref="H251:H252"/>
    <mergeCell ref="H253:H254"/>
    <mergeCell ref="H255:H256"/>
    <mergeCell ref="H257:H258"/>
    <mergeCell ref="H259:H260"/>
    <mergeCell ref="H261:H262"/>
    <mergeCell ref="H263:H264"/>
    <mergeCell ref="H265:H266"/>
    <mergeCell ref="H231:H232"/>
    <mergeCell ref="H233:H234"/>
    <mergeCell ref="H235:H236"/>
    <mergeCell ref="H237:H238"/>
    <mergeCell ref="H239:H240"/>
    <mergeCell ref="H241:H242"/>
    <mergeCell ref="H243:H244"/>
    <mergeCell ref="H245:H246"/>
    <mergeCell ref="H247:H248"/>
    <mergeCell ref="H213:H214"/>
    <mergeCell ref="H215:H216"/>
    <mergeCell ref="H217:H218"/>
    <mergeCell ref="H219:H220"/>
    <mergeCell ref="H221:H222"/>
    <mergeCell ref="H223:H224"/>
    <mergeCell ref="H225:H226"/>
    <mergeCell ref="H227:H228"/>
    <mergeCell ref="H229:H230"/>
    <mergeCell ref="H195:H196"/>
    <mergeCell ref="H197:H198"/>
    <mergeCell ref="H199:H200"/>
    <mergeCell ref="H201:H202"/>
    <mergeCell ref="H203:H204"/>
    <mergeCell ref="H205:H206"/>
    <mergeCell ref="H207:H208"/>
    <mergeCell ref="H209:H210"/>
    <mergeCell ref="H211:H212"/>
    <mergeCell ref="H177:H178"/>
    <mergeCell ref="H179:H180"/>
    <mergeCell ref="H181:H182"/>
    <mergeCell ref="H183:H184"/>
    <mergeCell ref="H185:H186"/>
    <mergeCell ref="H187:H188"/>
    <mergeCell ref="H189:H190"/>
    <mergeCell ref="H191:H192"/>
    <mergeCell ref="H193:H194"/>
    <mergeCell ref="H159:H160"/>
    <mergeCell ref="H161:H162"/>
    <mergeCell ref="H163:H164"/>
    <mergeCell ref="H165:H166"/>
    <mergeCell ref="H167:H168"/>
    <mergeCell ref="H169:H170"/>
    <mergeCell ref="H171:H172"/>
    <mergeCell ref="H173:H174"/>
    <mergeCell ref="H175:H176"/>
    <mergeCell ref="H141:H142"/>
    <mergeCell ref="H143:H144"/>
    <mergeCell ref="H145:H146"/>
    <mergeCell ref="H147:H148"/>
    <mergeCell ref="H149:H150"/>
    <mergeCell ref="H151:H152"/>
    <mergeCell ref="H153:H154"/>
    <mergeCell ref="H155:H156"/>
    <mergeCell ref="H157:H158"/>
    <mergeCell ref="H123:H124"/>
    <mergeCell ref="H125:H126"/>
    <mergeCell ref="H127:H128"/>
    <mergeCell ref="H129:H130"/>
    <mergeCell ref="H131:H132"/>
    <mergeCell ref="H133:H134"/>
    <mergeCell ref="H135:H136"/>
    <mergeCell ref="H137:H138"/>
    <mergeCell ref="H139:H140"/>
    <mergeCell ref="H105:H106"/>
    <mergeCell ref="H107:H108"/>
    <mergeCell ref="H109:H110"/>
    <mergeCell ref="H111:H112"/>
    <mergeCell ref="H113:H114"/>
    <mergeCell ref="H115:H116"/>
    <mergeCell ref="H117:H118"/>
    <mergeCell ref="H119:H120"/>
    <mergeCell ref="H121:H122"/>
    <mergeCell ref="H87:H88"/>
    <mergeCell ref="H89:H90"/>
    <mergeCell ref="H91:H92"/>
    <mergeCell ref="H93:H94"/>
    <mergeCell ref="H95:H96"/>
    <mergeCell ref="H97:H98"/>
    <mergeCell ref="H99:H100"/>
    <mergeCell ref="H101:H102"/>
    <mergeCell ref="H103:H104"/>
    <mergeCell ref="H69:H70"/>
    <mergeCell ref="H71:H72"/>
    <mergeCell ref="H73:H74"/>
    <mergeCell ref="H75:H76"/>
    <mergeCell ref="H77:H78"/>
    <mergeCell ref="H79:H80"/>
    <mergeCell ref="H81:H82"/>
    <mergeCell ref="H83:H84"/>
    <mergeCell ref="H85:H86"/>
    <mergeCell ref="H51:H52"/>
    <mergeCell ref="H53:H54"/>
    <mergeCell ref="H55:H56"/>
    <mergeCell ref="H57:H58"/>
    <mergeCell ref="H59:H60"/>
    <mergeCell ref="H61:H62"/>
    <mergeCell ref="H63:H64"/>
    <mergeCell ref="H65:H66"/>
    <mergeCell ref="H67:H68"/>
    <mergeCell ref="G465:G466"/>
    <mergeCell ref="G467:G468"/>
    <mergeCell ref="G469:G470"/>
    <mergeCell ref="G471:G472"/>
    <mergeCell ref="G473:G474"/>
    <mergeCell ref="H13:H14"/>
    <mergeCell ref="H15:H16"/>
    <mergeCell ref="H17:H18"/>
    <mergeCell ref="H19:H20"/>
    <mergeCell ref="H21:H22"/>
    <mergeCell ref="H23:H24"/>
    <mergeCell ref="H25:H26"/>
    <mergeCell ref="H27:H28"/>
    <mergeCell ref="H29:H30"/>
    <mergeCell ref="H31:H32"/>
    <mergeCell ref="H33:H34"/>
    <mergeCell ref="H35:H36"/>
    <mergeCell ref="H37:H38"/>
    <mergeCell ref="H39:H40"/>
    <mergeCell ref="H41:H42"/>
    <mergeCell ref="H43:H44"/>
    <mergeCell ref="H45:H46"/>
    <mergeCell ref="H47:H48"/>
    <mergeCell ref="H49:H50"/>
    <mergeCell ref="G447:G448"/>
    <mergeCell ref="G449:G450"/>
    <mergeCell ref="G451:G452"/>
    <mergeCell ref="G453:G454"/>
    <mergeCell ref="G455:G456"/>
    <mergeCell ref="G457:G458"/>
    <mergeCell ref="G459:G460"/>
    <mergeCell ref="G461:G462"/>
    <mergeCell ref="G463:G464"/>
    <mergeCell ref="G429:G430"/>
    <mergeCell ref="G431:G432"/>
    <mergeCell ref="G433:G434"/>
    <mergeCell ref="G435:G436"/>
    <mergeCell ref="G437:G438"/>
    <mergeCell ref="G439:G440"/>
    <mergeCell ref="G441:G442"/>
    <mergeCell ref="G443:G444"/>
    <mergeCell ref="G445:G446"/>
    <mergeCell ref="G411:G412"/>
    <mergeCell ref="G413:G414"/>
    <mergeCell ref="G415:G416"/>
    <mergeCell ref="G417:G418"/>
    <mergeCell ref="G419:G420"/>
    <mergeCell ref="G421:G422"/>
    <mergeCell ref="G423:G424"/>
    <mergeCell ref="G425:G426"/>
    <mergeCell ref="G427:G428"/>
    <mergeCell ref="G393:G394"/>
    <mergeCell ref="G395:G396"/>
    <mergeCell ref="G397:G398"/>
    <mergeCell ref="G399:G400"/>
    <mergeCell ref="G401:G402"/>
    <mergeCell ref="G403:G404"/>
    <mergeCell ref="G405:G406"/>
    <mergeCell ref="G407:G408"/>
    <mergeCell ref="G409:G410"/>
    <mergeCell ref="G375:G376"/>
    <mergeCell ref="G377:G378"/>
    <mergeCell ref="G379:G380"/>
    <mergeCell ref="G381:G382"/>
    <mergeCell ref="G383:G384"/>
    <mergeCell ref="G385:G386"/>
    <mergeCell ref="G387:G388"/>
    <mergeCell ref="G389:G390"/>
    <mergeCell ref="G391:G392"/>
    <mergeCell ref="G357:G358"/>
    <mergeCell ref="G359:G360"/>
    <mergeCell ref="G361:G362"/>
    <mergeCell ref="G363:G364"/>
    <mergeCell ref="G365:G366"/>
    <mergeCell ref="G367:G368"/>
    <mergeCell ref="G369:G370"/>
    <mergeCell ref="G371:G372"/>
    <mergeCell ref="G373:G374"/>
    <mergeCell ref="F473:F474"/>
    <mergeCell ref="G311:G312"/>
    <mergeCell ref="G313:G314"/>
    <mergeCell ref="G315:G316"/>
    <mergeCell ref="G317:G318"/>
    <mergeCell ref="G319:G320"/>
    <mergeCell ref="G321:G322"/>
    <mergeCell ref="G323:G324"/>
    <mergeCell ref="G325:G326"/>
    <mergeCell ref="G327:G328"/>
    <mergeCell ref="G329:G330"/>
    <mergeCell ref="G331:G332"/>
    <mergeCell ref="G333:G334"/>
    <mergeCell ref="G335:G336"/>
    <mergeCell ref="G337:G338"/>
    <mergeCell ref="G339:G340"/>
    <mergeCell ref="G341:G342"/>
    <mergeCell ref="G343:G344"/>
    <mergeCell ref="G345:G346"/>
    <mergeCell ref="G347:G348"/>
    <mergeCell ref="G349:G350"/>
    <mergeCell ref="G351:G352"/>
    <mergeCell ref="G353:G354"/>
    <mergeCell ref="G355:G356"/>
    <mergeCell ref="F455:F456"/>
    <mergeCell ref="F457:F458"/>
    <mergeCell ref="F459:F460"/>
    <mergeCell ref="F461:F462"/>
    <mergeCell ref="F463:F464"/>
    <mergeCell ref="F465:F466"/>
    <mergeCell ref="F467:F468"/>
    <mergeCell ref="F469:F470"/>
    <mergeCell ref="F471:F472"/>
    <mergeCell ref="F437:F438"/>
    <mergeCell ref="F439:F440"/>
    <mergeCell ref="F441:F442"/>
    <mergeCell ref="F443:F444"/>
    <mergeCell ref="F445:F446"/>
    <mergeCell ref="F447:F448"/>
    <mergeCell ref="F449:F450"/>
    <mergeCell ref="F451:F452"/>
    <mergeCell ref="F453:F454"/>
    <mergeCell ref="F419:F420"/>
    <mergeCell ref="F421:F422"/>
    <mergeCell ref="F423:F424"/>
    <mergeCell ref="F425:F426"/>
    <mergeCell ref="F427:F428"/>
    <mergeCell ref="F429:F430"/>
    <mergeCell ref="F431:F432"/>
    <mergeCell ref="F433:F434"/>
    <mergeCell ref="F435:F436"/>
    <mergeCell ref="F401:F402"/>
    <mergeCell ref="F403:F404"/>
    <mergeCell ref="F405:F406"/>
    <mergeCell ref="F407:F408"/>
    <mergeCell ref="F409:F410"/>
    <mergeCell ref="F411:F412"/>
    <mergeCell ref="F413:F414"/>
    <mergeCell ref="F415:F416"/>
    <mergeCell ref="F417:F418"/>
    <mergeCell ref="F383:F384"/>
    <mergeCell ref="F385:F386"/>
    <mergeCell ref="F387:F388"/>
    <mergeCell ref="F389:F390"/>
    <mergeCell ref="F391:F392"/>
    <mergeCell ref="F393:F394"/>
    <mergeCell ref="F395:F396"/>
    <mergeCell ref="F397:F398"/>
    <mergeCell ref="F399:F400"/>
    <mergeCell ref="F365:F366"/>
    <mergeCell ref="F367:F368"/>
    <mergeCell ref="F369:F370"/>
    <mergeCell ref="F371:F372"/>
    <mergeCell ref="F373:F374"/>
    <mergeCell ref="F375:F376"/>
    <mergeCell ref="F377:F378"/>
    <mergeCell ref="F379:F380"/>
    <mergeCell ref="F381:F382"/>
    <mergeCell ref="F347:F348"/>
    <mergeCell ref="F349:F350"/>
    <mergeCell ref="F351:F352"/>
    <mergeCell ref="F353:F354"/>
    <mergeCell ref="F355:F356"/>
    <mergeCell ref="F357:F358"/>
    <mergeCell ref="F359:F360"/>
    <mergeCell ref="F361:F362"/>
    <mergeCell ref="F363:F364"/>
    <mergeCell ref="E463:E464"/>
    <mergeCell ref="E465:E466"/>
    <mergeCell ref="E467:E468"/>
    <mergeCell ref="E469:E470"/>
    <mergeCell ref="E471:E472"/>
    <mergeCell ref="E473:E474"/>
    <mergeCell ref="F311:F312"/>
    <mergeCell ref="F313:F314"/>
    <mergeCell ref="F315:F316"/>
    <mergeCell ref="F317:F318"/>
    <mergeCell ref="F319:F320"/>
    <mergeCell ref="F321:F322"/>
    <mergeCell ref="F323:F324"/>
    <mergeCell ref="F325:F326"/>
    <mergeCell ref="F327:F328"/>
    <mergeCell ref="F329:F330"/>
    <mergeCell ref="F331:F332"/>
    <mergeCell ref="F333:F334"/>
    <mergeCell ref="F335:F336"/>
    <mergeCell ref="F337:F338"/>
    <mergeCell ref="F339:F340"/>
    <mergeCell ref="F341:F342"/>
    <mergeCell ref="F343:F344"/>
    <mergeCell ref="F345:F346"/>
    <mergeCell ref="E445:E446"/>
    <mergeCell ref="E447:E448"/>
    <mergeCell ref="E449:E450"/>
    <mergeCell ref="E451:E452"/>
    <mergeCell ref="E453:E454"/>
    <mergeCell ref="E455:E456"/>
    <mergeCell ref="E457:E458"/>
    <mergeCell ref="E459:E460"/>
    <mergeCell ref="E461:E462"/>
    <mergeCell ref="E427:E428"/>
    <mergeCell ref="E429:E430"/>
    <mergeCell ref="E431:E432"/>
    <mergeCell ref="E433:E434"/>
    <mergeCell ref="E435:E436"/>
    <mergeCell ref="E437:E438"/>
    <mergeCell ref="E439:E440"/>
    <mergeCell ref="E441:E442"/>
    <mergeCell ref="E443:E444"/>
    <mergeCell ref="E409:E410"/>
    <mergeCell ref="E411:E412"/>
    <mergeCell ref="E413:E414"/>
    <mergeCell ref="E415:E416"/>
    <mergeCell ref="E417:E418"/>
    <mergeCell ref="E419:E420"/>
    <mergeCell ref="E421:E422"/>
    <mergeCell ref="E423:E424"/>
    <mergeCell ref="E425:E426"/>
    <mergeCell ref="E391:E392"/>
    <mergeCell ref="E393:E394"/>
    <mergeCell ref="E395:E396"/>
    <mergeCell ref="E397:E398"/>
    <mergeCell ref="E399:E400"/>
    <mergeCell ref="E401:E402"/>
    <mergeCell ref="E403:E404"/>
    <mergeCell ref="E405:E406"/>
    <mergeCell ref="E407:E408"/>
    <mergeCell ref="E373:E374"/>
    <mergeCell ref="E375:E376"/>
    <mergeCell ref="E377:E378"/>
    <mergeCell ref="E379:E380"/>
    <mergeCell ref="E381:E382"/>
    <mergeCell ref="E383:E384"/>
    <mergeCell ref="E385:E386"/>
    <mergeCell ref="E387:E388"/>
    <mergeCell ref="E389:E390"/>
    <mergeCell ref="E355:E356"/>
    <mergeCell ref="E357:E358"/>
    <mergeCell ref="E359:E360"/>
    <mergeCell ref="E361:E362"/>
    <mergeCell ref="E363:E364"/>
    <mergeCell ref="E365:E366"/>
    <mergeCell ref="E367:E368"/>
    <mergeCell ref="E369:E370"/>
    <mergeCell ref="E371:E372"/>
    <mergeCell ref="D471:D472"/>
    <mergeCell ref="D473:D474"/>
    <mergeCell ref="E311:E312"/>
    <mergeCell ref="E313:E314"/>
    <mergeCell ref="E315:E316"/>
    <mergeCell ref="E317:E318"/>
    <mergeCell ref="E319:E320"/>
    <mergeCell ref="E321:E322"/>
    <mergeCell ref="E323:E324"/>
    <mergeCell ref="E325:E326"/>
    <mergeCell ref="E327:E328"/>
    <mergeCell ref="E329:E330"/>
    <mergeCell ref="E331:E332"/>
    <mergeCell ref="E333:E334"/>
    <mergeCell ref="E335:E336"/>
    <mergeCell ref="E337:E338"/>
    <mergeCell ref="E339:E340"/>
    <mergeCell ref="E341:E342"/>
    <mergeCell ref="E343:E344"/>
    <mergeCell ref="E345:E346"/>
    <mergeCell ref="E347:E348"/>
    <mergeCell ref="E349:E350"/>
    <mergeCell ref="E351:E352"/>
    <mergeCell ref="E353:E354"/>
    <mergeCell ref="D453:D454"/>
    <mergeCell ref="D455:D456"/>
    <mergeCell ref="D457:D458"/>
    <mergeCell ref="D459:D460"/>
    <mergeCell ref="D461:D462"/>
    <mergeCell ref="D463:D464"/>
    <mergeCell ref="D465:D466"/>
    <mergeCell ref="D467:D468"/>
    <mergeCell ref="D469:D470"/>
    <mergeCell ref="D435:D436"/>
    <mergeCell ref="D437:D438"/>
    <mergeCell ref="D439:D440"/>
    <mergeCell ref="D441:D442"/>
    <mergeCell ref="D443:D444"/>
    <mergeCell ref="D445:D446"/>
    <mergeCell ref="D447:D448"/>
    <mergeCell ref="D449:D450"/>
    <mergeCell ref="D451:D452"/>
    <mergeCell ref="D417:D418"/>
    <mergeCell ref="D419:D420"/>
    <mergeCell ref="D421:D422"/>
    <mergeCell ref="D423:D424"/>
    <mergeCell ref="D425:D426"/>
    <mergeCell ref="D427:D428"/>
    <mergeCell ref="D429:D430"/>
    <mergeCell ref="D431:D432"/>
    <mergeCell ref="D433:D434"/>
    <mergeCell ref="D399:D400"/>
    <mergeCell ref="D401:D402"/>
    <mergeCell ref="D403:D404"/>
    <mergeCell ref="D405:D406"/>
    <mergeCell ref="D407:D408"/>
    <mergeCell ref="D409:D410"/>
    <mergeCell ref="D411:D412"/>
    <mergeCell ref="D413:D414"/>
    <mergeCell ref="D415:D416"/>
    <mergeCell ref="D381:D382"/>
    <mergeCell ref="D383:D384"/>
    <mergeCell ref="D385:D386"/>
    <mergeCell ref="D387:D388"/>
    <mergeCell ref="D389:D390"/>
    <mergeCell ref="D391:D392"/>
    <mergeCell ref="D393:D394"/>
    <mergeCell ref="D395:D396"/>
    <mergeCell ref="D397:D398"/>
    <mergeCell ref="D363:D364"/>
    <mergeCell ref="D365:D366"/>
    <mergeCell ref="D367:D368"/>
    <mergeCell ref="D369:D370"/>
    <mergeCell ref="D371:D372"/>
    <mergeCell ref="D373:D374"/>
    <mergeCell ref="D375:D376"/>
    <mergeCell ref="D377:D378"/>
    <mergeCell ref="D379:D380"/>
    <mergeCell ref="D345:D346"/>
    <mergeCell ref="D347:D348"/>
    <mergeCell ref="D349:D350"/>
    <mergeCell ref="D351:D352"/>
    <mergeCell ref="D353:D354"/>
    <mergeCell ref="D355:D356"/>
    <mergeCell ref="D357:D358"/>
    <mergeCell ref="D359:D360"/>
    <mergeCell ref="D361:D362"/>
    <mergeCell ref="C473:C474"/>
    <mergeCell ref="D311:D312"/>
    <mergeCell ref="D313:D314"/>
    <mergeCell ref="D315:D316"/>
    <mergeCell ref="D317:D318"/>
    <mergeCell ref="D319:D320"/>
    <mergeCell ref="D321:D322"/>
    <mergeCell ref="D323:D324"/>
    <mergeCell ref="D325:D326"/>
    <mergeCell ref="D327:D328"/>
    <mergeCell ref="D329:D330"/>
    <mergeCell ref="D331:D332"/>
    <mergeCell ref="D333:D334"/>
    <mergeCell ref="D335:D336"/>
    <mergeCell ref="D337:D338"/>
    <mergeCell ref="D339:D340"/>
    <mergeCell ref="D341:D342"/>
    <mergeCell ref="D343:D344"/>
    <mergeCell ref="C455:C456"/>
    <mergeCell ref="C457:C458"/>
    <mergeCell ref="C459:C460"/>
    <mergeCell ref="C461:C462"/>
    <mergeCell ref="C463:C464"/>
    <mergeCell ref="C465:C466"/>
    <mergeCell ref="C467:C468"/>
    <mergeCell ref="C469:C470"/>
    <mergeCell ref="C471:C472"/>
    <mergeCell ref="C437:C438"/>
    <mergeCell ref="C439:C440"/>
    <mergeCell ref="C441:C442"/>
    <mergeCell ref="C443:C444"/>
    <mergeCell ref="C445:C446"/>
    <mergeCell ref="C447:C448"/>
    <mergeCell ref="C449:C450"/>
    <mergeCell ref="C451:C452"/>
    <mergeCell ref="C453:C454"/>
    <mergeCell ref="C419:C420"/>
    <mergeCell ref="C421:C422"/>
    <mergeCell ref="C423:C424"/>
    <mergeCell ref="C425:C426"/>
    <mergeCell ref="C427:C428"/>
    <mergeCell ref="C429:C430"/>
    <mergeCell ref="C431:C432"/>
    <mergeCell ref="C433:C434"/>
    <mergeCell ref="C435:C436"/>
    <mergeCell ref="C401:C402"/>
    <mergeCell ref="C403:C404"/>
    <mergeCell ref="C405:C406"/>
    <mergeCell ref="C407:C408"/>
    <mergeCell ref="C409:C410"/>
    <mergeCell ref="C411:C412"/>
    <mergeCell ref="C413:C414"/>
    <mergeCell ref="C415:C416"/>
    <mergeCell ref="C417:C418"/>
    <mergeCell ref="C383:C384"/>
    <mergeCell ref="C385:C386"/>
    <mergeCell ref="C387:C388"/>
    <mergeCell ref="C389:C390"/>
    <mergeCell ref="C391:C392"/>
    <mergeCell ref="C393:C394"/>
    <mergeCell ref="C395:C396"/>
    <mergeCell ref="C397:C398"/>
    <mergeCell ref="C399:C400"/>
    <mergeCell ref="C365:C366"/>
    <mergeCell ref="C367:C368"/>
    <mergeCell ref="C369:C370"/>
    <mergeCell ref="C371:C372"/>
    <mergeCell ref="C373:C374"/>
    <mergeCell ref="C375:C376"/>
    <mergeCell ref="C377:C378"/>
    <mergeCell ref="C379:C380"/>
    <mergeCell ref="C381:C382"/>
    <mergeCell ref="C347:C348"/>
    <mergeCell ref="C349:C350"/>
    <mergeCell ref="C351:C352"/>
    <mergeCell ref="C353:C354"/>
    <mergeCell ref="C355:C356"/>
    <mergeCell ref="C357:C358"/>
    <mergeCell ref="C359:C360"/>
    <mergeCell ref="C361:C362"/>
    <mergeCell ref="C363:C364"/>
    <mergeCell ref="C329:C330"/>
    <mergeCell ref="C331:C332"/>
    <mergeCell ref="C333:C334"/>
    <mergeCell ref="C335:C336"/>
    <mergeCell ref="C337:C338"/>
    <mergeCell ref="C339:C340"/>
    <mergeCell ref="C341:C342"/>
    <mergeCell ref="C343:C344"/>
    <mergeCell ref="C345:C346"/>
    <mergeCell ref="C311:C312"/>
    <mergeCell ref="C313:C314"/>
    <mergeCell ref="C315:C316"/>
    <mergeCell ref="C317:C318"/>
    <mergeCell ref="C319:C320"/>
    <mergeCell ref="C321:C322"/>
    <mergeCell ref="C323:C324"/>
    <mergeCell ref="C325:C326"/>
    <mergeCell ref="C327:C328"/>
    <mergeCell ref="C303:C304"/>
    <mergeCell ref="D303:D304"/>
    <mergeCell ref="E303:E304"/>
    <mergeCell ref="F303:F304"/>
    <mergeCell ref="G303:G304"/>
    <mergeCell ref="C309:C310"/>
    <mergeCell ref="D309:D310"/>
    <mergeCell ref="E309:E310"/>
    <mergeCell ref="F309:F310"/>
    <mergeCell ref="G309:G310"/>
    <mergeCell ref="C305:C306"/>
    <mergeCell ref="D305:D306"/>
    <mergeCell ref="E305:E306"/>
    <mergeCell ref="F305:F306"/>
    <mergeCell ref="G305:G306"/>
    <mergeCell ref="C307:C308"/>
    <mergeCell ref="D307:D308"/>
    <mergeCell ref="E307:E308"/>
    <mergeCell ref="F307:F308"/>
    <mergeCell ref="G307:G308"/>
    <mergeCell ref="C299:C300"/>
    <mergeCell ref="D299:D300"/>
    <mergeCell ref="E299:E300"/>
    <mergeCell ref="F299:F300"/>
    <mergeCell ref="G299:G300"/>
    <mergeCell ref="C301:C302"/>
    <mergeCell ref="D301:D302"/>
    <mergeCell ref="E301:E302"/>
    <mergeCell ref="F301:F302"/>
    <mergeCell ref="G301:G302"/>
    <mergeCell ref="C295:C296"/>
    <mergeCell ref="D295:D296"/>
    <mergeCell ref="E295:E296"/>
    <mergeCell ref="F295:F296"/>
    <mergeCell ref="G295:G296"/>
    <mergeCell ref="C297:C298"/>
    <mergeCell ref="D297:D298"/>
    <mergeCell ref="E297:E298"/>
    <mergeCell ref="F297:F298"/>
    <mergeCell ref="G297:G298"/>
    <mergeCell ref="C291:C292"/>
    <mergeCell ref="D291:D292"/>
    <mergeCell ref="E291:E292"/>
    <mergeCell ref="F291:F292"/>
    <mergeCell ref="G291:G292"/>
    <mergeCell ref="C293:C294"/>
    <mergeCell ref="D293:D294"/>
    <mergeCell ref="E293:E294"/>
    <mergeCell ref="F293:F294"/>
    <mergeCell ref="G293:G294"/>
    <mergeCell ref="C287:C288"/>
    <mergeCell ref="D287:D288"/>
    <mergeCell ref="E287:E288"/>
    <mergeCell ref="F287:F288"/>
    <mergeCell ref="G287:G288"/>
    <mergeCell ref="C289:C290"/>
    <mergeCell ref="D289:D290"/>
    <mergeCell ref="E289:E290"/>
    <mergeCell ref="F289:F290"/>
    <mergeCell ref="G289:G290"/>
    <mergeCell ref="C283:C284"/>
    <mergeCell ref="D283:D284"/>
    <mergeCell ref="E283:E284"/>
    <mergeCell ref="F283:F284"/>
    <mergeCell ref="G283:G284"/>
    <mergeCell ref="C285:C286"/>
    <mergeCell ref="D285:D286"/>
    <mergeCell ref="E285:E286"/>
    <mergeCell ref="F285:F286"/>
    <mergeCell ref="G285:G286"/>
    <mergeCell ref="C279:C280"/>
    <mergeCell ref="D279:D280"/>
    <mergeCell ref="E279:E280"/>
    <mergeCell ref="F279:F280"/>
    <mergeCell ref="G279:G280"/>
    <mergeCell ref="C281:C282"/>
    <mergeCell ref="D281:D282"/>
    <mergeCell ref="E281:E282"/>
    <mergeCell ref="F281:F282"/>
    <mergeCell ref="G281:G282"/>
    <mergeCell ref="C275:C276"/>
    <mergeCell ref="D275:D276"/>
    <mergeCell ref="E275:E276"/>
    <mergeCell ref="F275:F276"/>
    <mergeCell ref="G275:G276"/>
    <mergeCell ref="C277:C278"/>
    <mergeCell ref="D277:D278"/>
    <mergeCell ref="E277:E278"/>
    <mergeCell ref="F277:F278"/>
    <mergeCell ref="G277:G278"/>
    <mergeCell ref="C271:C272"/>
    <mergeCell ref="D271:D272"/>
    <mergeCell ref="E271:E272"/>
    <mergeCell ref="F271:F272"/>
    <mergeCell ref="G271:G272"/>
    <mergeCell ref="C273:C274"/>
    <mergeCell ref="D273:D274"/>
    <mergeCell ref="E273:E274"/>
    <mergeCell ref="F273:F274"/>
    <mergeCell ref="G273:G274"/>
    <mergeCell ref="C267:C268"/>
    <mergeCell ref="D267:D268"/>
    <mergeCell ref="E267:E268"/>
    <mergeCell ref="F267:F268"/>
    <mergeCell ref="G267:G268"/>
    <mergeCell ref="C269:C270"/>
    <mergeCell ref="D269:D270"/>
    <mergeCell ref="E269:E270"/>
    <mergeCell ref="F269:F270"/>
    <mergeCell ref="G269:G270"/>
    <mergeCell ref="C263:C264"/>
    <mergeCell ref="D263:D264"/>
    <mergeCell ref="E263:E264"/>
    <mergeCell ref="F263:F264"/>
    <mergeCell ref="G263:G264"/>
    <mergeCell ref="C265:C266"/>
    <mergeCell ref="D265:D266"/>
    <mergeCell ref="E265:E266"/>
    <mergeCell ref="F265:F266"/>
    <mergeCell ref="G265:G266"/>
    <mergeCell ref="C259:C260"/>
    <mergeCell ref="D259:D260"/>
    <mergeCell ref="E259:E260"/>
    <mergeCell ref="F259:F260"/>
    <mergeCell ref="G259:G260"/>
    <mergeCell ref="C261:C262"/>
    <mergeCell ref="D261:D262"/>
    <mergeCell ref="E261:E262"/>
    <mergeCell ref="F261:F262"/>
    <mergeCell ref="G261:G262"/>
    <mergeCell ref="C255:C256"/>
    <mergeCell ref="D255:D256"/>
    <mergeCell ref="E255:E256"/>
    <mergeCell ref="F255:F256"/>
    <mergeCell ref="G255:G256"/>
    <mergeCell ref="C257:C258"/>
    <mergeCell ref="D257:D258"/>
    <mergeCell ref="E257:E258"/>
    <mergeCell ref="F257:F258"/>
    <mergeCell ref="G257:G258"/>
    <mergeCell ref="C251:C252"/>
    <mergeCell ref="D251:D252"/>
    <mergeCell ref="E251:E252"/>
    <mergeCell ref="F251:F252"/>
    <mergeCell ref="G251:G252"/>
    <mergeCell ref="C253:C254"/>
    <mergeCell ref="D253:D254"/>
    <mergeCell ref="E253:E254"/>
    <mergeCell ref="F253:F254"/>
    <mergeCell ref="G253:G254"/>
    <mergeCell ref="C247:C248"/>
    <mergeCell ref="D247:D248"/>
    <mergeCell ref="E247:E248"/>
    <mergeCell ref="F247:F248"/>
    <mergeCell ref="G247:G248"/>
    <mergeCell ref="C249:C250"/>
    <mergeCell ref="D249:D250"/>
    <mergeCell ref="E249:E250"/>
    <mergeCell ref="F249:F250"/>
    <mergeCell ref="G249:G250"/>
    <mergeCell ref="C243:C244"/>
    <mergeCell ref="D243:D244"/>
    <mergeCell ref="E243:E244"/>
    <mergeCell ref="F243:F244"/>
    <mergeCell ref="G243:G244"/>
    <mergeCell ref="C245:C246"/>
    <mergeCell ref="D245:D246"/>
    <mergeCell ref="E245:E246"/>
    <mergeCell ref="F245:F246"/>
    <mergeCell ref="G245:G246"/>
    <mergeCell ref="C239:C240"/>
    <mergeCell ref="D239:D240"/>
    <mergeCell ref="E239:E240"/>
    <mergeCell ref="F239:F240"/>
    <mergeCell ref="G239:G240"/>
    <mergeCell ref="C241:C242"/>
    <mergeCell ref="D241:D242"/>
    <mergeCell ref="E241:E242"/>
    <mergeCell ref="F241:F242"/>
    <mergeCell ref="G241:G242"/>
    <mergeCell ref="C235:C236"/>
    <mergeCell ref="D235:D236"/>
    <mergeCell ref="E235:E236"/>
    <mergeCell ref="F235:F236"/>
    <mergeCell ref="G235:G236"/>
    <mergeCell ref="C237:C238"/>
    <mergeCell ref="D237:D238"/>
    <mergeCell ref="E237:E238"/>
    <mergeCell ref="F237:F238"/>
    <mergeCell ref="G237:G238"/>
    <mergeCell ref="C231:C232"/>
    <mergeCell ref="D231:D232"/>
    <mergeCell ref="E231:E232"/>
    <mergeCell ref="F231:F232"/>
    <mergeCell ref="G231:G232"/>
    <mergeCell ref="C233:C234"/>
    <mergeCell ref="D233:D234"/>
    <mergeCell ref="E233:E234"/>
    <mergeCell ref="F233:F234"/>
    <mergeCell ref="G233:G234"/>
    <mergeCell ref="C227:C228"/>
    <mergeCell ref="D227:D228"/>
    <mergeCell ref="E227:E228"/>
    <mergeCell ref="F227:F228"/>
    <mergeCell ref="G227:G228"/>
    <mergeCell ref="C229:C230"/>
    <mergeCell ref="D229:D230"/>
    <mergeCell ref="E229:E230"/>
    <mergeCell ref="F229:F230"/>
    <mergeCell ref="G229:G230"/>
    <mergeCell ref="C223:C224"/>
    <mergeCell ref="D223:D224"/>
    <mergeCell ref="E223:E224"/>
    <mergeCell ref="F223:F224"/>
    <mergeCell ref="G223:G224"/>
    <mergeCell ref="C225:C226"/>
    <mergeCell ref="D225:D226"/>
    <mergeCell ref="E225:E226"/>
    <mergeCell ref="F225:F226"/>
    <mergeCell ref="G225:G226"/>
    <mergeCell ref="C219:C220"/>
    <mergeCell ref="D219:D220"/>
    <mergeCell ref="E219:E220"/>
    <mergeCell ref="F219:F220"/>
    <mergeCell ref="G219:G220"/>
    <mergeCell ref="C221:C222"/>
    <mergeCell ref="D221:D222"/>
    <mergeCell ref="E221:E222"/>
    <mergeCell ref="F221:F222"/>
    <mergeCell ref="G221:G222"/>
    <mergeCell ref="C215:C216"/>
    <mergeCell ref="D215:D216"/>
    <mergeCell ref="E215:E216"/>
    <mergeCell ref="F215:F216"/>
    <mergeCell ref="G215:G216"/>
    <mergeCell ref="C217:C218"/>
    <mergeCell ref="D217:D218"/>
    <mergeCell ref="E217:E218"/>
    <mergeCell ref="F217:F218"/>
    <mergeCell ref="G217:G218"/>
    <mergeCell ref="C211:C212"/>
    <mergeCell ref="D211:D212"/>
    <mergeCell ref="E211:E212"/>
    <mergeCell ref="F211:F212"/>
    <mergeCell ref="G211:G212"/>
    <mergeCell ref="C213:C214"/>
    <mergeCell ref="D213:D214"/>
    <mergeCell ref="E213:E214"/>
    <mergeCell ref="F213:F214"/>
    <mergeCell ref="G213:G214"/>
    <mergeCell ref="C207:C208"/>
    <mergeCell ref="D207:D208"/>
    <mergeCell ref="E207:E208"/>
    <mergeCell ref="F207:F208"/>
    <mergeCell ref="G207:G208"/>
    <mergeCell ref="C209:C210"/>
    <mergeCell ref="D209:D210"/>
    <mergeCell ref="E209:E210"/>
    <mergeCell ref="F209:F210"/>
    <mergeCell ref="G209:G210"/>
    <mergeCell ref="C203:C204"/>
    <mergeCell ref="D203:D204"/>
    <mergeCell ref="E203:E204"/>
    <mergeCell ref="F203:F204"/>
    <mergeCell ref="G203:G204"/>
    <mergeCell ref="C205:C206"/>
    <mergeCell ref="D205:D206"/>
    <mergeCell ref="E205:E206"/>
    <mergeCell ref="F205:F206"/>
    <mergeCell ref="G205:G206"/>
    <mergeCell ref="C199:C200"/>
    <mergeCell ref="D199:D200"/>
    <mergeCell ref="E199:E200"/>
    <mergeCell ref="F199:F200"/>
    <mergeCell ref="G199:G200"/>
    <mergeCell ref="C201:C202"/>
    <mergeCell ref="D201:D202"/>
    <mergeCell ref="E201:E202"/>
    <mergeCell ref="F201:F202"/>
    <mergeCell ref="G201:G202"/>
    <mergeCell ref="C195:C196"/>
    <mergeCell ref="D195:D196"/>
    <mergeCell ref="E195:E196"/>
    <mergeCell ref="F195:F196"/>
    <mergeCell ref="G195:G196"/>
    <mergeCell ref="C197:C198"/>
    <mergeCell ref="D197:D198"/>
    <mergeCell ref="E197:E198"/>
    <mergeCell ref="F197:F198"/>
    <mergeCell ref="G197:G198"/>
    <mergeCell ref="C191:C192"/>
    <mergeCell ref="D191:D192"/>
    <mergeCell ref="E191:E192"/>
    <mergeCell ref="F191:F192"/>
    <mergeCell ref="G191:G192"/>
    <mergeCell ref="C193:C194"/>
    <mergeCell ref="D193:D194"/>
    <mergeCell ref="E193:E194"/>
    <mergeCell ref="F193:F194"/>
    <mergeCell ref="G193:G194"/>
    <mergeCell ref="C187:C188"/>
    <mergeCell ref="D187:D188"/>
    <mergeCell ref="E187:E188"/>
    <mergeCell ref="F187:F188"/>
    <mergeCell ref="G187:G188"/>
    <mergeCell ref="C189:C190"/>
    <mergeCell ref="D189:D190"/>
    <mergeCell ref="E189:E190"/>
    <mergeCell ref="F189:F190"/>
    <mergeCell ref="G189:G190"/>
    <mergeCell ref="C183:C184"/>
    <mergeCell ref="D183:D184"/>
    <mergeCell ref="E183:E184"/>
    <mergeCell ref="F183:F184"/>
    <mergeCell ref="G183:G184"/>
    <mergeCell ref="C185:C186"/>
    <mergeCell ref="D185:D186"/>
    <mergeCell ref="E185:E186"/>
    <mergeCell ref="F185:F186"/>
    <mergeCell ref="G185:G186"/>
    <mergeCell ref="C179:C180"/>
    <mergeCell ref="D179:D180"/>
    <mergeCell ref="E179:E180"/>
    <mergeCell ref="F179:F180"/>
    <mergeCell ref="G179:G180"/>
    <mergeCell ref="C181:C182"/>
    <mergeCell ref="D181:D182"/>
    <mergeCell ref="E181:E182"/>
    <mergeCell ref="F181:F182"/>
    <mergeCell ref="G181:G182"/>
    <mergeCell ref="C175:C176"/>
    <mergeCell ref="D175:D176"/>
    <mergeCell ref="E175:E176"/>
    <mergeCell ref="F175:F176"/>
    <mergeCell ref="G175:G176"/>
    <mergeCell ref="C177:C178"/>
    <mergeCell ref="D177:D178"/>
    <mergeCell ref="E177:E178"/>
    <mergeCell ref="F177:F178"/>
    <mergeCell ref="G177:G178"/>
    <mergeCell ref="C171:C172"/>
    <mergeCell ref="D171:D172"/>
    <mergeCell ref="E171:E172"/>
    <mergeCell ref="F171:F172"/>
    <mergeCell ref="G171:G172"/>
    <mergeCell ref="C173:C174"/>
    <mergeCell ref="D173:D174"/>
    <mergeCell ref="E173:E174"/>
    <mergeCell ref="F173:F174"/>
    <mergeCell ref="G173:G174"/>
    <mergeCell ref="C167:C168"/>
    <mergeCell ref="D167:D168"/>
    <mergeCell ref="E167:E168"/>
    <mergeCell ref="F167:F168"/>
    <mergeCell ref="G167:G168"/>
    <mergeCell ref="C169:C170"/>
    <mergeCell ref="D169:D170"/>
    <mergeCell ref="E169:E170"/>
    <mergeCell ref="F169:F170"/>
    <mergeCell ref="G169:G170"/>
    <mergeCell ref="C163:C164"/>
    <mergeCell ref="D163:D164"/>
    <mergeCell ref="E163:E164"/>
    <mergeCell ref="F163:F164"/>
    <mergeCell ref="G163:G164"/>
    <mergeCell ref="C165:C166"/>
    <mergeCell ref="D165:D166"/>
    <mergeCell ref="E165:E166"/>
    <mergeCell ref="F165:F166"/>
    <mergeCell ref="G165:G166"/>
    <mergeCell ref="C159:C160"/>
    <mergeCell ref="D159:D160"/>
    <mergeCell ref="E159:E160"/>
    <mergeCell ref="F159:F160"/>
    <mergeCell ref="G159:G160"/>
    <mergeCell ref="C161:C162"/>
    <mergeCell ref="D161:D162"/>
    <mergeCell ref="E161:E162"/>
    <mergeCell ref="F161:F162"/>
    <mergeCell ref="G161:G162"/>
    <mergeCell ref="C155:C156"/>
    <mergeCell ref="D155:D156"/>
    <mergeCell ref="E155:E156"/>
    <mergeCell ref="F155:F156"/>
    <mergeCell ref="G155:G156"/>
    <mergeCell ref="C157:C158"/>
    <mergeCell ref="D157:D158"/>
    <mergeCell ref="E157:E158"/>
    <mergeCell ref="F157:F158"/>
    <mergeCell ref="G157:G158"/>
    <mergeCell ref="C151:C152"/>
    <mergeCell ref="D151:D152"/>
    <mergeCell ref="E151:E152"/>
    <mergeCell ref="F151:F152"/>
    <mergeCell ref="G151:G152"/>
    <mergeCell ref="C153:C154"/>
    <mergeCell ref="D153:D154"/>
    <mergeCell ref="E153:E154"/>
    <mergeCell ref="F153:F154"/>
    <mergeCell ref="G153:G154"/>
    <mergeCell ref="C147:C148"/>
    <mergeCell ref="D147:D148"/>
    <mergeCell ref="E147:E148"/>
    <mergeCell ref="F147:F148"/>
    <mergeCell ref="G147:G148"/>
    <mergeCell ref="C149:C150"/>
    <mergeCell ref="D149:D150"/>
    <mergeCell ref="E149:E150"/>
    <mergeCell ref="F149:F150"/>
    <mergeCell ref="G149:G150"/>
    <mergeCell ref="C143:C144"/>
    <mergeCell ref="D143:D144"/>
    <mergeCell ref="E143:E144"/>
    <mergeCell ref="F143:F144"/>
    <mergeCell ref="G143:G144"/>
    <mergeCell ref="C145:C146"/>
    <mergeCell ref="D145:D146"/>
    <mergeCell ref="E145:E146"/>
    <mergeCell ref="F145:F146"/>
    <mergeCell ref="G145:G146"/>
    <mergeCell ref="C139:C140"/>
    <mergeCell ref="D139:D140"/>
    <mergeCell ref="E139:E140"/>
    <mergeCell ref="F139:F140"/>
    <mergeCell ref="G139:G140"/>
    <mergeCell ref="C141:C142"/>
    <mergeCell ref="D141:D142"/>
    <mergeCell ref="E141:E142"/>
    <mergeCell ref="F141:F142"/>
    <mergeCell ref="G141:G142"/>
    <mergeCell ref="C135:C136"/>
    <mergeCell ref="D135:D136"/>
    <mergeCell ref="E135:E136"/>
    <mergeCell ref="F135:F136"/>
    <mergeCell ref="G135:G136"/>
    <mergeCell ref="C137:C138"/>
    <mergeCell ref="D137:D138"/>
    <mergeCell ref="E137:E138"/>
    <mergeCell ref="F137:F138"/>
    <mergeCell ref="G137:G138"/>
    <mergeCell ref="C131:C132"/>
    <mergeCell ref="D131:D132"/>
    <mergeCell ref="E131:E132"/>
    <mergeCell ref="F131:F132"/>
    <mergeCell ref="G131:G132"/>
    <mergeCell ref="C133:C134"/>
    <mergeCell ref="D133:D134"/>
    <mergeCell ref="E133:E134"/>
    <mergeCell ref="F133:F134"/>
    <mergeCell ref="G133:G134"/>
    <mergeCell ref="C127:C128"/>
    <mergeCell ref="D127:D128"/>
    <mergeCell ref="E127:E128"/>
    <mergeCell ref="F127:F128"/>
    <mergeCell ref="G127:G128"/>
    <mergeCell ref="C129:C130"/>
    <mergeCell ref="D129:D130"/>
    <mergeCell ref="E129:E130"/>
    <mergeCell ref="F129:F130"/>
    <mergeCell ref="G129:G130"/>
    <mergeCell ref="C123:C124"/>
    <mergeCell ref="D123:D124"/>
    <mergeCell ref="E123:E124"/>
    <mergeCell ref="F123:F124"/>
    <mergeCell ref="G123:G124"/>
    <mergeCell ref="C125:C126"/>
    <mergeCell ref="D125:D126"/>
    <mergeCell ref="E125:E126"/>
    <mergeCell ref="F125:F126"/>
    <mergeCell ref="G125:G126"/>
    <mergeCell ref="C119:C120"/>
    <mergeCell ref="D119:D120"/>
    <mergeCell ref="E119:E120"/>
    <mergeCell ref="F119:F120"/>
    <mergeCell ref="G119:G120"/>
    <mergeCell ref="C121:C122"/>
    <mergeCell ref="D121:D122"/>
    <mergeCell ref="E121:E122"/>
    <mergeCell ref="F121:F122"/>
    <mergeCell ref="G121:G122"/>
    <mergeCell ref="C115:C116"/>
    <mergeCell ref="D115:D116"/>
    <mergeCell ref="E115:E116"/>
    <mergeCell ref="F115:F116"/>
    <mergeCell ref="G115:G116"/>
    <mergeCell ref="C117:C118"/>
    <mergeCell ref="D117:D118"/>
    <mergeCell ref="E117:E118"/>
    <mergeCell ref="F117:F118"/>
    <mergeCell ref="G117:G118"/>
    <mergeCell ref="C111:C112"/>
    <mergeCell ref="D111:D112"/>
    <mergeCell ref="E111:E112"/>
    <mergeCell ref="F111:F112"/>
    <mergeCell ref="G111:G112"/>
    <mergeCell ref="C113:C114"/>
    <mergeCell ref="D113:D114"/>
    <mergeCell ref="E113:E114"/>
    <mergeCell ref="F113:F114"/>
    <mergeCell ref="G113:G114"/>
    <mergeCell ref="C107:C108"/>
    <mergeCell ref="D107:D108"/>
    <mergeCell ref="E107:E108"/>
    <mergeCell ref="F107:F108"/>
    <mergeCell ref="G107:G108"/>
    <mergeCell ref="C109:C110"/>
    <mergeCell ref="D109:D110"/>
    <mergeCell ref="E109:E110"/>
    <mergeCell ref="F109:F110"/>
    <mergeCell ref="G109:G110"/>
    <mergeCell ref="C103:C104"/>
    <mergeCell ref="D103:D104"/>
    <mergeCell ref="E103:E104"/>
    <mergeCell ref="F103:F104"/>
    <mergeCell ref="G103:G104"/>
    <mergeCell ref="C105:C106"/>
    <mergeCell ref="D105:D106"/>
    <mergeCell ref="E105:E106"/>
    <mergeCell ref="F105:F106"/>
    <mergeCell ref="G105:G106"/>
    <mergeCell ref="C99:C100"/>
    <mergeCell ref="D99:D100"/>
    <mergeCell ref="E99:E100"/>
    <mergeCell ref="F99:F100"/>
    <mergeCell ref="G99:G100"/>
    <mergeCell ref="C101:C102"/>
    <mergeCell ref="D101:D102"/>
    <mergeCell ref="E101:E102"/>
    <mergeCell ref="F101:F102"/>
    <mergeCell ref="G101:G102"/>
    <mergeCell ref="C95:C96"/>
    <mergeCell ref="D95:D96"/>
    <mergeCell ref="E95:E96"/>
    <mergeCell ref="F95:F96"/>
    <mergeCell ref="G95:G96"/>
    <mergeCell ref="C97:C98"/>
    <mergeCell ref="D97:D98"/>
    <mergeCell ref="E97:E98"/>
    <mergeCell ref="F97:F98"/>
    <mergeCell ref="G97:G98"/>
    <mergeCell ref="C91:C92"/>
    <mergeCell ref="D91:D92"/>
    <mergeCell ref="E91:E92"/>
    <mergeCell ref="F91:F92"/>
    <mergeCell ref="G91:G92"/>
    <mergeCell ref="C93:C94"/>
    <mergeCell ref="D93:D94"/>
    <mergeCell ref="E93:E94"/>
    <mergeCell ref="F93:F94"/>
    <mergeCell ref="G93:G94"/>
    <mergeCell ref="C87:C88"/>
    <mergeCell ref="D87:D88"/>
    <mergeCell ref="E87:E88"/>
    <mergeCell ref="F87:F88"/>
    <mergeCell ref="G87:G88"/>
    <mergeCell ref="C89:C90"/>
    <mergeCell ref="D89:D90"/>
    <mergeCell ref="E89:E90"/>
    <mergeCell ref="F89:F90"/>
    <mergeCell ref="G89:G90"/>
    <mergeCell ref="C83:C84"/>
    <mergeCell ref="D83:D84"/>
    <mergeCell ref="E83:E84"/>
    <mergeCell ref="F83:F84"/>
    <mergeCell ref="G83:G84"/>
    <mergeCell ref="C85:C86"/>
    <mergeCell ref="D85:D86"/>
    <mergeCell ref="E85:E86"/>
    <mergeCell ref="F85:F86"/>
    <mergeCell ref="G85:G86"/>
    <mergeCell ref="C79:C80"/>
    <mergeCell ref="D79:D80"/>
    <mergeCell ref="E79:E80"/>
    <mergeCell ref="F79:F80"/>
    <mergeCell ref="G79:G80"/>
    <mergeCell ref="C81:C82"/>
    <mergeCell ref="D81:D82"/>
    <mergeCell ref="E81:E82"/>
    <mergeCell ref="F81:F82"/>
    <mergeCell ref="G81:G82"/>
    <mergeCell ref="C75:C76"/>
    <mergeCell ref="D75:D76"/>
    <mergeCell ref="E75:E76"/>
    <mergeCell ref="F75:F76"/>
    <mergeCell ref="G75:G76"/>
    <mergeCell ref="C77:C78"/>
    <mergeCell ref="D77:D78"/>
    <mergeCell ref="E77:E78"/>
    <mergeCell ref="F77:F78"/>
    <mergeCell ref="G77:G78"/>
    <mergeCell ref="C71:C72"/>
    <mergeCell ref="D71:D72"/>
    <mergeCell ref="E71:E72"/>
    <mergeCell ref="F71:F72"/>
    <mergeCell ref="G71:G72"/>
    <mergeCell ref="C73:C74"/>
    <mergeCell ref="D73:D74"/>
    <mergeCell ref="E73:E74"/>
    <mergeCell ref="F73:F74"/>
    <mergeCell ref="G73:G74"/>
    <mergeCell ref="C67:C68"/>
    <mergeCell ref="D67:D68"/>
    <mergeCell ref="E67:E68"/>
    <mergeCell ref="F67:F68"/>
    <mergeCell ref="G67:G68"/>
    <mergeCell ref="C69:C70"/>
    <mergeCell ref="D69:D70"/>
    <mergeCell ref="E69:E70"/>
    <mergeCell ref="F69:F70"/>
    <mergeCell ref="G69:G70"/>
    <mergeCell ref="C63:C64"/>
    <mergeCell ref="D63:D64"/>
    <mergeCell ref="E63:E64"/>
    <mergeCell ref="F63:F64"/>
    <mergeCell ref="G63:G64"/>
    <mergeCell ref="C65:C66"/>
    <mergeCell ref="D65:D66"/>
    <mergeCell ref="E65:E66"/>
    <mergeCell ref="F65:F66"/>
    <mergeCell ref="G65:G66"/>
    <mergeCell ref="C59:C60"/>
    <mergeCell ref="D59:D60"/>
    <mergeCell ref="E59:E60"/>
    <mergeCell ref="F59:F60"/>
    <mergeCell ref="G59:G60"/>
    <mergeCell ref="C61:C62"/>
    <mergeCell ref="D61:D62"/>
    <mergeCell ref="E61:E62"/>
    <mergeCell ref="F61:F62"/>
    <mergeCell ref="G61:G62"/>
    <mergeCell ref="C55:C56"/>
    <mergeCell ref="D55:D56"/>
    <mergeCell ref="E55:E56"/>
    <mergeCell ref="F55:F56"/>
    <mergeCell ref="G55:G56"/>
    <mergeCell ref="C57:C58"/>
    <mergeCell ref="D57:D58"/>
    <mergeCell ref="E57:E58"/>
    <mergeCell ref="F57:F58"/>
    <mergeCell ref="G57:G58"/>
    <mergeCell ref="C51:C52"/>
    <mergeCell ref="D51:D52"/>
    <mergeCell ref="E51:E52"/>
    <mergeCell ref="F51:F52"/>
    <mergeCell ref="G51:G52"/>
    <mergeCell ref="C53:C54"/>
    <mergeCell ref="D53:D54"/>
    <mergeCell ref="E53:E54"/>
    <mergeCell ref="F53:F54"/>
    <mergeCell ref="G53:G54"/>
    <mergeCell ref="C47:C48"/>
    <mergeCell ref="D47:D48"/>
    <mergeCell ref="E47:E48"/>
    <mergeCell ref="F47:F48"/>
    <mergeCell ref="G47:G48"/>
    <mergeCell ref="C49:C50"/>
    <mergeCell ref="D49:D50"/>
    <mergeCell ref="E49:E50"/>
    <mergeCell ref="F49:F50"/>
    <mergeCell ref="G49:G50"/>
    <mergeCell ref="C43:C44"/>
    <mergeCell ref="D43:D44"/>
    <mergeCell ref="E43:E44"/>
    <mergeCell ref="F43:F44"/>
    <mergeCell ref="G43:G44"/>
    <mergeCell ref="C45:C46"/>
    <mergeCell ref="D45:D46"/>
    <mergeCell ref="E45:E46"/>
    <mergeCell ref="F45:F46"/>
    <mergeCell ref="G45:G46"/>
    <mergeCell ref="C39:C40"/>
    <mergeCell ref="D39:D40"/>
    <mergeCell ref="E39:E40"/>
    <mergeCell ref="F39:F40"/>
    <mergeCell ref="G39:G40"/>
    <mergeCell ref="C41:C42"/>
    <mergeCell ref="D41:D42"/>
    <mergeCell ref="E41:E42"/>
    <mergeCell ref="F41:F42"/>
    <mergeCell ref="G41:G42"/>
    <mergeCell ref="C35:C36"/>
    <mergeCell ref="D35:D36"/>
    <mergeCell ref="E35:E36"/>
    <mergeCell ref="F35:F36"/>
    <mergeCell ref="G35:G36"/>
    <mergeCell ref="C37:C38"/>
    <mergeCell ref="D37:D38"/>
    <mergeCell ref="E37:E38"/>
    <mergeCell ref="F37:F38"/>
    <mergeCell ref="G37:G38"/>
    <mergeCell ref="C31:C32"/>
    <mergeCell ref="D31:D32"/>
    <mergeCell ref="E31:E32"/>
    <mergeCell ref="F31:F32"/>
    <mergeCell ref="G31:G32"/>
    <mergeCell ref="C33:C34"/>
    <mergeCell ref="D33:D34"/>
    <mergeCell ref="E33:E34"/>
    <mergeCell ref="F33:F34"/>
    <mergeCell ref="G33:G34"/>
    <mergeCell ref="C27:C28"/>
    <mergeCell ref="D27:D28"/>
    <mergeCell ref="E27:E28"/>
    <mergeCell ref="F27:F28"/>
    <mergeCell ref="G27:G28"/>
    <mergeCell ref="C29:C30"/>
    <mergeCell ref="D29:D30"/>
    <mergeCell ref="E29:E30"/>
    <mergeCell ref="F29:F30"/>
    <mergeCell ref="G29:G30"/>
    <mergeCell ref="C23:C24"/>
    <mergeCell ref="D23:D24"/>
    <mergeCell ref="E23:E24"/>
    <mergeCell ref="F23:F24"/>
    <mergeCell ref="G23:G24"/>
    <mergeCell ref="C25:C26"/>
    <mergeCell ref="D25:D26"/>
    <mergeCell ref="E25:E26"/>
    <mergeCell ref="F25:F26"/>
    <mergeCell ref="G25:G26"/>
    <mergeCell ref="C19:C20"/>
    <mergeCell ref="D19:D20"/>
    <mergeCell ref="E19:E20"/>
    <mergeCell ref="F19:F20"/>
    <mergeCell ref="G19:G20"/>
    <mergeCell ref="C21:C22"/>
    <mergeCell ref="D21:D22"/>
    <mergeCell ref="E21:E22"/>
    <mergeCell ref="F21:F22"/>
    <mergeCell ref="G21:G22"/>
    <mergeCell ref="C15:C16"/>
    <mergeCell ref="D15:D16"/>
    <mergeCell ref="E15:E16"/>
    <mergeCell ref="F15:F16"/>
    <mergeCell ref="G15:G16"/>
    <mergeCell ref="C17:C18"/>
    <mergeCell ref="D17:D18"/>
    <mergeCell ref="E17:E18"/>
    <mergeCell ref="F17:F18"/>
    <mergeCell ref="G17:G18"/>
    <mergeCell ref="N11:O11"/>
    <mergeCell ref="H10:O10"/>
    <mergeCell ref="C10:C12"/>
    <mergeCell ref="D10:D12"/>
    <mergeCell ref="E10:E12"/>
    <mergeCell ref="F10:F12"/>
    <mergeCell ref="G10:G12"/>
    <mergeCell ref="C13:C14"/>
    <mergeCell ref="D13:D14"/>
    <mergeCell ref="E13:E14"/>
    <mergeCell ref="F13:F14"/>
    <mergeCell ref="G13:G14"/>
    <mergeCell ref="D5:M5"/>
    <mergeCell ref="D6:M6"/>
    <mergeCell ref="D7:M7"/>
    <mergeCell ref="D8:M8"/>
    <mergeCell ref="H11:H12"/>
    <mergeCell ref="I11:I12"/>
    <mergeCell ref="J11:M11"/>
  </mergeCells>
  <phoneticPr fontId="38" type="noConversion"/>
  <conditionalFormatting sqref="J13:M474">
    <cfRule type="containsBlanks" dxfId="19"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76F6C-825A-46A1-8540-F9A6D82D8F2F}">
  <sheetPr codeName="Hoja15"/>
  <dimension ref="C4:P475"/>
  <sheetViews>
    <sheetView topLeftCell="G8" zoomScale="148" zoomScaleNormal="148" workbookViewId="0">
      <selection activeCell="I11" activeCellId="1" sqref="P10:P12 I11:I12"/>
    </sheetView>
  </sheetViews>
  <sheetFormatPr baseColWidth="10" defaultColWidth="11.5" defaultRowHeight="15"/>
  <cols>
    <col min="1" max="2" width="11.5" style="33"/>
    <col min="3" max="3" width="18.5" style="1" customWidth="1"/>
    <col min="4" max="4" width="53.75" style="33" customWidth="1"/>
    <col min="5" max="6" width="33.75" style="33" customWidth="1"/>
    <col min="7" max="7" width="32.75" style="1" customWidth="1"/>
    <col min="8" max="9" width="18.5" style="1" customWidth="1"/>
    <col min="10" max="11" width="12.75" style="1" customWidth="1"/>
    <col min="12" max="13" width="10.875" style="33" hidden="1" customWidth="1"/>
    <col min="14" max="15" width="12.5" style="33" customWidth="1"/>
    <col min="16" max="16" width="36.75" style="33" customWidth="1"/>
    <col min="17" max="16384" width="11.5" style="33"/>
  </cols>
  <sheetData>
    <row r="4" spans="3:16" ht="15.75" thickBot="1"/>
    <row r="5" spans="3:16" ht="30.75" customHeight="1" thickTop="1">
      <c r="C5" s="247"/>
      <c r="D5" s="769" t="s">
        <v>167</v>
      </c>
      <c r="E5" s="769"/>
      <c r="F5" s="769"/>
      <c r="G5" s="769"/>
      <c r="H5" s="769"/>
      <c r="I5" s="769"/>
      <c r="J5" s="769"/>
      <c r="K5" s="769"/>
      <c r="L5" s="769"/>
      <c r="M5" s="769"/>
      <c r="N5" s="248"/>
      <c r="O5" s="248"/>
      <c r="P5" s="249"/>
    </row>
    <row r="6" spans="3:16" ht="26.25" customHeight="1">
      <c r="C6" s="250"/>
      <c r="D6" s="624" t="s">
        <v>168</v>
      </c>
      <c r="E6" s="624"/>
      <c r="F6" s="624"/>
      <c r="G6" s="624"/>
      <c r="H6" s="624"/>
      <c r="I6" s="624"/>
      <c r="J6" s="624"/>
      <c r="K6" s="624"/>
      <c r="L6" s="624"/>
      <c r="M6" s="624"/>
      <c r="N6" s="15"/>
      <c r="O6" s="15"/>
      <c r="P6" s="246"/>
    </row>
    <row r="7" spans="3:16" ht="26.25">
      <c r="C7" s="250"/>
      <c r="D7" s="624" t="s">
        <v>187</v>
      </c>
      <c r="E7" s="624"/>
      <c r="F7" s="624"/>
      <c r="G7" s="624"/>
      <c r="H7" s="624"/>
      <c r="I7" s="624"/>
      <c r="J7" s="624"/>
      <c r="K7" s="624"/>
      <c r="L7" s="624"/>
      <c r="M7" s="624"/>
      <c r="P7" s="246"/>
    </row>
    <row r="8" spans="3:16" ht="27" thickBot="1">
      <c r="C8" s="250"/>
      <c r="D8" s="624"/>
      <c r="E8" s="624"/>
      <c r="F8" s="624"/>
      <c r="G8" s="624"/>
      <c r="H8" s="624"/>
      <c r="I8" s="624"/>
      <c r="J8" s="624"/>
      <c r="K8" s="624"/>
      <c r="L8" s="624"/>
      <c r="M8" s="624"/>
      <c r="P8" s="246"/>
    </row>
    <row r="9" spans="3:16" ht="22.5" customHeight="1" thickBot="1">
      <c r="C9" s="795" t="s">
        <v>185</v>
      </c>
      <c r="D9" s="796"/>
      <c r="E9" s="797"/>
      <c r="F9" s="798" t="s">
        <v>114</v>
      </c>
      <c r="G9" s="799"/>
      <c r="H9" s="799"/>
      <c r="I9" s="799"/>
      <c r="J9" s="799"/>
      <c r="K9" s="799"/>
      <c r="L9" s="799"/>
      <c r="M9" s="799"/>
      <c r="N9" s="799"/>
      <c r="O9" s="799"/>
      <c r="P9" s="810"/>
    </row>
    <row r="10" spans="3:16" ht="27" customHeight="1" thickTop="1" thickBot="1">
      <c r="C10" s="758" t="s">
        <v>80</v>
      </c>
      <c r="D10" s="760" t="s">
        <v>170</v>
      </c>
      <c r="E10" s="760" t="s">
        <v>171</v>
      </c>
      <c r="F10" s="760" t="s">
        <v>172</v>
      </c>
      <c r="G10" s="760" t="s">
        <v>173</v>
      </c>
      <c r="H10" s="757" t="s">
        <v>182</v>
      </c>
      <c r="I10" s="808"/>
      <c r="J10" s="757"/>
      <c r="K10" s="757"/>
      <c r="L10" s="757"/>
      <c r="M10" s="757"/>
      <c r="N10" s="757"/>
      <c r="O10" s="809"/>
      <c r="P10" s="801" t="s">
        <v>174</v>
      </c>
    </row>
    <row r="11" spans="3:16" ht="42" customHeight="1" thickBot="1">
      <c r="C11" s="759"/>
      <c r="D11" s="756"/>
      <c r="E11" s="756"/>
      <c r="F11" s="756"/>
      <c r="G11" s="756"/>
      <c r="H11" s="804" t="s">
        <v>175</v>
      </c>
      <c r="I11" s="805" t="s">
        <v>176</v>
      </c>
      <c r="J11" s="807" t="s">
        <v>184</v>
      </c>
      <c r="K11" s="756"/>
      <c r="L11" s="756"/>
      <c r="M11" s="756"/>
      <c r="N11" s="756" t="s">
        <v>181</v>
      </c>
      <c r="O11" s="804"/>
      <c r="P11" s="802"/>
    </row>
    <row r="12" spans="3:16" ht="42" customHeight="1" thickBot="1">
      <c r="C12" s="759"/>
      <c r="D12" s="756"/>
      <c r="E12" s="756"/>
      <c r="F12" s="756"/>
      <c r="G12" s="756"/>
      <c r="H12" s="804"/>
      <c r="I12" s="806"/>
      <c r="J12" s="261" t="s">
        <v>180</v>
      </c>
      <c r="K12" s="244" t="s">
        <v>177</v>
      </c>
      <c r="L12" s="244" t="s">
        <v>178</v>
      </c>
      <c r="M12" s="244" t="s">
        <v>179</v>
      </c>
      <c r="N12" s="244" t="s">
        <v>183</v>
      </c>
      <c r="O12" s="260" t="s">
        <v>138</v>
      </c>
      <c r="P12" s="803"/>
    </row>
    <row r="13" spans="3:16">
      <c r="C13" s="761" t="str">
        <f ca="1">IF(ISBLANK(OFFSET('5. Pp (3 años)'!$C$45,INT((ROW()-13)/2),0)),"",OFFSET('5. Pp (3 años)'!$C$45,INT((ROW()-13)/2),0))</f>
        <v>Fin</v>
      </c>
      <c r="D13" s="763" t="str">
        <f ca="1">IF(ISBLANK(OFFSET('5. Pp (3 años)'!$D$45,INT((ROW()-13)/2),0)),"",OFFSET('5. Pp (3 años)'!$D$45,INT((ROW()-13)/2),0))</f>
        <v>3.3.1 Contribuir a una sociedad más segura, cohesionada y pacífica en el municipio de Benito Juárez mediante estrategias de prevención de la violencia, impulso a la convivencia y fortalecimiento del bienestar social</v>
      </c>
      <c r="E13" s="763" t="str">
        <f ca="1">IF(ISBLANK(OFFSET('5. Pp (3 años)'!$E$45,INT((ROW()-13)/2),0)),"",OFFSET('5. Pp (3 años)'!$E$45,INT((ROW()-13)/2),0))</f>
        <v>I_TOD_PAZ: Índice de Todos por la Paz</v>
      </c>
      <c r="F13" s="765" t="str">
        <f ca="1">IF(ISBLANK(OFFSET('5. Pp (3 años)'!$K$45,INT((ROW()-13)/2),0)),"",OFFSET('5. Pp (3 años)'!$K$45,INT((ROW()-13)/2),0))</f>
        <v>Ascendente</v>
      </c>
      <c r="G13" s="767" t="str">
        <f ca="1">IF(ISBLANK(OFFSET('5. Pp (3 años)'!$H$45,INT((ROW()-13)/2),0)),"",OFFSET('5. Pp (3 años)'!$H$45,INT((ROW()-13)/2),0))</f>
        <v>Trianual</v>
      </c>
      <c r="H13" s="776">
        <f ca="1">IF(ISBLANK(OFFSET('9. METAS'!$K$20,INT((ROW()-13)/2),0)),"",OFFSET('9. METAS'!$K$20,INT((ROW()-13)/2),0))</f>
        <v>0.32</v>
      </c>
      <c r="I13" s="811"/>
      <c r="J13" s="251">
        <f ca="1">IF(MOD(ROW()-13,2)=0,IF(ISBLANK(OFFSET('10. SEGUIMIENTO 2025'!$N$14,INT((ROW()-13)/2),0)),"",OFFSET('10. SEGUIMIENTO 2025'!$N$14,INT((ROW()-13)/2),0)),IF(ISBLANK(OFFSET('9. METAS'!$N$20,INT((ROW()-14)/2),0)),"",OFFSET('9. METAS'!$N$20,INT((ROW()-14)/2),0)))</f>
        <v>7</v>
      </c>
      <c r="K13" s="252">
        <f ca="1">IF(MOD(ROW()-13,2)=0,IF(ISBLANK(OFFSET('10. SEGUIMIENTO 2025'!$O$14,INT((ROW()-13)/2),0)),"",OFFSET('10. SEGUIMIENTO 2025'!$O$14,INT((ROW()-13)/2),0)),IF(ISBLANK(OFFSET('9. METAS'!$O$20,INT((ROW()-14)/2),0)),"",OFFSET('9. METAS'!$O$20,INT((ROW()-14)/2),0)))</f>
        <v>8</v>
      </c>
      <c r="L13" s="252">
        <f ca="1">IF(MOD(ROW()-13,2)=0,IF(ISBLANK(OFFSET('10. SEGUIMIENTO 2025'!$P$14,INT((ROW()-13)/2),0)),"",OFFSET('10. SEGUIMIENTO 2025'!$P$14,INT((ROW()-13)/2),0)),IF(ISBLANK(OFFSET('9. METAS'!$P$20,INT((ROW()-14)/2),0)),"",OFFSET('9. METAS'!$P$20,INT((ROW()-14)/2),0)))</f>
        <v>2</v>
      </c>
      <c r="M13" s="253">
        <f ca="1">IF(MOD(ROW()-13,2)=0,IF(ISBLANK(OFFSET('10. SEGUIMIENTO 2025'!$Q$14,INT((ROW()-13)/2),0)),"",OFFSET('10. SEGUIMIENTO 2025'!$Q$14,INT((ROW()-13)/2),0)),IF(ISBLANK(OFFSET('9. METAS'!$Q$20,INT((ROW()-14)/2),0)),"",OFFSET('9. METAS'!$Q$20,INT((ROW()-14)/2),0)))</f>
        <v>4</v>
      </c>
      <c r="N13" s="783">
        <f ca="1">IFERROR(K13/K14,"ND")</f>
        <v>100</v>
      </c>
      <c r="O13" s="785">
        <f ca="1">IFERROR(((K13+J13)/H13),"ND")</f>
        <v>46.875</v>
      </c>
      <c r="P13" s="788"/>
    </row>
    <row r="14" spans="3:16">
      <c r="C14" s="762"/>
      <c r="D14" s="764"/>
      <c r="E14" s="764"/>
      <c r="F14" s="766"/>
      <c r="G14" s="768"/>
      <c r="H14" s="774"/>
      <c r="I14" s="781"/>
      <c r="J14" s="254">
        <f ca="1">IF(MOD(ROW()-13,2)=0,IF(ISBLANK(OFFSET('10. SEGUIMIENTO 2025'!$N$14,INT((ROW()-13)/2),0)),"",OFFSET('10. SEGUIMIENTO 2025'!$N$14,INT((ROW()-13)/2),0)),IF(ISBLANK(OFFSET('9. METAS'!$N$20,INT((ROW()-14)/2),0)),"",OFFSET('9. METAS'!$N$20,INT((ROW()-14)/2),0)))</f>
        <v>0.08</v>
      </c>
      <c r="K14" s="255">
        <f ca="1">IF(MOD(ROW()-13,2)=0,IF(ISBLANK(OFFSET('10. SEGUIMIENTO 2025'!$O$14,INT((ROW()-13)/2),0)),"",OFFSET('10. SEGUIMIENTO 2025'!$O$14,INT((ROW()-13)/2),0)),IF(ISBLANK(OFFSET('9. METAS'!$O$20,INT((ROW()-14)/2),0)),"",OFFSET('9. METAS'!$O$20,INT((ROW()-14)/2),0)))</f>
        <v>0.08</v>
      </c>
      <c r="L14" s="255">
        <f ca="1">IF(MOD(ROW()-13,2)=0,IF(ISBLANK(OFFSET('10. SEGUIMIENTO 2025'!$P$14,INT((ROW()-13)/2),0)),"",OFFSET('10. SEGUIMIENTO 2025'!$P$14,INT((ROW()-13)/2),0)),IF(ISBLANK(OFFSET('9. METAS'!$P$20,INT((ROW()-14)/2),0)),"",OFFSET('9. METAS'!$P$20,INT((ROW()-14)/2),0)))</f>
        <v>0.08</v>
      </c>
      <c r="M14" s="256">
        <f ca="1">IF(MOD(ROW()-13,2)=0,IF(ISBLANK(OFFSET('10. SEGUIMIENTO 2025'!$Q$14,INT((ROW()-13)/2),0)),"",OFFSET('10. SEGUIMIENTO 2025'!$Q$14,INT((ROW()-13)/2),0)),IF(ISBLANK(OFFSET('9. METAS'!$Q$20,INT((ROW()-14)/2),0)),"",OFFSET('9. METAS'!$Q$20,INT((ROW()-14)/2),0)))</f>
        <v>0.08</v>
      </c>
      <c r="N14" s="784"/>
      <c r="O14" s="786"/>
      <c r="P14" s="788"/>
    </row>
    <row r="15" spans="3:16">
      <c r="C15" s="770" t="str">
        <f ca="1">IF(ISBLANK(OFFSET('5. Pp (3 años)'!$C$45,INT((ROW()-13)/2),0)),"",OFFSET('5. Pp (3 años)'!$C$45,INT((ROW()-13)/2),0))</f>
        <v>Propósito</v>
      </c>
      <c r="D15" s="764" t="str">
        <f ca="1">IF(ISBLANK(OFFSET('5. Pp (3 años)'!$D$45,INT((ROW()-13)/2),0)),"",OFFSET('5. Pp (3 años)'!$D$45,INT((ROW()-13)/2),0))</f>
        <v>3.3.1.1 La población del Municipio de Benito Juárez participa regularmente en actividades físicas y recreativas del Instituto de la Cultura Física y Deporte.</v>
      </c>
      <c r="E15" s="764" t="str">
        <f ca="1">IF(ISBLANK(OFFSET('5. Pp (3 años)'!$E$45,INT((ROW()-13)/2),0)),"",OFFSET('5. Pp (3 años)'!$E$45,INT((ROW()-13)/2),0))</f>
        <v>PCPAO: Porcentaje de ciudadanos que participan regularmente en actividades físicas y recreativas organizadas</v>
      </c>
      <c r="F15" s="766" t="str">
        <f ca="1">IF(ISBLANK(OFFSET('5. Pp (3 años)'!$K$45,INT((ROW()-13)/2),0)),"",OFFSET('5. Pp (3 años)'!$K$45,INT((ROW()-13)/2),0))</f>
        <v>Ascendente</v>
      </c>
      <c r="G15" s="768" t="str">
        <f ca="1">IF(ISBLANK(OFFSET('5. Pp (3 años)'!$H$45,INT((ROW()-13)/2),0)),"",OFFSET('5. Pp (3 años)'!$H$45,INT((ROW()-13)/2),0))</f>
        <v>Trimestral</v>
      </c>
      <c r="H15" s="774">
        <f ca="1">IF(ISBLANK(OFFSET('9. METAS'!$K$20,INT((ROW()-13)/2),0)),"",OFFSET('9. METAS'!$K$20,INT((ROW()-13)/2),0))</f>
        <v>65670</v>
      </c>
      <c r="I15" s="777"/>
      <c r="J15" s="254">
        <f ca="1">IF(MOD(ROW()-13,2)=0,IF(ISBLANK(OFFSET('10. SEGUIMIENTO 2025'!$N$14,INT((ROW()-13)/2),0)),"",OFFSET('10. SEGUIMIENTO 2025'!$N$14,INT((ROW()-13)/2),0)),IF(ISBLANK(OFFSET('9. METAS'!$N$20,INT((ROW()-14)/2),0)),"",OFFSET('9. METAS'!$N$20,INT((ROW()-14)/2),0)))</f>
        <v>123</v>
      </c>
      <c r="K15" s="255" t="str">
        <f ca="1">IF(MOD(ROW()-13,2)=0,IF(ISBLANK(OFFSET('10. SEGUIMIENTO 2025'!$O$14,INT((ROW()-13)/2),0)),"",OFFSET('10. SEGUIMIENTO 2025'!$O$14,INT((ROW()-13)/2),0)),IF(ISBLANK(OFFSET('9. METAS'!$O$20,INT((ROW()-14)/2),0)),"",OFFSET('9. METAS'!$O$20,INT((ROW()-14)/2),0)))</f>
        <v/>
      </c>
      <c r="L15" s="255" t="str">
        <f ca="1">IF(MOD(ROW()-13,2)=0,IF(ISBLANK(OFFSET('10. SEGUIMIENTO 2025'!$P$14,INT((ROW()-13)/2),0)),"",OFFSET('10. SEGUIMIENTO 2025'!$P$14,INT((ROW()-13)/2),0)),IF(ISBLANK(OFFSET('9. METAS'!$P$20,INT((ROW()-14)/2),0)),"",OFFSET('9. METAS'!$P$20,INT((ROW()-14)/2),0)))</f>
        <v/>
      </c>
      <c r="M15" s="256" t="str">
        <f ca="1">IF(MOD(ROW()-13,2)=0,IF(ISBLANK(OFFSET('10. SEGUIMIENTO 2025'!$Q$14,INT((ROW()-13)/2),0)),"",OFFSET('10. SEGUIMIENTO 2025'!$Q$14,INT((ROW()-13)/2),0)),IF(ISBLANK(OFFSET('9. METAS'!$Q$20,INT((ROW()-14)/2),0)),"",OFFSET('9. METAS'!$Q$20,INT((ROW()-14)/2),0)))</f>
        <v/>
      </c>
      <c r="N15" s="783" t="str">
        <f ca="1">IFERROR(K15/K16,"ND")</f>
        <v>ND</v>
      </c>
      <c r="O15" s="785" t="str">
        <f ca="1">IFERROR(((K15+J15)/H15),"ND")</f>
        <v>ND</v>
      </c>
      <c r="P15" s="789"/>
    </row>
    <row r="16" spans="3:16">
      <c r="C16" s="762"/>
      <c r="D16" s="764"/>
      <c r="E16" s="764"/>
      <c r="F16" s="766"/>
      <c r="G16" s="768"/>
      <c r="H16" s="774"/>
      <c r="I16" s="778"/>
      <c r="J16" s="254">
        <f ca="1">IF(MOD(ROW()-13,2)=0,IF(ISBLANK(OFFSET('10. SEGUIMIENTO 2025'!$N$14,INT((ROW()-13)/2),0)),"",OFFSET('10. SEGUIMIENTO 2025'!$N$14,INT((ROW()-13)/2),0)),IF(ISBLANK(OFFSET('9. METAS'!$N$20,INT((ROW()-14)/2),0)),"",OFFSET('9. METAS'!$N$20,INT((ROW()-14)/2),0)))</f>
        <v>14700</v>
      </c>
      <c r="K16" s="255">
        <f ca="1">IF(MOD(ROW()-13,2)=0,IF(ISBLANK(OFFSET('10. SEGUIMIENTO 2025'!$O$14,INT((ROW()-13)/2),0)),"",OFFSET('10. SEGUIMIENTO 2025'!$O$14,INT((ROW()-13)/2),0)),IF(ISBLANK(OFFSET('9. METAS'!$O$20,INT((ROW()-14)/2),0)),"",OFFSET('9. METAS'!$O$20,INT((ROW()-14)/2),0)))</f>
        <v>4780</v>
      </c>
      <c r="L16" s="255">
        <f ca="1">IF(MOD(ROW()-13,2)=0,IF(ISBLANK(OFFSET('10. SEGUIMIENTO 2025'!$P$14,INT((ROW()-13)/2),0)),"",OFFSET('10. SEGUIMIENTO 2025'!$P$14,INT((ROW()-13)/2),0)),IF(ISBLANK(OFFSET('9. METAS'!$P$20,INT((ROW()-14)/2),0)),"",OFFSET('9. METAS'!$P$20,INT((ROW()-14)/2),0)))</f>
        <v>5390</v>
      </c>
      <c r="M16" s="256">
        <f ca="1">IF(MOD(ROW()-13,2)=0,IF(ISBLANK(OFFSET('10. SEGUIMIENTO 2025'!$Q$14,INT((ROW()-13)/2),0)),"",OFFSET('10. SEGUIMIENTO 2025'!$Q$14,INT((ROW()-13)/2),0)),IF(ISBLANK(OFFSET('9. METAS'!$Q$20,INT((ROW()-14)/2),0)),"",OFFSET('9. METAS'!$Q$20,INT((ROW()-14)/2),0)))</f>
        <v>40800</v>
      </c>
      <c r="N16" s="784"/>
      <c r="O16" s="786"/>
      <c r="P16" s="790"/>
    </row>
    <row r="17" spans="3:16">
      <c r="C17" s="770" t="str">
        <f ca="1">IF(ISBLANK(OFFSET('5. Pp (3 años)'!$C$45,INT((ROW()-13)/2),0)),"",OFFSET('5. Pp (3 años)'!$C$45,INT((ROW()-13)/2),0))</f>
        <v>Componente</v>
      </c>
      <c r="D17" s="764" t="str">
        <f ca="1">IF(ISBLANK(OFFSET('5. Pp (3 años)'!$D$45,INT((ROW()-13)/2),0)),"",OFFSET('5. Pp (3 años)'!$D$45,INT((ROW()-13)/2),0))</f>
        <v>3.3.1.1.1 Registros de finanzas públicas realizadas</v>
      </c>
      <c r="E17" s="764" t="str">
        <f ca="1">IF(ISBLANK(OFFSET('5. Pp (3 años)'!$E$45,INT((ROW()-13)/2),0)),"",OFFSET('5. Pp (3 años)'!$E$45,INT((ROW()-13)/2),0))</f>
        <v>PFR: Porcentaje de registros de finanzas públicas</v>
      </c>
      <c r="F17" s="766" t="str">
        <f ca="1">IF(ISBLANK(OFFSET('5. Pp (3 años)'!$K$45,INT((ROW()-13)/2),0)),"",OFFSET('5. Pp (3 años)'!$K$45,INT((ROW()-13)/2),0))</f>
        <v>Ascendente</v>
      </c>
      <c r="G17" s="768" t="str">
        <f ca="1">IF(ISBLANK(OFFSET('5. Pp (3 años)'!$H$45,INT((ROW()-13)/2),0)),"",OFFSET('5. Pp (3 años)'!$H$45,INT((ROW()-13)/2),0))</f>
        <v>Trimestral</v>
      </c>
      <c r="H17" s="774">
        <f ca="1">IF(ISBLANK(OFFSET('9. METAS'!$K$20,INT((ROW()-13)/2),0)),"",OFFSET('9. METAS'!$K$20,INT((ROW()-13)/2),0))</f>
        <v>10</v>
      </c>
      <c r="I17" s="777"/>
      <c r="J17" s="254">
        <f ca="1">IF(MOD(ROW()-13,2)=0,IF(ISBLANK(OFFSET('10. SEGUIMIENTO 2025'!$N$14,INT((ROW()-13)/2),0)),"",OFFSET('10. SEGUIMIENTO 2025'!$N$14,INT((ROW()-13)/2),0)),IF(ISBLANK(OFFSET('9. METAS'!$N$20,INT((ROW()-14)/2),0)),"",OFFSET('9. METAS'!$N$20,INT((ROW()-14)/2),0)))</f>
        <v>456</v>
      </c>
      <c r="K17" s="255" t="str">
        <f ca="1">IF(MOD(ROW()-13,2)=0,IF(ISBLANK(OFFSET('10. SEGUIMIENTO 2025'!$O$14,INT((ROW()-13)/2),0)),"",OFFSET('10. SEGUIMIENTO 2025'!$O$14,INT((ROW()-13)/2),0)),IF(ISBLANK(OFFSET('9. METAS'!$O$20,INT((ROW()-14)/2),0)),"",OFFSET('9. METAS'!$O$20,INT((ROW()-14)/2),0)))</f>
        <v/>
      </c>
      <c r="L17" s="255" t="str">
        <f ca="1">IF(MOD(ROW()-13,2)=0,IF(ISBLANK(OFFSET('10. SEGUIMIENTO 2025'!$P$14,INT((ROW()-13)/2),0)),"",OFFSET('10. SEGUIMIENTO 2025'!$P$14,INT((ROW()-13)/2),0)),IF(ISBLANK(OFFSET('9. METAS'!$P$20,INT((ROW()-14)/2),0)),"",OFFSET('9. METAS'!$P$20,INT((ROW()-14)/2),0)))</f>
        <v/>
      </c>
      <c r="M17" s="256" t="str">
        <f ca="1">IF(MOD(ROW()-13,2)=0,IF(ISBLANK(OFFSET('10. SEGUIMIENTO 2025'!$Q$14,INT((ROW()-13)/2),0)),"",OFFSET('10. SEGUIMIENTO 2025'!$Q$14,INT((ROW()-13)/2),0)),IF(ISBLANK(OFFSET('9. METAS'!$Q$20,INT((ROW()-14)/2),0)),"",OFFSET('9. METAS'!$Q$20,INT((ROW()-14)/2),0)))</f>
        <v/>
      </c>
      <c r="N17" s="783" t="str">
        <f t="shared" ref="N17" ca="1" si="0">IFERROR(K17/K18,"ND")</f>
        <v>ND</v>
      </c>
      <c r="O17" s="785" t="str">
        <f t="shared" ref="O17" ca="1" si="1">IFERROR(((K17+J17)/H17),"ND")</f>
        <v>ND</v>
      </c>
      <c r="P17" s="789"/>
    </row>
    <row r="18" spans="3:16">
      <c r="C18" s="762"/>
      <c r="D18" s="764"/>
      <c r="E18" s="764"/>
      <c r="F18" s="766"/>
      <c r="G18" s="768"/>
      <c r="H18" s="774"/>
      <c r="I18" s="778"/>
      <c r="J18" s="254">
        <f ca="1">IF(MOD(ROW()-13,2)=0,IF(ISBLANK(OFFSET('10. SEGUIMIENTO 2025'!$N$14,INT((ROW()-13)/2),0)),"",OFFSET('10. SEGUIMIENTO 2025'!$N$14,INT((ROW()-13)/2),0)),IF(ISBLANK(OFFSET('9. METAS'!$N$20,INT((ROW()-14)/2),0)),"",OFFSET('9. METAS'!$N$20,INT((ROW()-14)/2),0)))</f>
        <v>2</v>
      </c>
      <c r="K18" s="255">
        <f ca="1">IF(MOD(ROW()-13,2)=0,IF(ISBLANK(OFFSET('10. SEGUIMIENTO 2025'!$O$14,INT((ROW()-13)/2),0)),"",OFFSET('10. SEGUIMIENTO 2025'!$O$14,INT((ROW()-13)/2),0)),IF(ISBLANK(OFFSET('9. METAS'!$O$20,INT((ROW()-14)/2),0)),"",OFFSET('9. METAS'!$O$20,INT((ROW()-14)/2),0)))</f>
        <v>3</v>
      </c>
      <c r="L18" s="255">
        <f ca="1">IF(MOD(ROW()-13,2)=0,IF(ISBLANK(OFFSET('10. SEGUIMIENTO 2025'!$P$14,INT((ROW()-13)/2),0)),"",OFFSET('10. SEGUIMIENTO 2025'!$P$14,INT((ROW()-13)/2),0)),IF(ISBLANK(OFFSET('9. METAS'!$P$20,INT((ROW()-14)/2),0)),"",OFFSET('9. METAS'!$P$20,INT((ROW()-14)/2),0)))</f>
        <v>2</v>
      </c>
      <c r="M18" s="256">
        <f ca="1">IF(MOD(ROW()-13,2)=0,IF(ISBLANK(OFFSET('10. SEGUIMIENTO 2025'!$Q$14,INT((ROW()-13)/2),0)),"",OFFSET('10. SEGUIMIENTO 2025'!$Q$14,INT((ROW()-13)/2),0)),IF(ISBLANK(OFFSET('9. METAS'!$Q$20,INT((ROW()-14)/2),0)),"",OFFSET('9. METAS'!$Q$20,INT((ROW()-14)/2),0)))</f>
        <v>3</v>
      </c>
      <c r="N18" s="784"/>
      <c r="O18" s="786"/>
      <c r="P18" s="790"/>
    </row>
    <row r="19" spans="3:16">
      <c r="C19" s="770" t="str">
        <f ca="1">IF(ISBLANK(OFFSET('5. Pp (3 años)'!$C$45,INT((ROW()-13)/2),0)),"",OFFSET('5. Pp (3 años)'!$C$45,INT((ROW()-13)/2),0))</f>
        <v>Actividad</v>
      </c>
      <c r="D19" s="764" t="str">
        <f ca="1">IF(ISBLANK(OFFSET('5. Pp (3 años)'!$D$45,INT((ROW()-13)/2),0)),"",OFFSET('5. Pp (3 años)'!$D$45,INT((ROW()-13)/2),0))</f>
        <v>3.3.1.1.1.1 Aportaciones por actividades y eventos en el Instituto de la Cultura Física y Deporte</v>
      </c>
      <c r="E19" s="764" t="str">
        <f ca="1">IF(ISBLANK(OFFSET('5. Pp (3 años)'!$E$45,INT((ROW()-13)/2),0)),"",OFFSET('5. Pp (3 años)'!$E$45,INT((ROW()-13)/2),0))</f>
        <v>PAR: Porcentaje de aportaciones recibidas.</v>
      </c>
      <c r="F19" s="766" t="str">
        <f ca="1">IF(ISBLANK(OFFSET('5. Pp (3 años)'!$K$45,INT((ROW()-13)/2),0)),"",OFFSET('5. Pp (3 años)'!$K$45,INT((ROW()-13)/2),0))</f>
        <v>Ascendente</v>
      </c>
      <c r="G19" s="768" t="str">
        <f ca="1">IF(ISBLANK(OFFSET('5. Pp (3 años)'!$H$45,INT((ROW()-13)/2),0)),"",OFFSET('5. Pp (3 años)'!$H$45,INT((ROW()-13)/2),0))</f>
        <v>Trimestral</v>
      </c>
      <c r="H19" s="774">
        <f ca="1">IF(ISBLANK(OFFSET('9. METAS'!$K$20,INT((ROW()-13)/2),0)),"",OFFSET('9. METAS'!$K$20,INT((ROW()-13)/2),0))</f>
        <v>2040</v>
      </c>
      <c r="I19" s="777"/>
      <c r="J19" s="254">
        <f ca="1">IF(MOD(ROW()-13,2)=0,IF(ISBLANK(OFFSET('10. SEGUIMIENTO 2025'!$N$14,INT((ROW()-13)/2),0)),"",OFFSET('10. SEGUIMIENTO 2025'!$N$14,INT((ROW()-13)/2),0)),IF(ISBLANK(OFFSET('9. METAS'!$N$20,INT((ROW()-14)/2),0)),"",OFFSET('9. METAS'!$N$20,INT((ROW()-14)/2),0)))</f>
        <v>456</v>
      </c>
      <c r="K19" s="255" t="str">
        <f ca="1">IF(MOD(ROW()-13,2)=0,IF(ISBLANK(OFFSET('10. SEGUIMIENTO 2025'!$O$14,INT((ROW()-13)/2),0)),"",OFFSET('10. SEGUIMIENTO 2025'!$O$14,INT((ROW()-13)/2),0)),IF(ISBLANK(OFFSET('9. METAS'!$O$20,INT((ROW()-14)/2),0)),"",OFFSET('9. METAS'!$O$20,INT((ROW()-14)/2),0)))</f>
        <v/>
      </c>
      <c r="L19" s="255" t="str">
        <f ca="1">IF(MOD(ROW()-13,2)=0,IF(ISBLANK(OFFSET('10. SEGUIMIENTO 2025'!$P$14,INT((ROW()-13)/2),0)),"",OFFSET('10. SEGUIMIENTO 2025'!$P$14,INT((ROW()-13)/2),0)),IF(ISBLANK(OFFSET('9. METAS'!$P$20,INT((ROW()-14)/2),0)),"",OFFSET('9. METAS'!$P$20,INT((ROW()-14)/2),0)))</f>
        <v/>
      </c>
      <c r="M19" s="256" t="str">
        <f ca="1">IF(MOD(ROW()-13,2)=0,IF(ISBLANK(OFFSET('10. SEGUIMIENTO 2025'!$Q$14,INT((ROW()-13)/2),0)),"",OFFSET('10. SEGUIMIENTO 2025'!$Q$14,INT((ROW()-13)/2),0)),IF(ISBLANK(OFFSET('9. METAS'!$Q$20,INT((ROW()-14)/2),0)),"",OFFSET('9. METAS'!$Q$20,INT((ROW()-14)/2),0)))</f>
        <v/>
      </c>
      <c r="N19" s="783" t="str">
        <f t="shared" ref="N19" ca="1" si="2">IFERROR(K19/K20,"ND")</f>
        <v>ND</v>
      </c>
      <c r="O19" s="785" t="str">
        <f t="shared" ref="O19" ca="1" si="3">IFERROR(((K19+J19)/H19),"ND")</f>
        <v>ND</v>
      </c>
      <c r="P19" s="789"/>
    </row>
    <row r="20" spans="3:16">
      <c r="C20" s="762"/>
      <c r="D20" s="764"/>
      <c r="E20" s="764"/>
      <c r="F20" s="766"/>
      <c r="G20" s="768"/>
      <c r="H20" s="774"/>
      <c r="I20" s="778"/>
      <c r="J20" s="254">
        <f ca="1">IF(MOD(ROW()-13,2)=0,IF(ISBLANK(OFFSET('10. SEGUIMIENTO 2025'!$N$14,INT((ROW()-13)/2),0)),"",OFFSET('10. SEGUIMIENTO 2025'!$N$14,INT((ROW()-13)/2),0)),IF(ISBLANK(OFFSET('9. METAS'!$N$20,INT((ROW()-14)/2),0)),"",OFFSET('9. METAS'!$N$20,INT((ROW()-14)/2),0)))</f>
        <v>510</v>
      </c>
      <c r="K20" s="255">
        <f ca="1">IF(MOD(ROW()-13,2)=0,IF(ISBLANK(OFFSET('10. SEGUIMIENTO 2025'!$O$14,INT((ROW()-13)/2),0)),"",OFFSET('10. SEGUIMIENTO 2025'!$O$14,INT((ROW()-13)/2),0)),IF(ISBLANK(OFFSET('9. METAS'!$O$20,INT((ROW()-14)/2),0)),"",OFFSET('9. METAS'!$O$20,INT((ROW()-14)/2),0)))</f>
        <v>510</v>
      </c>
      <c r="L20" s="255">
        <f ca="1">IF(MOD(ROW()-13,2)=0,IF(ISBLANK(OFFSET('10. SEGUIMIENTO 2025'!$P$14,INT((ROW()-13)/2),0)),"",OFFSET('10. SEGUIMIENTO 2025'!$P$14,INT((ROW()-13)/2),0)),IF(ISBLANK(OFFSET('9. METAS'!$P$20,INT((ROW()-14)/2),0)),"",OFFSET('9. METAS'!$P$20,INT((ROW()-14)/2),0)))</f>
        <v>510</v>
      </c>
      <c r="M20" s="256">
        <f ca="1">IF(MOD(ROW()-13,2)=0,IF(ISBLANK(OFFSET('10. SEGUIMIENTO 2025'!$Q$14,INT((ROW()-13)/2),0)),"",OFFSET('10. SEGUIMIENTO 2025'!$Q$14,INT((ROW()-13)/2),0)),IF(ISBLANK(OFFSET('9. METAS'!$Q$20,INT((ROW()-14)/2),0)),"",OFFSET('9. METAS'!$Q$20,INT((ROW()-14)/2),0)))</f>
        <v>510</v>
      </c>
      <c r="N20" s="784"/>
      <c r="O20" s="786"/>
      <c r="P20" s="790"/>
    </row>
    <row r="21" spans="3:16">
      <c r="C21" s="770" t="str">
        <f ca="1">IF(ISBLANK(OFFSET('5. Pp (3 años)'!$C$45,INT((ROW()-13)/2),0)),"",OFFSET('5. Pp (3 años)'!$C$45,INT((ROW()-13)/2),0))</f>
        <v>Componente</v>
      </c>
      <c r="D21" s="764" t="str">
        <f ca="1">IF(ISBLANK(OFFSET('5. Pp (3 años)'!$D$45,INT((ROW()-13)/2),0)),"",OFFSET('5. Pp (3 años)'!$D$45,INT((ROW()-13)/2),0))</f>
        <v>3.3.1.1.2 Espacios deportivos atendidos.</v>
      </c>
      <c r="E21" s="764" t="str">
        <f ca="1">IF(ISBLANK(OFFSET('5. Pp (3 años)'!$E$45,INT((ROW()-13)/2),0)),"",OFFSET('5. Pp (3 años)'!$E$45,INT((ROW()-13)/2),0))</f>
        <v xml:space="preserve">PMPCED: Porcentaje de Mantenimiento Preventivo y Creación de Espacios Deportivos </v>
      </c>
      <c r="F21" s="766" t="str">
        <f ca="1">IF(ISBLANK(OFFSET('5. Pp (3 años)'!$K$45,INT((ROW()-13)/2),0)),"",OFFSET('5. Pp (3 años)'!$K$45,INT((ROW()-13)/2),0))</f>
        <v>Ascendente</v>
      </c>
      <c r="G21" s="768" t="str">
        <f ca="1">IF(ISBLANK(OFFSET('5. Pp (3 años)'!$H$45,INT((ROW()-13)/2),0)),"",OFFSET('5. Pp (3 años)'!$H$45,INT((ROW()-13)/2),0))</f>
        <v>Trimestral</v>
      </c>
      <c r="H21" s="774">
        <f ca="1">IF(ISBLANK(OFFSET('9. METAS'!$K$20,INT((ROW()-13)/2),0)),"",OFFSET('9. METAS'!$K$20,INT((ROW()-13)/2),0))</f>
        <v>109</v>
      </c>
      <c r="I21" s="777"/>
      <c r="J21" s="254">
        <f ca="1">IF(MOD(ROW()-13,2)=0,IF(ISBLANK(OFFSET('10. SEGUIMIENTO 2025'!$N$14,INT((ROW()-13)/2),0)),"",OFFSET('10. SEGUIMIENTO 2025'!$N$14,INT((ROW()-13)/2),0)),IF(ISBLANK(OFFSET('9. METAS'!$N$20,INT((ROW()-14)/2),0)),"",OFFSET('9. METAS'!$N$20,INT((ROW()-14)/2),0)))</f>
        <v>456</v>
      </c>
      <c r="K21" s="255" t="str">
        <f ca="1">IF(MOD(ROW()-13,2)=0,IF(ISBLANK(OFFSET('10. SEGUIMIENTO 2025'!$O$14,INT((ROW()-13)/2),0)),"",OFFSET('10. SEGUIMIENTO 2025'!$O$14,INT((ROW()-13)/2),0)),IF(ISBLANK(OFFSET('9. METAS'!$O$20,INT((ROW()-14)/2),0)),"",OFFSET('9. METAS'!$O$20,INT((ROW()-14)/2),0)))</f>
        <v/>
      </c>
      <c r="L21" s="255" t="str">
        <f ca="1">IF(MOD(ROW()-13,2)=0,IF(ISBLANK(OFFSET('10. SEGUIMIENTO 2025'!$P$14,INT((ROW()-13)/2),0)),"",OFFSET('10. SEGUIMIENTO 2025'!$P$14,INT((ROW()-13)/2),0)),IF(ISBLANK(OFFSET('9. METAS'!$P$20,INT((ROW()-14)/2),0)),"",OFFSET('9. METAS'!$P$20,INT((ROW()-14)/2),0)))</f>
        <v/>
      </c>
      <c r="M21" s="256" t="str">
        <f ca="1">IF(MOD(ROW()-13,2)=0,IF(ISBLANK(OFFSET('10. SEGUIMIENTO 2025'!$Q$14,INT((ROW()-13)/2),0)),"",OFFSET('10. SEGUIMIENTO 2025'!$Q$14,INT((ROW()-13)/2),0)),IF(ISBLANK(OFFSET('9. METAS'!$Q$20,INT((ROW()-14)/2),0)),"",OFFSET('9. METAS'!$Q$20,INT((ROW()-14)/2),0)))</f>
        <v/>
      </c>
      <c r="N21" s="783" t="str">
        <f t="shared" ref="N21" ca="1" si="4">IFERROR(K21/K22,"ND")</f>
        <v>ND</v>
      </c>
      <c r="O21" s="785" t="str">
        <f t="shared" ref="O21" ca="1" si="5">IFERROR(((K21+J21)/H21),"ND")</f>
        <v>ND</v>
      </c>
      <c r="P21" s="789"/>
    </row>
    <row r="22" spans="3:16">
      <c r="C22" s="762"/>
      <c r="D22" s="764"/>
      <c r="E22" s="764"/>
      <c r="F22" s="766"/>
      <c r="G22" s="768"/>
      <c r="H22" s="774"/>
      <c r="I22" s="778"/>
      <c r="J22" s="254">
        <f ca="1">IF(MOD(ROW()-13,2)=0,IF(ISBLANK(OFFSET('10. SEGUIMIENTO 2025'!$N$14,INT((ROW()-13)/2),0)),"",OFFSET('10. SEGUIMIENTO 2025'!$N$14,INT((ROW()-13)/2),0)),IF(ISBLANK(OFFSET('9. METAS'!$N$20,INT((ROW()-14)/2),0)),"",OFFSET('9. METAS'!$N$20,INT((ROW()-14)/2),0)))</f>
        <v>30</v>
      </c>
      <c r="K22" s="255">
        <f ca="1">IF(MOD(ROW()-13,2)=0,IF(ISBLANK(OFFSET('10. SEGUIMIENTO 2025'!$O$14,INT((ROW()-13)/2),0)),"",OFFSET('10. SEGUIMIENTO 2025'!$O$14,INT((ROW()-13)/2),0)),IF(ISBLANK(OFFSET('9. METAS'!$O$20,INT((ROW()-14)/2),0)),"",OFFSET('9. METAS'!$O$20,INT((ROW()-14)/2),0)))</f>
        <v>30</v>
      </c>
      <c r="L22" s="255">
        <f ca="1">IF(MOD(ROW()-13,2)=0,IF(ISBLANK(OFFSET('10. SEGUIMIENTO 2025'!$P$14,INT((ROW()-13)/2),0)),"",OFFSET('10. SEGUIMIENTO 2025'!$P$14,INT((ROW()-13)/2),0)),IF(ISBLANK(OFFSET('9. METAS'!$P$20,INT((ROW()-14)/2),0)),"",OFFSET('9. METAS'!$P$20,INT((ROW()-14)/2),0)))</f>
        <v>25</v>
      </c>
      <c r="M22" s="256">
        <f ca="1">IF(MOD(ROW()-13,2)=0,IF(ISBLANK(OFFSET('10. SEGUIMIENTO 2025'!$Q$14,INT((ROW()-13)/2),0)),"",OFFSET('10. SEGUIMIENTO 2025'!$Q$14,INT((ROW()-13)/2),0)),IF(ISBLANK(OFFSET('9. METAS'!$Q$20,INT((ROW()-14)/2),0)),"",OFFSET('9. METAS'!$Q$20,INT((ROW()-14)/2),0)))</f>
        <v>24</v>
      </c>
      <c r="N22" s="784"/>
      <c r="O22" s="786"/>
      <c r="P22" s="790"/>
    </row>
    <row r="23" spans="3:16">
      <c r="C23" s="770" t="str">
        <f ca="1">IF(ISBLANK(OFFSET('5. Pp (3 años)'!$C$45,INT((ROW()-13)/2),0)),"",OFFSET('5. Pp (3 años)'!$C$45,INT((ROW()-13)/2),0))</f>
        <v>Actividad</v>
      </c>
      <c r="D23" s="764" t="str">
        <f ca="1">IF(ISBLANK(OFFSET('5. Pp (3 años)'!$D$45,INT((ROW()-13)/2),0)),"",OFFSET('5. Pp (3 años)'!$D$45,INT((ROW()-13)/2),0))</f>
        <v>3.3.1.1.2.1 Realización de limpieza y mantenimiento de instalaciones deportivas.</v>
      </c>
      <c r="E23" s="764" t="str">
        <f ca="1">IF(ISBLANK(OFFSET('5. Pp (3 años)'!$E$45,INT((ROW()-13)/2),0)),"",OFFSET('5. Pp (3 años)'!$E$45,INT((ROW()-13)/2),0))</f>
        <v>PMDR: Porcentaje de limpieza y mantenimiento en instalaciones deportivas realizados.</v>
      </c>
      <c r="F23" s="766" t="str">
        <f ca="1">IF(ISBLANK(OFFSET('5. Pp (3 años)'!$K$45,INT((ROW()-13)/2),0)),"",OFFSET('5. Pp (3 años)'!$K$45,INT((ROW()-13)/2),0))</f>
        <v>Ascendente</v>
      </c>
      <c r="G23" s="768" t="str">
        <f ca="1">IF(ISBLANK(OFFSET('5. Pp (3 años)'!$H$45,INT((ROW()-13)/2),0)),"",OFFSET('5. Pp (3 años)'!$H$45,INT((ROW()-13)/2),0))</f>
        <v>Trimestral</v>
      </c>
      <c r="H23" s="774">
        <f ca="1">IF(ISBLANK(OFFSET('9. METAS'!$K$20,INT((ROW()-13)/2),0)),"",OFFSET('9. METAS'!$K$20,INT((ROW()-13)/2),0))</f>
        <v>109</v>
      </c>
      <c r="I23" s="777"/>
      <c r="J23" s="254">
        <f ca="1">IF(MOD(ROW()-13,2)=0,IF(ISBLANK(OFFSET('10. SEGUIMIENTO 2025'!$N$14,INT((ROW()-13)/2),0)),"",OFFSET('10. SEGUIMIENTO 2025'!$N$14,INT((ROW()-13)/2),0)),IF(ISBLANK(OFFSET('9. METAS'!$N$20,INT((ROW()-14)/2),0)),"",OFFSET('9. METAS'!$N$20,INT((ROW()-14)/2),0)))</f>
        <v>456</v>
      </c>
      <c r="K23" s="255" t="str">
        <f ca="1">IF(MOD(ROW()-13,2)=0,IF(ISBLANK(OFFSET('10. SEGUIMIENTO 2025'!$O$14,INT((ROW()-13)/2),0)),"",OFFSET('10. SEGUIMIENTO 2025'!$O$14,INT((ROW()-13)/2),0)),IF(ISBLANK(OFFSET('9. METAS'!$O$20,INT((ROW()-14)/2),0)),"",OFFSET('9. METAS'!$O$20,INT((ROW()-14)/2),0)))</f>
        <v/>
      </c>
      <c r="L23" s="255" t="str">
        <f ca="1">IF(MOD(ROW()-13,2)=0,IF(ISBLANK(OFFSET('10. SEGUIMIENTO 2025'!$P$14,INT((ROW()-13)/2),0)),"",OFFSET('10. SEGUIMIENTO 2025'!$P$14,INT((ROW()-13)/2),0)),IF(ISBLANK(OFFSET('9. METAS'!$P$20,INT((ROW()-14)/2),0)),"",OFFSET('9. METAS'!$P$20,INT((ROW()-14)/2),0)))</f>
        <v/>
      </c>
      <c r="M23" s="256" t="str">
        <f ca="1">IF(MOD(ROW()-13,2)=0,IF(ISBLANK(OFFSET('10. SEGUIMIENTO 2025'!$Q$14,INT((ROW()-13)/2),0)),"",OFFSET('10. SEGUIMIENTO 2025'!$Q$14,INT((ROW()-13)/2),0)),IF(ISBLANK(OFFSET('9. METAS'!$Q$20,INT((ROW()-14)/2),0)),"",OFFSET('9. METAS'!$Q$20,INT((ROW()-14)/2),0)))</f>
        <v/>
      </c>
      <c r="N23" s="783" t="str">
        <f t="shared" ref="N23" ca="1" si="6">IFERROR(K23/K24,"ND")</f>
        <v>ND</v>
      </c>
      <c r="O23" s="785" t="str">
        <f t="shared" ref="O23" ca="1" si="7">IFERROR(((K23+J23)/H23),"ND")</f>
        <v>ND</v>
      </c>
      <c r="P23" s="789"/>
    </row>
    <row r="24" spans="3:16">
      <c r="C24" s="762"/>
      <c r="D24" s="764"/>
      <c r="E24" s="764"/>
      <c r="F24" s="766"/>
      <c r="G24" s="768"/>
      <c r="H24" s="774"/>
      <c r="I24" s="778"/>
      <c r="J24" s="254">
        <f ca="1">IF(MOD(ROW()-13,2)=0,IF(ISBLANK(OFFSET('10. SEGUIMIENTO 2025'!$N$14,INT((ROW()-13)/2),0)),"",OFFSET('10. SEGUIMIENTO 2025'!$N$14,INT((ROW()-13)/2),0)),IF(ISBLANK(OFFSET('9. METAS'!$N$20,INT((ROW()-14)/2),0)),"",OFFSET('9. METAS'!$N$20,INT((ROW()-14)/2),0)))</f>
        <v>30</v>
      </c>
      <c r="K24" s="255">
        <f ca="1">IF(MOD(ROW()-13,2)=0,IF(ISBLANK(OFFSET('10. SEGUIMIENTO 2025'!$O$14,INT((ROW()-13)/2),0)),"",OFFSET('10. SEGUIMIENTO 2025'!$O$14,INT((ROW()-13)/2),0)),IF(ISBLANK(OFFSET('9. METAS'!$O$20,INT((ROW()-14)/2),0)),"",OFFSET('9. METAS'!$O$20,INT((ROW()-14)/2),0)))</f>
        <v>30</v>
      </c>
      <c r="L24" s="255">
        <f ca="1">IF(MOD(ROW()-13,2)=0,IF(ISBLANK(OFFSET('10. SEGUIMIENTO 2025'!$P$14,INT((ROW()-13)/2),0)),"",OFFSET('10. SEGUIMIENTO 2025'!$P$14,INT((ROW()-13)/2),0)),IF(ISBLANK(OFFSET('9. METAS'!$P$20,INT((ROW()-14)/2),0)),"",OFFSET('9. METAS'!$P$20,INT((ROW()-14)/2),0)))</f>
        <v>25</v>
      </c>
      <c r="M24" s="256">
        <f ca="1">IF(MOD(ROW()-13,2)=0,IF(ISBLANK(OFFSET('10. SEGUIMIENTO 2025'!$Q$14,INT((ROW()-13)/2),0)),"",OFFSET('10. SEGUIMIENTO 2025'!$Q$14,INT((ROW()-13)/2),0)),IF(ISBLANK(OFFSET('9. METAS'!$Q$20,INT((ROW()-14)/2),0)),"",OFFSET('9. METAS'!$Q$20,INT((ROW()-14)/2),0)))</f>
        <v>24</v>
      </c>
      <c r="N24" s="784"/>
      <c r="O24" s="786"/>
      <c r="P24" s="790"/>
    </row>
    <row r="25" spans="3:16">
      <c r="C25" s="770" t="str">
        <f ca="1">IF(ISBLANK(OFFSET('5. Pp (3 años)'!$C$45,INT((ROW()-13)/2),0)),"",OFFSET('5. Pp (3 años)'!$C$45,INT((ROW()-13)/2),0))</f>
        <v xml:space="preserve">Componente  </v>
      </c>
      <c r="D25" s="764" t="str">
        <f ca="1">IF(ISBLANK(OFFSET('5. Pp (3 años)'!$D$45,INT((ROW()-13)/2),0)),"",OFFSET('5. Pp (3 años)'!$D$45,INT((ROW()-13)/2),0))</f>
        <v>3.3.1.1.3 Recursos económicos y en especie a favor de la práctica deportiva ejercidos</v>
      </c>
      <c r="E25" s="764" t="str">
        <f ca="1">IF(ISBLANK(OFFSET('5. Pp (3 años)'!$E$45,INT((ROW()-13)/2),0)),"",OFFSET('5. Pp (3 años)'!$E$45,INT((ROW()-13)/2),0))</f>
        <v>PIADR: Porcentaje de Impulsos de actividades deportivas y recreativas. económicos o en especie ejercidos</v>
      </c>
      <c r="F25" s="766" t="str">
        <f ca="1">IF(ISBLANK(OFFSET('5. Pp (3 años)'!$K$45,INT((ROW()-13)/2),0)),"",OFFSET('5. Pp (3 años)'!$K$45,INT((ROW()-13)/2),0))</f>
        <v>Ascendente</v>
      </c>
      <c r="G25" s="768" t="str">
        <f ca="1">IF(ISBLANK(OFFSET('5. Pp (3 años)'!$H$45,INT((ROW()-13)/2),0)),"",OFFSET('5. Pp (3 años)'!$H$45,INT((ROW()-13)/2),0))</f>
        <v>Trimestral</v>
      </c>
      <c r="H25" s="774">
        <f ca="1">IF(ISBLANK(OFFSET('9. METAS'!$K$20,INT((ROW()-13)/2),0)),"",OFFSET('9. METAS'!$K$20,INT((ROW()-13)/2),0))</f>
        <v>119161</v>
      </c>
      <c r="I25" s="777"/>
      <c r="J25" s="254">
        <f ca="1">IF(MOD(ROW()-13,2)=0,IF(ISBLANK(OFFSET('10. SEGUIMIENTO 2025'!$N$14,INT((ROW()-13)/2),0)),"",OFFSET('10. SEGUIMIENTO 2025'!$N$14,INT((ROW()-13)/2),0)),IF(ISBLANK(OFFSET('9. METAS'!$N$20,INT((ROW()-14)/2),0)),"",OFFSET('9. METAS'!$N$20,INT((ROW()-14)/2),0)))</f>
        <v>456</v>
      </c>
      <c r="K25" s="255" t="str">
        <f ca="1">IF(MOD(ROW()-13,2)=0,IF(ISBLANK(OFFSET('10. SEGUIMIENTO 2025'!$O$14,INT((ROW()-13)/2),0)),"",OFFSET('10. SEGUIMIENTO 2025'!$O$14,INT((ROW()-13)/2),0)),IF(ISBLANK(OFFSET('9. METAS'!$O$20,INT((ROW()-14)/2),0)),"",OFFSET('9. METAS'!$O$20,INT((ROW()-14)/2),0)))</f>
        <v/>
      </c>
      <c r="L25" s="255" t="str">
        <f ca="1">IF(MOD(ROW()-13,2)=0,IF(ISBLANK(OFFSET('10. SEGUIMIENTO 2025'!$P$14,INT((ROW()-13)/2),0)),"",OFFSET('10. SEGUIMIENTO 2025'!$P$14,INT((ROW()-13)/2),0)),IF(ISBLANK(OFFSET('9. METAS'!$P$20,INT((ROW()-14)/2),0)),"",OFFSET('9. METAS'!$P$20,INT((ROW()-14)/2),0)))</f>
        <v/>
      </c>
      <c r="M25" s="256" t="str">
        <f ca="1">IF(MOD(ROW()-13,2)=0,IF(ISBLANK(OFFSET('10. SEGUIMIENTO 2025'!$Q$14,INT((ROW()-13)/2),0)),"",OFFSET('10. SEGUIMIENTO 2025'!$Q$14,INT((ROW()-13)/2),0)),IF(ISBLANK(OFFSET('9. METAS'!$Q$20,INT((ROW()-14)/2),0)),"",OFFSET('9. METAS'!$Q$20,INT((ROW()-14)/2),0)))</f>
        <v/>
      </c>
      <c r="N25" s="783" t="str">
        <f t="shared" ref="N25" ca="1" si="8">IFERROR(K25/K26,"ND")</f>
        <v>ND</v>
      </c>
      <c r="O25" s="785" t="str">
        <f t="shared" ref="O25" ca="1" si="9">IFERROR(((K25+J25)/H25),"ND")</f>
        <v>ND</v>
      </c>
      <c r="P25" s="789"/>
    </row>
    <row r="26" spans="3:16">
      <c r="C26" s="762"/>
      <c r="D26" s="764"/>
      <c r="E26" s="764"/>
      <c r="F26" s="766"/>
      <c r="G26" s="768"/>
      <c r="H26" s="774"/>
      <c r="I26" s="778"/>
      <c r="J26" s="254">
        <f ca="1">IF(MOD(ROW()-13,2)=0,IF(ISBLANK(OFFSET('10. SEGUIMIENTO 2025'!$N$14,INT((ROW()-13)/2),0)),"",OFFSET('10. SEGUIMIENTO 2025'!$N$14,INT((ROW()-13)/2),0)),IF(ISBLANK(OFFSET('9. METAS'!$N$20,INT((ROW()-14)/2),0)),"",OFFSET('9. METAS'!$N$20,INT((ROW()-14)/2),0)))</f>
        <v>6387</v>
      </c>
      <c r="K26" s="255">
        <f ca="1">IF(MOD(ROW()-13,2)=0,IF(ISBLANK(OFFSET('10. SEGUIMIENTO 2025'!$O$14,INT((ROW()-13)/2),0)),"",OFFSET('10. SEGUIMIENTO 2025'!$O$14,INT((ROW()-13)/2),0)),IF(ISBLANK(OFFSET('9. METAS'!$O$20,INT((ROW()-14)/2),0)),"",OFFSET('9. METAS'!$O$20,INT((ROW()-14)/2),0)))</f>
        <v>8691</v>
      </c>
      <c r="L26" s="255">
        <f ca="1">IF(MOD(ROW()-13,2)=0,IF(ISBLANK(OFFSET('10. SEGUIMIENTO 2025'!$P$14,INT((ROW()-13)/2),0)),"",OFFSET('10. SEGUIMIENTO 2025'!$P$14,INT((ROW()-13)/2),0)),IF(ISBLANK(OFFSET('9. METAS'!$P$20,INT((ROW()-14)/2),0)),"",OFFSET('9. METAS'!$P$20,INT((ROW()-14)/2),0)))</f>
        <v>2883</v>
      </c>
      <c r="M26" s="256">
        <f ca="1">IF(MOD(ROW()-13,2)=0,IF(ISBLANK(OFFSET('10. SEGUIMIENTO 2025'!$Q$14,INT((ROW()-13)/2),0)),"",OFFSET('10. SEGUIMIENTO 2025'!$Q$14,INT((ROW()-13)/2),0)),IF(ISBLANK(OFFSET('9. METAS'!$Q$20,INT((ROW()-14)/2),0)),"",OFFSET('9. METAS'!$Q$20,INT((ROW()-14)/2),0)))</f>
        <v>101200</v>
      </c>
      <c r="N26" s="784"/>
      <c r="O26" s="786"/>
      <c r="P26" s="790"/>
    </row>
    <row r="27" spans="3:16">
      <c r="C27" s="770" t="str">
        <f ca="1">IF(ISBLANK(OFFSET('5. Pp (3 años)'!$C$45,INT((ROW()-13)/2),0)),"",OFFSET('5. Pp (3 años)'!$C$45,INT((ROW()-13)/2),0))</f>
        <v>Actividad</v>
      </c>
      <c r="D27" s="764" t="str">
        <f ca="1">IF(ISBLANK(OFFSET('5. Pp (3 años)'!$D$45,INT((ROW()-13)/2),0)),"",OFFSET('5. Pp (3 años)'!$D$45,INT((ROW()-13)/2),0))</f>
        <v>3.3.1.1.3.1 Entrega de incentivos a talentos deportivos</v>
      </c>
      <c r="E27" s="764" t="str">
        <f ca="1">IF(ISBLANK(OFFSET('5. Pp (3 años)'!$E$45,INT((ROW()-13)/2),0)),"",OFFSET('5. Pp (3 años)'!$E$45,INT((ROW()-13)/2),0))</f>
        <v>PITD: Porcentaje de incentivos para talentos deportivos entregados</v>
      </c>
      <c r="F27" s="766" t="str">
        <f ca="1">IF(ISBLANK(OFFSET('5. Pp (3 años)'!$K$45,INT((ROW()-13)/2),0)),"",OFFSET('5. Pp (3 años)'!$K$45,INT((ROW()-13)/2),0))</f>
        <v>Ascendente</v>
      </c>
      <c r="G27" s="768" t="str">
        <f ca="1">IF(ISBLANK(OFFSET('5. Pp (3 años)'!$H$45,INT((ROW()-13)/2),0)),"",OFFSET('5. Pp (3 años)'!$H$45,INT((ROW()-13)/2),0))</f>
        <v>Trimestral</v>
      </c>
      <c r="H27" s="774">
        <f ca="1">IF(ISBLANK(OFFSET('9. METAS'!$K$20,INT((ROW()-13)/2),0)),"",OFFSET('9. METAS'!$K$20,INT((ROW()-13)/2),0))</f>
        <v>4778</v>
      </c>
      <c r="I27" s="777"/>
      <c r="J27" s="254">
        <f ca="1">IF(MOD(ROW()-13,2)=0,IF(ISBLANK(OFFSET('10. SEGUIMIENTO 2025'!$N$14,INT((ROW()-13)/2),0)),"",OFFSET('10. SEGUIMIENTO 2025'!$N$14,INT((ROW()-13)/2),0)),IF(ISBLANK(OFFSET('9. METAS'!$N$20,INT((ROW()-14)/2),0)),"",OFFSET('9. METAS'!$N$20,INT((ROW()-14)/2),0)))</f>
        <v>456</v>
      </c>
      <c r="K27" s="255" t="str">
        <f ca="1">IF(MOD(ROW()-13,2)=0,IF(ISBLANK(OFFSET('10. SEGUIMIENTO 2025'!$O$14,INT((ROW()-13)/2),0)),"",OFFSET('10. SEGUIMIENTO 2025'!$O$14,INT((ROW()-13)/2),0)),IF(ISBLANK(OFFSET('9. METAS'!$O$20,INT((ROW()-14)/2),0)),"",OFFSET('9. METAS'!$O$20,INT((ROW()-14)/2),0)))</f>
        <v/>
      </c>
      <c r="L27" s="255" t="str">
        <f ca="1">IF(MOD(ROW()-13,2)=0,IF(ISBLANK(OFFSET('10. SEGUIMIENTO 2025'!$P$14,INT((ROW()-13)/2),0)),"",OFFSET('10. SEGUIMIENTO 2025'!$P$14,INT((ROW()-13)/2),0)),IF(ISBLANK(OFFSET('9. METAS'!$P$20,INT((ROW()-14)/2),0)),"",OFFSET('9. METAS'!$P$20,INT((ROW()-14)/2),0)))</f>
        <v/>
      </c>
      <c r="M27" s="256" t="str">
        <f ca="1">IF(MOD(ROW()-13,2)=0,IF(ISBLANK(OFFSET('10. SEGUIMIENTO 2025'!$Q$14,INT((ROW()-13)/2),0)),"",OFFSET('10. SEGUIMIENTO 2025'!$Q$14,INT((ROW()-13)/2),0)),IF(ISBLANK(OFFSET('9. METAS'!$Q$20,INT((ROW()-14)/2),0)),"",OFFSET('9. METAS'!$Q$20,INT((ROW()-14)/2),0)))</f>
        <v/>
      </c>
      <c r="N27" s="783" t="str">
        <f t="shared" ref="N27" ca="1" si="10">IFERROR(K27/K28,"ND")</f>
        <v>ND</v>
      </c>
      <c r="O27" s="785" t="str">
        <f t="shared" ref="O27" ca="1" si="11">IFERROR(((K27+J27)/H27),"ND")</f>
        <v>ND</v>
      </c>
      <c r="P27" s="789"/>
    </row>
    <row r="28" spans="3:16">
      <c r="C28" s="762"/>
      <c r="D28" s="764"/>
      <c r="E28" s="764"/>
      <c r="F28" s="766"/>
      <c r="G28" s="768"/>
      <c r="H28" s="774"/>
      <c r="I28" s="778"/>
      <c r="J28" s="254">
        <f ca="1">IF(MOD(ROW()-13,2)=0,IF(ISBLANK(OFFSET('10. SEGUIMIENTO 2025'!$N$14,INT((ROW()-13)/2),0)),"",OFFSET('10. SEGUIMIENTO 2025'!$N$14,INT((ROW()-13)/2),0)),IF(ISBLANK(OFFSET('9. METAS'!$N$20,INT((ROW()-14)/2),0)),"",OFFSET('9. METAS'!$N$20,INT((ROW()-14)/2),0)))</f>
        <v>249</v>
      </c>
      <c r="K28" s="255">
        <f ca="1">IF(MOD(ROW()-13,2)=0,IF(ISBLANK(OFFSET('10. SEGUIMIENTO 2025'!$O$14,INT((ROW()-13)/2),0)),"",OFFSET('10. SEGUIMIENTO 2025'!$O$14,INT((ROW()-13)/2),0)),IF(ISBLANK(OFFSET('9. METAS'!$O$20,INT((ROW()-14)/2),0)),"",OFFSET('9. METAS'!$O$20,INT((ROW()-14)/2),0)))</f>
        <v>2391</v>
      </c>
      <c r="L28" s="255">
        <f ca="1">IF(MOD(ROW()-13,2)=0,IF(ISBLANK(OFFSET('10. SEGUIMIENTO 2025'!$P$14,INT((ROW()-13)/2),0)),"",OFFSET('10. SEGUIMIENTO 2025'!$P$14,INT((ROW()-13)/2),0)),IF(ISBLANK(OFFSET('9. METAS'!$P$20,INT((ROW()-14)/2),0)),"",OFFSET('9. METAS'!$P$20,INT((ROW()-14)/2),0)))</f>
        <v>638</v>
      </c>
      <c r="M28" s="256">
        <f ca="1">IF(MOD(ROW()-13,2)=0,IF(ISBLANK(OFFSET('10. SEGUIMIENTO 2025'!$Q$14,INT((ROW()-13)/2),0)),"",OFFSET('10. SEGUIMIENTO 2025'!$Q$14,INT((ROW()-13)/2),0)),IF(ISBLANK(OFFSET('9. METAS'!$Q$20,INT((ROW()-14)/2),0)),"",OFFSET('9. METAS'!$Q$20,INT((ROW()-14)/2),0)))</f>
        <v>1500</v>
      </c>
      <c r="N28" s="784"/>
      <c r="O28" s="786"/>
      <c r="P28" s="790"/>
    </row>
    <row r="29" spans="3:16">
      <c r="C29" s="770" t="str">
        <f ca="1">IF(ISBLANK(OFFSET('5. Pp (3 años)'!$C$45,INT((ROW()-13)/2),0)),"",OFFSET('5. Pp (3 años)'!$C$45,INT((ROW()-13)/2),0))</f>
        <v>Actividad</v>
      </c>
      <c r="D29" s="764" t="str">
        <f ca="1">IF(ISBLANK(OFFSET('5. Pp (3 años)'!$D$45,INT((ROW()-13)/2),0)),"",OFFSET('5. Pp (3 años)'!$D$45,INT((ROW()-13)/2),0))</f>
        <v>3.3.1.1.3.2 Coordinación de actividades deportivas</v>
      </c>
      <c r="E29" s="764" t="str">
        <f ca="1">IF(ISBLANK(OFFSET('5. Pp (3 años)'!$E$45,INT((ROW()-13)/2),0)),"",OFFSET('5. Pp (3 años)'!$E$45,INT((ROW()-13)/2),0))</f>
        <v>PADC: Porcentaje de Asistentes a Actividades deportivas coordinadas</v>
      </c>
      <c r="F29" s="766" t="str">
        <f ca="1">IF(ISBLANK(OFFSET('5. Pp (3 años)'!$K$45,INT((ROW()-13)/2),0)),"",OFFSET('5. Pp (3 años)'!$K$45,INT((ROW()-13)/2),0))</f>
        <v>Ascendente</v>
      </c>
      <c r="G29" s="768" t="str">
        <f ca="1">IF(ISBLANK(OFFSET('5. Pp (3 años)'!$H$45,INT((ROW()-13)/2),0)),"",OFFSET('5. Pp (3 años)'!$H$45,INT((ROW()-13)/2),0))</f>
        <v>Trimestral</v>
      </c>
      <c r="H29" s="774">
        <f ca="1">IF(ISBLANK(OFFSET('9. METAS'!$K$20,INT((ROW()-13)/2),0)),"",OFFSET('9. METAS'!$K$20,INT((ROW()-13)/2),0))</f>
        <v>113683</v>
      </c>
      <c r="I29" s="777"/>
      <c r="J29" s="254">
        <f ca="1">IF(MOD(ROW()-13,2)=0,IF(ISBLANK(OFFSET('10. SEGUIMIENTO 2025'!$N$14,INT((ROW()-13)/2),0)),"",OFFSET('10. SEGUIMIENTO 2025'!$N$14,INT((ROW()-13)/2),0)),IF(ISBLANK(OFFSET('9. METAS'!$N$20,INT((ROW()-14)/2),0)),"",OFFSET('9. METAS'!$N$20,INT((ROW()-14)/2),0)))</f>
        <v>41</v>
      </c>
      <c r="K29" s="255" t="str">
        <f ca="1">IF(MOD(ROW()-13,2)=0,IF(ISBLANK(OFFSET('10. SEGUIMIENTO 2025'!$O$14,INT((ROW()-13)/2),0)),"",OFFSET('10. SEGUIMIENTO 2025'!$O$14,INT((ROW()-13)/2),0)),IF(ISBLANK(OFFSET('9. METAS'!$O$20,INT((ROW()-14)/2),0)),"",OFFSET('9. METAS'!$O$20,INT((ROW()-14)/2),0)))</f>
        <v/>
      </c>
      <c r="L29" s="255" t="str">
        <f ca="1">IF(MOD(ROW()-13,2)=0,IF(ISBLANK(OFFSET('10. SEGUIMIENTO 2025'!$P$14,INT((ROW()-13)/2),0)),"",OFFSET('10. SEGUIMIENTO 2025'!$P$14,INT((ROW()-13)/2),0)),IF(ISBLANK(OFFSET('9. METAS'!$P$20,INT((ROW()-14)/2),0)),"",OFFSET('9. METAS'!$P$20,INT((ROW()-14)/2),0)))</f>
        <v/>
      </c>
      <c r="M29" s="256" t="str">
        <f ca="1">IF(MOD(ROW()-13,2)=0,IF(ISBLANK(OFFSET('10. SEGUIMIENTO 2025'!$Q$14,INT((ROW()-13)/2),0)),"",OFFSET('10. SEGUIMIENTO 2025'!$Q$14,INT((ROW()-13)/2),0)),IF(ISBLANK(OFFSET('9. METAS'!$Q$20,INT((ROW()-14)/2),0)),"",OFFSET('9. METAS'!$Q$20,INT((ROW()-14)/2),0)))</f>
        <v/>
      </c>
      <c r="N29" s="783" t="str">
        <f t="shared" ref="N29" ca="1" si="12">IFERROR(K29/K30,"ND")</f>
        <v>ND</v>
      </c>
      <c r="O29" s="785" t="str">
        <f t="shared" ref="O29" ca="1" si="13">IFERROR(((K29+J29)/H29),"ND")</f>
        <v>ND</v>
      </c>
      <c r="P29" s="789"/>
    </row>
    <row r="30" spans="3:16">
      <c r="C30" s="762"/>
      <c r="D30" s="764"/>
      <c r="E30" s="764"/>
      <c r="F30" s="766"/>
      <c r="G30" s="768"/>
      <c r="H30" s="774"/>
      <c r="I30" s="778"/>
      <c r="J30" s="254">
        <f ca="1">IF(MOD(ROW()-13,2)=0,IF(ISBLANK(OFFSET('10. SEGUIMIENTO 2025'!$N$14,INT((ROW()-13)/2),0)),"",OFFSET('10. SEGUIMIENTO 2025'!$N$14,INT((ROW()-13)/2),0)),IF(ISBLANK(OFFSET('9. METAS'!$N$20,INT((ROW()-14)/2),0)),"",OFFSET('9. METAS'!$N$20,INT((ROW()-14)/2),0)))</f>
        <v>6138</v>
      </c>
      <c r="K30" s="255">
        <f ca="1">IF(MOD(ROW()-13,2)=0,IF(ISBLANK(OFFSET('10. SEGUIMIENTO 2025'!$O$14,INT((ROW()-13)/2),0)),"",OFFSET('10. SEGUIMIENTO 2025'!$O$14,INT((ROW()-13)/2),0)),IF(ISBLANK(OFFSET('9. METAS'!$O$20,INT((ROW()-14)/2),0)),"",OFFSET('9. METAS'!$O$20,INT((ROW()-14)/2),0)))</f>
        <v>6300</v>
      </c>
      <c r="L30" s="255">
        <f ca="1">IF(MOD(ROW()-13,2)=0,IF(ISBLANK(OFFSET('10. SEGUIMIENTO 2025'!$P$14,INT((ROW()-13)/2),0)),"",OFFSET('10. SEGUIMIENTO 2025'!$P$14,INT((ROW()-13)/2),0)),IF(ISBLANK(OFFSET('9. METAS'!$P$20,INT((ROW()-14)/2),0)),"",OFFSET('9. METAS'!$P$20,INT((ROW()-14)/2),0)))</f>
        <v>2245</v>
      </c>
      <c r="M30" s="256">
        <f ca="1">IF(MOD(ROW()-13,2)=0,IF(ISBLANK(OFFSET('10. SEGUIMIENTO 2025'!$Q$14,INT((ROW()-13)/2),0)),"",OFFSET('10. SEGUIMIENTO 2025'!$Q$14,INT((ROW()-13)/2),0)),IF(ISBLANK(OFFSET('9. METAS'!$Q$20,INT((ROW()-14)/2),0)),"",OFFSET('9. METAS'!$Q$20,INT((ROW()-14)/2),0)))</f>
        <v>99000</v>
      </c>
      <c r="N30" s="784"/>
      <c r="O30" s="786"/>
      <c r="P30" s="790"/>
    </row>
    <row r="31" spans="3:16">
      <c r="C31" s="770" t="str">
        <f ca="1">IF(ISBLANK(OFFSET('5. Pp (3 años)'!$C$45,INT((ROW()-13)/2),0)),"",OFFSET('5. Pp (3 años)'!$C$45,INT((ROW()-13)/2),0))</f>
        <v>Componente</v>
      </c>
      <c r="D31" s="764" t="str">
        <f ca="1">IF(ISBLANK(OFFSET('5. Pp (3 años)'!$D$45,INT((ROW()-13)/2),0)),"",OFFSET('5. Pp (3 años)'!$D$45,INT((ROW()-13)/2),0))</f>
        <v xml:space="preserve">3.3.1.1.4 Eventos deportivos Federados realizados. </v>
      </c>
      <c r="E31" s="764" t="str">
        <f ca="1">IF(ISBLANK(OFFSET('5. Pp (3 años)'!$E$45,INT((ROW()-13)/2),0)),"",OFFSET('5. Pp (3 años)'!$E$45,INT((ROW()-13)/2),0))</f>
        <v>PEDO: Porcentaje de Eventos deportivos Organizados realizados.</v>
      </c>
      <c r="F31" s="766" t="str">
        <f ca="1">IF(ISBLANK(OFFSET('5. Pp (3 años)'!$K$45,INT((ROW()-13)/2),0)),"",OFFSET('5. Pp (3 años)'!$K$45,INT((ROW()-13)/2),0))</f>
        <v>Ascendente</v>
      </c>
      <c r="G31" s="768" t="str">
        <f ca="1">IF(ISBLANK(OFFSET('5. Pp (3 años)'!$H$45,INT((ROW()-13)/2),0)),"",OFFSET('5. Pp (3 años)'!$H$45,INT((ROW()-13)/2),0))</f>
        <v>Trimestral</v>
      </c>
      <c r="H31" s="774">
        <f ca="1">IF(ISBLANK(OFFSET('9. METAS'!$K$20,INT((ROW()-13)/2),0)),"",OFFSET('9. METAS'!$K$20,INT((ROW()-13)/2),0))</f>
        <v>77</v>
      </c>
      <c r="I31" s="777"/>
      <c r="J31" s="254">
        <f ca="1">IF(MOD(ROW()-13,2)=0,IF(ISBLANK(OFFSET('10. SEGUIMIENTO 2025'!$N$14,INT((ROW()-13)/2),0)),"",OFFSET('10. SEGUIMIENTO 2025'!$N$14,INT((ROW()-13)/2),0)),IF(ISBLANK(OFFSET('9. METAS'!$N$20,INT((ROW()-14)/2),0)),"",OFFSET('9. METAS'!$N$20,INT((ROW()-14)/2),0)))</f>
        <v>41</v>
      </c>
      <c r="K31" s="255" t="str">
        <f ca="1">IF(MOD(ROW()-13,2)=0,IF(ISBLANK(OFFSET('10. SEGUIMIENTO 2025'!$O$14,INT((ROW()-13)/2),0)),"",OFFSET('10. SEGUIMIENTO 2025'!$O$14,INT((ROW()-13)/2),0)),IF(ISBLANK(OFFSET('9. METAS'!$O$20,INT((ROW()-14)/2),0)),"",OFFSET('9. METAS'!$O$20,INT((ROW()-14)/2),0)))</f>
        <v/>
      </c>
      <c r="L31" s="255" t="str">
        <f ca="1">IF(MOD(ROW()-13,2)=0,IF(ISBLANK(OFFSET('10. SEGUIMIENTO 2025'!$P$14,INT((ROW()-13)/2),0)),"",OFFSET('10. SEGUIMIENTO 2025'!$P$14,INT((ROW()-13)/2),0)),IF(ISBLANK(OFFSET('9. METAS'!$P$20,INT((ROW()-14)/2),0)),"",OFFSET('9. METAS'!$P$20,INT((ROW()-14)/2),0)))</f>
        <v/>
      </c>
      <c r="M31" s="256" t="str">
        <f ca="1">IF(MOD(ROW()-13,2)=0,IF(ISBLANK(OFFSET('10. SEGUIMIENTO 2025'!$Q$14,INT((ROW()-13)/2),0)),"",OFFSET('10. SEGUIMIENTO 2025'!$Q$14,INT((ROW()-13)/2),0)),IF(ISBLANK(OFFSET('9. METAS'!$Q$20,INT((ROW()-14)/2),0)),"",OFFSET('9. METAS'!$Q$20,INT((ROW()-14)/2),0)))</f>
        <v/>
      </c>
      <c r="N31" s="783" t="str">
        <f t="shared" ref="N31" ca="1" si="14">IFERROR(K31/K32,"ND")</f>
        <v>ND</v>
      </c>
      <c r="O31" s="785" t="str">
        <f t="shared" ref="O31" ca="1" si="15">IFERROR(((K31+J31)/H31),"ND")</f>
        <v>ND</v>
      </c>
      <c r="P31" s="789"/>
    </row>
    <row r="32" spans="3:16">
      <c r="C32" s="762"/>
      <c r="D32" s="764"/>
      <c r="E32" s="764"/>
      <c r="F32" s="766"/>
      <c r="G32" s="768"/>
      <c r="H32" s="774"/>
      <c r="I32" s="778"/>
      <c r="J32" s="254">
        <f ca="1">IF(MOD(ROW()-13,2)=0,IF(ISBLANK(OFFSET('10. SEGUIMIENTO 2025'!$N$14,INT((ROW()-13)/2),0)),"",OFFSET('10. SEGUIMIENTO 2025'!$N$14,INT((ROW()-13)/2),0)),IF(ISBLANK(OFFSET('9. METAS'!$N$20,INT((ROW()-14)/2),0)),"",OFFSET('9. METAS'!$N$20,INT((ROW()-14)/2),0)))</f>
        <v>22</v>
      </c>
      <c r="K32" s="255">
        <f ca="1">IF(MOD(ROW()-13,2)=0,IF(ISBLANK(OFFSET('10. SEGUIMIENTO 2025'!$O$14,INT((ROW()-13)/2),0)),"",OFFSET('10. SEGUIMIENTO 2025'!$O$14,INT((ROW()-13)/2),0)),IF(ISBLANK(OFFSET('9. METAS'!$O$20,INT((ROW()-14)/2),0)),"",OFFSET('9. METAS'!$O$20,INT((ROW()-14)/2),0)))</f>
        <v>22</v>
      </c>
      <c r="L32" s="255">
        <f ca="1">IF(MOD(ROW()-13,2)=0,IF(ISBLANK(OFFSET('10. SEGUIMIENTO 2025'!$P$14,INT((ROW()-13)/2),0)),"",OFFSET('10. SEGUIMIENTO 2025'!$P$14,INT((ROW()-13)/2),0)),IF(ISBLANK(OFFSET('9. METAS'!$P$20,INT((ROW()-14)/2),0)),"",OFFSET('9. METAS'!$P$20,INT((ROW()-14)/2),0)))</f>
        <v>22</v>
      </c>
      <c r="M32" s="256">
        <f ca="1">IF(MOD(ROW()-13,2)=0,IF(ISBLANK(OFFSET('10. SEGUIMIENTO 2025'!$Q$14,INT((ROW()-13)/2),0)),"",OFFSET('10. SEGUIMIENTO 2025'!$Q$14,INT((ROW()-13)/2),0)),IF(ISBLANK(OFFSET('9. METAS'!$Q$20,INT((ROW()-14)/2),0)),"",OFFSET('9. METAS'!$Q$20,INT((ROW()-14)/2),0)))</f>
        <v>11</v>
      </c>
      <c r="N32" s="784"/>
      <c r="O32" s="786"/>
      <c r="P32" s="790"/>
    </row>
    <row r="33" spans="3:16">
      <c r="C33" s="770" t="str">
        <f ca="1">IF(ISBLANK(OFFSET('5. Pp (3 años)'!$C$45,INT((ROW()-13)/2),0)),"",OFFSET('5. Pp (3 años)'!$C$45,INT((ROW()-13)/2),0))</f>
        <v>Actividad</v>
      </c>
      <c r="D33" s="764" t="str">
        <f ca="1">IF(ISBLANK(OFFSET('5. Pp (3 años)'!$D$45,INT((ROW()-13)/2),0)),"",OFFSET('5. Pp (3 años)'!$D$45,INT((ROW()-13)/2),0))</f>
        <v>3.3.1.1.4.1 Coordinación de eventos deportivos Federados.</v>
      </c>
      <c r="E33" s="764" t="str">
        <f ca="1">IF(ISBLANK(OFFSET('5. Pp (3 años)'!$E$45,INT((ROW()-13)/2),0)),"",OFFSET('5. Pp (3 años)'!$E$45,INT((ROW()-13)/2),0))</f>
        <v xml:space="preserve">PEDFC: Porcentaje de eventos deportivos federados coordinados. </v>
      </c>
      <c r="F33" s="766" t="str">
        <f ca="1">IF(ISBLANK(OFFSET('5. Pp (3 años)'!$K$45,INT((ROW()-13)/2),0)),"",OFFSET('5. Pp (3 años)'!$K$45,INT((ROW()-13)/2),0))</f>
        <v>Ascendente</v>
      </c>
      <c r="G33" s="768" t="str">
        <f ca="1">IF(ISBLANK(OFFSET('5. Pp (3 años)'!$H$45,INT((ROW()-13)/2),0)),"",OFFSET('5. Pp (3 años)'!$H$45,INT((ROW()-13)/2),0))</f>
        <v>Trimestral</v>
      </c>
      <c r="H33" s="774">
        <f ca="1">IF(ISBLANK(OFFSET('9. METAS'!$K$20,INT((ROW()-13)/2),0)),"",OFFSET('9. METAS'!$K$20,INT((ROW()-13)/2),0))</f>
        <v>77</v>
      </c>
      <c r="I33" s="777"/>
      <c r="J33" s="254">
        <f ca="1">IF(MOD(ROW()-13,2)=0,IF(ISBLANK(OFFSET('10. SEGUIMIENTO 2025'!$N$14,INT((ROW()-13)/2),0)),"",OFFSET('10. SEGUIMIENTO 2025'!$N$14,INT((ROW()-13)/2),0)),IF(ISBLANK(OFFSET('9. METAS'!$N$20,INT((ROW()-14)/2),0)),"",OFFSET('9. METAS'!$N$20,INT((ROW()-14)/2),0)))</f>
        <v>41</v>
      </c>
      <c r="K33" s="255" t="str">
        <f ca="1">IF(MOD(ROW()-13,2)=0,IF(ISBLANK(OFFSET('10. SEGUIMIENTO 2025'!$O$14,INT((ROW()-13)/2),0)),"",OFFSET('10. SEGUIMIENTO 2025'!$O$14,INT((ROW()-13)/2),0)),IF(ISBLANK(OFFSET('9. METAS'!$O$20,INT((ROW()-14)/2),0)),"",OFFSET('9. METAS'!$O$20,INT((ROW()-14)/2),0)))</f>
        <v/>
      </c>
      <c r="L33" s="255" t="str">
        <f ca="1">IF(MOD(ROW()-13,2)=0,IF(ISBLANK(OFFSET('10. SEGUIMIENTO 2025'!$P$14,INT((ROW()-13)/2),0)),"",OFFSET('10. SEGUIMIENTO 2025'!$P$14,INT((ROW()-13)/2),0)),IF(ISBLANK(OFFSET('9. METAS'!$P$20,INT((ROW()-14)/2),0)),"",OFFSET('9. METAS'!$P$20,INT((ROW()-14)/2),0)))</f>
        <v/>
      </c>
      <c r="M33" s="256" t="str">
        <f ca="1">IF(MOD(ROW()-13,2)=0,IF(ISBLANK(OFFSET('10. SEGUIMIENTO 2025'!$Q$14,INT((ROW()-13)/2),0)),"",OFFSET('10. SEGUIMIENTO 2025'!$Q$14,INT((ROW()-13)/2),0)),IF(ISBLANK(OFFSET('9. METAS'!$Q$20,INT((ROW()-14)/2),0)),"",OFFSET('9. METAS'!$Q$20,INT((ROW()-14)/2),0)))</f>
        <v/>
      </c>
      <c r="N33" s="783" t="str">
        <f t="shared" ref="N33" ca="1" si="16">IFERROR(K33/K34,"ND")</f>
        <v>ND</v>
      </c>
      <c r="O33" s="785" t="str">
        <f t="shared" ref="O33" ca="1" si="17">IFERROR(((K33+J33)/H33),"ND")</f>
        <v>ND</v>
      </c>
      <c r="P33" s="789"/>
    </row>
    <row r="34" spans="3:16">
      <c r="C34" s="762"/>
      <c r="D34" s="764"/>
      <c r="E34" s="764"/>
      <c r="F34" s="766"/>
      <c r="G34" s="768"/>
      <c r="H34" s="774"/>
      <c r="I34" s="778"/>
      <c r="J34" s="254">
        <f ca="1">IF(MOD(ROW()-13,2)=0,IF(ISBLANK(OFFSET('10. SEGUIMIENTO 2025'!$N$14,INT((ROW()-13)/2),0)),"",OFFSET('10. SEGUIMIENTO 2025'!$N$14,INT((ROW()-13)/2),0)),IF(ISBLANK(OFFSET('9. METAS'!$N$20,INT((ROW()-14)/2),0)),"",OFFSET('9. METAS'!$N$20,INT((ROW()-14)/2),0)))</f>
        <v>22</v>
      </c>
      <c r="K34" s="255">
        <f ca="1">IF(MOD(ROW()-13,2)=0,IF(ISBLANK(OFFSET('10. SEGUIMIENTO 2025'!$O$14,INT((ROW()-13)/2),0)),"",OFFSET('10. SEGUIMIENTO 2025'!$O$14,INT((ROW()-13)/2),0)),IF(ISBLANK(OFFSET('9. METAS'!$O$20,INT((ROW()-14)/2),0)),"",OFFSET('9. METAS'!$O$20,INT((ROW()-14)/2),0)))</f>
        <v>22</v>
      </c>
      <c r="L34" s="255">
        <f ca="1">IF(MOD(ROW()-13,2)=0,IF(ISBLANK(OFFSET('10. SEGUIMIENTO 2025'!$P$14,INT((ROW()-13)/2),0)),"",OFFSET('10. SEGUIMIENTO 2025'!$P$14,INT((ROW()-13)/2),0)),IF(ISBLANK(OFFSET('9. METAS'!$P$20,INT((ROW()-14)/2),0)),"",OFFSET('9. METAS'!$P$20,INT((ROW()-14)/2),0)))</f>
        <v>22</v>
      </c>
      <c r="M34" s="256">
        <f ca="1">IF(MOD(ROW()-13,2)=0,IF(ISBLANK(OFFSET('10. SEGUIMIENTO 2025'!$Q$14,INT((ROW()-13)/2),0)),"",OFFSET('10. SEGUIMIENTO 2025'!$Q$14,INT((ROW()-13)/2),0)),IF(ISBLANK(OFFSET('9. METAS'!$Q$20,INT((ROW()-14)/2),0)),"",OFFSET('9. METAS'!$Q$20,INT((ROW()-14)/2),0)))</f>
        <v>11</v>
      </c>
      <c r="N34" s="784"/>
      <c r="O34" s="786"/>
      <c r="P34" s="790"/>
    </row>
    <row r="35" spans="3:16">
      <c r="C35" s="770" t="str">
        <f ca="1">IF(ISBLANK(OFFSET('5. Pp (3 años)'!$C$45,INT((ROW()-13)/2),0)),"",OFFSET('5. Pp (3 años)'!$C$45,INT((ROW()-13)/2),0))</f>
        <v>Actividad</v>
      </c>
      <c r="D35" s="764" t="str">
        <f ca="1">IF(ISBLANK(OFFSET('5. Pp (3 años)'!$D$45,INT((ROW()-13)/2),0)),"",OFFSET('5. Pp (3 años)'!$D$45,INT((ROW()-13)/2),0))</f>
        <v xml:space="preserve">3.3.1.1.4.2 Participación de deportistas seleccionados(as) de los Juegos Municipales de la CONADE </v>
      </c>
      <c r="E35" s="764" t="str">
        <f ca="1">IF(ISBLANK(OFFSET('5. Pp (3 años)'!$E$45,INT((ROW()-13)/2),0)),"",OFFSET('5. Pp (3 años)'!$E$45,INT((ROW()-13)/2),0))</f>
        <v>PDSP: Porcentaje de deportistas seleccionadas(os) participantes.</v>
      </c>
      <c r="F35" s="766" t="str">
        <f ca="1">IF(ISBLANK(OFFSET('5. Pp (3 años)'!$K$45,INT((ROW()-13)/2),0)),"",OFFSET('5. Pp (3 años)'!$K$45,INT((ROW()-13)/2),0))</f>
        <v>Ascendente</v>
      </c>
      <c r="G35" s="768" t="str">
        <f ca="1">IF(ISBLANK(OFFSET('5. Pp (3 años)'!$H$45,INT((ROW()-13)/2),0)),"",OFFSET('5. Pp (3 años)'!$H$45,INT((ROW()-13)/2),0))</f>
        <v>Trimestral</v>
      </c>
      <c r="H35" s="774">
        <f ca="1">IF(ISBLANK(OFFSET('9. METAS'!$K$20,INT((ROW()-13)/2),0)),"",OFFSET('9. METAS'!$K$20,INT((ROW()-13)/2),0))</f>
        <v>11000</v>
      </c>
      <c r="I35" s="777"/>
      <c r="J35" s="254">
        <f ca="1">IF(MOD(ROW()-13,2)=0,IF(ISBLANK(OFFSET('10. SEGUIMIENTO 2025'!$N$14,INT((ROW()-13)/2),0)),"",OFFSET('10. SEGUIMIENTO 2025'!$N$14,INT((ROW()-13)/2),0)),IF(ISBLANK(OFFSET('9. METAS'!$N$20,INT((ROW()-14)/2),0)),"",OFFSET('9. METAS'!$N$20,INT((ROW()-14)/2),0)))</f>
        <v>41</v>
      </c>
      <c r="K35" s="255" t="str">
        <f ca="1">IF(MOD(ROW()-13,2)=0,IF(ISBLANK(OFFSET('10. SEGUIMIENTO 2025'!$O$14,INT((ROW()-13)/2),0)),"",OFFSET('10. SEGUIMIENTO 2025'!$O$14,INT((ROW()-13)/2),0)),IF(ISBLANK(OFFSET('9. METAS'!$O$20,INT((ROW()-14)/2),0)),"",OFFSET('9. METAS'!$O$20,INT((ROW()-14)/2),0)))</f>
        <v/>
      </c>
      <c r="L35" s="255" t="str">
        <f ca="1">IF(MOD(ROW()-13,2)=0,IF(ISBLANK(OFFSET('10. SEGUIMIENTO 2025'!$P$14,INT((ROW()-13)/2),0)),"",OFFSET('10. SEGUIMIENTO 2025'!$P$14,INT((ROW()-13)/2),0)),IF(ISBLANK(OFFSET('9. METAS'!$P$20,INT((ROW()-14)/2),0)),"",OFFSET('9. METAS'!$P$20,INT((ROW()-14)/2),0)))</f>
        <v/>
      </c>
      <c r="M35" s="256" t="str">
        <f ca="1">IF(MOD(ROW()-13,2)=0,IF(ISBLANK(OFFSET('10. SEGUIMIENTO 2025'!$Q$14,INT((ROW()-13)/2),0)),"",OFFSET('10. SEGUIMIENTO 2025'!$Q$14,INT((ROW()-13)/2),0)),IF(ISBLANK(OFFSET('9. METAS'!$Q$20,INT((ROW()-14)/2),0)),"",OFFSET('9. METAS'!$Q$20,INT((ROW()-14)/2),0)))</f>
        <v/>
      </c>
      <c r="N35" s="783" t="str">
        <f t="shared" ref="N35" ca="1" si="18">IFERROR(K35/K36,"ND")</f>
        <v>ND</v>
      </c>
      <c r="O35" s="785" t="str">
        <f t="shared" ref="O35" ca="1" si="19">IFERROR(((K35+J35)/H35),"ND")</f>
        <v>ND</v>
      </c>
      <c r="P35" s="789"/>
    </row>
    <row r="36" spans="3:16">
      <c r="C36" s="762"/>
      <c r="D36" s="764"/>
      <c r="E36" s="764"/>
      <c r="F36" s="766"/>
      <c r="G36" s="768"/>
      <c r="H36" s="774"/>
      <c r="I36" s="778"/>
      <c r="J36" s="254">
        <f ca="1">IF(MOD(ROW()-13,2)=0,IF(ISBLANK(OFFSET('10. SEGUIMIENTO 2025'!$N$14,INT((ROW()-13)/2),0)),"",OFFSET('10. SEGUIMIENTO 2025'!$N$14,INT((ROW()-13)/2),0)),IF(ISBLANK(OFFSET('9. METAS'!$N$20,INT((ROW()-14)/2),0)),"",OFFSET('9. METAS'!$N$20,INT((ROW()-14)/2),0)))</f>
        <v>11000</v>
      </c>
      <c r="K36" s="255">
        <f ca="1">IF(MOD(ROW()-13,2)=0,IF(ISBLANK(OFFSET('10. SEGUIMIENTO 2025'!$O$14,INT((ROW()-13)/2),0)),"",OFFSET('10. SEGUIMIENTO 2025'!$O$14,INT((ROW()-13)/2),0)),IF(ISBLANK(OFFSET('9. METAS'!$O$20,INT((ROW()-14)/2),0)),"",OFFSET('9. METAS'!$O$20,INT((ROW()-14)/2),0)))</f>
        <v>0</v>
      </c>
      <c r="L36" s="255">
        <f ca="1">IF(MOD(ROW()-13,2)=0,IF(ISBLANK(OFFSET('10. SEGUIMIENTO 2025'!$P$14,INT((ROW()-13)/2),0)),"",OFFSET('10. SEGUIMIENTO 2025'!$P$14,INT((ROW()-13)/2),0)),IF(ISBLANK(OFFSET('9. METAS'!$P$20,INT((ROW()-14)/2),0)),"",OFFSET('9. METAS'!$P$20,INT((ROW()-14)/2),0)))</f>
        <v>0</v>
      </c>
      <c r="M36" s="256">
        <f ca="1">IF(MOD(ROW()-13,2)=0,IF(ISBLANK(OFFSET('10. SEGUIMIENTO 2025'!$Q$14,INT((ROW()-13)/2),0)),"",OFFSET('10. SEGUIMIENTO 2025'!$Q$14,INT((ROW()-13)/2),0)),IF(ISBLANK(OFFSET('9. METAS'!$Q$20,INT((ROW()-14)/2),0)),"",OFFSET('9. METAS'!$Q$20,INT((ROW()-14)/2),0)))</f>
        <v>0</v>
      </c>
      <c r="N36" s="784"/>
      <c r="O36" s="786"/>
      <c r="P36" s="790"/>
    </row>
    <row r="37" spans="3:16">
      <c r="C37" s="770" t="str">
        <f ca="1">IF(ISBLANK(OFFSET('5. Pp (3 años)'!$C$45,INT((ROW()-13)/2),0)),"",OFFSET('5. Pp (3 años)'!$C$45,INT((ROW()-13)/2),0))</f>
        <v>Actividad</v>
      </c>
      <c r="D37" s="764" t="str">
        <f ca="1">IF(ISBLANK(OFFSET('5. Pp (3 años)'!$D$45,INT((ROW()-13)/2),0)),"",OFFSET('5. Pp (3 años)'!$D$45,INT((ROW()-13)/2),0))</f>
        <v xml:space="preserve">3.3.1.1.4.3 Premiación a atletas destacadas(os) con el Mérito Deportivo. </v>
      </c>
      <c r="E37" s="764" t="str">
        <f ca="1">IF(ISBLANK(OFFSET('5. Pp (3 años)'!$E$45,INT((ROW()-13)/2),0)),"",OFFSET('5. Pp (3 años)'!$E$45,INT((ROW()-13)/2),0))</f>
        <v>PAIMD: Porcentajes de atletas influenciados (as) con el mérito deportivo.</v>
      </c>
      <c r="F37" s="766" t="str">
        <f ca="1">IF(ISBLANK(OFFSET('5. Pp (3 años)'!$K$45,INT((ROW()-13)/2),0)),"",OFFSET('5. Pp (3 años)'!$K$45,INT((ROW()-13)/2),0))</f>
        <v>Ascendente</v>
      </c>
      <c r="G37" s="768" t="str">
        <f ca="1">IF(ISBLANK(OFFSET('5. Pp (3 años)'!$H$45,INT((ROW()-13)/2),0)),"",OFFSET('5. Pp (3 años)'!$H$45,INT((ROW()-13)/2),0))</f>
        <v>Trimestral</v>
      </c>
      <c r="H37" s="774">
        <f ca="1">IF(ISBLANK(OFFSET('9. METAS'!$K$20,INT((ROW()-13)/2),0)),"",OFFSET('9. METAS'!$K$20,INT((ROW()-13)/2),0))</f>
        <v>40000</v>
      </c>
      <c r="I37" s="777"/>
      <c r="J37" s="254">
        <f ca="1">IF(MOD(ROW()-13,2)=0,IF(ISBLANK(OFFSET('10. SEGUIMIENTO 2025'!$N$14,INT((ROW()-13)/2),0)),"",OFFSET('10. SEGUIMIENTO 2025'!$N$14,INT((ROW()-13)/2),0)),IF(ISBLANK(OFFSET('9. METAS'!$N$20,INT((ROW()-14)/2),0)),"",OFFSET('9. METAS'!$N$20,INT((ROW()-14)/2),0)))</f>
        <v>41</v>
      </c>
      <c r="K37" s="255" t="str">
        <f ca="1">IF(MOD(ROW()-13,2)=0,IF(ISBLANK(OFFSET('10. SEGUIMIENTO 2025'!$O$14,INT((ROW()-13)/2),0)),"",OFFSET('10. SEGUIMIENTO 2025'!$O$14,INT((ROW()-13)/2),0)),IF(ISBLANK(OFFSET('9. METAS'!$O$20,INT((ROW()-14)/2),0)),"",OFFSET('9. METAS'!$O$20,INT((ROW()-14)/2),0)))</f>
        <v/>
      </c>
      <c r="L37" s="255" t="str">
        <f ca="1">IF(MOD(ROW()-13,2)=0,IF(ISBLANK(OFFSET('10. SEGUIMIENTO 2025'!$P$14,INT((ROW()-13)/2),0)),"",OFFSET('10. SEGUIMIENTO 2025'!$P$14,INT((ROW()-13)/2),0)),IF(ISBLANK(OFFSET('9. METAS'!$P$20,INT((ROW()-14)/2),0)),"",OFFSET('9. METAS'!$P$20,INT((ROW()-14)/2),0)))</f>
        <v/>
      </c>
      <c r="M37" s="256" t="str">
        <f ca="1">IF(MOD(ROW()-13,2)=0,IF(ISBLANK(OFFSET('10. SEGUIMIENTO 2025'!$Q$14,INT((ROW()-13)/2),0)),"",OFFSET('10. SEGUIMIENTO 2025'!$Q$14,INT((ROW()-13)/2),0)),IF(ISBLANK(OFFSET('9. METAS'!$Q$20,INT((ROW()-14)/2),0)),"",OFFSET('9. METAS'!$Q$20,INT((ROW()-14)/2),0)))</f>
        <v/>
      </c>
      <c r="N37" s="783" t="str">
        <f t="shared" ref="N37" ca="1" si="20">IFERROR(K37/K38,"ND")</f>
        <v>ND</v>
      </c>
      <c r="O37" s="785" t="str">
        <f t="shared" ref="O37" ca="1" si="21">IFERROR(((K37+J37)/H37),"ND")</f>
        <v>ND</v>
      </c>
      <c r="P37" s="789"/>
    </row>
    <row r="38" spans="3:16">
      <c r="C38" s="762"/>
      <c r="D38" s="764"/>
      <c r="E38" s="764"/>
      <c r="F38" s="766"/>
      <c r="G38" s="768"/>
      <c r="H38" s="774"/>
      <c r="I38" s="778"/>
      <c r="J38" s="254">
        <f ca="1">IF(MOD(ROW()-13,2)=0,IF(ISBLANK(OFFSET('10. SEGUIMIENTO 2025'!$N$14,INT((ROW()-13)/2),0)),"",OFFSET('10. SEGUIMIENTO 2025'!$N$14,INT((ROW()-13)/2),0)),IF(ISBLANK(OFFSET('9. METAS'!$N$20,INT((ROW()-14)/2),0)),"",OFFSET('9. METAS'!$N$20,INT((ROW()-14)/2),0)))</f>
        <v>0</v>
      </c>
      <c r="K38" s="255">
        <f ca="1">IF(MOD(ROW()-13,2)=0,IF(ISBLANK(OFFSET('10. SEGUIMIENTO 2025'!$O$14,INT((ROW()-13)/2),0)),"",OFFSET('10. SEGUIMIENTO 2025'!$O$14,INT((ROW()-13)/2),0)),IF(ISBLANK(OFFSET('9. METAS'!$O$20,INT((ROW()-14)/2),0)),"",OFFSET('9. METAS'!$O$20,INT((ROW()-14)/2),0)))</f>
        <v>0</v>
      </c>
      <c r="L38" s="255">
        <f ca="1">IF(MOD(ROW()-13,2)=0,IF(ISBLANK(OFFSET('10. SEGUIMIENTO 2025'!$P$14,INT((ROW()-13)/2),0)),"",OFFSET('10. SEGUIMIENTO 2025'!$P$14,INT((ROW()-13)/2),0)),IF(ISBLANK(OFFSET('9. METAS'!$P$20,INT((ROW()-14)/2),0)),"",OFFSET('9. METAS'!$P$20,INT((ROW()-14)/2),0)))</f>
        <v>0</v>
      </c>
      <c r="M38" s="256">
        <f ca="1">IF(MOD(ROW()-13,2)=0,IF(ISBLANK(OFFSET('10. SEGUIMIENTO 2025'!$Q$14,INT((ROW()-13)/2),0)),"",OFFSET('10. SEGUIMIENTO 2025'!$Q$14,INT((ROW()-13)/2),0)),IF(ISBLANK(OFFSET('9. METAS'!$Q$20,INT((ROW()-14)/2),0)),"",OFFSET('9. METAS'!$Q$20,INT((ROW()-14)/2),0)))</f>
        <v>40000</v>
      </c>
      <c r="N38" s="784"/>
      <c r="O38" s="786"/>
      <c r="P38" s="790"/>
    </row>
    <row r="39" spans="3:16">
      <c r="C39" s="770" t="str">
        <f ca="1">IF(ISBLANK(OFFSET('5. Pp (3 años)'!$C$45,INT((ROW()-13)/2),0)),"",OFFSET('5. Pp (3 años)'!$C$45,INT((ROW()-13)/2),0))</f>
        <v>Componente</v>
      </c>
      <c r="D39" s="764" t="str">
        <f ca="1">IF(ISBLANK(OFFSET('5. Pp (3 años)'!$D$45,INT((ROW()-13)/2),0)),"",OFFSET('5. Pp (3 años)'!$D$45,INT((ROW()-13)/2),0))</f>
        <v>3.3.1.1.5 Deportistas participantes en Eventos de Categoría Estudiantil.</v>
      </c>
      <c r="E39" s="764" t="str">
        <f ca="1">IF(ISBLANK(OFFSET('5. Pp (3 años)'!$E$45,INT((ROW()-13)/2),0)),"",OFFSET('5. Pp (3 años)'!$E$45,INT((ROW()-13)/2),0))</f>
        <v>PDE: Porcentaje de  Deportistas Estudiantiles.</v>
      </c>
      <c r="F39" s="766" t="str">
        <f ca="1">IF(ISBLANK(OFFSET('5. Pp (3 años)'!$K$45,INT((ROW()-13)/2),0)),"",OFFSET('5. Pp (3 años)'!$K$45,INT((ROW()-13)/2),0))</f>
        <v>Ascendente</v>
      </c>
      <c r="G39" s="768" t="str">
        <f ca="1">IF(ISBLANK(OFFSET('5. Pp (3 años)'!$H$45,INT((ROW()-13)/2),0)),"",OFFSET('5. Pp (3 años)'!$H$45,INT((ROW()-13)/2),0))</f>
        <v>Trimestral</v>
      </c>
      <c r="H39" s="774">
        <f ca="1">IF(ISBLANK(OFFSET('9. METAS'!$K$20,INT((ROW()-13)/2),0)),"",OFFSET('9. METAS'!$K$20,INT((ROW()-13)/2),0))</f>
        <v>51520</v>
      </c>
      <c r="I39" s="777"/>
      <c r="J39" s="254">
        <f ca="1">IF(MOD(ROW()-13,2)=0,IF(ISBLANK(OFFSET('10. SEGUIMIENTO 2025'!$N$14,INT((ROW()-13)/2),0)),"",OFFSET('10. SEGUIMIENTO 2025'!$N$14,INT((ROW()-13)/2),0)),IF(ISBLANK(OFFSET('9. METAS'!$N$20,INT((ROW()-14)/2),0)),"",OFFSET('9. METAS'!$N$20,INT((ROW()-14)/2),0)))</f>
        <v>41</v>
      </c>
      <c r="K39" s="255" t="str">
        <f ca="1">IF(MOD(ROW()-13,2)=0,IF(ISBLANK(OFFSET('10. SEGUIMIENTO 2025'!$O$14,INT((ROW()-13)/2),0)),"",OFFSET('10. SEGUIMIENTO 2025'!$O$14,INT((ROW()-13)/2),0)),IF(ISBLANK(OFFSET('9. METAS'!$O$20,INT((ROW()-14)/2),0)),"",OFFSET('9. METAS'!$O$20,INT((ROW()-14)/2),0)))</f>
        <v/>
      </c>
      <c r="L39" s="255" t="str">
        <f ca="1">IF(MOD(ROW()-13,2)=0,IF(ISBLANK(OFFSET('10. SEGUIMIENTO 2025'!$P$14,INT((ROW()-13)/2),0)),"",OFFSET('10. SEGUIMIENTO 2025'!$P$14,INT((ROW()-13)/2),0)),IF(ISBLANK(OFFSET('9. METAS'!$P$20,INT((ROW()-14)/2),0)),"",OFFSET('9. METAS'!$P$20,INT((ROW()-14)/2),0)))</f>
        <v/>
      </c>
      <c r="M39" s="256" t="str">
        <f ca="1">IF(MOD(ROW()-13,2)=0,IF(ISBLANK(OFFSET('10. SEGUIMIENTO 2025'!$Q$14,INT((ROW()-13)/2),0)),"",OFFSET('10. SEGUIMIENTO 2025'!$Q$14,INT((ROW()-13)/2),0)),IF(ISBLANK(OFFSET('9. METAS'!$Q$20,INT((ROW()-14)/2),0)),"",OFFSET('9. METAS'!$Q$20,INT((ROW()-14)/2),0)))</f>
        <v/>
      </c>
      <c r="N39" s="783" t="str">
        <f t="shared" ref="N39" ca="1" si="22">IFERROR(K39/K40,"ND")</f>
        <v>ND</v>
      </c>
      <c r="O39" s="785" t="str">
        <f t="shared" ref="O39" ca="1" si="23">IFERROR(((K39+J39)/H39),"ND")</f>
        <v>ND</v>
      </c>
      <c r="P39" s="789"/>
    </row>
    <row r="40" spans="3:16">
      <c r="C40" s="762"/>
      <c r="D40" s="764"/>
      <c r="E40" s="764"/>
      <c r="F40" s="766"/>
      <c r="G40" s="768"/>
      <c r="H40" s="774"/>
      <c r="I40" s="778"/>
      <c r="J40" s="254">
        <f ca="1">IF(MOD(ROW()-13,2)=0,IF(ISBLANK(OFFSET('10. SEGUIMIENTO 2025'!$N$14,INT((ROW()-13)/2),0)),"",OFFSET('10. SEGUIMIENTO 2025'!$N$14,INT((ROW()-13)/2),0)),IF(ISBLANK(OFFSET('9. METAS'!$N$20,INT((ROW()-14)/2),0)),"",OFFSET('9. METAS'!$N$20,INT((ROW()-14)/2),0)))</f>
        <v>11000</v>
      </c>
      <c r="K40" s="255">
        <f ca="1">IF(MOD(ROW()-13,2)=0,IF(ISBLANK(OFFSET('10. SEGUIMIENTO 2025'!$O$14,INT((ROW()-13)/2),0)),"",OFFSET('10. SEGUIMIENTO 2025'!$O$14,INT((ROW()-13)/2),0)),IF(ISBLANK(OFFSET('9. METAS'!$O$20,INT((ROW()-14)/2),0)),"",OFFSET('9. METAS'!$O$20,INT((ROW()-14)/2),0)))</f>
        <v>0</v>
      </c>
      <c r="L40" s="255">
        <f ca="1">IF(MOD(ROW()-13,2)=0,IF(ISBLANK(OFFSET('10. SEGUIMIENTO 2025'!$P$14,INT((ROW()-13)/2),0)),"",OFFSET('10. SEGUIMIENTO 2025'!$P$14,INT((ROW()-13)/2),0)),IF(ISBLANK(OFFSET('9. METAS'!$P$20,INT((ROW()-14)/2),0)),"",OFFSET('9. METAS'!$P$20,INT((ROW()-14)/2),0)))</f>
        <v>520</v>
      </c>
      <c r="M40" s="256">
        <f ca="1">IF(MOD(ROW()-13,2)=0,IF(ISBLANK(OFFSET('10. SEGUIMIENTO 2025'!$Q$14,INT((ROW()-13)/2),0)),"",OFFSET('10. SEGUIMIENTO 2025'!$Q$14,INT((ROW()-13)/2),0)),IF(ISBLANK(OFFSET('9. METAS'!$Q$20,INT((ROW()-14)/2),0)),"",OFFSET('9. METAS'!$Q$20,INT((ROW()-14)/2),0)))</f>
        <v>40000</v>
      </c>
      <c r="N40" s="784"/>
      <c r="O40" s="786"/>
      <c r="P40" s="790"/>
    </row>
    <row r="41" spans="3:16">
      <c r="C41" s="770" t="str">
        <f ca="1">IF(ISBLANK(OFFSET('5. Pp (3 años)'!$C$45,INT((ROW()-13)/2),0)),"",OFFSET('5. Pp (3 años)'!$C$45,INT((ROW()-13)/2),0))</f>
        <v>Actividad</v>
      </c>
      <c r="D41" s="764" t="str">
        <f ca="1">IF(ISBLANK(OFFSET('5. Pp (3 años)'!$D$45,INT((ROW()-13)/2),0)),"",OFFSET('5. Pp (3 años)'!$D$45,INT((ROW()-13)/2),0))</f>
        <v>3.3.1.1.5.1 Participación de Deportistas en Eventos de Categoría Estudiantil.</v>
      </c>
      <c r="E41" s="764" t="str">
        <f ca="1">IF(ISBLANK(OFFSET('5. Pp (3 años)'!$E$45,INT((ROW()-13)/2),0)),"",OFFSET('5. Pp (3 años)'!$E$45,INT((ROW()-13)/2),0))</f>
        <v>PDCE: Porcentaje de  Deportistas de Categoría Estudiantil.</v>
      </c>
      <c r="F41" s="766" t="str">
        <f ca="1">IF(ISBLANK(OFFSET('5. Pp (3 años)'!$K$45,INT((ROW()-13)/2),0)),"",OFFSET('5. Pp (3 años)'!$K$45,INT((ROW()-13)/2),0))</f>
        <v>Ascendente</v>
      </c>
      <c r="G41" s="768" t="str">
        <f ca="1">IF(ISBLANK(OFFSET('5. Pp (3 años)'!$H$45,INT((ROW()-13)/2),0)),"",OFFSET('5. Pp (3 años)'!$H$45,INT((ROW()-13)/2),0))</f>
        <v>Trimestral</v>
      </c>
      <c r="H41" s="774">
        <f ca="1">IF(ISBLANK(OFFSET('9. METAS'!$K$20,INT((ROW()-13)/2),0)),"",OFFSET('9. METAS'!$K$20,INT((ROW()-13)/2),0))</f>
        <v>0</v>
      </c>
      <c r="I41" s="777"/>
      <c r="J41" s="254">
        <f ca="1">IF(MOD(ROW()-13,2)=0,IF(ISBLANK(OFFSET('10. SEGUIMIENTO 2025'!$N$14,INT((ROW()-13)/2),0)),"",OFFSET('10. SEGUIMIENTO 2025'!$N$14,INT((ROW()-13)/2),0)),IF(ISBLANK(OFFSET('9. METAS'!$N$20,INT((ROW()-14)/2),0)),"",OFFSET('9. METAS'!$N$20,INT((ROW()-14)/2),0)))</f>
        <v>41</v>
      </c>
      <c r="K41" s="255" t="str">
        <f ca="1">IF(MOD(ROW()-13,2)=0,IF(ISBLANK(OFFSET('10. SEGUIMIENTO 2025'!$O$14,INT((ROW()-13)/2),0)),"",OFFSET('10. SEGUIMIENTO 2025'!$O$14,INT((ROW()-13)/2),0)),IF(ISBLANK(OFFSET('9. METAS'!$O$20,INT((ROW()-14)/2),0)),"",OFFSET('9. METAS'!$O$20,INT((ROW()-14)/2),0)))</f>
        <v/>
      </c>
      <c r="L41" s="255" t="str">
        <f ca="1">IF(MOD(ROW()-13,2)=0,IF(ISBLANK(OFFSET('10. SEGUIMIENTO 2025'!$P$14,INT((ROW()-13)/2),0)),"",OFFSET('10. SEGUIMIENTO 2025'!$P$14,INT((ROW()-13)/2),0)),IF(ISBLANK(OFFSET('9. METAS'!$P$20,INT((ROW()-14)/2),0)),"",OFFSET('9. METAS'!$P$20,INT((ROW()-14)/2),0)))</f>
        <v/>
      </c>
      <c r="M41" s="256" t="str">
        <f ca="1">IF(MOD(ROW()-13,2)=0,IF(ISBLANK(OFFSET('10. SEGUIMIENTO 2025'!$Q$14,INT((ROW()-13)/2),0)),"",OFFSET('10. SEGUIMIENTO 2025'!$Q$14,INT((ROW()-13)/2),0)),IF(ISBLANK(OFFSET('9. METAS'!$Q$20,INT((ROW()-14)/2),0)),"",OFFSET('9. METAS'!$Q$20,INT((ROW()-14)/2),0)))</f>
        <v/>
      </c>
      <c r="N41" s="783" t="str">
        <f t="shared" ref="N41" ca="1" si="24">IFERROR(K41/K42,"ND")</f>
        <v>ND</v>
      </c>
      <c r="O41" s="785" t="str">
        <f t="shared" ref="O41" ca="1" si="25">IFERROR(((K41+J41)/H41),"ND")</f>
        <v>ND</v>
      </c>
      <c r="P41" s="789"/>
    </row>
    <row r="42" spans="3:16">
      <c r="C42" s="762"/>
      <c r="D42" s="764"/>
      <c r="E42" s="764"/>
      <c r="F42" s="766"/>
      <c r="G42" s="768"/>
      <c r="H42" s="774"/>
      <c r="I42" s="778"/>
      <c r="J42" s="254">
        <f ca="1">IF(MOD(ROW()-13,2)=0,IF(ISBLANK(OFFSET('10. SEGUIMIENTO 2025'!$N$14,INT((ROW()-13)/2),0)),"",OFFSET('10. SEGUIMIENTO 2025'!$N$14,INT((ROW()-13)/2),0)),IF(ISBLANK(OFFSET('9. METAS'!$N$20,INT((ROW()-14)/2),0)),"",OFFSET('9. METAS'!$N$20,INT((ROW()-14)/2),0)))</f>
        <v>0</v>
      </c>
      <c r="K42" s="255">
        <f ca="1">IF(MOD(ROW()-13,2)=0,IF(ISBLANK(OFFSET('10. SEGUIMIENTO 2025'!$O$14,INT((ROW()-13)/2),0)),"",OFFSET('10. SEGUIMIENTO 2025'!$O$14,INT((ROW()-13)/2),0)),IF(ISBLANK(OFFSET('9. METAS'!$O$20,INT((ROW()-14)/2),0)),"",OFFSET('9. METAS'!$O$20,INT((ROW()-14)/2),0)))</f>
        <v>0</v>
      </c>
      <c r="L42" s="255">
        <f ca="1">IF(MOD(ROW()-13,2)=0,IF(ISBLANK(OFFSET('10. SEGUIMIENTO 2025'!$P$14,INT((ROW()-13)/2),0)),"",OFFSET('10. SEGUIMIENTO 2025'!$P$14,INT((ROW()-13)/2),0)),IF(ISBLANK(OFFSET('9. METAS'!$P$20,INT((ROW()-14)/2),0)),"",OFFSET('9. METAS'!$P$20,INT((ROW()-14)/2),0)))</f>
        <v>0</v>
      </c>
      <c r="M42" s="256">
        <f ca="1">IF(MOD(ROW()-13,2)=0,IF(ISBLANK(OFFSET('10. SEGUIMIENTO 2025'!$Q$14,INT((ROW()-13)/2),0)),"",OFFSET('10. SEGUIMIENTO 2025'!$Q$14,INT((ROW()-13)/2),0)),IF(ISBLANK(OFFSET('9. METAS'!$Q$20,INT((ROW()-14)/2),0)),"",OFFSET('9. METAS'!$Q$20,INT((ROW()-14)/2),0)))</f>
        <v>0</v>
      </c>
      <c r="N42" s="784"/>
      <c r="O42" s="786"/>
      <c r="P42" s="790"/>
    </row>
    <row r="43" spans="3:16">
      <c r="C43" s="770" t="str">
        <f ca="1">IF(ISBLANK(OFFSET('5. Pp (3 años)'!$C$45,INT((ROW()-13)/2),0)),"",OFFSET('5. Pp (3 años)'!$C$45,INT((ROW()-13)/2),0))</f>
        <v>Actividad</v>
      </c>
      <c r="D43" s="764" t="str">
        <f ca="1">IF(ISBLANK(OFFSET('5. Pp (3 años)'!$D$45,INT((ROW()-13)/2),0)),"",OFFSET('5. Pp (3 años)'!$D$45,INT((ROW()-13)/2),0))</f>
        <v>3.3.1.1.5.2 Realización de curso de verano Baaxlob Palaloob</v>
      </c>
      <c r="E43" s="764" t="str">
        <f ca="1">IF(ISBLANK(OFFSET('5. Pp (3 años)'!$E$45,INT((ROW()-13)/2),0)),"",OFFSET('5. Pp (3 años)'!$E$45,INT((ROW()-13)/2),0))</f>
        <v>PNPCV: Porcentaje de niñas y niños participantes curso de verano.</v>
      </c>
      <c r="F43" s="766" t="str">
        <f ca="1">IF(ISBLANK(OFFSET('5. Pp (3 años)'!$K$45,INT((ROW()-13)/2),0)),"",OFFSET('5. Pp (3 años)'!$K$45,INT((ROW()-13)/2),0))</f>
        <v>Ascendente</v>
      </c>
      <c r="G43" s="768" t="str">
        <f ca="1">IF(ISBLANK(OFFSET('5. Pp (3 años)'!$H$45,INT((ROW()-13)/2),0)),"",OFFSET('5. Pp (3 años)'!$H$45,INT((ROW()-13)/2),0))</f>
        <v>Anual</v>
      </c>
      <c r="H43" s="774">
        <f ca="1">IF(ISBLANK(OFFSET('9. METAS'!$K$20,INT((ROW()-13)/2),0)),"",OFFSET('9. METAS'!$K$20,INT((ROW()-13)/2),0))</f>
        <v>520</v>
      </c>
      <c r="I43" s="777"/>
      <c r="J43" s="254">
        <f ca="1">IF(MOD(ROW()-13,2)=0,IF(ISBLANK(OFFSET('10. SEGUIMIENTO 2025'!$N$14,INT((ROW()-13)/2),0)),"",OFFSET('10. SEGUIMIENTO 2025'!$N$14,INT((ROW()-13)/2),0)),IF(ISBLANK(OFFSET('9. METAS'!$N$20,INT((ROW()-14)/2),0)),"",OFFSET('9. METAS'!$N$20,INT((ROW()-14)/2),0)))</f>
        <v>41</v>
      </c>
      <c r="K43" s="255" t="str">
        <f ca="1">IF(MOD(ROW()-13,2)=0,IF(ISBLANK(OFFSET('10. SEGUIMIENTO 2025'!$O$14,INT((ROW()-13)/2),0)),"",OFFSET('10. SEGUIMIENTO 2025'!$O$14,INT((ROW()-13)/2),0)),IF(ISBLANK(OFFSET('9. METAS'!$O$20,INT((ROW()-14)/2),0)),"",OFFSET('9. METAS'!$O$20,INT((ROW()-14)/2),0)))</f>
        <v/>
      </c>
      <c r="L43" s="255" t="str">
        <f ca="1">IF(MOD(ROW()-13,2)=0,IF(ISBLANK(OFFSET('10. SEGUIMIENTO 2025'!$P$14,INT((ROW()-13)/2),0)),"",OFFSET('10. SEGUIMIENTO 2025'!$P$14,INT((ROW()-13)/2),0)),IF(ISBLANK(OFFSET('9. METAS'!$P$20,INT((ROW()-14)/2),0)),"",OFFSET('9. METAS'!$P$20,INT((ROW()-14)/2),0)))</f>
        <v/>
      </c>
      <c r="M43" s="256" t="str">
        <f ca="1">IF(MOD(ROW()-13,2)=0,IF(ISBLANK(OFFSET('10. SEGUIMIENTO 2025'!$Q$14,INT((ROW()-13)/2),0)),"",OFFSET('10. SEGUIMIENTO 2025'!$Q$14,INT((ROW()-13)/2),0)),IF(ISBLANK(OFFSET('9. METAS'!$Q$20,INT((ROW()-14)/2),0)),"",OFFSET('9. METAS'!$Q$20,INT((ROW()-14)/2),0)))</f>
        <v/>
      </c>
      <c r="N43" s="783" t="str">
        <f t="shared" ref="N43" ca="1" si="26">IFERROR(K43/K44,"ND")</f>
        <v>ND</v>
      </c>
      <c r="O43" s="785" t="str">
        <f t="shared" ref="O43" ca="1" si="27">IFERROR(((K43+J43)/H43),"ND")</f>
        <v>ND</v>
      </c>
      <c r="P43" s="789"/>
    </row>
    <row r="44" spans="3:16">
      <c r="C44" s="762"/>
      <c r="D44" s="764"/>
      <c r="E44" s="764"/>
      <c r="F44" s="766"/>
      <c r="G44" s="768"/>
      <c r="H44" s="774"/>
      <c r="I44" s="778"/>
      <c r="J44" s="254">
        <f ca="1">IF(MOD(ROW()-13,2)=0,IF(ISBLANK(OFFSET('10. SEGUIMIENTO 2025'!$N$14,INT((ROW()-13)/2),0)),"",OFFSET('10. SEGUIMIENTO 2025'!$N$14,INT((ROW()-13)/2),0)),IF(ISBLANK(OFFSET('9. METAS'!$N$20,INT((ROW()-14)/2),0)),"",OFFSET('9. METAS'!$N$20,INT((ROW()-14)/2),0)))</f>
        <v>0</v>
      </c>
      <c r="K44" s="255">
        <f ca="1">IF(MOD(ROW()-13,2)=0,IF(ISBLANK(OFFSET('10. SEGUIMIENTO 2025'!$O$14,INT((ROW()-13)/2),0)),"",OFFSET('10. SEGUIMIENTO 2025'!$O$14,INT((ROW()-13)/2),0)),IF(ISBLANK(OFFSET('9. METAS'!$O$20,INT((ROW()-14)/2),0)),"",OFFSET('9. METAS'!$O$20,INT((ROW()-14)/2),0)))</f>
        <v>0</v>
      </c>
      <c r="L44" s="255">
        <f ca="1">IF(MOD(ROW()-13,2)=0,IF(ISBLANK(OFFSET('10. SEGUIMIENTO 2025'!$P$14,INT((ROW()-13)/2),0)),"",OFFSET('10. SEGUIMIENTO 2025'!$P$14,INT((ROW()-13)/2),0)),IF(ISBLANK(OFFSET('9. METAS'!$P$20,INT((ROW()-14)/2),0)),"",OFFSET('9. METAS'!$P$20,INT((ROW()-14)/2),0)))</f>
        <v>520</v>
      </c>
      <c r="M44" s="256">
        <f ca="1">IF(MOD(ROW()-13,2)=0,IF(ISBLANK(OFFSET('10. SEGUIMIENTO 2025'!$Q$14,INT((ROW()-13)/2),0)),"",OFFSET('10. SEGUIMIENTO 2025'!$Q$14,INT((ROW()-13)/2),0)),IF(ISBLANK(OFFSET('9. METAS'!$Q$20,INT((ROW()-14)/2),0)),"",OFFSET('9. METAS'!$Q$20,INT((ROW()-14)/2),0)))</f>
        <v>0</v>
      </c>
      <c r="N44" s="784"/>
      <c r="O44" s="786"/>
      <c r="P44" s="790"/>
    </row>
    <row r="45" spans="3:16">
      <c r="C45" s="770" t="str">
        <f ca="1">IF(ISBLANK(OFFSET('5. Pp (3 años)'!$C$45,INT((ROW()-13)/2),0)),"",OFFSET('5. Pp (3 años)'!$C$45,INT((ROW()-13)/2),0))</f>
        <v>Componente</v>
      </c>
      <c r="D45" s="764" t="str">
        <f ca="1">IF(ISBLANK(OFFSET('5. Pp (3 años)'!$D$45,INT((ROW()-13)/2),0)),"",OFFSET('5. Pp (3 años)'!$D$45,INT((ROW()-13)/2),0))</f>
        <v>3.3.1.1.6 Eventos deportivos populares organizados.</v>
      </c>
      <c r="E45" s="764" t="str">
        <f ca="1">IF(ISBLANK(OFFSET('5. Pp (3 años)'!$E$45,INT((ROW()-13)/2),0)),"",OFFSET('5. Pp (3 años)'!$E$45,INT((ROW()-13)/2),0))</f>
        <v>PEPO: Porcentaje de eventos populares organizados.</v>
      </c>
      <c r="F45" s="766" t="str">
        <f ca="1">IF(ISBLANK(OFFSET('5. Pp (3 años)'!$K$45,INT((ROW()-13)/2),0)),"",OFFSET('5. Pp (3 años)'!$K$45,INT((ROW()-13)/2),0))</f>
        <v>Ascendente</v>
      </c>
      <c r="G45" s="768" t="str">
        <f ca="1">IF(ISBLANK(OFFSET('5. Pp (3 años)'!$H$45,INT((ROW()-13)/2),0)),"",OFFSET('5. Pp (3 años)'!$H$45,INT((ROW()-13)/2),0))</f>
        <v>Trimestral</v>
      </c>
      <c r="H45" s="774">
        <f ca="1">IF(ISBLANK(OFFSET('9. METAS'!$K$20,INT((ROW()-13)/2),0)),"",OFFSET('9. METAS'!$K$20,INT((ROW()-13)/2),0))</f>
        <v>56</v>
      </c>
      <c r="I45" s="777"/>
      <c r="J45" s="254">
        <f ca="1">IF(MOD(ROW()-13,2)=0,IF(ISBLANK(OFFSET('10. SEGUIMIENTO 2025'!$N$14,INT((ROW()-13)/2),0)),"",OFFSET('10. SEGUIMIENTO 2025'!$N$14,INT((ROW()-13)/2),0)),IF(ISBLANK(OFFSET('9. METAS'!$N$20,INT((ROW()-14)/2),0)),"",OFFSET('9. METAS'!$N$20,INT((ROW()-14)/2),0)))</f>
        <v>41</v>
      </c>
      <c r="K45" s="255" t="str">
        <f ca="1">IF(MOD(ROW()-13,2)=0,IF(ISBLANK(OFFSET('10. SEGUIMIENTO 2025'!$O$14,INT((ROW()-13)/2),0)),"",OFFSET('10. SEGUIMIENTO 2025'!$O$14,INT((ROW()-13)/2),0)),IF(ISBLANK(OFFSET('9. METAS'!$O$20,INT((ROW()-14)/2),0)),"",OFFSET('9. METAS'!$O$20,INT((ROW()-14)/2),0)))</f>
        <v/>
      </c>
      <c r="L45" s="255" t="str">
        <f ca="1">IF(MOD(ROW()-13,2)=0,IF(ISBLANK(OFFSET('10. SEGUIMIENTO 2025'!$P$14,INT((ROW()-13)/2),0)),"",OFFSET('10. SEGUIMIENTO 2025'!$P$14,INT((ROW()-13)/2),0)),IF(ISBLANK(OFFSET('9. METAS'!$P$20,INT((ROW()-14)/2),0)),"",OFFSET('9. METAS'!$P$20,INT((ROW()-14)/2),0)))</f>
        <v/>
      </c>
      <c r="M45" s="256" t="str">
        <f ca="1">IF(MOD(ROW()-13,2)=0,IF(ISBLANK(OFFSET('10. SEGUIMIENTO 2025'!$Q$14,INT((ROW()-13)/2),0)),"",OFFSET('10. SEGUIMIENTO 2025'!$Q$14,INT((ROW()-13)/2),0)),IF(ISBLANK(OFFSET('9. METAS'!$Q$20,INT((ROW()-14)/2),0)),"",OFFSET('9. METAS'!$Q$20,INT((ROW()-14)/2),0)))</f>
        <v/>
      </c>
      <c r="N45" s="783" t="str">
        <f t="shared" ref="N45" ca="1" si="28">IFERROR(K45/K46,"ND")</f>
        <v>ND</v>
      </c>
      <c r="O45" s="785" t="str">
        <f t="shared" ref="O45" ca="1" si="29">IFERROR(((K45+J45)/H45),"ND")</f>
        <v>ND</v>
      </c>
      <c r="P45" s="789"/>
    </row>
    <row r="46" spans="3:16">
      <c r="C46" s="762"/>
      <c r="D46" s="764"/>
      <c r="E46" s="764"/>
      <c r="F46" s="766"/>
      <c r="G46" s="768"/>
      <c r="H46" s="774"/>
      <c r="I46" s="778"/>
      <c r="J46" s="254">
        <f ca="1">IF(MOD(ROW()-13,2)=0,IF(ISBLANK(OFFSET('10. SEGUIMIENTO 2025'!$N$14,INT((ROW()-13)/2),0)),"",OFFSET('10. SEGUIMIENTO 2025'!$N$14,INT((ROW()-13)/2),0)),IF(ISBLANK(OFFSET('9. METAS'!$N$20,INT((ROW()-14)/2),0)),"",OFFSET('9. METAS'!$N$20,INT((ROW()-14)/2),0)))</f>
        <v>7</v>
      </c>
      <c r="K46" s="255">
        <f ca="1">IF(MOD(ROW()-13,2)=0,IF(ISBLANK(OFFSET('10. SEGUIMIENTO 2025'!$O$14,INT((ROW()-13)/2),0)),"",OFFSET('10. SEGUIMIENTO 2025'!$O$14,INT((ROW()-13)/2),0)),IF(ISBLANK(OFFSET('9. METAS'!$O$20,INT((ROW()-14)/2),0)),"",OFFSET('9. METAS'!$O$20,INT((ROW()-14)/2),0)))</f>
        <v>22</v>
      </c>
      <c r="L46" s="255">
        <f ca="1">IF(MOD(ROW()-13,2)=0,IF(ISBLANK(OFFSET('10. SEGUIMIENTO 2025'!$P$14,INT((ROW()-13)/2),0)),"",OFFSET('10. SEGUIMIENTO 2025'!$P$14,INT((ROW()-13)/2),0)),IF(ISBLANK(OFFSET('9. METAS'!$P$20,INT((ROW()-14)/2),0)),"",OFFSET('9. METAS'!$P$20,INT((ROW()-14)/2),0)))</f>
        <v>22</v>
      </c>
      <c r="M46" s="256">
        <f ca="1">IF(MOD(ROW()-13,2)=0,IF(ISBLANK(OFFSET('10. SEGUIMIENTO 2025'!$Q$14,INT((ROW()-13)/2),0)),"",OFFSET('10. SEGUIMIENTO 2025'!$Q$14,INT((ROW()-13)/2),0)),IF(ISBLANK(OFFSET('9. METAS'!$Q$20,INT((ROW()-14)/2),0)),"",OFFSET('9. METAS'!$Q$20,INT((ROW()-14)/2),0)))</f>
        <v>5</v>
      </c>
      <c r="N46" s="784"/>
      <c r="O46" s="786"/>
      <c r="P46" s="790"/>
    </row>
    <row r="47" spans="3:16">
      <c r="C47" s="770" t="str">
        <f ca="1">IF(ISBLANK(OFFSET('5. Pp (3 años)'!$C$45,INT((ROW()-13)/2),0)),"",OFFSET('5. Pp (3 años)'!$C$45,INT((ROW()-13)/2),0))</f>
        <v>Actividad</v>
      </c>
      <c r="D47" s="764" t="str">
        <f ca="1">IF(ISBLANK(OFFSET('5. Pp (3 años)'!$D$45,INT((ROW()-13)/2),0)),"",OFFSET('5. Pp (3 años)'!$D$45,INT((ROW()-13)/2),0))</f>
        <v>3.3.1.1.6.1 Conformación de comités deportivos.</v>
      </c>
      <c r="E47" s="764" t="str">
        <f ca="1">IF(ISBLANK(OFFSET('5. Pp (3 años)'!$E$45,INT((ROW()-13)/2),0)),"",OFFSET('5. Pp (3 años)'!$E$45,INT((ROW()-13)/2),0))</f>
        <v>PCDC: Porcentaje de comités deportivos conformados.</v>
      </c>
      <c r="F47" s="766" t="str">
        <f ca="1">IF(ISBLANK(OFFSET('5. Pp (3 años)'!$K$45,INT((ROW()-13)/2),0)),"",OFFSET('5. Pp (3 años)'!$K$45,INT((ROW()-13)/2),0))</f>
        <v>Ascendente</v>
      </c>
      <c r="G47" s="768" t="str">
        <f ca="1">IF(ISBLANK(OFFSET('5. Pp (3 años)'!$H$45,INT((ROW()-13)/2),0)),"",OFFSET('5. Pp (3 años)'!$H$45,INT((ROW()-13)/2),0))</f>
        <v>Trimestral</v>
      </c>
      <c r="H47" s="774">
        <f ca="1">IF(ISBLANK(OFFSET('9. METAS'!$K$20,INT((ROW()-13)/2),0)),"",OFFSET('9. METAS'!$K$20,INT((ROW()-13)/2),0))</f>
        <v>7</v>
      </c>
      <c r="I47" s="777"/>
      <c r="J47" s="254">
        <f ca="1">IF(MOD(ROW()-13,2)=0,IF(ISBLANK(OFFSET('10. SEGUIMIENTO 2025'!$N$14,INT((ROW()-13)/2),0)),"",OFFSET('10. SEGUIMIENTO 2025'!$N$14,INT((ROW()-13)/2),0)),IF(ISBLANK(OFFSET('9. METAS'!$N$20,INT((ROW()-14)/2),0)),"",OFFSET('9. METAS'!$N$20,INT((ROW()-14)/2),0)))</f>
        <v>41</v>
      </c>
      <c r="K47" s="255" t="str">
        <f ca="1">IF(MOD(ROW()-13,2)=0,IF(ISBLANK(OFFSET('10. SEGUIMIENTO 2025'!$O$14,INT((ROW()-13)/2),0)),"",OFFSET('10. SEGUIMIENTO 2025'!$O$14,INT((ROW()-13)/2),0)),IF(ISBLANK(OFFSET('9. METAS'!$O$20,INT((ROW()-14)/2),0)),"",OFFSET('9. METAS'!$O$20,INT((ROW()-14)/2),0)))</f>
        <v/>
      </c>
      <c r="L47" s="255" t="str">
        <f ca="1">IF(MOD(ROW()-13,2)=0,IF(ISBLANK(OFFSET('10. SEGUIMIENTO 2025'!$P$14,INT((ROW()-13)/2),0)),"",OFFSET('10. SEGUIMIENTO 2025'!$P$14,INT((ROW()-13)/2),0)),IF(ISBLANK(OFFSET('9. METAS'!$P$20,INT((ROW()-14)/2),0)),"",OFFSET('9. METAS'!$P$20,INT((ROW()-14)/2),0)))</f>
        <v/>
      </c>
      <c r="M47" s="256" t="str">
        <f ca="1">IF(MOD(ROW()-13,2)=0,IF(ISBLANK(OFFSET('10. SEGUIMIENTO 2025'!$Q$14,INT((ROW()-13)/2),0)),"",OFFSET('10. SEGUIMIENTO 2025'!$Q$14,INT((ROW()-13)/2),0)),IF(ISBLANK(OFFSET('9. METAS'!$Q$20,INT((ROW()-14)/2),0)),"",OFFSET('9. METAS'!$Q$20,INT((ROW()-14)/2),0)))</f>
        <v/>
      </c>
      <c r="N47" s="783" t="str">
        <f t="shared" ref="N47" ca="1" si="30">IFERROR(K47/K48,"ND")</f>
        <v>ND</v>
      </c>
      <c r="O47" s="785" t="str">
        <f t="shared" ref="O47" ca="1" si="31">IFERROR(((K47+J47)/H47),"ND")</f>
        <v>ND</v>
      </c>
      <c r="P47" s="789"/>
    </row>
    <row r="48" spans="3:16">
      <c r="C48" s="762"/>
      <c r="D48" s="764"/>
      <c r="E48" s="764"/>
      <c r="F48" s="766"/>
      <c r="G48" s="768"/>
      <c r="H48" s="774"/>
      <c r="I48" s="778"/>
      <c r="J48" s="254">
        <f ca="1">IF(MOD(ROW()-13,2)=0,IF(ISBLANK(OFFSET('10. SEGUIMIENTO 2025'!$N$14,INT((ROW()-13)/2),0)),"",OFFSET('10. SEGUIMIENTO 2025'!$N$14,INT((ROW()-13)/2),0)),IF(ISBLANK(OFFSET('9. METAS'!$N$20,INT((ROW()-14)/2),0)),"",OFFSET('9. METAS'!$N$20,INT((ROW()-14)/2),0)))</f>
        <v>1</v>
      </c>
      <c r="K48" s="255">
        <f ca="1">IF(MOD(ROW()-13,2)=0,IF(ISBLANK(OFFSET('10. SEGUIMIENTO 2025'!$O$14,INT((ROW()-13)/2),0)),"",OFFSET('10. SEGUIMIENTO 2025'!$O$14,INT((ROW()-13)/2),0)),IF(ISBLANK(OFFSET('9. METAS'!$O$20,INT((ROW()-14)/2),0)),"",OFFSET('9. METAS'!$O$20,INT((ROW()-14)/2),0)))</f>
        <v>3</v>
      </c>
      <c r="L48" s="255">
        <f ca="1">IF(MOD(ROW()-13,2)=0,IF(ISBLANK(OFFSET('10. SEGUIMIENTO 2025'!$P$14,INT((ROW()-13)/2),0)),"",OFFSET('10. SEGUIMIENTO 2025'!$P$14,INT((ROW()-13)/2),0)),IF(ISBLANK(OFFSET('9. METAS'!$P$20,INT((ROW()-14)/2),0)),"",OFFSET('9. METAS'!$P$20,INT((ROW()-14)/2),0)))</f>
        <v>3</v>
      </c>
      <c r="M48" s="256">
        <f ca="1">IF(MOD(ROW()-13,2)=0,IF(ISBLANK(OFFSET('10. SEGUIMIENTO 2025'!$Q$14,INT((ROW()-13)/2),0)),"",OFFSET('10. SEGUIMIENTO 2025'!$Q$14,INT((ROW()-13)/2),0)),IF(ISBLANK(OFFSET('9. METAS'!$Q$20,INT((ROW()-14)/2),0)),"",OFFSET('9. METAS'!$Q$20,INT((ROW()-14)/2),0)))</f>
        <v>0</v>
      </c>
      <c r="N48" s="784"/>
      <c r="O48" s="786"/>
      <c r="P48" s="790"/>
    </row>
    <row r="49" spans="3:16">
      <c r="C49" s="770" t="str">
        <f ca="1">IF(ISBLANK(OFFSET('5. Pp (3 años)'!$C$45,INT((ROW()-13)/2),0)),"",OFFSET('5. Pp (3 años)'!$C$45,INT((ROW()-13)/2),0))</f>
        <v>Actividad</v>
      </c>
      <c r="D49" s="764" t="str">
        <f ca="1">IF(ISBLANK(OFFSET('5. Pp (3 años)'!$D$45,INT((ROW()-13)/2),0)),"",OFFSET('5. Pp (3 años)'!$D$45,INT((ROW()-13)/2),0))</f>
        <v>3.3.1.1.6.2 Promoción de eventos deportivos populares realizados.</v>
      </c>
      <c r="E49" s="764" t="str">
        <f ca="1">IF(ISBLANK(OFFSET('5. Pp (3 años)'!$E$45,INT((ROW()-13)/2),0)),"",OFFSET('5. Pp (3 años)'!$E$45,INT((ROW()-13)/2),0))</f>
        <v>PCEDP: Porcentaje de Ciudadanos en Eventos Deportivos Populares</v>
      </c>
      <c r="F49" s="766" t="str">
        <f ca="1">IF(ISBLANK(OFFSET('5. Pp (3 años)'!$K$45,INT((ROW()-13)/2),0)),"",OFFSET('5. Pp (3 años)'!$K$45,INT((ROW()-13)/2),0))</f>
        <v>Ascendente</v>
      </c>
      <c r="G49" s="768" t="str">
        <f ca="1">IF(ISBLANK(OFFSET('5. Pp (3 años)'!$H$45,INT((ROW()-13)/2),0)),"",OFFSET('5. Pp (3 años)'!$H$45,INT((ROW()-13)/2),0))</f>
        <v>Trimestral</v>
      </c>
      <c r="H49" s="774">
        <f ca="1">IF(ISBLANK(OFFSET('9. METAS'!$K$20,INT((ROW()-13)/2),0)),"",OFFSET('9. METAS'!$K$20,INT((ROW()-13)/2),0))</f>
        <v>5200</v>
      </c>
      <c r="I49" s="777"/>
      <c r="J49" s="254">
        <f ca="1">IF(MOD(ROW()-13,2)=0,IF(ISBLANK(OFFSET('10. SEGUIMIENTO 2025'!$N$14,INT((ROW()-13)/2),0)),"",OFFSET('10. SEGUIMIENTO 2025'!$N$14,INT((ROW()-13)/2),0)),IF(ISBLANK(OFFSET('9. METAS'!$N$20,INT((ROW()-14)/2),0)),"",OFFSET('9. METAS'!$N$20,INT((ROW()-14)/2),0)))</f>
        <v>41</v>
      </c>
      <c r="K49" s="255" t="str">
        <f ca="1">IF(MOD(ROW()-13,2)=0,IF(ISBLANK(OFFSET('10. SEGUIMIENTO 2025'!$O$14,INT((ROW()-13)/2),0)),"",OFFSET('10. SEGUIMIENTO 2025'!$O$14,INT((ROW()-13)/2),0)),IF(ISBLANK(OFFSET('9. METAS'!$O$20,INT((ROW()-14)/2),0)),"",OFFSET('9. METAS'!$O$20,INT((ROW()-14)/2),0)))</f>
        <v/>
      </c>
      <c r="L49" s="255" t="str">
        <f ca="1">IF(MOD(ROW()-13,2)=0,IF(ISBLANK(OFFSET('10. SEGUIMIENTO 2025'!$P$14,INT((ROW()-13)/2),0)),"",OFFSET('10. SEGUIMIENTO 2025'!$P$14,INT((ROW()-13)/2),0)),IF(ISBLANK(OFFSET('9. METAS'!$P$20,INT((ROW()-14)/2),0)),"",OFFSET('9. METAS'!$P$20,INT((ROW()-14)/2),0)))</f>
        <v/>
      </c>
      <c r="M49" s="256" t="str">
        <f ca="1">IF(MOD(ROW()-13,2)=0,IF(ISBLANK(OFFSET('10. SEGUIMIENTO 2025'!$Q$14,INT((ROW()-13)/2),0)),"",OFFSET('10. SEGUIMIENTO 2025'!$Q$14,INT((ROW()-13)/2),0)),IF(ISBLANK(OFFSET('9. METAS'!$Q$20,INT((ROW()-14)/2),0)),"",OFFSET('9. METAS'!$Q$20,INT((ROW()-14)/2),0)))</f>
        <v/>
      </c>
      <c r="N49" s="783" t="str">
        <f t="shared" ref="N49" ca="1" si="32">IFERROR(K49/K50,"ND")</f>
        <v>ND</v>
      </c>
      <c r="O49" s="785" t="str">
        <f t="shared" ref="O49" ca="1" si="33">IFERROR(((K49+J49)/H49),"ND")</f>
        <v>ND</v>
      </c>
      <c r="P49" s="789"/>
    </row>
    <row r="50" spans="3:16">
      <c r="C50" s="762"/>
      <c r="D50" s="764"/>
      <c r="E50" s="764"/>
      <c r="F50" s="766"/>
      <c r="G50" s="768"/>
      <c r="H50" s="774"/>
      <c r="I50" s="778"/>
      <c r="J50" s="254">
        <f ca="1">IF(MOD(ROW()-13,2)=0,IF(ISBLANK(OFFSET('10. SEGUIMIENTO 2025'!$N$14,INT((ROW()-13)/2),0)),"",OFFSET('10. SEGUIMIENTO 2025'!$N$14,INT((ROW()-13)/2),0)),IF(ISBLANK(OFFSET('9. METAS'!$N$20,INT((ROW()-14)/2),0)),"",OFFSET('9. METAS'!$N$20,INT((ROW()-14)/2),0)))</f>
        <v>900</v>
      </c>
      <c r="K50" s="255">
        <f ca="1">IF(MOD(ROW()-13,2)=0,IF(ISBLANK(OFFSET('10. SEGUIMIENTO 2025'!$O$14,INT((ROW()-13)/2),0)),"",OFFSET('10. SEGUIMIENTO 2025'!$O$14,INT((ROW()-13)/2),0)),IF(ISBLANK(OFFSET('9. METAS'!$O$20,INT((ROW()-14)/2),0)),"",OFFSET('9. METAS'!$O$20,INT((ROW()-14)/2),0)))</f>
        <v>2500</v>
      </c>
      <c r="L50" s="255">
        <f ca="1">IF(MOD(ROW()-13,2)=0,IF(ISBLANK(OFFSET('10. SEGUIMIENTO 2025'!$P$14,INT((ROW()-13)/2),0)),"",OFFSET('10. SEGUIMIENTO 2025'!$P$14,INT((ROW()-13)/2),0)),IF(ISBLANK(OFFSET('9. METAS'!$P$20,INT((ROW()-14)/2),0)),"",OFFSET('9. METAS'!$P$20,INT((ROW()-14)/2),0)))</f>
        <v>600</v>
      </c>
      <c r="M50" s="256">
        <f ca="1">IF(MOD(ROW()-13,2)=0,IF(ISBLANK(OFFSET('10. SEGUIMIENTO 2025'!$Q$14,INT((ROW()-13)/2),0)),"",OFFSET('10. SEGUIMIENTO 2025'!$Q$14,INT((ROW()-13)/2),0)),IF(ISBLANK(OFFSET('9. METAS'!$Q$20,INT((ROW()-14)/2),0)),"",OFFSET('9. METAS'!$Q$20,INT((ROW()-14)/2),0)))</f>
        <v>1200</v>
      </c>
      <c r="N50" s="784"/>
      <c r="O50" s="786"/>
      <c r="P50" s="790"/>
    </row>
    <row r="51" spans="3:16">
      <c r="C51" s="770" t="str">
        <f ca="1">IF(ISBLANK(OFFSET('5. Pp (3 años)'!$C$45,INT((ROW()-13)/2),0)),"",OFFSET('5. Pp (3 años)'!$C$45,INT((ROW()-13)/2),0))</f>
        <v>Actividad</v>
      </c>
      <c r="D51" s="764" t="str">
        <f ca="1">IF(ISBLANK(OFFSET('5. Pp (3 años)'!$D$45,INT((ROW()-13)/2),0)),"",OFFSET('5. Pp (3 años)'!$D$45,INT((ROW()-13)/2),0))</f>
        <v>3.3.1.1.6.3 Representación en los Juegos Nacionales Populares etapa Municipal</v>
      </c>
      <c r="E51" s="764" t="str">
        <f ca="1">IF(ISBLANK(OFFSET('5. Pp (3 años)'!$E$45,INT((ROW()-13)/2),0)),"",OFFSET('5. Pp (3 años)'!$E$45,INT((ROW()-13)/2),0))</f>
        <v>PDRJP: Porcentaje de Deportistas en la Representación de los Juegos Nacionales Populares etapa Municipal</v>
      </c>
      <c r="F51" s="766" t="str">
        <f ca="1">IF(ISBLANK(OFFSET('5. Pp (3 años)'!$K$45,INT((ROW()-13)/2),0)),"",OFFSET('5. Pp (3 años)'!$K$45,INT((ROW()-13)/2),0))</f>
        <v>Ascendente</v>
      </c>
      <c r="G51" s="768" t="str">
        <f ca="1">IF(ISBLANK(OFFSET('5. Pp (3 años)'!$H$45,INT((ROW()-13)/2),0)),"",OFFSET('5. Pp (3 años)'!$H$45,INT((ROW()-13)/2),0))</f>
        <v>Anual</v>
      </c>
      <c r="H51" s="774">
        <f ca="1">IF(ISBLANK(OFFSET('9. METAS'!$K$20,INT((ROW()-13)/2),0)),"",OFFSET('9. METAS'!$K$20,INT((ROW()-13)/2),0))</f>
        <v>86</v>
      </c>
      <c r="I51" s="777"/>
      <c r="J51" s="254">
        <f ca="1">IF(MOD(ROW()-13,2)=0,IF(ISBLANK(OFFSET('10. SEGUIMIENTO 2025'!$N$14,INT((ROW()-13)/2),0)),"",OFFSET('10. SEGUIMIENTO 2025'!$N$14,INT((ROW()-13)/2),0)),IF(ISBLANK(OFFSET('9. METAS'!$N$20,INT((ROW()-14)/2),0)),"",OFFSET('9. METAS'!$N$20,INT((ROW()-14)/2),0)))</f>
        <v>41</v>
      </c>
      <c r="K51" s="255" t="str">
        <f ca="1">IF(MOD(ROW()-13,2)=0,IF(ISBLANK(OFFSET('10. SEGUIMIENTO 2025'!$O$14,INT((ROW()-13)/2),0)),"",OFFSET('10. SEGUIMIENTO 2025'!$O$14,INT((ROW()-13)/2),0)),IF(ISBLANK(OFFSET('9. METAS'!$O$20,INT((ROW()-14)/2),0)),"",OFFSET('9. METAS'!$O$20,INT((ROW()-14)/2),0)))</f>
        <v/>
      </c>
      <c r="L51" s="255" t="str">
        <f ca="1">IF(MOD(ROW()-13,2)=0,IF(ISBLANK(OFFSET('10. SEGUIMIENTO 2025'!$P$14,INT((ROW()-13)/2),0)),"",OFFSET('10. SEGUIMIENTO 2025'!$P$14,INT((ROW()-13)/2),0)),IF(ISBLANK(OFFSET('9. METAS'!$P$20,INT((ROW()-14)/2),0)),"",OFFSET('9. METAS'!$P$20,INT((ROW()-14)/2),0)))</f>
        <v/>
      </c>
      <c r="M51" s="256" t="str">
        <f ca="1">IF(MOD(ROW()-13,2)=0,IF(ISBLANK(OFFSET('10. SEGUIMIENTO 2025'!$Q$14,INT((ROW()-13)/2),0)),"",OFFSET('10. SEGUIMIENTO 2025'!$Q$14,INT((ROW()-13)/2),0)),IF(ISBLANK(OFFSET('9. METAS'!$Q$20,INT((ROW()-14)/2),0)),"",OFFSET('9. METAS'!$Q$20,INT((ROW()-14)/2),0)))</f>
        <v/>
      </c>
      <c r="N51" s="783" t="str">
        <f t="shared" ref="N51" ca="1" si="34">IFERROR(K51/K52,"ND")</f>
        <v>ND</v>
      </c>
      <c r="O51" s="785" t="str">
        <f t="shared" ref="O51" ca="1" si="35">IFERROR(((K51+J51)/H51),"ND")</f>
        <v>ND</v>
      </c>
      <c r="P51" s="789"/>
    </row>
    <row r="52" spans="3:16">
      <c r="C52" s="762"/>
      <c r="D52" s="764"/>
      <c r="E52" s="764"/>
      <c r="F52" s="766"/>
      <c r="G52" s="768"/>
      <c r="H52" s="774"/>
      <c r="I52" s="778"/>
      <c r="J52" s="254">
        <f ca="1">IF(MOD(ROW()-13,2)=0,IF(ISBLANK(OFFSET('10. SEGUIMIENTO 2025'!$N$14,INT((ROW()-13)/2),0)),"",OFFSET('10. SEGUIMIENTO 2025'!$N$14,INT((ROW()-13)/2),0)),IF(ISBLANK(OFFSET('9. METAS'!$N$20,INT((ROW()-14)/2),0)),"",OFFSET('9. METAS'!$N$20,INT((ROW()-14)/2),0)))</f>
        <v>0</v>
      </c>
      <c r="K52" s="255">
        <f ca="1">IF(MOD(ROW()-13,2)=0,IF(ISBLANK(OFFSET('10. SEGUIMIENTO 2025'!$O$14,INT((ROW()-13)/2),0)),"",OFFSET('10. SEGUIMIENTO 2025'!$O$14,INT((ROW()-13)/2),0)),IF(ISBLANK(OFFSET('9. METAS'!$O$20,INT((ROW()-14)/2),0)),"",OFFSET('9. METAS'!$O$20,INT((ROW()-14)/2),0)))</f>
        <v>40</v>
      </c>
      <c r="L52" s="255">
        <f ca="1">IF(MOD(ROW()-13,2)=0,IF(ISBLANK(OFFSET('10. SEGUIMIENTO 2025'!$P$14,INT((ROW()-13)/2),0)),"",OFFSET('10. SEGUIMIENTO 2025'!$P$14,INT((ROW()-13)/2),0)),IF(ISBLANK(OFFSET('9. METAS'!$P$20,INT((ROW()-14)/2),0)),"",OFFSET('9. METAS'!$P$20,INT((ROW()-14)/2),0)))</f>
        <v>46</v>
      </c>
      <c r="M52" s="256">
        <f ca="1">IF(MOD(ROW()-13,2)=0,IF(ISBLANK(OFFSET('10. SEGUIMIENTO 2025'!$Q$14,INT((ROW()-13)/2),0)),"",OFFSET('10. SEGUIMIENTO 2025'!$Q$14,INT((ROW()-13)/2),0)),IF(ISBLANK(OFFSET('9. METAS'!$Q$20,INT((ROW()-14)/2),0)),"",OFFSET('9. METAS'!$Q$20,INT((ROW()-14)/2),0)))</f>
        <v>0</v>
      </c>
      <c r="N52" s="784"/>
      <c r="O52" s="786"/>
      <c r="P52" s="790"/>
    </row>
    <row r="53" spans="3:16">
      <c r="C53" s="770" t="str">
        <f ca="1">IF(ISBLANK(OFFSET('5. Pp (3 años)'!$C$45,INT((ROW()-13)/2),0)),"",OFFSET('5. Pp (3 años)'!$C$45,INT((ROW()-13)/2),0))</f>
        <v>Componente</v>
      </c>
      <c r="D53" s="764" t="str">
        <f ca="1">IF(ISBLANK(OFFSET('5. Pp (3 años)'!$D$45,INT((ROW()-13)/2),0)),"",OFFSET('5. Pp (3 años)'!$D$45,INT((ROW()-13)/2),0))</f>
        <v>3.3.1.1.7 Organización de eventos de deporte adaptado para deportistas seleccionados.</v>
      </c>
      <c r="E53" s="764" t="str">
        <f ca="1">IF(ISBLANK(OFFSET('5. Pp (3 años)'!$E$45,INT((ROW()-13)/2),0)),"",OFFSET('5. Pp (3 años)'!$E$45,INT((ROW()-13)/2),0))</f>
        <v>PDS: Porcentaje de deportistas seleccionadas(os) participantes</v>
      </c>
      <c r="F53" s="766" t="str">
        <f ca="1">IF(ISBLANK(OFFSET('5. Pp (3 años)'!$K$45,INT((ROW()-13)/2),0)),"",OFFSET('5. Pp (3 años)'!$K$45,INT((ROW()-13)/2),0))</f>
        <v>Ascendente</v>
      </c>
      <c r="G53" s="768" t="str">
        <f ca="1">IF(ISBLANK(OFFSET('5. Pp (3 años)'!$H$45,INT((ROW()-13)/2),0)),"",OFFSET('5. Pp (3 años)'!$H$45,INT((ROW()-13)/2),0))</f>
        <v>Trimestral</v>
      </c>
      <c r="H53" s="774">
        <f ca="1">IF(ISBLANK(OFFSET('9. METAS'!$K$20,INT((ROW()-13)/2),0)),"",OFFSET('9. METAS'!$K$20,INT((ROW()-13)/2),0))</f>
        <v>120</v>
      </c>
      <c r="I53" s="777"/>
      <c r="J53" s="254">
        <f ca="1">IF(MOD(ROW()-13,2)=0,IF(ISBLANK(OFFSET('10. SEGUIMIENTO 2025'!$N$14,INT((ROW()-13)/2),0)),"",OFFSET('10. SEGUIMIENTO 2025'!$N$14,INT((ROW()-13)/2),0)),IF(ISBLANK(OFFSET('9. METAS'!$N$20,INT((ROW()-14)/2),0)),"",OFFSET('9. METAS'!$N$20,INT((ROW()-14)/2),0)))</f>
        <v>41</v>
      </c>
      <c r="K53" s="255" t="str">
        <f ca="1">IF(MOD(ROW()-13,2)=0,IF(ISBLANK(OFFSET('10. SEGUIMIENTO 2025'!$O$14,INT((ROW()-13)/2),0)),"",OFFSET('10. SEGUIMIENTO 2025'!$O$14,INT((ROW()-13)/2),0)),IF(ISBLANK(OFFSET('9. METAS'!$O$20,INT((ROW()-14)/2),0)),"",OFFSET('9. METAS'!$O$20,INT((ROW()-14)/2),0)))</f>
        <v/>
      </c>
      <c r="L53" s="255" t="str">
        <f ca="1">IF(MOD(ROW()-13,2)=0,IF(ISBLANK(OFFSET('10. SEGUIMIENTO 2025'!$P$14,INT((ROW()-13)/2),0)),"",OFFSET('10. SEGUIMIENTO 2025'!$P$14,INT((ROW()-13)/2),0)),IF(ISBLANK(OFFSET('9. METAS'!$P$20,INT((ROW()-14)/2),0)),"",OFFSET('9. METAS'!$P$20,INT((ROW()-14)/2),0)))</f>
        <v/>
      </c>
      <c r="M53" s="256" t="str">
        <f ca="1">IF(MOD(ROW()-13,2)=0,IF(ISBLANK(OFFSET('10. SEGUIMIENTO 2025'!$Q$14,INT((ROW()-13)/2),0)),"",OFFSET('10. SEGUIMIENTO 2025'!$Q$14,INT((ROW()-13)/2),0)),IF(ISBLANK(OFFSET('9. METAS'!$Q$20,INT((ROW()-14)/2),0)),"",OFFSET('9. METAS'!$Q$20,INT((ROW()-14)/2),0)))</f>
        <v/>
      </c>
      <c r="N53" s="783" t="str">
        <f t="shared" ref="N53" ca="1" si="36">IFERROR(K53/K54,"ND")</f>
        <v>ND</v>
      </c>
      <c r="O53" s="785" t="str">
        <f t="shared" ref="O53" ca="1" si="37">IFERROR(((K53+J53)/H53),"ND")</f>
        <v>ND</v>
      </c>
      <c r="P53" s="789"/>
    </row>
    <row r="54" spans="3:16">
      <c r="C54" s="762"/>
      <c r="D54" s="764"/>
      <c r="E54" s="764"/>
      <c r="F54" s="766"/>
      <c r="G54" s="768"/>
      <c r="H54" s="774"/>
      <c r="I54" s="778"/>
      <c r="J54" s="254">
        <f ca="1">IF(MOD(ROW()-13,2)=0,IF(ISBLANK(OFFSET('10. SEGUIMIENTO 2025'!$N$14,INT((ROW()-13)/2),0)),"",OFFSET('10. SEGUIMIENTO 2025'!$N$14,INT((ROW()-13)/2),0)),IF(ISBLANK(OFFSET('9. METAS'!$N$20,INT((ROW()-14)/2),0)),"",OFFSET('9. METAS'!$N$20,INT((ROW()-14)/2),0)))</f>
        <v>0</v>
      </c>
      <c r="K54" s="255">
        <f ca="1">IF(MOD(ROW()-13,2)=0,IF(ISBLANK(OFFSET('10. SEGUIMIENTO 2025'!$O$14,INT((ROW()-13)/2),0)),"",OFFSET('10. SEGUIMIENTO 2025'!$O$14,INT((ROW()-13)/2),0)),IF(ISBLANK(OFFSET('9. METAS'!$O$20,INT((ROW()-14)/2),0)),"",OFFSET('9. METAS'!$O$20,INT((ROW()-14)/2),0)))</f>
        <v>0</v>
      </c>
      <c r="L54" s="255">
        <f ca="1">IF(MOD(ROW()-13,2)=0,IF(ISBLANK(OFFSET('10. SEGUIMIENTO 2025'!$P$14,INT((ROW()-13)/2),0)),"",OFFSET('10. SEGUIMIENTO 2025'!$P$14,INT((ROW()-13)/2),0)),IF(ISBLANK(OFFSET('9. METAS'!$P$20,INT((ROW()-14)/2),0)),"",OFFSET('9. METAS'!$P$20,INT((ROW()-14)/2),0)))</f>
        <v>120</v>
      </c>
      <c r="M54" s="256">
        <f ca="1">IF(MOD(ROW()-13,2)=0,IF(ISBLANK(OFFSET('10. SEGUIMIENTO 2025'!$Q$14,INT((ROW()-13)/2),0)),"",OFFSET('10. SEGUIMIENTO 2025'!$Q$14,INT((ROW()-13)/2),0)),IF(ISBLANK(OFFSET('9. METAS'!$Q$20,INT((ROW()-14)/2),0)),"",OFFSET('9. METAS'!$Q$20,INT((ROW()-14)/2),0)))</f>
        <v>0</v>
      </c>
      <c r="N54" s="784"/>
      <c r="O54" s="786"/>
      <c r="P54" s="790"/>
    </row>
    <row r="55" spans="3:16">
      <c r="C55" s="770" t="str">
        <f ca="1">IF(ISBLANK(OFFSET('5. Pp (3 años)'!$C$45,INT((ROW()-13)/2),0)),"",OFFSET('5. Pp (3 años)'!$C$45,INT((ROW()-13)/2),0))</f>
        <v>Actividad</v>
      </c>
      <c r="D55" s="764" t="str">
        <f ca="1">IF(ISBLANK(OFFSET('5. Pp (3 años)'!$D$45,INT((ROW()-13)/2),0)),"",OFFSET('5. Pp (3 años)'!$D$45,INT((ROW()-13)/2),0))</f>
        <v>3.3.1.1.7.1 Realización de los Juegos Paranacionales en la etapa Municipal.</v>
      </c>
      <c r="E55" s="764" t="str">
        <f ca="1">IF(ISBLANK(OFFSET('5. Pp (3 años)'!$E$45,INT((ROW()-13)/2),0)),"",OFFSET('5. Pp (3 años)'!$E$45,INT((ROW()-13)/2),0))</f>
        <v>PAPP: Porcentaje de atletas paraolímpicos participantes.</v>
      </c>
      <c r="F55" s="766" t="str">
        <f ca="1">IF(ISBLANK(OFFSET('5. Pp (3 años)'!$K$45,INT((ROW()-13)/2),0)),"",OFFSET('5. Pp (3 años)'!$K$45,INT((ROW()-13)/2),0))</f>
        <v>Ascendente</v>
      </c>
      <c r="G55" s="768" t="str">
        <f ca="1">IF(ISBLANK(OFFSET('5. Pp (3 años)'!$H$45,INT((ROW()-13)/2),0)),"",OFFSET('5. Pp (3 años)'!$H$45,INT((ROW()-13)/2),0))</f>
        <v>Anual</v>
      </c>
      <c r="H55" s="774">
        <f ca="1">IF(ISBLANK(OFFSET('9. METAS'!$K$20,INT((ROW()-13)/2),0)),"",OFFSET('9. METAS'!$K$20,INT((ROW()-13)/2),0))</f>
        <v>120</v>
      </c>
      <c r="I55" s="777"/>
      <c r="J55" s="254">
        <f ca="1">IF(MOD(ROW()-13,2)=0,IF(ISBLANK(OFFSET('10. SEGUIMIENTO 2025'!$N$14,INT((ROW()-13)/2),0)),"",OFFSET('10. SEGUIMIENTO 2025'!$N$14,INT((ROW()-13)/2),0)),IF(ISBLANK(OFFSET('9. METAS'!$N$20,INT((ROW()-14)/2),0)),"",OFFSET('9. METAS'!$N$20,INT((ROW()-14)/2),0)))</f>
        <v>41</v>
      </c>
      <c r="K55" s="255" t="str">
        <f ca="1">IF(MOD(ROW()-13,2)=0,IF(ISBLANK(OFFSET('10. SEGUIMIENTO 2025'!$O$14,INT((ROW()-13)/2),0)),"",OFFSET('10. SEGUIMIENTO 2025'!$O$14,INT((ROW()-13)/2),0)),IF(ISBLANK(OFFSET('9. METAS'!$O$20,INT((ROW()-14)/2),0)),"",OFFSET('9. METAS'!$O$20,INT((ROW()-14)/2),0)))</f>
        <v/>
      </c>
      <c r="L55" s="255" t="str">
        <f ca="1">IF(MOD(ROW()-13,2)=0,IF(ISBLANK(OFFSET('10. SEGUIMIENTO 2025'!$P$14,INT((ROW()-13)/2),0)),"",OFFSET('10. SEGUIMIENTO 2025'!$P$14,INT((ROW()-13)/2),0)),IF(ISBLANK(OFFSET('9. METAS'!$P$20,INT((ROW()-14)/2),0)),"",OFFSET('9. METAS'!$P$20,INT((ROW()-14)/2),0)))</f>
        <v/>
      </c>
      <c r="M55" s="256" t="str">
        <f ca="1">IF(MOD(ROW()-13,2)=0,IF(ISBLANK(OFFSET('10. SEGUIMIENTO 2025'!$Q$14,INT((ROW()-13)/2),0)),"",OFFSET('10. SEGUIMIENTO 2025'!$Q$14,INT((ROW()-13)/2),0)),IF(ISBLANK(OFFSET('9. METAS'!$Q$20,INT((ROW()-14)/2),0)),"",OFFSET('9. METAS'!$Q$20,INT((ROW()-14)/2),0)))</f>
        <v/>
      </c>
      <c r="N55" s="783" t="str">
        <f t="shared" ref="N55" ca="1" si="38">IFERROR(K55/K56,"ND")</f>
        <v>ND</v>
      </c>
      <c r="O55" s="785" t="str">
        <f t="shared" ref="O55" ca="1" si="39">IFERROR(((K55+J55)/H55),"ND")</f>
        <v>ND</v>
      </c>
      <c r="P55" s="789"/>
    </row>
    <row r="56" spans="3:16">
      <c r="C56" s="762"/>
      <c r="D56" s="764"/>
      <c r="E56" s="764"/>
      <c r="F56" s="766"/>
      <c r="G56" s="768"/>
      <c r="H56" s="774"/>
      <c r="I56" s="778"/>
      <c r="J56" s="254">
        <f ca="1">IF(MOD(ROW()-13,2)=0,IF(ISBLANK(OFFSET('10. SEGUIMIENTO 2025'!$N$14,INT((ROW()-13)/2),0)),"",OFFSET('10. SEGUIMIENTO 2025'!$N$14,INT((ROW()-13)/2),0)),IF(ISBLANK(OFFSET('9. METAS'!$N$20,INT((ROW()-14)/2),0)),"",OFFSET('9. METAS'!$N$20,INT((ROW()-14)/2),0)))</f>
        <v>0</v>
      </c>
      <c r="K56" s="255">
        <f ca="1">IF(MOD(ROW()-13,2)=0,IF(ISBLANK(OFFSET('10. SEGUIMIENTO 2025'!$O$14,INT((ROW()-13)/2),0)),"",OFFSET('10. SEGUIMIENTO 2025'!$O$14,INT((ROW()-13)/2),0)),IF(ISBLANK(OFFSET('9. METAS'!$O$20,INT((ROW()-14)/2),0)),"",OFFSET('9. METAS'!$O$20,INT((ROW()-14)/2),0)))</f>
        <v>0</v>
      </c>
      <c r="L56" s="255">
        <f ca="1">IF(MOD(ROW()-13,2)=0,IF(ISBLANK(OFFSET('10. SEGUIMIENTO 2025'!$P$14,INT((ROW()-13)/2),0)),"",OFFSET('10. SEGUIMIENTO 2025'!$P$14,INT((ROW()-13)/2),0)),IF(ISBLANK(OFFSET('9. METAS'!$P$20,INT((ROW()-14)/2),0)),"",OFFSET('9. METAS'!$P$20,INT((ROW()-14)/2),0)))</f>
        <v>120</v>
      </c>
      <c r="M56" s="256">
        <f ca="1">IF(MOD(ROW()-13,2)=0,IF(ISBLANK(OFFSET('10. SEGUIMIENTO 2025'!$Q$14,INT((ROW()-13)/2),0)),"",OFFSET('10. SEGUIMIENTO 2025'!$Q$14,INT((ROW()-13)/2),0)),IF(ISBLANK(OFFSET('9. METAS'!$Q$20,INT((ROW()-14)/2),0)),"",OFFSET('9. METAS'!$Q$20,INT((ROW()-14)/2),0)))</f>
        <v>0</v>
      </c>
      <c r="N56" s="784"/>
      <c r="O56" s="786"/>
      <c r="P56" s="790"/>
    </row>
    <row r="57" spans="3:16">
      <c r="C57" s="770" t="str">
        <f ca="1">IF(ISBLANK(OFFSET('5. Pp (3 años)'!$C$45,INT((ROW()-13)/2),0)),"",OFFSET('5. Pp (3 años)'!$C$45,INT((ROW()-13)/2),0))</f>
        <v/>
      </c>
      <c r="D57" s="764" t="str">
        <f ca="1">IF(ISBLANK(OFFSET('5. Pp (3 años)'!$D$45,INT((ROW()-13)/2),0)),"",OFFSET('5. Pp (3 años)'!$D$45,INT((ROW()-13)/2),0))</f>
        <v/>
      </c>
      <c r="E57" s="764" t="str">
        <f ca="1">IF(ISBLANK(OFFSET('5. Pp (3 años)'!$E$45,INT((ROW()-13)/2),0)),"",OFFSET('5. Pp (3 años)'!$E$45,INT((ROW()-13)/2),0))</f>
        <v/>
      </c>
      <c r="F57" s="766" t="str">
        <f ca="1">IF(ISBLANK(OFFSET('5. Pp (3 años)'!$K$45,INT((ROW()-13)/2),0)),"",OFFSET('5. Pp (3 años)'!$K$45,INT((ROW()-13)/2),0))</f>
        <v/>
      </c>
      <c r="G57" s="768" t="str">
        <f ca="1">IF(ISBLANK(OFFSET('5. Pp (3 años)'!$H$45,INT((ROW()-13)/2),0)),"",OFFSET('5. Pp (3 años)'!$H$45,INT((ROW()-13)/2),0))</f>
        <v/>
      </c>
      <c r="H57" s="774" t="str">
        <f ca="1">IF(ISBLANK(OFFSET('9. METAS'!$K$20,INT((ROW()-13)/2),0)),"",OFFSET('9. METAS'!$K$20,INT((ROW()-13)/2),0))</f>
        <v/>
      </c>
      <c r="I57" s="777"/>
      <c r="J57" s="254">
        <f ca="1">IF(MOD(ROW()-13,2)=0,IF(ISBLANK(OFFSET('10. SEGUIMIENTO 2025'!$N$14,INT((ROW()-13)/2),0)),"",OFFSET('10. SEGUIMIENTO 2025'!$N$14,INT((ROW()-13)/2),0)),IF(ISBLANK(OFFSET('9. METAS'!$N$20,INT((ROW()-14)/2),0)),"",OFFSET('9. METAS'!$N$20,INT((ROW()-14)/2),0)))</f>
        <v>41</v>
      </c>
      <c r="K57" s="255" t="str">
        <f ca="1">IF(MOD(ROW()-13,2)=0,IF(ISBLANK(OFFSET('10. SEGUIMIENTO 2025'!$O$14,INT((ROW()-13)/2),0)),"",OFFSET('10. SEGUIMIENTO 2025'!$O$14,INT((ROW()-13)/2),0)),IF(ISBLANK(OFFSET('9. METAS'!$O$20,INT((ROW()-14)/2),0)),"",OFFSET('9. METAS'!$O$20,INT((ROW()-14)/2),0)))</f>
        <v/>
      </c>
      <c r="L57" s="255" t="str">
        <f ca="1">IF(MOD(ROW()-13,2)=0,IF(ISBLANK(OFFSET('10. SEGUIMIENTO 2025'!$P$14,INT((ROW()-13)/2),0)),"",OFFSET('10. SEGUIMIENTO 2025'!$P$14,INT((ROW()-13)/2),0)),IF(ISBLANK(OFFSET('9. METAS'!$P$20,INT((ROW()-14)/2),0)),"",OFFSET('9. METAS'!$P$20,INT((ROW()-14)/2),0)))</f>
        <v/>
      </c>
      <c r="M57" s="256" t="str">
        <f ca="1">IF(MOD(ROW()-13,2)=0,IF(ISBLANK(OFFSET('10. SEGUIMIENTO 2025'!$Q$14,INT((ROW()-13)/2),0)),"",OFFSET('10. SEGUIMIENTO 2025'!$Q$14,INT((ROW()-13)/2),0)),IF(ISBLANK(OFFSET('9. METAS'!$Q$20,INT((ROW()-14)/2),0)),"",OFFSET('9. METAS'!$Q$20,INT((ROW()-14)/2),0)))</f>
        <v/>
      </c>
      <c r="N57" s="783" t="str">
        <f t="shared" ref="N57" ca="1" si="40">IFERROR(K57/K58,"ND")</f>
        <v>ND</v>
      </c>
      <c r="O57" s="785" t="str">
        <f t="shared" ref="O57" ca="1" si="41">IFERROR(((K57+J57)/H57),"ND")</f>
        <v>ND</v>
      </c>
      <c r="P57" s="789"/>
    </row>
    <row r="58" spans="3:16">
      <c r="C58" s="762"/>
      <c r="D58" s="764"/>
      <c r="E58" s="764"/>
      <c r="F58" s="766"/>
      <c r="G58" s="768"/>
      <c r="H58" s="774"/>
      <c r="I58" s="778"/>
      <c r="J58" s="254" t="str">
        <f ca="1">IF(MOD(ROW()-13,2)=0,IF(ISBLANK(OFFSET('10. SEGUIMIENTO 2025'!$N$14,INT((ROW()-13)/2),0)),"",OFFSET('10. SEGUIMIENTO 2025'!$N$14,INT((ROW()-13)/2),0)),IF(ISBLANK(OFFSET('9. METAS'!$N$20,INT((ROW()-14)/2),0)),"",OFFSET('9. METAS'!$N$20,INT((ROW()-14)/2),0)))</f>
        <v/>
      </c>
      <c r="K58" s="255" t="str">
        <f ca="1">IF(MOD(ROW()-13,2)=0,IF(ISBLANK(OFFSET('10. SEGUIMIENTO 2025'!$O$14,INT((ROW()-13)/2),0)),"",OFFSET('10. SEGUIMIENTO 2025'!$O$14,INT((ROW()-13)/2),0)),IF(ISBLANK(OFFSET('9. METAS'!$O$20,INT((ROW()-14)/2),0)),"",OFFSET('9. METAS'!$O$20,INT((ROW()-14)/2),0)))</f>
        <v/>
      </c>
      <c r="L58" s="255" t="str">
        <f ca="1">IF(MOD(ROW()-13,2)=0,IF(ISBLANK(OFFSET('10. SEGUIMIENTO 2025'!$P$14,INT((ROW()-13)/2),0)),"",OFFSET('10. SEGUIMIENTO 2025'!$P$14,INT((ROW()-13)/2),0)),IF(ISBLANK(OFFSET('9. METAS'!$P$20,INT((ROW()-14)/2),0)),"",OFFSET('9. METAS'!$P$20,INT((ROW()-14)/2),0)))</f>
        <v/>
      </c>
      <c r="M58" s="256" t="str">
        <f ca="1">IF(MOD(ROW()-13,2)=0,IF(ISBLANK(OFFSET('10. SEGUIMIENTO 2025'!$Q$14,INT((ROW()-13)/2),0)),"",OFFSET('10. SEGUIMIENTO 2025'!$Q$14,INT((ROW()-13)/2),0)),IF(ISBLANK(OFFSET('9. METAS'!$Q$20,INT((ROW()-14)/2),0)),"",OFFSET('9. METAS'!$Q$20,INT((ROW()-14)/2),0)))</f>
        <v/>
      </c>
      <c r="N58" s="784"/>
      <c r="O58" s="786"/>
      <c r="P58" s="790"/>
    </row>
    <row r="59" spans="3:16">
      <c r="C59" s="770" t="str">
        <f ca="1">IF(ISBLANK(OFFSET('5. Pp (3 años)'!$C$45,INT((ROW()-13)/2),0)),"",OFFSET('5. Pp (3 años)'!$C$45,INT((ROW()-13)/2),0))</f>
        <v/>
      </c>
      <c r="D59" s="764" t="str">
        <f ca="1">IF(ISBLANK(OFFSET('5. Pp (3 años)'!$D$45,INT((ROW()-13)/2),0)),"",OFFSET('5. Pp (3 años)'!$D$45,INT((ROW()-13)/2),0))</f>
        <v/>
      </c>
      <c r="E59" s="764" t="str">
        <f ca="1">IF(ISBLANK(OFFSET('5. Pp (3 años)'!$E$45,INT((ROW()-13)/2),0)),"",OFFSET('5. Pp (3 años)'!$E$45,INT((ROW()-13)/2),0))</f>
        <v/>
      </c>
      <c r="F59" s="766" t="str">
        <f ca="1">IF(ISBLANK(OFFSET('5. Pp (3 años)'!$K$45,INT((ROW()-13)/2),0)),"",OFFSET('5. Pp (3 años)'!$K$45,INT((ROW()-13)/2),0))</f>
        <v/>
      </c>
      <c r="G59" s="768" t="str">
        <f ca="1">IF(ISBLANK(OFFSET('5. Pp (3 años)'!$H$45,INT((ROW()-13)/2),0)),"",OFFSET('5. Pp (3 años)'!$H$45,INT((ROW()-13)/2),0))</f>
        <v/>
      </c>
      <c r="H59" s="774" t="str">
        <f ca="1">IF(ISBLANK(OFFSET('9. METAS'!$K$20,INT((ROW()-13)/2),0)),"",OFFSET('9. METAS'!$K$20,INT((ROW()-13)/2),0))</f>
        <v/>
      </c>
      <c r="I59" s="777"/>
      <c r="J59" s="254">
        <f ca="1">IF(MOD(ROW()-13,2)=0,IF(ISBLANK(OFFSET('10. SEGUIMIENTO 2025'!$N$14,INT((ROW()-13)/2),0)),"",OFFSET('10. SEGUIMIENTO 2025'!$N$14,INT((ROW()-13)/2),0)),IF(ISBLANK(OFFSET('9. METAS'!$N$20,INT((ROW()-14)/2),0)),"",OFFSET('9. METAS'!$N$20,INT((ROW()-14)/2),0)))</f>
        <v>41</v>
      </c>
      <c r="K59" s="255" t="str">
        <f ca="1">IF(MOD(ROW()-13,2)=0,IF(ISBLANK(OFFSET('10. SEGUIMIENTO 2025'!$O$14,INT((ROW()-13)/2),0)),"",OFFSET('10. SEGUIMIENTO 2025'!$O$14,INT((ROW()-13)/2),0)),IF(ISBLANK(OFFSET('9. METAS'!$O$20,INT((ROW()-14)/2),0)),"",OFFSET('9. METAS'!$O$20,INT((ROW()-14)/2),0)))</f>
        <v/>
      </c>
      <c r="L59" s="255" t="str">
        <f ca="1">IF(MOD(ROW()-13,2)=0,IF(ISBLANK(OFFSET('10. SEGUIMIENTO 2025'!$P$14,INT((ROW()-13)/2),0)),"",OFFSET('10. SEGUIMIENTO 2025'!$P$14,INT((ROW()-13)/2),0)),IF(ISBLANK(OFFSET('9. METAS'!$P$20,INT((ROW()-14)/2),0)),"",OFFSET('9. METAS'!$P$20,INT((ROW()-14)/2),0)))</f>
        <v/>
      </c>
      <c r="M59" s="256" t="str">
        <f ca="1">IF(MOD(ROW()-13,2)=0,IF(ISBLANK(OFFSET('10. SEGUIMIENTO 2025'!$Q$14,INT((ROW()-13)/2),0)),"",OFFSET('10. SEGUIMIENTO 2025'!$Q$14,INT((ROW()-13)/2),0)),IF(ISBLANK(OFFSET('9. METAS'!$Q$20,INT((ROW()-14)/2),0)),"",OFFSET('9. METAS'!$Q$20,INT((ROW()-14)/2),0)))</f>
        <v/>
      </c>
      <c r="N59" s="783" t="str">
        <f t="shared" ref="N59" ca="1" si="42">IFERROR(K59/K60,"ND")</f>
        <v>ND</v>
      </c>
      <c r="O59" s="785" t="str">
        <f t="shared" ref="O59" ca="1" si="43">IFERROR(((K59+J59)/H59),"ND")</f>
        <v>ND</v>
      </c>
      <c r="P59" s="789"/>
    </row>
    <row r="60" spans="3:16">
      <c r="C60" s="762"/>
      <c r="D60" s="764"/>
      <c r="E60" s="764"/>
      <c r="F60" s="766"/>
      <c r="G60" s="768"/>
      <c r="H60" s="774"/>
      <c r="I60" s="778"/>
      <c r="J60" s="254" t="str">
        <f ca="1">IF(MOD(ROW()-13,2)=0,IF(ISBLANK(OFFSET('10. SEGUIMIENTO 2025'!$N$14,INT((ROW()-13)/2),0)),"",OFFSET('10. SEGUIMIENTO 2025'!$N$14,INT((ROW()-13)/2),0)),IF(ISBLANK(OFFSET('9. METAS'!$N$20,INT((ROW()-14)/2),0)),"",OFFSET('9. METAS'!$N$20,INT((ROW()-14)/2),0)))</f>
        <v/>
      </c>
      <c r="K60" s="255" t="str">
        <f ca="1">IF(MOD(ROW()-13,2)=0,IF(ISBLANK(OFFSET('10. SEGUIMIENTO 2025'!$O$14,INT((ROW()-13)/2),0)),"",OFFSET('10. SEGUIMIENTO 2025'!$O$14,INT((ROW()-13)/2),0)),IF(ISBLANK(OFFSET('9. METAS'!$O$20,INT((ROW()-14)/2),0)),"",OFFSET('9. METAS'!$O$20,INT((ROW()-14)/2),0)))</f>
        <v/>
      </c>
      <c r="L60" s="255" t="str">
        <f ca="1">IF(MOD(ROW()-13,2)=0,IF(ISBLANK(OFFSET('10. SEGUIMIENTO 2025'!$P$14,INT((ROW()-13)/2),0)),"",OFFSET('10. SEGUIMIENTO 2025'!$P$14,INT((ROW()-13)/2),0)),IF(ISBLANK(OFFSET('9. METAS'!$P$20,INT((ROW()-14)/2),0)),"",OFFSET('9. METAS'!$P$20,INT((ROW()-14)/2),0)))</f>
        <v/>
      </c>
      <c r="M60" s="256" t="str">
        <f ca="1">IF(MOD(ROW()-13,2)=0,IF(ISBLANK(OFFSET('10. SEGUIMIENTO 2025'!$Q$14,INT((ROW()-13)/2),0)),"",OFFSET('10. SEGUIMIENTO 2025'!$Q$14,INT((ROW()-13)/2),0)),IF(ISBLANK(OFFSET('9. METAS'!$Q$20,INT((ROW()-14)/2),0)),"",OFFSET('9. METAS'!$Q$20,INT((ROW()-14)/2),0)))</f>
        <v/>
      </c>
      <c r="N60" s="784"/>
      <c r="O60" s="786"/>
      <c r="P60" s="790"/>
    </row>
    <row r="61" spans="3:16">
      <c r="C61" s="770" t="str">
        <f ca="1">IF(ISBLANK(OFFSET('5. Pp (3 años)'!$C$45,INT((ROW()-13)/2),0)),"",OFFSET('5. Pp (3 años)'!$C$45,INT((ROW()-13)/2),0))</f>
        <v/>
      </c>
      <c r="D61" s="764" t="str">
        <f ca="1">IF(ISBLANK(OFFSET('5. Pp (3 años)'!$D$45,INT((ROW()-13)/2),0)),"",OFFSET('5. Pp (3 años)'!$D$45,INT((ROW()-13)/2),0))</f>
        <v/>
      </c>
      <c r="E61" s="764" t="str">
        <f ca="1">IF(ISBLANK(OFFSET('5. Pp (3 años)'!$E$45,INT((ROW()-13)/2),0)),"",OFFSET('5. Pp (3 años)'!$E$45,INT((ROW()-13)/2),0))</f>
        <v/>
      </c>
      <c r="F61" s="766" t="str">
        <f ca="1">IF(ISBLANK(OFFSET('5. Pp (3 años)'!$K$45,INT((ROW()-13)/2),0)),"",OFFSET('5. Pp (3 años)'!$K$45,INT((ROW()-13)/2),0))</f>
        <v/>
      </c>
      <c r="G61" s="768" t="str">
        <f ca="1">IF(ISBLANK(OFFSET('5. Pp (3 años)'!$H$45,INT((ROW()-13)/2),0)),"",OFFSET('5. Pp (3 años)'!$H$45,INT((ROW()-13)/2),0))</f>
        <v/>
      </c>
      <c r="H61" s="774" t="str">
        <f ca="1">IF(ISBLANK(OFFSET('9. METAS'!$K$20,INT((ROW()-13)/2),0)),"",OFFSET('9. METAS'!$K$20,INT((ROW()-13)/2),0))</f>
        <v/>
      </c>
      <c r="I61" s="777"/>
      <c r="J61" s="254">
        <f ca="1">IF(MOD(ROW()-13,2)=0,IF(ISBLANK(OFFSET('10. SEGUIMIENTO 2025'!$N$14,INT((ROW()-13)/2),0)),"",OFFSET('10. SEGUIMIENTO 2025'!$N$14,INT((ROW()-13)/2),0)),IF(ISBLANK(OFFSET('9. METAS'!$N$20,INT((ROW()-14)/2),0)),"",OFFSET('9. METAS'!$N$20,INT((ROW()-14)/2),0)))</f>
        <v>41</v>
      </c>
      <c r="K61" s="255" t="str">
        <f ca="1">IF(MOD(ROW()-13,2)=0,IF(ISBLANK(OFFSET('10. SEGUIMIENTO 2025'!$O$14,INT((ROW()-13)/2),0)),"",OFFSET('10. SEGUIMIENTO 2025'!$O$14,INT((ROW()-13)/2),0)),IF(ISBLANK(OFFSET('9. METAS'!$O$20,INT((ROW()-14)/2),0)),"",OFFSET('9. METAS'!$O$20,INT((ROW()-14)/2),0)))</f>
        <v/>
      </c>
      <c r="L61" s="255" t="str">
        <f ca="1">IF(MOD(ROW()-13,2)=0,IF(ISBLANK(OFFSET('10. SEGUIMIENTO 2025'!$P$14,INT((ROW()-13)/2),0)),"",OFFSET('10. SEGUIMIENTO 2025'!$P$14,INT((ROW()-13)/2),0)),IF(ISBLANK(OFFSET('9. METAS'!$P$20,INT((ROW()-14)/2),0)),"",OFFSET('9. METAS'!$P$20,INT((ROW()-14)/2),0)))</f>
        <v/>
      </c>
      <c r="M61" s="256" t="str">
        <f ca="1">IF(MOD(ROW()-13,2)=0,IF(ISBLANK(OFFSET('10. SEGUIMIENTO 2025'!$Q$14,INT((ROW()-13)/2),0)),"",OFFSET('10. SEGUIMIENTO 2025'!$Q$14,INT((ROW()-13)/2),0)),IF(ISBLANK(OFFSET('9. METAS'!$Q$20,INT((ROW()-14)/2),0)),"",OFFSET('9. METAS'!$Q$20,INT((ROW()-14)/2),0)))</f>
        <v/>
      </c>
      <c r="N61" s="783" t="str">
        <f t="shared" ref="N61" ca="1" si="44">IFERROR(K61/K62,"ND")</f>
        <v>ND</v>
      </c>
      <c r="O61" s="785" t="str">
        <f t="shared" ref="O61" ca="1" si="45">IFERROR(((K61+J61)/H61),"ND")</f>
        <v>ND</v>
      </c>
      <c r="P61" s="789"/>
    </row>
    <row r="62" spans="3:16">
      <c r="C62" s="762"/>
      <c r="D62" s="764"/>
      <c r="E62" s="764"/>
      <c r="F62" s="766"/>
      <c r="G62" s="768"/>
      <c r="H62" s="774"/>
      <c r="I62" s="778"/>
      <c r="J62" s="254" t="str">
        <f ca="1">IF(MOD(ROW()-13,2)=0,IF(ISBLANK(OFFSET('10. SEGUIMIENTO 2025'!$N$14,INT((ROW()-13)/2),0)),"",OFFSET('10. SEGUIMIENTO 2025'!$N$14,INT((ROW()-13)/2),0)),IF(ISBLANK(OFFSET('9. METAS'!$N$20,INT((ROW()-14)/2),0)),"",OFFSET('9. METAS'!$N$20,INT((ROW()-14)/2),0)))</f>
        <v/>
      </c>
      <c r="K62" s="255" t="str">
        <f ca="1">IF(MOD(ROW()-13,2)=0,IF(ISBLANK(OFFSET('10. SEGUIMIENTO 2025'!$O$14,INT((ROW()-13)/2),0)),"",OFFSET('10. SEGUIMIENTO 2025'!$O$14,INT((ROW()-13)/2),0)),IF(ISBLANK(OFFSET('9. METAS'!$O$20,INT((ROW()-14)/2),0)),"",OFFSET('9. METAS'!$O$20,INT((ROW()-14)/2),0)))</f>
        <v/>
      </c>
      <c r="L62" s="255" t="str">
        <f ca="1">IF(MOD(ROW()-13,2)=0,IF(ISBLANK(OFFSET('10. SEGUIMIENTO 2025'!$P$14,INT((ROW()-13)/2),0)),"",OFFSET('10. SEGUIMIENTO 2025'!$P$14,INT((ROW()-13)/2),0)),IF(ISBLANK(OFFSET('9. METAS'!$P$20,INT((ROW()-14)/2),0)),"",OFFSET('9. METAS'!$P$20,INT((ROW()-14)/2),0)))</f>
        <v/>
      </c>
      <c r="M62" s="256" t="str">
        <f ca="1">IF(MOD(ROW()-13,2)=0,IF(ISBLANK(OFFSET('10. SEGUIMIENTO 2025'!$Q$14,INT((ROW()-13)/2),0)),"",OFFSET('10. SEGUIMIENTO 2025'!$Q$14,INT((ROW()-13)/2),0)),IF(ISBLANK(OFFSET('9. METAS'!$Q$20,INT((ROW()-14)/2),0)),"",OFFSET('9. METAS'!$Q$20,INT((ROW()-14)/2),0)))</f>
        <v/>
      </c>
      <c r="N62" s="784"/>
      <c r="O62" s="786"/>
      <c r="P62" s="790"/>
    </row>
    <row r="63" spans="3:16">
      <c r="C63" s="770" t="str">
        <f ca="1">IF(ISBLANK(OFFSET('5. Pp (3 años)'!$C$45,INT((ROW()-13)/2),0)),"",OFFSET('5. Pp (3 años)'!$C$45,INT((ROW()-13)/2),0))</f>
        <v/>
      </c>
      <c r="D63" s="764" t="str">
        <f ca="1">IF(ISBLANK(OFFSET('5. Pp (3 años)'!$D$45,INT((ROW()-13)/2),0)),"",OFFSET('5. Pp (3 años)'!$D$45,INT((ROW()-13)/2),0))</f>
        <v/>
      </c>
      <c r="E63" s="764" t="str">
        <f ca="1">IF(ISBLANK(OFFSET('5. Pp (3 años)'!$E$45,INT((ROW()-13)/2),0)),"",OFFSET('5. Pp (3 años)'!$E$45,INT((ROW()-13)/2),0))</f>
        <v/>
      </c>
      <c r="F63" s="766" t="str">
        <f ca="1">IF(ISBLANK(OFFSET('5. Pp (3 años)'!$K$45,INT((ROW()-13)/2),0)),"",OFFSET('5. Pp (3 años)'!$K$45,INT((ROW()-13)/2),0))</f>
        <v/>
      </c>
      <c r="G63" s="768" t="str">
        <f ca="1">IF(ISBLANK(OFFSET('5. Pp (3 años)'!$H$45,INT((ROW()-13)/2),0)),"",OFFSET('5. Pp (3 años)'!$H$45,INT((ROW()-13)/2),0))</f>
        <v/>
      </c>
      <c r="H63" s="774" t="str">
        <f ca="1">IF(ISBLANK(OFFSET('9. METAS'!$K$20,INT((ROW()-13)/2),0)),"",OFFSET('9. METAS'!$K$20,INT((ROW()-13)/2),0))</f>
        <v/>
      </c>
      <c r="I63" s="777"/>
      <c r="J63" s="254">
        <f ca="1">IF(MOD(ROW()-13,2)=0,IF(ISBLANK(OFFSET('10. SEGUIMIENTO 2025'!$N$14,INT((ROW()-13)/2),0)),"",OFFSET('10. SEGUIMIENTO 2025'!$N$14,INT((ROW()-13)/2),0)),IF(ISBLANK(OFFSET('9. METAS'!$N$20,INT((ROW()-14)/2),0)),"",OFFSET('9. METAS'!$N$20,INT((ROW()-14)/2),0)))</f>
        <v>41</v>
      </c>
      <c r="K63" s="255" t="str">
        <f ca="1">IF(MOD(ROW()-13,2)=0,IF(ISBLANK(OFFSET('10. SEGUIMIENTO 2025'!$O$14,INT((ROW()-13)/2),0)),"",OFFSET('10. SEGUIMIENTO 2025'!$O$14,INT((ROW()-13)/2),0)),IF(ISBLANK(OFFSET('9. METAS'!$O$20,INT((ROW()-14)/2),0)),"",OFFSET('9. METAS'!$O$20,INT((ROW()-14)/2),0)))</f>
        <v/>
      </c>
      <c r="L63" s="255" t="str">
        <f ca="1">IF(MOD(ROW()-13,2)=0,IF(ISBLANK(OFFSET('10. SEGUIMIENTO 2025'!$P$14,INT((ROW()-13)/2),0)),"",OFFSET('10. SEGUIMIENTO 2025'!$P$14,INT((ROW()-13)/2),0)),IF(ISBLANK(OFFSET('9. METAS'!$P$20,INT((ROW()-14)/2),0)),"",OFFSET('9. METAS'!$P$20,INT((ROW()-14)/2),0)))</f>
        <v/>
      </c>
      <c r="M63" s="256" t="str">
        <f ca="1">IF(MOD(ROW()-13,2)=0,IF(ISBLANK(OFFSET('10. SEGUIMIENTO 2025'!$Q$14,INT((ROW()-13)/2),0)),"",OFFSET('10. SEGUIMIENTO 2025'!$Q$14,INT((ROW()-13)/2),0)),IF(ISBLANK(OFFSET('9. METAS'!$Q$20,INT((ROW()-14)/2),0)),"",OFFSET('9. METAS'!$Q$20,INT((ROW()-14)/2),0)))</f>
        <v/>
      </c>
      <c r="N63" s="783" t="str">
        <f t="shared" ref="N63" ca="1" si="46">IFERROR(K63/K64,"ND")</f>
        <v>ND</v>
      </c>
      <c r="O63" s="785" t="str">
        <f t="shared" ref="O63" ca="1" si="47">IFERROR(((K63+J63)/H63),"ND")</f>
        <v>ND</v>
      </c>
      <c r="P63" s="789"/>
    </row>
    <row r="64" spans="3:16">
      <c r="C64" s="762"/>
      <c r="D64" s="764"/>
      <c r="E64" s="764"/>
      <c r="F64" s="766"/>
      <c r="G64" s="768"/>
      <c r="H64" s="774"/>
      <c r="I64" s="778"/>
      <c r="J64" s="254" t="str">
        <f ca="1">IF(MOD(ROW()-13,2)=0,IF(ISBLANK(OFFSET('10. SEGUIMIENTO 2025'!$N$14,INT((ROW()-13)/2),0)),"",OFFSET('10. SEGUIMIENTO 2025'!$N$14,INT((ROW()-13)/2),0)),IF(ISBLANK(OFFSET('9. METAS'!$N$20,INT((ROW()-14)/2),0)),"",OFFSET('9. METAS'!$N$20,INT((ROW()-14)/2),0)))</f>
        <v/>
      </c>
      <c r="K64" s="255" t="str">
        <f ca="1">IF(MOD(ROW()-13,2)=0,IF(ISBLANK(OFFSET('10. SEGUIMIENTO 2025'!$O$14,INT((ROW()-13)/2),0)),"",OFFSET('10. SEGUIMIENTO 2025'!$O$14,INT((ROW()-13)/2),0)),IF(ISBLANK(OFFSET('9. METAS'!$O$20,INT((ROW()-14)/2),0)),"",OFFSET('9. METAS'!$O$20,INT((ROW()-14)/2),0)))</f>
        <v/>
      </c>
      <c r="L64" s="255" t="str">
        <f ca="1">IF(MOD(ROW()-13,2)=0,IF(ISBLANK(OFFSET('10. SEGUIMIENTO 2025'!$P$14,INT((ROW()-13)/2),0)),"",OFFSET('10. SEGUIMIENTO 2025'!$P$14,INT((ROW()-13)/2),0)),IF(ISBLANK(OFFSET('9. METAS'!$P$20,INT((ROW()-14)/2),0)),"",OFFSET('9. METAS'!$P$20,INT((ROW()-14)/2),0)))</f>
        <v/>
      </c>
      <c r="M64" s="256" t="str">
        <f ca="1">IF(MOD(ROW()-13,2)=0,IF(ISBLANK(OFFSET('10. SEGUIMIENTO 2025'!$Q$14,INT((ROW()-13)/2),0)),"",OFFSET('10. SEGUIMIENTO 2025'!$Q$14,INT((ROW()-13)/2),0)),IF(ISBLANK(OFFSET('9. METAS'!$Q$20,INT((ROW()-14)/2),0)),"",OFFSET('9. METAS'!$Q$20,INT((ROW()-14)/2),0)))</f>
        <v/>
      </c>
      <c r="N64" s="784"/>
      <c r="O64" s="786"/>
      <c r="P64" s="790"/>
    </row>
    <row r="65" spans="3:16">
      <c r="C65" s="770" t="str">
        <f ca="1">IF(ISBLANK(OFFSET('5. Pp (3 años)'!$C$45,INT((ROW()-13)/2),0)),"",OFFSET('5. Pp (3 años)'!$C$45,INT((ROW()-13)/2),0))</f>
        <v/>
      </c>
      <c r="D65" s="764" t="str">
        <f ca="1">IF(ISBLANK(OFFSET('5. Pp (3 años)'!$D$45,INT((ROW()-13)/2),0)),"",OFFSET('5. Pp (3 años)'!$D$45,INT((ROW()-13)/2),0))</f>
        <v/>
      </c>
      <c r="E65" s="764" t="str">
        <f ca="1">IF(ISBLANK(OFFSET('5. Pp (3 años)'!$E$45,INT((ROW()-13)/2),0)),"",OFFSET('5. Pp (3 años)'!$E$45,INT((ROW()-13)/2),0))</f>
        <v/>
      </c>
      <c r="F65" s="766" t="str">
        <f ca="1">IF(ISBLANK(OFFSET('5. Pp (3 años)'!$K$45,INT((ROW()-13)/2),0)),"",OFFSET('5. Pp (3 años)'!$K$45,INT((ROW()-13)/2),0))</f>
        <v/>
      </c>
      <c r="G65" s="768" t="str">
        <f ca="1">IF(ISBLANK(OFFSET('5. Pp (3 años)'!$H$45,INT((ROW()-13)/2),0)),"",OFFSET('5. Pp (3 años)'!$H$45,INT((ROW()-13)/2),0))</f>
        <v/>
      </c>
      <c r="H65" s="774" t="str">
        <f ca="1">IF(ISBLANK(OFFSET('9. METAS'!$K$20,INT((ROW()-13)/2),0)),"",OFFSET('9. METAS'!$K$20,INT((ROW()-13)/2),0))</f>
        <v/>
      </c>
      <c r="I65" s="777"/>
      <c r="J65" s="254">
        <f ca="1">IF(MOD(ROW()-13,2)=0,IF(ISBLANK(OFFSET('10. SEGUIMIENTO 2025'!$N$14,INT((ROW()-13)/2),0)),"",OFFSET('10. SEGUIMIENTO 2025'!$N$14,INT((ROW()-13)/2),0)),IF(ISBLANK(OFFSET('9. METAS'!$N$20,INT((ROW()-14)/2),0)),"",OFFSET('9. METAS'!$N$20,INT((ROW()-14)/2),0)))</f>
        <v>41</v>
      </c>
      <c r="K65" s="255" t="str">
        <f ca="1">IF(MOD(ROW()-13,2)=0,IF(ISBLANK(OFFSET('10. SEGUIMIENTO 2025'!$O$14,INT((ROW()-13)/2),0)),"",OFFSET('10. SEGUIMIENTO 2025'!$O$14,INT((ROW()-13)/2),0)),IF(ISBLANK(OFFSET('9. METAS'!$O$20,INT((ROW()-14)/2),0)),"",OFFSET('9. METAS'!$O$20,INT((ROW()-14)/2),0)))</f>
        <v/>
      </c>
      <c r="L65" s="255" t="str">
        <f ca="1">IF(MOD(ROW()-13,2)=0,IF(ISBLANK(OFFSET('10. SEGUIMIENTO 2025'!$P$14,INT((ROW()-13)/2),0)),"",OFFSET('10. SEGUIMIENTO 2025'!$P$14,INT((ROW()-13)/2),0)),IF(ISBLANK(OFFSET('9. METAS'!$P$20,INT((ROW()-14)/2),0)),"",OFFSET('9. METAS'!$P$20,INT((ROW()-14)/2),0)))</f>
        <v/>
      </c>
      <c r="M65" s="256" t="str">
        <f ca="1">IF(MOD(ROW()-13,2)=0,IF(ISBLANK(OFFSET('10. SEGUIMIENTO 2025'!$Q$14,INT((ROW()-13)/2),0)),"",OFFSET('10. SEGUIMIENTO 2025'!$Q$14,INT((ROW()-13)/2),0)),IF(ISBLANK(OFFSET('9. METAS'!$Q$20,INT((ROW()-14)/2),0)),"",OFFSET('9. METAS'!$Q$20,INT((ROW()-14)/2),0)))</f>
        <v/>
      </c>
      <c r="N65" s="783" t="str">
        <f t="shared" ref="N65" ca="1" si="48">IFERROR(K65/K66,"ND")</f>
        <v>ND</v>
      </c>
      <c r="O65" s="785" t="str">
        <f t="shared" ref="O65" ca="1" si="49">IFERROR(((K65+J65)/H65),"ND")</f>
        <v>ND</v>
      </c>
      <c r="P65" s="789"/>
    </row>
    <row r="66" spans="3:16">
      <c r="C66" s="762"/>
      <c r="D66" s="764"/>
      <c r="E66" s="764"/>
      <c r="F66" s="766"/>
      <c r="G66" s="768"/>
      <c r="H66" s="774"/>
      <c r="I66" s="778"/>
      <c r="J66" s="254" t="str">
        <f ca="1">IF(MOD(ROW()-13,2)=0,IF(ISBLANK(OFFSET('10. SEGUIMIENTO 2025'!$N$14,INT((ROW()-13)/2),0)),"",OFFSET('10. SEGUIMIENTO 2025'!$N$14,INT((ROW()-13)/2),0)),IF(ISBLANK(OFFSET('9. METAS'!$N$20,INT((ROW()-14)/2),0)),"",OFFSET('9. METAS'!$N$20,INT((ROW()-14)/2),0)))</f>
        <v/>
      </c>
      <c r="K66" s="255" t="str">
        <f ca="1">IF(MOD(ROW()-13,2)=0,IF(ISBLANK(OFFSET('10. SEGUIMIENTO 2025'!$O$14,INT((ROW()-13)/2),0)),"",OFFSET('10. SEGUIMIENTO 2025'!$O$14,INT((ROW()-13)/2),0)),IF(ISBLANK(OFFSET('9. METAS'!$O$20,INT((ROW()-14)/2),0)),"",OFFSET('9. METAS'!$O$20,INT((ROW()-14)/2),0)))</f>
        <v/>
      </c>
      <c r="L66" s="255" t="str">
        <f ca="1">IF(MOD(ROW()-13,2)=0,IF(ISBLANK(OFFSET('10. SEGUIMIENTO 2025'!$P$14,INT((ROW()-13)/2),0)),"",OFFSET('10. SEGUIMIENTO 2025'!$P$14,INT((ROW()-13)/2),0)),IF(ISBLANK(OFFSET('9. METAS'!$P$20,INT((ROW()-14)/2),0)),"",OFFSET('9. METAS'!$P$20,INT((ROW()-14)/2),0)))</f>
        <v/>
      </c>
      <c r="M66" s="256" t="str">
        <f ca="1">IF(MOD(ROW()-13,2)=0,IF(ISBLANK(OFFSET('10. SEGUIMIENTO 2025'!$Q$14,INT((ROW()-13)/2),0)),"",OFFSET('10. SEGUIMIENTO 2025'!$Q$14,INT((ROW()-13)/2),0)),IF(ISBLANK(OFFSET('9. METAS'!$Q$20,INT((ROW()-14)/2),0)),"",OFFSET('9. METAS'!$Q$20,INT((ROW()-14)/2),0)))</f>
        <v/>
      </c>
      <c r="N66" s="784"/>
      <c r="O66" s="786"/>
      <c r="P66" s="790"/>
    </row>
    <row r="67" spans="3:16">
      <c r="C67" s="770" t="str">
        <f ca="1">IF(ISBLANK(OFFSET('5. Pp (3 años)'!$C$45,INT((ROW()-13)/2),0)),"",OFFSET('5. Pp (3 años)'!$C$45,INT((ROW()-13)/2),0))</f>
        <v/>
      </c>
      <c r="D67" s="764" t="str">
        <f ca="1">IF(ISBLANK(OFFSET('5. Pp (3 años)'!$D$45,INT((ROW()-13)/2),0)),"",OFFSET('5. Pp (3 años)'!$D$45,INT((ROW()-13)/2),0))</f>
        <v/>
      </c>
      <c r="E67" s="764" t="str">
        <f ca="1">IF(ISBLANK(OFFSET('5. Pp (3 años)'!$E$45,INT((ROW()-13)/2),0)),"",OFFSET('5. Pp (3 años)'!$E$45,INT((ROW()-13)/2),0))</f>
        <v/>
      </c>
      <c r="F67" s="766" t="str">
        <f ca="1">IF(ISBLANK(OFFSET('5. Pp (3 años)'!$K$45,INT((ROW()-13)/2),0)),"",OFFSET('5. Pp (3 años)'!$K$45,INT((ROW()-13)/2),0))</f>
        <v/>
      </c>
      <c r="G67" s="768" t="str">
        <f ca="1">IF(ISBLANK(OFFSET('5. Pp (3 años)'!$H$45,INT((ROW()-13)/2),0)),"",OFFSET('5. Pp (3 años)'!$H$45,INT((ROW()-13)/2),0))</f>
        <v/>
      </c>
      <c r="H67" s="774" t="str">
        <f ca="1">IF(ISBLANK(OFFSET('9. METAS'!$K$20,INT((ROW()-13)/2),0)),"",OFFSET('9. METAS'!$K$20,INT((ROW()-13)/2),0))</f>
        <v/>
      </c>
      <c r="I67" s="777"/>
      <c r="J67" s="254">
        <f ca="1">IF(MOD(ROW()-13,2)=0,IF(ISBLANK(OFFSET('10. SEGUIMIENTO 2025'!$N$14,INT((ROW()-13)/2),0)),"",OFFSET('10. SEGUIMIENTO 2025'!$N$14,INT((ROW()-13)/2),0)),IF(ISBLANK(OFFSET('9. METAS'!$N$20,INT((ROW()-14)/2),0)),"",OFFSET('9. METAS'!$N$20,INT((ROW()-14)/2),0)))</f>
        <v>41</v>
      </c>
      <c r="K67" s="255" t="str">
        <f ca="1">IF(MOD(ROW()-13,2)=0,IF(ISBLANK(OFFSET('10. SEGUIMIENTO 2025'!$O$14,INT((ROW()-13)/2),0)),"",OFFSET('10. SEGUIMIENTO 2025'!$O$14,INT((ROW()-13)/2),0)),IF(ISBLANK(OFFSET('9. METAS'!$O$20,INT((ROW()-14)/2),0)),"",OFFSET('9. METAS'!$O$20,INT((ROW()-14)/2),0)))</f>
        <v/>
      </c>
      <c r="L67" s="255" t="str">
        <f ca="1">IF(MOD(ROW()-13,2)=0,IF(ISBLANK(OFFSET('10. SEGUIMIENTO 2025'!$P$14,INT((ROW()-13)/2),0)),"",OFFSET('10. SEGUIMIENTO 2025'!$P$14,INT((ROW()-13)/2),0)),IF(ISBLANK(OFFSET('9. METAS'!$P$20,INT((ROW()-14)/2),0)),"",OFFSET('9. METAS'!$P$20,INT((ROW()-14)/2),0)))</f>
        <v/>
      </c>
      <c r="M67" s="256" t="str">
        <f ca="1">IF(MOD(ROW()-13,2)=0,IF(ISBLANK(OFFSET('10. SEGUIMIENTO 2025'!$Q$14,INT((ROW()-13)/2),0)),"",OFFSET('10. SEGUIMIENTO 2025'!$Q$14,INT((ROW()-13)/2),0)),IF(ISBLANK(OFFSET('9. METAS'!$Q$20,INT((ROW()-14)/2),0)),"",OFFSET('9. METAS'!$Q$20,INT((ROW()-14)/2),0)))</f>
        <v/>
      </c>
      <c r="N67" s="783" t="str">
        <f t="shared" ref="N67" ca="1" si="50">IFERROR(K67/K68,"ND")</f>
        <v>ND</v>
      </c>
      <c r="O67" s="785" t="str">
        <f t="shared" ref="O67" ca="1" si="51">IFERROR(((K67+J67)/H67),"ND")</f>
        <v>ND</v>
      </c>
      <c r="P67" s="789"/>
    </row>
    <row r="68" spans="3:16">
      <c r="C68" s="762"/>
      <c r="D68" s="764"/>
      <c r="E68" s="764"/>
      <c r="F68" s="766"/>
      <c r="G68" s="768"/>
      <c r="H68" s="774"/>
      <c r="I68" s="778"/>
      <c r="J68" s="254" t="str">
        <f ca="1">IF(MOD(ROW()-13,2)=0,IF(ISBLANK(OFFSET('10. SEGUIMIENTO 2025'!$N$14,INT((ROW()-13)/2),0)),"",OFFSET('10. SEGUIMIENTO 2025'!$N$14,INT((ROW()-13)/2),0)),IF(ISBLANK(OFFSET('9. METAS'!$N$20,INT((ROW()-14)/2),0)),"",OFFSET('9. METAS'!$N$20,INT((ROW()-14)/2),0)))</f>
        <v/>
      </c>
      <c r="K68" s="255" t="str">
        <f ca="1">IF(MOD(ROW()-13,2)=0,IF(ISBLANK(OFFSET('10. SEGUIMIENTO 2025'!$O$14,INT((ROW()-13)/2),0)),"",OFFSET('10. SEGUIMIENTO 2025'!$O$14,INT((ROW()-13)/2),0)),IF(ISBLANK(OFFSET('9. METAS'!$O$20,INT((ROW()-14)/2),0)),"",OFFSET('9. METAS'!$O$20,INT((ROW()-14)/2),0)))</f>
        <v/>
      </c>
      <c r="L68" s="255" t="str">
        <f ca="1">IF(MOD(ROW()-13,2)=0,IF(ISBLANK(OFFSET('10. SEGUIMIENTO 2025'!$P$14,INT((ROW()-13)/2),0)),"",OFFSET('10. SEGUIMIENTO 2025'!$P$14,INT((ROW()-13)/2),0)),IF(ISBLANK(OFFSET('9. METAS'!$P$20,INT((ROW()-14)/2),0)),"",OFFSET('9. METAS'!$P$20,INT((ROW()-14)/2),0)))</f>
        <v/>
      </c>
      <c r="M68" s="256" t="str">
        <f ca="1">IF(MOD(ROW()-13,2)=0,IF(ISBLANK(OFFSET('10. SEGUIMIENTO 2025'!$Q$14,INT((ROW()-13)/2),0)),"",OFFSET('10. SEGUIMIENTO 2025'!$Q$14,INT((ROW()-13)/2),0)),IF(ISBLANK(OFFSET('9. METAS'!$Q$20,INT((ROW()-14)/2),0)),"",OFFSET('9. METAS'!$Q$20,INT((ROW()-14)/2),0)))</f>
        <v/>
      </c>
      <c r="N68" s="784"/>
      <c r="O68" s="786"/>
      <c r="P68" s="790"/>
    </row>
    <row r="69" spans="3:16">
      <c r="C69" s="770" t="str">
        <f ca="1">IF(ISBLANK(OFFSET('5. Pp (3 años)'!$C$45,INT((ROW()-13)/2),0)),"",OFFSET('5. Pp (3 años)'!$C$45,INT((ROW()-13)/2),0))</f>
        <v/>
      </c>
      <c r="D69" s="764" t="str">
        <f ca="1">IF(ISBLANK(OFFSET('5. Pp (3 años)'!$D$45,INT((ROW()-13)/2),0)),"",OFFSET('5. Pp (3 años)'!$D$45,INT((ROW()-13)/2),0))</f>
        <v/>
      </c>
      <c r="E69" s="764" t="str">
        <f ca="1">IF(ISBLANK(OFFSET('5. Pp (3 años)'!$E$45,INT((ROW()-13)/2),0)),"",OFFSET('5. Pp (3 años)'!$E$45,INT((ROW()-13)/2),0))</f>
        <v/>
      </c>
      <c r="F69" s="766" t="str">
        <f ca="1">IF(ISBLANK(OFFSET('5. Pp (3 años)'!$K$45,INT((ROW()-13)/2),0)),"",OFFSET('5. Pp (3 años)'!$K$45,INT((ROW()-13)/2),0))</f>
        <v/>
      </c>
      <c r="G69" s="768" t="str">
        <f ca="1">IF(ISBLANK(OFFSET('5. Pp (3 años)'!$H$45,INT((ROW()-13)/2),0)),"",OFFSET('5. Pp (3 años)'!$H$45,INT((ROW()-13)/2),0))</f>
        <v/>
      </c>
      <c r="H69" s="774" t="str">
        <f ca="1">IF(ISBLANK(OFFSET('9. METAS'!$K$20,INT((ROW()-13)/2),0)),"",OFFSET('9. METAS'!$K$20,INT((ROW()-13)/2),0))</f>
        <v/>
      </c>
      <c r="I69" s="777"/>
      <c r="J69" s="254">
        <f ca="1">IF(MOD(ROW()-13,2)=0,IF(ISBLANK(OFFSET('10. SEGUIMIENTO 2025'!$N$14,INT((ROW()-13)/2),0)),"",OFFSET('10. SEGUIMIENTO 2025'!$N$14,INT((ROW()-13)/2),0)),IF(ISBLANK(OFFSET('9. METAS'!$N$20,INT((ROW()-14)/2),0)),"",OFFSET('9. METAS'!$N$20,INT((ROW()-14)/2),0)))</f>
        <v>41</v>
      </c>
      <c r="K69" s="255" t="str">
        <f ca="1">IF(MOD(ROW()-13,2)=0,IF(ISBLANK(OFFSET('10. SEGUIMIENTO 2025'!$O$14,INT((ROW()-13)/2),0)),"",OFFSET('10. SEGUIMIENTO 2025'!$O$14,INT((ROW()-13)/2),0)),IF(ISBLANK(OFFSET('9. METAS'!$O$20,INT((ROW()-14)/2),0)),"",OFFSET('9. METAS'!$O$20,INT((ROW()-14)/2),0)))</f>
        <v/>
      </c>
      <c r="L69" s="255" t="str">
        <f ca="1">IF(MOD(ROW()-13,2)=0,IF(ISBLANK(OFFSET('10. SEGUIMIENTO 2025'!$P$14,INT((ROW()-13)/2),0)),"",OFFSET('10. SEGUIMIENTO 2025'!$P$14,INT((ROW()-13)/2),0)),IF(ISBLANK(OFFSET('9. METAS'!$P$20,INT((ROW()-14)/2),0)),"",OFFSET('9. METAS'!$P$20,INT((ROW()-14)/2),0)))</f>
        <v/>
      </c>
      <c r="M69" s="256" t="str">
        <f ca="1">IF(MOD(ROW()-13,2)=0,IF(ISBLANK(OFFSET('10. SEGUIMIENTO 2025'!$Q$14,INT((ROW()-13)/2),0)),"",OFFSET('10. SEGUIMIENTO 2025'!$Q$14,INT((ROW()-13)/2),0)),IF(ISBLANK(OFFSET('9. METAS'!$Q$20,INT((ROW()-14)/2),0)),"",OFFSET('9. METAS'!$Q$20,INT((ROW()-14)/2),0)))</f>
        <v/>
      </c>
      <c r="N69" s="783" t="str">
        <f t="shared" ref="N69" ca="1" si="52">IFERROR(K69/K70,"ND")</f>
        <v>ND</v>
      </c>
      <c r="O69" s="785" t="str">
        <f t="shared" ref="O69" ca="1" si="53">IFERROR(((K69+J69)/H69),"ND")</f>
        <v>ND</v>
      </c>
      <c r="P69" s="789"/>
    </row>
    <row r="70" spans="3:16">
      <c r="C70" s="762"/>
      <c r="D70" s="764"/>
      <c r="E70" s="764"/>
      <c r="F70" s="766"/>
      <c r="G70" s="768"/>
      <c r="H70" s="774"/>
      <c r="I70" s="778"/>
      <c r="J70" s="254" t="str">
        <f ca="1">IF(MOD(ROW()-13,2)=0,IF(ISBLANK(OFFSET('10. SEGUIMIENTO 2025'!$N$14,INT((ROW()-13)/2),0)),"",OFFSET('10. SEGUIMIENTO 2025'!$N$14,INT((ROW()-13)/2),0)),IF(ISBLANK(OFFSET('9. METAS'!$N$20,INT((ROW()-14)/2),0)),"",OFFSET('9. METAS'!$N$20,INT((ROW()-14)/2),0)))</f>
        <v/>
      </c>
      <c r="K70" s="255" t="str">
        <f ca="1">IF(MOD(ROW()-13,2)=0,IF(ISBLANK(OFFSET('10. SEGUIMIENTO 2025'!$O$14,INT((ROW()-13)/2),0)),"",OFFSET('10. SEGUIMIENTO 2025'!$O$14,INT((ROW()-13)/2),0)),IF(ISBLANK(OFFSET('9. METAS'!$O$20,INT((ROW()-14)/2),0)),"",OFFSET('9. METAS'!$O$20,INT((ROW()-14)/2),0)))</f>
        <v/>
      </c>
      <c r="L70" s="255" t="str">
        <f ca="1">IF(MOD(ROW()-13,2)=0,IF(ISBLANK(OFFSET('10. SEGUIMIENTO 2025'!$P$14,INT((ROW()-13)/2),0)),"",OFFSET('10. SEGUIMIENTO 2025'!$P$14,INT((ROW()-13)/2),0)),IF(ISBLANK(OFFSET('9. METAS'!$P$20,INT((ROW()-14)/2),0)),"",OFFSET('9. METAS'!$P$20,INT((ROW()-14)/2),0)))</f>
        <v/>
      </c>
      <c r="M70" s="256" t="str">
        <f ca="1">IF(MOD(ROW()-13,2)=0,IF(ISBLANK(OFFSET('10. SEGUIMIENTO 2025'!$Q$14,INT((ROW()-13)/2),0)),"",OFFSET('10. SEGUIMIENTO 2025'!$Q$14,INT((ROW()-13)/2),0)),IF(ISBLANK(OFFSET('9. METAS'!$Q$20,INT((ROW()-14)/2),0)),"",OFFSET('9. METAS'!$Q$20,INT((ROW()-14)/2),0)))</f>
        <v/>
      </c>
      <c r="N70" s="784"/>
      <c r="O70" s="786"/>
      <c r="P70" s="790"/>
    </row>
    <row r="71" spans="3:16">
      <c r="C71" s="770" t="str">
        <f ca="1">IF(ISBLANK(OFFSET('5. Pp (3 años)'!$C$45,INT((ROW()-13)/2),0)),"",OFFSET('5. Pp (3 años)'!$C$45,INT((ROW()-13)/2),0))</f>
        <v/>
      </c>
      <c r="D71" s="764" t="str">
        <f ca="1">IF(ISBLANK(OFFSET('5. Pp (3 años)'!$D$45,INT((ROW()-13)/2),0)),"",OFFSET('5. Pp (3 años)'!$D$45,INT((ROW()-13)/2),0))</f>
        <v/>
      </c>
      <c r="E71" s="764" t="str">
        <f ca="1">IF(ISBLANK(OFFSET('5. Pp (3 años)'!$E$45,INT((ROW()-13)/2),0)),"",OFFSET('5. Pp (3 años)'!$E$45,INT((ROW()-13)/2),0))</f>
        <v/>
      </c>
      <c r="F71" s="766" t="str">
        <f ca="1">IF(ISBLANK(OFFSET('5. Pp (3 años)'!$K$45,INT((ROW()-13)/2),0)),"",OFFSET('5. Pp (3 años)'!$K$45,INT((ROW()-13)/2),0))</f>
        <v/>
      </c>
      <c r="G71" s="768" t="str">
        <f ca="1">IF(ISBLANK(OFFSET('5. Pp (3 años)'!$H$45,INT((ROW()-13)/2),0)),"",OFFSET('5. Pp (3 años)'!$H$45,INT((ROW()-13)/2),0))</f>
        <v/>
      </c>
      <c r="H71" s="774" t="str">
        <f ca="1">IF(ISBLANK(OFFSET('9. METAS'!$K$20,INT((ROW()-13)/2),0)),"",OFFSET('9. METAS'!$K$20,INT((ROW()-13)/2),0))</f>
        <v/>
      </c>
      <c r="I71" s="777"/>
      <c r="J71" s="254">
        <f ca="1">IF(MOD(ROW()-13,2)=0,IF(ISBLANK(OFFSET('10. SEGUIMIENTO 2025'!$N$14,INT((ROW()-13)/2),0)),"",OFFSET('10. SEGUIMIENTO 2025'!$N$14,INT((ROW()-13)/2),0)),IF(ISBLANK(OFFSET('9. METAS'!$N$20,INT((ROW()-14)/2),0)),"",OFFSET('9. METAS'!$N$20,INT((ROW()-14)/2),0)))</f>
        <v>41</v>
      </c>
      <c r="K71" s="255" t="str">
        <f ca="1">IF(MOD(ROW()-13,2)=0,IF(ISBLANK(OFFSET('10. SEGUIMIENTO 2025'!$O$14,INT((ROW()-13)/2),0)),"",OFFSET('10. SEGUIMIENTO 2025'!$O$14,INT((ROW()-13)/2),0)),IF(ISBLANK(OFFSET('9. METAS'!$O$20,INT((ROW()-14)/2),0)),"",OFFSET('9. METAS'!$O$20,INT((ROW()-14)/2),0)))</f>
        <v/>
      </c>
      <c r="L71" s="255" t="str">
        <f ca="1">IF(MOD(ROW()-13,2)=0,IF(ISBLANK(OFFSET('10. SEGUIMIENTO 2025'!$P$14,INT((ROW()-13)/2),0)),"",OFFSET('10. SEGUIMIENTO 2025'!$P$14,INT((ROW()-13)/2),0)),IF(ISBLANK(OFFSET('9. METAS'!$P$20,INT((ROW()-14)/2),0)),"",OFFSET('9. METAS'!$P$20,INT((ROW()-14)/2),0)))</f>
        <v/>
      </c>
      <c r="M71" s="256" t="str">
        <f ca="1">IF(MOD(ROW()-13,2)=0,IF(ISBLANK(OFFSET('10. SEGUIMIENTO 2025'!$Q$14,INT((ROW()-13)/2),0)),"",OFFSET('10. SEGUIMIENTO 2025'!$Q$14,INT((ROW()-13)/2),0)),IF(ISBLANK(OFFSET('9. METAS'!$Q$20,INT((ROW()-14)/2),0)),"",OFFSET('9. METAS'!$Q$20,INT((ROW()-14)/2),0)))</f>
        <v/>
      </c>
      <c r="N71" s="783" t="str">
        <f t="shared" ref="N71" ca="1" si="54">IFERROR(K71/K72,"ND")</f>
        <v>ND</v>
      </c>
      <c r="O71" s="785" t="str">
        <f t="shared" ref="O71" ca="1" si="55">IFERROR(((K71+J71)/H71),"ND")</f>
        <v>ND</v>
      </c>
      <c r="P71" s="789"/>
    </row>
    <row r="72" spans="3:16">
      <c r="C72" s="762"/>
      <c r="D72" s="764"/>
      <c r="E72" s="764"/>
      <c r="F72" s="766"/>
      <c r="G72" s="768"/>
      <c r="H72" s="774"/>
      <c r="I72" s="778"/>
      <c r="J72" s="254" t="str">
        <f ca="1">IF(MOD(ROW()-13,2)=0,IF(ISBLANK(OFFSET('10. SEGUIMIENTO 2025'!$N$14,INT((ROW()-13)/2),0)),"",OFFSET('10. SEGUIMIENTO 2025'!$N$14,INT((ROW()-13)/2),0)),IF(ISBLANK(OFFSET('9. METAS'!$N$20,INT((ROW()-14)/2),0)),"",OFFSET('9. METAS'!$N$20,INT((ROW()-14)/2),0)))</f>
        <v/>
      </c>
      <c r="K72" s="255" t="str">
        <f ca="1">IF(MOD(ROW()-13,2)=0,IF(ISBLANK(OFFSET('10. SEGUIMIENTO 2025'!$O$14,INT((ROW()-13)/2),0)),"",OFFSET('10. SEGUIMIENTO 2025'!$O$14,INT((ROW()-13)/2),0)),IF(ISBLANK(OFFSET('9. METAS'!$O$20,INT((ROW()-14)/2),0)),"",OFFSET('9. METAS'!$O$20,INT((ROW()-14)/2),0)))</f>
        <v/>
      </c>
      <c r="L72" s="255" t="str">
        <f ca="1">IF(MOD(ROW()-13,2)=0,IF(ISBLANK(OFFSET('10. SEGUIMIENTO 2025'!$P$14,INT((ROW()-13)/2),0)),"",OFFSET('10. SEGUIMIENTO 2025'!$P$14,INT((ROW()-13)/2),0)),IF(ISBLANK(OFFSET('9. METAS'!$P$20,INT((ROW()-14)/2),0)),"",OFFSET('9. METAS'!$P$20,INT((ROW()-14)/2),0)))</f>
        <v/>
      </c>
      <c r="M72" s="256" t="str">
        <f ca="1">IF(MOD(ROW()-13,2)=0,IF(ISBLANK(OFFSET('10. SEGUIMIENTO 2025'!$Q$14,INT((ROW()-13)/2),0)),"",OFFSET('10. SEGUIMIENTO 2025'!$Q$14,INT((ROW()-13)/2),0)),IF(ISBLANK(OFFSET('9. METAS'!$Q$20,INT((ROW()-14)/2),0)),"",OFFSET('9. METAS'!$Q$20,INT((ROW()-14)/2),0)))</f>
        <v/>
      </c>
      <c r="N72" s="784"/>
      <c r="O72" s="786"/>
      <c r="P72" s="790"/>
    </row>
    <row r="73" spans="3:16">
      <c r="C73" s="770" t="str">
        <f ca="1">IF(ISBLANK(OFFSET('5. Pp (3 años)'!$C$45,INT((ROW()-13)/2),0)),"",OFFSET('5. Pp (3 años)'!$C$45,INT((ROW()-13)/2),0))</f>
        <v/>
      </c>
      <c r="D73" s="764" t="str">
        <f ca="1">IF(ISBLANK(OFFSET('5. Pp (3 años)'!$D$45,INT((ROW()-13)/2),0)),"",OFFSET('5. Pp (3 años)'!$D$45,INT((ROW()-13)/2),0))</f>
        <v/>
      </c>
      <c r="E73" s="764" t="str">
        <f ca="1">IF(ISBLANK(OFFSET('5. Pp (3 años)'!$E$45,INT((ROW()-13)/2),0)),"",OFFSET('5. Pp (3 años)'!$E$45,INT((ROW()-13)/2),0))</f>
        <v/>
      </c>
      <c r="F73" s="766" t="str">
        <f ca="1">IF(ISBLANK(OFFSET('5. Pp (3 años)'!$K$45,INT((ROW()-13)/2),0)),"",OFFSET('5. Pp (3 años)'!$K$45,INT((ROW()-13)/2),0))</f>
        <v/>
      </c>
      <c r="G73" s="768" t="str">
        <f ca="1">IF(ISBLANK(OFFSET('5. Pp (3 años)'!$H$45,INT((ROW()-13)/2),0)),"",OFFSET('5. Pp (3 años)'!$H$45,INT((ROW()-13)/2),0))</f>
        <v/>
      </c>
      <c r="H73" s="774" t="str">
        <f ca="1">IF(ISBLANK(OFFSET('9. METAS'!$K$20,INT((ROW()-13)/2),0)),"",OFFSET('9. METAS'!$K$20,INT((ROW()-13)/2),0))</f>
        <v/>
      </c>
      <c r="I73" s="777"/>
      <c r="J73" s="254">
        <f ca="1">IF(MOD(ROW()-13,2)=0,IF(ISBLANK(OFFSET('10. SEGUIMIENTO 2025'!$N$14,INT((ROW()-13)/2),0)),"",OFFSET('10. SEGUIMIENTO 2025'!$N$14,INT((ROW()-13)/2),0)),IF(ISBLANK(OFFSET('9. METAS'!$N$20,INT((ROW()-14)/2),0)),"",OFFSET('9. METAS'!$N$20,INT((ROW()-14)/2),0)))</f>
        <v>41</v>
      </c>
      <c r="K73" s="255" t="str">
        <f ca="1">IF(MOD(ROW()-13,2)=0,IF(ISBLANK(OFFSET('10. SEGUIMIENTO 2025'!$O$14,INT((ROW()-13)/2),0)),"",OFFSET('10. SEGUIMIENTO 2025'!$O$14,INT((ROW()-13)/2),0)),IF(ISBLANK(OFFSET('9. METAS'!$O$20,INT((ROW()-14)/2),0)),"",OFFSET('9. METAS'!$O$20,INT((ROW()-14)/2),0)))</f>
        <v/>
      </c>
      <c r="L73" s="255" t="str">
        <f ca="1">IF(MOD(ROW()-13,2)=0,IF(ISBLANK(OFFSET('10. SEGUIMIENTO 2025'!$P$14,INT((ROW()-13)/2),0)),"",OFFSET('10. SEGUIMIENTO 2025'!$P$14,INT((ROW()-13)/2),0)),IF(ISBLANK(OFFSET('9. METAS'!$P$20,INT((ROW()-14)/2),0)),"",OFFSET('9. METAS'!$P$20,INT((ROW()-14)/2),0)))</f>
        <v/>
      </c>
      <c r="M73" s="256" t="str">
        <f ca="1">IF(MOD(ROW()-13,2)=0,IF(ISBLANK(OFFSET('10. SEGUIMIENTO 2025'!$Q$14,INT((ROW()-13)/2),0)),"",OFFSET('10. SEGUIMIENTO 2025'!$Q$14,INT((ROW()-13)/2),0)),IF(ISBLANK(OFFSET('9. METAS'!$Q$20,INT((ROW()-14)/2),0)),"",OFFSET('9. METAS'!$Q$20,INT((ROW()-14)/2),0)))</f>
        <v/>
      </c>
      <c r="N73" s="783" t="str">
        <f t="shared" ref="N73" ca="1" si="56">IFERROR(K73/K74,"ND")</f>
        <v>ND</v>
      </c>
      <c r="O73" s="785" t="str">
        <f t="shared" ref="O73" ca="1" si="57">IFERROR(((K73+J73)/H73),"ND")</f>
        <v>ND</v>
      </c>
      <c r="P73" s="789"/>
    </row>
    <row r="74" spans="3:16">
      <c r="C74" s="762"/>
      <c r="D74" s="764"/>
      <c r="E74" s="764"/>
      <c r="F74" s="766"/>
      <c r="G74" s="768"/>
      <c r="H74" s="774"/>
      <c r="I74" s="778"/>
      <c r="J74" s="254" t="str">
        <f ca="1">IF(MOD(ROW()-13,2)=0,IF(ISBLANK(OFFSET('10. SEGUIMIENTO 2025'!$N$14,INT((ROW()-13)/2),0)),"",OFFSET('10. SEGUIMIENTO 2025'!$N$14,INT((ROW()-13)/2),0)),IF(ISBLANK(OFFSET('9. METAS'!$N$20,INT((ROW()-14)/2),0)),"",OFFSET('9. METAS'!$N$20,INT((ROW()-14)/2),0)))</f>
        <v/>
      </c>
      <c r="K74" s="255" t="str">
        <f ca="1">IF(MOD(ROW()-13,2)=0,IF(ISBLANK(OFFSET('10. SEGUIMIENTO 2025'!$O$14,INT((ROW()-13)/2),0)),"",OFFSET('10. SEGUIMIENTO 2025'!$O$14,INT((ROW()-13)/2),0)),IF(ISBLANK(OFFSET('9. METAS'!$O$20,INT((ROW()-14)/2),0)),"",OFFSET('9. METAS'!$O$20,INT((ROW()-14)/2),0)))</f>
        <v/>
      </c>
      <c r="L74" s="255" t="str">
        <f ca="1">IF(MOD(ROW()-13,2)=0,IF(ISBLANK(OFFSET('10. SEGUIMIENTO 2025'!$P$14,INT((ROW()-13)/2),0)),"",OFFSET('10. SEGUIMIENTO 2025'!$P$14,INT((ROW()-13)/2),0)),IF(ISBLANK(OFFSET('9. METAS'!$P$20,INT((ROW()-14)/2),0)),"",OFFSET('9. METAS'!$P$20,INT((ROW()-14)/2),0)))</f>
        <v/>
      </c>
      <c r="M74" s="256" t="str">
        <f ca="1">IF(MOD(ROW()-13,2)=0,IF(ISBLANK(OFFSET('10. SEGUIMIENTO 2025'!$Q$14,INT((ROW()-13)/2),0)),"",OFFSET('10. SEGUIMIENTO 2025'!$Q$14,INT((ROW()-13)/2),0)),IF(ISBLANK(OFFSET('9. METAS'!$Q$20,INT((ROW()-14)/2),0)),"",OFFSET('9. METAS'!$Q$20,INT((ROW()-14)/2),0)))</f>
        <v/>
      </c>
      <c r="N74" s="784"/>
      <c r="O74" s="786"/>
      <c r="P74" s="790"/>
    </row>
    <row r="75" spans="3:16">
      <c r="C75" s="770" t="str">
        <f ca="1">IF(ISBLANK(OFFSET('5. Pp (3 años)'!$C$45,INT((ROW()-13)/2),0)),"",OFFSET('5. Pp (3 años)'!$C$45,INT((ROW()-13)/2),0))</f>
        <v/>
      </c>
      <c r="D75" s="764" t="str">
        <f ca="1">IF(ISBLANK(OFFSET('5. Pp (3 años)'!$D$45,INT((ROW()-13)/2),0)),"",OFFSET('5. Pp (3 años)'!$D$45,INT((ROW()-13)/2),0))</f>
        <v/>
      </c>
      <c r="E75" s="764" t="str">
        <f ca="1">IF(ISBLANK(OFFSET('5. Pp (3 años)'!$E$45,INT((ROW()-13)/2),0)),"",OFFSET('5. Pp (3 años)'!$E$45,INT((ROW()-13)/2),0))</f>
        <v/>
      </c>
      <c r="F75" s="766" t="str">
        <f ca="1">IF(ISBLANK(OFFSET('5. Pp (3 años)'!$K$45,INT((ROW()-13)/2),0)),"",OFFSET('5. Pp (3 años)'!$K$45,INT((ROW()-13)/2),0))</f>
        <v/>
      </c>
      <c r="G75" s="768" t="str">
        <f ca="1">IF(ISBLANK(OFFSET('5. Pp (3 años)'!$H$45,INT((ROW()-13)/2),0)),"",OFFSET('5. Pp (3 años)'!$H$45,INT((ROW()-13)/2),0))</f>
        <v/>
      </c>
      <c r="H75" s="774" t="str">
        <f ca="1">IF(ISBLANK(OFFSET('9. METAS'!$K$20,INT((ROW()-13)/2),0)),"",OFFSET('9. METAS'!$K$20,INT((ROW()-13)/2),0))</f>
        <v/>
      </c>
      <c r="I75" s="777"/>
      <c r="J75" s="254">
        <f ca="1">IF(MOD(ROW()-13,2)=0,IF(ISBLANK(OFFSET('10. SEGUIMIENTO 2025'!$N$14,INT((ROW()-13)/2),0)),"",OFFSET('10. SEGUIMIENTO 2025'!$N$14,INT((ROW()-13)/2),0)),IF(ISBLANK(OFFSET('9. METAS'!$N$20,INT((ROW()-14)/2),0)),"",OFFSET('9. METAS'!$N$20,INT((ROW()-14)/2),0)))</f>
        <v>41</v>
      </c>
      <c r="K75" s="255" t="str">
        <f ca="1">IF(MOD(ROW()-13,2)=0,IF(ISBLANK(OFFSET('10. SEGUIMIENTO 2025'!$O$14,INT((ROW()-13)/2),0)),"",OFFSET('10. SEGUIMIENTO 2025'!$O$14,INT((ROW()-13)/2),0)),IF(ISBLANK(OFFSET('9. METAS'!$O$20,INT((ROW()-14)/2),0)),"",OFFSET('9. METAS'!$O$20,INT((ROW()-14)/2),0)))</f>
        <v/>
      </c>
      <c r="L75" s="255" t="str">
        <f ca="1">IF(MOD(ROW()-13,2)=0,IF(ISBLANK(OFFSET('10. SEGUIMIENTO 2025'!$P$14,INT((ROW()-13)/2),0)),"",OFFSET('10. SEGUIMIENTO 2025'!$P$14,INT((ROW()-13)/2),0)),IF(ISBLANK(OFFSET('9. METAS'!$P$20,INT((ROW()-14)/2),0)),"",OFFSET('9. METAS'!$P$20,INT((ROW()-14)/2),0)))</f>
        <v/>
      </c>
      <c r="M75" s="256" t="str">
        <f ca="1">IF(MOD(ROW()-13,2)=0,IF(ISBLANK(OFFSET('10. SEGUIMIENTO 2025'!$Q$14,INT((ROW()-13)/2),0)),"",OFFSET('10. SEGUIMIENTO 2025'!$Q$14,INT((ROW()-13)/2),0)),IF(ISBLANK(OFFSET('9. METAS'!$Q$20,INT((ROW()-14)/2),0)),"",OFFSET('9. METAS'!$Q$20,INT((ROW()-14)/2),0)))</f>
        <v/>
      </c>
      <c r="N75" s="783" t="str">
        <f t="shared" ref="N75" ca="1" si="58">IFERROR(K75/K76,"ND")</f>
        <v>ND</v>
      </c>
      <c r="O75" s="785" t="str">
        <f t="shared" ref="O75" ca="1" si="59">IFERROR(((K75+J75)/H75),"ND")</f>
        <v>ND</v>
      </c>
      <c r="P75" s="789"/>
    </row>
    <row r="76" spans="3:16">
      <c r="C76" s="762"/>
      <c r="D76" s="764"/>
      <c r="E76" s="764"/>
      <c r="F76" s="766"/>
      <c r="G76" s="768"/>
      <c r="H76" s="774"/>
      <c r="I76" s="778"/>
      <c r="J76" s="254" t="str">
        <f ca="1">IF(MOD(ROW()-13,2)=0,IF(ISBLANK(OFFSET('10. SEGUIMIENTO 2025'!$N$14,INT((ROW()-13)/2),0)),"",OFFSET('10. SEGUIMIENTO 2025'!$N$14,INT((ROW()-13)/2),0)),IF(ISBLANK(OFFSET('9. METAS'!$N$20,INT((ROW()-14)/2),0)),"",OFFSET('9. METAS'!$N$20,INT((ROW()-14)/2),0)))</f>
        <v/>
      </c>
      <c r="K76" s="255" t="str">
        <f ca="1">IF(MOD(ROW()-13,2)=0,IF(ISBLANK(OFFSET('10. SEGUIMIENTO 2025'!$O$14,INT((ROW()-13)/2),0)),"",OFFSET('10. SEGUIMIENTO 2025'!$O$14,INT((ROW()-13)/2),0)),IF(ISBLANK(OFFSET('9. METAS'!$O$20,INT((ROW()-14)/2),0)),"",OFFSET('9. METAS'!$O$20,INT((ROW()-14)/2),0)))</f>
        <v/>
      </c>
      <c r="L76" s="255" t="str">
        <f ca="1">IF(MOD(ROW()-13,2)=0,IF(ISBLANK(OFFSET('10. SEGUIMIENTO 2025'!$P$14,INT((ROW()-13)/2),0)),"",OFFSET('10. SEGUIMIENTO 2025'!$P$14,INT((ROW()-13)/2),0)),IF(ISBLANK(OFFSET('9. METAS'!$P$20,INT((ROW()-14)/2),0)),"",OFFSET('9. METAS'!$P$20,INT((ROW()-14)/2),0)))</f>
        <v/>
      </c>
      <c r="M76" s="256" t="str">
        <f ca="1">IF(MOD(ROW()-13,2)=0,IF(ISBLANK(OFFSET('10. SEGUIMIENTO 2025'!$Q$14,INT((ROW()-13)/2),0)),"",OFFSET('10. SEGUIMIENTO 2025'!$Q$14,INT((ROW()-13)/2),0)),IF(ISBLANK(OFFSET('9. METAS'!$Q$20,INT((ROW()-14)/2),0)),"",OFFSET('9. METAS'!$Q$20,INT((ROW()-14)/2),0)))</f>
        <v/>
      </c>
      <c r="N76" s="784"/>
      <c r="O76" s="786"/>
      <c r="P76" s="790"/>
    </row>
    <row r="77" spans="3:16">
      <c r="C77" s="770" t="str">
        <f ca="1">IF(ISBLANK(OFFSET('5. Pp (3 años)'!$C$45,INT((ROW()-13)/2),0)),"",OFFSET('5. Pp (3 años)'!$C$45,INT((ROW()-13)/2),0))</f>
        <v/>
      </c>
      <c r="D77" s="764" t="str">
        <f ca="1">IF(ISBLANK(OFFSET('5. Pp (3 años)'!$D$45,INT((ROW()-13)/2),0)),"",OFFSET('5. Pp (3 años)'!$D$45,INT((ROW()-13)/2),0))</f>
        <v/>
      </c>
      <c r="E77" s="764" t="str">
        <f ca="1">IF(ISBLANK(OFFSET('5. Pp (3 años)'!$E$45,INT((ROW()-13)/2),0)),"",OFFSET('5. Pp (3 años)'!$E$45,INT((ROW()-13)/2),0))</f>
        <v/>
      </c>
      <c r="F77" s="766" t="str">
        <f ca="1">IF(ISBLANK(OFFSET('5. Pp (3 años)'!$K$45,INT((ROW()-13)/2),0)),"",OFFSET('5. Pp (3 años)'!$K$45,INT((ROW()-13)/2),0))</f>
        <v/>
      </c>
      <c r="G77" s="768" t="str">
        <f ca="1">IF(ISBLANK(OFFSET('5. Pp (3 años)'!$H$45,INT((ROW()-13)/2),0)),"",OFFSET('5. Pp (3 años)'!$H$45,INT((ROW()-13)/2),0))</f>
        <v/>
      </c>
      <c r="H77" s="774" t="str">
        <f ca="1">IF(ISBLANK(OFFSET('9. METAS'!$K$20,INT((ROW()-13)/2),0)),"",OFFSET('9. METAS'!$K$20,INT((ROW()-13)/2),0))</f>
        <v/>
      </c>
      <c r="I77" s="777"/>
      <c r="J77" s="254">
        <f ca="1">IF(MOD(ROW()-13,2)=0,IF(ISBLANK(OFFSET('10. SEGUIMIENTO 2025'!$N$14,INT((ROW()-13)/2),0)),"",OFFSET('10. SEGUIMIENTO 2025'!$N$14,INT((ROW()-13)/2),0)),IF(ISBLANK(OFFSET('9. METAS'!$N$20,INT((ROW()-14)/2),0)),"",OFFSET('9. METAS'!$N$20,INT((ROW()-14)/2),0)))</f>
        <v>41</v>
      </c>
      <c r="K77" s="255" t="str">
        <f ca="1">IF(MOD(ROW()-13,2)=0,IF(ISBLANK(OFFSET('10. SEGUIMIENTO 2025'!$O$14,INT((ROW()-13)/2),0)),"",OFFSET('10. SEGUIMIENTO 2025'!$O$14,INT((ROW()-13)/2),0)),IF(ISBLANK(OFFSET('9. METAS'!$O$20,INT((ROW()-14)/2),0)),"",OFFSET('9. METAS'!$O$20,INT((ROW()-14)/2),0)))</f>
        <v/>
      </c>
      <c r="L77" s="255" t="str">
        <f ca="1">IF(MOD(ROW()-13,2)=0,IF(ISBLANK(OFFSET('10. SEGUIMIENTO 2025'!$P$14,INT((ROW()-13)/2),0)),"",OFFSET('10. SEGUIMIENTO 2025'!$P$14,INT((ROW()-13)/2),0)),IF(ISBLANK(OFFSET('9. METAS'!$P$20,INT((ROW()-14)/2),0)),"",OFFSET('9. METAS'!$P$20,INT((ROW()-14)/2),0)))</f>
        <v/>
      </c>
      <c r="M77" s="256" t="str">
        <f ca="1">IF(MOD(ROW()-13,2)=0,IF(ISBLANK(OFFSET('10. SEGUIMIENTO 2025'!$Q$14,INT((ROW()-13)/2),0)),"",OFFSET('10. SEGUIMIENTO 2025'!$Q$14,INT((ROW()-13)/2),0)),IF(ISBLANK(OFFSET('9. METAS'!$Q$20,INT((ROW()-14)/2),0)),"",OFFSET('9. METAS'!$Q$20,INT((ROW()-14)/2),0)))</f>
        <v/>
      </c>
      <c r="N77" s="783" t="str">
        <f t="shared" ref="N77" ca="1" si="60">IFERROR(K77/K78,"ND")</f>
        <v>ND</v>
      </c>
      <c r="O77" s="785" t="str">
        <f t="shared" ref="O77" ca="1" si="61">IFERROR(((K77+J77)/H77),"ND")</f>
        <v>ND</v>
      </c>
      <c r="P77" s="789"/>
    </row>
    <row r="78" spans="3:16">
      <c r="C78" s="762"/>
      <c r="D78" s="764"/>
      <c r="E78" s="764"/>
      <c r="F78" s="766"/>
      <c r="G78" s="768"/>
      <c r="H78" s="774"/>
      <c r="I78" s="778"/>
      <c r="J78" s="254" t="str">
        <f ca="1">IF(MOD(ROW()-13,2)=0,IF(ISBLANK(OFFSET('10. SEGUIMIENTO 2025'!$N$14,INT((ROW()-13)/2),0)),"",OFFSET('10. SEGUIMIENTO 2025'!$N$14,INT((ROW()-13)/2),0)),IF(ISBLANK(OFFSET('9. METAS'!$N$20,INT((ROW()-14)/2),0)),"",OFFSET('9. METAS'!$N$20,INT((ROW()-14)/2),0)))</f>
        <v/>
      </c>
      <c r="K78" s="255" t="str">
        <f ca="1">IF(MOD(ROW()-13,2)=0,IF(ISBLANK(OFFSET('10. SEGUIMIENTO 2025'!$O$14,INT((ROW()-13)/2),0)),"",OFFSET('10. SEGUIMIENTO 2025'!$O$14,INT((ROW()-13)/2),0)),IF(ISBLANK(OFFSET('9. METAS'!$O$20,INT((ROW()-14)/2),0)),"",OFFSET('9. METAS'!$O$20,INT((ROW()-14)/2),0)))</f>
        <v/>
      </c>
      <c r="L78" s="255" t="str">
        <f ca="1">IF(MOD(ROW()-13,2)=0,IF(ISBLANK(OFFSET('10. SEGUIMIENTO 2025'!$P$14,INT((ROW()-13)/2),0)),"",OFFSET('10. SEGUIMIENTO 2025'!$P$14,INT((ROW()-13)/2),0)),IF(ISBLANK(OFFSET('9. METAS'!$P$20,INT((ROW()-14)/2),0)),"",OFFSET('9. METAS'!$P$20,INT((ROW()-14)/2),0)))</f>
        <v/>
      </c>
      <c r="M78" s="256" t="str">
        <f ca="1">IF(MOD(ROW()-13,2)=0,IF(ISBLANK(OFFSET('10. SEGUIMIENTO 2025'!$Q$14,INT((ROW()-13)/2),0)),"",OFFSET('10. SEGUIMIENTO 2025'!$Q$14,INT((ROW()-13)/2),0)),IF(ISBLANK(OFFSET('9. METAS'!$Q$20,INT((ROW()-14)/2),0)),"",OFFSET('9. METAS'!$Q$20,INT((ROW()-14)/2),0)))</f>
        <v/>
      </c>
      <c r="N78" s="784"/>
      <c r="O78" s="786"/>
      <c r="P78" s="790"/>
    </row>
    <row r="79" spans="3:16">
      <c r="C79" s="770" t="str">
        <f ca="1">IF(ISBLANK(OFFSET('5. Pp (3 años)'!$C$45,INT((ROW()-13)/2),0)),"",OFFSET('5. Pp (3 años)'!$C$45,INT((ROW()-13)/2),0))</f>
        <v/>
      </c>
      <c r="D79" s="764" t="str">
        <f ca="1">IF(ISBLANK(OFFSET('5. Pp (3 años)'!$D$45,INT((ROW()-13)/2),0)),"",OFFSET('5. Pp (3 años)'!$D$45,INT((ROW()-13)/2),0))</f>
        <v/>
      </c>
      <c r="E79" s="764" t="str">
        <f ca="1">IF(ISBLANK(OFFSET('5. Pp (3 años)'!$E$45,INT((ROW()-13)/2),0)),"",OFFSET('5. Pp (3 años)'!$E$45,INT((ROW()-13)/2),0))</f>
        <v/>
      </c>
      <c r="F79" s="766" t="str">
        <f ca="1">IF(ISBLANK(OFFSET('5. Pp (3 años)'!$K$45,INT((ROW()-13)/2),0)),"",OFFSET('5. Pp (3 años)'!$K$45,INT((ROW()-13)/2),0))</f>
        <v/>
      </c>
      <c r="G79" s="768" t="str">
        <f ca="1">IF(ISBLANK(OFFSET('5. Pp (3 años)'!$H$45,INT((ROW()-13)/2),0)),"",OFFSET('5. Pp (3 años)'!$H$45,INT((ROW()-13)/2),0))</f>
        <v/>
      </c>
      <c r="H79" s="774" t="str">
        <f ca="1">IF(ISBLANK(OFFSET('9. METAS'!$K$20,INT((ROW()-13)/2),0)),"",OFFSET('9. METAS'!$K$20,INT((ROW()-13)/2),0))</f>
        <v/>
      </c>
      <c r="I79" s="777"/>
      <c r="J79" s="254">
        <f ca="1">IF(MOD(ROW()-13,2)=0,IF(ISBLANK(OFFSET('10. SEGUIMIENTO 2025'!$N$14,INT((ROW()-13)/2),0)),"",OFFSET('10. SEGUIMIENTO 2025'!$N$14,INT((ROW()-13)/2),0)),IF(ISBLANK(OFFSET('9. METAS'!$N$20,INT((ROW()-14)/2),0)),"",OFFSET('9. METAS'!$N$20,INT((ROW()-14)/2),0)))</f>
        <v>41</v>
      </c>
      <c r="K79" s="255" t="str">
        <f ca="1">IF(MOD(ROW()-13,2)=0,IF(ISBLANK(OFFSET('10. SEGUIMIENTO 2025'!$O$14,INT((ROW()-13)/2),0)),"",OFFSET('10. SEGUIMIENTO 2025'!$O$14,INT((ROW()-13)/2),0)),IF(ISBLANK(OFFSET('9. METAS'!$O$20,INT((ROW()-14)/2),0)),"",OFFSET('9. METAS'!$O$20,INT((ROW()-14)/2),0)))</f>
        <v/>
      </c>
      <c r="L79" s="255" t="str">
        <f ca="1">IF(MOD(ROW()-13,2)=0,IF(ISBLANK(OFFSET('10. SEGUIMIENTO 2025'!$P$14,INT((ROW()-13)/2),0)),"",OFFSET('10. SEGUIMIENTO 2025'!$P$14,INT((ROW()-13)/2),0)),IF(ISBLANK(OFFSET('9. METAS'!$P$20,INT((ROW()-14)/2),0)),"",OFFSET('9. METAS'!$P$20,INT((ROW()-14)/2),0)))</f>
        <v/>
      </c>
      <c r="M79" s="256" t="str">
        <f ca="1">IF(MOD(ROW()-13,2)=0,IF(ISBLANK(OFFSET('10. SEGUIMIENTO 2025'!$Q$14,INT((ROW()-13)/2),0)),"",OFFSET('10. SEGUIMIENTO 2025'!$Q$14,INT((ROW()-13)/2),0)),IF(ISBLANK(OFFSET('9. METAS'!$Q$20,INT((ROW()-14)/2),0)),"",OFFSET('9. METAS'!$Q$20,INT((ROW()-14)/2),0)))</f>
        <v/>
      </c>
      <c r="N79" s="783" t="str">
        <f t="shared" ref="N79" ca="1" si="62">IFERROR(K79/K80,"ND")</f>
        <v>ND</v>
      </c>
      <c r="O79" s="785" t="str">
        <f t="shared" ref="O79" ca="1" si="63">IFERROR(((K79+J79)/H79),"ND")</f>
        <v>ND</v>
      </c>
      <c r="P79" s="789"/>
    </row>
    <row r="80" spans="3:16">
      <c r="C80" s="762"/>
      <c r="D80" s="764"/>
      <c r="E80" s="764"/>
      <c r="F80" s="766"/>
      <c r="G80" s="768"/>
      <c r="H80" s="774"/>
      <c r="I80" s="778"/>
      <c r="J80" s="254" t="str">
        <f ca="1">IF(MOD(ROW()-13,2)=0,IF(ISBLANK(OFFSET('10. SEGUIMIENTO 2025'!$N$14,INT((ROW()-13)/2),0)),"",OFFSET('10. SEGUIMIENTO 2025'!$N$14,INT((ROW()-13)/2),0)),IF(ISBLANK(OFFSET('9. METAS'!$N$20,INT((ROW()-14)/2),0)),"",OFFSET('9. METAS'!$N$20,INT((ROW()-14)/2),0)))</f>
        <v/>
      </c>
      <c r="K80" s="255" t="str">
        <f ca="1">IF(MOD(ROW()-13,2)=0,IF(ISBLANK(OFFSET('10. SEGUIMIENTO 2025'!$O$14,INT((ROW()-13)/2),0)),"",OFFSET('10. SEGUIMIENTO 2025'!$O$14,INT((ROW()-13)/2),0)),IF(ISBLANK(OFFSET('9. METAS'!$O$20,INT((ROW()-14)/2),0)),"",OFFSET('9. METAS'!$O$20,INT((ROW()-14)/2),0)))</f>
        <v/>
      </c>
      <c r="L80" s="255" t="str">
        <f ca="1">IF(MOD(ROW()-13,2)=0,IF(ISBLANK(OFFSET('10. SEGUIMIENTO 2025'!$P$14,INT((ROW()-13)/2),0)),"",OFFSET('10. SEGUIMIENTO 2025'!$P$14,INT((ROW()-13)/2),0)),IF(ISBLANK(OFFSET('9. METAS'!$P$20,INT((ROW()-14)/2),0)),"",OFFSET('9. METAS'!$P$20,INT((ROW()-14)/2),0)))</f>
        <v/>
      </c>
      <c r="M80" s="256" t="str">
        <f ca="1">IF(MOD(ROW()-13,2)=0,IF(ISBLANK(OFFSET('10. SEGUIMIENTO 2025'!$Q$14,INT((ROW()-13)/2),0)),"",OFFSET('10. SEGUIMIENTO 2025'!$Q$14,INT((ROW()-13)/2),0)),IF(ISBLANK(OFFSET('9. METAS'!$Q$20,INT((ROW()-14)/2),0)),"",OFFSET('9. METAS'!$Q$20,INT((ROW()-14)/2),0)))</f>
        <v/>
      </c>
      <c r="N80" s="784"/>
      <c r="O80" s="786"/>
      <c r="P80" s="790"/>
    </row>
    <row r="81" spans="3:16">
      <c r="C81" s="770" t="str">
        <f ca="1">IF(ISBLANK(OFFSET('5. Pp (3 años)'!$C$45,INT((ROW()-13)/2),0)),"",OFFSET('5. Pp (3 años)'!$C$45,INT((ROW()-13)/2),0))</f>
        <v/>
      </c>
      <c r="D81" s="764" t="str">
        <f ca="1">IF(ISBLANK(OFFSET('5. Pp (3 años)'!$D$45,INT((ROW()-13)/2),0)),"",OFFSET('5. Pp (3 años)'!$D$45,INT((ROW()-13)/2),0))</f>
        <v/>
      </c>
      <c r="E81" s="764" t="str">
        <f ca="1">IF(ISBLANK(OFFSET('5. Pp (3 años)'!$E$45,INT((ROW()-13)/2),0)),"",OFFSET('5. Pp (3 años)'!$E$45,INT((ROW()-13)/2),0))</f>
        <v/>
      </c>
      <c r="F81" s="766" t="str">
        <f ca="1">IF(ISBLANK(OFFSET('5. Pp (3 años)'!$K$45,INT((ROW()-13)/2),0)),"",OFFSET('5. Pp (3 años)'!$K$45,INT((ROW()-13)/2),0))</f>
        <v/>
      </c>
      <c r="G81" s="768" t="str">
        <f ca="1">IF(ISBLANK(OFFSET('5. Pp (3 años)'!$H$45,INT((ROW()-13)/2),0)),"",OFFSET('5. Pp (3 años)'!$H$45,INT((ROW()-13)/2),0))</f>
        <v/>
      </c>
      <c r="H81" s="774" t="str">
        <f ca="1">IF(ISBLANK(OFFSET('9. METAS'!$K$20,INT((ROW()-13)/2),0)),"",OFFSET('9. METAS'!$K$20,INT((ROW()-13)/2),0))</f>
        <v/>
      </c>
      <c r="I81" s="777"/>
      <c r="J81" s="254">
        <f ca="1">IF(MOD(ROW()-13,2)=0,IF(ISBLANK(OFFSET('10. SEGUIMIENTO 2025'!$N$14,INT((ROW()-13)/2),0)),"",OFFSET('10. SEGUIMIENTO 2025'!$N$14,INT((ROW()-13)/2),0)),IF(ISBLANK(OFFSET('9. METAS'!$N$20,INT((ROW()-14)/2),0)),"",OFFSET('9. METAS'!$N$20,INT((ROW()-14)/2),0)))</f>
        <v>41</v>
      </c>
      <c r="K81" s="255" t="str">
        <f ca="1">IF(MOD(ROW()-13,2)=0,IF(ISBLANK(OFFSET('10. SEGUIMIENTO 2025'!$O$14,INT((ROW()-13)/2),0)),"",OFFSET('10. SEGUIMIENTO 2025'!$O$14,INT((ROW()-13)/2),0)),IF(ISBLANK(OFFSET('9. METAS'!$O$20,INT((ROW()-14)/2),0)),"",OFFSET('9. METAS'!$O$20,INT((ROW()-14)/2),0)))</f>
        <v/>
      </c>
      <c r="L81" s="255" t="str">
        <f ca="1">IF(MOD(ROW()-13,2)=0,IF(ISBLANK(OFFSET('10. SEGUIMIENTO 2025'!$P$14,INT((ROW()-13)/2),0)),"",OFFSET('10. SEGUIMIENTO 2025'!$P$14,INT((ROW()-13)/2),0)),IF(ISBLANK(OFFSET('9. METAS'!$P$20,INT((ROW()-14)/2),0)),"",OFFSET('9. METAS'!$P$20,INT((ROW()-14)/2),0)))</f>
        <v/>
      </c>
      <c r="M81" s="256" t="str">
        <f ca="1">IF(MOD(ROW()-13,2)=0,IF(ISBLANK(OFFSET('10. SEGUIMIENTO 2025'!$Q$14,INT((ROW()-13)/2),0)),"",OFFSET('10. SEGUIMIENTO 2025'!$Q$14,INT((ROW()-13)/2),0)),IF(ISBLANK(OFFSET('9. METAS'!$Q$20,INT((ROW()-14)/2),0)),"",OFFSET('9. METAS'!$Q$20,INT((ROW()-14)/2),0)))</f>
        <v/>
      </c>
      <c r="N81" s="783" t="str">
        <f t="shared" ref="N81" ca="1" si="64">IFERROR(K81/K82,"ND")</f>
        <v>ND</v>
      </c>
      <c r="O81" s="785" t="str">
        <f t="shared" ref="O81" ca="1" si="65">IFERROR(((K81+J81)/H81),"ND")</f>
        <v>ND</v>
      </c>
      <c r="P81" s="789"/>
    </row>
    <row r="82" spans="3:16">
      <c r="C82" s="762"/>
      <c r="D82" s="764"/>
      <c r="E82" s="764"/>
      <c r="F82" s="766"/>
      <c r="G82" s="768"/>
      <c r="H82" s="774"/>
      <c r="I82" s="778"/>
      <c r="J82" s="254" t="str">
        <f ca="1">IF(MOD(ROW()-13,2)=0,IF(ISBLANK(OFFSET('10. SEGUIMIENTO 2025'!$N$14,INT((ROW()-13)/2),0)),"",OFFSET('10. SEGUIMIENTO 2025'!$N$14,INT((ROW()-13)/2),0)),IF(ISBLANK(OFFSET('9. METAS'!$N$20,INT((ROW()-14)/2),0)),"",OFFSET('9. METAS'!$N$20,INT((ROW()-14)/2),0)))</f>
        <v/>
      </c>
      <c r="K82" s="255" t="str">
        <f ca="1">IF(MOD(ROW()-13,2)=0,IF(ISBLANK(OFFSET('10. SEGUIMIENTO 2025'!$O$14,INT((ROW()-13)/2),0)),"",OFFSET('10. SEGUIMIENTO 2025'!$O$14,INT((ROW()-13)/2),0)),IF(ISBLANK(OFFSET('9. METAS'!$O$20,INT((ROW()-14)/2),0)),"",OFFSET('9. METAS'!$O$20,INT((ROW()-14)/2),0)))</f>
        <v/>
      </c>
      <c r="L82" s="255" t="str">
        <f ca="1">IF(MOD(ROW()-13,2)=0,IF(ISBLANK(OFFSET('10. SEGUIMIENTO 2025'!$P$14,INT((ROW()-13)/2),0)),"",OFFSET('10. SEGUIMIENTO 2025'!$P$14,INT((ROW()-13)/2),0)),IF(ISBLANK(OFFSET('9. METAS'!$P$20,INT((ROW()-14)/2),0)),"",OFFSET('9. METAS'!$P$20,INT((ROW()-14)/2),0)))</f>
        <v/>
      </c>
      <c r="M82" s="256" t="str">
        <f ca="1">IF(MOD(ROW()-13,2)=0,IF(ISBLANK(OFFSET('10. SEGUIMIENTO 2025'!$Q$14,INT((ROW()-13)/2),0)),"",OFFSET('10. SEGUIMIENTO 2025'!$Q$14,INT((ROW()-13)/2),0)),IF(ISBLANK(OFFSET('9. METAS'!$Q$20,INT((ROW()-14)/2),0)),"",OFFSET('9. METAS'!$Q$20,INT((ROW()-14)/2),0)))</f>
        <v/>
      </c>
      <c r="N82" s="784"/>
      <c r="O82" s="786"/>
      <c r="P82" s="790"/>
    </row>
    <row r="83" spans="3:16">
      <c r="C83" s="770" t="str">
        <f ca="1">IF(ISBLANK(OFFSET('5. Pp (3 años)'!$C$45,INT((ROW()-13)/2),0)),"",OFFSET('5. Pp (3 años)'!$C$45,INT((ROW()-13)/2),0))</f>
        <v/>
      </c>
      <c r="D83" s="764" t="str">
        <f ca="1">IF(ISBLANK(OFFSET('5. Pp (3 años)'!$D$45,INT((ROW()-13)/2),0)),"",OFFSET('5. Pp (3 años)'!$D$45,INT((ROW()-13)/2),0))</f>
        <v/>
      </c>
      <c r="E83" s="764" t="str">
        <f ca="1">IF(ISBLANK(OFFSET('5. Pp (3 años)'!$E$45,INT((ROW()-13)/2),0)),"",OFFSET('5. Pp (3 años)'!$E$45,INT((ROW()-13)/2),0))</f>
        <v/>
      </c>
      <c r="F83" s="766" t="str">
        <f ca="1">IF(ISBLANK(OFFSET('5. Pp (3 años)'!$K$45,INT((ROW()-13)/2),0)),"",OFFSET('5. Pp (3 años)'!$K$45,INT((ROW()-13)/2),0))</f>
        <v/>
      </c>
      <c r="G83" s="768" t="str">
        <f ca="1">IF(ISBLANK(OFFSET('5. Pp (3 años)'!$H$45,INT((ROW()-13)/2),0)),"",OFFSET('5. Pp (3 años)'!$H$45,INT((ROW()-13)/2),0))</f>
        <v/>
      </c>
      <c r="H83" s="774" t="str">
        <f ca="1">IF(ISBLANK(OFFSET('9. METAS'!$K$20,INT((ROW()-13)/2),0)),"",OFFSET('9. METAS'!$K$20,INT((ROW()-13)/2),0))</f>
        <v/>
      </c>
      <c r="I83" s="777"/>
      <c r="J83" s="254">
        <f ca="1">IF(MOD(ROW()-13,2)=0,IF(ISBLANK(OFFSET('10. SEGUIMIENTO 2025'!$N$14,INT((ROW()-13)/2),0)),"",OFFSET('10. SEGUIMIENTO 2025'!$N$14,INT((ROW()-13)/2),0)),IF(ISBLANK(OFFSET('9. METAS'!$N$20,INT((ROW()-14)/2),0)),"",OFFSET('9. METAS'!$N$20,INT((ROW()-14)/2),0)))</f>
        <v>41</v>
      </c>
      <c r="K83" s="255" t="str">
        <f ca="1">IF(MOD(ROW()-13,2)=0,IF(ISBLANK(OFFSET('10. SEGUIMIENTO 2025'!$O$14,INT((ROW()-13)/2),0)),"",OFFSET('10. SEGUIMIENTO 2025'!$O$14,INT((ROW()-13)/2),0)),IF(ISBLANK(OFFSET('9. METAS'!$O$20,INT((ROW()-14)/2),0)),"",OFFSET('9. METAS'!$O$20,INT((ROW()-14)/2),0)))</f>
        <v/>
      </c>
      <c r="L83" s="255" t="str">
        <f ca="1">IF(MOD(ROW()-13,2)=0,IF(ISBLANK(OFFSET('10. SEGUIMIENTO 2025'!$P$14,INT((ROW()-13)/2),0)),"",OFFSET('10. SEGUIMIENTO 2025'!$P$14,INT((ROW()-13)/2),0)),IF(ISBLANK(OFFSET('9. METAS'!$P$20,INT((ROW()-14)/2),0)),"",OFFSET('9. METAS'!$P$20,INT((ROW()-14)/2),0)))</f>
        <v/>
      </c>
      <c r="M83" s="256" t="str">
        <f ca="1">IF(MOD(ROW()-13,2)=0,IF(ISBLANK(OFFSET('10. SEGUIMIENTO 2025'!$Q$14,INT((ROW()-13)/2),0)),"",OFFSET('10. SEGUIMIENTO 2025'!$Q$14,INT((ROW()-13)/2),0)),IF(ISBLANK(OFFSET('9. METAS'!$Q$20,INT((ROW()-14)/2),0)),"",OFFSET('9. METAS'!$Q$20,INT((ROW()-14)/2),0)))</f>
        <v/>
      </c>
      <c r="N83" s="783" t="str">
        <f t="shared" ref="N83" ca="1" si="66">IFERROR(K83/K84,"ND")</f>
        <v>ND</v>
      </c>
      <c r="O83" s="785" t="str">
        <f t="shared" ref="O83" ca="1" si="67">IFERROR(((K83+J83)/H83),"ND")</f>
        <v>ND</v>
      </c>
      <c r="P83" s="789"/>
    </row>
    <row r="84" spans="3:16">
      <c r="C84" s="762"/>
      <c r="D84" s="764"/>
      <c r="E84" s="764"/>
      <c r="F84" s="766"/>
      <c r="G84" s="768"/>
      <c r="H84" s="774"/>
      <c r="I84" s="778"/>
      <c r="J84" s="254" t="str">
        <f ca="1">IF(MOD(ROW()-13,2)=0,IF(ISBLANK(OFFSET('10. SEGUIMIENTO 2025'!$N$14,INT((ROW()-13)/2),0)),"",OFFSET('10. SEGUIMIENTO 2025'!$N$14,INT((ROW()-13)/2),0)),IF(ISBLANK(OFFSET('9. METAS'!$N$20,INT((ROW()-14)/2),0)),"",OFFSET('9. METAS'!$N$20,INT((ROW()-14)/2),0)))</f>
        <v/>
      </c>
      <c r="K84" s="255" t="str">
        <f ca="1">IF(MOD(ROW()-13,2)=0,IF(ISBLANK(OFFSET('10. SEGUIMIENTO 2025'!$O$14,INT((ROW()-13)/2),0)),"",OFFSET('10. SEGUIMIENTO 2025'!$O$14,INT((ROW()-13)/2),0)),IF(ISBLANK(OFFSET('9. METAS'!$O$20,INT((ROW()-14)/2),0)),"",OFFSET('9. METAS'!$O$20,INT((ROW()-14)/2),0)))</f>
        <v/>
      </c>
      <c r="L84" s="255" t="str">
        <f ca="1">IF(MOD(ROW()-13,2)=0,IF(ISBLANK(OFFSET('10. SEGUIMIENTO 2025'!$P$14,INT((ROW()-13)/2),0)),"",OFFSET('10. SEGUIMIENTO 2025'!$P$14,INT((ROW()-13)/2),0)),IF(ISBLANK(OFFSET('9. METAS'!$P$20,INT((ROW()-14)/2),0)),"",OFFSET('9. METAS'!$P$20,INT((ROW()-14)/2),0)))</f>
        <v/>
      </c>
      <c r="M84" s="256" t="str">
        <f ca="1">IF(MOD(ROW()-13,2)=0,IF(ISBLANK(OFFSET('10. SEGUIMIENTO 2025'!$Q$14,INT((ROW()-13)/2),0)),"",OFFSET('10. SEGUIMIENTO 2025'!$Q$14,INT((ROW()-13)/2),0)),IF(ISBLANK(OFFSET('9. METAS'!$Q$20,INT((ROW()-14)/2),0)),"",OFFSET('9. METAS'!$Q$20,INT((ROW()-14)/2),0)))</f>
        <v/>
      </c>
      <c r="N84" s="784"/>
      <c r="O84" s="786"/>
      <c r="P84" s="790"/>
    </row>
    <row r="85" spans="3:16">
      <c r="C85" s="770" t="str">
        <f ca="1">IF(ISBLANK(OFFSET('5. Pp (3 años)'!$C$45,INT((ROW()-13)/2),0)),"",OFFSET('5. Pp (3 años)'!$C$45,INT((ROW()-13)/2),0))</f>
        <v/>
      </c>
      <c r="D85" s="764" t="str">
        <f ca="1">IF(ISBLANK(OFFSET('5. Pp (3 años)'!$D$45,INT((ROW()-13)/2),0)),"",OFFSET('5. Pp (3 años)'!$D$45,INT((ROW()-13)/2),0))</f>
        <v/>
      </c>
      <c r="E85" s="764" t="str">
        <f ca="1">IF(ISBLANK(OFFSET('5. Pp (3 años)'!$E$45,INT((ROW()-13)/2),0)),"",OFFSET('5. Pp (3 años)'!$E$45,INT((ROW()-13)/2),0))</f>
        <v/>
      </c>
      <c r="F85" s="766" t="str">
        <f ca="1">IF(ISBLANK(OFFSET('5. Pp (3 años)'!$K$45,INT((ROW()-13)/2),0)),"",OFFSET('5. Pp (3 años)'!$K$45,INT((ROW()-13)/2),0))</f>
        <v/>
      </c>
      <c r="G85" s="768" t="str">
        <f ca="1">IF(ISBLANK(OFFSET('5. Pp (3 años)'!$H$45,INT((ROW()-13)/2),0)),"",OFFSET('5. Pp (3 años)'!$H$45,INT((ROW()-13)/2),0))</f>
        <v/>
      </c>
      <c r="H85" s="774" t="str">
        <f ca="1">IF(ISBLANK(OFFSET('9. METAS'!$K$20,INT((ROW()-13)/2),0)),"",OFFSET('9. METAS'!$K$20,INT((ROW()-13)/2),0))</f>
        <v/>
      </c>
      <c r="I85" s="777"/>
      <c r="J85" s="254">
        <f ca="1">IF(MOD(ROW()-13,2)=0,IF(ISBLANK(OFFSET('10. SEGUIMIENTO 2025'!$N$14,INT((ROW()-13)/2),0)),"",OFFSET('10. SEGUIMIENTO 2025'!$N$14,INT((ROW()-13)/2),0)),IF(ISBLANK(OFFSET('9. METAS'!$N$20,INT((ROW()-14)/2),0)),"",OFFSET('9. METAS'!$N$20,INT((ROW()-14)/2),0)))</f>
        <v>41</v>
      </c>
      <c r="K85" s="255" t="str">
        <f ca="1">IF(MOD(ROW()-13,2)=0,IF(ISBLANK(OFFSET('10. SEGUIMIENTO 2025'!$O$14,INT((ROW()-13)/2),0)),"",OFFSET('10. SEGUIMIENTO 2025'!$O$14,INT((ROW()-13)/2),0)),IF(ISBLANK(OFFSET('9. METAS'!$O$20,INT((ROW()-14)/2),0)),"",OFFSET('9. METAS'!$O$20,INT((ROW()-14)/2),0)))</f>
        <v/>
      </c>
      <c r="L85" s="255" t="str">
        <f ca="1">IF(MOD(ROW()-13,2)=0,IF(ISBLANK(OFFSET('10. SEGUIMIENTO 2025'!$P$14,INT((ROW()-13)/2),0)),"",OFFSET('10. SEGUIMIENTO 2025'!$P$14,INT((ROW()-13)/2),0)),IF(ISBLANK(OFFSET('9. METAS'!$P$20,INT((ROW()-14)/2),0)),"",OFFSET('9. METAS'!$P$20,INT((ROW()-14)/2),0)))</f>
        <v/>
      </c>
      <c r="M85" s="256" t="str">
        <f ca="1">IF(MOD(ROW()-13,2)=0,IF(ISBLANK(OFFSET('10. SEGUIMIENTO 2025'!$Q$14,INT((ROW()-13)/2),0)),"",OFFSET('10. SEGUIMIENTO 2025'!$Q$14,INT((ROW()-13)/2),0)),IF(ISBLANK(OFFSET('9. METAS'!$Q$20,INT((ROW()-14)/2),0)),"",OFFSET('9. METAS'!$Q$20,INT((ROW()-14)/2),0)))</f>
        <v/>
      </c>
      <c r="N85" s="783" t="str">
        <f t="shared" ref="N85" ca="1" si="68">IFERROR(K85/K86,"ND")</f>
        <v>ND</v>
      </c>
      <c r="O85" s="785" t="str">
        <f t="shared" ref="O85" ca="1" si="69">IFERROR(((K85+J85)/H85),"ND")</f>
        <v>ND</v>
      </c>
      <c r="P85" s="789"/>
    </row>
    <row r="86" spans="3:16">
      <c r="C86" s="762"/>
      <c r="D86" s="764"/>
      <c r="E86" s="764"/>
      <c r="F86" s="766"/>
      <c r="G86" s="768"/>
      <c r="H86" s="774"/>
      <c r="I86" s="778"/>
      <c r="J86" s="254" t="str">
        <f ca="1">IF(MOD(ROW()-13,2)=0,IF(ISBLANK(OFFSET('10. SEGUIMIENTO 2025'!$N$14,INT((ROW()-13)/2),0)),"",OFFSET('10. SEGUIMIENTO 2025'!$N$14,INT((ROW()-13)/2),0)),IF(ISBLANK(OFFSET('9. METAS'!$N$20,INT((ROW()-14)/2),0)),"",OFFSET('9. METAS'!$N$20,INT((ROW()-14)/2),0)))</f>
        <v/>
      </c>
      <c r="K86" s="255" t="str">
        <f ca="1">IF(MOD(ROW()-13,2)=0,IF(ISBLANK(OFFSET('10. SEGUIMIENTO 2025'!$O$14,INT((ROW()-13)/2),0)),"",OFFSET('10. SEGUIMIENTO 2025'!$O$14,INT((ROW()-13)/2),0)),IF(ISBLANK(OFFSET('9. METAS'!$O$20,INT((ROW()-14)/2),0)),"",OFFSET('9. METAS'!$O$20,INT((ROW()-14)/2),0)))</f>
        <v/>
      </c>
      <c r="L86" s="255" t="str">
        <f ca="1">IF(MOD(ROW()-13,2)=0,IF(ISBLANK(OFFSET('10. SEGUIMIENTO 2025'!$P$14,INT((ROW()-13)/2),0)),"",OFFSET('10. SEGUIMIENTO 2025'!$P$14,INT((ROW()-13)/2),0)),IF(ISBLANK(OFFSET('9. METAS'!$P$20,INT((ROW()-14)/2),0)),"",OFFSET('9. METAS'!$P$20,INT((ROW()-14)/2),0)))</f>
        <v/>
      </c>
      <c r="M86" s="256" t="str">
        <f ca="1">IF(MOD(ROW()-13,2)=0,IF(ISBLANK(OFFSET('10. SEGUIMIENTO 2025'!$Q$14,INT((ROW()-13)/2),0)),"",OFFSET('10. SEGUIMIENTO 2025'!$Q$14,INT((ROW()-13)/2),0)),IF(ISBLANK(OFFSET('9. METAS'!$Q$20,INT((ROW()-14)/2),0)),"",OFFSET('9. METAS'!$Q$20,INT((ROW()-14)/2),0)))</f>
        <v/>
      </c>
      <c r="N86" s="784"/>
      <c r="O86" s="786"/>
      <c r="P86" s="790"/>
    </row>
    <row r="87" spans="3:16">
      <c r="C87" s="770" t="str">
        <f ca="1">IF(ISBLANK(OFFSET('5. Pp (3 años)'!$C$45,INT((ROW()-13)/2),0)),"",OFFSET('5. Pp (3 años)'!$C$45,INT((ROW()-13)/2),0))</f>
        <v/>
      </c>
      <c r="D87" s="764" t="str">
        <f ca="1">IF(ISBLANK(OFFSET('5. Pp (3 años)'!$D$45,INT((ROW()-13)/2),0)),"",OFFSET('5. Pp (3 años)'!$D$45,INT((ROW()-13)/2),0))</f>
        <v/>
      </c>
      <c r="E87" s="764" t="str">
        <f ca="1">IF(ISBLANK(OFFSET('5. Pp (3 años)'!$E$45,INT((ROW()-13)/2),0)),"",OFFSET('5. Pp (3 años)'!$E$45,INT((ROW()-13)/2),0))</f>
        <v/>
      </c>
      <c r="F87" s="766" t="str">
        <f ca="1">IF(ISBLANK(OFFSET('5. Pp (3 años)'!$K$45,INT((ROW()-13)/2),0)),"",OFFSET('5. Pp (3 años)'!$K$45,INT((ROW()-13)/2),0))</f>
        <v/>
      </c>
      <c r="G87" s="768" t="str">
        <f ca="1">IF(ISBLANK(OFFSET('5. Pp (3 años)'!$H$45,INT((ROW()-13)/2),0)),"",OFFSET('5. Pp (3 años)'!$H$45,INT((ROW()-13)/2),0))</f>
        <v/>
      </c>
      <c r="H87" s="774" t="str">
        <f ca="1">IF(ISBLANK(OFFSET('9. METAS'!$K$20,INT((ROW()-13)/2),0)),"",OFFSET('9. METAS'!$K$20,INT((ROW()-13)/2),0))</f>
        <v/>
      </c>
      <c r="I87" s="777"/>
      <c r="J87" s="254">
        <f ca="1">IF(MOD(ROW()-13,2)=0,IF(ISBLANK(OFFSET('10. SEGUIMIENTO 2025'!$N$14,INT((ROW()-13)/2),0)),"",OFFSET('10. SEGUIMIENTO 2025'!$N$14,INT((ROW()-13)/2),0)),IF(ISBLANK(OFFSET('9. METAS'!$N$20,INT((ROW()-14)/2),0)),"",OFFSET('9. METAS'!$N$20,INT((ROW()-14)/2),0)))</f>
        <v>41</v>
      </c>
      <c r="K87" s="255" t="str">
        <f ca="1">IF(MOD(ROW()-13,2)=0,IF(ISBLANK(OFFSET('10. SEGUIMIENTO 2025'!$O$14,INT((ROW()-13)/2),0)),"",OFFSET('10. SEGUIMIENTO 2025'!$O$14,INT((ROW()-13)/2),0)),IF(ISBLANK(OFFSET('9. METAS'!$O$20,INT((ROW()-14)/2),0)),"",OFFSET('9. METAS'!$O$20,INT((ROW()-14)/2),0)))</f>
        <v/>
      </c>
      <c r="L87" s="255" t="str">
        <f ca="1">IF(MOD(ROW()-13,2)=0,IF(ISBLANK(OFFSET('10. SEGUIMIENTO 2025'!$P$14,INT((ROW()-13)/2),0)),"",OFFSET('10. SEGUIMIENTO 2025'!$P$14,INT((ROW()-13)/2),0)),IF(ISBLANK(OFFSET('9. METAS'!$P$20,INT((ROW()-14)/2),0)),"",OFFSET('9. METAS'!$P$20,INT((ROW()-14)/2),0)))</f>
        <v/>
      </c>
      <c r="M87" s="256" t="str">
        <f ca="1">IF(MOD(ROW()-13,2)=0,IF(ISBLANK(OFFSET('10. SEGUIMIENTO 2025'!$Q$14,INT((ROW()-13)/2),0)),"",OFFSET('10. SEGUIMIENTO 2025'!$Q$14,INT((ROW()-13)/2),0)),IF(ISBLANK(OFFSET('9. METAS'!$Q$20,INT((ROW()-14)/2),0)),"",OFFSET('9. METAS'!$Q$20,INT((ROW()-14)/2),0)))</f>
        <v/>
      </c>
      <c r="N87" s="783" t="str">
        <f t="shared" ref="N87" ca="1" si="70">IFERROR(K87/K88,"ND")</f>
        <v>ND</v>
      </c>
      <c r="O87" s="785" t="str">
        <f t="shared" ref="O87" ca="1" si="71">IFERROR(((K87+J87)/H87),"ND")</f>
        <v>ND</v>
      </c>
      <c r="P87" s="789"/>
    </row>
    <row r="88" spans="3:16">
      <c r="C88" s="762"/>
      <c r="D88" s="764"/>
      <c r="E88" s="764"/>
      <c r="F88" s="766"/>
      <c r="G88" s="768"/>
      <c r="H88" s="774"/>
      <c r="I88" s="778"/>
      <c r="J88" s="254" t="str">
        <f ca="1">IF(MOD(ROW()-13,2)=0,IF(ISBLANK(OFFSET('10. SEGUIMIENTO 2025'!$N$14,INT((ROW()-13)/2),0)),"",OFFSET('10. SEGUIMIENTO 2025'!$N$14,INT((ROW()-13)/2),0)),IF(ISBLANK(OFFSET('9. METAS'!$N$20,INT((ROW()-14)/2),0)),"",OFFSET('9. METAS'!$N$20,INT((ROW()-14)/2),0)))</f>
        <v/>
      </c>
      <c r="K88" s="255" t="str">
        <f ca="1">IF(MOD(ROW()-13,2)=0,IF(ISBLANK(OFFSET('10. SEGUIMIENTO 2025'!$O$14,INT((ROW()-13)/2),0)),"",OFFSET('10. SEGUIMIENTO 2025'!$O$14,INT((ROW()-13)/2),0)),IF(ISBLANK(OFFSET('9. METAS'!$O$20,INT((ROW()-14)/2),0)),"",OFFSET('9. METAS'!$O$20,INT((ROW()-14)/2),0)))</f>
        <v/>
      </c>
      <c r="L88" s="255" t="str">
        <f ca="1">IF(MOD(ROW()-13,2)=0,IF(ISBLANK(OFFSET('10. SEGUIMIENTO 2025'!$P$14,INT((ROW()-13)/2),0)),"",OFFSET('10. SEGUIMIENTO 2025'!$P$14,INT((ROW()-13)/2),0)),IF(ISBLANK(OFFSET('9. METAS'!$P$20,INT((ROW()-14)/2),0)),"",OFFSET('9. METAS'!$P$20,INT((ROW()-14)/2),0)))</f>
        <v/>
      </c>
      <c r="M88" s="256" t="str">
        <f ca="1">IF(MOD(ROW()-13,2)=0,IF(ISBLANK(OFFSET('10. SEGUIMIENTO 2025'!$Q$14,INT((ROW()-13)/2),0)),"",OFFSET('10. SEGUIMIENTO 2025'!$Q$14,INT((ROW()-13)/2),0)),IF(ISBLANK(OFFSET('9. METAS'!$Q$20,INT((ROW()-14)/2),0)),"",OFFSET('9. METAS'!$Q$20,INT((ROW()-14)/2),0)))</f>
        <v/>
      </c>
      <c r="N88" s="784"/>
      <c r="O88" s="786"/>
      <c r="P88" s="790"/>
    </row>
    <row r="89" spans="3:16">
      <c r="C89" s="770" t="str">
        <f ca="1">IF(ISBLANK(OFFSET('5. Pp (3 años)'!$C$45,INT((ROW()-13)/2),0)),"",OFFSET('5. Pp (3 años)'!$C$45,INT((ROW()-13)/2),0))</f>
        <v/>
      </c>
      <c r="D89" s="764" t="str">
        <f ca="1">IF(ISBLANK(OFFSET('5. Pp (3 años)'!$D$45,INT((ROW()-13)/2),0)),"",OFFSET('5. Pp (3 años)'!$D$45,INT((ROW()-13)/2),0))</f>
        <v/>
      </c>
      <c r="E89" s="764" t="str">
        <f ca="1">IF(ISBLANK(OFFSET('5. Pp (3 años)'!$E$45,INT((ROW()-13)/2),0)),"",OFFSET('5. Pp (3 años)'!$E$45,INT((ROW()-13)/2),0))</f>
        <v/>
      </c>
      <c r="F89" s="766" t="str">
        <f ca="1">IF(ISBLANK(OFFSET('5. Pp (3 años)'!$K$45,INT((ROW()-13)/2),0)),"",OFFSET('5. Pp (3 años)'!$K$45,INT((ROW()-13)/2),0))</f>
        <v/>
      </c>
      <c r="G89" s="768" t="str">
        <f ca="1">IF(ISBLANK(OFFSET('5. Pp (3 años)'!$H$45,INT((ROW()-13)/2),0)),"",OFFSET('5. Pp (3 años)'!$H$45,INT((ROW()-13)/2),0))</f>
        <v/>
      </c>
      <c r="H89" s="774" t="str">
        <f ca="1">IF(ISBLANK(OFFSET('9. METAS'!$K$20,INT((ROW()-13)/2),0)),"",OFFSET('9. METAS'!$K$20,INT((ROW()-13)/2),0))</f>
        <v/>
      </c>
      <c r="I89" s="777"/>
      <c r="J89" s="254">
        <f ca="1">IF(MOD(ROW()-13,2)=0,IF(ISBLANK(OFFSET('10. SEGUIMIENTO 2025'!$N$14,INT((ROW()-13)/2),0)),"",OFFSET('10. SEGUIMIENTO 2025'!$N$14,INT((ROW()-13)/2),0)),IF(ISBLANK(OFFSET('9. METAS'!$N$20,INT((ROW()-14)/2),0)),"",OFFSET('9. METAS'!$N$20,INT((ROW()-14)/2),0)))</f>
        <v>41</v>
      </c>
      <c r="K89" s="255" t="str">
        <f ca="1">IF(MOD(ROW()-13,2)=0,IF(ISBLANK(OFFSET('10. SEGUIMIENTO 2025'!$O$14,INT((ROW()-13)/2),0)),"",OFFSET('10. SEGUIMIENTO 2025'!$O$14,INT((ROW()-13)/2),0)),IF(ISBLANK(OFFSET('9. METAS'!$O$20,INT((ROW()-14)/2),0)),"",OFFSET('9. METAS'!$O$20,INT((ROW()-14)/2),0)))</f>
        <v/>
      </c>
      <c r="L89" s="255" t="str">
        <f ca="1">IF(MOD(ROW()-13,2)=0,IF(ISBLANK(OFFSET('10. SEGUIMIENTO 2025'!$P$14,INT((ROW()-13)/2),0)),"",OFFSET('10. SEGUIMIENTO 2025'!$P$14,INT((ROW()-13)/2),0)),IF(ISBLANK(OFFSET('9. METAS'!$P$20,INT((ROW()-14)/2),0)),"",OFFSET('9. METAS'!$P$20,INT((ROW()-14)/2),0)))</f>
        <v/>
      </c>
      <c r="M89" s="256" t="str">
        <f ca="1">IF(MOD(ROW()-13,2)=0,IF(ISBLANK(OFFSET('10. SEGUIMIENTO 2025'!$Q$14,INT((ROW()-13)/2),0)),"",OFFSET('10. SEGUIMIENTO 2025'!$Q$14,INT((ROW()-13)/2),0)),IF(ISBLANK(OFFSET('9. METAS'!$Q$20,INT((ROW()-14)/2),0)),"",OFFSET('9. METAS'!$Q$20,INT((ROW()-14)/2),0)))</f>
        <v/>
      </c>
      <c r="N89" s="783" t="str">
        <f t="shared" ref="N89" ca="1" si="72">IFERROR(K89/K90,"ND")</f>
        <v>ND</v>
      </c>
      <c r="O89" s="785" t="str">
        <f t="shared" ref="O89" ca="1" si="73">IFERROR(((K89+J89)/H89),"ND")</f>
        <v>ND</v>
      </c>
      <c r="P89" s="789"/>
    </row>
    <row r="90" spans="3:16">
      <c r="C90" s="762"/>
      <c r="D90" s="764"/>
      <c r="E90" s="764"/>
      <c r="F90" s="766"/>
      <c r="G90" s="768"/>
      <c r="H90" s="774"/>
      <c r="I90" s="778"/>
      <c r="J90" s="254" t="str">
        <f ca="1">IF(MOD(ROW()-13,2)=0,IF(ISBLANK(OFFSET('10. SEGUIMIENTO 2025'!$N$14,INT((ROW()-13)/2),0)),"",OFFSET('10. SEGUIMIENTO 2025'!$N$14,INT((ROW()-13)/2),0)),IF(ISBLANK(OFFSET('9. METAS'!$N$20,INT((ROW()-14)/2),0)),"",OFFSET('9. METAS'!$N$20,INT((ROW()-14)/2),0)))</f>
        <v/>
      </c>
      <c r="K90" s="255" t="str">
        <f ca="1">IF(MOD(ROW()-13,2)=0,IF(ISBLANK(OFFSET('10. SEGUIMIENTO 2025'!$O$14,INT((ROW()-13)/2),0)),"",OFFSET('10. SEGUIMIENTO 2025'!$O$14,INT((ROW()-13)/2),0)),IF(ISBLANK(OFFSET('9. METAS'!$O$20,INT((ROW()-14)/2),0)),"",OFFSET('9. METAS'!$O$20,INT((ROW()-14)/2),0)))</f>
        <v/>
      </c>
      <c r="L90" s="255" t="str">
        <f ca="1">IF(MOD(ROW()-13,2)=0,IF(ISBLANK(OFFSET('10. SEGUIMIENTO 2025'!$P$14,INT((ROW()-13)/2),0)),"",OFFSET('10. SEGUIMIENTO 2025'!$P$14,INT((ROW()-13)/2),0)),IF(ISBLANK(OFFSET('9. METAS'!$P$20,INT((ROW()-14)/2),0)),"",OFFSET('9. METAS'!$P$20,INT((ROW()-14)/2),0)))</f>
        <v/>
      </c>
      <c r="M90" s="256" t="str">
        <f ca="1">IF(MOD(ROW()-13,2)=0,IF(ISBLANK(OFFSET('10. SEGUIMIENTO 2025'!$Q$14,INT((ROW()-13)/2),0)),"",OFFSET('10. SEGUIMIENTO 2025'!$Q$14,INT((ROW()-13)/2),0)),IF(ISBLANK(OFFSET('9. METAS'!$Q$20,INT((ROW()-14)/2),0)),"",OFFSET('9. METAS'!$Q$20,INT((ROW()-14)/2),0)))</f>
        <v/>
      </c>
      <c r="N90" s="784"/>
      <c r="O90" s="786"/>
      <c r="P90" s="790"/>
    </row>
    <row r="91" spans="3:16">
      <c r="C91" s="770" t="str">
        <f ca="1">IF(ISBLANK(OFFSET('5. Pp (3 años)'!$C$45,INT((ROW()-13)/2),0)),"",OFFSET('5. Pp (3 años)'!$C$45,INT((ROW()-13)/2),0))</f>
        <v/>
      </c>
      <c r="D91" s="764" t="str">
        <f ca="1">IF(ISBLANK(OFFSET('5. Pp (3 años)'!$D$45,INT((ROW()-13)/2),0)),"",OFFSET('5. Pp (3 años)'!$D$45,INT((ROW()-13)/2),0))</f>
        <v/>
      </c>
      <c r="E91" s="764" t="str">
        <f ca="1">IF(ISBLANK(OFFSET('5. Pp (3 años)'!$E$45,INT((ROW()-13)/2),0)),"",OFFSET('5. Pp (3 años)'!$E$45,INT((ROW()-13)/2),0))</f>
        <v/>
      </c>
      <c r="F91" s="766" t="str">
        <f ca="1">IF(ISBLANK(OFFSET('5. Pp (3 años)'!$K$45,INT((ROW()-13)/2),0)),"",OFFSET('5. Pp (3 años)'!$K$45,INT((ROW()-13)/2),0))</f>
        <v/>
      </c>
      <c r="G91" s="768" t="str">
        <f ca="1">IF(ISBLANK(OFFSET('5. Pp (3 años)'!$H$45,INT((ROW()-13)/2),0)),"",OFFSET('5. Pp (3 años)'!$H$45,INT((ROW()-13)/2),0))</f>
        <v/>
      </c>
      <c r="H91" s="774" t="str">
        <f ca="1">IF(ISBLANK(OFFSET('9. METAS'!$K$20,INT((ROW()-13)/2),0)),"",OFFSET('9. METAS'!$K$20,INT((ROW()-13)/2),0))</f>
        <v/>
      </c>
      <c r="I91" s="777"/>
      <c r="J91" s="254">
        <f ca="1">IF(MOD(ROW()-13,2)=0,IF(ISBLANK(OFFSET('10. SEGUIMIENTO 2025'!$N$14,INT((ROW()-13)/2),0)),"",OFFSET('10. SEGUIMIENTO 2025'!$N$14,INT((ROW()-13)/2),0)),IF(ISBLANK(OFFSET('9. METAS'!$N$20,INT((ROW()-14)/2),0)),"",OFFSET('9. METAS'!$N$20,INT((ROW()-14)/2),0)))</f>
        <v>41</v>
      </c>
      <c r="K91" s="255" t="str">
        <f ca="1">IF(MOD(ROW()-13,2)=0,IF(ISBLANK(OFFSET('10. SEGUIMIENTO 2025'!$O$14,INT((ROW()-13)/2),0)),"",OFFSET('10. SEGUIMIENTO 2025'!$O$14,INT((ROW()-13)/2),0)),IF(ISBLANK(OFFSET('9. METAS'!$O$20,INT((ROW()-14)/2),0)),"",OFFSET('9. METAS'!$O$20,INT((ROW()-14)/2),0)))</f>
        <v/>
      </c>
      <c r="L91" s="255" t="str">
        <f ca="1">IF(MOD(ROW()-13,2)=0,IF(ISBLANK(OFFSET('10. SEGUIMIENTO 2025'!$P$14,INT((ROW()-13)/2),0)),"",OFFSET('10. SEGUIMIENTO 2025'!$P$14,INT((ROW()-13)/2),0)),IF(ISBLANK(OFFSET('9. METAS'!$P$20,INT((ROW()-14)/2),0)),"",OFFSET('9. METAS'!$P$20,INT((ROW()-14)/2),0)))</f>
        <v/>
      </c>
      <c r="M91" s="256" t="str">
        <f ca="1">IF(MOD(ROW()-13,2)=0,IF(ISBLANK(OFFSET('10. SEGUIMIENTO 2025'!$Q$14,INT((ROW()-13)/2),0)),"",OFFSET('10. SEGUIMIENTO 2025'!$Q$14,INT((ROW()-13)/2),0)),IF(ISBLANK(OFFSET('9. METAS'!$Q$20,INT((ROW()-14)/2),0)),"",OFFSET('9. METAS'!$Q$20,INT((ROW()-14)/2),0)))</f>
        <v/>
      </c>
      <c r="N91" s="783" t="str">
        <f t="shared" ref="N91" ca="1" si="74">IFERROR(K91/K92,"ND")</f>
        <v>ND</v>
      </c>
      <c r="O91" s="785" t="str">
        <f t="shared" ref="O91" ca="1" si="75">IFERROR(((K91+J91)/H91),"ND")</f>
        <v>ND</v>
      </c>
      <c r="P91" s="789"/>
    </row>
    <row r="92" spans="3:16">
      <c r="C92" s="762"/>
      <c r="D92" s="764"/>
      <c r="E92" s="764"/>
      <c r="F92" s="766"/>
      <c r="G92" s="768"/>
      <c r="H92" s="774"/>
      <c r="I92" s="778"/>
      <c r="J92" s="254" t="str">
        <f ca="1">IF(MOD(ROW()-13,2)=0,IF(ISBLANK(OFFSET('10. SEGUIMIENTO 2025'!$N$14,INT((ROW()-13)/2),0)),"",OFFSET('10. SEGUIMIENTO 2025'!$N$14,INT((ROW()-13)/2),0)),IF(ISBLANK(OFFSET('9. METAS'!$N$20,INT((ROW()-14)/2),0)),"",OFFSET('9. METAS'!$N$20,INT((ROW()-14)/2),0)))</f>
        <v/>
      </c>
      <c r="K92" s="255" t="str">
        <f ca="1">IF(MOD(ROW()-13,2)=0,IF(ISBLANK(OFFSET('10. SEGUIMIENTO 2025'!$O$14,INT((ROW()-13)/2),0)),"",OFFSET('10. SEGUIMIENTO 2025'!$O$14,INT((ROW()-13)/2),0)),IF(ISBLANK(OFFSET('9. METAS'!$O$20,INT((ROW()-14)/2),0)),"",OFFSET('9. METAS'!$O$20,INT((ROW()-14)/2),0)))</f>
        <v/>
      </c>
      <c r="L92" s="255" t="str">
        <f ca="1">IF(MOD(ROW()-13,2)=0,IF(ISBLANK(OFFSET('10. SEGUIMIENTO 2025'!$P$14,INT((ROW()-13)/2),0)),"",OFFSET('10. SEGUIMIENTO 2025'!$P$14,INT((ROW()-13)/2),0)),IF(ISBLANK(OFFSET('9. METAS'!$P$20,INT((ROW()-14)/2),0)),"",OFFSET('9. METAS'!$P$20,INT((ROW()-14)/2),0)))</f>
        <v/>
      </c>
      <c r="M92" s="256" t="str">
        <f ca="1">IF(MOD(ROW()-13,2)=0,IF(ISBLANK(OFFSET('10. SEGUIMIENTO 2025'!$Q$14,INT((ROW()-13)/2),0)),"",OFFSET('10. SEGUIMIENTO 2025'!$Q$14,INT((ROW()-13)/2),0)),IF(ISBLANK(OFFSET('9. METAS'!$Q$20,INT((ROW()-14)/2),0)),"",OFFSET('9. METAS'!$Q$20,INT((ROW()-14)/2),0)))</f>
        <v/>
      </c>
      <c r="N92" s="784"/>
      <c r="O92" s="786"/>
      <c r="P92" s="790"/>
    </row>
    <row r="93" spans="3:16">
      <c r="C93" s="770" t="str">
        <f ca="1">IF(ISBLANK(OFFSET('5. Pp (3 años)'!$C$45,INT((ROW()-13)/2),0)),"",OFFSET('5. Pp (3 años)'!$C$45,INT((ROW()-13)/2),0))</f>
        <v/>
      </c>
      <c r="D93" s="764" t="str">
        <f ca="1">IF(ISBLANK(OFFSET('5. Pp (3 años)'!$D$45,INT((ROW()-13)/2),0)),"",OFFSET('5. Pp (3 años)'!$D$45,INT((ROW()-13)/2),0))</f>
        <v/>
      </c>
      <c r="E93" s="764" t="str">
        <f ca="1">IF(ISBLANK(OFFSET('5. Pp (3 años)'!$E$45,INT((ROW()-13)/2),0)),"",OFFSET('5. Pp (3 años)'!$E$45,INT((ROW()-13)/2),0))</f>
        <v/>
      </c>
      <c r="F93" s="766" t="str">
        <f ca="1">IF(ISBLANK(OFFSET('5. Pp (3 años)'!$K$45,INT((ROW()-13)/2),0)),"",OFFSET('5. Pp (3 años)'!$K$45,INT((ROW()-13)/2),0))</f>
        <v/>
      </c>
      <c r="G93" s="768" t="str">
        <f ca="1">IF(ISBLANK(OFFSET('5. Pp (3 años)'!$H$45,INT((ROW()-13)/2),0)),"",OFFSET('5. Pp (3 años)'!$H$45,INT((ROW()-13)/2),0))</f>
        <v/>
      </c>
      <c r="H93" s="774" t="str">
        <f ca="1">IF(ISBLANK(OFFSET('9. METAS'!$K$20,INT((ROW()-13)/2),0)),"",OFFSET('9. METAS'!$K$20,INT((ROW()-13)/2),0))</f>
        <v/>
      </c>
      <c r="I93" s="777"/>
      <c r="J93" s="254">
        <f ca="1">IF(MOD(ROW()-13,2)=0,IF(ISBLANK(OFFSET('10. SEGUIMIENTO 2025'!$N$14,INT((ROW()-13)/2),0)),"",OFFSET('10. SEGUIMIENTO 2025'!$N$14,INT((ROW()-13)/2),0)),IF(ISBLANK(OFFSET('9. METAS'!$N$20,INT((ROW()-14)/2),0)),"",OFFSET('9. METAS'!$N$20,INT((ROW()-14)/2),0)))</f>
        <v>41</v>
      </c>
      <c r="K93" s="255" t="str">
        <f ca="1">IF(MOD(ROW()-13,2)=0,IF(ISBLANK(OFFSET('10. SEGUIMIENTO 2025'!$O$14,INT((ROW()-13)/2),0)),"",OFFSET('10. SEGUIMIENTO 2025'!$O$14,INT((ROW()-13)/2),0)),IF(ISBLANK(OFFSET('9. METAS'!$O$20,INT((ROW()-14)/2),0)),"",OFFSET('9. METAS'!$O$20,INT((ROW()-14)/2),0)))</f>
        <v/>
      </c>
      <c r="L93" s="255" t="str">
        <f ca="1">IF(MOD(ROW()-13,2)=0,IF(ISBLANK(OFFSET('10. SEGUIMIENTO 2025'!$P$14,INT((ROW()-13)/2),0)),"",OFFSET('10. SEGUIMIENTO 2025'!$P$14,INT((ROW()-13)/2),0)),IF(ISBLANK(OFFSET('9. METAS'!$P$20,INT((ROW()-14)/2),0)),"",OFFSET('9. METAS'!$P$20,INT((ROW()-14)/2),0)))</f>
        <v/>
      </c>
      <c r="M93" s="256" t="str">
        <f ca="1">IF(MOD(ROW()-13,2)=0,IF(ISBLANK(OFFSET('10. SEGUIMIENTO 2025'!$Q$14,INT((ROW()-13)/2),0)),"",OFFSET('10. SEGUIMIENTO 2025'!$Q$14,INT((ROW()-13)/2),0)),IF(ISBLANK(OFFSET('9. METAS'!$Q$20,INT((ROW()-14)/2),0)),"",OFFSET('9. METAS'!$Q$20,INT((ROW()-14)/2),0)))</f>
        <v/>
      </c>
      <c r="N93" s="783" t="str">
        <f t="shared" ref="N93" ca="1" si="76">IFERROR(K93/K94,"ND")</f>
        <v>ND</v>
      </c>
      <c r="O93" s="785" t="str">
        <f t="shared" ref="O93" ca="1" si="77">IFERROR(((K93+J93)/H93),"ND")</f>
        <v>ND</v>
      </c>
      <c r="P93" s="789"/>
    </row>
    <row r="94" spans="3:16">
      <c r="C94" s="762"/>
      <c r="D94" s="764"/>
      <c r="E94" s="764"/>
      <c r="F94" s="766"/>
      <c r="G94" s="768"/>
      <c r="H94" s="774"/>
      <c r="I94" s="778"/>
      <c r="J94" s="254" t="str">
        <f ca="1">IF(MOD(ROW()-13,2)=0,IF(ISBLANK(OFFSET('10. SEGUIMIENTO 2025'!$N$14,INT((ROW()-13)/2),0)),"",OFFSET('10. SEGUIMIENTO 2025'!$N$14,INT((ROW()-13)/2),0)),IF(ISBLANK(OFFSET('9. METAS'!$N$20,INT((ROW()-14)/2),0)),"",OFFSET('9. METAS'!$N$20,INT((ROW()-14)/2),0)))</f>
        <v/>
      </c>
      <c r="K94" s="255" t="str">
        <f ca="1">IF(MOD(ROW()-13,2)=0,IF(ISBLANK(OFFSET('10. SEGUIMIENTO 2025'!$O$14,INT((ROW()-13)/2),0)),"",OFFSET('10. SEGUIMIENTO 2025'!$O$14,INT((ROW()-13)/2),0)),IF(ISBLANK(OFFSET('9. METAS'!$O$20,INT((ROW()-14)/2),0)),"",OFFSET('9. METAS'!$O$20,INT((ROW()-14)/2),0)))</f>
        <v/>
      </c>
      <c r="L94" s="255" t="str">
        <f ca="1">IF(MOD(ROW()-13,2)=0,IF(ISBLANK(OFFSET('10. SEGUIMIENTO 2025'!$P$14,INT((ROW()-13)/2),0)),"",OFFSET('10. SEGUIMIENTO 2025'!$P$14,INT((ROW()-13)/2),0)),IF(ISBLANK(OFFSET('9. METAS'!$P$20,INT((ROW()-14)/2),0)),"",OFFSET('9. METAS'!$P$20,INT((ROW()-14)/2),0)))</f>
        <v/>
      </c>
      <c r="M94" s="256" t="str">
        <f ca="1">IF(MOD(ROW()-13,2)=0,IF(ISBLANK(OFFSET('10. SEGUIMIENTO 2025'!$Q$14,INT((ROW()-13)/2),0)),"",OFFSET('10. SEGUIMIENTO 2025'!$Q$14,INT((ROW()-13)/2),0)),IF(ISBLANK(OFFSET('9. METAS'!$Q$20,INT((ROW()-14)/2),0)),"",OFFSET('9. METAS'!$Q$20,INT((ROW()-14)/2),0)))</f>
        <v/>
      </c>
      <c r="N94" s="784"/>
      <c r="O94" s="786"/>
      <c r="P94" s="790"/>
    </row>
    <row r="95" spans="3:16">
      <c r="C95" s="770" t="str">
        <f ca="1">IF(ISBLANK(OFFSET('5. Pp (3 años)'!$C$45,INT((ROW()-13)/2),0)),"",OFFSET('5. Pp (3 años)'!$C$45,INT((ROW()-13)/2),0))</f>
        <v/>
      </c>
      <c r="D95" s="764" t="str">
        <f ca="1">IF(ISBLANK(OFFSET('5. Pp (3 años)'!$D$45,INT((ROW()-13)/2),0)),"",OFFSET('5. Pp (3 años)'!$D$45,INT((ROW()-13)/2),0))</f>
        <v/>
      </c>
      <c r="E95" s="764" t="str">
        <f ca="1">IF(ISBLANK(OFFSET('5. Pp (3 años)'!$E$45,INT((ROW()-13)/2),0)),"",OFFSET('5. Pp (3 años)'!$E$45,INT((ROW()-13)/2),0))</f>
        <v/>
      </c>
      <c r="F95" s="766" t="str">
        <f ca="1">IF(ISBLANK(OFFSET('5. Pp (3 años)'!$K$45,INT((ROW()-13)/2),0)),"",OFFSET('5. Pp (3 años)'!$K$45,INT((ROW()-13)/2),0))</f>
        <v/>
      </c>
      <c r="G95" s="768" t="str">
        <f ca="1">IF(ISBLANK(OFFSET('5. Pp (3 años)'!$H$45,INT((ROW()-13)/2),0)),"",OFFSET('5. Pp (3 años)'!$H$45,INT((ROW()-13)/2),0))</f>
        <v/>
      </c>
      <c r="H95" s="774" t="str">
        <f ca="1">IF(ISBLANK(OFFSET('9. METAS'!$K$20,INT((ROW()-13)/2),0)),"",OFFSET('9. METAS'!$K$20,INT((ROW()-13)/2),0))</f>
        <v/>
      </c>
      <c r="I95" s="777"/>
      <c r="J95" s="254">
        <f ca="1">IF(MOD(ROW()-13,2)=0,IF(ISBLANK(OFFSET('10. SEGUIMIENTO 2025'!$N$14,INT((ROW()-13)/2),0)),"",OFFSET('10. SEGUIMIENTO 2025'!$N$14,INT((ROW()-13)/2),0)),IF(ISBLANK(OFFSET('9. METAS'!$N$20,INT((ROW()-14)/2),0)),"",OFFSET('9. METAS'!$N$20,INT((ROW()-14)/2),0)))</f>
        <v>41</v>
      </c>
      <c r="K95" s="255" t="str">
        <f ca="1">IF(MOD(ROW()-13,2)=0,IF(ISBLANK(OFFSET('10. SEGUIMIENTO 2025'!$O$14,INT((ROW()-13)/2),0)),"",OFFSET('10. SEGUIMIENTO 2025'!$O$14,INT((ROW()-13)/2),0)),IF(ISBLANK(OFFSET('9. METAS'!$O$20,INT((ROW()-14)/2),0)),"",OFFSET('9. METAS'!$O$20,INT((ROW()-14)/2),0)))</f>
        <v/>
      </c>
      <c r="L95" s="255" t="str">
        <f ca="1">IF(MOD(ROW()-13,2)=0,IF(ISBLANK(OFFSET('10. SEGUIMIENTO 2025'!$P$14,INT((ROW()-13)/2),0)),"",OFFSET('10. SEGUIMIENTO 2025'!$P$14,INT((ROW()-13)/2),0)),IF(ISBLANK(OFFSET('9. METAS'!$P$20,INT((ROW()-14)/2),0)),"",OFFSET('9. METAS'!$P$20,INT((ROW()-14)/2),0)))</f>
        <v/>
      </c>
      <c r="M95" s="256" t="str">
        <f ca="1">IF(MOD(ROW()-13,2)=0,IF(ISBLANK(OFFSET('10. SEGUIMIENTO 2025'!$Q$14,INT((ROW()-13)/2),0)),"",OFFSET('10. SEGUIMIENTO 2025'!$Q$14,INT((ROW()-13)/2),0)),IF(ISBLANK(OFFSET('9. METAS'!$Q$20,INT((ROW()-14)/2),0)),"",OFFSET('9. METAS'!$Q$20,INT((ROW()-14)/2),0)))</f>
        <v/>
      </c>
      <c r="N95" s="783" t="str">
        <f t="shared" ref="N95" ca="1" si="78">IFERROR(K95/K96,"ND")</f>
        <v>ND</v>
      </c>
      <c r="O95" s="785" t="str">
        <f t="shared" ref="O95" ca="1" si="79">IFERROR(((K95+J95)/H95),"ND")</f>
        <v>ND</v>
      </c>
      <c r="P95" s="789"/>
    </row>
    <row r="96" spans="3:16">
      <c r="C96" s="762"/>
      <c r="D96" s="764"/>
      <c r="E96" s="764"/>
      <c r="F96" s="766"/>
      <c r="G96" s="768"/>
      <c r="H96" s="774"/>
      <c r="I96" s="778"/>
      <c r="J96" s="254" t="str">
        <f ca="1">IF(MOD(ROW()-13,2)=0,IF(ISBLANK(OFFSET('10. SEGUIMIENTO 2025'!$N$14,INT((ROW()-13)/2),0)),"",OFFSET('10. SEGUIMIENTO 2025'!$N$14,INT((ROW()-13)/2),0)),IF(ISBLANK(OFFSET('9. METAS'!$N$20,INT((ROW()-14)/2),0)),"",OFFSET('9. METAS'!$N$20,INT((ROW()-14)/2),0)))</f>
        <v/>
      </c>
      <c r="K96" s="255" t="str">
        <f ca="1">IF(MOD(ROW()-13,2)=0,IF(ISBLANK(OFFSET('10. SEGUIMIENTO 2025'!$O$14,INT((ROW()-13)/2),0)),"",OFFSET('10. SEGUIMIENTO 2025'!$O$14,INT((ROW()-13)/2),0)),IF(ISBLANK(OFFSET('9. METAS'!$O$20,INT((ROW()-14)/2),0)),"",OFFSET('9. METAS'!$O$20,INT((ROW()-14)/2),0)))</f>
        <v/>
      </c>
      <c r="L96" s="255" t="str">
        <f ca="1">IF(MOD(ROW()-13,2)=0,IF(ISBLANK(OFFSET('10. SEGUIMIENTO 2025'!$P$14,INT((ROW()-13)/2),0)),"",OFFSET('10. SEGUIMIENTO 2025'!$P$14,INT((ROW()-13)/2),0)),IF(ISBLANK(OFFSET('9. METAS'!$P$20,INT((ROW()-14)/2),0)),"",OFFSET('9. METAS'!$P$20,INT((ROW()-14)/2),0)))</f>
        <v/>
      </c>
      <c r="M96" s="256" t="str">
        <f ca="1">IF(MOD(ROW()-13,2)=0,IF(ISBLANK(OFFSET('10. SEGUIMIENTO 2025'!$Q$14,INT((ROW()-13)/2),0)),"",OFFSET('10. SEGUIMIENTO 2025'!$Q$14,INT((ROW()-13)/2),0)),IF(ISBLANK(OFFSET('9. METAS'!$Q$20,INT((ROW()-14)/2),0)),"",OFFSET('9. METAS'!$Q$20,INT((ROW()-14)/2),0)))</f>
        <v/>
      </c>
      <c r="N96" s="784"/>
      <c r="O96" s="786"/>
      <c r="P96" s="790"/>
    </row>
    <row r="97" spans="3:16">
      <c r="C97" s="770" t="str">
        <f ca="1">IF(ISBLANK(OFFSET('5. Pp (3 años)'!$C$45,INT((ROW()-13)/2),0)),"",OFFSET('5. Pp (3 años)'!$C$45,INT((ROW()-13)/2),0))</f>
        <v/>
      </c>
      <c r="D97" s="764" t="str">
        <f ca="1">IF(ISBLANK(OFFSET('5. Pp (3 años)'!$D$45,INT((ROW()-13)/2),0)),"",OFFSET('5. Pp (3 años)'!$D$45,INT((ROW()-13)/2),0))</f>
        <v/>
      </c>
      <c r="E97" s="764" t="str">
        <f ca="1">IF(ISBLANK(OFFSET('5. Pp (3 años)'!$E$45,INT((ROW()-13)/2),0)),"",OFFSET('5. Pp (3 años)'!$E$45,INT((ROW()-13)/2),0))</f>
        <v/>
      </c>
      <c r="F97" s="766" t="str">
        <f ca="1">IF(ISBLANK(OFFSET('5. Pp (3 años)'!$K$45,INT((ROW()-13)/2),0)),"",OFFSET('5. Pp (3 años)'!$K$45,INT((ROW()-13)/2),0))</f>
        <v/>
      </c>
      <c r="G97" s="768" t="str">
        <f ca="1">IF(ISBLANK(OFFSET('5. Pp (3 años)'!$H$45,INT((ROW()-13)/2),0)),"",OFFSET('5. Pp (3 años)'!$H$45,INT((ROW()-13)/2),0))</f>
        <v/>
      </c>
      <c r="H97" s="774" t="str">
        <f ca="1">IF(ISBLANK(OFFSET('9. METAS'!$K$20,INT((ROW()-13)/2),0)),"",OFFSET('9. METAS'!$K$20,INT((ROW()-13)/2),0))</f>
        <v/>
      </c>
      <c r="I97" s="777"/>
      <c r="J97" s="254">
        <f ca="1">IF(MOD(ROW()-13,2)=0,IF(ISBLANK(OFFSET('10. SEGUIMIENTO 2025'!$N$14,INT((ROW()-13)/2),0)),"",OFFSET('10. SEGUIMIENTO 2025'!$N$14,INT((ROW()-13)/2),0)),IF(ISBLANK(OFFSET('9. METAS'!$N$20,INT((ROW()-14)/2),0)),"",OFFSET('9. METAS'!$N$20,INT((ROW()-14)/2),0)))</f>
        <v>41</v>
      </c>
      <c r="K97" s="255" t="str">
        <f ca="1">IF(MOD(ROW()-13,2)=0,IF(ISBLANK(OFFSET('10. SEGUIMIENTO 2025'!$O$14,INT((ROW()-13)/2),0)),"",OFFSET('10. SEGUIMIENTO 2025'!$O$14,INT((ROW()-13)/2),0)),IF(ISBLANK(OFFSET('9. METAS'!$O$20,INT((ROW()-14)/2),0)),"",OFFSET('9. METAS'!$O$20,INT((ROW()-14)/2),0)))</f>
        <v/>
      </c>
      <c r="L97" s="255" t="str">
        <f ca="1">IF(MOD(ROW()-13,2)=0,IF(ISBLANK(OFFSET('10. SEGUIMIENTO 2025'!$P$14,INT((ROW()-13)/2),0)),"",OFFSET('10. SEGUIMIENTO 2025'!$P$14,INT((ROW()-13)/2),0)),IF(ISBLANK(OFFSET('9. METAS'!$P$20,INT((ROW()-14)/2),0)),"",OFFSET('9. METAS'!$P$20,INT((ROW()-14)/2),0)))</f>
        <v/>
      </c>
      <c r="M97" s="256" t="str">
        <f ca="1">IF(MOD(ROW()-13,2)=0,IF(ISBLANK(OFFSET('10. SEGUIMIENTO 2025'!$Q$14,INT((ROW()-13)/2),0)),"",OFFSET('10. SEGUIMIENTO 2025'!$Q$14,INT((ROW()-13)/2),0)),IF(ISBLANK(OFFSET('9. METAS'!$Q$20,INT((ROW()-14)/2),0)),"",OFFSET('9. METAS'!$Q$20,INT((ROW()-14)/2),0)))</f>
        <v/>
      </c>
      <c r="N97" s="783" t="str">
        <f t="shared" ref="N97" ca="1" si="80">IFERROR(K97/K98,"ND")</f>
        <v>ND</v>
      </c>
      <c r="O97" s="785" t="str">
        <f t="shared" ref="O97" ca="1" si="81">IFERROR(((K97+J97)/H97),"ND")</f>
        <v>ND</v>
      </c>
      <c r="P97" s="789"/>
    </row>
    <row r="98" spans="3:16">
      <c r="C98" s="762"/>
      <c r="D98" s="764"/>
      <c r="E98" s="764"/>
      <c r="F98" s="766"/>
      <c r="G98" s="768"/>
      <c r="H98" s="774"/>
      <c r="I98" s="778"/>
      <c r="J98" s="254" t="str">
        <f ca="1">IF(MOD(ROW()-13,2)=0,IF(ISBLANK(OFFSET('10. SEGUIMIENTO 2025'!$N$14,INT((ROW()-13)/2),0)),"",OFFSET('10. SEGUIMIENTO 2025'!$N$14,INT((ROW()-13)/2),0)),IF(ISBLANK(OFFSET('9. METAS'!$N$20,INT((ROW()-14)/2),0)),"",OFFSET('9. METAS'!$N$20,INT((ROW()-14)/2),0)))</f>
        <v/>
      </c>
      <c r="K98" s="255" t="str">
        <f ca="1">IF(MOD(ROW()-13,2)=0,IF(ISBLANK(OFFSET('10. SEGUIMIENTO 2025'!$O$14,INT((ROW()-13)/2),0)),"",OFFSET('10. SEGUIMIENTO 2025'!$O$14,INT((ROW()-13)/2),0)),IF(ISBLANK(OFFSET('9. METAS'!$O$20,INT((ROW()-14)/2),0)),"",OFFSET('9. METAS'!$O$20,INT((ROW()-14)/2),0)))</f>
        <v/>
      </c>
      <c r="L98" s="255" t="str">
        <f ca="1">IF(MOD(ROW()-13,2)=0,IF(ISBLANK(OFFSET('10. SEGUIMIENTO 2025'!$P$14,INT((ROW()-13)/2),0)),"",OFFSET('10. SEGUIMIENTO 2025'!$P$14,INT((ROW()-13)/2),0)),IF(ISBLANK(OFFSET('9. METAS'!$P$20,INT((ROW()-14)/2),0)),"",OFFSET('9. METAS'!$P$20,INT((ROW()-14)/2),0)))</f>
        <v/>
      </c>
      <c r="M98" s="256" t="str">
        <f ca="1">IF(MOD(ROW()-13,2)=0,IF(ISBLANK(OFFSET('10. SEGUIMIENTO 2025'!$Q$14,INT((ROW()-13)/2),0)),"",OFFSET('10. SEGUIMIENTO 2025'!$Q$14,INT((ROW()-13)/2),0)),IF(ISBLANK(OFFSET('9. METAS'!$Q$20,INT((ROW()-14)/2),0)),"",OFFSET('9. METAS'!$Q$20,INT((ROW()-14)/2),0)))</f>
        <v/>
      </c>
      <c r="N98" s="784"/>
      <c r="O98" s="786"/>
      <c r="P98" s="790"/>
    </row>
    <row r="99" spans="3:16">
      <c r="C99" s="770" t="str">
        <f ca="1">IF(ISBLANK(OFFSET('5. Pp (3 años)'!$C$45,INT((ROW()-13)/2),0)),"",OFFSET('5. Pp (3 años)'!$C$45,INT((ROW()-13)/2),0))</f>
        <v/>
      </c>
      <c r="D99" s="764" t="str">
        <f ca="1">IF(ISBLANK(OFFSET('5. Pp (3 años)'!$D$45,INT((ROW()-13)/2),0)),"",OFFSET('5. Pp (3 años)'!$D$45,INT((ROW()-13)/2),0))</f>
        <v/>
      </c>
      <c r="E99" s="764" t="str">
        <f ca="1">IF(ISBLANK(OFFSET('5. Pp (3 años)'!$E$45,INT((ROW()-13)/2),0)),"",OFFSET('5. Pp (3 años)'!$E$45,INT((ROW()-13)/2),0))</f>
        <v/>
      </c>
      <c r="F99" s="766" t="str">
        <f ca="1">IF(ISBLANK(OFFSET('5. Pp (3 años)'!$K$45,INT((ROW()-13)/2),0)),"",OFFSET('5. Pp (3 años)'!$K$45,INT((ROW()-13)/2),0))</f>
        <v/>
      </c>
      <c r="G99" s="768" t="str">
        <f ca="1">IF(ISBLANK(OFFSET('5. Pp (3 años)'!$H$45,INT((ROW()-13)/2),0)),"",OFFSET('5. Pp (3 años)'!$H$45,INT((ROW()-13)/2),0))</f>
        <v/>
      </c>
      <c r="H99" s="774" t="str">
        <f ca="1">IF(ISBLANK(OFFSET('9. METAS'!$K$20,INT((ROW()-13)/2),0)),"",OFFSET('9. METAS'!$K$20,INT((ROW()-13)/2),0))</f>
        <v/>
      </c>
      <c r="I99" s="777"/>
      <c r="J99" s="254">
        <f ca="1">IF(MOD(ROW()-13,2)=0,IF(ISBLANK(OFFSET('10. SEGUIMIENTO 2025'!$N$14,INT((ROW()-13)/2),0)),"",OFFSET('10. SEGUIMIENTO 2025'!$N$14,INT((ROW()-13)/2),0)),IF(ISBLANK(OFFSET('9. METAS'!$N$20,INT((ROW()-14)/2),0)),"",OFFSET('9. METAS'!$N$20,INT((ROW()-14)/2),0)))</f>
        <v>41</v>
      </c>
      <c r="K99" s="255" t="str">
        <f ca="1">IF(MOD(ROW()-13,2)=0,IF(ISBLANK(OFFSET('10. SEGUIMIENTO 2025'!$O$14,INT((ROW()-13)/2),0)),"",OFFSET('10. SEGUIMIENTO 2025'!$O$14,INT((ROW()-13)/2),0)),IF(ISBLANK(OFFSET('9. METAS'!$O$20,INT((ROW()-14)/2),0)),"",OFFSET('9. METAS'!$O$20,INT((ROW()-14)/2),0)))</f>
        <v/>
      </c>
      <c r="L99" s="255" t="str">
        <f ca="1">IF(MOD(ROW()-13,2)=0,IF(ISBLANK(OFFSET('10. SEGUIMIENTO 2025'!$P$14,INT((ROW()-13)/2),0)),"",OFFSET('10. SEGUIMIENTO 2025'!$P$14,INT((ROW()-13)/2),0)),IF(ISBLANK(OFFSET('9. METAS'!$P$20,INT((ROW()-14)/2),0)),"",OFFSET('9. METAS'!$P$20,INT((ROW()-14)/2),0)))</f>
        <v/>
      </c>
      <c r="M99" s="256" t="str">
        <f ca="1">IF(MOD(ROW()-13,2)=0,IF(ISBLANK(OFFSET('10. SEGUIMIENTO 2025'!$Q$14,INT((ROW()-13)/2),0)),"",OFFSET('10. SEGUIMIENTO 2025'!$Q$14,INT((ROW()-13)/2),0)),IF(ISBLANK(OFFSET('9. METAS'!$Q$20,INT((ROW()-14)/2),0)),"",OFFSET('9. METAS'!$Q$20,INT((ROW()-14)/2),0)))</f>
        <v/>
      </c>
      <c r="N99" s="783" t="str">
        <f t="shared" ref="N99" ca="1" si="82">IFERROR(K99/K100,"ND")</f>
        <v>ND</v>
      </c>
      <c r="O99" s="785" t="str">
        <f t="shared" ref="O99" ca="1" si="83">IFERROR(((K99+J99)/H99),"ND")</f>
        <v>ND</v>
      </c>
      <c r="P99" s="789"/>
    </row>
    <row r="100" spans="3:16">
      <c r="C100" s="762"/>
      <c r="D100" s="764"/>
      <c r="E100" s="764"/>
      <c r="F100" s="766"/>
      <c r="G100" s="768"/>
      <c r="H100" s="774"/>
      <c r="I100" s="778"/>
      <c r="J100" s="254" t="str">
        <f ca="1">IF(MOD(ROW()-13,2)=0,IF(ISBLANK(OFFSET('10. SEGUIMIENTO 2025'!$N$14,INT((ROW()-13)/2),0)),"",OFFSET('10. SEGUIMIENTO 2025'!$N$14,INT((ROW()-13)/2),0)),IF(ISBLANK(OFFSET('9. METAS'!$N$20,INT((ROW()-14)/2),0)),"",OFFSET('9. METAS'!$N$20,INT((ROW()-14)/2),0)))</f>
        <v/>
      </c>
      <c r="K100" s="255" t="str">
        <f ca="1">IF(MOD(ROW()-13,2)=0,IF(ISBLANK(OFFSET('10. SEGUIMIENTO 2025'!$O$14,INT((ROW()-13)/2),0)),"",OFFSET('10. SEGUIMIENTO 2025'!$O$14,INT((ROW()-13)/2),0)),IF(ISBLANK(OFFSET('9. METAS'!$O$20,INT((ROW()-14)/2),0)),"",OFFSET('9. METAS'!$O$20,INT((ROW()-14)/2),0)))</f>
        <v/>
      </c>
      <c r="L100" s="255" t="str">
        <f ca="1">IF(MOD(ROW()-13,2)=0,IF(ISBLANK(OFFSET('10. SEGUIMIENTO 2025'!$P$14,INT((ROW()-13)/2),0)),"",OFFSET('10. SEGUIMIENTO 2025'!$P$14,INT((ROW()-13)/2),0)),IF(ISBLANK(OFFSET('9. METAS'!$P$20,INT((ROW()-14)/2),0)),"",OFFSET('9. METAS'!$P$20,INT((ROW()-14)/2),0)))</f>
        <v/>
      </c>
      <c r="M100" s="256" t="str">
        <f ca="1">IF(MOD(ROW()-13,2)=0,IF(ISBLANK(OFFSET('10. SEGUIMIENTO 2025'!$Q$14,INT((ROW()-13)/2),0)),"",OFFSET('10. SEGUIMIENTO 2025'!$Q$14,INT((ROW()-13)/2),0)),IF(ISBLANK(OFFSET('9. METAS'!$Q$20,INT((ROW()-14)/2),0)),"",OFFSET('9. METAS'!$Q$20,INT((ROW()-14)/2),0)))</f>
        <v/>
      </c>
      <c r="N100" s="784"/>
      <c r="O100" s="786"/>
      <c r="P100" s="790"/>
    </row>
    <row r="101" spans="3:16">
      <c r="C101" s="770" t="str">
        <f ca="1">IF(ISBLANK(OFFSET('5. Pp (3 años)'!$C$45,INT((ROW()-13)/2),0)),"",OFFSET('5. Pp (3 años)'!$C$45,INT((ROW()-13)/2),0))</f>
        <v/>
      </c>
      <c r="D101" s="764" t="str">
        <f ca="1">IF(ISBLANK(OFFSET('5. Pp (3 años)'!$D$45,INT((ROW()-13)/2),0)),"",OFFSET('5. Pp (3 años)'!$D$45,INT((ROW()-13)/2),0))</f>
        <v/>
      </c>
      <c r="E101" s="764" t="str">
        <f ca="1">IF(ISBLANK(OFFSET('5. Pp (3 años)'!$E$45,INT((ROW()-13)/2),0)),"",OFFSET('5. Pp (3 años)'!$E$45,INT((ROW()-13)/2),0))</f>
        <v/>
      </c>
      <c r="F101" s="766" t="str">
        <f ca="1">IF(ISBLANK(OFFSET('5. Pp (3 años)'!$K$45,INT((ROW()-13)/2),0)),"",OFFSET('5. Pp (3 años)'!$K$45,INT((ROW()-13)/2),0))</f>
        <v/>
      </c>
      <c r="G101" s="768" t="str">
        <f ca="1">IF(ISBLANK(OFFSET('5. Pp (3 años)'!$H$45,INT((ROW()-13)/2),0)),"",OFFSET('5. Pp (3 años)'!$H$45,INT((ROW()-13)/2),0))</f>
        <v/>
      </c>
      <c r="H101" s="774" t="str">
        <f ca="1">IF(ISBLANK(OFFSET('9. METAS'!$K$20,INT((ROW()-13)/2),0)),"",OFFSET('9. METAS'!$K$20,INT((ROW()-13)/2),0))</f>
        <v/>
      </c>
      <c r="I101" s="777"/>
      <c r="J101" s="254">
        <f ca="1">IF(MOD(ROW()-13,2)=0,IF(ISBLANK(OFFSET('10. SEGUIMIENTO 2025'!$N$14,INT((ROW()-13)/2),0)),"",OFFSET('10. SEGUIMIENTO 2025'!$N$14,INT((ROW()-13)/2),0)),IF(ISBLANK(OFFSET('9. METAS'!$N$20,INT((ROW()-14)/2),0)),"",OFFSET('9. METAS'!$N$20,INT((ROW()-14)/2),0)))</f>
        <v>41</v>
      </c>
      <c r="K101" s="255" t="str">
        <f ca="1">IF(MOD(ROW()-13,2)=0,IF(ISBLANK(OFFSET('10. SEGUIMIENTO 2025'!$O$14,INT((ROW()-13)/2),0)),"",OFFSET('10. SEGUIMIENTO 2025'!$O$14,INT((ROW()-13)/2),0)),IF(ISBLANK(OFFSET('9. METAS'!$O$20,INT((ROW()-14)/2),0)),"",OFFSET('9. METAS'!$O$20,INT((ROW()-14)/2),0)))</f>
        <v/>
      </c>
      <c r="L101" s="255" t="str">
        <f ca="1">IF(MOD(ROW()-13,2)=0,IF(ISBLANK(OFFSET('10. SEGUIMIENTO 2025'!$P$14,INT((ROW()-13)/2),0)),"",OFFSET('10. SEGUIMIENTO 2025'!$P$14,INT((ROW()-13)/2),0)),IF(ISBLANK(OFFSET('9. METAS'!$P$20,INT((ROW()-14)/2),0)),"",OFFSET('9. METAS'!$P$20,INT((ROW()-14)/2),0)))</f>
        <v/>
      </c>
      <c r="M101" s="256" t="str">
        <f ca="1">IF(MOD(ROW()-13,2)=0,IF(ISBLANK(OFFSET('10. SEGUIMIENTO 2025'!$Q$14,INT((ROW()-13)/2),0)),"",OFFSET('10. SEGUIMIENTO 2025'!$Q$14,INT((ROW()-13)/2),0)),IF(ISBLANK(OFFSET('9. METAS'!$Q$20,INT((ROW()-14)/2),0)),"",OFFSET('9. METAS'!$Q$20,INT((ROW()-14)/2),0)))</f>
        <v/>
      </c>
      <c r="N101" s="783" t="str">
        <f t="shared" ref="N101" ca="1" si="84">IFERROR(K101/K102,"ND")</f>
        <v>ND</v>
      </c>
      <c r="O101" s="785" t="str">
        <f t="shared" ref="O101" ca="1" si="85">IFERROR(((K101+J101)/H101),"ND")</f>
        <v>ND</v>
      </c>
      <c r="P101" s="789"/>
    </row>
    <row r="102" spans="3:16">
      <c r="C102" s="762"/>
      <c r="D102" s="764"/>
      <c r="E102" s="764"/>
      <c r="F102" s="766"/>
      <c r="G102" s="768"/>
      <c r="H102" s="774"/>
      <c r="I102" s="778"/>
      <c r="J102" s="254" t="str">
        <f ca="1">IF(MOD(ROW()-13,2)=0,IF(ISBLANK(OFFSET('10. SEGUIMIENTO 2025'!$N$14,INT((ROW()-13)/2),0)),"",OFFSET('10. SEGUIMIENTO 2025'!$N$14,INT((ROW()-13)/2),0)),IF(ISBLANK(OFFSET('9. METAS'!$N$20,INT((ROW()-14)/2),0)),"",OFFSET('9. METAS'!$N$20,INT((ROW()-14)/2),0)))</f>
        <v/>
      </c>
      <c r="K102" s="255" t="str">
        <f ca="1">IF(MOD(ROW()-13,2)=0,IF(ISBLANK(OFFSET('10. SEGUIMIENTO 2025'!$O$14,INT((ROW()-13)/2),0)),"",OFFSET('10. SEGUIMIENTO 2025'!$O$14,INT((ROW()-13)/2),0)),IF(ISBLANK(OFFSET('9. METAS'!$O$20,INT((ROW()-14)/2),0)),"",OFFSET('9. METAS'!$O$20,INT((ROW()-14)/2),0)))</f>
        <v/>
      </c>
      <c r="L102" s="255" t="str">
        <f ca="1">IF(MOD(ROW()-13,2)=0,IF(ISBLANK(OFFSET('10. SEGUIMIENTO 2025'!$P$14,INT((ROW()-13)/2),0)),"",OFFSET('10. SEGUIMIENTO 2025'!$P$14,INT((ROW()-13)/2),0)),IF(ISBLANK(OFFSET('9. METAS'!$P$20,INT((ROW()-14)/2),0)),"",OFFSET('9. METAS'!$P$20,INT((ROW()-14)/2),0)))</f>
        <v/>
      </c>
      <c r="M102" s="256" t="str">
        <f ca="1">IF(MOD(ROW()-13,2)=0,IF(ISBLANK(OFFSET('10. SEGUIMIENTO 2025'!$Q$14,INT((ROW()-13)/2),0)),"",OFFSET('10. SEGUIMIENTO 2025'!$Q$14,INT((ROW()-13)/2),0)),IF(ISBLANK(OFFSET('9. METAS'!$Q$20,INT((ROW()-14)/2),0)),"",OFFSET('9. METAS'!$Q$20,INT((ROW()-14)/2),0)))</f>
        <v/>
      </c>
      <c r="N102" s="784"/>
      <c r="O102" s="786"/>
      <c r="P102" s="790"/>
    </row>
    <row r="103" spans="3:16">
      <c r="C103" s="770" t="str">
        <f ca="1">IF(ISBLANK(OFFSET('5. Pp (3 años)'!$C$45,INT((ROW()-13)/2),0)),"",OFFSET('5. Pp (3 años)'!$C$45,INT((ROW()-13)/2),0))</f>
        <v/>
      </c>
      <c r="D103" s="764" t="str">
        <f ca="1">IF(ISBLANK(OFFSET('5. Pp (3 años)'!$D$45,INT((ROW()-13)/2),0)),"",OFFSET('5. Pp (3 años)'!$D$45,INT((ROW()-13)/2),0))</f>
        <v/>
      </c>
      <c r="E103" s="764" t="str">
        <f ca="1">IF(ISBLANK(OFFSET('5. Pp (3 años)'!$E$45,INT((ROW()-13)/2),0)),"",OFFSET('5. Pp (3 años)'!$E$45,INT((ROW()-13)/2),0))</f>
        <v/>
      </c>
      <c r="F103" s="766" t="str">
        <f ca="1">IF(ISBLANK(OFFSET('5. Pp (3 años)'!$K$45,INT((ROW()-13)/2),0)),"",OFFSET('5. Pp (3 años)'!$K$45,INT((ROW()-13)/2),0))</f>
        <v/>
      </c>
      <c r="G103" s="768" t="str">
        <f ca="1">IF(ISBLANK(OFFSET('5. Pp (3 años)'!$H$45,INT((ROW()-13)/2),0)),"",OFFSET('5. Pp (3 años)'!$H$45,INT((ROW()-13)/2),0))</f>
        <v/>
      </c>
      <c r="H103" s="774" t="str">
        <f ca="1">IF(ISBLANK(OFFSET('9. METAS'!$K$20,INT((ROW()-13)/2),0)),"",OFFSET('9. METAS'!$K$20,INT((ROW()-13)/2),0))</f>
        <v/>
      </c>
      <c r="I103" s="777"/>
      <c r="J103" s="254">
        <f ca="1">IF(MOD(ROW()-13,2)=0,IF(ISBLANK(OFFSET('10. SEGUIMIENTO 2025'!$N$14,INT((ROW()-13)/2),0)),"",OFFSET('10. SEGUIMIENTO 2025'!$N$14,INT((ROW()-13)/2),0)),IF(ISBLANK(OFFSET('9. METAS'!$N$20,INT((ROW()-14)/2),0)),"",OFFSET('9. METAS'!$N$20,INT((ROW()-14)/2),0)))</f>
        <v>41</v>
      </c>
      <c r="K103" s="255" t="str">
        <f ca="1">IF(MOD(ROW()-13,2)=0,IF(ISBLANK(OFFSET('10. SEGUIMIENTO 2025'!$O$14,INT((ROW()-13)/2),0)),"",OFFSET('10. SEGUIMIENTO 2025'!$O$14,INT((ROW()-13)/2),0)),IF(ISBLANK(OFFSET('9. METAS'!$O$20,INT((ROW()-14)/2),0)),"",OFFSET('9. METAS'!$O$20,INT((ROW()-14)/2),0)))</f>
        <v/>
      </c>
      <c r="L103" s="255" t="str">
        <f ca="1">IF(MOD(ROW()-13,2)=0,IF(ISBLANK(OFFSET('10. SEGUIMIENTO 2025'!$P$14,INT((ROW()-13)/2),0)),"",OFFSET('10. SEGUIMIENTO 2025'!$P$14,INT((ROW()-13)/2),0)),IF(ISBLANK(OFFSET('9. METAS'!$P$20,INT((ROW()-14)/2),0)),"",OFFSET('9. METAS'!$P$20,INT((ROW()-14)/2),0)))</f>
        <v/>
      </c>
      <c r="M103" s="256" t="str">
        <f ca="1">IF(MOD(ROW()-13,2)=0,IF(ISBLANK(OFFSET('10. SEGUIMIENTO 2025'!$Q$14,INT((ROW()-13)/2),0)),"",OFFSET('10. SEGUIMIENTO 2025'!$Q$14,INT((ROW()-13)/2),0)),IF(ISBLANK(OFFSET('9. METAS'!$Q$20,INT((ROW()-14)/2),0)),"",OFFSET('9. METAS'!$Q$20,INT((ROW()-14)/2),0)))</f>
        <v/>
      </c>
      <c r="N103" s="783" t="str">
        <f t="shared" ref="N103" ca="1" si="86">IFERROR(K103/K104,"ND")</f>
        <v>ND</v>
      </c>
      <c r="O103" s="785" t="str">
        <f t="shared" ref="O103" ca="1" si="87">IFERROR(((K103+J103)/H103),"ND")</f>
        <v>ND</v>
      </c>
      <c r="P103" s="789"/>
    </row>
    <row r="104" spans="3:16">
      <c r="C104" s="762"/>
      <c r="D104" s="764"/>
      <c r="E104" s="764"/>
      <c r="F104" s="766"/>
      <c r="G104" s="768"/>
      <c r="H104" s="774"/>
      <c r="I104" s="778"/>
      <c r="J104" s="254" t="str">
        <f ca="1">IF(MOD(ROW()-13,2)=0,IF(ISBLANK(OFFSET('10. SEGUIMIENTO 2025'!$N$14,INT((ROW()-13)/2),0)),"",OFFSET('10. SEGUIMIENTO 2025'!$N$14,INT((ROW()-13)/2),0)),IF(ISBLANK(OFFSET('9. METAS'!$N$20,INT((ROW()-14)/2),0)),"",OFFSET('9. METAS'!$N$20,INT((ROW()-14)/2),0)))</f>
        <v/>
      </c>
      <c r="K104" s="255" t="str">
        <f ca="1">IF(MOD(ROW()-13,2)=0,IF(ISBLANK(OFFSET('10. SEGUIMIENTO 2025'!$O$14,INT((ROW()-13)/2),0)),"",OFFSET('10. SEGUIMIENTO 2025'!$O$14,INT((ROW()-13)/2),0)),IF(ISBLANK(OFFSET('9. METAS'!$O$20,INT((ROW()-14)/2),0)),"",OFFSET('9. METAS'!$O$20,INT((ROW()-14)/2),0)))</f>
        <v/>
      </c>
      <c r="L104" s="255" t="str">
        <f ca="1">IF(MOD(ROW()-13,2)=0,IF(ISBLANK(OFFSET('10. SEGUIMIENTO 2025'!$P$14,INT((ROW()-13)/2),0)),"",OFFSET('10. SEGUIMIENTO 2025'!$P$14,INT((ROW()-13)/2),0)),IF(ISBLANK(OFFSET('9. METAS'!$P$20,INT((ROW()-14)/2),0)),"",OFFSET('9. METAS'!$P$20,INT((ROW()-14)/2),0)))</f>
        <v/>
      </c>
      <c r="M104" s="256" t="str">
        <f ca="1">IF(MOD(ROW()-13,2)=0,IF(ISBLANK(OFFSET('10. SEGUIMIENTO 2025'!$Q$14,INT((ROW()-13)/2),0)),"",OFFSET('10. SEGUIMIENTO 2025'!$Q$14,INT((ROW()-13)/2),0)),IF(ISBLANK(OFFSET('9. METAS'!$Q$20,INT((ROW()-14)/2),0)),"",OFFSET('9. METAS'!$Q$20,INT((ROW()-14)/2),0)))</f>
        <v/>
      </c>
      <c r="N104" s="784"/>
      <c r="O104" s="786"/>
      <c r="P104" s="790"/>
    </row>
    <row r="105" spans="3:16">
      <c r="C105" s="770" t="str">
        <f ca="1">IF(ISBLANK(OFFSET('5. Pp (3 años)'!$C$45,INT((ROW()-13)/2),0)),"",OFFSET('5. Pp (3 años)'!$C$45,INT((ROW()-13)/2),0))</f>
        <v/>
      </c>
      <c r="D105" s="764" t="str">
        <f ca="1">IF(ISBLANK(OFFSET('5. Pp (3 años)'!$D$45,INT((ROW()-13)/2),0)),"",OFFSET('5. Pp (3 años)'!$D$45,INT((ROW()-13)/2),0))</f>
        <v/>
      </c>
      <c r="E105" s="764" t="str">
        <f ca="1">IF(ISBLANK(OFFSET('5. Pp (3 años)'!$E$45,INT((ROW()-13)/2),0)),"",OFFSET('5. Pp (3 años)'!$E$45,INT((ROW()-13)/2),0))</f>
        <v/>
      </c>
      <c r="F105" s="766" t="str">
        <f ca="1">IF(ISBLANK(OFFSET('5. Pp (3 años)'!$K$45,INT((ROW()-13)/2),0)),"",OFFSET('5. Pp (3 años)'!$K$45,INT((ROW()-13)/2),0))</f>
        <v/>
      </c>
      <c r="G105" s="768" t="str">
        <f ca="1">IF(ISBLANK(OFFSET('5. Pp (3 años)'!$H$45,INT((ROW()-13)/2),0)),"",OFFSET('5. Pp (3 años)'!$H$45,INT((ROW()-13)/2),0))</f>
        <v/>
      </c>
      <c r="H105" s="774" t="str">
        <f ca="1">IF(ISBLANK(OFFSET('9. METAS'!$K$20,INT((ROW()-13)/2),0)),"",OFFSET('9. METAS'!$K$20,INT((ROW()-13)/2),0))</f>
        <v/>
      </c>
      <c r="I105" s="777"/>
      <c r="J105" s="254">
        <f ca="1">IF(MOD(ROW()-13,2)=0,IF(ISBLANK(OFFSET('10. SEGUIMIENTO 2025'!$N$14,INT((ROW()-13)/2),0)),"",OFFSET('10. SEGUIMIENTO 2025'!$N$14,INT((ROW()-13)/2),0)),IF(ISBLANK(OFFSET('9. METAS'!$N$20,INT((ROW()-14)/2),0)),"",OFFSET('9. METAS'!$N$20,INT((ROW()-14)/2),0)))</f>
        <v>41</v>
      </c>
      <c r="K105" s="255" t="str">
        <f ca="1">IF(MOD(ROW()-13,2)=0,IF(ISBLANK(OFFSET('10. SEGUIMIENTO 2025'!$O$14,INT((ROW()-13)/2),0)),"",OFFSET('10. SEGUIMIENTO 2025'!$O$14,INT((ROW()-13)/2),0)),IF(ISBLANK(OFFSET('9. METAS'!$O$20,INT((ROW()-14)/2),0)),"",OFFSET('9. METAS'!$O$20,INT((ROW()-14)/2),0)))</f>
        <v/>
      </c>
      <c r="L105" s="255" t="str">
        <f ca="1">IF(MOD(ROW()-13,2)=0,IF(ISBLANK(OFFSET('10. SEGUIMIENTO 2025'!$P$14,INT((ROW()-13)/2),0)),"",OFFSET('10. SEGUIMIENTO 2025'!$P$14,INT((ROW()-13)/2),0)),IF(ISBLANK(OFFSET('9. METAS'!$P$20,INT((ROW()-14)/2),0)),"",OFFSET('9. METAS'!$P$20,INT((ROW()-14)/2),0)))</f>
        <v/>
      </c>
      <c r="M105" s="256" t="str">
        <f ca="1">IF(MOD(ROW()-13,2)=0,IF(ISBLANK(OFFSET('10. SEGUIMIENTO 2025'!$Q$14,INT((ROW()-13)/2),0)),"",OFFSET('10. SEGUIMIENTO 2025'!$Q$14,INT((ROW()-13)/2),0)),IF(ISBLANK(OFFSET('9. METAS'!$Q$20,INT((ROW()-14)/2),0)),"",OFFSET('9. METAS'!$Q$20,INT((ROW()-14)/2),0)))</f>
        <v/>
      </c>
      <c r="N105" s="783" t="str">
        <f t="shared" ref="N105" ca="1" si="88">IFERROR(K105/K106,"ND")</f>
        <v>ND</v>
      </c>
      <c r="O105" s="785" t="str">
        <f t="shared" ref="O105" ca="1" si="89">IFERROR(((K105+J105)/H105),"ND")</f>
        <v>ND</v>
      </c>
      <c r="P105" s="789"/>
    </row>
    <row r="106" spans="3:16">
      <c r="C106" s="762"/>
      <c r="D106" s="764"/>
      <c r="E106" s="764"/>
      <c r="F106" s="766"/>
      <c r="G106" s="768"/>
      <c r="H106" s="774"/>
      <c r="I106" s="778"/>
      <c r="J106" s="254" t="str">
        <f ca="1">IF(MOD(ROW()-13,2)=0,IF(ISBLANK(OFFSET('10. SEGUIMIENTO 2025'!$N$14,INT((ROW()-13)/2),0)),"",OFFSET('10. SEGUIMIENTO 2025'!$N$14,INT((ROW()-13)/2),0)),IF(ISBLANK(OFFSET('9. METAS'!$N$20,INT((ROW()-14)/2),0)),"",OFFSET('9. METAS'!$N$20,INT((ROW()-14)/2),0)))</f>
        <v/>
      </c>
      <c r="K106" s="255" t="str">
        <f ca="1">IF(MOD(ROW()-13,2)=0,IF(ISBLANK(OFFSET('10. SEGUIMIENTO 2025'!$O$14,INT((ROW()-13)/2),0)),"",OFFSET('10. SEGUIMIENTO 2025'!$O$14,INT((ROW()-13)/2),0)),IF(ISBLANK(OFFSET('9. METAS'!$O$20,INT((ROW()-14)/2),0)),"",OFFSET('9. METAS'!$O$20,INT((ROW()-14)/2),0)))</f>
        <v/>
      </c>
      <c r="L106" s="255" t="str">
        <f ca="1">IF(MOD(ROW()-13,2)=0,IF(ISBLANK(OFFSET('10. SEGUIMIENTO 2025'!$P$14,INT((ROW()-13)/2),0)),"",OFFSET('10. SEGUIMIENTO 2025'!$P$14,INT((ROW()-13)/2),0)),IF(ISBLANK(OFFSET('9. METAS'!$P$20,INT((ROW()-14)/2),0)),"",OFFSET('9. METAS'!$P$20,INT((ROW()-14)/2),0)))</f>
        <v/>
      </c>
      <c r="M106" s="256" t="str">
        <f ca="1">IF(MOD(ROW()-13,2)=0,IF(ISBLANK(OFFSET('10. SEGUIMIENTO 2025'!$Q$14,INT((ROW()-13)/2),0)),"",OFFSET('10. SEGUIMIENTO 2025'!$Q$14,INT((ROW()-13)/2),0)),IF(ISBLANK(OFFSET('9. METAS'!$Q$20,INT((ROW()-14)/2),0)),"",OFFSET('9. METAS'!$Q$20,INT((ROW()-14)/2),0)))</f>
        <v/>
      </c>
      <c r="N106" s="784"/>
      <c r="O106" s="786"/>
      <c r="P106" s="790"/>
    </row>
    <row r="107" spans="3:16">
      <c r="C107" s="770" t="str">
        <f ca="1">IF(ISBLANK(OFFSET('5. Pp (3 años)'!$C$45,INT((ROW()-13)/2),0)),"",OFFSET('5. Pp (3 años)'!$C$45,INT((ROW()-13)/2),0))</f>
        <v/>
      </c>
      <c r="D107" s="764" t="str">
        <f ca="1">IF(ISBLANK(OFFSET('5. Pp (3 años)'!$D$45,INT((ROW()-13)/2),0)),"",OFFSET('5. Pp (3 años)'!$D$45,INT((ROW()-13)/2),0))</f>
        <v/>
      </c>
      <c r="E107" s="764" t="str">
        <f ca="1">IF(ISBLANK(OFFSET('5. Pp (3 años)'!$E$45,INT((ROW()-13)/2),0)),"",OFFSET('5. Pp (3 años)'!$E$45,INT((ROW()-13)/2),0))</f>
        <v/>
      </c>
      <c r="F107" s="766" t="str">
        <f ca="1">IF(ISBLANK(OFFSET('5. Pp (3 años)'!$K$45,INT((ROW()-13)/2),0)),"",OFFSET('5. Pp (3 años)'!$K$45,INT((ROW()-13)/2),0))</f>
        <v/>
      </c>
      <c r="G107" s="768" t="str">
        <f ca="1">IF(ISBLANK(OFFSET('5. Pp (3 años)'!$H$45,INT((ROW()-13)/2),0)),"",OFFSET('5. Pp (3 años)'!$H$45,INT((ROW()-13)/2),0))</f>
        <v/>
      </c>
      <c r="H107" s="774" t="str">
        <f ca="1">IF(ISBLANK(OFFSET('9. METAS'!$K$20,INT((ROW()-13)/2),0)),"",OFFSET('9. METAS'!$K$20,INT((ROW()-13)/2),0))</f>
        <v/>
      </c>
      <c r="I107" s="777"/>
      <c r="J107" s="254">
        <f ca="1">IF(MOD(ROW()-13,2)=0,IF(ISBLANK(OFFSET('10. SEGUIMIENTO 2025'!$N$14,INT((ROW()-13)/2),0)),"",OFFSET('10. SEGUIMIENTO 2025'!$N$14,INT((ROW()-13)/2),0)),IF(ISBLANK(OFFSET('9. METAS'!$N$20,INT((ROW()-14)/2),0)),"",OFFSET('9. METAS'!$N$20,INT((ROW()-14)/2),0)))</f>
        <v>41</v>
      </c>
      <c r="K107" s="255" t="str">
        <f ca="1">IF(MOD(ROW()-13,2)=0,IF(ISBLANK(OFFSET('10. SEGUIMIENTO 2025'!$O$14,INT((ROW()-13)/2),0)),"",OFFSET('10. SEGUIMIENTO 2025'!$O$14,INT((ROW()-13)/2),0)),IF(ISBLANK(OFFSET('9. METAS'!$O$20,INT((ROW()-14)/2),0)),"",OFFSET('9. METAS'!$O$20,INT((ROW()-14)/2),0)))</f>
        <v/>
      </c>
      <c r="L107" s="255" t="str">
        <f ca="1">IF(MOD(ROW()-13,2)=0,IF(ISBLANK(OFFSET('10. SEGUIMIENTO 2025'!$P$14,INT((ROW()-13)/2),0)),"",OFFSET('10. SEGUIMIENTO 2025'!$P$14,INT((ROW()-13)/2),0)),IF(ISBLANK(OFFSET('9. METAS'!$P$20,INT((ROW()-14)/2),0)),"",OFFSET('9. METAS'!$P$20,INT((ROW()-14)/2),0)))</f>
        <v/>
      </c>
      <c r="M107" s="256" t="str">
        <f ca="1">IF(MOD(ROW()-13,2)=0,IF(ISBLANK(OFFSET('10. SEGUIMIENTO 2025'!$Q$14,INT((ROW()-13)/2),0)),"",OFFSET('10. SEGUIMIENTO 2025'!$Q$14,INT((ROW()-13)/2),0)),IF(ISBLANK(OFFSET('9. METAS'!$Q$20,INT((ROW()-14)/2),0)),"",OFFSET('9. METAS'!$Q$20,INT((ROW()-14)/2),0)))</f>
        <v/>
      </c>
      <c r="N107" s="783" t="str">
        <f t="shared" ref="N107" ca="1" si="90">IFERROR(K107/K108,"ND")</f>
        <v>ND</v>
      </c>
      <c r="O107" s="785" t="str">
        <f t="shared" ref="O107" ca="1" si="91">IFERROR(((K107+J107)/H107),"ND")</f>
        <v>ND</v>
      </c>
      <c r="P107" s="789"/>
    </row>
    <row r="108" spans="3:16">
      <c r="C108" s="762"/>
      <c r="D108" s="764"/>
      <c r="E108" s="764"/>
      <c r="F108" s="766"/>
      <c r="G108" s="768"/>
      <c r="H108" s="774"/>
      <c r="I108" s="778"/>
      <c r="J108" s="254" t="str">
        <f ca="1">IF(MOD(ROW()-13,2)=0,IF(ISBLANK(OFFSET('10. SEGUIMIENTO 2025'!$N$14,INT((ROW()-13)/2),0)),"",OFFSET('10. SEGUIMIENTO 2025'!$N$14,INT((ROW()-13)/2),0)),IF(ISBLANK(OFFSET('9. METAS'!$N$20,INT((ROW()-14)/2),0)),"",OFFSET('9. METAS'!$N$20,INT((ROW()-14)/2),0)))</f>
        <v/>
      </c>
      <c r="K108" s="255" t="str">
        <f ca="1">IF(MOD(ROW()-13,2)=0,IF(ISBLANK(OFFSET('10. SEGUIMIENTO 2025'!$O$14,INT((ROW()-13)/2),0)),"",OFFSET('10. SEGUIMIENTO 2025'!$O$14,INT((ROW()-13)/2),0)),IF(ISBLANK(OFFSET('9. METAS'!$O$20,INT((ROW()-14)/2),0)),"",OFFSET('9. METAS'!$O$20,INT((ROW()-14)/2),0)))</f>
        <v/>
      </c>
      <c r="L108" s="255" t="str">
        <f ca="1">IF(MOD(ROW()-13,2)=0,IF(ISBLANK(OFFSET('10. SEGUIMIENTO 2025'!$P$14,INT((ROW()-13)/2),0)),"",OFFSET('10. SEGUIMIENTO 2025'!$P$14,INT((ROW()-13)/2),0)),IF(ISBLANK(OFFSET('9. METAS'!$P$20,INT((ROW()-14)/2),0)),"",OFFSET('9. METAS'!$P$20,INT((ROW()-14)/2),0)))</f>
        <v/>
      </c>
      <c r="M108" s="256" t="str">
        <f ca="1">IF(MOD(ROW()-13,2)=0,IF(ISBLANK(OFFSET('10. SEGUIMIENTO 2025'!$Q$14,INT((ROW()-13)/2),0)),"",OFFSET('10. SEGUIMIENTO 2025'!$Q$14,INT((ROW()-13)/2),0)),IF(ISBLANK(OFFSET('9. METAS'!$Q$20,INT((ROW()-14)/2),0)),"",OFFSET('9. METAS'!$Q$20,INT((ROW()-14)/2),0)))</f>
        <v/>
      </c>
      <c r="N108" s="784"/>
      <c r="O108" s="786"/>
      <c r="P108" s="790"/>
    </row>
    <row r="109" spans="3:16">
      <c r="C109" s="770" t="str">
        <f ca="1">IF(ISBLANK(OFFSET('5. Pp (3 años)'!$C$45,INT((ROW()-13)/2),0)),"",OFFSET('5. Pp (3 años)'!$C$45,INT((ROW()-13)/2),0))</f>
        <v/>
      </c>
      <c r="D109" s="764" t="str">
        <f ca="1">IF(ISBLANK(OFFSET('5. Pp (3 años)'!$D$45,INT((ROW()-13)/2),0)),"",OFFSET('5. Pp (3 años)'!$D$45,INT((ROW()-13)/2),0))</f>
        <v/>
      </c>
      <c r="E109" s="764" t="str">
        <f ca="1">IF(ISBLANK(OFFSET('5. Pp (3 años)'!$E$45,INT((ROW()-13)/2),0)),"",OFFSET('5. Pp (3 años)'!$E$45,INT((ROW()-13)/2),0))</f>
        <v/>
      </c>
      <c r="F109" s="766" t="str">
        <f ca="1">IF(ISBLANK(OFFSET('5. Pp (3 años)'!$K$45,INT((ROW()-13)/2),0)),"",OFFSET('5. Pp (3 años)'!$K$45,INT((ROW()-13)/2),0))</f>
        <v/>
      </c>
      <c r="G109" s="768" t="str">
        <f ca="1">IF(ISBLANK(OFFSET('5. Pp (3 años)'!$H$45,INT((ROW()-13)/2),0)),"",OFFSET('5. Pp (3 años)'!$H$45,INT((ROW()-13)/2),0))</f>
        <v/>
      </c>
      <c r="H109" s="774" t="str">
        <f ca="1">IF(ISBLANK(OFFSET('9. METAS'!$K$20,INT((ROW()-13)/2),0)),"",OFFSET('9. METAS'!$K$20,INT((ROW()-13)/2),0))</f>
        <v/>
      </c>
      <c r="I109" s="777"/>
      <c r="J109" s="254">
        <f ca="1">IF(MOD(ROW()-13,2)=0,IF(ISBLANK(OFFSET('10. SEGUIMIENTO 2025'!$N$14,INT((ROW()-13)/2),0)),"",OFFSET('10. SEGUIMIENTO 2025'!$N$14,INT((ROW()-13)/2),0)),IF(ISBLANK(OFFSET('9. METAS'!$N$20,INT((ROW()-14)/2),0)),"",OFFSET('9. METAS'!$N$20,INT((ROW()-14)/2),0)))</f>
        <v>41</v>
      </c>
      <c r="K109" s="255" t="str">
        <f ca="1">IF(MOD(ROW()-13,2)=0,IF(ISBLANK(OFFSET('10. SEGUIMIENTO 2025'!$O$14,INT((ROW()-13)/2),0)),"",OFFSET('10. SEGUIMIENTO 2025'!$O$14,INT((ROW()-13)/2),0)),IF(ISBLANK(OFFSET('9. METAS'!$O$20,INT((ROW()-14)/2),0)),"",OFFSET('9. METAS'!$O$20,INT((ROW()-14)/2),0)))</f>
        <v/>
      </c>
      <c r="L109" s="255" t="str">
        <f ca="1">IF(MOD(ROW()-13,2)=0,IF(ISBLANK(OFFSET('10. SEGUIMIENTO 2025'!$P$14,INT((ROW()-13)/2),0)),"",OFFSET('10. SEGUIMIENTO 2025'!$P$14,INT((ROW()-13)/2),0)),IF(ISBLANK(OFFSET('9. METAS'!$P$20,INT((ROW()-14)/2),0)),"",OFFSET('9. METAS'!$P$20,INT((ROW()-14)/2),0)))</f>
        <v/>
      </c>
      <c r="M109" s="256" t="str">
        <f ca="1">IF(MOD(ROW()-13,2)=0,IF(ISBLANK(OFFSET('10. SEGUIMIENTO 2025'!$Q$14,INT((ROW()-13)/2),0)),"",OFFSET('10. SEGUIMIENTO 2025'!$Q$14,INT((ROW()-13)/2),0)),IF(ISBLANK(OFFSET('9. METAS'!$Q$20,INT((ROW()-14)/2),0)),"",OFFSET('9. METAS'!$Q$20,INT((ROW()-14)/2),0)))</f>
        <v/>
      </c>
      <c r="N109" s="783" t="str">
        <f t="shared" ref="N109" ca="1" si="92">IFERROR(K109/K110,"ND")</f>
        <v>ND</v>
      </c>
      <c r="O109" s="785" t="str">
        <f t="shared" ref="O109" ca="1" si="93">IFERROR(((K109+J109)/H109),"ND")</f>
        <v>ND</v>
      </c>
      <c r="P109" s="789"/>
    </row>
    <row r="110" spans="3:16">
      <c r="C110" s="762"/>
      <c r="D110" s="764"/>
      <c r="E110" s="764"/>
      <c r="F110" s="766"/>
      <c r="G110" s="768"/>
      <c r="H110" s="774"/>
      <c r="I110" s="778"/>
      <c r="J110" s="254" t="str">
        <f ca="1">IF(MOD(ROW()-13,2)=0,IF(ISBLANK(OFFSET('10. SEGUIMIENTO 2025'!$N$14,INT((ROW()-13)/2),0)),"",OFFSET('10. SEGUIMIENTO 2025'!$N$14,INT((ROW()-13)/2),0)),IF(ISBLANK(OFFSET('9. METAS'!$N$20,INT((ROW()-14)/2),0)),"",OFFSET('9. METAS'!$N$20,INT((ROW()-14)/2),0)))</f>
        <v/>
      </c>
      <c r="K110" s="255" t="str">
        <f ca="1">IF(MOD(ROW()-13,2)=0,IF(ISBLANK(OFFSET('10. SEGUIMIENTO 2025'!$O$14,INT((ROW()-13)/2),0)),"",OFFSET('10. SEGUIMIENTO 2025'!$O$14,INT((ROW()-13)/2),0)),IF(ISBLANK(OFFSET('9. METAS'!$O$20,INT((ROW()-14)/2),0)),"",OFFSET('9. METAS'!$O$20,INT((ROW()-14)/2),0)))</f>
        <v/>
      </c>
      <c r="L110" s="255" t="str">
        <f ca="1">IF(MOD(ROW()-13,2)=0,IF(ISBLANK(OFFSET('10. SEGUIMIENTO 2025'!$P$14,INT((ROW()-13)/2),0)),"",OFFSET('10. SEGUIMIENTO 2025'!$P$14,INT((ROW()-13)/2),0)),IF(ISBLANK(OFFSET('9. METAS'!$P$20,INT((ROW()-14)/2),0)),"",OFFSET('9. METAS'!$P$20,INT((ROW()-14)/2),0)))</f>
        <v/>
      </c>
      <c r="M110" s="256" t="str">
        <f ca="1">IF(MOD(ROW()-13,2)=0,IF(ISBLANK(OFFSET('10. SEGUIMIENTO 2025'!$Q$14,INT((ROW()-13)/2),0)),"",OFFSET('10. SEGUIMIENTO 2025'!$Q$14,INT((ROW()-13)/2),0)),IF(ISBLANK(OFFSET('9. METAS'!$Q$20,INT((ROW()-14)/2),0)),"",OFFSET('9. METAS'!$Q$20,INT((ROW()-14)/2),0)))</f>
        <v/>
      </c>
      <c r="N110" s="784"/>
      <c r="O110" s="786"/>
      <c r="P110" s="790"/>
    </row>
    <row r="111" spans="3:16">
      <c r="C111" s="770" t="str">
        <f ca="1">IF(ISBLANK(OFFSET('5. Pp (3 años)'!$C$45,INT((ROW()-13)/2),0)),"",OFFSET('5. Pp (3 años)'!$C$45,INT((ROW()-13)/2),0))</f>
        <v/>
      </c>
      <c r="D111" s="764" t="str">
        <f ca="1">IF(ISBLANK(OFFSET('5. Pp (3 años)'!$D$45,INT((ROW()-13)/2),0)),"",OFFSET('5. Pp (3 años)'!$D$45,INT((ROW()-13)/2),0))</f>
        <v/>
      </c>
      <c r="E111" s="764" t="str">
        <f ca="1">IF(ISBLANK(OFFSET('5. Pp (3 años)'!$E$45,INT((ROW()-13)/2),0)),"",OFFSET('5. Pp (3 años)'!$E$45,INT((ROW()-13)/2),0))</f>
        <v/>
      </c>
      <c r="F111" s="766" t="str">
        <f ca="1">IF(ISBLANK(OFFSET('5. Pp (3 años)'!$K$45,INT((ROW()-13)/2),0)),"",OFFSET('5. Pp (3 años)'!$K$45,INT((ROW()-13)/2),0))</f>
        <v/>
      </c>
      <c r="G111" s="768" t="str">
        <f ca="1">IF(ISBLANK(OFFSET('5. Pp (3 años)'!$H$45,INT((ROW()-13)/2),0)),"",OFFSET('5. Pp (3 años)'!$H$45,INT((ROW()-13)/2),0))</f>
        <v/>
      </c>
      <c r="H111" s="774" t="str">
        <f ca="1">IF(ISBLANK(OFFSET('9. METAS'!$K$20,INT((ROW()-13)/2),0)),"",OFFSET('9. METAS'!$K$20,INT((ROW()-13)/2),0))</f>
        <v/>
      </c>
      <c r="I111" s="777"/>
      <c r="J111" s="254">
        <f ca="1">IF(MOD(ROW()-13,2)=0,IF(ISBLANK(OFFSET('10. SEGUIMIENTO 2025'!$N$14,INT((ROW()-13)/2),0)),"",OFFSET('10. SEGUIMIENTO 2025'!$N$14,INT((ROW()-13)/2),0)),IF(ISBLANK(OFFSET('9. METAS'!$N$20,INT((ROW()-14)/2),0)),"",OFFSET('9. METAS'!$N$20,INT((ROW()-14)/2),0)))</f>
        <v>41</v>
      </c>
      <c r="K111" s="255" t="str">
        <f ca="1">IF(MOD(ROW()-13,2)=0,IF(ISBLANK(OFFSET('10. SEGUIMIENTO 2025'!$O$14,INT((ROW()-13)/2),0)),"",OFFSET('10. SEGUIMIENTO 2025'!$O$14,INT((ROW()-13)/2),0)),IF(ISBLANK(OFFSET('9. METAS'!$O$20,INT((ROW()-14)/2),0)),"",OFFSET('9. METAS'!$O$20,INT((ROW()-14)/2),0)))</f>
        <v/>
      </c>
      <c r="L111" s="255" t="str">
        <f ca="1">IF(MOD(ROW()-13,2)=0,IF(ISBLANK(OFFSET('10. SEGUIMIENTO 2025'!$P$14,INT((ROW()-13)/2),0)),"",OFFSET('10. SEGUIMIENTO 2025'!$P$14,INT((ROW()-13)/2),0)),IF(ISBLANK(OFFSET('9. METAS'!$P$20,INT((ROW()-14)/2),0)),"",OFFSET('9. METAS'!$P$20,INT((ROW()-14)/2),0)))</f>
        <v/>
      </c>
      <c r="M111" s="256" t="str">
        <f ca="1">IF(MOD(ROW()-13,2)=0,IF(ISBLANK(OFFSET('10. SEGUIMIENTO 2025'!$Q$14,INT((ROW()-13)/2),0)),"",OFFSET('10. SEGUIMIENTO 2025'!$Q$14,INT((ROW()-13)/2),0)),IF(ISBLANK(OFFSET('9. METAS'!$Q$20,INT((ROW()-14)/2),0)),"",OFFSET('9. METAS'!$Q$20,INT((ROW()-14)/2),0)))</f>
        <v/>
      </c>
      <c r="N111" s="783" t="str">
        <f t="shared" ref="N111" ca="1" si="94">IFERROR(K111/K112,"ND")</f>
        <v>ND</v>
      </c>
      <c r="O111" s="785" t="str">
        <f t="shared" ref="O111" ca="1" si="95">IFERROR(((K111+J111)/H111),"ND")</f>
        <v>ND</v>
      </c>
      <c r="P111" s="789"/>
    </row>
    <row r="112" spans="3:16">
      <c r="C112" s="762"/>
      <c r="D112" s="764"/>
      <c r="E112" s="764"/>
      <c r="F112" s="766"/>
      <c r="G112" s="768"/>
      <c r="H112" s="774"/>
      <c r="I112" s="778"/>
      <c r="J112" s="254" t="str">
        <f ca="1">IF(MOD(ROW()-13,2)=0,IF(ISBLANK(OFFSET('10. SEGUIMIENTO 2025'!$N$14,INT((ROW()-13)/2),0)),"",OFFSET('10. SEGUIMIENTO 2025'!$N$14,INT((ROW()-13)/2),0)),IF(ISBLANK(OFFSET('9. METAS'!$N$20,INT((ROW()-14)/2),0)),"",OFFSET('9. METAS'!$N$20,INT((ROW()-14)/2),0)))</f>
        <v/>
      </c>
      <c r="K112" s="255" t="str">
        <f ca="1">IF(MOD(ROW()-13,2)=0,IF(ISBLANK(OFFSET('10. SEGUIMIENTO 2025'!$O$14,INT((ROW()-13)/2),0)),"",OFFSET('10. SEGUIMIENTO 2025'!$O$14,INT((ROW()-13)/2),0)),IF(ISBLANK(OFFSET('9. METAS'!$O$20,INT((ROW()-14)/2),0)),"",OFFSET('9. METAS'!$O$20,INT((ROW()-14)/2),0)))</f>
        <v/>
      </c>
      <c r="L112" s="255" t="str">
        <f ca="1">IF(MOD(ROW()-13,2)=0,IF(ISBLANK(OFFSET('10. SEGUIMIENTO 2025'!$P$14,INT((ROW()-13)/2),0)),"",OFFSET('10. SEGUIMIENTO 2025'!$P$14,INT((ROW()-13)/2),0)),IF(ISBLANK(OFFSET('9. METAS'!$P$20,INT((ROW()-14)/2),0)),"",OFFSET('9. METAS'!$P$20,INT((ROW()-14)/2),0)))</f>
        <v/>
      </c>
      <c r="M112" s="256" t="str">
        <f ca="1">IF(MOD(ROW()-13,2)=0,IF(ISBLANK(OFFSET('10. SEGUIMIENTO 2025'!$Q$14,INT((ROW()-13)/2),0)),"",OFFSET('10. SEGUIMIENTO 2025'!$Q$14,INT((ROW()-13)/2),0)),IF(ISBLANK(OFFSET('9. METAS'!$Q$20,INT((ROW()-14)/2),0)),"",OFFSET('9. METAS'!$Q$20,INT((ROW()-14)/2),0)))</f>
        <v/>
      </c>
      <c r="N112" s="784"/>
      <c r="O112" s="786"/>
      <c r="P112" s="790"/>
    </row>
    <row r="113" spans="3:16">
      <c r="C113" s="770" t="str">
        <f ca="1">IF(ISBLANK(OFFSET('5. Pp (3 años)'!$C$45,INT((ROW()-13)/2),0)),"",OFFSET('5. Pp (3 años)'!$C$45,INT((ROW()-13)/2),0))</f>
        <v/>
      </c>
      <c r="D113" s="764" t="str">
        <f ca="1">IF(ISBLANK(OFFSET('5. Pp (3 años)'!$D$45,INT((ROW()-13)/2),0)),"",OFFSET('5. Pp (3 años)'!$D$45,INT((ROW()-13)/2),0))</f>
        <v/>
      </c>
      <c r="E113" s="764" t="str">
        <f ca="1">IF(ISBLANK(OFFSET('5. Pp (3 años)'!$E$45,INT((ROW()-13)/2),0)),"",OFFSET('5. Pp (3 años)'!$E$45,INT((ROW()-13)/2),0))</f>
        <v/>
      </c>
      <c r="F113" s="766" t="str">
        <f ca="1">IF(ISBLANK(OFFSET('5. Pp (3 años)'!$K$45,INT((ROW()-13)/2),0)),"",OFFSET('5. Pp (3 años)'!$K$45,INT((ROW()-13)/2),0))</f>
        <v/>
      </c>
      <c r="G113" s="768" t="str">
        <f ca="1">IF(ISBLANK(OFFSET('5. Pp (3 años)'!$H$45,INT((ROW()-13)/2),0)),"",OFFSET('5. Pp (3 años)'!$H$45,INT((ROW()-13)/2),0))</f>
        <v/>
      </c>
      <c r="H113" s="774" t="str">
        <f ca="1">IF(ISBLANK(OFFSET('9. METAS'!$K$20,INT((ROW()-13)/2),0)),"",OFFSET('9. METAS'!$K$20,INT((ROW()-13)/2),0))</f>
        <v/>
      </c>
      <c r="I113" s="777"/>
      <c r="J113" s="254">
        <f ca="1">IF(MOD(ROW()-13,2)=0,IF(ISBLANK(OFFSET('10. SEGUIMIENTO 2025'!$N$14,INT((ROW()-13)/2),0)),"",OFFSET('10. SEGUIMIENTO 2025'!$N$14,INT((ROW()-13)/2),0)),IF(ISBLANK(OFFSET('9. METAS'!$N$20,INT((ROW()-14)/2),0)),"",OFFSET('9. METAS'!$N$20,INT((ROW()-14)/2),0)))</f>
        <v>41</v>
      </c>
      <c r="K113" s="255" t="str">
        <f ca="1">IF(MOD(ROW()-13,2)=0,IF(ISBLANK(OFFSET('10. SEGUIMIENTO 2025'!$O$14,INT((ROW()-13)/2),0)),"",OFFSET('10. SEGUIMIENTO 2025'!$O$14,INT((ROW()-13)/2),0)),IF(ISBLANK(OFFSET('9. METAS'!$O$20,INT((ROW()-14)/2),0)),"",OFFSET('9. METAS'!$O$20,INT((ROW()-14)/2),0)))</f>
        <v/>
      </c>
      <c r="L113" s="255" t="str">
        <f ca="1">IF(MOD(ROW()-13,2)=0,IF(ISBLANK(OFFSET('10. SEGUIMIENTO 2025'!$P$14,INT((ROW()-13)/2),0)),"",OFFSET('10. SEGUIMIENTO 2025'!$P$14,INT((ROW()-13)/2),0)),IF(ISBLANK(OFFSET('9. METAS'!$P$20,INT((ROW()-14)/2),0)),"",OFFSET('9. METAS'!$P$20,INT((ROW()-14)/2),0)))</f>
        <v/>
      </c>
      <c r="M113" s="256" t="str">
        <f ca="1">IF(MOD(ROW()-13,2)=0,IF(ISBLANK(OFFSET('10. SEGUIMIENTO 2025'!$Q$14,INT((ROW()-13)/2),0)),"",OFFSET('10. SEGUIMIENTO 2025'!$Q$14,INT((ROW()-13)/2),0)),IF(ISBLANK(OFFSET('9. METAS'!$Q$20,INT((ROW()-14)/2),0)),"",OFFSET('9. METAS'!$Q$20,INT((ROW()-14)/2),0)))</f>
        <v/>
      </c>
      <c r="N113" s="783" t="str">
        <f t="shared" ref="N113" ca="1" si="96">IFERROR(K113/K114,"ND")</f>
        <v>ND</v>
      </c>
      <c r="O113" s="785" t="str">
        <f t="shared" ref="O113" ca="1" si="97">IFERROR(((K113+J113)/H113),"ND")</f>
        <v>ND</v>
      </c>
      <c r="P113" s="789"/>
    </row>
    <row r="114" spans="3:16">
      <c r="C114" s="762"/>
      <c r="D114" s="764"/>
      <c r="E114" s="764"/>
      <c r="F114" s="766"/>
      <c r="G114" s="768"/>
      <c r="H114" s="774"/>
      <c r="I114" s="778"/>
      <c r="J114" s="254" t="str">
        <f ca="1">IF(MOD(ROW()-13,2)=0,IF(ISBLANK(OFFSET('10. SEGUIMIENTO 2025'!$N$14,INT((ROW()-13)/2),0)),"",OFFSET('10. SEGUIMIENTO 2025'!$N$14,INT((ROW()-13)/2),0)),IF(ISBLANK(OFFSET('9. METAS'!$N$20,INT((ROW()-14)/2),0)),"",OFFSET('9. METAS'!$N$20,INT((ROW()-14)/2),0)))</f>
        <v/>
      </c>
      <c r="K114" s="255" t="str">
        <f ca="1">IF(MOD(ROW()-13,2)=0,IF(ISBLANK(OFFSET('10. SEGUIMIENTO 2025'!$O$14,INT((ROW()-13)/2),0)),"",OFFSET('10. SEGUIMIENTO 2025'!$O$14,INT((ROW()-13)/2),0)),IF(ISBLANK(OFFSET('9. METAS'!$O$20,INT((ROW()-14)/2),0)),"",OFFSET('9. METAS'!$O$20,INT((ROW()-14)/2),0)))</f>
        <v/>
      </c>
      <c r="L114" s="255" t="str">
        <f ca="1">IF(MOD(ROW()-13,2)=0,IF(ISBLANK(OFFSET('10. SEGUIMIENTO 2025'!$P$14,INT((ROW()-13)/2),0)),"",OFFSET('10. SEGUIMIENTO 2025'!$P$14,INT((ROW()-13)/2),0)),IF(ISBLANK(OFFSET('9. METAS'!$P$20,INT((ROW()-14)/2),0)),"",OFFSET('9. METAS'!$P$20,INT((ROW()-14)/2),0)))</f>
        <v/>
      </c>
      <c r="M114" s="256" t="str">
        <f ca="1">IF(MOD(ROW()-13,2)=0,IF(ISBLANK(OFFSET('10. SEGUIMIENTO 2025'!$Q$14,INT((ROW()-13)/2),0)),"",OFFSET('10. SEGUIMIENTO 2025'!$Q$14,INT((ROW()-13)/2),0)),IF(ISBLANK(OFFSET('9. METAS'!$Q$20,INT((ROW()-14)/2),0)),"",OFFSET('9. METAS'!$Q$20,INT((ROW()-14)/2),0)))</f>
        <v/>
      </c>
      <c r="N114" s="784"/>
      <c r="O114" s="786"/>
      <c r="P114" s="790"/>
    </row>
    <row r="115" spans="3:16">
      <c r="C115" s="770" t="str">
        <f ca="1">IF(ISBLANK(OFFSET('5. Pp (3 años)'!$C$45,INT((ROW()-13)/2),0)),"",OFFSET('5. Pp (3 años)'!$C$45,INT((ROW()-13)/2),0))</f>
        <v/>
      </c>
      <c r="D115" s="764" t="str">
        <f ca="1">IF(ISBLANK(OFFSET('5. Pp (3 años)'!$D$45,INT((ROW()-13)/2),0)),"",OFFSET('5. Pp (3 años)'!$D$45,INT((ROW()-13)/2),0))</f>
        <v/>
      </c>
      <c r="E115" s="764" t="str">
        <f ca="1">IF(ISBLANK(OFFSET('5. Pp (3 años)'!$E$45,INT((ROW()-13)/2),0)),"",OFFSET('5. Pp (3 años)'!$E$45,INT((ROW()-13)/2),0))</f>
        <v/>
      </c>
      <c r="F115" s="766" t="str">
        <f ca="1">IF(ISBLANK(OFFSET('5. Pp (3 años)'!$K$45,INT((ROW()-13)/2),0)),"",OFFSET('5. Pp (3 años)'!$K$45,INT((ROW()-13)/2),0))</f>
        <v/>
      </c>
      <c r="G115" s="768" t="str">
        <f ca="1">IF(ISBLANK(OFFSET('5. Pp (3 años)'!$H$45,INT((ROW()-13)/2),0)),"",OFFSET('5. Pp (3 años)'!$H$45,INT((ROW()-13)/2),0))</f>
        <v/>
      </c>
      <c r="H115" s="774" t="str">
        <f ca="1">IF(ISBLANK(OFFSET('9. METAS'!$K$20,INT((ROW()-13)/2),0)),"",OFFSET('9. METAS'!$K$20,INT((ROW()-13)/2),0))</f>
        <v/>
      </c>
      <c r="I115" s="777"/>
      <c r="J115" s="254">
        <f ca="1">IF(MOD(ROW()-13,2)=0,IF(ISBLANK(OFFSET('10. SEGUIMIENTO 2025'!$N$14,INT((ROW()-13)/2),0)),"",OFFSET('10. SEGUIMIENTO 2025'!$N$14,INT((ROW()-13)/2),0)),IF(ISBLANK(OFFSET('9. METAS'!$N$20,INT((ROW()-14)/2),0)),"",OFFSET('9. METAS'!$N$20,INT((ROW()-14)/2),0)))</f>
        <v>41</v>
      </c>
      <c r="K115" s="255" t="str">
        <f ca="1">IF(MOD(ROW()-13,2)=0,IF(ISBLANK(OFFSET('10. SEGUIMIENTO 2025'!$O$14,INT((ROW()-13)/2),0)),"",OFFSET('10. SEGUIMIENTO 2025'!$O$14,INT((ROW()-13)/2),0)),IF(ISBLANK(OFFSET('9. METAS'!$O$20,INT((ROW()-14)/2),0)),"",OFFSET('9. METAS'!$O$20,INT((ROW()-14)/2),0)))</f>
        <v/>
      </c>
      <c r="L115" s="255" t="str">
        <f ca="1">IF(MOD(ROW()-13,2)=0,IF(ISBLANK(OFFSET('10. SEGUIMIENTO 2025'!$P$14,INT((ROW()-13)/2),0)),"",OFFSET('10. SEGUIMIENTO 2025'!$P$14,INT((ROW()-13)/2),0)),IF(ISBLANK(OFFSET('9. METAS'!$P$20,INT((ROW()-14)/2),0)),"",OFFSET('9. METAS'!$P$20,INT((ROW()-14)/2),0)))</f>
        <v/>
      </c>
      <c r="M115" s="256" t="str">
        <f ca="1">IF(MOD(ROW()-13,2)=0,IF(ISBLANK(OFFSET('10. SEGUIMIENTO 2025'!$Q$14,INT((ROW()-13)/2),0)),"",OFFSET('10. SEGUIMIENTO 2025'!$Q$14,INT((ROW()-13)/2),0)),IF(ISBLANK(OFFSET('9. METAS'!$Q$20,INT((ROW()-14)/2),0)),"",OFFSET('9. METAS'!$Q$20,INT((ROW()-14)/2),0)))</f>
        <v/>
      </c>
      <c r="N115" s="783" t="str">
        <f t="shared" ref="N115" ca="1" si="98">IFERROR(K115/K116,"ND")</f>
        <v>ND</v>
      </c>
      <c r="O115" s="785" t="str">
        <f t="shared" ref="O115" ca="1" si="99">IFERROR(((K115+J115)/H115),"ND")</f>
        <v>ND</v>
      </c>
      <c r="P115" s="789"/>
    </row>
    <row r="116" spans="3:16">
      <c r="C116" s="762"/>
      <c r="D116" s="764"/>
      <c r="E116" s="764"/>
      <c r="F116" s="766"/>
      <c r="G116" s="768"/>
      <c r="H116" s="774"/>
      <c r="I116" s="778"/>
      <c r="J116" s="254" t="str">
        <f ca="1">IF(MOD(ROW()-13,2)=0,IF(ISBLANK(OFFSET('10. SEGUIMIENTO 2025'!$N$14,INT((ROW()-13)/2),0)),"",OFFSET('10. SEGUIMIENTO 2025'!$N$14,INT((ROW()-13)/2),0)),IF(ISBLANK(OFFSET('9. METAS'!$N$20,INT((ROW()-14)/2),0)),"",OFFSET('9. METAS'!$N$20,INT((ROW()-14)/2),0)))</f>
        <v/>
      </c>
      <c r="K116" s="255" t="str">
        <f ca="1">IF(MOD(ROW()-13,2)=0,IF(ISBLANK(OFFSET('10. SEGUIMIENTO 2025'!$O$14,INT((ROW()-13)/2),0)),"",OFFSET('10. SEGUIMIENTO 2025'!$O$14,INT((ROW()-13)/2),0)),IF(ISBLANK(OFFSET('9. METAS'!$O$20,INT((ROW()-14)/2),0)),"",OFFSET('9. METAS'!$O$20,INT((ROW()-14)/2),0)))</f>
        <v/>
      </c>
      <c r="L116" s="255" t="str">
        <f ca="1">IF(MOD(ROW()-13,2)=0,IF(ISBLANK(OFFSET('10. SEGUIMIENTO 2025'!$P$14,INT((ROW()-13)/2),0)),"",OFFSET('10. SEGUIMIENTO 2025'!$P$14,INT((ROW()-13)/2),0)),IF(ISBLANK(OFFSET('9. METAS'!$P$20,INT((ROW()-14)/2),0)),"",OFFSET('9. METAS'!$P$20,INT((ROW()-14)/2),0)))</f>
        <v/>
      </c>
      <c r="M116" s="256" t="str">
        <f ca="1">IF(MOD(ROW()-13,2)=0,IF(ISBLANK(OFFSET('10. SEGUIMIENTO 2025'!$Q$14,INT((ROW()-13)/2),0)),"",OFFSET('10. SEGUIMIENTO 2025'!$Q$14,INT((ROW()-13)/2),0)),IF(ISBLANK(OFFSET('9. METAS'!$Q$20,INT((ROW()-14)/2),0)),"",OFFSET('9. METAS'!$Q$20,INT((ROW()-14)/2),0)))</f>
        <v/>
      </c>
      <c r="N116" s="784"/>
      <c r="O116" s="786"/>
      <c r="P116" s="790"/>
    </row>
    <row r="117" spans="3:16">
      <c r="C117" s="770" t="str">
        <f ca="1">IF(ISBLANK(OFFSET('5. Pp (3 años)'!$C$45,INT((ROW()-13)/2),0)),"",OFFSET('5. Pp (3 años)'!$C$45,INT((ROW()-13)/2),0))</f>
        <v/>
      </c>
      <c r="D117" s="764" t="str">
        <f ca="1">IF(ISBLANK(OFFSET('5. Pp (3 años)'!$D$45,INT((ROW()-13)/2),0)),"",OFFSET('5. Pp (3 años)'!$D$45,INT((ROW()-13)/2),0))</f>
        <v/>
      </c>
      <c r="E117" s="764" t="str">
        <f ca="1">IF(ISBLANK(OFFSET('5. Pp (3 años)'!$E$45,INT((ROW()-13)/2),0)),"",OFFSET('5. Pp (3 años)'!$E$45,INT((ROW()-13)/2),0))</f>
        <v/>
      </c>
      <c r="F117" s="766" t="str">
        <f ca="1">IF(ISBLANK(OFFSET('5. Pp (3 años)'!$K$45,INT((ROW()-13)/2),0)),"",OFFSET('5. Pp (3 años)'!$K$45,INT((ROW()-13)/2),0))</f>
        <v/>
      </c>
      <c r="G117" s="768" t="str">
        <f ca="1">IF(ISBLANK(OFFSET('5. Pp (3 años)'!$H$45,INT((ROW()-13)/2),0)),"",OFFSET('5. Pp (3 años)'!$H$45,INT((ROW()-13)/2),0))</f>
        <v/>
      </c>
      <c r="H117" s="774" t="str">
        <f ca="1">IF(ISBLANK(OFFSET('9. METAS'!$K$20,INT((ROW()-13)/2),0)),"",OFFSET('9. METAS'!$K$20,INT((ROW()-13)/2),0))</f>
        <v/>
      </c>
      <c r="I117" s="777"/>
      <c r="J117" s="254">
        <f ca="1">IF(MOD(ROW()-13,2)=0,IF(ISBLANK(OFFSET('10. SEGUIMIENTO 2025'!$N$14,INT((ROW()-13)/2),0)),"",OFFSET('10. SEGUIMIENTO 2025'!$N$14,INT((ROW()-13)/2),0)),IF(ISBLANK(OFFSET('9. METAS'!$N$20,INT((ROW()-14)/2),0)),"",OFFSET('9. METAS'!$N$20,INT((ROW()-14)/2),0)))</f>
        <v>41</v>
      </c>
      <c r="K117" s="255" t="str">
        <f ca="1">IF(MOD(ROW()-13,2)=0,IF(ISBLANK(OFFSET('10. SEGUIMIENTO 2025'!$O$14,INT((ROW()-13)/2),0)),"",OFFSET('10. SEGUIMIENTO 2025'!$O$14,INT((ROW()-13)/2),0)),IF(ISBLANK(OFFSET('9. METAS'!$O$20,INT((ROW()-14)/2),0)),"",OFFSET('9. METAS'!$O$20,INT((ROW()-14)/2),0)))</f>
        <v/>
      </c>
      <c r="L117" s="255" t="str">
        <f ca="1">IF(MOD(ROW()-13,2)=0,IF(ISBLANK(OFFSET('10. SEGUIMIENTO 2025'!$P$14,INT((ROW()-13)/2),0)),"",OFFSET('10. SEGUIMIENTO 2025'!$P$14,INT((ROW()-13)/2),0)),IF(ISBLANK(OFFSET('9. METAS'!$P$20,INT((ROW()-14)/2),0)),"",OFFSET('9. METAS'!$P$20,INT((ROW()-14)/2),0)))</f>
        <v/>
      </c>
      <c r="M117" s="256" t="str">
        <f ca="1">IF(MOD(ROW()-13,2)=0,IF(ISBLANK(OFFSET('10. SEGUIMIENTO 2025'!$Q$14,INT((ROW()-13)/2),0)),"",OFFSET('10. SEGUIMIENTO 2025'!$Q$14,INT((ROW()-13)/2),0)),IF(ISBLANK(OFFSET('9. METAS'!$Q$20,INT((ROW()-14)/2),0)),"",OFFSET('9. METAS'!$Q$20,INT((ROW()-14)/2),0)))</f>
        <v/>
      </c>
      <c r="N117" s="783" t="str">
        <f t="shared" ref="N117" ca="1" si="100">IFERROR(K117/K118,"ND")</f>
        <v>ND</v>
      </c>
      <c r="O117" s="785" t="str">
        <f t="shared" ref="O117" ca="1" si="101">IFERROR(((K117+J117)/H117),"ND")</f>
        <v>ND</v>
      </c>
      <c r="P117" s="789"/>
    </row>
    <row r="118" spans="3:16">
      <c r="C118" s="762"/>
      <c r="D118" s="764"/>
      <c r="E118" s="764"/>
      <c r="F118" s="766"/>
      <c r="G118" s="768"/>
      <c r="H118" s="774"/>
      <c r="I118" s="778"/>
      <c r="J118" s="254" t="str">
        <f ca="1">IF(MOD(ROW()-13,2)=0,IF(ISBLANK(OFFSET('10. SEGUIMIENTO 2025'!$N$14,INT((ROW()-13)/2),0)),"",OFFSET('10. SEGUIMIENTO 2025'!$N$14,INT((ROW()-13)/2),0)),IF(ISBLANK(OFFSET('9. METAS'!$N$20,INT((ROW()-14)/2),0)),"",OFFSET('9. METAS'!$N$20,INT((ROW()-14)/2),0)))</f>
        <v/>
      </c>
      <c r="K118" s="255" t="str">
        <f ca="1">IF(MOD(ROW()-13,2)=0,IF(ISBLANK(OFFSET('10. SEGUIMIENTO 2025'!$O$14,INT((ROW()-13)/2),0)),"",OFFSET('10. SEGUIMIENTO 2025'!$O$14,INT((ROW()-13)/2),0)),IF(ISBLANK(OFFSET('9. METAS'!$O$20,INT((ROW()-14)/2),0)),"",OFFSET('9. METAS'!$O$20,INT((ROW()-14)/2),0)))</f>
        <v/>
      </c>
      <c r="L118" s="255" t="str">
        <f ca="1">IF(MOD(ROW()-13,2)=0,IF(ISBLANK(OFFSET('10. SEGUIMIENTO 2025'!$P$14,INT((ROW()-13)/2),0)),"",OFFSET('10. SEGUIMIENTO 2025'!$P$14,INT((ROW()-13)/2),0)),IF(ISBLANK(OFFSET('9. METAS'!$P$20,INT((ROW()-14)/2),0)),"",OFFSET('9. METAS'!$P$20,INT((ROW()-14)/2),0)))</f>
        <v/>
      </c>
      <c r="M118" s="256" t="str">
        <f ca="1">IF(MOD(ROW()-13,2)=0,IF(ISBLANK(OFFSET('10. SEGUIMIENTO 2025'!$Q$14,INT((ROW()-13)/2),0)),"",OFFSET('10. SEGUIMIENTO 2025'!$Q$14,INT((ROW()-13)/2),0)),IF(ISBLANK(OFFSET('9. METAS'!$Q$20,INT((ROW()-14)/2),0)),"",OFFSET('9. METAS'!$Q$20,INT((ROW()-14)/2),0)))</f>
        <v/>
      </c>
      <c r="N118" s="784"/>
      <c r="O118" s="786"/>
      <c r="P118" s="790"/>
    </row>
    <row r="119" spans="3:16">
      <c r="C119" s="770" t="str">
        <f ca="1">IF(ISBLANK(OFFSET('5. Pp (3 años)'!$C$45,INT((ROW()-13)/2),0)),"",OFFSET('5. Pp (3 años)'!$C$45,INT((ROW()-13)/2),0))</f>
        <v/>
      </c>
      <c r="D119" s="764" t="str">
        <f ca="1">IF(ISBLANK(OFFSET('5. Pp (3 años)'!$D$45,INT((ROW()-13)/2),0)),"",OFFSET('5. Pp (3 años)'!$D$45,INT((ROW()-13)/2),0))</f>
        <v/>
      </c>
      <c r="E119" s="764" t="str">
        <f ca="1">IF(ISBLANK(OFFSET('5. Pp (3 años)'!$E$45,INT((ROW()-13)/2),0)),"",OFFSET('5. Pp (3 años)'!$E$45,INT((ROW()-13)/2),0))</f>
        <v/>
      </c>
      <c r="F119" s="766" t="str">
        <f ca="1">IF(ISBLANK(OFFSET('5. Pp (3 años)'!$K$45,INT((ROW()-13)/2),0)),"",OFFSET('5. Pp (3 años)'!$K$45,INT((ROW()-13)/2),0))</f>
        <v/>
      </c>
      <c r="G119" s="768" t="str">
        <f ca="1">IF(ISBLANK(OFFSET('5. Pp (3 años)'!$H$45,INT((ROW()-13)/2),0)),"",OFFSET('5. Pp (3 años)'!$H$45,INT((ROW()-13)/2),0))</f>
        <v/>
      </c>
      <c r="H119" s="774" t="str">
        <f ca="1">IF(ISBLANK(OFFSET('9. METAS'!$K$20,INT((ROW()-13)/2),0)),"",OFFSET('9. METAS'!$K$20,INT((ROW()-13)/2),0))</f>
        <v/>
      </c>
      <c r="I119" s="777"/>
      <c r="J119" s="254">
        <f ca="1">IF(MOD(ROW()-13,2)=0,IF(ISBLANK(OFFSET('10. SEGUIMIENTO 2025'!$N$14,INT((ROW()-13)/2),0)),"",OFFSET('10. SEGUIMIENTO 2025'!$N$14,INT((ROW()-13)/2),0)),IF(ISBLANK(OFFSET('9. METAS'!$N$20,INT((ROW()-14)/2),0)),"",OFFSET('9. METAS'!$N$20,INT((ROW()-14)/2),0)))</f>
        <v>41</v>
      </c>
      <c r="K119" s="255" t="str">
        <f ca="1">IF(MOD(ROW()-13,2)=0,IF(ISBLANK(OFFSET('10. SEGUIMIENTO 2025'!$O$14,INT((ROW()-13)/2),0)),"",OFFSET('10. SEGUIMIENTO 2025'!$O$14,INT((ROW()-13)/2),0)),IF(ISBLANK(OFFSET('9. METAS'!$O$20,INT((ROW()-14)/2),0)),"",OFFSET('9. METAS'!$O$20,INT((ROW()-14)/2),0)))</f>
        <v/>
      </c>
      <c r="L119" s="255" t="str">
        <f ca="1">IF(MOD(ROW()-13,2)=0,IF(ISBLANK(OFFSET('10. SEGUIMIENTO 2025'!$P$14,INT((ROW()-13)/2),0)),"",OFFSET('10. SEGUIMIENTO 2025'!$P$14,INT((ROW()-13)/2),0)),IF(ISBLANK(OFFSET('9. METAS'!$P$20,INT((ROW()-14)/2),0)),"",OFFSET('9. METAS'!$P$20,INT((ROW()-14)/2),0)))</f>
        <v/>
      </c>
      <c r="M119" s="256" t="str">
        <f ca="1">IF(MOD(ROW()-13,2)=0,IF(ISBLANK(OFFSET('10. SEGUIMIENTO 2025'!$Q$14,INT((ROW()-13)/2),0)),"",OFFSET('10. SEGUIMIENTO 2025'!$Q$14,INT((ROW()-13)/2),0)),IF(ISBLANK(OFFSET('9. METAS'!$Q$20,INT((ROW()-14)/2),0)),"",OFFSET('9. METAS'!$Q$20,INT((ROW()-14)/2),0)))</f>
        <v/>
      </c>
      <c r="N119" s="783" t="str">
        <f t="shared" ref="N119" ca="1" si="102">IFERROR(K119/K120,"ND")</f>
        <v>ND</v>
      </c>
      <c r="O119" s="785" t="str">
        <f t="shared" ref="O119" ca="1" si="103">IFERROR(((K119+J119)/H119),"ND")</f>
        <v>ND</v>
      </c>
      <c r="P119" s="789"/>
    </row>
    <row r="120" spans="3:16">
      <c r="C120" s="762"/>
      <c r="D120" s="764"/>
      <c r="E120" s="764"/>
      <c r="F120" s="766"/>
      <c r="G120" s="768"/>
      <c r="H120" s="774"/>
      <c r="I120" s="778"/>
      <c r="J120" s="254" t="str">
        <f ca="1">IF(MOD(ROW()-13,2)=0,IF(ISBLANK(OFFSET('10. SEGUIMIENTO 2025'!$N$14,INT((ROW()-13)/2),0)),"",OFFSET('10. SEGUIMIENTO 2025'!$N$14,INT((ROW()-13)/2),0)),IF(ISBLANK(OFFSET('9. METAS'!$N$20,INT((ROW()-14)/2),0)),"",OFFSET('9. METAS'!$N$20,INT((ROW()-14)/2),0)))</f>
        <v/>
      </c>
      <c r="K120" s="255" t="str">
        <f ca="1">IF(MOD(ROW()-13,2)=0,IF(ISBLANK(OFFSET('10. SEGUIMIENTO 2025'!$O$14,INT((ROW()-13)/2),0)),"",OFFSET('10. SEGUIMIENTO 2025'!$O$14,INT((ROW()-13)/2),0)),IF(ISBLANK(OFFSET('9. METAS'!$O$20,INT((ROW()-14)/2),0)),"",OFFSET('9. METAS'!$O$20,INT((ROW()-14)/2),0)))</f>
        <v/>
      </c>
      <c r="L120" s="255" t="str">
        <f ca="1">IF(MOD(ROW()-13,2)=0,IF(ISBLANK(OFFSET('10. SEGUIMIENTO 2025'!$P$14,INT((ROW()-13)/2),0)),"",OFFSET('10. SEGUIMIENTO 2025'!$P$14,INT((ROW()-13)/2),0)),IF(ISBLANK(OFFSET('9. METAS'!$P$20,INT((ROW()-14)/2),0)),"",OFFSET('9. METAS'!$P$20,INT((ROW()-14)/2),0)))</f>
        <v/>
      </c>
      <c r="M120" s="256" t="str">
        <f ca="1">IF(MOD(ROW()-13,2)=0,IF(ISBLANK(OFFSET('10. SEGUIMIENTO 2025'!$Q$14,INT((ROW()-13)/2),0)),"",OFFSET('10. SEGUIMIENTO 2025'!$Q$14,INT((ROW()-13)/2),0)),IF(ISBLANK(OFFSET('9. METAS'!$Q$20,INT((ROW()-14)/2),0)),"",OFFSET('9. METAS'!$Q$20,INT((ROW()-14)/2),0)))</f>
        <v/>
      </c>
      <c r="N120" s="784"/>
      <c r="O120" s="786"/>
      <c r="P120" s="790"/>
    </row>
    <row r="121" spans="3:16">
      <c r="C121" s="770" t="str">
        <f ca="1">IF(ISBLANK(OFFSET('5. Pp (3 años)'!$C$45,INT((ROW()-13)/2),0)),"",OFFSET('5. Pp (3 años)'!$C$45,INT((ROW()-13)/2),0))</f>
        <v/>
      </c>
      <c r="D121" s="764" t="str">
        <f ca="1">IF(ISBLANK(OFFSET('5. Pp (3 años)'!$D$45,INT((ROW()-13)/2),0)),"",OFFSET('5. Pp (3 años)'!$D$45,INT((ROW()-13)/2),0))</f>
        <v/>
      </c>
      <c r="E121" s="764" t="str">
        <f ca="1">IF(ISBLANK(OFFSET('5. Pp (3 años)'!$E$45,INT((ROW()-13)/2),0)),"",OFFSET('5. Pp (3 años)'!$E$45,INT((ROW()-13)/2),0))</f>
        <v/>
      </c>
      <c r="F121" s="766" t="str">
        <f ca="1">IF(ISBLANK(OFFSET('5. Pp (3 años)'!$K$45,INT((ROW()-13)/2),0)),"",OFFSET('5. Pp (3 años)'!$K$45,INT((ROW()-13)/2),0))</f>
        <v/>
      </c>
      <c r="G121" s="768" t="str">
        <f ca="1">IF(ISBLANK(OFFSET('5. Pp (3 años)'!$H$45,INT((ROW()-13)/2),0)),"",OFFSET('5. Pp (3 años)'!$H$45,INT((ROW()-13)/2),0))</f>
        <v/>
      </c>
      <c r="H121" s="774" t="str">
        <f ca="1">IF(ISBLANK(OFFSET('9. METAS'!$K$20,INT((ROW()-13)/2),0)),"",OFFSET('9. METAS'!$K$20,INT((ROW()-13)/2),0))</f>
        <v/>
      </c>
      <c r="I121" s="777"/>
      <c r="J121" s="254">
        <f ca="1">IF(MOD(ROW()-13,2)=0,IF(ISBLANK(OFFSET('10. SEGUIMIENTO 2025'!$N$14,INT((ROW()-13)/2),0)),"",OFFSET('10. SEGUIMIENTO 2025'!$N$14,INT((ROW()-13)/2),0)),IF(ISBLANK(OFFSET('9. METAS'!$N$20,INT((ROW()-14)/2),0)),"",OFFSET('9. METAS'!$N$20,INT((ROW()-14)/2),0)))</f>
        <v>41</v>
      </c>
      <c r="K121" s="255" t="str">
        <f ca="1">IF(MOD(ROW()-13,2)=0,IF(ISBLANK(OFFSET('10. SEGUIMIENTO 2025'!$O$14,INT((ROW()-13)/2),0)),"",OFFSET('10. SEGUIMIENTO 2025'!$O$14,INT((ROW()-13)/2),0)),IF(ISBLANK(OFFSET('9. METAS'!$O$20,INT((ROW()-14)/2),0)),"",OFFSET('9. METAS'!$O$20,INT((ROW()-14)/2),0)))</f>
        <v/>
      </c>
      <c r="L121" s="255" t="str">
        <f ca="1">IF(MOD(ROW()-13,2)=0,IF(ISBLANK(OFFSET('10. SEGUIMIENTO 2025'!$P$14,INT((ROW()-13)/2),0)),"",OFFSET('10. SEGUIMIENTO 2025'!$P$14,INT((ROW()-13)/2),0)),IF(ISBLANK(OFFSET('9. METAS'!$P$20,INT((ROW()-14)/2),0)),"",OFFSET('9. METAS'!$P$20,INT((ROW()-14)/2),0)))</f>
        <v/>
      </c>
      <c r="M121" s="256" t="str">
        <f ca="1">IF(MOD(ROW()-13,2)=0,IF(ISBLANK(OFFSET('10. SEGUIMIENTO 2025'!$Q$14,INT((ROW()-13)/2),0)),"",OFFSET('10. SEGUIMIENTO 2025'!$Q$14,INT((ROW()-13)/2),0)),IF(ISBLANK(OFFSET('9. METAS'!$Q$20,INT((ROW()-14)/2),0)),"",OFFSET('9. METAS'!$Q$20,INT((ROW()-14)/2),0)))</f>
        <v/>
      </c>
      <c r="N121" s="783" t="str">
        <f t="shared" ref="N121" ca="1" si="104">IFERROR(K121/K122,"ND")</f>
        <v>ND</v>
      </c>
      <c r="O121" s="785" t="str">
        <f t="shared" ref="O121" ca="1" si="105">IFERROR(((K121+J121)/H121),"ND")</f>
        <v>ND</v>
      </c>
      <c r="P121" s="789"/>
    </row>
    <row r="122" spans="3:16">
      <c r="C122" s="762"/>
      <c r="D122" s="764"/>
      <c r="E122" s="764"/>
      <c r="F122" s="766"/>
      <c r="G122" s="768"/>
      <c r="H122" s="774"/>
      <c r="I122" s="778"/>
      <c r="J122" s="254" t="str">
        <f ca="1">IF(MOD(ROW()-13,2)=0,IF(ISBLANK(OFFSET('10. SEGUIMIENTO 2025'!$N$14,INT((ROW()-13)/2),0)),"",OFFSET('10. SEGUIMIENTO 2025'!$N$14,INT((ROW()-13)/2),0)),IF(ISBLANK(OFFSET('9. METAS'!$N$20,INT((ROW()-14)/2),0)),"",OFFSET('9. METAS'!$N$20,INT((ROW()-14)/2),0)))</f>
        <v/>
      </c>
      <c r="K122" s="255" t="str">
        <f ca="1">IF(MOD(ROW()-13,2)=0,IF(ISBLANK(OFFSET('10. SEGUIMIENTO 2025'!$O$14,INT((ROW()-13)/2),0)),"",OFFSET('10. SEGUIMIENTO 2025'!$O$14,INT((ROW()-13)/2),0)),IF(ISBLANK(OFFSET('9. METAS'!$O$20,INT((ROW()-14)/2),0)),"",OFFSET('9. METAS'!$O$20,INT((ROW()-14)/2),0)))</f>
        <v/>
      </c>
      <c r="L122" s="255" t="str">
        <f ca="1">IF(MOD(ROW()-13,2)=0,IF(ISBLANK(OFFSET('10. SEGUIMIENTO 2025'!$P$14,INT((ROW()-13)/2),0)),"",OFFSET('10. SEGUIMIENTO 2025'!$P$14,INT((ROW()-13)/2),0)),IF(ISBLANK(OFFSET('9. METAS'!$P$20,INT((ROW()-14)/2),0)),"",OFFSET('9. METAS'!$P$20,INT((ROW()-14)/2),0)))</f>
        <v/>
      </c>
      <c r="M122" s="256" t="str">
        <f ca="1">IF(MOD(ROW()-13,2)=0,IF(ISBLANK(OFFSET('10. SEGUIMIENTO 2025'!$Q$14,INT((ROW()-13)/2),0)),"",OFFSET('10. SEGUIMIENTO 2025'!$Q$14,INT((ROW()-13)/2),0)),IF(ISBLANK(OFFSET('9. METAS'!$Q$20,INT((ROW()-14)/2),0)),"",OFFSET('9. METAS'!$Q$20,INT((ROW()-14)/2),0)))</f>
        <v/>
      </c>
      <c r="N122" s="784"/>
      <c r="O122" s="786"/>
      <c r="P122" s="790"/>
    </row>
    <row r="123" spans="3:16">
      <c r="C123" s="770" t="str">
        <f ca="1">IF(ISBLANK(OFFSET('5. Pp (3 años)'!$C$45,INT((ROW()-13)/2),0)),"",OFFSET('5. Pp (3 años)'!$C$45,INT((ROW()-13)/2),0))</f>
        <v/>
      </c>
      <c r="D123" s="764" t="str">
        <f ca="1">IF(ISBLANK(OFFSET('5. Pp (3 años)'!$D$45,INT((ROW()-13)/2),0)),"",OFFSET('5. Pp (3 años)'!$D$45,INT((ROW()-13)/2),0))</f>
        <v/>
      </c>
      <c r="E123" s="764" t="str">
        <f ca="1">IF(ISBLANK(OFFSET('5. Pp (3 años)'!$E$45,INT((ROW()-13)/2),0)),"",OFFSET('5. Pp (3 años)'!$E$45,INT((ROW()-13)/2),0))</f>
        <v/>
      </c>
      <c r="F123" s="766" t="str">
        <f ca="1">IF(ISBLANK(OFFSET('5. Pp (3 años)'!$K$45,INT((ROW()-13)/2),0)),"",OFFSET('5. Pp (3 años)'!$K$45,INT((ROW()-13)/2),0))</f>
        <v/>
      </c>
      <c r="G123" s="768" t="str">
        <f ca="1">IF(ISBLANK(OFFSET('5. Pp (3 años)'!$H$45,INT((ROW()-13)/2),0)),"",OFFSET('5. Pp (3 años)'!$H$45,INT((ROW()-13)/2),0))</f>
        <v/>
      </c>
      <c r="H123" s="774" t="str">
        <f ca="1">IF(ISBLANK(OFFSET('9. METAS'!$K$20,INT((ROW()-13)/2),0)),"",OFFSET('9. METAS'!$K$20,INT((ROW()-13)/2),0))</f>
        <v/>
      </c>
      <c r="I123" s="777"/>
      <c r="J123" s="254">
        <f ca="1">IF(MOD(ROW()-13,2)=0,IF(ISBLANK(OFFSET('10. SEGUIMIENTO 2025'!$N$14,INT((ROW()-13)/2),0)),"",OFFSET('10. SEGUIMIENTO 2025'!$N$14,INT((ROW()-13)/2),0)),IF(ISBLANK(OFFSET('9. METAS'!$N$20,INT((ROW()-14)/2),0)),"",OFFSET('9. METAS'!$N$20,INT((ROW()-14)/2),0)))</f>
        <v>41</v>
      </c>
      <c r="K123" s="255" t="str">
        <f ca="1">IF(MOD(ROW()-13,2)=0,IF(ISBLANK(OFFSET('10. SEGUIMIENTO 2025'!$O$14,INT((ROW()-13)/2),0)),"",OFFSET('10. SEGUIMIENTO 2025'!$O$14,INT((ROW()-13)/2),0)),IF(ISBLANK(OFFSET('9. METAS'!$O$20,INT((ROW()-14)/2),0)),"",OFFSET('9. METAS'!$O$20,INT((ROW()-14)/2),0)))</f>
        <v/>
      </c>
      <c r="L123" s="255" t="str">
        <f ca="1">IF(MOD(ROW()-13,2)=0,IF(ISBLANK(OFFSET('10. SEGUIMIENTO 2025'!$P$14,INT((ROW()-13)/2),0)),"",OFFSET('10. SEGUIMIENTO 2025'!$P$14,INT((ROW()-13)/2),0)),IF(ISBLANK(OFFSET('9. METAS'!$P$20,INT((ROW()-14)/2),0)),"",OFFSET('9. METAS'!$P$20,INT((ROW()-14)/2),0)))</f>
        <v/>
      </c>
      <c r="M123" s="256" t="str">
        <f ca="1">IF(MOD(ROW()-13,2)=0,IF(ISBLANK(OFFSET('10. SEGUIMIENTO 2025'!$Q$14,INT((ROW()-13)/2),0)),"",OFFSET('10. SEGUIMIENTO 2025'!$Q$14,INT((ROW()-13)/2),0)),IF(ISBLANK(OFFSET('9. METAS'!$Q$20,INT((ROW()-14)/2),0)),"",OFFSET('9. METAS'!$Q$20,INT((ROW()-14)/2),0)))</f>
        <v/>
      </c>
      <c r="N123" s="783" t="str">
        <f t="shared" ref="N123" ca="1" si="106">IFERROR(K123/K124,"ND")</f>
        <v>ND</v>
      </c>
      <c r="O123" s="785" t="str">
        <f t="shared" ref="O123" ca="1" si="107">IFERROR(((K123+J123)/H123),"ND")</f>
        <v>ND</v>
      </c>
      <c r="P123" s="789"/>
    </row>
    <row r="124" spans="3:16">
      <c r="C124" s="762"/>
      <c r="D124" s="764"/>
      <c r="E124" s="764"/>
      <c r="F124" s="766"/>
      <c r="G124" s="768"/>
      <c r="H124" s="774"/>
      <c r="I124" s="778"/>
      <c r="J124" s="254" t="str">
        <f ca="1">IF(MOD(ROW()-13,2)=0,IF(ISBLANK(OFFSET('10. SEGUIMIENTO 2025'!$N$14,INT((ROW()-13)/2),0)),"",OFFSET('10. SEGUIMIENTO 2025'!$N$14,INT((ROW()-13)/2),0)),IF(ISBLANK(OFFSET('9. METAS'!$N$20,INT((ROW()-14)/2),0)),"",OFFSET('9. METAS'!$N$20,INT((ROW()-14)/2),0)))</f>
        <v/>
      </c>
      <c r="K124" s="255" t="str">
        <f ca="1">IF(MOD(ROW()-13,2)=0,IF(ISBLANK(OFFSET('10. SEGUIMIENTO 2025'!$O$14,INT((ROW()-13)/2),0)),"",OFFSET('10. SEGUIMIENTO 2025'!$O$14,INT((ROW()-13)/2),0)),IF(ISBLANK(OFFSET('9. METAS'!$O$20,INT((ROW()-14)/2),0)),"",OFFSET('9. METAS'!$O$20,INT((ROW()-14)/2),0)))</f>
        <v/>
      </c>
      <c r="L124" s="255" t="str">
        <f ca="1">IF(MOD(ROW()-13,2)=0,IF(ISBLANK(OFFSET('10. SEGUIMIENTO 2025'!$P$14,INT((ROW()-13)/2),0)),"",OFFSET('10. SEGUIMIENTO 2025'!$P$14,INT((ROW()-13)/2),0)),IF(ISBLANK(OFFSET('9. METAS'!$P$20,INT((ROW()-14)/2),0)),"",OFFSET('9. METAS'!$P$20,INT((ROW()-14)/2),0)))</f>
        <v/>
      </c>
      <c r="M124" s="256" t="str">
        <f ca="1">IF(MOD(ROW()-13,2)=0,IF(ISBLANK(OFFSET('10. SEGUIMIENTO 2025'!$Q$14,INT((ROW()-13)/2),0)),"",OFFSET('10. SEGUIMIENTO 2025'!$Q$14,INT((ROW()-13)/2),0)),IF(ISBLANK(OFFSET('9. METAS'!$Q$20,INT((ROW()-14)/2),0)),"",OFFSET('9. METAS'!$Q$20,INT((ROW()-14)/2),0)))</f>
        <v/>
      </c>
      <c r="N124" s="784"/>
      <c r="O124" s="786"/>
      <c r="P124" s="790"/>
    </row>
    <row r="125" spans="3:16">
      <c r="C125" s="770" t="str">
        <f ca="1">IF(ISBLANK(OFFSET('5. Pp (3 años)'!$C$45,INT((ROW()-13)/2),0)),"",OFFSET('5. Pp (3 años)'!$C$45,INT((ROW()-13)/2),0))</f>
        <v/>
      </c>
      <c r="D125" s="764" t="str">
        <f ca="1">IF(ISBLANK(OFFSET('5. Pp (3 años)'!$D$45,INT((ROW()-13)/2),0)),"",OFFSET('5. Pp (3 años)'!$D$45,INT((ROW()-13)/2),0))</f>
        <v/>
      </c>
      <c r="E125" s="764" t="str">
        <f ca="1">IF(ISBLANK(OFFSET('5. Pp (3 años)'!$E$45,INT((ROW()-13)/2),0)),"",OFFSET('5. Pp (3 años)'!$E$45,INT((ROW()-13)/2),0))</f>
        <v/>
      </c>
      <c r="F125" s="766" t="str">
        <f ca="1">IF(ISBLANK(OFFSET('5. Pp (3 años)'!$K$45,INT((ROW()-13)/2),0)),"",OFFSET('5. Pp (3 años)'!$K$45,INT((ROW()-13)/2),0))</f>
        <v/>
      </c>
      <c r="G125" s="768" t="str">
        <f ca="1">IF(ISBLANK(OFFSET('5. Pp (3 años)'!$H$45,INT((ROW()-13)/2),0)),"",OFFSET('5. Pp (3 años)'!$H$45,INT((ROW()-13)/2),0))</f>
        <v/>
      </c>
      <c r="H125" s="774" t="str">
        <f ca="1">IF(ISBLANK(OFFSET('9. METAS'!$K$20,INT((ROW()-13)/2),0)),"",OFFSET('9. METAS'!$K$20,INT((ROW()-13)/2),0))</f>
        <v/>
      </c>
      <c r="I125" s="777"/>
      <c r="J125" s="254">
        <f ca="1">IF(MOD(ROW()-13,2)=0,IF(ISBLANK(OFFSET('10. SEGUIMIENTO 2025'!$N$14,INT((ROW()-13)/2),0)),"",OFFSET('10. SEGUIMIENTO 2025'!$N$14,INT((ROW()-13)/2),0)),IF(ISBLANK(OFFSET('9. METAS'!$N$20,INT((ROW()-14)/2),0)),"",OFFSET('9. METAS'!$N$20,INT((ROW()-14)/2),0)))</f>
        <v>41</v>
      </c>
      <c r="K125" s="255" t="str">
        <f ca="1">IF(MOD(ROW()-13,2)=0,IF(ISBLANK(OFFSET('10. SEGUIMIENTO 2025'!$O$14,INT((ROW()-13)/2),0)),"",OFFSET('10. SEGUIMIENTO 2025'!$O$14,INT((ROW()-13)/2),0)),IF(ISBLANK(OFFSET('9. METAS'!$O$20,INT((ROW()-14)/2),0)),"",OFFSET('9. METAS'!$O$20,INT((ROW()-14)/2),0)))</f>
        <v/>
      </c>
      <c r="L125" s="255" t="str">
        <f ca="1">IF(MOD(ROW()-13,2)=0,IF(ISBLANK(OFFSET('10. SEGUIMIENTO 2025'!$P$14,INT((ROW()-13)/2),0)),"",OFFSET('10. SEGUIMIENTO 2025'!$P$14,INT((ROW()-13)/2),0)),IF(ISBLANK(OFFSET('9. METAS'!$P$20,INT((ROW()-14)/2),0)),"",OFFSET('9. METAS'!$P$20,INT((ROW()-14)/2),0)))</f>
        <v/>
      </c>
      <c r="M125" s="256" t="str">
        <f ca="1">IF(MOD(ROW()-13,2)=0,IF(ISBLANK(OFFSET('10. SEGUIMIENTO 2025'!$Q$14,INT((ROW()-13)/2),0)),"",OFFSET('10. SEGUIMIENTO 2025'!$Q$14,INT((ROW()-13)/2),0)),IF(ISBLANK(OFFSET('9. METAS'!$Q$20,INT((ROW()-14)/2),0)),"",OFFSET('9. METAS'!$Q$20,INT((ROW()-14)/2),0)))</f>
        <v/>
      </c>
      <c r="N125" s="783" t="str">
        <f t="shared" ref="N125" ca="1" si="108">IFERROR(K125/K126,"ND")</f>
        <v>ND</v>
      </c>
      <c r="O125" s="785" t="str">
        <f t="shared" ref="O125" ca="1" si="109">IFERROR(((K125+J125)/H125),"ND")</f>
        <v>ND</v>
      </c>
      <c r="P125" s="789"/>
    </row>
    <row r="126" spans="3:16">
      <c r="C126" s="762"/>
      <c r="D126" s="764"/>
      <c r="E126" s="764"/>
      <c r="F126" s="766"/>
      <c r="G126" s="768"/>
      <c r="H126" s="774"/>
      <c r="I126" s="778"/>
      <c r="J126" s="254" t="str">
        <f ca="1">IF(MOD(ROW()-13,2)=0,IF(ISBLANK(OFFSET('10. SEGUIMIENTO 2025'!$N$14,INT((ROW()-13)/2),0)),"",OFFSET('10. SEGUIMIENTO 2025'!$N$14,INT((ROW()-13)/2),0)),IF(ISBLANK(OFFSET('9. METAS'!$N$20,INT((ROW()-14)/2),0)),"",OFFSET('9. METAS'!$N$20,INT((ROW()-14)/2),0)))</f>
        <v/>
      </c>
      <c r="K126" s="255" t="str">
        <f ca="1">IF(MOD(ROW()-13,2)=0,IF(ISBLANK(OFFSET('10. SEGUIMIENTO 2025'!$O$14,INT((ROW()-13)/2),0)),"",OFFSET('10. SEGUIMIENTO 2025'!$O$14,INT((ROW()-13)/2),0)),IF(ISBLANK(OFFSET('9. METAS'!$O$20,INT((ROW()-14)/2),0)),"",OFFSET('9. METAS'!$O$20,INT((ROW()-14)/2),0)))</f>
        <v/>
      </c>
      <c r="L126" s="255" t="str">
        <f ca="1">IF(MOD(ROW()-13,2)=0,IF(ISBLANK(OFFSET('10. SEGUIMIENTO 2025'!$P$14,INT((ROW()-13)/2),0)),"",OFFSET('10. SEGUIMIENTO 2025'!$P$14,INT((ROW()-13)/2),0)),IF(ISBLANK(OFFSET('9. METAS'!$P$20,INT((ROW()-14)/2),0)),"",OFFSET('9. METAS'!$P$20,INT((ROW()-14)/2),0)))</f>
        <v/>
      </c>
      <c r="M126" s="256" t="str">
        <f ca="1">IF(MOD(ROW()-13,2)=0,IF(ISBLANK(OFFSET('10. SEGUIMIENTO 2025'!$Q$14,INT((ROW()-13)/2),0)),"",OFFSET('10. SEGUIMIENTO 2025'!$Q$14,INT((ROW()-13)/2),0)),IF(ISBLANK(OFFSET('9. METAS'!$Q$20,INT((ROW()-14)/2),0)),"",OFFSET('9. METAS'!$Q$20,INT((ROW()-14)/2),0)))</f>
        <v/>
      </c>
      <c r="N126" s="784"/>
      <c r="O126" s="786"/>
      <c r="P126" s="790"/>
    </row>
    <row r="127" spans="3:16">
      <c r="C127" s="770" t="str">
        <f ca="1">IF(ISBLANK(OFFSET('5. Pp (3 años)'!$C$45,INT((ROW()-13)/2),0)),"",OFFSET('5. Pp (3 años)'!$C$45,INT((ROW()-13)/2),0))</f>
        <v/>
      </c>
      <c r="D127" s="764" t="str">
        <f ca="1">IF(ISBLANK(OFFSET('5. Pp (3 años)'!$D$45,INT((ROW()-13)/2),0)),"",OFFSET('5. Pp (3 años)'!$D$45,INT((ROW()-13)/2),0))</f>
        <v/>
      </c>
      <c r="E127" s="764" t="str">
        <f ca="1">IF(ISBLANK(OFFSET('5. Pp (3 años)'!$E$45,INT((ROW()-13)/2),0)),"",OFFSET('5. Pp (3 años)'!$E$45,INT((ROW()-13)/2),0))</f>
        <v/>
      </c>
      <c r="F127" s="766" t="str">
        <f ca="1">IF(ISBLANK(OFFSET('5. Pp (3 años)'!$K$45,INT((ROW()-13)/2),0)),"",OFFSET('5. Pp (3 años)'!$K$45,INT((ROW()-13)/2),0))</f>
        <v/>
      </c>
      <c r="G127" s="768" t="str">
        <f ca="1">IF(ISBLANK(OFFSET('5. Pp (3 años)'!$H$45,INT((ROW()-13)/2),0)),"",OFFSET('5. Pp (3 años)'!$H$45,INT((ROW()-13)/2),0))</f>
        <v/>
      </c>
      <c r="H127" s="774" t="str">
        <f ca="1">IF(ISBLANK(OFFSET('9. METAS'!$K$20,INT((ROW()-13)/2),0)),"",OFFSET('9. METAS'!$K$20,INT((ROW()-13)/2),0))</f>
        <v/>
      </c>
      <c r="I127" s="777"/>
      <c r="J127" s="254">
        <f ca="1">IF(MOD(ROW()-13,2)=0,IF(ISBLANK(OFFSET('10. SEGUIMIENTO 2025'!$N$14,INT((ROW()-13)/2),0)),"",OFFSET('10. SEGUIMIENTO 2025'!$N$14,INT((ROW()-13)/2),0)),IF(ISBLANK(OFFSET('9. METAS'!$N$20,INT((ROW()-14)/2),0)),"",OFFSET('9. METAS'!$N$20,INT((ROW()-14)/2),0)))</f>
        <v>41</v>
      </c>
      <c r="K127" s="255" t="str">
        <f ca="1">IF(MOD(ROW()-13,2)=0,IF(ISBLANK(OFFSET('10. SEGUIMIENTO 2025'!$O$14,INT((ROW()-13)/2),0)),"",OFFSET('10. SEGUIMIENTO 2025'!$O$14,INT((ROW()-13)/2),0)),IF(ISBLANK(OFFSET('9. METAS'!$O$20,INT((ROW()-14)/2),0)),"",OFFSET('9. METAS'!$O$20,INT((ROW()-14)/2),0)))</f>
        <v/>
      </c>
      <c r="L127" s="255" t="str">
        <f ca="1">IF(MOD(ROW()-13,2)=0,IF(ISBLANK(OFFSET('10. SEGUIMIENTO 2025'!$P$14,INT((ROW()-13)/2),0)),"",OFFSET('10. SEGUIMIENTO 2025'!$P$14,INT((ROW()-13)/2),0)),IF(ISBLANK(OFFSET('9. METAS'!$P$20,INT((ROW()-14)/2),0)),"",OFFSET('9. METAS'!$P$20,INT((ROW()-14)/2),0)))</f>
        <v/>
      </c>
      <c r="M127" s="256" t="str">
        <f ca="1">IF(MOD(ROW()-13,2)=0,IF(ISBLANK(OFFSET('10. SEGUIMIENTO 2025'!$Q$14,INT((ROW()-13)/2),0)),"",OFFSET('10. SEGUIMIENTO 2025'!$Q$14,INT((ROW()-13)/2),0)),IF(ISBLANK(OFFSET('9. METAS'!$Q$20,INT((ROW()-14)/2),0)),"",OFFSET('9. METAS'!$Q$20,INT((ROW()-14)/2),0)))</f>
        <v/>
      </c>
      <c r="N127" s="783" t="str">
        <f t="shared" ref="N127" ca="1" si="110">IFERROR(K127/K128,"ND")</f>
        <v>ND</v>
      </c>
      <c r="O127" s="785" t="str">
        <f t="shared" ref="O127" ca="1" si="111">IFERROR(((K127+J127)/H127),"ND")</f>
        <v>ND</v>
      </c>
      <c r="P127" s="789"/>
    </row>
    <row r="128" spans="3:16">
      <c r="C128" s="762"/>
      <c r="D128" s="764"/>
      <c r="E128" s="764"/>
      <c r="F128" s="766"/>
      <c r="G128" s="768"/>
      <c r="H128" s="774"/>
      <c r="I128" s="778"/>
      <c r="J128" s="254" t="str">
        <f ca="1">IF(MOD(ROW()-13,2)=0,IF(ISBLANK(OFFSET('10. SEGUIMIENTO 2025'!$N$14,INT((ROW()-13)/2),0)),"",OFFSET('10. SEGUIMIENTO 2025'!$N$14,INT((ROW()-13)/2),0)),IF(ISBLANK(OFFSET('9. METAS'!$N$20,INT((ROW()-14)/2),0)),"",OFFSET('9. METAS'!$N$20,INT((ROW()-14)/2),0)))</f>
        <v/>
      </c>
      <c r="K128" s="255" t="str">
        <f ca="1">IF(MOD(ROW()-13,2)=0,IF(ISBLANK(OFFSET('10. SEGUIMIENTO 2025'!$O$14,INT((ROW()-13)/2),0)),"",OFFSET('10. SEGUIMIENTO 2025'!$O$14,INT((ROW()-13)/2),0)),IF(ISBLANK(OFFSET('9. METAS'!$O$20,INT((ROW()-14)/2),0)),"",OFFSET('9. METAS'!$O$20,INT((ROW()-14)/2),0)))</f>
        <v/>
      </c>
      <c r="L128" s="255" t="str">
        <f ca="1">IF(MOD(ROW()-13,2)=0,IF(ISBLANK(OFFSET('10. SEGUIMIENTO 2025'!$P$14,INT((ROW()-13)/2),0)),"",OFFSET('10. SEGUIMIENTO 2025'!$P$14,INT((ROW()-13)/2),0)),IF(ISBLANK(OFFSET('9. METAS'!$P$20,INT((ROW()-14)/2),0)),"",OFFSET('9. METAS'!$P$20,INT((ROW()-14)/2),0)))</f>
        <v/>
      </c>
      <c r="M128" s="256" t="str">
        <f ca="1">IF(MOD(ROW()-13,2)=0,IF(ISBLANK(OFFSET('10. SEGUIMIENTO 2025'!$Q$14,INT((ROW()-13)/2),0)),"",OFFSET('10. SEGUIMIENTO 2025'!$Q$14,INT((ROW()-13)/2),0)),IF(ISBLANK(OFFSET('9. METAS'!$Q$20,INT((ROW()-14)/2),0)),"",OFFSET('9. METAS'!$Q$20,INT((ROW()-14)/2),0)))</f>
        <v/>
      </c>
      <c r="N128" s="784"/>
      <c r="O128" s="786"/>
      <c r="P128" s="790"/>
    </row>
    <row r="129" spans="3:16">
      <c r="C129" s="770" t="str">
        <f ca="1">IF(ISBLANK(OFFSET('5. Pp (3 años)'!$C$45,INT((ROW()-13)/2),0)),"",OFFSET('5. Pp (3 años)'!$C$45,INT((ROW()-13)/2),0))</f>
        <v/>
      </c>
      <c r="D129" s="764" t="str">
        <f ca="1">IF(ISBLANK(OFFSET('5. Pp (3 años)'!$D$45,INT((ROW()-13)/2),0)),"",OFFSET('5. Pp (3 años)'!$D$45,INT((ROW()-13)/2),0))</f>
        <v/>
      </c>
      <c r="E129" s="764" t="str">
        <f ca="1">IF(ISBLANK(OFFSET('5. Pp (3 años)'!$E$45,INT((ROW()-13)/2),0)),"",OFFSET('5. Pp (3 años)'!$E$45,INT((ROW()-13)/2),0))</f>
        <v/>
      </c>
      <c r="F129" s="766" t="str">
        <f ca="1">IF(ISBLANK(OFFSET('5. Pp (3 años)'!$K$45,INT((ROW()-13)/2),0)),"",OFFSET('5. Pp (3 años)'!$K$45,INT((ROW()-13)/2),0))</f>
        <v/>
      </c>
      <c r="G129" s="768" t="str">
        <f ca="1">IF(ISBLANK(OFFSET('5. Pp (3 años)'!$H$45,INT((ROW()-13)/2),0)),"",OFFSET('5. Pp (3 años)'!$H$45,INT((ROW()-13)/2),0))</f>
        <v/>
      </c>
      <c r="H129" s="774" t="str">
        <f ca="1">IF(ISBLANK(OFFSET('9. METAS'!$K$20,INT((ROW()-13)/2),0)),"",OFFSET('9. METAS'!$K$20,INT((ROW()-13)/2),0))</f>
        <v/>
      </c>
      <c r="I129" s="777"/>
      <c r="J129" s="254">
        <f ca="1">IF(MOD(ROW()-13,2)=0,IF(ISBLANK(OFFSET('10. SEGUIMIENTO 2025'!$N$14,INT((ROW()-13)/2),0)),"",OFFSET('10. SEGUIMIENTO 2025'!$N$14,INT((ROW()-13)/2),0)),IF(ISBLANK(OFFSET('9. METAS'!$N$20,INT((ROW()-14)/2),0)),"",OFFSET('9. METAS'!$N$20,INT((ROW()-14)/2),0)))</f>
        <v>41</v>
      </c>
      <c r="K129" s="255" t="str">
        <f ca="1">IF(MOD(ROW()-13,2)=0,IF(ISBLANK(OFFSET('10. SEGUIMIENTO 2025'!$O$14,INT((ROW()-13)/2),0)),"",OFFSET('10. SEGUIMIENTO 2025'!$O$14,INT((ROW()-13)/2),0)),IF(ISBLANK(OFFSET('9. METAS'!$O$20,INT((ROW()-14)/2),0)),"",OFFSET('9. METAS'!$O$20,INT((ROW()-14)/2),0)))</f>
        <v/>
      </c>
      <c r="L129" s="255" t="str">
        <f ca="1">IF(MOD(ROW()-13,2)=0,IF(ISBLANK(OFFSET('10. SEGUIMIENTO 2025'!$P$14,INT((ROW()-13)/2),0)),"",OFFSET('10. SEGUIMIENTO 2025'!$P$14,INT((ROW()-13)/2),0)),IF(ISBLANK(OFFSET('9. METAS'!$P$20,INT((ROW()-14)/2),0)),"",OFFSET('9. METAS'!$P$20,INT((ROW()-14)/2),0)))</f>
        <v/>
      </c>
      <c r="M129" s="256" t="str">
        <f ca="1">IF(MOD(ROW()-13,2)=0,IF(ISBLANK(OFFSET('10. SEGUIMIENTO 2025'!$Q$14,INT((ROW()-13)/2),0)),"",OFFSET('10. SEGUIMIENTO 2025'!$Q$14,INT((ROW()-13)/2),0)),IF(ISBLANK(OFFSET('9. METAS'!$Q$20,INT((ROW()-14)/2),0)),"",OFFSET('9. METAS'!$Q$20,INT((ROW()-14)/2),0)))</f>
        <v/>
      </c>
      <c r="N129" s="783" t="str">
        <f t="shared" ref="N129" ca="1" si="112">IFERROR(K129/K130,"ND")</f>
        <v>ND</v>
      </c>
      <c r="O129" s="785" t="str">
        <f t="shared" ref="O129" ca="1" si="113">IFERROR(((K129+J129)/H129),"ND")</f>
        <v>ND</v>
      </c>
      <c r="P129" s="789"/>
    </row>
    <row r="130" spans="3:16">
      <c r="C130" s="762"/>
      <c r="D130" s="764"/>
      <c r="E130" s="764"/>
      <c r="F130" s="766"/>
      <c r="G130" s="768"/>
      <c r="H130" s="774"/>
      <c r="I130" s="778"/>
      <c r="J130" s="254" t="str">
        <f ca="1">IF(MOD(ROW()-13,2)=0,IF(ISBLANK(OFFSET('10. SEGUIMIENTO 2025'!$N$14,INT((ROW()-13)/2),0)),"",OFFSET('10. SEGUIMIENTO 2025'!$N$14,INT((ROW()-13)/2),0)),IF(ISBLANK(OFFSET('9. METAS'!$N$20,INT((ROW()-14)/2),0)),"",OFFSET('9. METAS'!$N$20,INT((ROW()-14)/2),0)))</f>
        <v/>
      </c>
      <c r="K130" s="255" t="str">
        <f ca="1">IF(MOD(ROW()-13,2)=0,IF(ISBLANK(OFFSET('10. SEGUIMIENTO 2025'!$O$14,INT((ROW()-13)/2),0)),"",OFFSET('10. SEGUIMIENTO 2025'!$O$14,INT((ROW()-13)/2),0)),IF(ISBLANK(OFFSET('9. METAS'!$O$20,INT((ROW()-14)/2),0)),"",OFFSET('9. METAS'!$O$20,INT((ROW()-14)/2),0)))</f>
        <v/>
      </c>
      <c r="L130" s="255" t="str">
        <f ca="1">IF(MOD(ROW()-13,2)=0,IF(ISBLANK(OFFSET('10. SEGUIMIENTO 2025'!$P$14,INT((ROW()-13)/2),0)),"",OFFSET('10. SEGUIMIENTO 2025'!$P$14,INT((ROW()-13)/2),0)),IF(ISBLANK(OFFSET('9. METAS'!$P$20,INT((ROW()-14)/2),0)),"",OFFSET('9. METAS'!$P$20,INT((ROW()-14)/2),0)))</f>
        <v/>
      </c>
      <c r="M130" s="256" t="str">
        <f ca="1">IF(MOD(ROW()-13,2)=0,IF(ISBLANK(OFFSET('10. SEGUIMIENTO 2025'!$Q$14,INT((ROW()-13)/2),0)),"",OFFSET('10. SEGUIMIENTO 2025'!$Q$14,INT((ROW()-13)/2),0)),IF(ISBLANK(OFFSET('9. METAS'!$Q$20,INT((ROW()-14)/2),0)),"",OFFSET('9. METAS'!$Q$20,INT((ROW()-14)/2),0)))</f>
        <v/>
      </c>
      <c r="N130" s="784"/>
      <c r="O130" s="786"/>
      <c r="P130" s="790"/>
    </row>
    <row r="131" spans="3:16">
      <c r="C131" s="770" t="str">
        <f ca="1">IF(ISBLANK(OFFSET('5. Pp (3 años)'!$C$45,INT((ROW()-13)/2),0)),"",OFFSET('5. Pp (3 años)'!$C$45,INT((ROW()-13)/2),0))</f>
        <v/>
      </c>
      <c r="D131" s="764" t="str">
        <f ca="1">IF(ISBLANK(OFFSET('5. Pp (3 años)'!$D$45,INT((ROW()-13)/2),0)),"",OFFSET('5. Pp (3 años)'!$D$45,INT((ROW()-13)/2),0))</f>
        <v/>
      </c>
      <c r="E131" s="764" t="str">
        <f ca="1">IF(ISBLANK(OFFSET('5. Pp (3 años)'!$E$45,INT((ROW()-13)/2),0)),"",OFFSET('5. Pp (3 años)'!$E$45,INT((ROW()-13)/2),0))</f>
        <v/>
      </c>
      <c r="F131" s="766" t="str">
        <f ca="1">IF(ISBLANK(OFFSET('5. Pp (3 años)'!$K$45,INT((ROW()-13)/2),0)),"",OFFSET('5. Pp (3 años)'!$K$45,INT((ROW()-13)/2),0))</f>
        <v/>
      </c>
      <c r="G131" s="768" t="str">
        <f ca="1">IF(ISBLANK(OFFSET('5. Pp (3 años)'!$H$45,INT((ROW()-13)/2),0)),"",OFFSET('5. Pp (3 años)'!$H$45,INT((ROW()-13)/2),0))</f>
        <v/>
      </c>
      <c r="H131" s="774" t="str">
        <f ca="1">IF(ISBLANK(OFFSET('9. METAS'!$K$20,INT((ROW()-13)/2),0)),"",OFFSET('9. METAS'!$K$20,INT((ROW()-13)/2),0))</f>
        <v/>
      </c>
      <c r="I131" s="777"/>
      <c r="J131" s="254">
        <f ca="1">IF(MOD(ROW()-13,2)=0,IF(ISBLANK(OFFSET('10. SEGUIMIENTO 2025'!$N$14,INT((ROW()-13)/2),0)),"",OFFSET('10. SEGUIMIENTO 2025'!$N$14,INT((ROW()-13)/2),0)),IF(ISBLANK(OFFSET('9. METAS'!$N$20,INT((ROW()-14)/2),0)),"",OFFSET('9. METAS'!$N$20,INT((ROW()-14)/2),0)))</f>
        <v>41</v>
      </c>
      <c r="K131" s="255" t="str">
        <f ca="1">IF(MOD(ROW()-13,2)=0,IF(ISBLANK(OFFSET('10. SEGUIMIENTO 2025'!$O$14,INT((ROW()-13)/2),0)),"",OFFSET('10. SEGUIMIENTO 2025'!$O$14,INT((ROW()-13)/2),0)),IF(ISBLANK(OFFSET('9. METAS'!$O$20,INT((ROW()-14)/2),0)),"",OFFSET('9. METAS'!$O$20,INT((ROW()-14)/2),0)))</f>
        <v/>
      </c>
      <c r="L131" s="255" t="str">
        <f ca="1">IF(MOD(ROW()-13,2)=0,IF(ISBLANK(OFFSET('10. SEGUIMIENTO 2025'!$P$14,INT((ROW()-13)/2),0)),"",OFFSET('10. SEGUIMIENTO 2025'!$P$14,INT((ROW()-13)/2),0)),IF(ISBLANK(OFFSET('9. METAS'!$P$20,INT((ROW()-14)/2),0)),"",OFFSET('9. METAS'!$P$20,INT((ROW()-14)/2),0)))</f>
        <v/>
      </c>
      <c r="M131" s="256" t="str">
        <f ca="1">IF(MOD(ROW()-13,2)=0,IF(ISBLANK(OFFSET('10. SEGUIMIENTO 2025'!$Q$14,INT((ROW()-13)/2),0)),"",OFFSET('10. SEGUIMIENTO 2025'!$Q$14,INT((ROW()-13)/2),0)),IF(ISBLANK(OFFSET('9. METAS'!$Q$20,INT((ROW()-14)/2),0)),"",OFFSET('9. METAS'!$Q$20,INT((ROW()-14)/2),0)))</f>
        <v/>
      </c>
      <c r="N131" s="783" t="str">
        <f t="shared" ref="N131" ca="1" si="114">IFERROR(K131/K132,"ND")</f>
        <v>ND</v>
      </c>
      <c r="O131" s="785" t="str">
        <f t="shared" ref="O131" ca="1" si="115">IFERROR(((K131+J131)/H131),"ND")</f>
        <v>ND</v>
      </c>
      <c r="P131" s="789"/>
    </row>
    <row r="132" spans="3:16">
      <c r="C132" s="762"/>
      <c r="D132" s="764"/>
      <c r="E132" s="764"/>
      <c r="F132" s="766"/>
      <c r="G132" s="768"/>
      <c r="H132" s="774"/>
      <c r="I132" s="778"/>
      <c r="J132" s="254" t="str">
        <f ca="1">IF(MOD(ROW()-13,2)=0,IF(ISBLANK(OFFSET('10. SEGUIMIENTO 2025'!$N$14,INT((ROW()-13)/2),0)),"",OFFSET('10. SEGUIMIENTO 2025'!$N$14,INT((ROW()-13)/2),0)),IF(ISBLANK(OFFSET('9. METAS'!$N$20,INT((ROW()-14)/2),0)),"",OFFSET('9. METAS'!$N$20,INT((ROW()-14)/2),0)))</f>
        <v/>
      </c>
      <c r="K132" s="255" t="str">
        <f ca="1">IF(MOD(ROW()-13,2)=0,IF(ISBLANK(OFFSET('10. SEGUIMIENTO 2025'!$O$14,INT((ROW()-13)/2),0)),"",OFFSET('10. SEGUIMIENTO 2025'!$O$14,INT((ROW()-13)/2),0)),IF(ISBLANK(OFFSET('9. METAS'!$O$20,INT((ROW()-14)/2),0)),"",OFFSET('9. METAS'!$O$20,INT((ROW()-14)/2),0)))</f>
        <v/>
      </c>
      <c r="L132" s="255" t="str">
        <f ca="1">IF(MOD(ROW()-13,2)=0,IF(ISBLANK(OFFSET('10. SEGUIMIENTO 2025'!$P$14,INT((ROW()-13)/2),0)),"",OFFSET('10. SEGUIMIENTO 2025'!$P$14,INT((ROW()-13)/2),0)),IF(ISBLANK(OFFSET('9. METAS'!$P$20,INT((ROW()-14)/2),0)),"",OFFSET('9. METAS'!$P$20,INT((ROW()-14)/2),0)))</f>
        <v/>
      </c>
      <c r="M132" s="256" t="str">
        <f ca="1">IF(MOD(ROW()-13,2)=0,IF(ISBLANK(OFFSET('10. SEGUIMIENTO 2025'!$Q$14,INT((ROW()-13)/2),0)),"",OFFSET('10. SEGUIMIENTO 2025'!$Q$14,INT((ROW()-13)/2),0)),IF(ISBLANK(OFFSET('9. METAS'!$Q$20,INT((ROW()-14)/2),0)),"",OFFSET('9. METAS'!$Q$20,INT((ROW()-14)/2),0)))</f>
        <v/>
      </c>
      <c r="N132" s="784"/>
      <c r="O132" s="786"/>
      <c r="P132" s="790"/>
    </row>
    <row r="133" spans="3:16">
      <c r="C133" s="770" t="str">
        <f ca="1">IF(ISBLANK(OFFSET('5. Pp (3 años)'!$C$45,INT((ROW()-13)/2),0)),"",OFFSET('5. Pp (3 años)'!$C$45,INT((ROW()-13)/2),0))</f>
        <v/>
      </c>
      <c r="D133" s="764" t="str">
        <f ca="1">IF(ISBLANK(OFFSET('5. Pp (3 años)'!$D$45,INT((ROW()-13)/2),0)),"",OFFSET('5. Pp (3 años)'!$D$45,INT((ROW()-13)/2),0))</f>
        <v/>
      </c>
      <c r="E133" s="764" t="str">
        <f ca="1">IF(ISBLANK(OFFSET('5. Pp (3 años)'!$E$45,INT((ROW()-13)/2),0)),"",OFFSET('5. Pp (3 años)'!$E$45,INT((ROW()-13)/2),0))</f>
        <v/>
      </c>
      <c r="F133" s="766" t="str">
        <f ca="1">IF(ISBLANK(OFFSET('5. Pp (3 años)'!$K$45,INT((ROW()-13)/2),0)),"",OFFSET('5. Pp (3 años)'!$K$45,INT((ROW()-13)/2),0))</f>
        <v/>
      </c>
      <c r="G133" s="768" t="str">
        <f ca="1">IF(ISBLANK(OFFSET('5. Pp (3 años)'!$H$45,INT((ROW()-13)/2),0)),"",OFFSET('5. Pp (3 años)'!$H$45,INT((ROW()-13)/2),0))</f>
        <v/>
      </c>
      <c r="H133" s="774" t="str">
        <f ca="1">IF(ISBLANK(OFFSET('9. METAS'!$K$20,INT((ROW()-13)/2),0)),"",OFFSET('9. METAS'!$K$20,INT((ROW()-13)/2),0))</f>
        <v/>
      </c>
      <c r="I133" s="777"/>
      <c r="J133" s="254">
        <f ca="1">IF(MOD(ROW()-13,2)=0,IF(ISBLANK(OFFSET('10. SEGUIMIENTO 2025'!$N$14,INT((ROW()-13)/2),0)),"",OFFSET('10. SEGUIMIENTO 2025'!$N$14,INT((ROW()-13)/2),0)),IF(ISBLANK(OFFSET('9. METAS'!$N$20,INT((ROW()-14)/2),0)),"",OFFSET('9. METAS'!$N$20,INT((ROW()-14)/2),0)))</f>
        <v>41</v>
      </c>
      <c r="K133" s="255" t="str">
        <f ca="1">IF(MOD(ROW()-13,2)=0,IF(ISBLANK(OFFSET('10. SEGUIMIENTO 2025'!$O$14,INT((ROW()-13)/2),0)),"",OFFSET('10. SEGUIMIENTO 2025'!$O$14,INT((ROW()-13)/2),0)),IF(ISBLANK(OFFSET('9. METAS'!$O$20,INT((ROW()-14)/2),0)),"",OFFSET('9. METAS'!$O$20,INT((ROW()-14)/2),0)))</f>
        <v/>
      </c>
      <c r="L133" s="255" t="str">
        <f ca="1">IF(MOD(ROW()-13,2)=0,IF(ISBLANK(OFFSET('10. SEGUIMIENTO 2025'!$P$14,INT((ROW()-13)/2),0)),"",OFFSET('10. SEGUIMIENTO 2025'!$P$14,INT((ROW()-13)/2),0)),IF(ISBLANK(OFFSET('9. METAS'!$P$20,INT((ROW()-14)/2),0)),"",OFFSET('9. METAS'!$P$20,INT((ROW()-14)/2),0)))</f>
        <v/>
      </c>
      <c r="M133" s="256" t="str">
        <f ca="1">IF(MOD(ROW()-13,2)=0,IF(ISBLANK(OFFSET('10. SEGUIMIENTO 2025'!$Q$14,INT((ROW()-13)/2),0)),"",OFFSET('10. SEGUIMIENTO 2025'!$Q$14,INT((ROW()-13)/2),0)),IF(ISBLANK(OFFSET('9. METAS'!$Q$20,INT((ROW()-14)/2),0)),"",OFFSET('9. METAS'!$Q$20,INT((ROW()-14)/2),0)))</f>
        <v/>
      </c>
      <c r="N133" s="783" t="str">
        <f t="shared" ref="N133" ca="1" si="116">IFERROR(K133/K134,"ND")</f>
        <v>ND</v>
      </c>
      <c r="O133" s="785" t="str">
        <f t="shared" ref="O133" ca="1" si="117">IFERROR(((K133+J133)/H133),"ND")</f>
        <v>ND</v>
      </c>
      <c r="P133" s="789"/>
    </row>
    <row r="134" spans="3:16">
      <c r="C134" s="762"/>
      <c r="D134" s="764"/>
      <c r="E134" s="764"/>
      <c r="F134" s="766"/>
      <c r="G134" s="768"/>
      <c r="H134" s="774"/>
      <c r="I134" s="778"/>
      <c r="J134" s="254" t="str">
        <f ca="1">IF(MOD(ROW()-13,2)=0,IF(ISBLANK(OFFSET('10. SEGUIMIENTO 2025'!$N$14,INT((ROW()-13)/2),0)),"",OFFSET('10. SEGUIMIENTO 2025'!$N$14,INT((ROW()-13)/2),0)),IF(ISBLANK(OFFSET('9. METAS'!$N$20,INT((ROW()-14)/2),0)),"",OFFSET('9. METAS'!$N$20,INT((ROW()-14)/2),0)))</f>
        <v/>
      </c>
      <c r="K134" s="255" t="str">
        <f ca="1">IF(MOD(ROW()-13,2)=0,IF(ISBLANK(OFFSET('10. SEGUIMIENTO 2025'!$O$14,INT((ROW()-13)/2),0)),"",OFFSET('10. SEGUIMIENTO 2025'!$O$14,INT((ROW()-13)/2),0)),IF(ISBLANK(OFFSET('9. METAS'!$O$20,INT((ROW()-14)/2),0)),"",OFFSET('9. METAS'!$O$20,INT((ROW()-14)/2),0)))</f>
        <v/>
      </c>
      <c r="L134" s="255" t="str">
        <f ca="1">IF(MOD(ROW()-13,2)=0,IF(ISBLANK(OFFSET('10. SEGUIMIENTO 2025'!$P$14,INT((ROW()-13)/2),0)),"",OFFSET('10. SEGUIMIENTO 2025'!$P$14,INT((ROW()-13)/2),0)),IF(ISBLANK(OFFSET('9. METAS'!$P$20,INT((ROW()-14)/2),0)),"",OFFSET('9. METAS'!$P$20,INT((ROW()-14)/2),0)))</f>
        <v/>
      </c>
      <c r="M134" s="256" t="str">
        <f ca="1">IF(MOD(ROW()-13,2)=0,IF(ISBLANK(OFFSET('10. SEGUIMIENTO 2025'!$Q$14,INT((ROW()-13)/2),0)),"",OFFSET('10. SEGUIMIENTO 2025'!$Q$14,INT((ROW()-13)/2),0)),IF(ISBLANK(OFFSET('9. METAS'!$Q$20,INT((ROW()-14)/2),0)),"",OFFSET('9. METAS'!$Q$20,INT((ROW()-14)/2),0)))</f>
        <v/>
      </c>
      <c r="N134" s="784"/>
      <c r="O134" s="786"/>
      <c r="P134" s="790"/>
    </row>
    <row r="135" spans="3:16">
      <c r="C135" s="770" t="str">
        <f ca="1">IF(ISBLANK(OFFSET('5. Pp (3 años)'!$C$45,INT((ROW()-13)/2),0)),"",OFFSET('5. Pp (3 años)'!$C$45,INT((ROW()-13)/2),0))</f>
        <v/>
      </c>
      <c r="D135" s="764" t="str">
        <f ca="1">IF(ISBLANK(OFFSET('5. Pp (3 años)'!$D$45,INT((ROW()-13)/2),0)),"",OFFSET('5. Pp (3 años)'!$D$45,INT((ROW()-13)/2),0))</f>
        <v/>
      </c>
      <c r="E135" s="764" t="str">
        <f ca="1">IF(ISBLANK(OFFSET('5. Pp (3 años)'!$E$45,INT((ROW()-13)/2),0)),"",OFFSET('5. Pp (3 años)'!$E$45,INT((ROW()-13)/2),0))</f>
        <v/>
      </c>
      <c r="F135" s="766" t="str">
        <f ca="1">IF(ISBLANK(OFFSET('5. Pp (3 años)'!$K$45,INT((ROW()-13)/2),0)),"",OFFSET('5. Pp (3 años)'!$K$45,INT((ROW()-13)/2),0))</f>
        <v/>
      </c>
      <c r="G135" s="768" t="str">
        <f ca="1">IF(ISBLANK(OFFSET('5. Pp (3 años)'!$H$45,INT((ROW()-13)/2),0)),"",OFFSET('5. Pp (3 años)'!$H$45,INT((ROW()-13)/2),0))</f>
        <v/>
      </c>
      <c r="H135" s="774" t="str">
        <f ca="1">IF(ISBLANK(OFFSET('9. METAS'!$K$20,INT((ROW()-13)/2),0)),"",OFFSET('9. METAS'!$K$20,INT((ROW()-13)/2),0))</f>
        <v/>
      </c>
      <c r="I135" s="777"/>
      <c r="J135" s="254">
        <f ca="1">IF(MOD(ROW()-13,2)=0,IF(ISBLANK(OFFSET('10. SEGUIMIENTO 2025'!$N$14,INT((ROW()-13)/2),0)),"",OFFSET('10. SEGUIMIENTO 2025'!$N$14,INT((ROW()-13)/2),0)),IF(ISBLANK(OFFSET('9. METAS'!$N$20,INT((ROW()-14)/2),0)),"",OFFSET('9. METAS'!$N$20,INT((ROW()-14)/2),0)))</f>
        <v>41</v>
      </c>
      <c r="K135" s="255" t="str">
        <f ca="1">IF(MOD(ROW()-13,2)=0,IF(ISBLANK(OFFSET('10. SEGUIMIENTO 2025'!$O$14,INT((ROW()-13)/2),0)),"",OFFSET('10. SEGUIMIENTO 2025'!$O$14,INT((ROW()-13)/2),0)),IF(ISBLANK(OFFSET('9. METAS'!$O$20,INT((ROW()-14)/2),0)),"",OFFSET('9. METAS'!$O$20,INT((ROW()-14)/2),0)))</f>
        <v/>
      </c>
      <c r="L135" s="255" t="str">
        <f ca="1">IF(MOD(ROW()-13,2)=0,IF(ISBLANK(OFFSET('10. SEGUIMIENTO 2025'!$P$14,INT((ROW()-13)/2),0)),"",OFFSET('10. SEGUIMIENTO 2025'!$P$14,INT((ROW()-13)/2),0)),IF(ISBLANK(OFFSET('9. METAS'!$P$20,INT((ROW()-14)/2),0)),"",OFFSET('9. METAS'!$P$20,INT((ROW()-14)/2),0)))</f>
        <v/>
      </c>
      <c r="M135" s="256" t="str">
        <f ca="1">IF(MOD(ROW()-13,2)=0,IF(ISBLANK(OFFSET('10. SEGUIMIENTO 2025'!$Q$14,INT((ROW()-13)/2),0)),"",OFFSET('10. SEGUIMIENTO 2025'!$Q$14,INT((ROW()-13)/2),0)),IF(ISBLANK(OFFSET('9. METAS'!$Q$20,INT((ROW()-14)/2),0)),"",OFFSET('9. METAS'!$Q$20,INT((ROW()-14)/2),0)))</f>
        <v/>
      </c>
      <c r="N135" s="783" t="str">
        <f t="shared" ref="N135" ca="1" si="118">IFERROR(K135/K136,"ND")</f>
        <v>ND</v>
      </c>
      <c r="O135" s="785" t="str">
        <f t="shared" ref="O135" ca="1" si="119">IFERROR(((K135+J135)/H135),"ND")</f>
        <v>ND</v>
      </c>
      <c r="P135" s="789"/>
    </row>
    <row r="136" spans="3:16">
      <c r="C136" s="762"/>
      <c r="D136" s="764"/>
      <c r="E136" s="764"/>
      <c r="F136" s="766"/>
      <c r="G136" s="768"/>
      <c r="H136" s="774"/>
      <c r="I136" s="778"/>
      <c r="J136" s="254" t="str">
        <f ca="1">IF(MOD(ROW()-13,2)=0,IF(ISBLANK(OFFSET('10. SEGUIMIENTO 2025'!$N$14,INT((ROW()-13)/2),0)),"",OFFSET('10. SEGUIMIENTO 2025'!$N$14,INT((ROW()-13)/2),0)),IF(ISBLANK(OFFSET('9. METAS'!$N$20,INT((ROW()-14)/2),0)),"",OFFSET('9. METAS'!$N$20,INT((ROW()-14)/2),0)))</f>
        <v/>
      </c>
      <c r="K136" s="255" t="str">
        <f ca="1">IF(MOD(ROW()-13,2)=0,IF(ISBLANK(OFFSET('10. SEGUIMIENTO 2025'!$O$14,INT((ROW()-13)/2),0)),"",OFFSET('10. SEGUIMIENTO 2025'!$O$14,INT((ROW()-13)/2),0)),IF(ISBLANK(OFFSET('9. METAS'!$O$20,INT((ROW()-14)/2),0)),"",OFFSET('9. METAS'!$O$20,INT((ROW()-14)/2),0)))</f>
        <v/>
      </c>
      <c r="L136" s="255" t="str">
        <f ca="1">IF(MOD(ROW()-13,2)=0,IF(ISBLANK(OFFSET('10. SEGUIMIENTO 2025'!$P$14,INT((ROW()-13)/2),0)),"",OFFSET('10. SEGUIMIENTO 2025'!$P$14,INT((ROW()-13)/2),0)),IF(ISBLANK(OFFSET('9. METAS'!$P$20,INT((ROW()-14)/2),0)),"",OFFSET('9. METAS'!$P$20,INT((ROW()-14)/2),0)))</f>
        <v/>
      </c>
      <c r="M136" s="256" t="str">
        <f ca="1">IF(MOD(ROW()-13,2)=0,IF(ISBLANK(OFFSET('10. SEGUIMIENTO 2025'!$Q$14,INT((ROW()-13)/2),0)),"",OFFSET('10. SEGUIMIENTO 2025'!$Q$14,INT((ROW()-13)/2),0)),IF(ISBLANK(OFFSET('9. METAS'!$Q$20,INT((ROW()-14)/2),0)),"",OFFSET('9. METAS'!$Q$20,INT((ROW()-14)/2),0)))</f>
        <v/>
      </c>
      <c r="N136" s="784"/>
      <c r="O136" s="786"/>
      <c r="P136" s="790"/>
    </row>
    <row r="137" spans="3:16">
      <c r="C137" s="770" t="str">
        <f ca="1">IF(ISBLANK(OFFSET('5. Pp (3 años)'!$C$45,INT((ROW()-13)/2),0)),"",OFFSET('5. Pp (3 años)'!$C$45,INT((ROW()-13)/2),0))</f>
        <v/>
      </c>
      <c r="D137" s="764" t="str">
        <f ca="1">IF(ISBLANK(OFFSET('5. Pp (3 años)'!$D$45,INT((ROW()-13)/2),0)),"",OFFSET('5. Pp (3 años)'!$D$45,INT((ROW()-13)/2),0))</f>
        <v/>
      </c>
      <c r="E137" s="764" t="str">
        <f ca="1">IF(ISBLANK(OFFSET('5. Pp (3 años)'!$E$45,INT((ROW()-13)/2),0)),"",OFFSET('5. Pp (3 años)'!$E$45,INT((ROW()-13)/2),0))</f>
        <v/>
      </c>
      <c r="F137" s="766" t="str">
        <f ca="1">IF(ISBLANK(OFFSET('5. Pp (3 años)'!$K$45,INT((ROW()-13)/2),0)),"",OFFSET('5. Pp (3 años)'!$K$45,INT((ROW()-13)/2),0))</f>
        <v/>
      </c>
      <c r="G137" s="768" t="str">
        <f ca="1">IF(ISBLANK(OFFSET('5. Pp (3 años)'!$H$45,INT((ROW()-13)/2),0)),"",OFFSET('5. Pp (3 años)'!$H$45,INT((ROW()-13)/2),0))</f>
        <v/>
      </c>
      <c r="H137" s="774" t="str">
        <f ca="1">IF(ISBLANK(OFFSET('9. METAS'!$K$20,INT((ROW()-13)/2),0)),"",OFFSET('9. METAS'!$K$20,INT((ROW()-13)/2),0))</f>
        <v/>
      </c>
      <c r="I137" s="777"/>
      <c r="J137" s="254">
        <f ca="1">IF(MOD(ROW()-13,2)=0,IF(ISBLANK(OFFSET('10. SEGUIMIENTO 2025'!$N$14,INT((ROW()-13)/2),0)),"",OFFSET('10. SEGUIMIENTO 2025'!$N$14,INT((ROW()-13)/2),0)),IF(ISBLANK(OFFSET('9. METAS'!$N$20,INT((ROW()-14)/2),0)),"",OFFSET('9. METAS'!$N$20,INT((ROW()-14)/2),0)))</f>
        <v>41</v>
      </c>
      <c r="K137" s="255" t="str">
        <f ca="1">IF(MOD(ROW()-13,2)=0,IF(ISBLANK(OFFSET('10. SEGUIMIENTO 2025'!$O$14,INT((ROW()-13)/2),0)),"",OFFSET('10. SEGUIMIENTO 2025'!$O$14,INT((ROW()-13)/2),0)),IF(ISBLANK(OFFSET('9. METAS'!$O$20,INT((ROW()-14)/2),0)),"",OFFSET('9. METAS'!$O$20,INT((ROW()-14)/2),0)))</f>
        <v/>
      </c>
      <c r="L137" s="255" t="str">
        <f ca="1">IF(MOD(ROW()-13,2)=0,IF(ISBLANK(OFFSET('10. SEGUIMIENTO 2025'!$P$14,INT((ROW()-13)/2),0)),"",OFFSET('10. SEGUIMIENTO 2025'!$P$14,INT((ROW()-13)/2),0)),IF(ISBLANK(OFFSET('9. METAS'!$P$20,INT((ROW()-14)/2),0)),"",OFFSET('9. METAS'!$P$20,INT((ROW()-14)/2),0)))</f>
        <v/>
      </c>
      <c r="M137" s="256" t="str">
        <f ca="1">IF(MOD(ROW()-13,2)=0,IF(ISBLANK(OFFSET('10. SEGUIMIENTO 2025'!$Q$14,INT((ROW()-13)/2),0)),"",OFFSET('10. SEGUIMIENTO 2025'!$Q$14,INT((ROW()-13)/2),0)),IF(ISBLANK(OFFSET('9. METAS'!$Q$20,INT((ROW()-14)/2),0)),"",OFFSET('9. METAS'!$Q$20,INT((ROW()-14)/2),0)))</f>
        <v/>
      </c>
      <c r="N137" s="783" t="str">
        <f t="shared" ref="N137" ca="1" si="120">IFERROR(K137/K138,"ND")</f>
        <v>ND</v>
      </c>
      <c r="O137" s="785" t="str">
        <f t="shared" ref="O137" ca="1" si="121">IFERROR(((K137+J137)/H137),"ND")</f>
        <v>ND</v>
      </c>
      <c r="P137" s="789"/>
    </row>
    <row r="138" spans="3:16">
      <c r="C138" s="762"/>
      <c r="D138" s="764"/>
      <c r="E138" s="764"/>
      <c r="F138" s="766"/>
      <c r="G138" s="768"/>
      <c r="H138" s="774"/>
      <c r="I138" s="778"/>
      <c r="J138" s="254" t="str">
        <f ca="1">IF(MOD(ROW()-13,2)=0,IF(ISBLANK(OFFSET('10. SEGUIMIENTO 2025'!$N$14,INT((ROW()-13)/2),0)),"",OFFSET('10. SEGUIMIENTO 2025'!$N$14,INT((ROW()-13)/2),0)),IF(ISBLANK(OFFSET('9. METAS'!$N$20,INT((ROW()-14)/2),0)),"",OFFSET('9. METAS'!$N$20,INT((ROW()-14)/2),0)))</f>
        <v/>
      </c>
      <c r="K138" s="255" t="str">
        <f ca="1">IF(MOD(ROW()-13,2)=0,IF(ISBLANK(OFFSET('10. SEGUIMIENTO 2025'!$O$14,INT((ROW()-13)/2),0)),"",OFFSET('10. SEGUIMIENTO 2025'!$O$14,INT((ROW()-13)/2),0)),IF(ISBLANK(OFFSET('9. METAS'!$O$20,INT((ROW()-14)/2),0)),"",OFFSET('9. METAS'!$O$20,INT((ROW()-14)/2),0)))</f>
        <v/>
      </c>
      <c r="L138" s="255" t="str">
        <f ca="1">IF(MOD(ROW()-13,2)=0,IF(ISBLANK(OFFSET('10. SEGUIMIENTO 2025'!$P$14,INT((ROW()-13)/2),0)),"",OFFSET('10. SEGUIMIENTO 2025'!$P$14,INT((ROW()-13)/2),0)),IF(ISBLANK(OFFSET('9. METAS'!$P$20,INT((ROW()-14)/2),0)),"",OFFSET('9. METAS'!$P$20,INT((ROW()-14)/2),0)))</f>
        <v/>
      </c>
      <c r="M138" s="256" t="str">
        <f ca="1">IF(MOD(ROW()-13,2)=0,IF(ISBLANK(OFFSET('10. SEGUIMIENTO 2025'!$Q$14,INT((ROW()-13)/2),0)),"",OFFSET('10. SEGUIMIENTO 2025'!$Q$14,INT((ROW()-13)/2),0)),IF(ISBLANK(OFFSET('9. METAS'!$Q$20,INT((ROW()-14)/2),0)),"",OFFSET('9. METAS'!$Q$20,INT((ROW()-14)/2),0)))</f>
        <v/>
      </c>
      <c r="N138" s="784"/>
      <c r="O138" s="786"/>
      <c r="P138" s="790"/>
    </row>
    <row r="139" spans="3:16">
      <c r="C139" s="770" t="str">
        <f ca="1">IF(ISBLANK(OFFSET('5. Pp (3 años)'!$C$45,INT((ROW()-13)/2),0)),"",OFFSET('5. Pp (3 años)'!$C$45,INT((ROW()-13)/2),0))</f>
        <v/>
      </c>
      <c r="D139" s="764" t="str">
        <f ca="1">IF(ISBLANK(OFFSET('5. Pp (3 años)'!$D$45,INT((ROW()-13)/2),0)),"",OFFSET('5. Pp (3 años)'!$D$45,INT((ROW()-13)/2),0))</f>
        <v/>
      </c>
      <c r="E139" s="764" t="str">
        <f ca="1">IF(ISBLANK(OFFSET('5. Pp (3 años)'!$E$45,INT((ROW()-13)/2),0)),"",OFFSET('5. Pp (3 años)'!$E$45,INT((ROW()-13)/2),0))</f>
        <v/>
      </c>
      <c r="F139" s="766" t="str">
        <f ca="1">IF(ISBLANK(OFFSET('5. Pp (3 años)'!$K$45,INT((ROW()-13)/2),0)),"",OFFSET('5. Pp (3 años)'!$K$45,INT((ROW()-13)/2),0))</f>
        <v/>
      </c>
      <c r="G139" s="768" t="str">
        <f ca="1">IF(ISBLANK(OFFSET('5. Pp (3 años)'!$H$45,INT((ROW()-13)/2),0)),"",OFFSET('5. Pp (3 años)'!$H$45,INT((ROW()-13)/2),0))</f>
        <v/>
      </c>
      <c r="H139" s="774" t="str">
        <f ca="1">IF(ISBLANK(OFFSET('9. METAS'!$K$20,INT((ROW()-13)/2),0)),"",OFFSET('9. METAS'!$K$20,INT((ROW()-13)/2),0))</f>
        <v/>
      </c>
      <c r="I139" s="777"/>
      <c r="J139" s="254">
        <f ca="1">IF(MOD(ROW()-13,2)=0,IF(ISBLANK(OFFSET('10. SEGUIMIENTO 2025'!$N$14,INT((ROW()-13)/2),0)),"",OFFSET('10. SEGUIMIENTO 2025'!$N$14,INT((ROW()-13)/2),0)),IF(ISBLANK(OFFSET('9. METAS'!$N$20,INT((ROW()-14)/2),0)),"",OFFSET('9. METAS'!$N$20,INT((ROW()-14)/2),0)))</f>
        <v>41</v>
      </c>
      <c r="K139" s="255" t="str">
        <f ca="1">IF(MOD(ROW()-13,2)=0,IF(ISBLANK(OFFSET('10. SEGUIMIENTO 2025'!$O$14,INT((ROW()-13)/2),0)),"",OFFSET('10. SEGUIMIENTO 2025'!$O$14,INT((ROW()-13)/2),0)),IF(ISBLANK(OFFSET('9. METAS'!$O$20,INT((ROW()-14)/2),0)),"",OFFSET('9. METAS'!$O$20,INT((ROW()-14)/2),0)))</f>
        <v/>
      </c>
      <c r="L139" s="255" t="str">
        <f ca="1">IF(MOD(ROW()-13,2)=0,IF(ISBLANK(OFFSET('10. SEGUIMIENTO 2025'!$P$14,INT((ROW()-13)/2),0)),"",OFFSET('10. SEGUIMIENTO 2025'!$P$14,INT((ROW()-13)/2),0)),IF(ISBLANK(OFFSET('9. METAS'!$P$20,INT((ROW()-14)/2),0)),"",OFFSET('9. METAS'!$P$20,INT((ROW()-14)/2),0)))</f>
        <v/>
      </c>
      <c r="M139" s="256" t="str">
        <f ca="1">IF(MOD(ROW()-13,2)=0,IF(ISBLANK(OFFSET('10. SEGUIMIENTO 2025'!$Q$14,INT((ROW()-13)/2),0)),"",OFFSET('10. SEGUIMIENTO 2025'!$Q$14,INT((ROW()-13)/2),0)),IF(ISBLANK(OFFSET('9. METAS'!$Q$20,INT((ROW()-14)/2),0)),"",OFFSET('9. METAS'!$Q$20,INT((ROW()-14)/2),0)))</f>
        <v/>
      </c>
      <c r="N139" s="783" t="str">
        <f t="shared" ref="N139" ca="1" si="122">IFERROR(K139/K140,"ND")</f>
        <v>ND</v>
      </c>
      <c r="O139" s="785" t="str">
        <f t="shared" ref="O139" ca="1" si="123">IFERROR(((K139+J139)/H139),"ND")</f>
        <v>ND</v>
      </c>
      <c r="P139" s="789"/>
    </row>
    <row r="140" spans="3:16">
      <c r="C140" s="762"/>
      <c r="D140" s="764"/>
      <c r="E140" s="764"/>
      <c r="F140" s="766"/>
      <c r="G140" s="768"/>
      <c r="H140" s="774"/>
      <c r="I140" s="778"/>
      <c r="J140" s="254" t="str">
        <f ca="1">IF(MOD(ROW()-13,2)=0,IF(ISBLANK(OFFSET('10. SEGUIMIENTO 2025'!$N$14,INT((ROW()-13)/2),0)),"",OFFSET('10. SEGUIMIENTO 2025'!$N$14,INT((ROW()-13)/2),0)),IF(ISBLANK(OFFSET('9. METAS'!$N$20,INT((ROW()-14)/2),0)),"",OFFSET('9. METAS'!$N$20,INT((ROW()-14)/2),0)))</f>
        <v/>
      </c>
      <c r="K140" s="255" t="str">
        <f ca="1">IF(MOD(ROW()-13,2)=0,IF(ISBLANK(OFFSET('10. SEGUIMIENTO 2025'!$O$14,INT((ROW()-13)/2),0)),"",OFFSET('10. SEGUIMIENTO 2025'!$O$14,INT((ROW()-13)/2),0)),IF(ISBLANK(OFFSET('9. METAS'!$O$20,INT((ROW()-14)/2),0)),"",OFFSET('9. METAS'!$O$20,INT((ROW()-14)/2),0)))</f>
        <v/>
      </c>
      <c r="L140" s="255" t="str">
        <f ca="1">IF(MOD(ROW()-13,2)=0,IF(ISBLANK(OFFSET('10. SEGUIMIENTO 2025'!$P$14,INT((ROW()-13)/2),0)),"",OFFSET('10. SEGUIMIENTO 2025'!$P$14,INT((ROW()-13)/2),0)),IF(ISBLANK(OFFSET('9. METAS'!$P$20,INT((ROW()-14)/2),0)),"",OFFSET('9. METAS'!$P$20,INT((ROW()-14)/2),0)))</f>
        <v/>
      </c>
      <c r="M140" s="256" t="str">
        <f ca="1">IF(MOD(ROW()-13,2)=0,IF(ISBLANK(OFFSET('10. SEGUIMIENTO 2025'!$Q$14,INT((ROW()-13)/2),0)),"",OFFSET('10. SEGUIMIENTO 2025'!$Q$14,INT((ROW()-13)/2),0)),IF(ISBLANK(OFFSET('9. METAS'!$Q$20,INT((ROW()-14)/2),0)),"",OFFSET('9. METAS'!$Q$20,INT((ROW()-14)/2),0)))</f>
        <v/>
      </c>
      <c r="N140" s="784"/>
      <c r="O140" s="786"/>
      <c r="P140" s="790"/>
    </row>
    <row r="141" spans="3:16">
      <c r="C141" s="770" t="str">
        <f ca="1">IF(ISBLANK(OFFSET('5. Pp (3 años)'!$C$45,INT((ROW()-13)/2),0)),"",OFFSET('5. Pp (3 años)'!$C$45,INT((ROW()-13)/2),0))</f>
        <v/>
      </c>
      <c r="D141" s="764" t="str">
        <f ca="1">IF(ISBLANK(OFFSET('5. Pp (3 años)'!$D$45,INT((ROW()-13)/2),0)),"",OFFSET('5. Pp (3 años)'!$D$45,INT((ROW()-13)/2),0))</f>
        <v/>
      </c>
      <c r="E141" s="764" t="str">
        <f ca="1">IF(ISBLANK(OFFSET('5. Pp (3 años)'!$E$45,INT((ROW()-13)/2),0)),"",OFFSET('5. Pp (3 años)'!$E$45,INT((ROW()-13)/2),0))</f>
        <v/>
      </c>
      <c r="F141" s="766" t="str">
        <f ca="1">IF(ISBLANK(OFFSET('5. Pp (3 años)'!$K$45,INT((ROW()-13)/2),0)),"",OFFSET('5. Pp (3 años)'!$K$45,INT((ROW()-13)/2),0))</f>
        <v/>
      </c>
      <c r="G141" s="768" t="str">
        <f ca="1">IF(ISBLANK(OFFSET('5. Pp (3 años)'!$H$45,INT((ROW()-13)/2),0)),"",OFFSET('5. Pp (3 años)'!$H$45,INT((ROW()-13)/2),0))</f>
        <v/>
      </c>
      <c r="H141" s="774" t="str">
        <f ca="1">IF(ISBLANK(OFFSET('9. METAS'!$K$20,INT((ROW()-13)/2),0)),"",OFFSET('9. METAS'!$K$20,INT((ROW()-13)/2),0))</f>
        <v/>
      </c>
      <c r="I141" s="777"/>
      <c r="J141" s="254">
        <f ca="1">IF(MOD(ROW()-13,2)=0,IF(ISBLANK(OFFSET('10. SEGUIMIENTO 2025'!$N$14,INT((ROW()-13)/2),0)),"",OFFSET('10. SEGUIMIENTO 2025'!$N$14,INT((ROW()-13)/2),0)),IF(ISBLANK(OFFSET('9. METAS'!$N$20,INT((ROW()-14)/2),0)),"",OFFSET('9. METAS'!$N$20,INT((ROW()-14)/2),0)))</f>
        <v>41</v>
      </c>
      <c r="K141" s="255" t="str">
        <f ca="1">IF(MOD(ROW()-13,2)=0,IF(ISBLANK(OFFSET('10. SEGUIMIENTO 2025'!$O$14,INT((ROW()-13)/2),0)),"",OFFSET('10. SEGUIMIENTO 2025'!$O$14,INT((ROW()-13)/2),0)),IF(ISBLANK(OFFSET('9. METAS'!$O$20,INT((ROW()-14)/2),0)),"",OFFSET('9. METAS'!$O$20,INT((ROW()-14)/2),0)))</f>
        <v/>
      </c>
      <c r="L141" s="255" t="str">
        <f ca="1">IF(MOD(ROW()-13,2)=0,IF(ISBLANK(OFFSET('10. SEGUIMIENTO 2025'!$P$14,INT((ROW()-13)/2),0)),"",OFFSET('10. SEGUIMIENTO 2025'!$P$14,INT((ROW()-13)/2),0)),IF(ISBLANK(OFFSET('9. METAS'!$P$20,INT((ROW()-14)/2),0)),"",OFFSET('9. METAS'!$P$20,INT((ROW()-14)/2),0)))</f>
        <v/>
      </c>
      <c r="M141" s="256" t="str">
        <f ca="1">IF(MOD(ROW()-13,2)=0,IF(ISBLANK(OFFSET('10. SEGUIMIENTO 2025'!$Q$14,INT((ROW()-13)/2),0)),"",OFFSET('10. SEGUIMIENTO 2025'!$Q$14,INT((ROW()-13)/2),0)),IF(ISBLANK(OFFSET('9. METAS'!$Q$20,INT((ROW()-14)/2),0)),"",OFFSET('9. METAS'!$Q$20,INT((ROW()-14)/2),0)))</f>
        <v/>
      </c>
      <c r="N141" s="783" t="str">
        <f t="shared" ref="N141" ca="1" si="124">IFERROR(K141/K142,"ND")</f>
        <v>ND</v>
      </c>
      <c r="O141" s="785" t="str">
        <f t="shared" ref="O141" ca="1" si="125">IFERROR(((K141+J141)/H141),"ND")</f>
        <v>ND</v>
      </c>
      <c r="P141" s="789"/>
    </row>
    <row r="142" spans="3:16">
      <c r="C142" s="762"/>
      <c r="D142" s="764"/>
      <c r="E142" s="764"/>
      <c r="F142" s="766"/>
      <c r="G142" s="768"/>
      <c r="H142" s="774"/>
      <c r="I142" s="778"/>
      <c r="J142" s="254" t="str">
        <f ca="1">IF(MOD(ROW()-13,2)=0,IF(ISBLANK(OFFSET('10. SEGUIMIENTO 2025'!$N$14,INT((ROW()-13)/2),0)),"",OFFSET('10. SEGUIMIENTO 2025'!$N$14,INT((ROW()-13)/2),0)),IF(ISBLANK(OFFSET('9. METAS'!$N$20,INT((ROW()-14)/2),0)),"",OFFSET('9. METAS'!$N$20,INT((ROW()-14)/2),0)))</f>
        <v/>
      </c>
      <c r="K142" s="255" t="str">
        <f ca="1">IF(MOD(ROW()-13,2)=0,IF(ISBLANK(OFFSET('10. SEGUIMIENTO 2025'!$O$14,INT((ROW()-13)/2),0)),"",OFFSET('10. SEGUIMIENTO 2025'!$O$14,INT((ROW()-13)/2),0)),IF(ISBLANK(OFFSET('9. METAS'!$O$20,INT((ROW()-14)/2),0)),"",OFFSET('9. METAS'!$O$20,INT((ROW()-14)/2),0)))</f>
        <v/>
      </c>
      <c r="L142" s="255" t="str">
        <f ca="1">IF(MOD(ROW()-13,2)=0,IF(ISBLANK(OFFSET('10. SEGUIMIENTO 2025'!$P$14,INT((ROW()-13)/2),0)),"",OFFSET('10. SEGUIMIENTO 2025'!$P$14,INT((ROW()-13)/2),0)),IF(ISBLANK(OFFSET('9. METAS'!$P$20,INT((ROW()-14)/2),0)),"",OFFSET('9. METAS'!$P$20,INT((ROW()-14)/2),0)))</f>
        <v/>
      </c>
      <c r="M142" s="256" t="str">
        <f ca="1">IF(MOD(ROW()-13,2)=0,IF(ISBLANK(OFFSET('10. SEGUIMIENTO 2025'!$Q$14,INT((ROW()-13)/2),0)),"",OFFSET('10. SEGUIMIENTO 2025'!$Q$14,INT((ROW()-13)/2),0)),IF(ISBLANK(OFFSET('9. METAS'!$Q$20,INT((ROW()-14)/2),0)),"",OFFSET('9. METAS'!$Q$20,INT((ROW()-14)/2),0)))</f>
        <v/>
      </c>
      <c r="N142" s="784"/>
      <c r="O142" s="786"/>
      <c r="P142" s="790"/>
    </row>
    <row r="143" spans="3:16">
      <c r="C143" s="770" t="str">
        <f ca="1">IF(ISBLANK(OFFSET('5. Pp (3 años)'!$C$45,INT((ROW()-13)/2),0)),"",OFFSET('5. Pp (3 años)'!$C$45,INT((ROW()-13)/2),0))</f>
        <v/>
      </c>
      <c r="D143" s="764" t="str">
        <f ca="1">IF(ISBLANK(OFFSET('5. Pp (3 años)'!$D$45,INT((ROW()-13)/2),0)),"",OFFSET('5. Pp (3 años)'!$D$45,INT((ROW()-13)/2),0))</f>
        <v/>
      </c>
      <c r="E143" s="764" t="str">
        <f ca="1">IF(ISBLANK(OFFSET('5. Pp (3 años)'!$E$45,INT((ROW()-13)/2),0)),"",OFFSET('5. Pp (3 años)'!$E$45,INT((ROW()-13)/2),0))</f>
        <v/>
      </c>
      <c r="F143" s="766" t="str">
        <f ca="1">IF(ISBLANK(OFFSET('5. Pp (3 años)'!$K$45,INT((ROW()-13)/2),0)),"",OFFSET('5. Pp (3 años)'!$K$45,INT((ROW()-13)/2),0))</f>
        <v/>
      </c>
      <c r="G143" s="768" t="str">
        <f ca="1">IF(ISBLANK(OFFSET('5. Pp (3 años)'!$H$45,INT((ROW()-13)/2),0)),"",OFFSET('5. Pp (3 años)'!$H$45,INT((ROW()-13)/2),0))</f>
        <v/>
      </c>
      <c r="H143" s="774" t="str">
        <f ca="1">IF(ISBLANK(OFFSET('9. METAS'!$K$20,INT((ROW()-13)/2),0)),"",OFFSET('9. METAS'!$K$20,INT((ROW()-13)/2),0))</f>
        <v/>
      </c>
      <c r="I143" s="777"/>
      <c r="J143" s="254">
        <f ca="1">IF(MOD(ROW()-13,2)=0,IF(ISBLANK(OFFSET('10. SEGUIMIENTO 2025'!$N$14,INT((ROW()-13)/2),0)),"",OFFSET('10. SEGUIMIENTO 2025'!$N$14,INT((ROW()-13)/2),0)),IF(ISBLANK(OFFSET('9. METAS'!$N$20,INT((ROW()-14)/2),0)),"",OFFSET('9. METAS'!$N$20,INT((ROW()-14)/2),0)))</f>
        <v>41</v>
      </c>
      <c r="K143" s="255" t="str">
        <f ca="1">IF(MOD(ROW()-13,2)=0,IF(ISBLANK(OFFSET('10. SEGUIMIENTO 2025'!$O$14,INT((ROW()-13)/2),0)),"",OFFSET('10. SEGUIMIENTO 2025'!$O$14,INT((ROW()-13)/2),0)),IF(ISBLANK(OFFSET('9. METAS'!$O$20,INT((ROW()-14)/2),0)),"",OFFSET('9. METAS'!$O$20,INT((ROW()-14)/2),0)))</f>
        <v/>
      </c>
      <c r="L143" s="255" t="str">
        <f ca="1">IF(MOD(ROW()-13,2)=0,IF(ISBLANK(OFFSET('10. SEGUIMIENTO 2025'!$P$14,INT((ROW()-13)/2),0)),"",OFFSET('10. SEGUIMIENTO 2025'!$P$14,INT((ROW()-13)/2),0)),IF(ISBLANK(OFFSET('9. METAS'!$P$20,INT((ROW()-14)/2),0)),"",OFFSET('9. METAS'!$P$20,INT((ROW()-14)/2),0)))</f>
        <v/>
      </c>
      <c r="M143" s="256" t="str">
        <f ca="1">IF(MOD(ROW()-13,2)=0,IF(ISBLANK(OFFSET('10. SEGUIMIENTO 2025'!$Q$14,INT((ROW()-13)/2),0)),"",OFFSET('10. SEGUIMIENTO 2025'!$Q$14,INT((ROW()-13)/2),0)),IF(ISBLANK(OFFSET('9. METAS'!$Q$20,INT((ROW()-14)/2),0)),"",OFFSET('9. METAS'!$Q$20,INT((ROW()-14)/2),0)))</f>
        <v/>
      </c>
      <c r="N143" s="783" t="str">
        <f t="shared" ref="N143" ca="1" si="126">IFERROR(K143/K144,"ND")</f>
        <v>ND</v>
      </c>
      <c r="O143" s="785" t="str">
        <f t="shared" ref="O143" ca="1" si="127">IFERROR(((K143+J143)/H143),"ND")</f>
        <v>ND</v>
      </c>
      <c r="P143" s="789"/>
    </row>
    <row r="144" spans="3:16">
      <c r="C144" s="762"/>
      <c r="D144" s="764"/>
      <c r="E144" s="764"/>
      <c r="F144" s="766"/>
      <c r="G144" s="768"/>
      <c r="H144" s="774"/>
      <c r="I144" s="778"/>
      <c r="J144" s="254" t="str">
        <f ca="1">IF(MOD(ROW()-13,2)=0,IF(ISBLANK(OFFSET('10. SEGUIMIENTO 2025'!$N$14,INT((ROW()-13)/2),0)),"",OFFSET('10. SEGUIMIENTO 2025'!$N$14,INT((ROW()-13)/2),0)),IF(ISBLANK(OFFSET('9. METAS'!$N$20,INT((ROW()-14)/2),0)),"",OFFSET('9. METAS'!$N$20,INT((ROW()-14)/2),0)))</f>
        <v/>
      </c>
      <c r="K144" s="255" t="str">
        <f ca="1">IF(MOD(ROW()-13,2)=0,IF(ISBLANK(OFFSET('10. SEGUIMIENTO 2025'!$O$14,INT((ROW()-13)/2),0)),"",OFFSET('10. SEGUIMIENTO 2025'!$O$14,INT((ROW()-13)/2),0)),IF(ISBLANK(OFFSET('9. METAS'!$O$20,INT((ROW()-14)/2),0)),"",OFFSET('9. METAS'!$O$20,INT((ROW()-14)/2),0)))</f>
        <v/>
      </c>
      <c r="L144" s="255" t="str">
        <f ca="1">IF(MOD(ROW()-13,2)=0,IF(ISBLANK(OFFSET('10. SEGUIMIENTO 2025'!$P$14,INT((ROW()-13)/2),0)),"",OFFSET('10. SEGUIMIENTO 2025'!$P$14,INT((ROW()-13)/2),0)),IF(ISBLANK(OFFSET('9. METAS'!$P$20,INT((ROW()-14)/2),0)),"",OFFSET('9. METAS'!$P$20,INT((ROW()-14)/2),0)))</f>
        <v/>
      </c>
      <c r="M144" s="256" t="str">
        <f ca="1">IF(MOD(ROW()-13,2)=0,IF(ISBLANK(OFFSET('10. SEGUIMIENTO 2025'!$Q$14,INT((ROW()-13)/2),0)),"",OFFSET('10. SEGUIMIENTO 2025'!$Q$14,INT((ROW()-13)/2),0)),IF(ISBLANK(OFFSET('9. METAS'!$Q$20,INT((ROW()-14)/2),0)),"",OFFSET('9. METAS'!$Q$20,INT((ROW()-14)/2),0)))</f>
        <v/>
      </c>
      <c r="N144" s="784"/>
      <c r="O144" s="786"/>
      <c r="P144" s="790"/>
    </row>
    <row r="145" spans="3:16">
      <c r="C145" s="770" t="str">
        <f ca="1">IF(ISBLANK(OFFSET('5. Pp (3 años)'!$C$45,INT((ROW()-13)/2),0)),"",OFFSET('5. Pp (3 años)'!$C$45,INT((ROW()-13)/2),0))</f>
        <v/>
      </c>
      <c r="D145" s="764" t="str">
        <f ca="1">IF(ISBLANK(OFFSET('5. Pp (3 años)'!$D$45,INT((ROW()-13)/2),0)),"",OFFSET('5. Pp (3 años)'!$D$45,INT((ROW()-13)/2),0))</f>
        <v/>
      </c>
      <c r="E145" s="764" t="str">
        <f ca="1">IF(ISBLANK(OFFSET('5. Pp (3 años)'!$E$45,INT((ROW()-13)/2),0)),"",OFFSET('5. Pp (3 años)'!$E$45,INT((ROW()-13)/2),0))</f>
        <v/>
      </c>
      <c r="F145" s="766" t="str">
        <f ca="1">IF(ISBLANK(OFFSET('5. Pp (3 años)'!$K$45,INT((ROW()-13)/2),0)),"",OFFSET('5. Pp (3 años)'!$K$45,INT((ROW()-13)/2),0))</f>
        <v/>
      </c>
      <c r="G145" s="768" t="str">
        <f ca="1">IF(ISBLANK(OFFSET('5. Pp (3 años)'!$H$45,INT((ROW()-13)/2),0)),"",OFFSET('5. Pp (3 años)'!$H$45,INT((ROW()-13)/2),0))</f>
        <v/>
      </c>
      <c r="H145" s="774" t="str">
        <f ca="1">IF(ISBLANK(OFFSET('9. METAS'!$K$20,INT((ROW()-13)/2),0)),"",OFFSET('9. METAS'!$K$20,INT((ROW()-13)/2),0))</f>
        <v/>
      </c>
      <c r="I145" s="777"/>
      <c r="J145" s="254">
        <f ca="1">IF(MOD(ROW()-13,2)=0,IF(ISBLANK(OFFSET('10. SEGUIMIENTO 2025'!$N$14,INT((ROW()-13)/2),0)),"",OFFSET('10. SEGUIMIENTO 2025'!$N$14,INT((ROW()-13)/2),0)),IF(ISBLANK(OFFSET('9. METAS'!$N$20,INT((ROW()-14)/2),0)),"",OFFSET('9. METAS'!$N$20,INT((ROW()-14)/2),0)))</f>
        <v>41</v>
      </c>
      <c r="K145" s="255" t="str">
        <f ca="1">IF(MOD(ROW()-13,2)=0,IF(ISBLANK(OFFSET('10. SEGUIMIENTO 2025'!$O$14,INT((ROW()-13)/2),0)),"",OFFSET('10. SEGUIMIENTO 2025'!$O$14,INT((ROW()-13)/2),0)),IF(ISBLANK(OFFSET('9. METAS'!$O$20,INT((ROW()-14)/2),0)),"",OFFSET('9. METAS'!$O$20,INT((ROW()-14)/2),0)))</f>
        <v/>
      </c>
      <c r="L145" s="255" t="str">
        <f ca="1">IF(MOD(ROW()-13,2)=0,IF(ISBLANK(OFFSET('10. SEGUIMIENTO 2025'!$P$14,INT((ROW()-13)/2),0)),"",OFFSET('10. SEGUIMIENTO 2025'!$P$14,INT((ROW()-13)/2),0)),IF(ISBLANK(OFFSET('9. METAS'!$P$20,INT((ROW()-14)/2),0)),"",OFFSET('9. METAS'!$P$20,INT((ROW()-14)/2),0)))</f>
        <v/>
      </c>
      <c r="M145" s="256" t="str">
        <f ca="1">IF(MOD(ROW()-13,2)=0,IF(ISBLANK(OFFSET('10. SEGUIMIENTO 2025'!$Q$14,INT((ROW()-13)/2),0)),"",OFFSET('10. SEGUIMIENTO 2025'!$Q$14,INT((ROW()-13)/2),0)),IF(ISBLANK(OFFSET('9. METAS'!$Q$20,INT((ROW()-14)/2),0)),"",OFFSET('9. METAS'!$Q$20,INT((ROW()-14)/2),0)))</f>
        <v/>
      </c>
      <c r="N145" s="783" t="str">
        <f t="shared" ref="N145" ca="1" si="128">IFERROR(K145/K146,"ND")</f>
        <v>ND</v>
      </c>
      <c r="O145" s="785" t="str">
        <f t="shared" ref="O145" ca="1" si="129">IFERROR(((K145+J145)/H145),"ND")</f>
        <v>ND</v>
      </c>
      <c r="P145" s="789"/>
    </row>
    <row r="146" spans="3:16">
      <c r="C146" s="762"/>
      <c r="D146" s="764"/>
      <c r="E146" s="764"/>
      <c r="F146" s="766"/>
      <c r="G146" s="768"/>
      <c r="H146" s="774"/>
      <c r="I146" s="778"/>
      <c r="J146" s="254" t="str">
        <f ca="1">IF(MOD(ROW()-13,2)=0,IF(ISBLANK(OFFSET('10. SEGUIMIENTO 2025'!$N$14,INT((ROW()-13)/2),0)),"",OFFSET('10. SEGUIMIENTO 2025'!$N$14,INT((ROW()-13)/2),0)),IF(ISBLANK(OFFSET('9. METAS'!$N$20,INT((ROW()-14)/2),0)),"",OFFSET('9. METAS'!$N$20,INT((ROW()-14)/2),0)))</f>
        <v/>
      </c>
      <c r="K146" s="255" t="str">
        <f ca="1">IF(MOD(ROW()-13,2)=0,IF(ISBLANK(OFFSET('10. SEGUIMIENTO 2025'!$O$14,INT((ROW()-13)/2),0)),"",OFFSET('10. SEGUIMIENTO 2025'!$O$14,INT((ROW()-13)/2),0)),IF(ISBLANK(OFFSET('9. METAS'!$O$20,INT((ROW()-14)/2),0)),"",OFFSET('9. METAS'!$O$20,INT((ROW()-14)/2),0)))</f>
        <v/>
      </c>
      <c r="L146" s="255" t="str">
        <f ca="1">IF(MOD(ROW()-13,2)=0,IF(ISBLANK(OFFSET('10. SEGUIMIENTO 2025'!$P$14,INT((ROW()-13)/2),0)),"",OFFSET('10. SEGUIMIENTO 2025'!$P$14,INT((ROW()-13)/2),0)),IF(ISBLANK(OFFSET('9. METAS'!$P$20,INT((ROW()-14)/2),0)),"",OFFSET('9. METAS'!$P$20,INT((ROW()-14)/2),0)))</f>
        <v/>
      </c>
      <c r="M146" s="256" t="str">
        <f ca="1">IF(MOD(ROW()-13,2)=0,IF(ISBLANK(OFFSET('10. SEGUIMIENTO 2025'!$Q$14,INT((ROW()-13)/2),0)),"",OFFSET('10. SEGUIMIENTO 2025'!$Q$14,INT((ROW()-13)/2),0)),IF(ISBLANK(OFFSET('9. METAS'!$Q$20,INT((ROW()-14)/2),0)),"",OFFSET('9. METAS'!$Q$20,INT((ROW()-14)/2),0)))</f>
        <v/>
      </c>
      <c r="N146" s="784"/>
      <c r="O146" s="786"/>
      <c r="P146" s="790"/>
    </row>
    <row r="147" spans="3:16">
      <c r="C147" s="770" t="str">
        <f ca="1">IF(ISBLANK(OFFSET('5. Pp (3 años)'!$C$45,INT((ROW()-13)/2),0)),"",OFFSET('5. Pp (3 años)'!$C$45,INT((ROW()-13)/2),0))</f>
        <v/>
      </c>
      <c r="D147" s="764" t="str">
        <f ca="1">IF(ISBLANK(OFFSET('5. Pp (3 años)'!$D$45,INT((ROW()-13)/2),0)),"",OFFSET('5. Pp (3 años)'!$D$45,INT((ROW()-13)/2),0))</f>
        <v/>
      </c>
      <c r="E147" s="764" t="str">
        <f ca="1">IF(ISBLANK(OFFSET('5. Pp (3 años)'!$E$45,INT((ROW()-13)/2),0)),"",OFFSET('5. Pp (3 años)'!$E$45,INT((ROW()-13)/2),0))</f>
        <v/>
      </c>
      <c r="F147" s="766" t="str">
        <f ca="1">IF(ISBLANK(OFFSET('5. Pp (3 años)'!$K$45,INT((ROW()-13)/2),0)),"",OFFSET('5. Pp (3 años)'!$K$45,INT((ROW()-13)/2),0))</f>
        <v/>
      </c>
      <c r="G147" s="768" t="str">
        <f ca="1">IF(ISBLANK(OFFSET('5. Pp (3 años)'!$H$45,INT((ROW()-13)/2),0)),"",OFFSET('5. Pp (3 años)'!$H$45,INT((ROW()-13)/2),0))</f>
        <v/>
      </c>
      <c r="H147" s="774" t="str">
        <f ca="1">IF(ISBLANK(OFFSET('9. METAS'!$K$20,INT((ROW()-13)/2),0)),"",OFFSET('9. METAS'!$K$20,INT((ROW()-13)/2),0))</f>
        <v/>
      </c>
      <c r="I147" s="777"/>
      <c r="J147" s="254">
        <f ca="1">IF(MOD(ROW()-13,2)=0,IF(ISBLANK(OFFSET('10. SEGUIMIENTO 2025'!$N$14,INT((ROW()-13)/2),0)),"",OFFSET('10. SEGUIMIENTO 2025'!$N$14,INT((ROW()-13)/2),0)),IF(ISBLANK(OFFSET('9. METAS'!$N$20,INT((ROW()-14)/2),0)),"",OFFSET('9. METAS'!$N$20,INT((ROW()-14)/2),0)))</f>
        <v>41</v>
      </c>
      <c r="K147" s="255" t="str">
        <f ca="1">IF(MOD(ROW()-13,2)=0,IF(ISBLANK(OFFSET('10. SEGUIMIENTO 2025'!$O$14,INT((ROW()-13)/2),0)),"",OFFSET('10. SEGUIMIENTO 2025'!$O$14,INT((ROW()-13)/2),0)),IF(ISBLANK(OFFSET('9. METAS'!$O$20,INT((ROW()-14)/2),0)),"",OFFSET('9. METAS'!$O$20,INT((ROW()-14)/2),0)))</f>
        <v/>
      </c>
      <c r="L147" s="255" t="str">
        <f ca="1">IF(MOD(ROW()-13,2)=0,IF(ISBLANK(OFFSET('10. SEGUIMIENTO 2025'!$P$14,INT((ROW()-13)/2),0)),"",OFFSET('10. SEGUIMIENTO 2025'!$P$14,INT((ROW()-13)/2),0)),IF(ISBLANK(OFFSET('9. METAS'!$P$20,INT((ROW()-14)/2),0)),"",OFFSET('9. METAS'!$P$20,INT((ROW()-14)/2),0)))</f>
        <v/>
      </c>
      <c r="M147" s="256" t="str">
        <f ca="1">IF(MOD(ROW()-13,2)=0,IF(ISBLANK(OFFSET('10. SEGUIMIENTO 2025'!$Q$14,INT((ROW()-13)/2),0)),"",OFFSET('10. SEGUIMIENTO 2025'!$Q$14,INT((ROW()-13)/2),0)),IF(ISBLANK(OFFSET('9. METAS'!$Q$20,INT((ROW()-14)/2),0)),"",OFFSET('9. METAS'!$Q$20,INT((ROW()-14)/2),0)))</f>
        <v/>
      </c>
      <c r="N147" s="783" t="str">
        <f t="shared" ref="N147" ca="1" si="130">IFERROR(K147/K148,"ND")</f>
        <v>ND</v>
      </c>
      <c r="O147" s="785" t="str">
        <f t="shared" ref="O147" ca="1" si="131">IFERROR(((K147+J147)/H147),"ND")</f>
        <v>ND</v>
      </c>
      <c r="P147" s="789"/>
    </row>
    <row r="148" spans="3:16">
      <c r="C148" s="762"/>
      <c r="D148" s="764"/>
      <c r="E148" s="764"/>
      <c r="F148" s="766"/>
      <c r="G148" s="768"/>
      <c r="H148" s="774"/>
      <c r="I148" s="778"/>
      <c r="J148" s="254" t="str">
        <f ca="1">IF(MOD(ROW()-13,2)=0,IF(ISBLANK(OFFSET('10. SEGUIMIENTO 2025'!$N$14,INT((ROW()-13)/2),0)),"",OFFSET('10. SEGUIMIENTO 2025'!$N$14,INT((ROW()-13)/2),0)),IF(ISBLANK(OFFSET('9. METAS'!$N$20,INT((ROW()-14)/2),0)),"",OFFSET('9. METAS'!$N$20,INT((ROW()-14)/2),0)))</f>
        <v/>
      </c>
      <c r="K148" s="255" t="str">
        <f ca="1">IF(MOD(ROW()-13,2)=0,IF(ISBLANK(OFFSET('10. SEGUIMIENTO 2025'!$O$14,INT((ROW()-13)/2),0)),"",OFFSET('10. SEGUIMIENTO 2025'!$O$14,INT((ROW()-13)/2),0)),IF(ISBLANK(OFFSET('9. METAS'!$O$20,INT((ROW()-14)/2),0)),"",OFFSET('9. METAS'!$O$20,INT((ROW()-14)/2),0)))</f>
        <v/>
      </c>
      <c r="L148" s="255" t="str">
        <f ca="1">IF(MOD(ROW()-13,2)=0,IF(ISBLANK(OFFSET('10. SEGUIMIENTO 2025'!$P$14,INT((ROW()-13)/2),0)),"",OFFSET('10. SEGUIMIENTO 2025'!$P$14,INT((ROW()-13)/2),0)),IF(ISBLANK(OFFSET('9. METAS'!$P$20,INT((ROW()-14)/2),0)),"",OFFSET('9. METAS'!$P$20,INT((ROW()-14)/2),0)))</f>
        <v/>
      </c>
      <c r="M148" s="256" t="str">
        <f ca="1">IF(MOD(ROW()-13,2)=0,IF(ISBLANK(OFFSET('10. SEGUIMIENTO 2025'!$Q$14,INT((ROW()-13)/2),0)),"",OFFSET('10. SEGUIMIENTO 2025'!$Q$14,INT((ROW()-13)/2),0)),IF(ISBLANK(OFFSET('9. METAS'!$Q$20,INT((ROW()-14)/2),0)),"",OFFSET('9. METAS'!$Q$20,INT((ROW()-14)/2),0)))</f>
        <v/>
      </c>
      <c r="N148" s="784"/>
      <c r="O148" s="786"/>
      <c r="P148" s="790"/>
    </row>
    <row r="149" spans="3:16">
      <c r="C149" s="770" t="str">
        <f ca="1">IF(ISBLANK(OFFSET('5. Pp (3 años)'!$C$45,INT((ROW()-13)/2),0)),"",OFFSET('5. Pp (3 años)'!$C$45,INT((ROW()-13)/2),0))</f>
        <v/>
      </c>
      <c r="D149" s="764" t="str">
        <f ca="1">IF(ISBLANK(OFFSET('5. Pp (3 años)'!$D$45,INT((ROW()-13)/2),0)),"",OFFSET('5. Pp (3 años)'!$D$45,INT((ROW()-13)/2),0))</f>
        <v/>
      </c>
      <c r="E149" s="764" t="str">
        <f ca="1">IF(ISBLANK(OFFSET('5. Pp (3 años)'!$E$45,INT((ROW()-13)/2),0)),"",OFFSET('5. Pp (3 años)'!$E$45,INT((ROW()-13)/2),0))</f>
        <v/>
      </c>
      <c r="F149" s="766" t="str">
        <f ca="1">IF(ISBLANK(OFFSET('5. Pp (3 años)'!$K$45,INT((ROW()-13)/2),0)),"",OFFSET('5. Pp (3 años)'!$K$45,INT((ROW()-13)/2),0))</f>
        <v/>
      </c>
      <c r="G149" s="768" t="str">
        <f ca="1">IF(ISBLANK(OFFSET('5. Pp (3 años)'!$H$45,INT((ROW()-13)/2),0)),"",OFFSET('5. Pp (3 años)'!$H$45,INT((ROW()-13)/2),0))</f>
        <v/>
      </c>
      <c r="H149" s="774" t="str">
        <f ca="1">IF(ISBLANK(OFFSET('9. METAS'!$K$20,INT((ROW()-13)/2),0)),"",OFFSET('9. METAS'!$K$20,INT((ROW()-13)/2),0))</f>
        <v/>
      </c>
      <c r="I149" s="777"/>
      <c r="J149" s="254">
        <f ca="1">IF(MOD(ROW()-13,2)=0,IF(ISBLANK(OFFSET('10. SEGUIMIENTO 2025'!$N$14,INT((ROW()-13)/2),0)),"",OFFSET('10. SEGUIMIENTO 2025'!$N$14,INT((ROW()-13)/2),0)),IF(ISBLANK(OFFSET('9. METAS'!$N$20,INT((ROW()-14)/2),0)),"",OFFSET('9. METAS'!$N$20,INT((ROW()-14)/2),0)))</f>
        <v>41</v>
      </c>
      <c r="K149" s="255" t="str">
        <f ca="1">IF(MOD(ROW()-13,2)=0,IF(ISBLANK(OFFSET('10. SEGUIMIENTO 2025'!$O$14,INT((ROW()-13)/2),0)),"",OFFSET('10. SEGUIMIENTO 2025'!$O$14,INT((ROW()-13)/2),0)),IF(ISBLANK(OFFSET('9. METAS'!$O$20,INT((ROW()-14)/2),0)),"",OFFSET('9. METAS'!$O$20,INT((ROW()-14)/2),0)))</f>
        <v/>
      </c>
      <c r="L149" s="255" t="str">
        <f ca="1">IF(MOD(ROW()-13,2)=0,IF(ISBLANK(OFFSET('10. SEGUIMIENTO 2025'!$P$14,INT((ROW()-13)/2),0)),"",OFFSET('10. SEGUIMIENTO 2025'!$P$14,INT((ROW()-13)/2),0)),IF(ISBLANK(OFFSET('9. METAS'!$P$20,INT((ROW()-14)/2),0)),"",OFFSET('9. METAS'!$P$20,INT((ROW()-14)/2),0)))</f>
        <v/>
      </c>
      <c r="M149" s="256" t="str">
        <f ca="1">IF(MOD(ROW()-13,2)=0,IF(ISBLANK(OFFSET('10. SEGUIMIENTO 2025'!$Q$14,INT((ROW()-13)/2),0)),"",OFFSET('10. SEGUIMIENTO 2025'!$Q$14,INT((ROW()-13)/2),0)),IF(ISBLANK(OFFSET('9. METAS'!$Q$20,INT((ROW()-14)/2),0)),"",OFFSET('9. METAS'!$Q$20,INT((ROW()-14)/2),0)))</f>
        <v/>
      </c>
      <c r="N149" s="783" t="str">
        <f t="shared" ref="N149" ca="1" si="132">IFERROR(K149/K150,"ND")</f>
        <v>ND</v>
      </c>
      <c r="O149" s="785" t="str">
        <f t="shared" ref="O149" ca="1" si="133">IFERROR(((K149+J149)/H149),"ND")</f>
        <v>ND</v>
      </c>
      <c r="P149" s="789"/>
    </row>
    <row r="150" spans="3:16">
      <c r="C150" s="762"/>
      <c r="D150" s="764"/>
      <c r="E150" s="764"/>
      <c r="F150" s="766"/>
      <c r="G150" s="768"/>
      <c r="H150" s="774"/>
      <c r="I150" s="778"/>
      <c r="J150" s="254" t="str">
        <f ca="1">IF(MOD(ROW()-13,2)=0,IF(ISBLANK(OFFSET('10. SEGUIMIENTO 2025'!$N$14,INT((ROW()-13)/2),0)),"",OFFSET('10. SEGUIMIENTO 2025'!$N$14,INT((ROW()-13)/2),0)),IF(ISBLANK(OFFSET('9. METAS'!$N$20,INT((ROW()-14)/2),0)),"",OFFSET('9. METAS'!$N$20,INT((ROW()-14)/2),0)))</f>
        <v/>
      </c>
      <c r="K150" s="255" t="str">
        <f ca="1">IF(MOD(ROW()-13,2)=0,IF(ISBLANK(OFFSET('10. SEGUIMIENTO 2025'!$O$14,INT((ROW()-13)/2),0)),"",OFFSET('10. SEGUIMIENTO 2025'!$O$14,INT((ROW()-13)/2),0)),IF(ISBLANK(OFFSET('9. METAS'!$O$20,INT((ROW()-14)/2),0)),"",OFFSET('9. METAS'!$O$20,INT((ROW()-14)/2),0)))</f>
        <v/>
      </c>
      <c r="L150" s="255" t="str">
        <f ca="1">IF(MOD(ROW()-13,2)=0,IF(ISBLANK(OFFSET('10. SEGUIMIENTO 2025'!$P$14,INT((ROW()-13)/2),0)),"",OFFSET('10. SEGUIMIENTO 2025'!$P$14,INT((ROW()-13)/2),0)),IF(ISBLANK(OFFSET('9. METAS'!$P$20,INT((ROW()-14)/2),0)),"",OFFSET('9. METAS'!$P$20,INT((ROW()-14)/2),0)))</f>
        <v/>
      </c>
      <c r="M150" s="256" t="str">
        <f ca="1">IF(MOD(ROW()-13,2)=0,IF(ISBLANK(OFFSET('10. SEGUIMIENTO 2025'!$Q$14,INT((ROW()-13)/2),0)),"",OFFSET('10. SEGUIMIENTO 2025'!$Q$14,INT((ROW()-13)/2),0)),IF(ISBLANK(OFFSET('9. METAS'!$Q$20,INT((ROW()-14)/2),0)),"",OFFSET('9. METAS'!$Q$20,INT((ROW()-14)/2),0)))</f>
        <v/>
      </c>
      <c r="N150" s="784"/>
      <c r="O150" s="786"/>
      <c r="P150" s="790"/>
    </row>
    <row r="151" spans="3:16">
      <c r="C151" s="770" t="str">
        <f ca="1">IF(ISBLANK(OFFSET('5. Pp (3 años)'!$C$45,INT((ROW()-13)/2),0)),"",OFFSET('5. Pp (3 años)'!$C$45,INT((ROW()-13)/2),0))</f>
        <v/>
      </c>
      <c r="D151" s="764" t="str">
        <f ca="1">IF(ISBLANK(OFFSET('5. Pp (3 años)'!$D$45,INT((ROW()-13)/2),0)),"",OFFSET('5. Pp (3 años)'!$D$45,INT((ROW()-13)/2),0))</f>
        <v/>
      </c>
      <c r="E151" s="764" t="str">
        <f ca="1">IF(ISBLANK(OFFSET('5. Pp (3 años)'!$E$45,INT((ROW()-13)/2),0)),"",OFFSET('5. Pp (3 años)'!$E$45,INT((ROW()-13)/2),0))</f>
        <v/>
      </c>
      <c r="F151" s="766" t="str">
        <f ca="1">IF(ISBLANK(OFFSET('5. Pp (3 años)'!$K$45,INT((ROW()-13)/2),0)),"",OFFSET('5. Pp (3 años)'!$K$45,INT((ROW()-13)/2),0))</f>
        <v/>
      </c>
      <c r="G151" s="768" t="str">
        <f ca="1">IF(ISBLANK(OFFSET('5. Pp (3 años)'!$H$45,INT((ROW()-13)/2),0)),"",OFFSET('5. Pp (3 años)'!$H$45,INT((ROW()-13)/2),0))</f>
        <v/>
      </c>
      <c r="H151" s="774" t="str">
        <f ca="1">IF(ISBLANK(OFFSET('9. METAS'!$K$20,INT((ROW()-13)/2),0)),"",OFFSET('9. METAS'!$K$20,INT((ROW()-13)/2),0))</f>
        <v/>
      </c>
      <c r="I151" s="777"/>
      <c r="J151" s="254">
        <f ca="1">IF(MOD(ROW()-13,2)=0,IF(ISBLANK(OFFSET('10. SEGUIMIENTO 2025'!$N$14,INT((ROW()-13)/2),0)),"",OFFSET('10. SEGUIMIENTO 2025'!$N$14,INT((ROW()-13)/2),0)),IF(ISBLANK(OFFSET('9. METAS'!$N$20,INT((ROW()-14)/2),0)),"",OFFSET('9. METAS'!$N$20,INT((ROW()-14)/2),0)))</f>
        <v>41</v>
      </c>
      <c r="K151" s="255" t="str">
        <f ca="1">IF(MOD(ROW()-13,2)=0,IF(ISBLANK(OFFSET('10. SEGUIMIENTO 2025'!$O$14,INT((ROW()-13)/2),0)),"",OFFSET('10. SEGUIMIENTO 2025'!$O$14,INT((ROW()-13)/2),0)),IF(ISBLANK(OFFSET('9. METAS'!$O$20,INT((ROW()-14)/2),0)),"",OFFSET('9. METAS'!$O$20,INT((ROW()-14)/2),0)))</f>
        <v/>
      </c>
      <c r="L151" s="255" t="str">
        <f ca="1">IF(MOD(ROW()-13,2)=0,IF(ISBLANK(OFFSET('10. SEGUIMIENTO 2025'!$P$14,INT((ROW()-13)/2),0)),"",OFFSET('10. SEGUIMIENTO 2025'!$P$14,INT((ROW()-13)/2),0)),IF(ISBLANK(OFFSET('9. METAS'!$P$20,INT((ROW()-14)/2),0)),"",OFFSET('9. METAS'!$P$20,INT((ROW()-14)/2),0)))</f>
        <v/>
      </c>
      <c r="M151" s="256" t="str">
        <f ca="1">IF(MOD(ROW()-13,2)=0,IF(ISBLANK(OFFSET('10. SEGUIMIENTO 2025'!$Q$14,INT((ROW()-13)/2),0)),"",OFFSET('10. SEGUIMIENTO 2025'!$Q$14,INT((ROW()-13)/2),0)),IF(ISBLANK(OFFSET('9. METAS'!$Q$20,INT((ROW()-14)/2),0)),"",OFFSET('9. METAS'!$Q$20,INT((ROW()-14)/2),0)))</f>
        <v/>
      </c>
      <c r="N151" s="783" t="str">
        <f t="shared" ref="N151" ca="1" si="134">IFERROR(K151/K152,"ND")</f>
        <v>ND</v>
      </c>
      <c r="O151" s="785" t="str">
        <f t="shared" ref="O151" ca="1" si="135">IFERROR(((K151+J151)/H151),"ND")</f>
        <v>ND</v>
      </c>
      <c r="P151" s="789"/>
    </row>
    <row r="152" spans="3:16">
      <c r="C152" s="762"/>
      <c r="D152" s="764"/>
      <c r="E152" s="764"/>
      <c r="F152" s="766"/>
      <c r="G152" s="768"/>
      <c r="H152" s="774"/>
      <c r="I152" s="778"/>
      <c r="J152" s="254" t="str">
        <f ca="1">IF(MOD(ROW()-13,2)=0,IF(ISBLANK(OFFSET('10. SEGUIMIENTO 2025'!$N$14,INT((ROW()-13)/2),0)),"",OFFSET('10. SEGUIMIENTO 2025'!$N$14,INT((ROW()-13)/2),0)),IF(ISBLANK(OFFSET('9. METAS'!$N$20,INT((ROW()-14)/2),0)),"",OFFSET('9. METAS'!$N$20,INT((ROW()-14)/2),0)))</f>
        <v/>
      </c>
      <c r="K152" s="255" t="str">
        <f ca="1">IF(MOD(ROW()-13,2)=0,IF(ISBLANK(OFFSET('10. SEGUIMIENTO 2025'!$O$14,INT((ROW()-13)/2),0)),"",OFFSET('10. SEGUIMIENTO 2025'!$O$14,INT((ROW()-13)/2),0)),IF(ISBLANK(OFFSET('9. METAS'!$O$20,INT((ROW()-14)/2),0)),"",OFFSET('9. METAS'!$O$20,INT((ROW()-14)/2),0)))</f>
        <v/>
      </c>
      <c r="L152" s="255" t="str">
        <f ca="1">IF(MOD(ROW()-13,2)=0,IF(ISBLANK(OFFSET('10. SEGUIMIENTO 2025'!$P$14,INT((ROW()-13)/2),0)),"",OFFSET('10. SEGUIMIENTO 2025'!$P$14,INT((ROW()-13)/2),0)),IF(ISBLANK(OFFSET('9. METAS'!$P$20,INT((ROW()-14)/2),0)),"",OFFSET('9. METAS'!$P$20,INT((ROW()-14)/2),0)))</f>
        <v/>
      </c>
      <c r="M152" s="256" t="str">
        <f ca="1">IF(MOD(ROW()-13,2)=0,IF(ISBLANK(OFFSET('10. SEGUIMIENTO 2025'!$Q$14,INT((ROW()-13)/2),0)),"",OFFSET('10. SEGUIMIENTO 2025'!$Q$14,INT((ROW()-13)/2),0)),IF(ISBLANK(OFFSET('9. METAS'!$Q$20,INT((ROW()-14)/2),0)),"",OFFSET('9. METAS'!$Q$20,INT((ROW()-14)/2),0)))</f>
        <v/>
      </c>
      <c r="N152" s="784"/>
      <c r="O152" s="786"/>
      <c r="P152" s="790"/>
    </row>
    <row r="153" spans="3:16">
      <c r="C153" s="770" t="str">
        <f ca="1">IF(ISBLANK(OFFSET('5. Pp (3 años)'!$C$45,INT((ROW()-13)/2),0)),"",OFFSET('5. Pp (3 años)'!$C$45,INT((ROW()-13)/2),0))</f>
        <v/>
      </c>
      <c r="D153" s="764" t="str">
        <f ca="1">IF(ISBLANK(OFFSET('5. Pp (3 años)'!$D$45,INT((ROW()-13)/2),0)),"",OFFSET('5. Pp (3 años)'!$D$45,INT((ROW()-13)/2),0))</f>
        <v/>
      </c>
      <c r="E153" s="764" t="str">
        <f ca="1">IF(ISBLANK(OFFSET('5. Pp (3 años)'!$E$45,INT((ROW()-13)/2),0)),"",OFFSET('5. Pp (3 años)'!$E$45,INT((ROW()-13)/2),0))</f>
        <v/>
      </c>
      <c r="F153" s="766" t="str">
        <f ca="1">IF(ISBLANK(OFFSET('5. Pp (3 años)'!$K$45,INT((ROW()-13)/2),0)),"",OFFSET('5. Pp (3 años)'!$K$45,INT((ROW()-13)/2),0))</f>
        <v/>
      </c>
      <c r="G153" s="768" t="str">
        <f ca="1">IF(ISBLANK(OFFSET('5. Pp (3 años)'!$H$45,INT((ROW()-13)/2),0)),"",OFFSET('5. Pp (3 años)'!$H$45,INT((ROW()-13)/2),0))</f>
        <v/>
      </c>
      <c r="H153" s="774" t="str">
        <f ca="1">IF(ISBLANK(OFFSET('9. METAS'!$K$20,INT((ROW()-13)/2),0)),"",OFFSET('9. METAS'!$K$20,INT((ROW()-13)/2),0))</f>
        <v/>
      </c>
      <c r="I153" s="777"/>
      <c r="J153" s="254">
        <f ca="1">IF(MOD(ROW()-13,2)=0,IF(ISBLANK(OFFSET('10. SEGUIMIENTO 2025'!$N$14,INT((ROW()-13)/2),0)),"",OFFSET('10. SEGUIMIENTO 2025'!$N$14,INT((ROW()-13)/2),0)),IF(ISBLANK(OFFSET('9. METAS'!$N$20,INT((ROW()-14)/2),0)),"",OFFSET('9. METAS'!$N$20,INT((ROW()-14)/2),0)))</f>
        <v>41</v>
      </c>
      <c r="K153" s="255" t="str">
        <f ca="1">IF(MOD(ROW()-13,2)=0,IF(ISBLANK(OFFSET('10. SEGUIMIENTO 2025'!$O$14,INT((ROW()-13)/2),0)),"",OFFSET('10. SEGUIMIENTO 2025'!$O$14,INT((ROW()-13)/2),0)),IF(ISBLANK(OFFSET('9. METAS'!$O$20,INT((ROW()-14)/2),0)),"",OFFSET('9. METAS'!$O$20,INT((ROW()-14)/2),0)))</f>
        <v/>
      </c>
      <c r="L153" s="255" t="str">
        <f ca="1">IF(MOD(ROW()-13,2)=0,IF(ISBLANK(OFFSET('10. SEGUIMIENTO 2025'!$P$14,INT((ROW()-13)/2),0)),"",OFFSET('10. SEGUIMIENTO 2025'!$P$14,INT((ROW()-13)/2),0)),IF(ISBLANK(OFFSET('9. METAS'!$P$20,INT((ROW()-14)/2),0)),"",OFFSET('9. METAS'!$P$20,INT((ROW()-14)/2),0)))</f>
        <v/>
      </c>
      <c r="M153" s="256" t="str">
        <f ca="1">IF(MOD(ROW()-13,2)=0,IF(ISBLANK(OFFSET('10. SEGUIMIENTO 2025'!$Q$14,INT((ROW()-13)/2),0)),"",OFFSET('10. SEGUIMIENTO 2025'!$Q$14,INT((ROW()-13)/2),0)),IF(ISBLANK(OFFSET('9. METAS'!$Q$20,INT((ROW()-14)/2),0)),"",OFFSET('9. METAS'!$Q$20,INT((ROW()-14)/2),0)))</f>
        <v/>
      </c>
      <c r="N153" s="783" t="str">
        <f t="shared" ref="N153" ca="1" si="136">IFERROR(K153/K154,"ND")</f>
        <v>ND</v>
      </c>
      <c r="O153" s="785" t="str">
        <f t="shared" ref="O153" ca="1" si="137">IFERROR(((K153+J153)/H153),"ND")</f>
        <v>ND</v>
      </c>
      <c r="P153" s="789"/>
    </row>
    <row r="154" spans="3:16">
      <c r="C154" s="762"/>
      <c r="D154" s="764"/>
      <c r="E154" s="764"/>
      <c r="F154" s="766"/>
      <c r="G154" s="768"/>
      <c r="H154" s="774"/>
      <c r="I154" s="778"/>
      <c r="J154" s="254" t="str">
        <f ca="1">IF(MOD(ROW()-13,2)=0,IF(ISBLANK(OFFSET('10. SEGUIMIENTO 2025'!$N$14,INT((ROW()-13)/2),0)),"",OFFSET('10. SEGUIMIENTO 2025'!$N$14,INT((ROW()-13)/2),0)),IF(ISBLANK(OFFSET('9. METAS'!$N$20,INT((ROW()-14)/2),0)),"",OFFSET('9. METAS'!$N$20,INT((ROW()-14)/2),0)))</f>
        <v/>
      </c>
      <c r="K154" s="255" t="str">
        <f ca="1">IF(MOD(ROW()-13,2)=0,IF(ISBLANK(OFFSET('10. SEGUIMIENTO 2025'!$O$14,INT((ROW()-13)/2),0)),"",OFFSET('10. SEGUIMIENTO 2025'!$O$14,INT((ROW()-13)/2),0)),IF(ISBLANK(OFFSET('9. METAS'!$O$20,INT((ROW()-14)/2),0)),"",OFFSET('9. METAS'!$O$20,INT((ROW()-14)/2),0)))</f>
        <v/>
      </c>
      <c r="L154" s="255" t="str">
        <f ca="1">IF(MOD(ROW()-13,2)=0,IF(ISBLANK(OFFSET('10. SEGUIMIENTO 2025'!$P$14,INT((ROW()-13)/2),0)),"",OFFSET('10. SEGUIMIENTO 2025'!$P$14,INT((ROW()-13)/2),0)),IF(ISBLANK(OFFSET('9. METAS'!$P$20,INT((ROW()-14)/2),0)),"",OFFSET('9. METAS'!$P$20,INT((ROW()-14)/2),0)))</f>
        <v/>
      </c>
      <c r="M154" s="256" t="str">
        <f ca="1">IF(MOD(ROW()-13,2)=0,IF(ISBLANK(OFFSET('10. SEGUIMIENTO 2025'!$Q$14,INT((ROW()-13)/2),0)),"",OFFSET('10. SEGUIMIENTO 2025'!$Q$14,INT((ROW()-13)/2),0)),IF(ISBLANK(OFFSET('9. METAS'!$Q$20,INT((ROW()-14)/2),0)),"",OFFSET('9. METAS'!$Q$20,INT((ROW()-14)/2),0)))</f>
        <v/>
      </c>
      <c r="N154" s="784"/>
      <c r="O154" s="786"/>
      <c r="P154" s="790"/>
    </row>
    <row r="155" spans="3:16">
      <c r="C155" s="770" t="str">
        <f ca="1">IF(ISBLANK(OFFSET('5. Pp (3 años)'!$C$45,INT((ROW()-13)/2),0)),"",OFFSET('5. Pp (3 años)'!$C$45,INT((ROW()-13)/2),0))</f>
        <v/>
      </c>
      <c r="D155" s="764" t="str">
        <f ca="1">IF(ISBLANK(OFFSET('5. Pp (3 años)'!$D$45,INT((ROW()-13)/2),0)),"",OFFSET('5. Pp (3 años)'!$D$45,INT((ROW()-13)/2),0))</f>
        <v/>
      </c>
      <c r="E155" s="764" t="str">
        <f ca="1">IF(ISBLANK(OFFSET('5. Pp (3 años)'!$E$45,INT((ROW()-13)/2),0)),"",OFFSET('5. Pp (3 años)'!$E$45,INT((ROW()-13)/2),0))</f>
        <v/>
      </c>
      <c r="F155" s="766" t="str">
        <f ca="1">IF(ISBLANK(OFFSET('5. Pp (3 años)'!$K$45,INT((ROW()-13)/2),0)),"",OFFSET('5. Pp (3 años)'!$K$45,INT((ROW()-13)/2),0))</f>
        <v/>
      </c>
      <c r="G155" s="768" t="str">
        <f ca="1">IF(ISBLANK(OFFSET('5. Pp (3 años)'!$H$45,INT((ROW()-13)/2),0)),"",OFFSET('5. Pp (3 años)'!$H$45,INT((ROW()-13)/2),0))</f>
        <v/>
      </c>
      <c r="H155" s="774" t="str">
        <f ca="1">IF(ISBLANK(OFFSET('9. METAS'!$K$20,INT((ROW()-13)/2),0)),"",OFFSET('9. METAS'!$K$20,INT((ROW()-13)/2),0))</f>
        <v/>
      </c>
      <c r="I155" s="777"/>
      <c r="J155" s="254">
        <f ca="1">IF(MOD(ROW()-13,2)=0,IF(ISBLANK(OFFSET('10. SEGUIMIENTO 2025'!$N$14,INT((ROW()-13)/2),0)),"",OFFSET('10. SEGUIMIENTO 2025'!$N$14,INT((ROW()-13)/2),0)),IF(ISBLANK(OFFSET('9. METAS'!$N$20,INT((ROW()-14)/2),0)),"",OFFSET('9. METAS'!$N$20,INT((ROW()-14)/2),0)))</f>
        <v>41</v>
      </c>
      <c r="K155" s="255" t="str">
        <f ca="1">IF(MOD(ROW()-13,2)=0,IF(ISBLANK(OFFSET('10. SEGUIMIENTO 2025'!$O$14,INT((ROW()-13)/2),0)),"",OFFSET('10. SEGUIMIENTO 2025'!$O$14,INT((ROW()-13)/2),0)),IF(ISBLANK(OFFSET('9. METAS'!$O$20,INT((ROW()-14)/2),0)),"",OFFSET('9. METAS'!$O$20,INT((ROW()-14)/2),0)))</f>
        <v/>
      </c>
      <c r="L155" s="255" t="str">
        <f ca="1">IF(MOD(ROW()-13,2)=0,IF(ISBLANK(OFFSET('10. SEGUIMIENTO 2025'!$P$14,INT((ROW()-13)/2),0)),"",OFFSET('10. SEGUIMIENTO 2025'!$P$14,INT((ROW()-13)/2),0)),IF(ISBLANK(OFFSET('9. METAS'!$P$20,INT((ROW()-14)/2),0)),"",OFFSET('9. METAS'!$P$20,INT((ROW()-14)/2),0)))</f>
        <v/>
      </c>
      <c r="M155" s="256" t="str">
        <f ca="1">IF(MOD(ROW()-13,2)=0,IF(ISBLANK(OFFSET('10. SEGUIMIENTO 2025'!$Q$14,INT((ROW()-13)/2),0)),"",OFFSET('10. SEGUIMIENTO 2025'!$Q$14,INT((ROW()-13)/2),0)),IF(ISBLANK(OFFSET('9. METAS'!$Q$20,INT((ROW()-14)/2),0)),"",OFFSET('9. METAS'!$Q$20,INT((ROW()-14)/2),0)))</f>
        <v/>
      </c>
      <c r="N155" s="783" t="str">
        <f t="shared" ref="N155" ca="1" si="138">IFERROR(K155/K156,"ND")</f>
        <v>ND</v>
      </c>
      <c r="O155" s="785" t="str">
        <f t="shared" ref="O155" ca="1" si="139">IFERROR(((K155+J155)/H155),"ND")</f>
        <v>ND</v>
      </c>
      <c r="P155" s="789"/>
    </row>
    <row r="156" spans="3:16">
      <c r="C156" s="762"/>
      <c r="D156" s="764"/>
      <c r="E156" s="764"/>
      <c r="F156" s="766"/>
      <c r="G156" s="768"/>
      <c r="H156" s="774"/>
      <c r="I156" s="778"/>
      <c r="J156" s="254" t="str">
        <f ca="1">IF(MOD(ROW()-13,2)=0,IF(ISBLANK(OFFSET('10. SEGUIMIENTO 2025'!$N$14,INT((ROW()-13)/2),0)),"",OFFSET('10. SEGUIMIENTO 2025'!$N$14,INT((ROW()-13)/2),0)),IF(ISBLANK(OFFSET('9. METAS'!$N$20,INT((ROW()-14)/2),0)),"",OFFSET('9. METAS'!$N$20,INT((ROW()-14)/2),0)))</f>
        <v/>
      </c>
      <c r="K156" s="255" t="str">
        <f ca="1">IF(MOD(ROW()-13,2)=0,IF(ISBLANK(OFFSET('10. SEGUIMIENTO 2025'!$O$14,INT((ROW()-13)/2),0)),"",OFFSET('10. SEGUIMIENTO 2025'!$O$14,INT((ROW()-13)/2),0)),IF(ISBLANK(OFFSET('9. METAS'!$O$20,INT((ROW()-14)/2),0)),"",OFFSET('9. METAS'!$O$20,INT((ROW()-14)/2),0)))</f>
        <v/>
      </c>
      <c r="L156" s="255" t="str">
        <f ca="1">IF(MOD(ROW()-13,2)=0,IF(ISBLANK(OFFSET('10. SEGUIMIENTO 2025'!$P$14,INT((ROW()-13)/2),0)),"",OFFSET('10. SEGUIMIENTO 2025'!$P$14,INT((ROW()-13)/2),0)),IF(ISBLANK(OFFSET('9. METAS'!$P$20,INT((ROW()-14)/2),0)),"",OFFSET('9. METAS'!$P$20,INT((ROW()-14)/2),0)))</f>
        <v/>
      </c>
      <c r="M156" s="256" t="str">
        <f ca="1">IF(MOD(ROW()-13,2)=0,IF(ISBLANK(OFFSET('10. SEGUIMIENTO 2025'!$Q$14,INT((ROW()-13)/2),0)),"",OFFSET('10. SEGUIMIENTO 2025'!$Q$14,INT((ROW()-13)/2),0)),IF(ISBLANK(OFFSET('9. METAS'!$Q$20,INT((ROW()-14)/2),0)),"",OFFSET('9. METAS'!$Q$20,INT((ROW()-14)/2),0)))</f>
        <v/>
      </c>
      <c r="N156" s="784"/>
      <c r="O156" s="786"/>
      <c r="P156" s="790"/>
    </row>
    <row r="157" spans="3:16">
      <c r="C157" s="770" t="str">
        <f ca="1">IF(ISBLANK(OFFSET('5. Pp (3 años)'!$C$45,INT((ROW()-13)/2),0)),"",OFFSET('5. Pp (3 años)'!$C$45,INT((ROW()-13)/2),0))</f>
        <v/>
      </c>
      <c r="D157" s="764" t="str">
        <f ca="1">IF(ISBLANK(OFFSET('5. Pp (3 años)'!$D$45,INT((ROW()-13)/2),0)),"",OFFSET('5. Pp (3 años)'!$D$45,INT((ROW()-13)/2),0))</f>
        <v/>
      </c>
      <c r="E157" s="764" t="str">
        <f ca="1">IF(ISBLANK(OFFSET('5. Pp (3 años)'!$E$45,INT((ROW()-13)/2),0)),"",OFFSET('5. Pp (3 años)'!$E$45,INT((ROW()-13)/2),0))</f>
        <v/>
      </c>
      <c r="F157" s="766" t="str">
        <f ca="1">IF(ISBLANK(OFFSET('5. Pp (3 años)'!$K$45,INT((ROW()-13)/2),0)),"",OFFSET('5. Pp (3 años)'!$K$45,INT((ROW()-13)/2),0))</f>
        <v/>
      </c>
      <c r="G157" s="768" t="str">
        <f ca="1">IF(ISBLANK(OFFSET('5. Pp (3 años)'!$H$45,INT((ROW()-13)/2),0)),"",OFFSET('5. Pp (3 años)'!$H$45,INT((ROW()-13)/2),0))</f>
        <v/>
      </c>
      <c r="H157" s="774" t="str">
        <f ca="1">IF(ISBLANK(OFFSET('9. METAS'!$K$20,INT((ROW()-13)/2),0)),"",OFFSET('9. METAS'!$K$20,INT((ROW()-13)/2),0))</f>
        <v/>
      </c>
      <c r="I157" s="777"/>
      <c r="J157" s="254">
        <f ca="1">IF(MOD(ROW()-13,2)=0,IF(ISBLANK(OFFSET('10. SEGUIMIENTO 2025'!$N$14,INT((ROW()-13)/2),0)),"",OFFSET('10. SEGUIMIENTO 2025'!$N$14,INT((ROW()-13)/2),0)),IF(ISBLANK(OFFSET('9. METAS'!$N$20,INT((ROW()-14)/2),0)),"",OFFSET('9. METAS'!$N$20,INT((ROW()-14)/2),0)))</f>
        <v>41</v>
      </c>
      <c r="K157" s="255" t="str">
        <f ca="1">IF(MOD(ROW()-13,2)=0,IF(ISBLANK(OFFSET('10. SEGUIMIENTO 2025'!$O$14,INT((ROW()-13)/2),0)),"",OFFSET('10. SEGUIMIENTO 2025'!$O$14,INT((ROW()-13)/2),0)),IF(ISBLANK(OFFSET('9. METAS'!$O$20,INT((ROW()-14)/2),0)),"",OFFSET('9. METAS'!$O$20,INT((ROW()-14)/2),0)))</f>
        <v/>
      </c>
      <c r="L157" s="255" t="str">
        <f ca="1">IF(MOD(ROW()-13,2)=0,IF(ISBLANK(OFFSET('10. SEGUIMIENTO 2025'!$P$14,INT((ROW()-13)/2),0)),"",OFFSET('10. SEGUIMIENTO 2025'!$P$14,INT((ROW()-13)/2),0)),IF(ISBLANK(OFFSET('9. METAS'!$P$20,INT((ROW()-14)/2),0)),"",OFFSET('9. METAS'!$P$20,INT((ROW()-14)/2),0)))</f>
        <v/>
      </c>
      <c r="M157" s="256" t="str">
        <f ca="1">IF(MOD(ROW()-13,2)=0,IF(ISBLANK(OFFSET('10. SEGUIMIENTO 2025'!$Q$14,INT((ROW()-13)/2),0)),"",OFFSET('10. SEGUIMIENTO 2025'!$Q$14,INT((ROW()-13)/2),0)),IF(ISBLANK(OFFSET('9. METAS'!$Q$20,INT((ROW()-14)/2),0)),"",OFFSET('9. METAS'!$Q$20,INT((ROW()-14)/2),0)))</f>
        <v/>
      </c>
      <c r="N157" s="783" t="str">
        <f t="shared" ref="N157" ca="1" si="140">IFERROR(K157/K158,"ND")</f>
        <v>ND</v>
      </c>
      <c r="O157" s="785" t="str">
        <f t="shared" ref="O157" ca="1" si="141">IFERROR(((K157+J157)/H157),"ND")</f>
        <v>ND</v>
      </c>
      <c r="P157" s="789"/>
    </row>
    <row r="158" spans="3:16">
      <c r="C158" s="762"/>
      <c r="D158" s="764"/>
      <c r="E158" s="764"/>
      <c r="F158" s="766"/>
      <c r="G158" s="768"/>
      <c r="H158" s="774"/>
      <c r="I158" s="778"/>
      <c r="J158" s="254" t="str">
        <f ca="1">IF(MOD(ROW()-13,2)=0,IF(ISBLANK(OFFSET('10. SEGUIMIENTO 2025'!$N$14,INT((ROW()-13)/2),0)),"",OFFSET('10. SEGUIMIENTO 2025'!$N$14,INT((ROW()-13)/2),0)),IF(ISBLANK(OFFSET('9. METAS'!$N$20,INT((ROW()-14)/2),0)),"",OFFSET('9. METAS'!$N$20,INT((ROW()-14)/2),0)))</f>
        <v/>
      </c>
      <c r="K158" s="255" t="str">
        <f ca="1">IF(MOD(ROW()-13,2)=0,IF(ISBLANK(OFFSET('10. SEGUIMIENTO 2025'!$O$14,INT((ROW()-13)/2),0)),"",OFFSET('10. SEGUIMIENTO 2025'!$O$14,INT((ROW()-13)/2),0)),IF(ISBLANK(OFFSET('9. METAS'!$O$20,INT((ROW()-14)/2),0)),"",OFFSET('9. METAS'!$O$20,INT((ROW()-14)/2),0)))</f>
        <v/>
      </c>
      <c r="L158" s="255" t="str">
        <f ca="1">IF(MOD(ROW()-13,2)=0,IF(ISBLANK(OFFSET('10. SEGUIMIENTO 2025'!$P$14,INT((ROW()-13)/2),0)),"",OFFSET('10. SEGUIMIENTO 2025'!$P$14,INT((ROW()-13)/2),0)),IF(ISBLANK(OFFSET('9. METAS'!$P$20,INT((ROW()-14)/2),0)),"",OFFSET('9. METAS'!$P$20,INT((ROW()-14)/2),0)))</f>
        <v/>
      </c>
      <c r="M158" s="256" t="str">
        <f ca="1">IF(MOD(ROW()-13,2)=0,IF(ISBLANK(OFFSET('10. SEGUIMIENTO 2025'!$Q$14,INT((ROW()-13)/2),0)),"",OFFSET('10. SEGUIMIENTO 2025'!$Q$14,INT((ROW()-13)/2),0)),IF(ISBLANK(OFFSET('9. METAS'!$Q$20,INT((ROW()-14)/2),0)),"",OFFSET('9. METAS'!$Q$20,INT((ROW()-14)/2),0)))</f>
        <v/>
      </c>
      <c r="N158" s="784"/>
      <c r="O158" s="786"/>
      <c r="P158" s="790"/>
    </row>
    <row r="159" spans="3:16">
      <c r="C159" s="770" t="str">
        <f ca="1">IF(ISBLANK(OFFSET('5. Pp (3 años)'!$C$45,INT((ROW()-13)/2),0)),"",OFFSET('5. Pp (3 años)'!$C$45,INT((ROW()-13)/2),0))</f>
        <v/>
      </c>
      <c r="D159" s="764" t="str">
        <f ca="1">IF(ISBLANK(OFFSET('5. Pp (3 años)'!$D$45,INT((ROW()-13)/2),0)),"",OFFSET('5. Pp (3 años)'!$D$45,INT((ROW()-13)/2),0))</f>
        <v/>
      </c>
      <c r="E159" s="764" t="str">
        <f ca="1">IF(ISBLANK(OFFSET('5. Pp (3 años)'!$E$45,INT((ROW()-13)/2),0)),"",OFFSET('5. Pp (3 años)'!$E$45,INT((ROW()-13)/2),0))</f>
        <v/>
      </c>
      <c r="F159" s="766" t="str">
        <f ca="1">IF(ISBLANK(OFFSET('5. Pp (3 años)'!$K$45,INT((ROW()-13)/2),0)),"",OFFSET('5. Pp (3 años)'!$K$45,INT((ROW()-13)/2),0))</f>
        <v/>
      </c>
      <c r="G159" s="768" t="str">
        <f ca="1">IF(ISBLANK(OFFSET('5. Pp (3 años)'!$H$45,INT((ROW()-13)/2),0)),"",OFFSET('5. Pp (3 años)'!$H$45,INT((ROW()-13)/2),0))</f>
        <v/>
      </c>
      <c r="H159" s="774" t="str">
        <f ca="1">IF(ISBLANK(OFFSET('9. METAS'!$K$20,INT((ROW()-13)/2),0)),"",OFFSET('9. METAS'!$K$20,INT((ROW()-13)/2),0))</f>
        <v/>
      </c>
      <c r="I159" s="777"/>
      <c r="J159" s="254">
        <f ca="1">IF(MOD(ROW()-13,2)=0,IF(ISBLANK(OFFSET('10. SEGUIMIENTO 2025'!$N$14,INT((ROW()-13)/2),0)),"",OFFSET('10. SEGUIMIENTO 2025'!$N$14,INT((ROW()-13)/2),0)),IF(ISBLANK(OFFSET('9. METAS'!$N$20,INT((ROW()-14)/2),0)),"",OFFSET('9. METAS'!$N$20,INT((ROW()-14)/2),0)))</f>
        <v>41</v>
      </c>
      <c r="K159" s="255" t="str">
        <f ca="1">IF(MOD(ROW()-13,2)=0,IF(ISBLANK(OFFSET('10. SEGUIMIENTO 2025'!$O$14,INT((ROW()-13)/2),0)),"",OFFSET('10. SEGUIMIENTO 2025'!$O$14,INT((ROW()-13)/2),0)),IF(ISBLANK(OFFSET('9. METAS'!$O$20,INT((ROW()-14)/2),0)),"",OFFSET('9. METAS'!$O$20,INT((ROW()-14)/2),0)))</f>
        <v/>
      </c>
      <c r="L159" s="255" t="str">
        <f ca="1">IF(MOD(ROW()-13,2)=0,IF(ISBLANK(OFFSET('10. SEGUIMIENTO 2025'!$P$14,INT((ROW()-13)/2),0)),"",OFFSET('10. SEGUIMIENTO 2025'!$P$14,INT((ROW()-13)/2),0)),IF(ISBLANK(OFFSET('9. METAS'!$P$20,INT((ROW()-14)/2),0)),"",OFFSET('9. METAS'!$P$20,INT((ROW()-14)/2),0)))</f>
        <v/>
      </c>
      <c r="M159" s="256" t="str">
        <f ca="1">IF(MOD(ROW()-13,2)=0,IF(ISBLANK(OFFSET('10. SEGUIMIENTO 2025'!$Q$14,INT((ROW()-13)/2),0)),"",OFFSET('10. SEGUIMIENTO 2025'!$Q$14,INT((ROW()-13)/2),0)),IF(ISBLANK(OFFSET('9. METAS'!$Q$20,INT((ROW()-14)/2),0)),"",OFFSET('9. METAS'!$Q$20,INT((ROW()-14)/2),0)))</f>
        <v/>
      </c>
      <c r="N159" s="783" t="str">
        <f t="shared" ref="N159" ca="1" si="142">IFERROR(K159/K160,"ND")</f>
        <v>ND</v>
      </c>
      <c r="O159" s="785" t="str">
        <f t="shared" ref="O159" ca="1" si="143">IFERROR(((K159+J159)/H159),"ND")</f>
        <v>ND</v>
      </c>
      <c r="P159" s="789"/>
    </row>
    <row r="160" spans="3:16">
      <c r="C160" s="762"/>
      <c r="D160" s="764"/>
      <c r="E160" s="764"/>
      <c r="F160" s="766"/>
      <c r="G160" s="768"/>
      <c r="H160" s="774"/>
      <c r="I160" s="778"/>
      <c r="J160" s="254" t="str">
        <f ca="1">IF(MOD(ROW()-13,2)=0,IF(ISBLANK(OFFSET('10. SEGUIMIENTO 2025'!$N$14,INT((ROW()-13)/2),0)),"",OFFSET('10. SEGUIMIENTO 2025'!$N$14,INT((ROW()-13)/2),0)),IF(ISBLANK(OFFSET('9. METAS'!$N$20,INT((ROW()-14)/2),0)),"",OFFSET('9. METAS'!$N$20,INT((ROW()-14)/2),0)))</f>
        <v/>
      </c>
      <c r="K160" s="255" t="str">
        <f ca="1">IF(MOD(ROW()-13,2)=0,IF(ISBLANK(OFFSET('10. SEGUIMIENTO 2025'!$O$14,INT((ROW()-13)/2),0)),"",OFFSET('10. SEGUIMIENTO 2025'!$O$14,INT((ROW()-13)/2),0)),IF(ISBLANK(OFFSET('9. METAS'!$O$20,INT((ROW()-14)/2),0)),"",OFFSET('9. METAS'!$O$20,INT((ROW()-14)/2),0)))</f>
        <v/>
      </c>
      <c r="L160" s="255" t="str">
        <f ca="1">IF(MOD(ROW()-13,2)=0,IF(ISBLANK(OFFSET('10. SEGUIMIENTO 2025'!$P$14,INT((ROW()-13)/2),0)),"",OFFSET('10. SEGUIMIENTO 2025'!$P$14,INT((ROW()-13)/2),0)),IF(ISBLANK(OFFSET('9. METAS'!$P$20,INT((ROW()-14)/2),0)),"",OFFSET('9. METAS'!$P$20,INT((ROW()-14)/2),0)))</f>
        <v/>
      </c>
      <c r="M160" s="256" t="str">
        <f ca="1">IF(MOD(ROW()-13,2)=0,IF(ISBLANK(OFFSET('10. SEGUIMIENTO 2025'!$Q$14,INT((ROW()-13)/2),0)),"",OFFSET('10. SEGUIMIENTO 2025'!$Q$14,INT((ROW()-13)/2),0)),IF(ISBLANK(OFFSET('9. METAS'!$Q$20,INT((ROW()-14)/2),0)),"",OFFSET('9. METAS'!$Q$20,INT((ROW()-14)/2),0)))</f>
        <v/>
      </c>
      <c r="N160" s="784"/>
      <c r="O160" s="786"/>
      <c r="P160" s="790"/>
    </row>
    <row r="161" spans="3:16">
      <c r="C161" s="770" t="str">
        <f ca="1">IF(ISBLANK(OFFSET('5. Pp (3 años)'!$C$45,INT((ROW()-13)/2),0)),"",OFFSET('5. Pp (3 años)'!$C$45,INT((ROW()-13)/2),0))</f>
        <v/>
      </c>
      <c r="D161" s="764" t="str">
        <f ca="1">IF(ISBLANK(OFFSET('5. Pp (3 años)'!$D$45,INT((ROW()-13)/2),0)),"",OFFSET('5. Pp (3 años)'!$D$45,INT((ROW()-13)/2),0))</f>
        <v/>
      </c>
      <c r="E161" s="764" t="str">
        <f ca="1">IF(ISBLANK(OFFSET('5. Pp (3 años)'!$E$45,INT((ROW()-13)/2),0)),"",OFFSET('5. Pp (3 años)'!$E$45,INT((ROW()-13)/2),0))</f>
        <v/>
      </c>
      <c r="F161" s="766" t="str">
        <f ca="1">IF(ISBLANK(OFFSET('5. Pp (3 años)'!$K$45,INT((ROW()-13)/2),0)),"",OFFSET('5. Pp (3 años)'!$K$45,INT((ROW()-13)/2),0))</f>
        <v/>
      </c>
      <c r="G161" s="768" t="str">
        <f ca="1">IF(ISBLANK(OFFSET('5. Pp (3 años)'!$H$45,INT((ROW()-13)/2),0)),"",OFFSET('5. Pp (3 años)'!$H$45,INT((ROW()-13)/2),0))</f>
        <v/>
      </c>
      <c r="H161" s="774" t="str">
        <f ca="1">IF(ISBLANK(OFFSET('9. METAS'!$K$20,INT((ROW()-13)/2),0)),"",OFFSET('9. METAS'!$K$20,INT((ROW()-13)/2),0))</f>
        <v/>
      </c>
      <c r="I161" s="777"/>
      <c r="J161" s="254">
        <f ca="1">IF(MOD(ROW()-13,2)=0,IF(ISBLANK(OFFSET('10. SEGUIMIENTO 2025'!$N$14,INT((ROW()-13)/2),0)),"",OFFSET('10. SEGUIMIENTO 2025'!$N$14,INT((ROW()-13)/2),0)),IF(ISBLANK(OFFSET('9. METAS'!$N$20,INT((ROW()-14)/2),0)),"",OFFSET('9. METAS'!$N$20,INT((ROW()-14)/2),0)))</f>
        <v>41</v>
      </c>
      <c r="K161" s="255" t="str">
        <f ca="1">IF(MOD(ROW()-13,2)=0,IF(ISBLANK(OFFSET('10. SEGUIMIENTO 2025'!$O$14,INT((ROW()-13)/2),0)),"",OFFSET('10. SEGUIMIENTO 2025'!$O$14,INT((ROW()-13)/2),0)),IF(ISBLANK(OFFSET('9. METAS'!$O$20,INT((ROW()-14)/2),0)),"",OFFSET('9. METAS'!$O$20,INT((ROW()-14)/2),0)))</f>
        <v/>
      </c>
      <c r="L161" s="255" t="str">
        <f ca="1">IF(MOD(ROW()-13,2)=0,IF(ISBLANK(OFFSET('10. SEGUIMIENTO 2025'!$P$14,INT((ROW()-13)/2),0)),"",OFFSET('10. SEGUIMIENTO 2025'!$P$14,INT((ROW()-13)/2),0)),IF(ISBLANK(OFFSET('9. METAS'!$P$20,INT((ROW()-14)/2),0)),"",OFFSET('9. METAS'!$P$20,INT((ROW()-14)/2),0)))</f>
        <v/>
      </c>
      <c r="M161" s="256" t="str">
        <f ca="1">IF(MOD(ROW()-13,2)=0,IF(ISBLANK(OFFSET('10. SEGUIMIENTO 2025'!$Q$14,INT((ROW()-13)/2),0)),"",OFFSET('10. SEGUIMIENTO 2025'!$Q$14,INT((ROW()-13)/2),0)),IF(ISBLANK(OFFSET('9. METAS'!$Q$20,INT((ROW()-14)/2),0)),"",OFFSET('9. METAS'!$Q$20,INT((ROW()-14)/2),0)))</f>
        <v/>
      </c>
      <c r="N161" s="783" t="str">
        <f t="shared" ref="N161" ca="1" si="144">IFERROR(K161/K162,"ND")</f>
        <v>ND</v>
      </c>
      <c r="O161" s="785" t="str">
        <f t="shared" ref="O161" ca="1" si="145">IFERROR(((K161+J161)/H161),"ND")</f>
        <v>ND</v>
      </c>
      <c r="P161" s="789"/>
    </row>
    <row r="162" spans="3:16">
      <c r="C162" s="762"/>
      <c r="D162" s="764"/>
      <c r="E162" s="764"/>
      <c r="F162" s="766"/>
      <c r="G162" s="768"/>
      <c r="H162" s="774"/>
      <c r="I162" s="778"/>
      <c r="J162" s="254" t="str">
        <f ca="1">IF(MOD(ROW()-13,2)=0,IF(ISBLANK(OFFSET('10. SEGUIMIENTO 2025'!$N$14,INT((ROW()-13)/2),0)),"",OFFSET('10. SEGUIMIENTO 2025'!$N$14,INT((ROW()-13)/2),0)),IF(ISBLANK(OFFSET('9. METAS'!$N$20,INT((ROW()-14)/2),0)),"",OFFSET('9. METAS'!$N$20,INT((ROW()-14)/2),0)))</f>
        <v/>
      </c>
      <c r="K162" s="255" t="str">
        <f ca="1">IF(MOD(ROW()-13,2)=0,IF(ISBLANK(OFFSET('10. SEGUIMIENTO 2025'!$O$14,INT((ROW()-13)/2),0)),"",OFFSET('10. SEGUIMIENTO 2025'!$O$14,INT((ROW()-13)/2),0)),IF(ISBLANK(OFFSET('9. METAS'!$O$20,INT((ROW()-14)/2),0)),"",OFFSET('9. METAS'!$O$20,INT((ROW()-14)/2),0)))</f>
        <v/>
      </c>
      <c r="L162" s="255" t="str">
        <f ca="1">IF(MOD(ROW()-13,2)=0,IF(ISBLANK(OFFSET('10. SEGUIMIENTO 2025'!$P$14,INT((ROW()-13)/2),0)),"",OFFSET('10. SEGUIMIENTO 2025'!$P$14,INT((ROW()-13)/2),0)),IF(ISBLANK(OFFSET('9. METAS'!$P$20,INT((ROW()-14)/2),0)),"",OFFSET('9. METAS'!$P$20,INT((ROW()-14)/2),0)))</f>
        <v/>
      </c>
      <c r="M162" s="256" t="str">
        <f ca="1">IF(MOD(ROW()-13,2)=0,IF(ISBLANK(OFFSET('10. SEGUIMIENTO 2025'!$Q$14,INT((ROW()-13)/2),0)),"",OFFSET('10. SEGUIMIENTO 2025'!$Q$14,INT((ROW()-13)/2),0)),IF(ISBLANK(OFFSET('9. METAS'!$Q$20,INT((ROW()-14)/2),0)),"",OFFSET('9. METAS'!$Q$20,INT((ROW()-14)/2),0)))</f>
        <v/>
      </c>
      <c r="N162" s="784"/>
      <c r="O162" s="786"/>
      <c r="P162" s="790"/>
    </row>
    <row r="163" spans="3:16">
      <c r="C163" s="770" t="str">
        <f ca="1">IF(ISBLANK(OFFSET('5. Pp (3 años)'!$C$45,INT((ROW()-13)/2),0)),"",OFFSET('5. Pp (3 años)'!$C$45,INT((ROW()-13)/2),0))</f>
        <v/>
      </c>
      <c r="D163" s="764" t="str">
        <f ca="1">IF(ISBLANK(OFFSET('5. Pp (3 años)'!$D$45,INT((ROW()-13)/2),0)),"",OFFSET('5. Pp (3 años)'!$D$45,INT((ROW()-13)/2),0))</f>
        <v/>
      </c>
      <c r="E163" s="764" t="str">
        <f ca="1">IF(ISBLANK(OFFSET('5. Pp (3 años)'!$E$45,INT((ROW()-13)/2),0)),"",OFFSET('5. Pp (3 años)'!$E$45,INT((ROW()-13)/2),0))</f>
        <v/>
      </c>
      <c r="F163" s="766" t="str">
        <f ca="1">IF(ISBLANK(OFFSET('5. Pp (3 años)'!$K$45,INT((ROW()-13)/2),0)),"",OFFSET('5. Pp (3 años)'!$K$45,INT((ROW()-13)/2),0))</f>
        <v/>
      </c>
      <c r="G163" s="768" t="str">
        <f ca="1">IF(ISBLANK(OFFSET('5. Pp (3 años)'!$H$45,INT((ROW()-13)/2),0)),"",OFFSET('5. Pp (3 años)'!$H$45,INT((ROW()-13)/2),0))</f>
        <v/>
      </c>
      <c r="H163" s="774" t="str">
        <f ca="1">IF(ISBLANK(OFFSET('9. METAS'!$K$20,INT((ROW()-13)/2),0)),"",OFFSET('9. METAS'!$K$20,INT((ROW()-13)/2),0))</f>
        <v/>
      </c>
      <c r="I163" s="777"/>
      <c r="J163" s="254">
        <f ca="1">IF(MOD(ROW()-13,2)=0,IF(ISBLANK(OFFSET('10. SEGUIMIENTO 2025'!$N$14,INT((ROW()-13)/2),0)),"",OFFSET('10. SEGUIMIENTO 2025'!$N$14,INT((ROW()-13)/2),0)),IF(ISBLANK(OFFSET('9. METAS'!$N$20,INT((ROW()-14)/2),0)),"",OFFSET('9. METAS'!$N$20,INT((ROW()-14)/2),0)))</f>
        <v>41</v>
      </c>
      <c r="K163" s="255" t="str">
        <f ca="1">IF(MOD(ROW()-13,2)=0,IF(ISBLANK(OFFSET('10. SEGUIMIENTO 2025'!$O$14,INT((ROW()-13)/2),0)),"",OFFSET('10. SEGUIMIENTO 2025'!$O$14,INT((ROW()-13)/2),0)),IF(ISBLANK(OFFSET('9. METAS'!$O$20,INT((ROW()-14)/2),0)),"",OFFSET('9. METAS'!$O$20,INT((ROW()-14)/2),0)))</f>
        <v/>
      </c>
      <c r="L163" s="255" t="str">
        <f ca="1">IF(MOD(ROW()-13,2)=0,IF(ISBLANK(OFFSET('10. SEGUIMIENTO 2025'!$P$14,INT((ROW()-13)/2),0)),"",OFFSET('10. SEGUIMIENTO 2025'!$P$14,INT((ROW()-13)/2),0)),IF(ISBLANK(OFFSET('9. METAS'!$P$20,INT((ROW()-14)/2),0)),"",OFFSET('9. METAS'!$P$20,INT((ROW()-14)/2),0)))</f>
        <v/>
      </c>
      <c r="M163" s="256" t="str">
        <f ca="1">IF(MOD(ROW()-13,2)=0,IF(ISBLANK(OFFSET('10. SEGUIMIENTO 2025'!$Q$14,INT((ROW()-13)/2),0)),"",OFFSET('10. SEGUIMIENTO 2025'!$Q$14,INT((ROW()-13)/2),0)),IF(ISBLANK(OFFSET('9. METAS'!$Q$20,INT((ROW()-14)/2),0)),"",OFFSET('9. METAS'!$Q$20,INT((ROW()-14)/2),0)))</f>
        <v/>
      </c>
      <c r="N163" s="783" t="str">
        <f t="shared" ref="N163" ca="1" si="146">IFERROR(K163/K164,"ND")</f>
        <v>ND</v>
      </c>
      <c r="O163" s="785" t="str">
        <f t="shared" ref="O163" ca="1" si="147">IFERROR(((K163+J163)/H163),"ND")</f>
        <v>ND</v>
      </c>
      <c r="P163" s="789"/>
    </row>
    <row r="164" spans="3:16">
      <c r="C164" s="762"/>
      <c r="D164" s="764"/>
      <c r="E164" s="764"/>
      <c r="F164" s="766"/>
      <c r="G164" s="768"/>
      <c r="H164" s="774"/>
      <c r="I164" s="778"/>
      <c r="J164" s="254" t="str">
        <f ca="1">IF(MOD(ROW()-13,2)=0,IF(ISBLANK(OFFSET('10. SEGUIMIENTO 2025'!$N$14,INT((ROW()-13)/2),0)),"",OFFSET('10. SEGUIMIENTO 2025'!$N$14,INT((ROW()-13)/2),0)),IF(ISBLANK(OFFSET('9. METAS'!$N$20,INT((ROW()-14)/2),0)),"",OFFSET('9. METAS'!$N$20,INT((ROW()-14)/2),0)))</f>
        <v/>
      </c>
      <c r="K164" s="255" t="str">
        <f ca="1">IF(MOD(ROW()-13,2)=0,IF(ISBLANK(OFFSET('10. SEGUIMIENTO 2025'!$O$14,INT((ROW()-13)/2),0)),"",OFFSET('10. SEGUIMIENTO 2025'!$O$14,INT((ROW()-13)/2),0)),IF(ISBLANK(OFFSET('9. METAS'!$O$20,INT((ROW()-14)/2),0)),"",OFFSET('9. METAS'!$O$20,INT((ROW()-14)/2),0)))</f>
        <v/>
      </c>
      <c r="L164" s="255" t="str">
        <f ca="1">IF(MOD(ROW()-13,2)=0,IF(ISBLANK(OFFSET('10. SEGUIMIENTO 2025'!$P$14,INT((ROW()-13)/2),0)),"",OFFSET('10. SEGUIMIENTO 2025'!$P$14,INT((ROW()-13)/2),0)),IF(ISBLANK(OFFSET('9. METAS'!$P$20,INT((ROW()-14)/2),0)),"",OFFSET('9. METAS'!$P$20,INT((ROW()-14)/2),0)))</f>
        <v/>
      </c>
      <c r="M164" s="256" t="str">
        <f ca="1">IF(MOD(ROW()-13,2)=0,IF(ISBLANK(OFFSET('10. SEGUIMIENTO 2025'!$Q$14,INT((ROW()-13)/2),0)),"",OFFSET('10. SEGUIMIENTO 2025'!$Q$14,INT((ROW()-13)/2),0)),IF(ISBLANK(OFFSET('9. METAS'!$Q$20,INT((ROW()-14)/2),0)),"",OFFSET('9. METAS'!$Q$20,INT((ROW()-14)/2),0)))</f>
        <v/>
      </c>
      <c r="N164" s="784"/>
      <c r="O164" s="786"/>
      <c r="P164" s="790"/>
    </row>
    <row r="165" spans="3:16">
      <c r="C165" s="770" t="str">
        <f ca="1">IF(ISBLANK(OFFSET('5. Pp (3 años)'!$C$45,INT((ROW()-13)/2),0)),"",OFFSET('5. Pp (3 años)'!$C$45,INT((ROW()-13)/2),0))</f>
        <v/>
      </c>
      <c r="D165" s="764" t="str">
        <f ca="1">IF(ISBLANK(OFFSET('5. Pp (3 años)'!$D$45,INT((ROW()-13)/2),0)),"",OFFSET('5. Pp (3 años)'!$D$45,INT((ROW()-13)/2),0))</f>
        <v/>
      </c>
      <c r="E165" s="764" t="str">
        <f ca="1">IF(ISBLANK(OFFSET('5. Pp (3 años)'!$E$45,INT((ROW()-13)/2),0)),"",OFFSET('5. Pp (3 años)'!$E$45,INT((ROW()-13)/2),0))</f>
        <v/>
      </c>
      <c r="F165" s="766" t="str">
        <f ca="1">IF(ISBLANK(OFFSET('5. Pp (3 años)'!$K$45,INT((ROW()-13)/2),0)),"",OFFSET('5. Pp (3 años)'!$K$45,INT((ROW()-13)/2),0))</f>
        <v/>
      </c>
      <c r="G165" s="768" t="str">
        <f ca="1">IF(ISBLANK(OFFSET('5. Pp (3 años)'!$H$45,INT((ROW()-13)/2),0)),"",OFFSET('5. Pp (3 años)'!$H$45,INT((ROW()-13)/2),0))</f>
        <v/>
      </c>
      <c r="H165" s="774" t="str">
        <f ca="1">IF(ISBLANK(OFFSET('9. METAS'!$K$20,INT((ROW()-13)/2),0)),"",OFFSET('9. METAS'!$K$20,INT((ROW()-13)/2),0))</f>
        <v/>
      </c>
      <c r="I165" s="777"/>
      <c r="J165" s="254">
        <f ca="1">IF(MOD(ROW()-13,2)=0,IF(ISBLANK(OFFSET('10. SEGUIMIENTO 2025'!$N$14,INT((ROW()-13)/2),0)),"",OFFSET('10. SEGUIMIENTO 2025'!$N$14,INT((ROW()-13)/2),0)),IF(ISBLANK(OFFSET('9. METAS'!$N$20,INT((ROW()-14)/2),0)),"",OFFSET('9. METAS'!$N$20,INT((ROW()-14)/2),0)))</f>
        <v>41</v>
      </c>
      <c r="K165" s="255" t="str">
        <f ca="1">IF(MOD(ROW()-13,2)=0,IF(ISBLANK(OFFSET('10. SEGUIMIENTO 2025'!$O$14,INT((ROW()-13)/2),0)),"",OFFSET('10. SEGUIMIENTO 2025'!$O$14,INT((ROW()-13)/2),0)),IF(ISBLANK(OFFSET('9. METAS'!$O$20,INT((ROW()-14)/2),0)),"",OFFSET('9. METAS'!$O$20,INT((ROW()-14)/2),0)))</f>
        <v/>
      </c>
      <c r="L165" s="255" t="str">
        <f ca="1">IF(MOD(ROW()-13,2)=0,IF(ISBLANK(OFFSET('10. SEGUIMIENTO 2025'!$P$14,INT((ROW()-13)/2),0)),"",OFFSET('10. SEGUIMIENTO 2025'!$P$14,INT((ROW()-13)/2),0)),IF(ISBLANK(OFFSET('9. METAS'!$P$20,INT((ROW()-14)/2),0)),"",OFFSET('9. METAS'!$P$20,INT((ROW()-14)/2),0)))</f>
        <v/>
      </c>
      <c r="M165" s="256" t="str">
        <f ca="1">IF(MOD(ROW()-13,2)=0,IF(ISBLANK(OFFSET('10. SEGUIMIENTO 2025'!$Q$14,INT((ROW()-13)/2),0)),"",OFFSET('10. SEGUIMIENTO 2025'!$Q$14,INT((ROW()-13)/2),0)),IF(ISBLANK(OFFSET('9. METAS'!$Q$20,INT((ROW()-14)/2),0)),"",OFFSET('9. METAS'!$Q$20,INT((ROW()-14)/2),0)))</f>
        <v/>
      </c>
      <c r="N165" s="783" t="str">
        <f t="shared" ref="N165" ca="1" si="148">IFERROR(K165/K166,"ND")</f>
        <v>ND</v>
      </c>
      <c r="O165" s="785" t="str">
        <f t="shared" ref="O165" ca="1" si="149">IFERROR(((K165+J165)/H165),"ND")</f>
        <v>ND</v>
      </c>
      <c r="P165" s="789"/>
    </row>
    <row r="166" spans="3:16">
      <c r="C166" s="762"/>
      <c r="D166" s="764"/>
      <c r="E166" s="764"/>
      <c r="F166" s="766"/>
      <c r="G166" s="768"/>
      <c r="H166" s="774"/>
      <c r="I166" s="778"/>
      <c r="J166" s="254" t="str">
        <f ca="1">IF(MOD(ROW()-13,2)=0,IF(ISBLANK(OFFSET('10. SEGUIMIENTO 2025'!$N$14,INT((ROW()-13)/2),0)),"",OFFSET('10. SEGUIMIENTO 2025'!$N$14,INT((ROW()-13)/2),0)),IF(ISBLANK(OFFSET('9. METAS'!$N$20,INT((ROW()-14)/2),0)),"",OFFSET('9. METAS'!$N$20,INT((ROW()-14)/2),0)))</f>
        <v/>
      </c>
      <c r="K166" s="255" t="str">
        <f ca="1">IF(MOD(ROW()-13,2)=0,IF(ISBLANK(OFFSET('10. SEGUIMIENTO 2025'!$O$14,INT((ROW()-13)/2),0)),"",OFFSET('10. SEGUIMIENTO 2025'!$O$14,INT((ROW()-13)/2),0)),IF(ISBLANK(OFFSET('9. METAS'!$O$20,INT((ROW()-14)/2),0)),"",OFFSET('9. METAS'!$O$20,INT((ROW()-14)/2),0)))</f>
        <v/>
      </c>
      <c r="L166" s="255" t="str">
        <f ca="1">IF(MOD(ROW()-13,2)=0,IF(ISBLANK(OFFSET('10. SEGUIMIENTO 2025'!$P$14,INT((ROW()-13)/2),0)),"",OFFSET('10. SEGUIMIENTO 2025'!$P$14,INT((ROW()-13)/2),0)),IF(ISBLANK(OFFSET('9. METAS'!$P$20,INT((ROW()-14)/2),0)),"",OFFSET('9. METAS'!$P$20,INT((ROW()-14)/2),0)))</f>
        <v/>
      </c>
      <c r="M166" s="256" t="str">
        <f ca="1">IF(MOD(ROW()-13,2)=0,IF(ISBLANK(OFFSET('10. SEGUIMIENTO 2025'!$Q$14,INT((ROW()-13)/2),0)),"",OFFSET('10. SEGUIMIENTO 2025'!$Q$14,INT((ROW()-13)/2),0)),IF(ISBLANK(OFFSET('9. METAS'!$Q$20,INT((ROW()-14)/2),0)),"",OFFSET('9. METAS'!$Q$20,INT((ROW()-14)/2),0)))</f>
        <v/>
      </c>
      <c r="N166" s="784"/>
      <c r="O166" s="786"/>
      <c r="P166" s="790"/>
    </row>
    <row r="167" spans="3:16">
      <c r="C167" s="770" t="str">
        <f ca="1">IF(ISBLANK(OFFSET('5. Pp (3 años)'!$C$45,INT((ROW()-13)/2),0)),"",OFFSET('5. Pp (3 años)'!$C$45,INT((ROW()-13)/2),0))</f>
        <v/>
      </c>
      <c r="D167" s="764" t="str">
        <f ca="1">IF(ISBLANK(OFFSET('5. Pp (3 años)'!$D$45,INT((ROW()-13)/2),0)),"",OFFSET('5. Pp (3 años)'!$D$45,INT((ROW()-13)/2),0))</f>
        <v/>
      </c>
      <c r="E167" s="764" t="str">
        <f ca="1">IF(ISBLANK(OFFSET('5. Pp (3 años)'!$E$45,INT((ROW()-13)/2),0)),"",OFFSET('5. Pp (3 años)'!$E$45,INT((ROW()-13)/2),0))</f>
        <v/>
      </c>
      <c r="F167" s="766" t="str">
        <f ca="1">IF(ISBLANK(OFFSET('5. Pp (3 años)'!$K$45,INT((ROW()-13)/2),0)),"",OFFSET('5. Pp (3 años)'!$K$45,INT((ROW()-13)/2),0))</f>
        <v/>
      </c>
      <c r="G167" s="768" t="str">
        <f ca="1">IF(ISBLANK(OFFSET('5. Pp (3 años)'!$H$45,INT((ROW()-13)/2),0)),"",OFFSET('5. Pp (3 años)'!$H$45,INT((ROW()-13)/2),0))</f>
        <v/>
      </c>
      <c r="H167" s="774" t="str">
        <f ca="1">IF(ISBLANK(OFFSET('9. METAS'!$K$20,INT((ROW()-13)/2),0)),"",OFFSET('9. METAS'!$K$20,INT((ROW()-13)/2),0))</f>
        <v/>
      </c>
      <c r="I167" s="777"/>
      <c r="J167" s="254">
        <f ca="1">IF(MOD(ROW()-13,2)=0,IF(ISBLANK(OFFSET('10. SEGUIMIENTO 2025'!$N$14,INT((ROW()-13)/2),0)),"",OFFSET('10. SEGUIMIENTO 2025'!$N$14,INT((ROW()-13)/2),0)),IF(ISBLANK(OFFSET('9. METAS'!$N$20,INT((ROW()-14)/2),0)),"",OFFSET('9. METAS'!$N$20,INT((ROW()-14)/2),0)))</f>
        <v>41</v>
      </c>
      <c r="K167" s="255" t="str">
        <f ca="1">IF(MOD(ROW()-13,2)=0,IF(ISBLANK(OFFSET('10. SEGUIMIENTO 2025'!$O$14,INT((ROW()-13)/2),0)),"",OFFSET('10. SEGUIMIENTO 2025'!$O$14,INT((ROW()-13)/2),0)),IF(ISBLANK(OFFSET('9. METAS'!$O$20,INT((ROW()-14)/2),0)),"",OFFSET('9. METAS'!$O$20,INT((ROW()-14)/2),0)))</f>
        <v/>
      </c>
      <c r="L167" s="255" t="str">
        <f ca="1">IF(MOD(ROW()-13,2)=0,IF(ISBLANK(OFFSET('10. SEGUIMIENTO 2025'!$P$14,INT((ROW()-13)/2),0)),"",OFFSET('10. SEGUIMIENTO 2025'!$P$14,INT((ROW()-13)/2),0)),IF(ISBLANK(OFFSET('9. METAS'!$P$20,INT((ROW()-14)/2),0)),"",OFFSET('9. METAS'!$P$20,INT((ROW()-14)/2),0)))</f>
        <v/>
      </c>
      <c r="M167" s="256" t="str">
        <f ca="1">IF(MOD(ROW()-13,2)=0,IF(ISBLANK(OFFSET('10. SEGUIMIENTO 2025'!$Q$14,INT((ROW()-13)/2),0)),"",OFFSET('10. SEGUIMIENTO 2025'!$Q$14,INT((ROW()-13)/2),0)),IF(ISBLANK(OFFSET('9. METAS'!$Q$20,INT((ROW()-14)/2),0)),"",OFFSET('9. METAS'!$Q$20,INT((ROW()-14)/2),0)))</f>
        <v/>
      </c>
      <c r="N167" s="783" t="str">
        <f t="shared" ref="N167" ca="1" si="150">IFERROR(K167/K168,"ND")</f>
        <v>ND</v>
      </c>
      <c r="O167" s="785" t="str">
        <f t="shared" ref="O167" ca="1" si="151">IFERROR(((K167+J167)/H167),"ND")</f>
        <v>ND</v>
      </c>
      <c r="P167" s="789"/>
    </row>
    <row r="168" spans="3:16">
      <c r="C168" s="762"/>
      <c r="D168" s="764"/>
      <c r="E168" s="764"/>
      <c r="F168" s="766"/>
      <c r="G168" s="768"/>
      <c r="H168" s="774"/>
      <c r="I168" s="778"/>
      <c r="J168" s="254" t="str">
        <f ca="1">IF(MOD(ROW()-13,2)=0,IF(ISBLANK(OFFSET('10. SEGUIMIENTO 2025'!$N$14,INT((ROW()-13)/2),0)),"",OFFSET('10. SEGUIMIENTO 2025'!$N$14,INT((ROW()-13)/2),0)),IF(ISBLANK(OFFSET('9. METAS'!$N$20,INT((ROW()-14)/2),0)),"",OFFSET('9. METAS'!$N$20,INT((ROW()-14)/2),0)))</f>
        <v/>
      </c>
      <c r="K168" s="255" t="str">
        <f ca="1">IF(MOD(ROW()-13,2)=0,IF(ISBLANK(OFFSET('10. SEGUIMIENTO 2025'!$O$14,INT((ROW()-13)/2),0)),"",OFFSET('10. SEGUIMIENTO 2025'!$O$14,INT((ROW()-13)/2),0)),IF(ISBLANK(OFFSET('9. METAS'!$O$20,INT((ROW()-14)/2),0)),"",OFFSET('9. METAS'!$O$20,INT((ROW()-14)/2),0)))</f>
        <v/>
      </c>
      <c r="L168" s="255" t="str">
        <f ca="1">IF(MOD(ROW()-13,2)=0,IF(ISBLANK(OFFSET('10. SEGUIMIENTO 2025'!$P$14,INT((ROW()-13)/2),0)),"",OFFSET('10. SEGUIMIENTO 2025'!$P$14,INT((ROW()-13)/2),0)),IF(ISBLANK(OFFSET('9. METAS'!$P$20,INT((ROW()-14)/2),0)),"",OFFSET('9. METAS'!$P$20,INT((ROW()-14)/2),0)))</f>
        <v/>
      </c>
      <c r="M168" s="256" t="str">
        <f ca="1">IF(MOD(ROW()-13,2)=0,IF(ISBLANK(OFFSET('10. SEGUIMIENTO 2025'!$Q$14,INT((ROW()-13)/2),0)),"",OFFSET('10. SEGUIMIENTO 2025'!$Q$14,INT((ROW()-13)/2),0)),IF(ISBLANK(OFFSET('9. METAS'!$Q$20,INT((ROW()-14)/2),0)),"",OFFSET('9. METAS'!$Q$20,INT((ROW()-14)/2),0)))</f>
        <v/>
      </c>
      <c r="N168" s="784"/>
      <c r="O168" s="786"/>
      <c r="P168" s="790"/>
    </row>
    <row r="169" spans="3:16">
      <c r="C169" s="770" t="str">
        <f ca="1">IF(ISBLANK(OFFSET('5. Pp (3 años)'!$C$45,INT((ROW()-13)/2),0)),"",OFFSET('5. Pp (3 años)'!$C$45,INT((ROW()-13)/2),0))</f>
        <v/>
      </c>
      <c r="D169" s="764" t="str">
        <f ca="1">IF(ISBLANK(OFFSET('5. Pp (3 años)'!$D$45,INT((ROW()-13)/2),0)),"",OFFSET('5. Pp (3 años)'!$D$45,INT((ROW()-13)/2),0))</f>
        <v/>
      </c>
      <c r="E169" s="764" t="str">
        <f ca="1">IF(ISBLANK(OFFSET('5. Pp (3 años)'!$E$45,INT((ROW()-13)/2),0)),"",OFFSET('5. Pp (3 años)'!$E$45,INT((ROW()-13)/2),0))</f>
        <v/>
      </c>
      <c r="F169" s="766" t="str">
        <f ca="1">IF(ISBLANK(OFFSET('5. Pp (3 años)'!$K$45,INT((ROW()-13)/2),0)),"",OFFSET('5. Pp (3 años)'!$K$45,INT((ROW()-13)/2),0))</f>
        <v/>
      </c>
      <c r="G169" s="768" t="str">
        <f ca="1">IF(ISBLANK(OFFSET('5. Pp (3 años)'!$H$45,INT((ROW()-13)/2),0)),"",OFFSET('5. Pp (3 años)'!$H$45,INT((ROW()-13)/2),0))</f>
        <v/>
      </c>
      <c r="H169" s="774" t="str">
        <f ca="1">IF(ISBLANK(OFFSET('9. METAS'!$K$20,INT((ROW()-13)/2),0)),"",OFFSET('9. METAS'!$K$20,INT((ROW()-13)/2),0))</f>
        <v/>
      </c>
      <c r="I169" s="777"/>
      <c r="J169" s="254">
        <f ca="1">IF(MOD(ROW()-13,2)=0,IF(ISBLANK(OFFSET('10. SEGUIMIENTO 2025'!$N$14,INT((ROW()-13)/2),0)),"",OFFSET('10. SEGUIMIENTO 2025'!$N$14,INT((ROW()-13)/2),0)),IF(ISBLANK(OFFSET('9. METAS'!$N$20,INT((ROW()-14)/2),0)),"",OFFSET('9. METAS'!$N$20,INT((ROW()-14)/2),0)))</f>
        <v>41</v>
      </c>
      <c r="K169" s="255" t="str">
        <f ca="1">IF(MOD(ROW()-13,2)=0,IF(ISBLANK(OFFSET('10. SEGUIMIENTO 2025'!$O$14,INT((ROW()-13)/2),0)),"",OFFSET('10. SEGUIMIENTO 2025'!$O$14,INT((ROW()-13)/2),0)),IF(ISBLANK(OFFSET('9. METAS'!$O$20,INT((ROW()-14)/2),0)),"",OFFSET('9. METAS'!$O$20,INT((ROW()-14)/2),0)))</f>
        <v/>
      </c>
      <c r="L169" s="255" t="str">
        <f ca="1">IF(MOD(ROW()-13,2)=0,IF(ISBLANK(OFFSET('10. SEGUIMIENTO 2025'!$P$14,INT((ROW()-13)/2),0)),"",OFFSET('10. SEGUIMIENTO 2025'!$P$14,INT((ROW()-13)/2),0)),IF(ISBLANK(OFFSET('9. METAS'!$P$20,INT((ROW()-14)/2),0)),"",OFFSET('9. METAS'!$P$20,INT((ROW()-14)/2),0)))</f>
        <v/>
      </c>
      <c r="M169" s="256" t="str">
        <f ca="1">IF(MOD(ROW()-13,2)=0,IF(ISBLANK(OFFSET('10. SEGUIMIENTO 2025'!$Q$14,INT((ROW()-13)/2),0)),"",OFFSET('10. SEGUIMIENTO 2025'!$Q$14,INT((ROW()-13)/2),0)),IF(ISBLANK(OFFSET('9. METAS'!$Q$20,INT((ROW()-14)/2),0)),"",OFFSET('9. METAS'!$Q$20,INT((ROW()-14)/2),0)))</f>
        <v/>
      </c>
      <c r="N169" s="783" t="str">
        <f t="shared" ref="N169" ca="1" si="152">IFERROR(K169/K170,"ND")</f>
        <v>ND</v>
      </c>
      <c r="O169" s="785" t="str">
        <f t="shared" ref="O169" ca="1" si="153">IFERROR(((K169+J169)/H169),"ND")</f>
        <v>ND</v>
      </c>
      <c r="P169" s="789"/>
    </row>
    <row r="170" spans="3:16">
      <c r="C170" s="762"/>
      <c r="D170" s="764"/>
      <c r="E170" s="764"/>
      <c r="F170" s="766"/>
      <c r="G170" s="768"/>
      <c r="H170" s="774"/>
      <c r="I170" s="778"/>
      <c r="J170" s="254" t="str">
        <f ca="1">IF(MOD(ROW()-13,2)=0,IF(ISBLANK(OFFSET('10. SEGUIMIENTO 2025'!$N$14,INT((ROW()-13)/2),0)),"",OFFSET('10. SEGUIMIENTO 2025'!$N$14,INT((ROW()-13)/2),0)),IF(ISBLANK(OFFSET('9. METAS'!$N$20,INT((ROW()-14)/2),0)),"",OFFSET('9. METAS'!$N$20,INT((ROW()-14)/2),0)))</f>
        <v/>
      </c>
      <c r="K170" s="255" t="str">
        <f ca="1">IF(MOD(ROW()-13,2)=0,IF(ISBLANK(OFFSET('10. SEGUIMIENTO 2025'!$O$14,INT((ROW()-13)/2),0)),"",OFFSET('10. SEGUIMIENTO 2025'!$O$14,INT((ROW()-13)/2),0)),IF(ISBLANK(OFFSET('9. METAS'!$O$20,INT((ROW()-14)/2),0)),"",OFFSET('9. METAS'!$O$20,INT((ROW()-14)/2),0)))</f>
        <v/>
      </c>
      <c r="L170" s="255" t="str">
        <f ca="1">IF(MOD(ROW()-13,2)=0,IF(ISBLANK(OFFSET('10. SEGUIMIENTO 2025'!$P$14,INT((ROW()-13)/2),0)),"",OFFSET('10. SEGUIMIENTO 2025'!$P$14,INT((ROW()-13)/2),0)),IF(ISBLANK(OFFSET('9. METAS'!$P$20,INT((ROW()-14)/2),0)),"",OFFSET('9. METAS'!$P$20,INT((ROW()-14)/2),0)))</f>
        <v/>
      </c>
      <c r="M170" s="256" t="str">
        <f ca="1">IF(MOD(ROW()-13,2)=0,IF(ISBLANK(OFFSET('10. SEGUIMIENTO 2025'!$Q$14,INT((ROW()-13)/2),0)),"",OFFSET('10. SEGUIMIENTO 2025'!$Q$14,INT((ROW()-13)/2),0)),IF(ISBLANK(OFFSET('9. METAS'!$Q$20,INT((ROW()-14)/2),0)),"",OFFSET('9. METAS'!$Q$20,INT((ROW()-14)/2),0)))</f>
        <v/>
      </c>
      <c r="N170" s="784"/>
      <c r="O170" s="786"/>
      <c r="P170" s="790"/>
    </row>
    <row r="171" spans="3:16">
      <c r="C171" s="770" t="str">
        <f ca="1">IF(ISBLANK(OFFSET('5. Pp (3 años)'!$C$45,INT((ROW()-13)/2),0)),"",OFFSET('5. Pp (3 años)'!$C$45,INT((ROW()-13)/2),0))</f>
        <v/>
      </c>
      <c r="D171" s="764" t="str">
        <f ca="1">IF(ISBLANK(OFFSET('5. Pp (3 años)'!$D$45,INT((ROW()-13)/2),0)),"",OFFSET('5. Pp (3 años)'!$D$45,INT((ROW()-13)/2),0))</f>
        <v/>
      </c>
      <c r="E171" s="764" t="str">
        <f ca="1">IF(ISBLANK(OFFSET('5. Pp (3 años)'!$E$45,INT((ROW()-13)/2),0)),"",OFFSET('5. Pp (3 años)'!$E$45,INT((ROW()-13)/2),0))</f>
        <v/>
      </c>
      <c r="F171" s="766" t="str">
        <f ca="1">IF(ISBLANK(OFFSET('5. Pp (3 años)'!$K$45,INT((ROW()-13)/2),0)),"",OFFSET('5. Pp (3 años)'!$K$45,INT((ROW()-13)/2),0))</f>
        <v/>
      </c>
      <c r="G171" s="768" t="str">
        <f ca="1">IF(ISBLANK(OFFSET('5. Pp (3 años)'!$H$45,INT((ROW()-13)/2),0)),"",OFFSET('5. Pp (3 años)'!$H$45,INT((ROW()-13)/2),0))</f>
        <v/>
      </c>
      <c r="H171" s="774" t="str">
        <f ca="1">IF(ISBLANK(OFFSET('9. METAS'!$K$20,INT((ROW()-13)/2),0)),"",OFFSET('9. METAS'!$K$20,INT((ROW()-13)/2),0))</f>
        <v/>
      </c>
      <c r="I171" s="777"/>
      <c r="J171" s="254">
        <f ca="1">IF(MOD(ROW()-13,2)=0,IF(ISBLANK(OFFSET('10. SEGUIMIENTO 2025'!$N$14,INT((ROW()-13)/2),0)),"",OFFSET('10. SEGUIMIENTO 2025'!$N$14,INT((ROW()-13)/2),0)),IF(ISBLANK(OFFSET('9. METAS'!$N$20,INT((ROW()-14)/2),0)),"",OFFSET('9. METAS'!$N$20,INT((ROW()-14)/2),0)))</f>
        <v>41</v>
      </c>
      <c r="K171" s="255" t="str">
        <f ca="1">IF(MOD(ROW()-13,2)=0,IF(ISBLANK(OFFSET('10. SEGUIMIENTO 2025'!$O$14,INT((ROW()-13)/2),0)),"",OFFSET('10. SEGUIMIENTO 2025'!$O$14,INT((ROW()-13)/2),0)),IF(ISBLANK(OFFSET('9. METAS'!$O$20,INT((ROW()-14)/2),0)),"",OFFSET('9. METAS'!$O$20,INT((ROW()-14)/2),0)))</f>
        <v/>
      </c>
      <c r="L171" s="255" t="str">
        <f ca="1">IF(MOD(ROW()-13,2)=0,IF(ISBLANK(OFFSET('10. SEGUIMIENTO 2025'!$P$14,INT((ROW()-13)/2),0)),"",OFFSET('10. SEGUIMIENTO 2025'!$P$14,INT((ROW()-13)/2),0)),IF(ISBLANK(OFFSET('9. METAS'!$P$20,INT((ROW()-14)/2),0)),"",OFFSET('9. METAS'!$P$20,INT((ROW()-14)/2),0)))</f>
        <v/>
      </c>
      <c r="M171" s="256" t="str">
        <f ca="1">IF(MOD(ROW()-13,2)=0,IF(ISBLANK(OFFSET('10. SEGUIMIENTO 2025'!$Q$14,INT((ROW()-13)/2),0)),"",OFFSET('10. SEGUIMIENTO 2025'!$Q$14,INT((ROW()-13)/2),0)),IF(ISBLANK(OFFSET('9. METAS'!$Q$20,INT((ROW()-14)/2),0)),"",OFFSET('9. METAS'!$Q$20,INT((ROW()-14)/2),0)))</f>
        <v/>
      </c>
      <c r="N171" s="783" t="str">
        <f t="shared" ref="N171" ca="1" si="154">IFERROR(K171/K172,"ND")</f>
        <v>ND</v>
      </c>
      <c r="O171" s="785" t="str">
        <f t="shared" ref="O171" ca="1" si="155">IFERROR(((K171+J171)/H171),"ND")</f>
        <v>ND</v>
      </c>
      <c r="P171" s="789"/>
    </row>
    <row r="172" spans="3:16">
      <c r="C172" s="762"/>
      <c r="D172" s="764"/>
      <c r="E172" s="764"/>
      <c r="F172" s="766"/>
      <c r="G172" s="768"/>
      <c r="H172" s="774"/>
      <c r="I172" s="778"/>
      <c r="J172" s="254" t="str">
        <f ca="1">IF(MOD(ROW()-13,2)=0,IF(ISBLANK(OFFSET('10. SEGUIMIENTO 2025'!$N$14,INT((ROW()-13)/2),0)),"",OFFSET('10. SEGUIMIENTO 2025'!$N$14,INT((ROW()-13)/2),0)),IF(ISBLANK(OFFSET('9. METAS'!$N$20,INT((ROW()-14)/2),0)),"",OFFSET('9. METAS'!$N$20,INT((ROW()-14)/2),0)))</f>
        <v/>
      </c>
      <c r="K172" s="255" t="str">
        <f ca="1">IF(MOD(ROW()-13,2)=0,IF(ISBLANK(OFFSET('10. SEGUIMIENTO 2025'!$O$14,INT((ROW()-13)/2),0)),"",OFFSET('10. SEGUIMIENTO 2025'!$O$14,INT((ROW()-13)/2),0)),IF(ISBLANK(OFFSET('9. METAS'!$O$20,INT((ROW()-14)/2),0)),"",OFFSET('9. METAS'!$O$20,INT((ROW()-14)/2),0)))</f>
        <v/>
      </c>
      <c r="L172" s="255" t="str">
        <f ca="1">IF(MOD(ROW()-13,2)=0,IF(ISBLANK(OFFSET('10. SEGUIMIENTO 2025'!$P$14,INT((ROW()-13)/2),0)),"",OFFSET('10. SEGUIMIENTO 2025'!$P$14,INT((ROW()-13)/2),0)),IF(ISBLANK(OFFSET('9. METAS'!$P$20,INT((ROW()-14)/2),0)),"",OFFSET('9. METAS'!$P$20,INT((ROW()-14)/2),0)))</f>
        <v/>
      </c>
      <c r="M172" s="256" t="str">
        <f ca="1">IF(MOD(ROW()-13,2)=0,IF(ISBLANK(OFFSET('10. SEGUIMIENTO 2025'!$Q$14,INT((ROW()-13)/2),0)),"",OFFSET('10. SEGUIMIENTO 2025'!$Q$14,INT((ROW()-13)/2),0)),IF(ISBLANK(OFFSET('9. METAS'!$Q$20,INT((ROW()-14)/2),0)),"",OFFSET('9. METAS'!$Q$20,INT((ROW()-14)/2),0)))</f>
        <v/>
      </c>
      <c r="N172" s="784"/>
      <c r="O172" s="786"/>
      <c r="P172" s="790"/>
    </row>
    <row r="173" spans="3:16">
      <c r="C173" s="770" t="str">
        <f ca="1">IF(ISBLANK(OFFSET('5. Pp (3 años)'!$C$45,INT((ROW()-13)/2),0)),"",OFFSET('5. Pp (3 años)'!$C$45,INT((ROW()-13)/2),0))</f>
        <v/>
      </c>
      <c r="D173" s="764" t="str">
        <f ca="1">IF(ISBLANK(OFFSET('5. Pp (3 años)'!$D$45,INT((ROW()-13)/2),0)),"",OFFSET('5. Pp (3 años)'!$D$45,INT((ROW()-13)/2),0))</f>
        <v/>
      </c>
      <c r="E173" s="764" t="str">
        <f ca="1">IF(ISBLANK(OFFSET('5. Pp (3 años)'!$E$45,INT((ROW()-13)/2),0)),"",OFFSET('5. Pp (3 años)'!$E$45,INT((ROW()-13)/2),0))</f>
        <v/>
      </c>
      <c r="F173" s="766" t="str">
        <f ca="1">IF(ISBLANK(OFFSET('5. Pp (3 años)'!$K$45,INT((ROW()-13)/2),0)),"",OFFSET('5. Pp (3 años)'!$K$45,INT((ROW()-13)/2),0))</f>
        <v/>
      </c>
      <c r="G173" s="768" t="str">
        <f ca="1">IF(ISBLANK(OFFSET('5. Pp (3 años)'!$H$45,INT((ROW()-13)/2),0)),"",OFFSET('5. Pp (3 años)'!$H$45,INT((ROW()-13)/2),0))</f>
        <v/>
      </c>
      <c r="H173" s="774" t="str">
        <f ca="1">IF(ISBLANK(OFFSET('9. METAS'!$K$20,INT((ROW()-13)/2),0)),"",OFFSET('9. METAS'!$K$20,INT((ROW()-13)/2),0))</f>
        <v/>
      </c>
      <c r="I173" s="777"/>
      <c r="J173" s="254">
        <f ca="1">IF(MOD(ROW()-13,2)=0,IF(ISBLANK(OFFSET('10. SEGUIMIENTO 2025'!$N$14,INT((ROW()-13)/2),0)),"",OFFSET('10. SEGUIMIENTO 2025'!$N$14,INT((ROW()-13)/2),0)),IF(ISBLANK(OFFSET('9. METAS'!$N$20,INT((ROW()-14)/2),0)),"",OFFSET('9. METAS'!$N$20,INT((ROW()-14)/2),0)))</f>
        <v>41</v>
      </c>
      <c r="K173" s="255" t="str">
        <f ca="1">IF(MOD(ROW()-13,2)=0,IF(ISBLANK(OFFSET('10. SEGUIMIENTO 2025'!$O$14,INT((ROW()-13)/2),0)),"",OFFSET('10. SEGUIMIENTO 2025'!$O$14,INT((ROW()-13)/2),0)),IF(ISBLANK(OFFSET('9. METAS'!$O$20,INT((ROW()-14)/2),0)),"",OFFSET('9. METAS'!$O$20,INT((ROW()-14)/2),0)))</f>
        <v/>
      </c>
      <c r="L173" s="255" t="str">
        <f ca="1">IF(MOD(ROW()-13,2)=0,IF(ISBLANK(OFFSET('10. SEGUIMIENTO 2025'!$P$14,INT((ROW()-13)/2),0)),"",OFFSET('10. SEGUIMIENTO 2025'!$P$14,INT((ROW()-13)/2),0)),IF(ISBLANK(OFFSET('9. METAS'!$P$20,INT((ROW()-14)/2),0)),"",OFFSET('9. METAS'!$P$20,INT((ROW()-14)/2),0)))</f>
        <v/>
      </c>
      <c r="M173" s="256" t="str">
        <f ca="1">IF(MOD(ROW()-13,2)=0,IF(ISBLANK(OFFSET('10. SEGUIMIENTO 2025'!$Q$14,INT((ROW()-13)/2),0)),"",OFFSET('10. SEGUIMIENTO 2025'!$Q$14,INT((ROW()-13)/2),0)),IF(ISBLANK(OFFSET('9. METAS'!$Q$20,INT((ROW()-14)/2),0)),"",OFFSET('9. METAS'!$Q$20,INT((ROW()-14)/2),0)))</f>
        <v/>
      </c>
      <c r="N173" s="783" t="str">
        <f t="shared" ref="N173" ca="1" si="156">IFERROR(K173/K174,"ND")</f>
        <v>ND</v>
      </c>
      <c r="O173" s="785" t="str">
        <f t="shared" ref="O173" ca="1" si="157">IFERROR(((K173+J173)/H173),"ND")</f>
        <v>ND</v>
      </c>
      <c r="P173" s="789"/>
    </row>
    <row r="174" spans="3:16">
      <c r="C174" s="762"/>
      <c r="D174" s="764"/>
      <c r="E174" s="764"/>
      <c r="F174" s="766"/>
      <c r="G174" s="768"/>
      <c r="H174" s="774"/>
      <c r="I174" s="778"/>
      <c r="J174" s="254" t="str">
        <f ca="1">IF(MOD(ROW()-13,2)=0,IF(ISBLANK(OFFSET('10. SEGUIMIENTO 2025'!$N$14,INT((ROW()-13)/2),0)),"",OFFSET('10. SEGUIMIENTO 2025'!$N$14,INT((ROW()-13)/2),0)),IF(ISBLANK(OFFSET('9. METAS'!$N$20,INT((ROW()-14)/2),0)),"",OFFSET('9. METAS'!$N$20,INT((ROW()-14)/2),0)))</f>
        <v/>
      </c>
      <c r="K174" s="255" t="str">
        <f ca="1">IF(MOD(ROW()-13,2)=0,IF(ISBLANK(OFFSET('10. SEGUIMIENTO 2025'!$O$14,INT((ROW()-13)/2),0)),"",OFFSET('10. SEGUIMIENTO 2025'!$O$14,INT((ROW()-13)/2),0)),IF(ISBLANK(OFFSET('9. METAS'!$O$20,INT((ROW()-14)/2),0)),"",OFFSET('9. METAS'!$O$20,INT((ROW()-14)/2),0)))</f>
        <v/>
      </c>
      <c r="L174" s="255" t="str">
        <f ca="1">IF(MOD(ROW()-13,2)=0,IF(ISBLANK(OFFSET('10. SEGUIMIENTO 2025'!$P$14,INT((ROW()-13)/2),0)),"",OFFSET('10. SEGUIMIENTO 2025'!$P$14,INT((ROW()-13)/2),0)),IF(ISBLANK(OFFSET('9. METAS'!$P$20,INT((ROW()-14)/2),0)),"",OFFSET('9. METAS'!$P$20,INT((ROW()-14)/2),0)))</f>
        <v/>
      </c>
      <c r="M174" s="256" t="str">
        <f ca="1">IF(MOD(ROW()-13,2)=0,IF(ISBLANK(OFFSET('10. SEGUIMIENTO 2025'!$Q$14,INT((ROW()-13)/2),0)),"",OFFSET('10. SEGUIMIENTO 2025'!$Q$14,INT((ROW()-13)/2),0)),IF(ISBLANK(OFFSET('9. METAS'!$Q$20,INT((ROW()-14)/2),0)),"",OFFSET('9. METAS'!$Q$20,INT((ROW()-14)/2),0)))</f>
        <v/>
      </c>
      <c r="N174" s="784"/>
      <c r="O174" s="786"/>
      <c r="P174" s="790"/>
    </row>
    <row r="175" spans="3:16">
      <c r="C175" s="770" t="str">
        <f ca="1">IF(ISBLANK(OFFSET('5. Pp (3 años)'!$C$45,INT((ROW()-13)/2),0)),"",OFFSET('5. Pp (3 años)'!$C$45,INT((ROW()-13)/2),0))</f>
        <v/>
      </c>
      <c r="D175" s="764" t="str">
        <f ca="1">IF(ISBLANK(OFFSET('5. Pp (3 años)'!$D$45,INT((ROW()-13)/2),0)),"",OFFSET('5. Pp (3 años)'!$D$45,INT((ROW()-13)/2),0))</f>
        <v/>
      </c>
      <c r="E175" s="764" t="str">
        <f ca="1">IF(ISBLANK(OFFSET('5. Pp (3 años)'!$E$45,INT((ROW()-13)/2),0)),"",OFFSET('5. Pp (3 años)'!$E$45,INT((ROW()-13)/2),0))</f>
        <v/>
      </c>
      <c r="F175" s="766" t="str">
        <f ca="1">IF(ISBLANK(OFFSET('5. Pp (3 años)'!$K$45,INT((ROW()-13)/2),0)),"",OFFSET('5. Pp (3 años)'!$K$45,INT((ROW()-13)/2),0))</f>
        <v/>
      </c>
      <c r="G175" s="768" t="str">
        <f ca="1">IF(ISBLANK(OFFSET('5. Pp (3 años)'!$H$45,INT((ROW()-13)/2),0)),"",OFFSET('5. Pp (3 años)'!$H$45,INT((ROW()-13)/2),0))</f>
        <v/>
      </c>
      <c r="H175" s="774" t="str">
        <f ca="1">IF(ISBLANK(OFFSET('9. METAS'!$K$20,INT((ROW()-13)/2),0)),"",OFFSET('9. METAS'!$K$20,INT((ROW()-13)/2),0))</f>
        <v/>
      </c>
      <c r="I175" s="777"/>
      <c r="J175" s="254">
        <f ca="1">IF(MOD(ROW()-13,2)=0,IF(ISBLANK(OFFSET('10. SEGUIMIENTO 2025'!$N$14,INT((ROW()-13)/2),0)),"",OFFSET('10. SEGUIMIENTO 2025'!$N$14,INT((ROW()-13)/2),0)),IF(ISBLANK(OFFSET('9. METAS'!$N$20,INT((ROW()-14)/2),0)),"",OFFSET('9. METAS'!$N$20,INT((ROW()-14)/2),0)))</f>
        <v>41</v>
      </c>
      <c r="K175" s="255" t="str">
        <f ca="1">IF(MOD(ROW()-13,2)=0,IF(ISBLANK(OFFSET('10. SEGUIMIENTO 2025'!$O$14,INT((ROW()-13)/2),0)),"",OFFSET('10. SEGUIMIENTO 2025'!$O$14,INT((ROW()-13)/2),0)),IF(ISBLANK(OFFSET('9. METAS'!$O$20,INT((ROW()-14)/2),0)),"",OFFSET('9. METAS'!$O$20,INT((ROW()-14)/2),0)))</f>
        <v/>
      </c>
      <c r="L175" s="255" t="str">
        <f ca="1">IF(MOD(ROW()-13,2)=0,IF(ISBLANK(OFFSET('10. SEGUIMIENTO 2025'!$P$14,INT((ROW()-13)/2),0)),"",OFFSET('10. SEGUIMIENTO 2025'!$P$14,INT((ROW()-13)/2),0)),IF(ISBLANK(OFFSET('9. METAS'!$P$20,INT((ROW()-14)/2),0)),"",OFFSET('9. METAS'!$P$20,INT((ROW()-14)/2),0)))</f>
        <v/>
      </c>
      <c r="M175" s="256" t="str">
        <f ca="1">IF(MOD(ROW()-13,2)=0,IF(ISBLANK(OFFSET('10. SEGUIMIENTO 2025'!$Q$14,INT((ROW()-13)/2),0)),"",OFFSET('10. SEGUIMIENTO 2025'!$Q$14,INT((ROW()-13)/2),0)),IF(ISBLANK(OFFSET('9. METAS'!$Q$20,INT((ROW()-14)/2),0)),"",OFFSET('9. METAS'!$Q$20,INT((ROW()-14)/2),0)))</f>
        <v/>
      </c>
      <c r="N175" s="783" t="str">
        <f t="shared" ref="N175" ca="1" si="158">IFERROR(K175/K176,"ND")</f>
        <v>ND</v>
      </c>
      <c r="O175" s="785" t="str">
        <f t="shared" ref="O175" ca="1" si="159">IFERROR(((K175+J175)/H175),"ND")</f>
        <v>ND</v>
      </c>
      <c r="P175" s="789"/>
    </row>
    <row r="176" spans="3:16">
      <c r="C176" s="762"/>
      <c r="D176" s="764"/>
      <c r="E176" s="764"/>
      <c r="F176" s="766"/>
      <c r="G176" s="768"/>
      <c r="H176" s="774"/>
      <c r="I176" s="778"/>
      <c r="J176" s="254" t="str">
        <f ca="1">IF(MOD(ROW()-13,2)=0,IF(ISBLANK(OFFSET('10. SEGUIMIENTO 2025'!$N$14,INT((ROW()-13)/2),0)),"",OFFSET('10. SEGUIMIENTO 2025'!$N$14,INT((ROW()-13)/2),0)),IF(ISBLANK(OFFSET('9. METAS'!$N$20,INT((ROW()-14)/2),0)),"",OFFSET('9. METAS'!$N$20,INT((ROW()-14)/2),0)))</f>
        <v/>
      </c>
      <c r="K176" s="255" t="str">
        <f ca="1">IF(MOD(ROW()-13,2)=0,IF(ISBLANK(OFFSET('10. SEGUIMIENTO 2025'!$O$14,INT((ROW()-13)/2),0)),"",OFFSET('10. SEGUIMIENTO 2025'!$O$14,INT((ROW()-13)/2),0)),IF(ISBLANK(OFFSET('9. METAS'!$O$20,INT((ROW()-14)/2),0)),"",OFFSET('9. METAS'!$O$20,INT((ROW()-14)/2),0)))</f>
        <v/>
      </c>
      <c r="L176" s="255" t="str">
        <f ca="1">IF(MOD(ROW()-13,2)=0,IF(ISBLANK(OFFSET('10. SEGUIMIENTO 2025'!$P$14,INT((ROW()-13)/2),0)),"",OFFSET('10. SEGUIMIENTO 2025'!$P$14,INT((ROW()-13)/2),0)),IF(ISBLANK(OFFSET('9. METAS'!$P$20,INT((ROW()-14)/2),0)),"",OFFSET('9. METAS'!$P$20,INT((ROW()-14)/2),0)))</f>
        <v/>
      </c>
      <c r="M176" s="256" t="str">
        <f ca="1">IF(MOD(ROW()-13,2)=0,IF(ISBLANK(OFFSET('10. SEGUIMIENTO 2025'!$Q$14,INT((ROW()-13)/2),0)),"",OFFSET('10. SEGUIMIENTO 2025'!$Q$14,INT((ROW()-13)/2),0)),IF(ISBLANK(OFFSET('9. METAS'!$Q$20,INT((ROW()-14)/2),0)),"",OFFSET('9. METAS'!$Q$20,INT((ROW()-14)/2),0)))</f>
        <v/>
      </c>
      <c r="N176" s="784"/>
      <c r="O176" s="786"/>
      <c r="P176" s="790"/>
    </row>
    <row r="177" spans="3:16">
      <c r="C177" s="770" t="str">
        <f ca="1">IF(ISBLANK(OFFSET('5. Pp (3 años)'!$C$45,INT((ROW()-13)/2),0)),"",OFFSET('5. Pp (3 años)'!$C$45,INT((ROW()-13)/2),0))</f>
        <v/>
      </c>
      <c r="D177" s="764" t="str">
        <f ca="1">IF(ISBLANK(OFFSET('5. Pp (3 años)'!$D$45,INT((ROW()-13)/2),0)),"",OFFSET('5. Pp (3 años)'!$D$45,INT((ROW()-13)/2),0))</f>
        <v/>
      </c>
      <c r="E177" s="764" t="str">
        <f ca="1">IF(ISBLANK(OFFSET('5. Pp (3 años)'!$E$45,INT((ROW()-13)/2),0)),"",OFFSET('5. Pp (3 años)'!$E$45,INT((ROW()-13)/2),0))</f>
        <v/>
      </c>
      <c r="F177" s="766" t="str">
        <f ca="1">IF(ISBLANK(OFFSET('5. Pp (3 años)'!$K$45,INT((ROW()-13)/2),0)),"",OFFSET('5. Pp (3 años)'!$K$45,INT((ROW()-13)/2),0))</f>
        <v/>
      </c>
      <c r="G177" s="768" t="str">
        <f ca="1">IF(ISBLANK(OFFSET('5. Pp (3 años)'!$H$45,INT((ROW()-13)/2),0)),"",OFFSET('5. Pp (3 años)'!$H$45,INT((ROW()-13)/2),0))</f>
        <v/>
      </c>
      <c r="H177" s="774" t="str">
        <f ca="1">IF(ISBLANK(OFFSET('9. METAS'!$K$20,INT((ROW()-13)/2),0)),"",OFFSET('9. METAS'!$K$20,INT((ROW()-13)/2),0))</f>
        <v/>
      </c>
      <c r="I177" s="777"/>
      <c r="J177" s="254">
        <f ca="1">IF(MOD(ROW()-13,2)=0,IF(ISBLANK(OFFSET('10. SEGUIMIENTO 2025'!$N$14,INT((ROW()-13)/2),0)),"",OFFSET('10. SEGUIMIENTO 2025'!$N$14,INT((ROW()-13)/2),0)),IF(ISBLANK(OFFSET('9. METAS'!$N$20,INT((ROW()-14)/2),0)),"",OFFSET('9. METAS'!$N$20,INT((ROW()-14)/2),0)))</f>
        <v>41</v>
      </c>
      <c r="K177" s="255" t="str">
        <f ca="1">IF(MOD(ROW()-13,2)=0,IF(ISBLANK(OFFSET('10. SEGUIMIENTO 2025'!$O$14,INT((ROW()-13)/2),0)),"",OFFSET('10. SEGUIMIENTO 2025'!$O$14,INT((ROW()-13)/2),0)),IF(ISBLANK(OFFSET('9. METAS'!$O$20,INT((ROW()-14)/2),0)),"",OFFSET('9. METAS'!$O$20,INT((ROW()-14)/2),0)))</f>
        <v/>
      </c>
      <c r="L177" s="255" t="str">
        <f ca="1">IF(MOD(ROW()-13,2)=0,IF(ISBLANK(OFFSET('10. SEGUIMIENTO 2025'!$P$14,INT((ROW()-13)/2),0)),"",OFFSET('10. SEGUIMIENTO 2025'!$P$14,INT((ROW()-13)/2),0)),IF(ISBLANK(OFFSET('9. METAS'!$P$20,INT((ROW()-14)/2),0)),"",OFFSET('9. METAS'!$P$20,INT((ROW()-14)/2),0)))</f>
        <v/>
      </c>
      <c r="M177" s="256" t="str">
        <f ca="1">IF(MOD(ROW()-13,2)=0,IF(ISBLANK(OFFSET('10. SEGUIMIENTO 2025'!$Q$14,INT((ROW()-13)/2),0)),"",OFFSET('10. SEGUIMIENTO 2025'!$Q$14,INT((ROW()-13)/2),0)),IF(ISBLANK(OFFSET('9. METAS'!$Q$20,INT((ROW()-14)/2),0)),"",OFFSET('9. METAS'!$Q$20,INT((ROW()-14)/2),0)))</f>
        <v/>
      </c>
      <c r="N177" s="783" t="str">
        <f t="shared" ref="N177" ca="1" si="160">IFERROR(K177/K178,"ND")</f>
        <v>ND</v>
      </c>
      <c r="O177" s="785" t="str">
        <f t="shared" ref="O177" ca="1" si="161">IFERROR(((K177+J177)/H177),"ND")</f>
        <v>ND</v>
      </c>
      <c r="P177" s="789"/>
    </row>
    <row r="178" spans="3:16">
      <c r="C178" s="762"/>
      <c r="D178" s="764"/>
      <c r="E178" s="764"/>
      <c r="F178" s="766"/>
      <c r="G178" s="768"/>
      <c r="H178" s="774"/>
      <c r="I178" s="778"/>
      <c r="J178" s="254" t="str">
        <f ca="1">IF(MOD(ROW()-13,2)=0,IF(ISBLANK(OFFSET('10. SEGUIMIENTO 2025'!$N$14,INT((ROW()-13)/2),0)),"",OFFSET('10. SEGUIMIENTO 2025'!$N$14,INT((ROW()-13)/2),0)),IF(ISBLANK(OFFSET('9. METAS'!$N$20,INT((ROW()-14)/2),0)),"",OFFSET('9. METAS'!$N$20,INT((ROW()-14)/2),0)))</f>
        <v/>
      </c>
      <c r="K178" s="255" t="str">
        <f ca="1">IF(MOD(ROW()-13,2)=0,IF(ISBLANK(OFFSET('10. SEGUIMIENTO 2025'!$O$14,INT((ROW()-13)/2),0)),"",OFFSET('10. SEGUIMIENTO 2025'!$O$14,INT((ROW()-13)/2),0)),IF(ISBLANK(OFFSET('9. METAS'!$O$20,INT((ROW()-14)/2),0)),"",OFFSET('9. METAS'!$O$20,INT((ROW()-14)/2),0)))</f>
        <v/>
      </c>
      <c r="L178" s="255" t="str">
        <f ca="1">IF(MOD(ROW()-13,2)=0,IF(ISBLANK(OFFSET('10. SEGUIMIENTO 2025'!$P$14,INT((ROW()-13)/2),0)),"",OFFSET('10. SEGUIMIENTO 2025'!$P$14,INT((ROW()-13)/2),0)),IF(ISBLANK(OFFSET('9. METAS'!$P$20,INT((ROW()-14)/2),0)),"",OFFSET('9. METAS'!$P$20,INT((ROW()-14)/2),0)))</f>
        <v/>
      </c>
      <c r="M178" s="256" t="str">
        <f ca="1">IF(MOD(ROW()-13,2)=0,IF(ISBLANK(OFFSET('10. SEGUIMIENTO 2025'!$Q$14,INT((ROW()-13)/2),0)),"",OFFSET('10. SEGUIMIENTO 2025'!$Q$14,INT((ROW()-13)/2),0)),IF(ISBLANK(OFFSET('9. METAS'!$Q$20,INT((ROW()-14)/2),0)),"",OFFSET('9. METAS'!$Q$20,INT((ROW()-14)/2),0)))</f>
        <v/>
      </c>
      <c r="N178" s="784"/>
      <c r="O178" s="786"/>
      <c r="P178" s="790"/>
    </row>
    <row r="179" spans="3:16">
      <c r="C179" s="770" t="str">
        <f ca="1">IF(ISBLANK(OFFSET('5. Pp (3 años)'!$C$45,INT((ROW()-13)/2),0)),"",OFFSET('5. Pp (3 años)'!$C$45,INT((ROW()-13)/2),0))</f>
        <v/>
      </c>
      <c r="D179" s="764" t="str">
        <f ca="1">IF(ISBLANK(OFFSET('5. Pp (3 años)'!$D$45,INT((ROW()-13)/2),0)),"",OFFSET('5. Pp (3 años)'!$D$45,INT((ROW()-13)/2),0))</f>
        <v/>
      </c>
      <c r="E179" s="764" t="str">
        <f ca="1">IF(ISBLANK(OFFSET('5. Pp (3 años)'!$E$45,INT((ROW()-13)/2),0)),"",OFFSET('5. Pp (3 años)'!$E$45,INT((ROW()-13)/2),0))</f>
        <v/>
      </c>
      <c r="F179" s="766" t="str">
        <f ca="1">IF(ISBLANK(OFFSET('5. Pp (3 años)'!$K$45,INT((ROW()-13)/2),0)),"",OFFSET('5. Pp (3 años)'!$K$45,INT((ROW()-13)/2),0))</f>
        <v/>
      </c>
      <c r="G179" s="768" t="str">
        <f ca="1">IF(ISBLANK(OFFSET('5. Pp (3 años)'!$H$45,INT((ROW()-13)/2),0)),"",OFFSET('5. Pp (3 años)'!$H$45,INT((ROW()-13)/2),0))</f>
        <v/>
      </c>
      <c r="H179" s="774" t="str">
        <f ca="1">IF(ISBLANK(OFFSET('9. METAS'!$K$20,INT((ROW()-13)/2),0)),"",OFFSET('9. METAS'!$K$20,INT((ROW()-13)/2),0))</f>
        <v/>
      </c>
      <c r="I179" s="777"/>
      <c r="J179" s="254">
        <f ca="1">IF(MOD(ROW()-13,2)=0,IF(ISBLANK(OFFSET('10. SEGUIMIENTO 2025'!$N$14,INT((ROW()-13)/2),0)),"",OFFSET('10. SEGUIMIENTO 2025'!$N$14,INT((ROW()-13)/2),0)),IF(ISBLANK(OFFSET('9. METAS'!$N$20,INT((ROW()-14)/2),0)),"",OFFSET('9. METAS'!$N$20,INT((ROW()-14)/2),0)))</f>
        <v>41</v>
      </c>
      <c r="K179" s="255" t="str">
        <f ca="1">IF(MOD(ROW()-13,2)=0,IF(ISBLANK(OFFSET('10. SEGUIMIENTO 2025'!$O$14,INT((ROW()-13)/2),0)),"",OFFSET('10. SEGUIMIENTO 2025'!$O$14,INT((ROW()-13)/2),0)),IF(ISBLANK(OFFSET('9. METAS'!$O$20,INT((ROW()-14)/2),0)),"",OFFSET('9. METAS'!$O$20,INT((ROW()-14)/2),0)))</f>
        <v/>
      </c>
      <c r="L179" s="255" t="str">
        <f ca="1">IF(MOD(ROW()-13,2)=0,IF(ISBLANK(OFFSET('10. SEGUIMIENTO 2025'!$P$14,INT((ROW()-13)/2),0)),"",OFFSET('10. SEGUIMIENTO 2025'!$P$14,INT((ROW()-13)/2),0)),IF(ISBLANK(OFFSET('9. METAS'!$P$20,INT((ROW()-14)/2),0)),"",OFFSET('9. METAS'!$P$20,INT((ROW()-14)/2),0)))</f>
        <v/>
      </c>
      <c r="M179" s="256" t="str">
        <f ca="1">IF(MOD(ROW()-13,2)=0,IF(ISBLANK(OFFSET('10. SEGUIMIENTO 2025'!$Q$14,INT((ROW()-13)/2),0)),"",OFFSET('10. SEGUIMIENTO 2025'!$Q$14,INT((ROW()-13)/2),0)),IF(ISBLANK(OFFSET('9. METAS'!$Q$20,INT((ROW()-14)/2),0)),"",OFFSET('9. METAS'!$Q$20,INT((ROW()-14)/2),0)))</f>
        <v/>
      </c>
      <c r="N179" s="783" t="str">
        <f t="shared" ref="N179" ca="1" si="162">IFERROR(K179/K180,"ND")</f>
        <v>ND</v>
      </c>
      <c r="O179" s="785" t="str">
        <f t="shared" ref="O179" ca="1" si="163">IFERROR(((K179+J179)/H179),"ND")</f>
        <v>ND</v>
      </c>
      <c r="P179" s="789"/>
    </row>
    <row r="180" spans="3:16">
      <c r="C180" s="762"/>
      <c r="D180" s="764"/>
      <c r="E180" s="764"/>
      <c r="F180" s="766"/>
      <c r="G180" s="768"/>
      <c r="H180" s="774"/>
      <c r="I180" s="778"/>
      <c r="J180" s="254" t="str">
        <f ca="1">IF(MOD(ROW()-13,2)=0,IF(ISBLANK(OFFSET('10. SEGUIMIENTO 2025'!$N$14,INT((ROW()-13)/2),0)),"",OFFSET('10. SEGUIMIENTO 2025'!$N$14,INT((ROW()-13)/2),0)),IF(ISBLANK(OFFSET('9. METAS'!$N$20,INT((ROW()-14)/2),0)),"",OFFSET('9. METAS'!$N$20,INT((ROW()-14)/2),0)))</f>
        <v/>
      </c>
      <c r="K180" s="255" t="str">
        <f ca="1">IF(MOD(ROW()-13,2)=0,IF(ISBLANK(OFFSET('10. SEGUIMIENTO 2025'!$O$14,INT((ROW()-13)/2),0)),"",OFFSET('10. SEGUIMIENTO 2025'!$O$14,INT((ROW()-13)/2),0)),IF(ISBLANK(OFFSET('9. METAS'!$O$20,INT((ROW()-14)/2),0)),"",OFFSET('9. METAS'!$O$20,INT((ROW()-14)/2),0)))</f>
        <v/>
      </c>
      <c r="L180" s="255" t="str">
        <f ca="1">IF(MOD(ROW()-13,2)=0,IF(ISBLANK(OFFSET('10. SEGUIMIENTO 2025'!$P$14,INT((ROW()-13)/2),0)),"",OFFSET('10. SEGUIMIENTO 2025'!$P$14,INT((ROW()-13)/2),0)),IF(ISBLANK(OFFSET('9. METAS'!$P$20,INT((ROW()-14)/2),0)),"",OFFSET('9. METAS'!$P$20,INT((ROW()-14)/2),0)))</f>
        <v/>
      </c>
      <c r="M180" s="256" t="str">
        <f ca="1">IF(MOD(ROW()-13,2)=0,IF(ISBLANK(OFFSET('10. SEGUIMIENTO 2025'!$Q$14,INT((ROW()-13)/2),0)),"",OFFSET('10. SEGUIMIENTO 2025'!$Q$14,INT((ROW()-13)/2),0)),IF(ISBLANK(OFFSET('9. METAS'!$Q$20,INT((ROW()-14)/2),0)),"",OFFSET('9. METAS'!$Q$20,INT((ROW()-14)/2),0)))</f>
        <v/>
      </c>
      <c r="N180" s="784"/>
      <c r="O180" s="786"/>
      <c r="P180" s="790"/>
    </row>
    <row r="181" spans="3:16">
      <c r="C181" s="770" t="str">
        <f ca="1">IF(ISBLANK(OFFSET('5. Pp (3 años)'!$C$45,INT((ROW()-13)/2),0)),"",OFFSET('5. Pp (3 años)'!$C$45,INT((ROW()-13)/2),0))</f>
        <v/>
      </c>
      <c r="D181" s="764" t="str">
        <f ca="1">IF(ISBLANK(OFFSET('5. Pp (3 años)'!$D$45,INT((ROW()-13)/2),0)),"",OFFSET('5. Pp (3 años)'!$D$45,INT((ROW()-13)/2),0))</f>
        <v/>
      </c>
      <c r="E181" s="764" t="str">
        <f ca="1">IF(ISBLANK(OFFSET('5. Pp (3 años)'!$E$45,INT((ROW()-13)/2),0)),"",OFFSET('5. Pp (3 años)'!$E$45,INT((ROW()-13)/2),0))</f>
        <v/>
      </c>
      <c r="F181" s="766" t="str">
        <f ca="1">IF(ISBLANK(OFFSET('5. Pp (3 años)'!$K$45,INT((ROW()-13)/2),0)),"",OFFSET('5. Pp (3 años)'!$K$45,INT((ROW()-13)/2),0))</f>
        <v/>
      </c>
      <c r="G181" s="768" t="str">
        <f ca="1">IF(ISBLANK(OFFSET('5. Pp (3 años)'!$H$45,INT((ROW()-13)/2),0)),"",OFFSET('5. Pp (3 años)'!$H$45,INT((ROW()-13)/2),0))</f>
        <v/>
      </c>
      <c r="H181" s="774" t="str">
        <f ca="1">IF(ISBLANK(OFFSET('9. METAS'!$K$20,INT((ROW()-13)/2),0)),"",OFFSET('9. METAS'!$K$20,INT((ROW()-13)/2),0))</f>
        <v/>
      </c>
      <c r="I181" s="777"/>
      <c r="J181" s="254">
        <f ca="1">IF(MOD(ROW()-13,2)=0,IF(ISBLANK(OFFSET('10. SEGUIMIENTO 2025'!$N$14,INT((ROW()-13)/2),0)),"",OFFSET('10. SEGUIMIENTO 2025'!$N$14,INT((ROW()-13)/2),0)),IF(ISBLANK(OFFSET('9. METAS'!$N$20,INT((ROW()-14)/2),0)),"",OFFSET('9. METAS'!$N$20,INT((ROW()-14)/2),0)))</f>
        <v>41</v>
      </c>
      <c r="K181" s="255" t="str">
        <f ca="1">IF(MOD(ROW()-13,2)=0,IF(ISBLANK(OFFSET('10. SEGUIMIENTO 2025'!$O$14,INT((ROW()-13)/2),0)),"",OFFSET('10. SEGUIMIENTO 2025'!$O$14,INT((ROW()-13)/2),0)),IF(ISBLANK(OFFSET('9. METAS'!$O$20,INT((ROW()-14)/2),0)),"",OFFSET('9. METAS'!$O$20,INT((ROW()-14)/2),0)))</f>
        <v/>
      </c>
      <c r="L181" s="255" t="str">
        <f ca="1">IF(MOD(ROW()-13,2)=0,IF(ISBLANK(OFFSET('10. SEGUIMIENTO 2025'!$P$14,INT((ROW()-13)/2),0)),"",OFFSET('10. SEGUIMIENTO 2025'!$P$14,INT((ROW()-13)/2),0)),IF(ISBLANK(OFFSET('9. METAS'!$P$20,INT((ROW()-14)/2),0)),"",OFFSET('9. METAS'!$P$20,INT((ROW()-14)/2),0)))</f>
        <v/>
      </c>
      <c r="M181" s="256" t="str">
        <f ca="1">IF(MOD(ROW()-13,2)=0,IF(ISBLANK(OFFSET('10. SEGUIMIENTO 2025'!$Q$14,INT((ROW()-13)/2),0)),"",OFFSET('10. SEGUIMIENTO 2025'!$Q$14,INT((ROW()-13)/2),0)),IF(ISBLANK(OFFSET('9. METAS'!$Q$20,INT((ROW()-14)/2),0)),"",OFFSET('9. METAS'!$Q$20,INT((ROW()-14)/2),0)))</f>
        <v/>
      </c>
      <c r="N181" s="783" t="str">
        <f t="shared" ref="N181" ca="1" si="164">IFERROR(K181/K182,"ND")</f>
        <v>ND</v>
      </c>
      <c r="O181" s="785" t="str">
        <f t="shared" ref="O181" ca="1" si="165">IFERROR(((K181+J181)/H181),"ND")</f>
        <v>ND</v>
      </c>
      <c r="P181" s="789"/>
    </row>
    <row r="182" spans="3:16">
      <c r="C182" s="762"/>
      <c r="D182" s="764"/>
      <c r="E182" s="764"/>
      <c r="F182" s="766"/>
      <c r="G182" s="768"/>
      <c r="H182" s="774"/>
      <c r="I182" s="778"/>
      <c r="J182" s="254" t="str">
        <f ca="1">IF(MOD(ROW()-13,2)=0,IF(ISBLANK(OFFSET('10. SEGUIMIENTO 2025'!$N$14,INT((ROW()-13)/2),0)),"",OFFSET('10. SEGUIMIENTO 2025'!$N$14,INT((ROW()-13)/2),0)),IF(ISBLANK(OFFSET('9. METAS'!$N$20,INT((ROW()-14)/2),0)),"",OFFSET('9. METAS'!$N$20,INT((ROW()-14)/2),0)))</f>
        <v/>
      </c>
      <c r="K182" s="255" t="str">
        <f ca="1">IF(MOD(ROW()-13,2)=0,IF(ISBLANK(OFFSET('10. SEGUIMIENTO 2025'!$O$14,INT((ROW()-13)/2),0)),"",OFFSET('10. SEGUIMIENTO 2025'!$O$14,INT((ROW()-13)/2),0)),IF(ISBLANK(OFFSET('9. METAS'!$O$20,INT((ROW()-14)/2),0)),"",OFFSET('9. METAS'!$O$20,INT((ROW()-14)/2),0)))</f>
        <v/>
      </c>
      <c r="L182" s="255" t="str">
        <f ca="1">IF(MOD(ROW()-13,2)=0,IF(ISBLANK(OFFSET('10. SEGUIMIENTO 2025'!$P$14,INT((ROW()-13)/2),0)),"",OFFSET('10. SEGUIMIENTO 2025'!$P$14,INT((ROW()-13)/2),0)),IF(ISBLANK(OFFSET('9. METAS'!$P$20,INT((ROW()-14)/2),0)),"",OFFSET('9. METAS'!$P$20,INT((ROW()-14)/2),0)))</f>
        <v/>
      </c>
      <c r="M182" s="256" t="str">
        <f ca="1">IF(MOD(ROW()-13,2)=0,IF(ISBLANK(OFFSET('10. SEGUIMIENTO 2025'!$Q$14,INT((ROW()-13)/2),0)),"",OFFSET('10. SEGUIMIENTO 2025'!$Q$14,INT((ROW()-13)/2),0)),IF(ISBLANK(OFFSET('9. METAS'!$Q$20,INT((ROW()-14)/2),0)),"",OFFSET('9. METAS'!$Q$20,INT((ROW()-14)/2),0)))</f>
        <v/>
      </c>
      <c r="N182" s="784"/>
      <c r="O182" s="786"/>
      <c r="P182" s="790"/>
    </row>
    <row r="183" spans="3:16">
      <c r="C183" s="770" t="str">
        <f ca="1">IF(ISBLANK(OFFSET('5. Pp (3 años)'!$C$45,INT((ROW()-13)/2),0)),"",OFFSET('5. Pp (3 años)'!$C$45,INT((ROW()-13)/2),0))</f>
        <v/>
      </c>
      <c r="D183" s="764" t="str">
        <f ca="1">IF(ISBLANK(OFFSET('5. Pp (3 años)'!$D$45,INT((ROW()-13)/2),0)),"",OFFSET('5. Pp (3 años)'!$D$45,INT((ROW()-13)/2),0))</f>
        <v/>
      </c>
      <c r="E183" s="764" t="str">
        <f ca="1">IF(ISBLANK(OFFSET('5. Pp (3 años)'!$E$45,INT((ROW()-13)/2),0)),"",OFFSET('5. Pp (3 años)'!$E$45,INT((ROW()-13)/2),0))</f>
        <v/>
      </c>
      <c r="F183" s="766" t="str">
        <f ca="1">IF(ISBLANK(OFFSET('5. Pp (3 años)'!$K$45,INT((ROW()-13)/2),0)),"",OFFSET('5. Pp (3 años)'!$K$45,INT((ROW()-13)/2),0))</f>
        <v/>
      </c>
      <c r="G183" s="768" t="str">
        <f ca="1">IF(ISBLANK(OFFSET('5. Pp (3 años)'!$H$45,INT((ROW()-13)/2),0)),"",OFFSET('5. Pp (3 años)'!$H$45,INT((ROW()-13)/2),0))</f>
        <v/>
      </c>
      <c r="H183" s="774" t="str">
        <f ca="1">IF(ISBLANK(OFFSET('9. METAS'!$K$20,INT((ROW()-13)/2),0)),"",OFFSET('9. METAS'!$K$20,INT((ROW()-13)/2),0))</f>
        <v/>
      </c>
      <c r="I183" s="777"/>
      <c r="J183" s="254">
        <f ca="1">IF(MOD(ROW()-13,2)=0,IF(ISBLANK(OFFSET('10. SEGUIMIENTO 2025'!$N$14,INT((ROW()-13)/2),0)),"",OFFSET('10. SEGUIMIENTO 2025'!$N$14,INT((ROW()-13)/2),0)),IF(ISBLANK(OFFSET('9. METAS'!$N$20,INT((ROW()-14)/2),0)),"",OFFSET('9. METAS'!$N$20,INT((ROW()-14)/2),0)))</f>
        <v>41</v>
      </c>
      <c r="K183" s="255" t="str">
        <f ca="1">IF(MOD(ROW()-13,2)=0,IF(ISBLANK(OFFSET('10. SEGUIMIENTO 2025'!$O$14,INT((ROW()-13)/2),0)),"",OFFSET('10. SEGUIMIENTO 2025'!$O$14,INT((ROW()-13)/2),0)),IF(ISBLANK(OFFSET('9. METAS'!$O$20,INT((ROW()-14)/2),0)),"",OFFSET('9. METAS'!$O$20,INT((ROW()-14)/2),0)))</f>
        <v/>
      </c>
      <c r="L183" s="255" t="str">
        <f ca="1">IF(MOD(ROW()-13,2)=0,IF(ISBLANK(OFFSET('10. SEGUIMIENTO 2025'!$P$14,INT((ROW()-13)/2),0)),"",OFFSET('10. SEGUIMIENTO 2025'!$P$14,INT((ROW()-13)/2),0)),IF(ISBLANK(OFFSET('9. METAS'!$P$20,INT((ROW()-14)/2),0)),"",OFFSET('9. METAS'!$P$20,INT((ROW()-14)/2),0)))</f>
        <v/>
      </c>
      <c r="M183" s="256" t="str">
        <f ca="1">IF(MOD(ROW()-13,2)=0,IF(ISBLANK(OFFSET('10. SEGUIMIENTO 2025'!$Q$14,INT((ROW()-13)/2),0)),"",OFFSET('10. SEGUIMIENTO 2025'!$Q$14,INT((ROW()-13)/2),0)),IF(ISBLANK(OFFSET('9. METAS'!$Q$20,INT((ROW()-14)/2),0)),"",OFFSET('9. METAS'!$Q$20,INT((ROW()-14)/2),0)))</f>
        <v/>
      </c>
      <c r="N183" s="783" t="str">
        <f t="shared" ref="N183" ca="1" si="166">IFERROR(K183/K184,"ND")</f>
        <v>ND</v>
      </c>
      <c r="O183" s="785" t="str">
        <f t="shared" ref="O183" ca="1" si="167">IFERROR(((K183+J183)/H183),"ND")</f>
        <v>ND</v>
      </c>
      <c r="P183" s="789"/>
    </row>
    <row r="184" spans="3:16">
      <c r="C184" s="762"/>
      <c r="D184" s="764"/>
      <c r="E184" s="764"/>
      <c r="F184" s="766"/>
      <c r="G184" s="768"/>
      <c r="H184" s="774"/>
      <c r="I184" s="778"/>
      <c r="J184" s="254" t="str">
        <f ca="1">IF(MOD(ROW()-13,2)=0,IF(ISBLANK(OFFSET('10. SEGUIMIENTO 2025'!$N$14,INT((ROW()-13)/2),0)),"",OFFSET('10. SEGUIMIENTO 2025'!$N$14,INT((ROW()-13)/2),0)),IF(ISBLANK(OFFSET('9. METAS'!$N$20,INT((ROW()-14)/2),0)),"",OFFSET('9. METAS'!$N$20,INT((ROW()-14)/2),0)))</f>
        <v/>
      </c>
      <c r="K184" s="255" t="str">
        <f ca="1">IF(MOD(ROW()-13,2)=0,IF(ISBLANK(OFFSET('10. SEGUIMIENTO 2025'!$O$14,INT((ROW()-13)/2),0)),"",OFFSET('10. SEGUIMIENTO 2025'!$O$14,INT((ROW()-13)/2),0)),IF(ISBLANK(OFFSET('9. METAS'!$O$20,INT((ROW()-14)/2),0)),"",OFFSET('9. METAS'!$O$20,INT((ROW()-14)/2),0)))</f>
        <v/>
      </c>
      <c r="L184" s="255" t="str">
        <f ca="1">IF(MOD(ROW()-13,2)=0,IF(ISBLANK(OFFSET('10. SEGUIMIENTO 2025'!$P$14,INT((ROW()-13)/2),0)),"",OFFSET('10. SEGUIMIENTO 2025'!$P$14,INT((ROW()-13)/2),0)),IF(ISBLANK(OFFSET('9. METAS'!$P$20,INT((ROW()-14)/2),0)),"",OFFSET('9. METAS'!$P$20,INT((ROW()-14)/2),0)))</f>
        <v/>
      </c>
      <c r="M184" s="256" t="str">
        <f ca="1">IF(MOD(ROW()-13,2)=0,IF(ISBLANK(OFFSET('10. SEGUIMIENTO 2025'!$Q$14,INT((ROW()-13)/2),0)),"",OFFSET('10. SEGUIMIENTO 2025'!$Q$14,INT((ROW()-13)/2),0)),IF(ISBLANK(OFFSET('9. METAS'!$Q$20,INT((ROW()-14)/2),0)),"",OFFSET('9. METAS'!$Q$20,INT((ROW()-14)/2),0)))</f>
        <v/>
      </c>
      <c r="N184" s="784"/>
      <c r="O184" s="786"/>
      <c r="P184" s="790"/>
    </row>
    <row r="185" spans="3:16">
      <c r="C185" s="770" t="str">
        <f ca="1">IF(ISBLANK(OFFSET('5. Pp (3 años)'!$C$45,INT((ROW()-13)/2),0)),"",OFFSET('5. Pp (3 años)'!$C$45,INT((ROW()-13)/2),0))</f>
        <v/>
      </c>
      <c r="D185" s="764" t="str">
        <f ca="1">IF(ISBLANK(OFFSET('5. Pp (3 años)'!$D$45,INT((ROW()-13)/2),0)),"",OFFSET('5. Pp (3 años)'!$D$45,INT((ROW()-13)/2),0))</f>
        <v/>
      </c>
      <c r="E185" s="764" t="str">
        <f ca="1">IF(ISBLANK(OFFSET('5. Pp (3 años)'!$E$45,INT((ROW()-13)/2),0)),"",OFFSET('5. Pp (3 años)'!$E$45,INT((ROW()-13)/2),0))</f>
        <v/>
      </c>
      <c r="F185" s="766" t="str">
        <f ca="1">IF(ISBLANK(OFFSET('5. Pp (3 años)'!$K$45,INT((ROW()-13)/2),0)),"",OFFSET('5. Pp (3 años)'!$K$45,INT((ROW()-13)/2),0))</f>
        <v/>
      </c>
      <c r="G185" s="768" t="str">
        <f ca="1">IF(ISBLANK(OFFSET('5. Pp (3 años)'!$H$45,INT((ROW()-13)/2),0)),"",OFFSET('5. Pp (3 años)'!$H$45,INT((ROW()-13)/2),0))</f>
        <v/>
      </c>
      <c r="H185" s="774" t="str">
        <f ca="1">IF(ISBLANK(OFFSET('9. METAS'!$K$20,INT((ROW()-13)/2),0)),"",OFFSET('9. METAS'!$K$20,INT((ROW()-13)/2),0))</f>
        <v/>
      </c>
      <c r="I185" s="777"/>
      <c r="J185" s="254">
        <f ca="1">IF(MOD(ROW()-13,2)=0,IF(ISBLANK(OFFSET('10. SEGUIMIENTO 2025'!$N$14,INT((ROW()-13)/2),0)),"",OFFSET('10. SEGUIMIENTO 2025'!$N$14,INT((ROW()-13)/2),0)),IF(ISBLANK(OFFSET('9. METAS'!$N$20,INT((ROW()-14)/2),0)),"",OFFSET('9. METAS'!$N$20,INT((ROW()-14)/2),0)))</f>
        <v>41</v>
      </c>
      <c r="K185" s="255" t="str">
        <f ca="1">IF(MOD(ROW()-13,2)=0,IF(ISBLANK(OFFSET('10. SEGUIMIENTO 2025'!$O$14,INT((ROW()-13)/2),0)),"",OFFSET('10. SEGUIMIENTO 2025'!$O$14,INT((ROW()-13)/2),0)),IF(ISBLANK(OFFSET('9. METAS'!$O$20,INT((ROW()-14)/2),0)),"",OFFSET('9. METAS'!$O$20,INT((ROW()-14)/2),0)))</f>
        <v/>
      </c>
      <c r="L185" s="255" t="str">
        <f ca="1">IF(MOD(ROW()-13,2)=0,IF(ISBLANK(OFFSET('10. SEGUIMIENTO 2025'!$P$14,INT((ROW()-13)/2),0)),"",OFFSET('10. SEGUIMIENTO 2025'!$P$14,INT((ROW()-13)/2),0)),IF(ISBLANK(OFFSET('9. METAS'!$P$20,INT((ROW()-14)/2),0)),"",OFFSET('9. METAS'!$P$20,INT((ROW()-14)/2),0)))</f>
        <v/>
      </c>
      <c r="M185" s="256" t="str">
        <f ca="1">IF(MOD(ROW()-13,2)=0,IF(ISBLANK(OFFSET('10. SEGUIMIENTO 2025'!$Q$14,INT((ROW()-13)/2),0)),"",OFFSET('10. SEGUIMIENTO 2025'!$Q$14,INT((ROW()-13)/2),0)),IF(ISBLANK(OFFSET('9. METAS'!$Q$20,INT((ROW()-14)/2),0)),"",OFFSET('9. METAS'!$Q$20,INT((ROW()-14)/2),0)))</f>
        <v/>
      </c>
      <c r="N185" s="783" t="str">
        <f t="shared" ref="N185" ca="1" si="168">IFERROR(K185/K186,"ND")</f>
        <v>ND</v>
      </c>
      <c r="O185" s="785" t="str">
        <f t="shared" ref="O185" ca="1" si="169">IFERROR(((K185+J185)/H185),"ND")</f>
        <v>ND</v>
      </c>
      <c r="P185" s="789"/>
    </row>
    <row r="186" spans="3:16">
      <c r="C186" s="762"/>
      <c r="D186" s="764"/>
      <c r="E186" s="764"/>
      <c r="F186" s="766"/>
      <c r="G186" s="768"/>
      <c r="H186" s="774"/>
      <c r="I186" s="778"/>
      <c r="J186" s="254" t="str">
        <f ca="1">IF(MOD(ROW()-13,2)=0,IF(ISBLANK(OFFSET('10. SEGUIMIENTO 2025'!$N$14,INT((ROW()-13)/2),0)),"",OFFSET('10. SEGUIMIENTO 2025'!$N$14,INT((ROW()-13)/2),0)),IF(ISBLANK(OFFSET('9. METAS'!$N$20,INT((ROW()-14)/2),0)),"",OFFSET('9. METAS'!$N$20,INT((ROW()-14)/2),0)))</f>
        <v/>
      </c>
      <c r="K186" s="255" t="str">
        <f ca="1">IF(MOD(ROW()-13,2)=0,IF(ISBLANK(OFFSET('10. SEGUIMIENTO 2025'!$O$14,INT((ROW()-13)/2),0)),"",OFFSET('10. SEGUIMIENTO 2025'!$O$14,INT((ROW()-13)/2),0)),IF(ISBLANK(OFFSET('9. METAS'!$O$20,INT((ROW()-14)/2),0)),"",OFFSET('9. METAS'!$O$20,INT((ROW()-14)/2),0)))</f>
        <v/>
      </c>
      <c r="L186" s="255" t="str">
        <f ca="1">IF(MOD(ROW()-13,2)=0,IF(ISBLANK(OFFSET('10. SEGUIMIENTO 2025'!$P$14,INT((ROW()-13)/2),0)),"",OFFSET('10. SEGUIMIENTO 2025'!$P$14,INT((ROW()-13)/2),0)),IF(ISBLANK(OFFSET('9. METAS'!$P$20,INT((ROW()-14)/2),0)),"",OFFSET('9. METAS'!$P$20,INT((ROW()-14)/2),0)))</f>
        <v/>
      </c>
      <c r="M186" s="256" t="str">
        <f ca="1">IF(MOD(ROW()-13,2)=0,IF(ISBLANK(OFFSET('10. SEGUIMIENTO 2025'!$Q$14,INT((ROW()-13)/2),0)),"",OFFSET('10. SEGUIMIENTO 2025'!$Q$14,INT((ROW()-13)/2),0)),IF(ISBLANK(OFFSET('9. METAS'!$Q$20,INT((ROW()-14)/2),0)),"",OFFSET('9. METAS'!$Q$20,INT((ROW()-14)/2),0)))</f>
        <v/>
      </c>
      <c r="N186" s="784"/>
      <c r="O186" s="786"/>
      <c r="P186" s="790"/>
    </row>
    <row r="187" spans="3:16">
      <c r="C187" s="770" t="str">
        <f ca="1">IF(ISBLANK(OFFSET('5. Pp (3 años)'!$C$45,INT((ROW()-13)/2),0)),"",OFFSET('5. Pp (3 años)'!$C$45,INT((ROW()-13)/2),0))</f>
        <v/>
      </c>
      <c r="D187" s="764" t="str">
        <f ca="1">IF(ISBLANK(OFFSET('5. Pp (3 años)'!$D$45,INT((ROW()-13)/2),0)),"",OFFSET('5. Pp (3 años)'!$D$45,INT((ROW()-13)/2),0))</f>
        <v/>
      </c>
      <c r="E187" s="764" t="str">
        <f ca="1">IF(ISBLANK(OFFSET('5. Pp (3 años)'!$E$45,INT((ROW()-13)/2),0)),"",OFFSET('5. Pp (3 años)'!$E$45,INT((ROW()-13)/2),0))</f>
        <v/>
      </c>
      <c r="F187" s="766" t="str">
        <f ca="1">IF(ISBLANK(OFFSET('5. Pp (3 años)'!$K$45,INT((ROW()-13)/2),0)),"",OFFSET('5. Pp (3 años)'!$K$45,INT((ROW()-13)/2),0))</f>
        <v/>
      </c>
      <c r="G187" s="768" t="str">
        <f ca="1">IF(ISBLANK(OFFSET('5. Pp (3 años)'!$H$45,INT((ROW()-13)/2),0)),"",OFFSET('5. Pp (3 años)'!$H$45,INT((ROW()-13)/2),0))</f>
        <v/>
      </c>
      <c r="H187" s="774" t="str">
        <f ca="1">IF(ISBLANK(OFFSET('9. METAS'!$K$20,INT((ROW()-13)/2),0)),"",OFFSET('9. METAS'!$K$20,INT((ROW()-13)/2),0))</f>
        <v/>
      </c>
      <c r="I187" s="777"/>
      <c r="J187" s="254">
        <f ca="1">IF(MOD(ROW()-13,2)=0,IF(ISBLANK(OFFSET('10. SEGUIMIENTO 2025'!$N$14,INT((ROW()-13)/2),0)),"",OFFSET('10. SEGUIMIENTO 2025'!$N$14,INT((ROW()-13)/2),0)),IF(ISBLANK(OFFSET('9. METAS'!$N$20,INT((ROW()-14)/2),0)),"",OFFSET('9. METAS'!$N$20,INT((ROW()-14)/2),0)))</f>
        <v>41</v>
      </c>
      <c r="K187" s="255" t="str">
        <f ca="1">IF(MOD(ROW()-13,2)=0,IF(ISBLANK(OFFSET('10. SEGUIMIENTO 2025'!$O$14,INT((ROW()-13)/2),0)),"",OFFSET('10. SEGUIMIENTO 2025'!$O$14,INT((ROW()-13)/2),0)),IF(ISBLANK(OFFSET('9. METAS'!$O$20,INT((ROW()-14)/2),0)),"",OFFSET('9. METAS'!$O$20,INT((ROW()-14)/2),0)))</f>
        <v/>
      </c>
      <c r="L187" s="255" t="str">
        <f ca="1">IF(MOD(ROW()-13,2)=0,IF(ISBLANK(OFFSET('10. SEGUIMIENTO 2025'!$P$14,INT((ROW()-13)/2),0)),"",OFFSET('10. SEGUIMIENTO 2025'!$P$14,INT((ROW()-13)/2),0)),IF(ISBLANK(OFFSET('9. METAS'!$P$20,INT((ROW()-14)/2),0)),"",OFFSET('9. METAS'!$P$20,INT((ROW()-14)/2),0)))</f>
        <v/>
      </c>
      <c r="M187" s="256" t="str">
        <f ca="1">IF(MOD(ROW()-13,2)=0,IF(ISBLANK(OFFSET('10. SEGUIMIENTO 2025'!$Q$14,INT((ROW()-13)/2),0)),"",OFFSET('10. SEGUIMIENTO 2025'!$Q$14,INT((ROW()-13)/2),0)),IF(ISBLANK(OFFSET('9. METAS'!$Q$20,INT((ROW()-14)/2),0)),"",OFFSET('9. METAS'!$Q$20,INT((ROW()-14)/2),0)))</f>
        <v/>
      </c>
      <c r="N187" s="783" t="str">
        <f t="shared" ref="N187" ca="1" si="170">IFERROR(K187/K188,"ND")</f>
        <v>ND</v>
      </c>
      <c r="O187" s="785" t="str">
        <f t="shared" ref="O187" ca="1" si="171">IFERROR(((K187+J187)/H187),"ND")</f>
        <v>ND</v>
      </c>
      <c r="P187" s="789"/>
    </row>
    <row r="188" spans="3:16">
      <c r="C188" s="762"/>
      <c r="D188" s="764"/>
      <c r="E188" s="764"/>
      <c r="F188" s="766"/>
      <c r="G188" s="768"/>
      <c r="H188" s="774"/>
      <c r="I188" s="778"/>
      <c r="J188" s="254" t="str">
        <f ca="1">IF(MOD(ROW()-13,2)=0,IF(ISBLANK(OFFSET('10. SEGUIMIENTO 2025'!$N$14,INT((ROW()-13)/2),0)),"",OFFSET('10. SEGUIMIENTO 2025'!$N$14,INT((ROW()-13)/2),0)),IF(ISBLANK(OFFSET('9. METAS'!$N$20,INT((ROW()-14)/2),0)),"",OFFSET('9. METAS'!$N$20,INT((ROW()-14)/2),0)))</f>
        <v/>
      </c>
      <c r="K188" s="255" t="str">
        <f ca="1">IF(MOD(ROW()-13,2)=0,IF(ISBLANK(OFFSET('10. SEGUIMIENTO 2025'!$O$14,INT((ROW()-13)/2),0)),"",OFFSET('10. SEGUIMIENTO 2025'!$O$14,INT((ROW()-13)/2),0)),IF(ISBLANK(OFFSET('9. METAS'!$O$20,INT((ROW()-14)/2),0)),"",OFFSET('9. METAS'!$O$20,INT((ROW()-14)/2),0)))</f>
        <v/>
      </c>
      <c r="L188" s="255" t="str">
        <f ca="1">IF(MOD(ROW()-13,2)=0,IF(ISBLANK(OFFSET('10. SEGUIMIENTO 2025'!$P$14,INT((ROW()-13)/2),0)),"",OFFSET('10. SEGUIMIENTO 2025'!$P$14,INT((ROW()-13)/2),0)),IF(ISBLANK(OFFSET('9. METAS'!$P$20,INT((ROW()-14)/2),0)),"",OFFSET('9. METAS'!$P$20,INT((ROW()-14)/2),0)))</f>
        <v/>
      </c>
      <c r="M188" s="256" t="str">
        <f ca="1">IF(MOD(ROW()-13,2)=0,IF(ISBLANK(OFFSET('10. SEGUIMIENTO 2025'!$Q$14,INT((ROW()-13)/2),0)),"",OFFSET('10. SEGUIMIENTO 2025'!$Q$14,INT((ROW()-13)/2),0)),IF(ISBLANK(OFFSET('9. METAS'!$Q$20,INT((ROW()-14)/2),0)),"",OFFSET('9. METAS'!$Q$20,INT((ROW()-14)/2),0)))</f>
        <v/>
      </c>
      <c r="N188" s="784"/>
      <c r="O188" s="786"/>
      <c r="P188" s="790"/>
    </row>
    <row r="189" spans="3:16">
      <c r="C189" s="770" t="str">
        <f ca="1">IF(ISBLANK(OFFSET('5. Pp (3 años)'!$C$45,INT((ROW()-13)/2),0)),"",OFFSET('5. Pp (3 años)'!$C$45,INT((ROW()-13)/2),0))</f>
        <v/>
      </c>
      <c r="D189" s="764" t="str">
        <f ca="1">IF(ISBLANK(OFFSET('5. Pp (3 años)'!$D$45,INT((ROW()-13)/2),0)),"",OFFSET('5. Pp (3 años)'!$D$45,INT((ROW()-13)/2),0))</f>
        <v/>
      </c>
      <c r="E189" s="764" t="str">
        <f ca="1">IF(ISBLANK(OFFSET('5. Pp (3 años)'!$E$45,INT((ROW()-13)/2),0)),"",OFFSET('5. Pp (3 años)'!$E$45,INT((ROW()-13)/2),0))</f>
        <v/>
      </c>
      <c r="F189" s="766" t="str">
        <f ca="1">IF(ISBLANK(OFFSET('5. Pp (3 años)'!$K$45,INT((ROW()-13)/2),0)),"",OFFSET('5. Pp (3 años)'!$K$45,INT((ROW()-13)/2),0))</f>
        <v/>
      </c>
      <c r="G189" s="768" t="str">
        <f ca="1">IF(ISBLANK(OFFSET('5. Pp (3 años)'!$H$45,INT((ROW()-13)/2),0)),"",OFFSET('5. Pp (3 años)'!$H$45,INT((ROW()-13)/2),0))</f>
        <v/>
      </c>
      <c r="H189" s="774" t="str">
        <f ca="1">IF(ISBLANK(OFFSET('9. METAS'!$K$20,INT((ROW()-13)/2),0)),"",OFFSET('9. METAS'!$K$20,INT((ROW()-13)/2),0))</f>
        <v/>
      </c>
      <c r="I189" s="777"/>
      <c r="J189" s="254">
        <f ca="1">IF(MOD(ROW()-13,2)=0,IF(ISBLANK(OFFSET('10. SEGUIMIENTO 2025'!$N$14,INT((ROW()-13)/2),0)),"",OFFSET('10. SEGUIMIENTO 2025'!$N$14,INT((ROW()-13)/2),0)),IF(ISBLANK(OFFSET('9. METAS'!$N$20,INT((ROW()-14)/2),0)),"",OFFSET('9. METAS'!$N$20,INT((ROW()-14)/2),0)))</f>
        <v>41</v>
      </c>
      <c r="K189" s="255" t="str">
        <f ca="1">IF(MOD(ROW()-13,2)=0,IF(ISBLANK(OFFSET('10. SEGUIMIENTO 2025'!$O$14,INT((ROW()-13)/2),0)),"",OFFSET('10. SEGUIMIENTO 2025'!$O$14,INT((ROW()-13)/2),0)),IF(ISBLANK(OFFSET('9. METAS'!$O$20,INT((ROW()-14)/2),0)),"",OFFSET('9. METAS'!$O$20,INT((ROW()-14)/2),0)))</f>
        <v/>
      </c>
      <c r="L189" s="255" t="str">
        <f ca="1">IF(MOD(ROW()-13,2)=0,IF(ISBLANK(OFFSET('10. SEGUIMIENTO 2025'!$P$14,INT((ROW()-13)/2),0)),"",OFFSET('10. SEGUIMIENTO 2025'!$P$14,INT((ROW()-13)/2),0)),IF(ISBLANK(OFFSET('9. METAS'!$P$20,INT((ROW()-14)/2),0)),"",OFFSET('9. METAS'!$P$20,INT((ROW()-14)/2),0)))</f>
        <v/>
      </c>
      <c r="M189" s="256" t="str">
        <f ca="1">IF(MOD(ROW()-13,2)=0,IF(ISBLANK(OFFSET('10. SEGUIMIENTO 2025'!$Q$14,INT((ROW()-13)/2),0)),"",OFFSET('10. SEGUIMIENTO 2025'!$Q$14,INT((ROW()-13)/2),0)),IF(ISBLANK(OFFSET('9. METAS'!$Q$20,INT((ROW()-14)/2),0)),"",OFFSET('9. METAS'!$Q$20,INT((ROW()-14)/2),0)))</f>
        <v/>
      </c>
      <c r="N189" s="783" t="str">
        <f t="shared" ref="N189" ca="1" si="172">IFERROR(K189/K190,"ND")</f>
        <v>ND</v>
      </c>
      <c r="O189" s="785" t="str">
        <f t="shared" ref="O189" ca="1" si="173">IFERROR(((K189+J189)/H189),"ND")</f>
        <v>ND</v>
      </c>
      <c r="P189" s="789"/>
    </row>
    <row r="190" spans="3:16">
      <c r="C190" s="762"/>
      <c r="D190" s="764"/>
      <c r="E190" s="764"/>
      <c r="F190" s="766"/>
      <c r="G190" s="768"/>
      <c r="H190" s="774"/>
      <c r="I190" s="778"/>
      <c r="J190" s="254" t="str">
        <f ca="1">IF(MOD(ROW()-13,2)=0,IF(ISBLANK(OFFSET('10. SEGUIMIENTO 2025'!$N$14,INT((ROW()-13)/2),0)),"",OFFSET('10. SEGUIMIENTO 2025'!$N$14,INT((ROW()-13)/2),0)),IF(ISBLANK(OFFSET('9. METAS'!$N$20,INT((ROW()-14)/2),0)),"",OFFSET('9. METAS'!$N$20,INT((ROW()-14)/2),0)))</f>
        <v/>
      </c>
      <c r="K190" s="255" t="str">
        <f ca="1">IF(MOD(ROW()-13,2)=0,IF(ISBLANK(OFFSET('10. SEGUIMIENTO 2025'!$O$14,INT((ROW()-13)/2),0)),"",OFFSET('10. SEGUIMIENTO 2025'!$O$14,INT((ROW()-13)/2),0)),IF(ISBLANK(OFFSET('9. METAS'!$O$20,INT((ROW()-14)/2),0)),"",OFFSET('9. METAS'!$O$20,INT((ROW()-14)/2),0)))</f>
        <v/>
      </c>
      <c r="L190" s="255" t="str">
        <f ca="1">IF(MOD(ROW()-13,2)=0,IF(ISBLANK(OFFSET('10. SEGUIMIENTO 2025'!$P$14,INT((ROW()-13)/2),0)),"",OFFSET('10. SEGUIMIENTO 2025'!$P$14,INT((ROW()-13)/2),0)),IF(ISBLANK(OFFSET('9. METAS'!$P$20,INT((ROW()-14)/2),0)),"",OFFSET('9. METAS'!$P$20,INT((ROW()-14)/2),0)))</f>
        <v/>
      </c>
      <c r="M190" s="256" t="str">
        <f ca="1">IF(MOD(ROW()-13,2)=0,IF(ISBLANK(OFFSET('10. SEGUIMIENTO 2025'!$Q$14,INT((ROW()-13)/2),0)),"",OFFSET('10. SEGUIMIENTO 2025'!$Q$14,INT((ROW()-13)/2),0)),IF(ISBLANK(OFFSET('9. METAS'!$Q$20,INT((ROW()-14)/2),0)),"",OFFSET('9. METAS'!$Q$20,INT((ROW()-14)/2),0)))</f>
        <v/>
      </c>
      <c r="N190" s="784"/>
      <c r="O190" s="786"/>
      <c r="P190" s="790"/>
    </row>
    <row r="191" spans="3:16">
      <c r="C191" s="770" t="str">
        <f ca="1">IF(ISBLANK(OFFSET('5. Pp (3 años)'!$C$45,INT((ROW()-13)/2),0)),"",OFFSET('5. Pp (3 años)'!$C$45,INT((ROW()-13)/2),0))</f>
        <v/>
      </c>
      <c r="D191" s="764" t="str">
        <f ca="1">IF(ISBLANK(OFFSET('5. Pp (3 años)'!$D$45,INT((ROW()-13)/2),0)),"",OFFSET('5. Pp (3 años)'!$D$45,INT((ROW()-13)/2),0))</f>
        <v/>
      </c>
      <c r="E191" s="764" t="str">
        <f ca="1">IF(ISBLANK(OFFSET('5. Pp (3 años)'!$E$45,INT((ROW()-13)/2),0)),"",OFFSET('5. Pp (3 años)'!$E$45,INT((ROW()-13)/2),0))</f>
        <v/>
      </c>
      <c r="F191" s="766" t="str">
        <f ca="1">IF(ISBLANK(OFFSET('5. Pp (3 años)'!$K$45,INT((ROW()-13)/2),0)),"",OFFSET('5. Pp (3 años)'!$K$45,INT((ROW()-13)/2),0))</f>
        <v/>
      </c>
      <c r="G191" s="768" t="str">
        <f ca="1">IF(ISBLANK(OFFSET('5. Pp (3 años)'!$H$45,INT((ROW()-13)/2),0)),"",OFFSET('5. Pp (3 años)'!$H$45,INT((ROW()-13)/2),0))</f>
        <v/>
      </c>
      <c r="H191" s="774" t="str">
        <f ca="1">IF(ISBLANK(OFFSET('9. METAS'!$K$20,INT((ROW()-13)/2),0)),"",OFFSET('9. METAS'!$K$20,INT((ROW()-13)/2),0))</f>
        <v/>
      </c>
      <c r="I191" s="777"/>
      <c r="J191" s="254">
        <f ca="1">IF(MOD(ROW()-13,2)=0,IF(ISBLANK(OFFSET('10. SEGUIMIENTO 2025'!$N$14,INT((ROW()-13)/2),0)),"",OFFSET('10. SEGUIMIENTO 2025'!$N$14,INT((ROW()-13)/2),0)),IF(ISBLANK(OFFSET('9. METAS'!$N$20,INT((ROW()-14)/2),0)),"",OFFSET('9. METAS'!$N$20,INT((ROW()-14)/2),0)))</f>
        <v>41</v>
      </c>
      <c r="K191" s="255" t="str">
        <f ca="1">IF(MOD(ROW()-13,2)=0,IF(ISBLANK(OFFSET('10. SEGUIMIENTO 2025'!$O$14,INT((ROW()-13)/2),0)),"",OFFSET('10. SEGUIMIENTO 2025'!$O$14,INT((ROW()-13)/2),0)),IF(ISBLANK(OFFSET('9. METAS'!$O$20,INT((ROW()-14)/2),0)),"",OFFSET('9. METAS'!$O$20,INT((ROW()-14)/2),0)))</f>
        <v/>
      </c>
      <c r="L191" s="255" t="str">
        <f ca="1">IF(MOD(ROW()-13,2)=0,IF(ISBLANK(OFFSET('10. SEGUIMIENTO 2025'!$P$14,INT((ROW()-13)/2),0)),"",OFFSET('10. SEGUIMIENTO 2025'!$P$14,INT((ROW()-13)/2),0)),IF(ISBLANK(OFFSET('9. METAS'!$P$20,INT((ROW()-14)/2),0)),"",OFFSET('9. METAS'!$P$20,INT((ROW()-14)/2),0)))</f>
        <v/>
      </c>
      <c r="M191" s="256" t="str">
        <f ca="1">IF(MOD(ROW()-13,2)=0,IF(ISBLANK(OFFSET('10. SEGUIMIENTO 2025'!$Q$14,INT((ROW()-13)/2),0)),"",OFFSET('10. SEGUIMIENTO 2025'!$Q$14,INT((ROW()-13)/2),0)),IF(ISBLANK(OFFSET('9. METAS'!$Q$20,INT((ROW()-14)/2),0)),"",OFFSET('9. METAS'!$Q$20,INT((ROW()-14)/2),0)))</f>
        <v/>
      </c>
      <c r="N191" s="783" t="str">
        <f t="shared" ref="N191" ca="1" si="174">IFERROR(K191/K192,"ND")</f>
        <v>ND</v>
      </c>
      <c r="O191" s="785" t="str">
        <f t="shared" ref="O191" ca="1" si="175">IFERROR(((K191+J191)/H191),"ND")</f>
        <v>ND</v>
      </c>
      <c r="P191" s="789"/>
    </row>
    <row r="192" spans="3:16">
      <c r="C192" s="762"/>
      <c r="D192" s="764"/>
      <c r="E192" s="764"/>
      <c r="F192" s="766"/>
      <c r="G192" s="768"/>
      <c r="H192" s="774"/>
      <c r="I192" s="778"/>
      <c r="J192" s="254" t="str">
        <f ca="1">IF(MOD(ROW()-13,2)=0,IF(ISBLANK(OFFSET('10. SEGUIMIENTO 2025'!$N$14,INT((ROW()-13)/2),0)),"",OFFSET('10. SEGUIMIENTO 2025'!$N$14,INT((ROW()-13)/2),0)),IF(ISBLANK(OFFSET('9. METAS'!$N$20,INT((ROW()-14)/2),0)),"",OFFSET('9. METAS'!$N$20,INT((ROW()-14)/2),0)))</f>
        <v/>
      </c>
      <c r="K192" s="255" t="str">
        <f ca="1">IF(MOD(ROW()-13,2)=0,IF(ISBLANK(OFFSET('10. SEGUIMIENTO 2025'!$O$14,INT((ROW()-13)/2),0)),"",OFFSET('10. SEGUIMIENTO 2025'!$O$14,INT((ROW()-13)/2),0)),IF(ISBLANK(OFFSET('9. METAS'!$O$20,INT((ROW()-14)/2),0)),"",OFFSET('9. METAS'!$O$20,INT((ROW()-14)/2),0)))</f>
        <v/>
      </c>
      <c r="L192" s="255" t="str">
        <f ca="1">IF(MOD(ROW()-13,2)=0,IF(ISBLANK(OFFSET('10. SEGUIMIENTO 2025'!$P$14,INT((ROW()-13)/2),0)),"",OFFSET('10. SEGUIMIENTO 2025'!$P$14,INT((ROW()-13)/2),0)),IF(ISBLANK(OFFSET('9. METAS'!$P$20,INT((ROW()-14)/2),0)),"",OFFSET('9. METAS'!$P$20,INT((ROW()-14)/2),0)))</f>
        <v/>
      </c>
      <c r="M192" s="256" t="str">
        <f ca="1">IF(MOD(ROW()-13,2)=0,IF(ISBLANK(OFFSET('10. SEGUIMIENTO 2025'!$Q$14,INT((ROW()-13)/2),0)),"",OFFSET('10. SEGUIMIENTO 2025'!$Q$14,INT((ROW()-13)/2),0)),IF(ISBLANK(OFFSET('9. METAS'!$Q$20,INT((ROW()-14)/2),0)),"",OFFSET('9. METAS'!$Q$20,INT((ROW()-14)/2),0)))</f>
        <v/>
      </c>
      <c r="N192" s="784"/>
      <c r="O192" s="786"/>
      <c r="P192" s="790"/>
    </row>
    <row r="193" spans="3:16">
      <c r="C193" s="770" t="str">
        <f ca="1">IF(ISBLANK(OFFSET('5. Pp (3 años)'!$C$45,INT((ROW()-13)/2),0)),"",OFFSET('5. Pp (3 años)'!$C$45,INT((ROW()-13)/2),0))</f>
        <v/>
      </c>
      <c r="D193" s="764" t="str">
        <f ca="1">IF(ISBLANK(OFFSET('5. Pp (3 años)'!$D$45,INT((ROW()-13)/2),0)),"",OFFSET('5. Pp (3 años)'!$D$45,INT((ROW()-13)/2),0))</f>
        <v/>
      </c>
      <c r="E193" s="764" t="str">
        <f ca="1">IF(ISBLANK(OFFSET('5. Pp (3 años)'!$E$45,INT((ROW()-13)/2),0)),"",OFFSET('5. Pp (3 años)'!$E$45,INT((ROW()-13)/2),0))</f>
        <v/>
      </c>
      <c r="F193" s="766" t="str">
        <f ca="1">IF(ISBLANK(OFFSET('5. Pp (3 años)'!$K$45,INT((ROW()-13)/2),0)),"",OFFSET('5. Pp (3 años)'!$K$45,INT((ROW()-13)/2),0))</f>
        <v/>
      </c>
      <c r="G193" s="768" t="str">
        <f ca="1">IF(ISBLANK(OFFSET('5. Pp (3 años)'!$H$45,INT((ROW()-13)/2),0)),"",OFFSET('5. Pp (3 años)'!$H$45,INT((ROW()-13)/2),0))</f>
        <v/>
      </c>
      <c r="H193" s="774" t="str">
        <f ca="1">IF(ISBLANK(OFFSET('9. METAS'!$K$20,INT((ROW()-13)/2),0)),"",OFFSET('9. METAS'!$K$20,INT((ROW()-13)/2),0))</f>
        <v/>
      </c>
      <c r="I193" s="777"/>
      <c r="J193" s="254">
        <f ca="1">IF(MOD(ROW()-13,2)=0,IF(ISBLANK(OFFSET('10. SEGUIMIENTO 2025'!$N$14,INT((ROW()-13)/2),0)),"",OFFSET('10. SEGUIMIENTO 2025'!$N$14,INT((ROW()-13)/2),0)),IF(ISBLANK(OFFSET('9. METAS'!$N$20,INT((ROW()-14)/2),0)),"",OFFSET('9. METAS'!$N$20,INT((ROW()-14)/2),0)))</f>
        <v>41</v>
      </c>
      <c r="K193" s="255" t="str">
        <f ca="1">IF(MOD(ROW()-13,2)=0,IF(ISBLANK(OFFSET('10. SEGUIMIENTO 2025'!$O$14,INT((ROW()-13)/2),0)),"",OFFSET('10. SEGUIMIENTO 2025'!$O$14,INT((ROW()-13)/2),0)),IF(ISBLANK(OFFSET('9. METAS'!$O$20,INT((ROW()-14)/2),0)),"",OFFSET('9. METAS'!$O$20,INT((ROW()-14)/2),0)))</f>
        <v/>
      </c>
      <c r="L193" s="255" t="str">
        <f ca="1">IF(MOD(ROW()-13,2)=0,IF(ISBLANK(OFFSET('10. SEGUIMIENTO 2025'!$P$14,INT((ROW()-13)/2),0)),"",OFFSET('10. SEGUIMIENTO 2025'!$P$14,INT((ROW()-13)/2),0)),IF(ISBLANK(OFFSET('9. METAS'!$P$20,INT((ROW()-14)/2),0)),"",OFFSET('9. METAS'!$P$20,INT((ROW()-14)/2),0)))</f>
        <v/>
      </c>
      <c r="M193" s="256" t="str">
        <f ca="1">IF(MOD(ROW()-13,2)=0,IF(ISBLANK(OFFSET('10. SEGUIMIENTO 2025'!$Q$14,INT((ROW()-13)/2),0)),"",OFFSET('10. SEGUIMIENTO 2025'!$Q$14,INT((ROW()-13)/2),0)),IF(ISBLANK(OFFSET('9. METAS'!$Q$20,INT((ROW()-14)/2),0)),"",OFFSET('9. METAS'!$Q$20,INT((ROW()-14)/2),0)))</f>
        <v/>
      </c>
      <c r="N193" s="783" t="str">
        <f t="shared" ref="N193" ca="1" si="176">IFERROR(K193/K194,"ND")</f>
        <v>ND</v>
      </c>
      <c r="O193" s="785" t="str">
        <f t="shared" ref="O193" ca="1" si="177">IFERROR(((K193+J193)/H193),"ND")</f>
        <v>ND</v>
      </c>
      <c r="P193" s="789"/>
    </row>
    <row r="194" spans="3:16">
      <c r="C194" s="762"/>
      <c r="D194" s="764"/>
      <c r="E194" s="764"/>
      <c r="F194" s="766"/>
      <c r="G194" s="768"/>
      <c r="H194" s="774"/>
      <c r="I194" s="778"/>
      <c r="J194" s="254" t="str">
        <f ca="1">IF(MOD(ROW()-13,2)=0,IF(ISBLANK(OFFSET('10. SEGUIMIENTO 2025'!$N$14,INT((ROW()-13)/2),0)),"",OFFSET('10. SEGUIMIENTO 2025'!$N$14,INT((ROW()-13)/2),0)),IF(ISBLANK(OFFSET('9. METAS'!$N$20,INT((ROW()-14)/2),0)),"",OFFSET('9. METAS'!$N$20,INT((ROW()-14)/2),0)))</f>
        <v/>
      </c>
      <c r="K194" s="255" t="str">
        <f ca="1">IF(MOD(ROW()-13,2)=0,IF(ISBLANK(OFFSET('10. SEGUIMIENTO 2025'!$O$14,INT((ROW()-13)/2),0)),"",OFFSET('10. SEGUIMIENTO 2025'!$O$14,INT((ROW()-13)/2),0)),IF(ISBLANK(OFFSET('9. METAS'!$O$20,INT((ROW()-14)/2),0)),"",OFFSET('9. METAS'!$O$20,INT((ROW()-14)/2),0)))</f>
        <v/>
      </c>
      <c r="L194" s="255" t="str">
        <f ca="1">IF(MOD(ROW()-13,2)=0,IF(ISBLANK(OFFSET('10. SEGUIMIENTO 2025'!$P$14,INT((ROW()-13)/2),0)),"",OFFSET('10. SEGUIMIENTO 2025'!$P$14,INT((ROW()-13)/2),0)),IF(ISBLANK(OFFSET('9. METAS'!$P$20,INT((ROW()-14)/2),0)),"",OFFSET('9. METAS'!$P$20,INT((ROW()-14)/2),0)))</f>
        <v/>
      </c>
      <c r="M194" s="256" t="str">
        <f ca="1">IF(MOD(ROW()-13,2)=0,IF(ISBLANK(OFFSET('10. SEGUIMIENTO 2025'!$Q$14,INT((ROW()-13)/2),0)),"",OFFSET('10. SEGUIMIENTO 2025'!$Q$14,INT((ROW()-13)/2),0)),IF(ISBLANK(OFFSET('9. METAS'!$Q$20,INT((ROW()-14)/2),0)),"",OFFSET('9. METAS'!$Q$20,INT((ROW()-14)/2),0)))</f>
        <v/>
      </c>
      <c r="N194" s="784"/>
      <c r="O194" s="786"/>
      <c r="P194" s="790"/>
    </row>
    <row r="195" spans="3:16">
      <c r="C195" s="770" t="str">
        <f ca="1">IF(ISBLANK(OFFSET('5. Pp (3 años)'!$C$45,INT((ROW()-13)/2),0)),"",OFFSET('5. Pp (3 años)'!$C$45,INT((ROW()-13)/2),0))</f>
        <v/>
      </c>
      <c r="D195" s="764" t="str">
        <f ca="1">IF(ISBLANK(OFFSET('5. Pp (3 años)'!$D$45,INT((ROW()-13)/2),0)),"",OFFSET('5. Pp (3 años)'!$D$45,INT((ROW()-13)/2),0))</f>
        <v/>
      </c>
      <c r="E195" s="764" t="str">
        <f ca="1">IF(ISBLANK(OFFSET('5. Pp (3 años)'!$E$45,INT((ROW()-13)/2),0)),"",OFFSET('5. Pp (3 años)'!$E$45,INT((ROW()-13)/2),0))</f>
        <v/>
      </c>
      <c r="F195" s="766" t="str">
        <f ca="1">IF(ISBLANK(OFFSET('5. Pp (3 años)'!$K$45,INT((ROW()-13)/2),0)),"",OFFSET('5. Pp (3 años)'!$K$45,INT((ROW()-13)/2),0))</f>
        <v/>
      </c>
      <c r="G195" s="768" t="str">
        <f ca="1">IF(ISBLANK(OFFSET('5. Pp (3 años)'!$H$45,INT((ROW()-13)/2),0)),"",OFFSET('5. Pp (3 años)'!$H$45,INT((ROW()-13)/2),0))</f>
        <v/>
      </c>
      <c r="H195" s="774" t="str">
        <f ca="1">IF(ISBLANK(OFFSET('9. METAS'!$K$20,INT((ROW()-13)/2),0)),"",OFFSET('9. METAS'!$K$20,INT((ROW()-13)/2),0))</f>
        <v/>
      </c>
      <c r="I195" s="777"/>
      <c r="J195" s="254">
        <f ca="1">IF(MOD(ROW()-13,2)=0,IF(ISBLANK(OFFSET('10. SEGUIMIENTO 2025'!$N$14,INT((ROW()-13)/2),0)),"",OFFSET('10. SEGUIMIENTO 2025'!$N$14,INT((ROW()-13)/2),0)),IF(ISBLANK(OFFSET('9. METAS'!$N$20,INT((ROW()-14)/2),0)),"",OFFSET('9. METAS'!$N$20,INT((ROW()-14)/2),0)))</f>
        <v>41</v>
      </c>
      <c r="K195" s="255" t="str">
        <f ca="1">IF(MOD(ROW()-13,2)=0,IF(ISBLANK(OFFSET('10. SEGUIMIENTO 2025'!$O$14,INT((ROW()-13)/2),0)),"",OFFSET('10. SEGUIMIENTO 2025'!$O$14,INT((ROW()-13)/2),0)),IF(ISBLANK(OFFSET('9. METAS'!$O$20,INT((ROW()-14)/2),0)),"",OFFSET('9. METAS'!$O$20,INT((ROW()-14)/2),0)))</f>
        <v/>
      </c>
      <c r="L195" s="255" t="str">
        <f ca="1">IF(MOD(ROW()-13,2)=0,IF(ISBLANK(OFFSET('10. SEGUIMIENTO 2025'!$P$14,INT((ROW()-13)/2),0)),"",OFFSET('10. SEGUIMIENTO 2025'!$P$14,INT((ROW()-13)/2),0)),IF(ISBLANK(OFFSET('9. METAS'!$P$20,INT((ROW()-14)/2),0)),"",OFFSET('9. METAS'!$P$20,INT((ROW()-14)/2),0)))</f>
        <v/>
      </c>
      <c r="M195" s="256" t="str">
        <f ca="1">IF(MOD(ROW()-13,2)=0,IF(ISBLANK(OFFSET('10. SEGUIMIENTO 2025'!$Q$14,INT((ROW()-13)/2),0)),"",OFFSET('10. SEGUIMIENTO 2025'!$Q$14,INT((ROW()-13)/2),0)),IF(ISBLANK(OFFSET('9. METAS'!$Q$20,INT((ROW()-14)/2),0)),"",OFFSET('9. METAS'!$Q$20,INT((ROW()-14)/2),0)))</f>
        <v/>
      </c>
      <c r="N195" s="783" t="str">
        <f t="shared" ref="N195" ca="1" si="178">IFERROR(K195/K196,"ND")</f>
        <v>ND</v>
      </c>
      <c r="O195" s="785" t="str">
        <f t="shared" ref="O195" ca="1" si="179">IFERROR(((K195+J195)/H195),"ND")</f>
        <v>ND</v>
      </c>
      <c r="P195" s="789"/>
    </row>
    <row r="196" spans="3:16">
      <c r="C196" s="762"/>
      <c r="D196" s="764"/>
      <c r="E196" s="764"/>
      <c r="F196" s="766"/>
      <c r="G196" s="768"/>
      <c r="H196" s="774"/>
      <c r="I196" s="778"/>
      <c r="J196" s="254" t="str">
        <f ca="1">IF(MOD(ROW()-13,2)=0,IF(ISBLANK(OFFSET('10. SEGUIMIENTO 2025'!$N$14,INT((ROW()-13)/2),0)),"",OFFSET('10. SEGUIMIENTO 2025'!$N$14,INT((ROW()-13)/2),0)),IF(ISBLANK(OFFSET('9. METAS'!$N$20,INT((ROW()-14)/2),0)),"",OFFSET('9. METAS'!$N$20,INT((ROW()-14)/2),0)))</f>
        <v/>
      </c>
      <c r="K196" s="255" t="str">
        <f ca="1">IF(MOD(ROW()-13,2)=0,IF(ISBLANK(OFFSET('10. SEGUIMIENTO 2025'!$O$14,INT((ROW()-13)/2),0)),"",OFFSET('10. SEGUIMIENTO 2025'!$O$14,INT((ROW()-13)/2),0)),IF(ISBLANK(OFFSET('9. METAS'!$O$20,INT((ROW()-14)/2),0)),"",OFFSET('9. METAS'!$O$20,INT((ROW()-14)/2),0)))</f>
        <v/>
      </c>
      <c r="L196" s="255" t="str">
        <f ca="1">IF(MOD(ROW()-13,2)=0,IF(ISBLANK(OFFSET('10. SEGUIMIENTO 2025'!$P$14,INT((ROW()-13)/2),0)),"",OFFSET('10. SEGUIMIENTO 2025'!$P$14,INT((ROW()-13)/2),0)),IF(ISBLANK(OFFSET('9. METAS'!$P$20,INT((ROW()-14)/2),0)),"",OFFSET('9. METAS'!$P$20,INT((ROW()-14)/2),0)))</f>
        <v/>
      </c>
      <c r="M196" s="256" t="str">
        <f ca="1">IF(MOD(ROW()-13,2)=0,IF(ISBLANK(OFFSET('10. SEGUIMIENTO 2025'!$Q$14,INT((ROW()-13)/2),0)),"",OFFSET('10. SEGUIMIENTO 2025'!$Q$14,INT((ROW()-13)/2),0)),IF(ISBLANK(OFFSET('9. METAS'!$Q$20,INT((ROW()-14)/2),0)),"",OFFSET('9. METAS'!$Q$20,INT((ROW()-14)/2),0)))</f>
        <v/>
      </c>
      <c r="N196" s="784"/>
      <c r="O196" s="786"/>
      <c r="P196" s="790"/>
    </row>
    <row r="197" spans="3:16">
      <c r="C197" s="770" t="str">
        <f ca="1">IF(ISBLANK(OFFSET('5. Pp (3 años)'!$C$45,INT((ROW()-13)/2),0)),"",OFFSET('5. Pp (3 años)'!$C$45,INT((ROW()-13)/2),0))</f>
        <v/>
      </c>
      <c r="D197" s="764" t="str">
        <f ca="1">IF(ISBLANK(OFFSET('5. Pp (3 años)'!$D$45,INT((ROW()-13)/2),0)),"",OFFSET('5. Pp (3 años)'!$D$45,INT((ROW()-13)/2),0))</f>
        <v/>
      </c>
      <c r="E197" s="764" t="str">
        <f ca="1">IF(ISBLANK(OFFSET('5. Pp (3 años)'!$E$45,INT((ROW()-13)/2),0)),"",OFFSET('5. Pp (3 años)'!$E$45,INT((ROW()-13)/2),0))</f>
        <v/>
      </c>
      <c r="F197" s="766" t="str">
        <f ca="1">IF(ISBLANK(OFFSET('5. Pp (3 años)'!$K$45,INT((ROW()-13)/2),0)),"",OFFSET('5. Pp (3 años)'!$K$45,INT((ROW()-13)/2),0))</f>
        <v/>
      </c>
      <c r="G197" s="768" t="str">
        <f ca="1">IF(ISBLANK(OFFSET('5. Pp (3 años)'!$H$45,INT((ROW()-13)/2),0)),"",OFFSET('5. Pp (3 años)'!$H$45,INT((ROW()-13)/2),0))</f>
        <v/>
      </c>
      <c r="H197" s="774" t="str">
        <f ca="1">IF(ISBLANK(OFFSET('9. METAS'!$K$20,INT((ROW()-13)/2),0)),"",OFFSET('9. METAS'!$K$20,INT((ROW()-13)/2),0))</f>
        <v/>
      </c>
      <c r="I197" s="777"/>
      <c r="J197" s="254">
        <f ca="1">IF(MOD(ROW()-13,2)=0,IF(ISBLANK(OFFSET('10. SEGUIMIENTO 2025'!$N$14,INT((ROW()-13)/2),0)),"",OFFSET('10. SEGUIMIENTO 2025'!$N$14,INT((ROW()-13)/2),0)),IF(ISBLANK(OFFSET('9. METAS'!$N$20,INT((ROW()-14)/2),0)),"",OFFSET('9. METAS'!$N$20,INT((ROW()-14)/2),0)))</f>
        <v>41</v>
      </c>
      <c r="K197" s="255" t="str">
        <f ca="1">IF(MOD(ROW()-13,2)=0,IF(ISBLANK(OFFSET('10. SEGUIMIENTO 2025'!$O$14,INT((ROW()-13)/2),0)),"",OFFSET('10. SEGUIMIENTO 2025'!$O$14,INT((ROW()-13)/2),0)),IF(ISBLANK(OFFSET('9. METAS'!$O$20,INT((ROW()-14)/2),0)),"",OFFSET('9. METAS'!$O$20,INT((ROW()-14)/2),0)))</f>
        <v/>
      </c>
      <c r="L197" s="255" t="str">
        <f ca="1">IF(MOD(ROW()-13,2)=0,IF(ISBLANK(OFFSET('10. SEGUIMIENTO 2025'!$P$14,INT((ROW()-13)/2),0)),"",OFFSET('10. SEGUIMIENTO 2025'!$P$14,INT((ROW()-13)/2),0)),IF(ISBLANK(OFFSET('9. METAS'!$P$20,INT((ROW()-14)/2),0)),"",OFFSET('9. METAS'!$P$20,INT((ROW()-14)/2),0)))</f>
        <v/>
      </c>
      <c r="M197" s="256" t="str">
        <f ca="1">IF(MOD(ROW()-13,2)=0,IF(ISBLANK(OFFSET('10. SEGUIMIENTO 2025'!$Q$14,INT((ROW()-13)/2),0)),"",OFFSET('10. SEGUIMIENTO 2025'!$Q$14,INT((ROW()-13)/2),0)),IF(ISBLANK(OFFSET('9. METAS'!$Q$20,INT((ROW()-14)/2),0)),"",OFFSET('9. METAS'!$Q$20,INT((ROW()-14)/2),0)))</f>
        <v/>
      </c>
      <c r="N197" s="783" t="str">
        <f t="shared" ref="N197" ca="1" si="180">IFERROR(K197/K198,"ND")</f>
        <v>ND</v>
      </c>
      <c r="O197" s="785" t="str">
        <f t="shared" ref="O197" ca="1" si="181">IFERROR(((K197+J197)/H197),"ND")</f>
        <v>ND</v>
      </c>
      <c r="P197" s="789"/>
    </row>
    <row r="198" spans="3:16">
      <c r="C198" s="762"/>
      <c r="D198" s="764"/>
      <c r="E198" s="764"/>
      <c r="F198" s="766"/>
      <c r="G198" s="768"/>
      <c r="H198" s="774"/>
      <c r="I198" s="778"/>
      <c r="J198" s="254" t="str">
        <f ca="1">IF(MOD(ROW()-13,2)=0,IF(ISBLANK(OFFSET('10. SEGUIMIENTO 2025'!$N$14,INT((ROW()-13)/2),0)),"",OFFSET('10. SEGUIMIENTO 2025'!$N$14,INT((ROW()-13)/2),0)),IF(ISBLANK(OFFSET('9. METAS'!$N$20,INT((ROW()-14)/2),0)),"",OFFSET('9. METAS'!$N$20,INT((ROW()-14)/2),0)))</f>
        <v/>
      </c>
      <c r="K198" s="255" t="str">
        <f ca="1">IF(MOD(ROW()-13,2)=0,IF(ISBLANK(OFFSET('10. SEGUIMIENTO 2025'!$O$14,INT((ROW()-13)/2),0)),"",OFFSET('10. SEGUIMIENTO 2025'!$O$14,INT((ROW()-13)/2),0)),IF(ISBLANK(OFFSET('9. METAS'!$O$20,INT((ROW()-14)/2),0)),"",OFFSET('9. METAS'!$O$20,INT((ROW()-14)/2),0)))</f>
        <v/>
      </c>
      <c r="L198" s="255" t="str">
        <f ca="1">IF(MOD(ROW()-13,2)=0,IF(ISBLANK(OFFSET('10. SEGUIMIENTO 2025'!$P$14,INT((ROW()-13)/2),0)),"",OFFSET('10. SEGUIMIENTO 2025'!$P$14,INT((ROW()-13)/2),0)),IF(ISBLANK(OFFSET('9. METAS'!$P$20,INT((ROW()-14)/2),0)),"",OFFSET('9. METAS'!$P$20,INT((ROW()-14)/2),0)))</f>
        <v/>
      </c>
      <c r="M198" s="256" t="str">
        <f ca="1">IF(MOD(ROW()-13,2)=0,IF(ISBLANK(OFFSET('10. SEGUIMIENTO 2025'!$Q$14,INT((ROW()-13)/2),0)),"",OFFSET('10. SEGUIMIENTO 2025'!$Q$14,INT((ROW()-13)/2),0)),IF(ISBLANK(OFFSET('9. METAS'!$Q$20,INT((ROW()-14)/2),0)),"",OFFSET('9. METAS'!$Q$20,INT((ROW()-14)/2),0)))</f>
        <v/>
      </c>
      <c r="N198" s="784"/>
      <c r="O198" s="786"/>
      <c r="P198" s="790"/>
    </row>
    <row r="199" spans="3:16">
      <c r="C199" s="770" t="str">
        <f ca="1">IF(ISBLANK(OFFSET('5. Pp (3 años)'!$C$45,INT((ROW()-13)/2),0)),"",OFFSET('5. Pp (3 años)'!$C$45,INT((ROW()-13)/2),0))</f>
        <v/>
      </c>
      <c r="D199" s="764" t="str">
        <f ca="1">IF(ISBLANK(OFFSET('5. Pp (3 años)'!$D$45,INT((ROW()-13)/2),0)),"",OFFSET('5. Pp (3 años)'!$D$45,INT((ROW()-13)/2),0))</f>
        <v/>
      </c>
      <c r="E199" s="764" t="str">
        <f ca="1">IF(ISBLANK(OFFSET('5. Pp (3 años)'!$E$45,INT((ROW()-13)/2),0)),"",OFFSET('5. Pp (3 años)'!$E$45,INT((ROW()-13)/2),0))</f>
        <v/>
      </c>
      <c r="F199" s="766" t="str">
        <f ca="1">IF(ISBLANK(OFFSET('5. Pp (3 años)'!$K$45,INT((ROW()-13)/2),0)),"",OFFSET('5. Pp (3 años)'!$K$45,INT((ROW()-13)/2),0))</f>
        <v/>
      </c>
      <c r="G199" s="768" t="str">
        <f ca="1">IF(ISBLANK(OFFSET('5. Pp (3 años)'!$H$45,INT((ROW()-13)/2),0)),"",OFFSET('5. Pp (3 años)'!$H$45,INT((ROW()-13)/2),0))</f>
        <v/>
      </c>
      <c r="H199" s="774" t="str">
        <f ca="1">IF(ISBLANK(OFFSET('9. METAS'!$K$20,INT((ROW()-13)/2),0)),"",OFFSET('9. METAS'!$K$20,INT((ROW()-13)/2),0))</f>
        <v/>
      </c>
      <c r="I199" s="777"/>
      <c r="J199" s="254">
        <f ca="1">IF(MOD(ROW()-13,2)=0,IF(ISBLANK(OFFSET('10. SEGUIMIENTO 2025'!$N$14,INT((ROW()-13)/2),0)),"",OFFSET('10. SEGUIMIENTO 2025'!$N$14,INT((ROW()-13)/2),0)),IF(ISBLANK(OFFSET('9. METAS'!$N$20,INT((ROW()-14)/2),0)),"",OFFSET('9. METAS'!$N$20,INT((ROW()-14)/2),0)))</f>
        <v>41</v>
      </c>
      <c r="K199" s="255" t="str">
        <f ca="1">IF(MOD(ROW()-13,2)=0,IF(ISBLANK(OFFSET('10. SEGUIMIENTO 2025'!$O$14,INT((ROW()-13)/2),0)),"",OFFSET('10. SEGUIMIENTO 2025'!$O$14,INT((ROW()-13)/2),0)),IF(ISBLANK(OFFSET('9. METAS'!$O$20,INT((ROW()-14)/2),0)),"",OFFSET('9. METAS'!$O$20,INT((ROW()-14)/2),0)))</f>
        <v/>
      </c>
      <c r="L199" s="255" t="str">
        <f ca="1">IF(MOD(ROW()-13,2)=0,IF(ISBLANK(OFFSET('10. SEGUIMIENTO 2025'!$P$14,INT((ROW()-13)/2),0)),"",OFFSET('10. SEGUIMIENTO 2025'!$P$14,INT((ROW()-13)/2),0)),IF(ISBLANK(OFFSET('9. METAS'!$P$20,INT((ROW()-14)/2),0)),"",OFFSET('9. METAS'!$P$20,INT((ROW()-14)/2),0)))</f>
        <v/>
      </c>
      <c r="M199" s="256" t="str">
        <f ca="1">IF(MOD(ROW()-13,2)=0,IF(ISBLANK(OFFSET('10. SEGUIMIENTO 2025'!$Q$14,INT((ROW()-13)/2),0)),"",OFFSET('10. SEGUIMIENTO 2025'!$Q$14,INT((ROW()-13)/2),0)),IF(ISBLANK(OFFSET('9. METAS'!$Q$20,INT((ROW()-14)/2),0)),"",OFFSET('9. METAS'!$Q$20,INT((ROW()-14)/2),0)))</f>
        <v/>
      </c>
      <c r="N199" s="783" t="str">
        <f t="shared" ref="N199" ca="1" si="182">IFERROR(K199/K200,"ND")</f>
        <v>ND</v>
      </c>
      <c r="O199" s="785" t="str">
        <f t="shared" ref="O199" ca="1" si="183">IFERROR(((K199+J199)/H199),"ND")</f>
        <v>ND</v>
      </c>
      <c r="P199" s="789"/>
    </row>
    <row r="200" spans="3:16">
      <c r="C200" s="762"/>
      <c r="D200" s="764"/>
      <c r="E200" s="764"/>
      <c r="F200" s="766"/>
      <c r="G200" s="768"/>
      <c r="H200" s="774"/>
      <c r="I200" s="778"/>
      <c r="J200" s="254" t="str">
        <f ca="1">IF(MOD(ROW()-13,2)=0,IF(ISBLANK(OFFSET('10. SEGUIMIENTO 2025'!$N$14,INT((ROW()-13)/2),0)),"",OFFSET('10. SEGUIMIENTO 2025'!$N$14,INT((ROW()-13)/2),0)),IF(ISBLANK(OFFSET('9. METAS'!$N$20,INT((ROW()-14)/2),0)),"",OFFSET('9. METAS'!$N$20,INT((ROW()-14)/2),0)))</f>
        <v/>
      </c>
      <c r="K200" s="255" t="str">
        <f ca="1">IF(MOD(ROW()-13,2)=0,IF(ISBLANK(OFFSET('10. SEGUIMIENTO 2025'!$O$14,INT((ROW()-13)/2),0)),"",OFFSET('10. SEGUIMIENTO 2025'!$O$14,INT((ROW()-13)/2),0)),IF(ISBLANK(OFFSET('9. METAS'!$O$20,INT((ROW()-14)/2),0)),"",OFFSET('9. METAS'!$O$20,INT((ROW()-14)/2),0)))</f>
        <v/>
      </c>
      <c r="L200" s="255" t="str">
        <f ca="1">IF(MOD(ROW()-13,2)=0,IF(ISBLANK(OFFSET('10. SEGUIMIENTO 2025'!$P$14,INT((ROW()-13)/2),0)),"",OFFSET('10. SEGUIMIENTO 2025'!$P$14,INT((ROW()-13)/2),0)),IF(ISBLANK(OFFSET('9. METAS'!$P$20,INT((ROW()-14)/2),0)),"",OFFSET('9. METAS'!$P$20,INT((ROW()-14)/2),0)))</f>
        <v/>
      </c>
      <c r="M200" s="256" t="str">
        <f ca="1">IF(MOD(ROW()-13,2)=0,IF(ISBLANK(OFFSET('10. SEGUIMIENTO 2025'!$Q$14,INT((ROW()-13)/2),0)),"",OFFSET('10. SEGUIMIENTO 2025'!$Q$14,INT((ROW()-13)/2),0)),IF(ISBLANK(OFFSET('9. METAS'!$Q$20,INT((ROW()-14)/2),0)),"",OFFSET('9. METAS'!$Q$20,INT((ROW()-14)/2),0)))</f>
        <v/>
      </c>
      <c r="N200" s="784"/>
      <c r="O200" s="786"/>
      <c r="P200" s="790"/>
    </row>
    <row r="201" spans="3:16">
      <c r="C201" s="770" t="str">
        <f ca="1">IF(ISBLANK(OFFSET('5. Pp (3 años)'!$C$45,INT((ROW()-13)/2),0)),"",OFFSET('5. Pp (3 años)'!$C$45,INT((ROW()-13)/2),0))</f>
        <v/>
      </c>
      <c r="D201" s="764" t="str">
        <f ca="1">IF(ISBLANK(OFFSET('5. Pp (3 años)'!$D$45,INT((ROW()-13)/2),0)),"",OFFSET('5. Pp (3 años)'!$D$45,INT((ROW()-13)/2),0))</f>
        <v/>
      </c>
      <c r="E201" s="764" t="str">
        <f ca="1">IF(ISBLANK(OFFSET('5. Pp (3 años)'!$E$45,INT((ROW()-13)/2),0)),"",OFFSET('5. Pp (3 años)'!$E$45,INT((ROW()-13)/2),0))</f>
        <v/>
      </c>
      <c r="F201" s="766" t="str">
        <f ca="1">IF(ISBLANK(OFFSET('5. Pp (3 años)'!$K$45,INT((ROW()-13)/2),0)),"",OFFSET('5. Pp (3 años)'!$K$45,INT((ROW()-13)/2),0))</f>
        <v/>
      </c>
      <c r="G201" s="768" t="str">
        <f ca="1">IF(ISBLANK(OFFSET('5. Pp (3 años)'!$H$45,INT((ROW()-13)/2),0)),"",OFFSET('5. Pp (3 años)'!$H$45,INT((ROW()-13)/2),0))</f>
        <v/>
      </c>
      <c r="H201" s="774" t="str">
        <f ca="1">IF(ISBLANK(OFFSET('9. METAS'!$K$20,INT((ROW()-13)/2),0)),"",OFFSET('9. METAS'!$K$20,INT((ROW()-13)/2),0))</f>
        <v/>
      </c>
      <c r="I201" s="777"/>
      <c r="J201" s="254">
        <f ca="1">IF(MOD(ROW()-13,2)=0,IF(ISBLANK(OFFSET('10. SEGUIMIENTO 2025'!$N$14,INT((ROW()-13)/2),0)),"",OFFSET('10. SEGUIMIENTO 2025'!$N$14,INT((ROW()-13)/2),0)),IF(ISBLANK(OFFSET('9. METAS'!$N$20,INT((ROW()-14)/2),0)),"",OFFSET('9. METAS'!$N$20,INT((ROW()-14)/2),0)))</f>
        <v>41</v>
      </c>
      <c r="K201" s="255" t="str">
        <f ca="1">IF(MOD(ROW()-13,2)=0,IF(ISBLANK(OFFSET('10. SEGUIMIENTO 2025'!$O$14,INT((ROW()-13)/2),0)),"",OFFSET('10. SEGUIMIENTO 2025'!$O$14,INT((ROW()-13)/2),0)),IF(ISBLANK(OFFSET('9. METAS'!$O$20,INT((ROW()-14)/2),0)),"",OFFSET('9. METAS'!$O$20,INT((ROW()-14)/2),0)))</f>
        <v/>
      </c>
      <c r="L201" s="255" t="str">
        <f ca="1">IF(MOD(ROW()-13,2)=0,IF(ISBLANK(OFFSET('10. SEGUIMIENTO 2025'!$P$14,INT((ROW()-13)/2),0)),"",OFFSET('10. SEGUIMIENTO 2025'!$P$14,INT((ROW()-13)/2),0)),IF(ISBLANK(OFFSET('9. METAS'!$P$20,INT((ROW()-14)/2),0)),"",OFFSET('9. METAS'!$P$20,INT((ROW()-14)/2),0)))</f>
        <v/>
      </c>
      <c r="M201" s="256" t="str">
        <f ca="1">IF(MOD(ROW()-13,2)=0,IF(ISBLANK(OFFSET('10. SEGUIMIENTO 2025'!$Q$14,INT((ROW()-13)/2),0)),"",OFFSET('10. SEGUIMIENTO 2025'!$Q$14,INT((ROW()-13)/2),0)),IF(ISBLANK(OFFSET('9. METAS'!$Q$20,INT((ROW()-14)/2),0)),"",OFFSET('9. METAS'!$Q$20,INT((ROW()-14)/2),0)))</f>
        <v/>
      </c>
      <c r="N201" s="783" t="str">
        <f t="shared" ref="N201" ca="1" si="184">IFERROR(K201/K202,"ND")</f>
        <v>ND</v>
      </c>
      <c r="O201" s="785" t="str">
        <f t="shared" ref="O201" ca="1" si="185">IFERROR(((K201+J201)/H201),"ND")</f>
        <v>ND</v>
      </c>
      <c r="P201" s="789"/>
    </row>
    <row r="202" spans="3:16">
      <c r="C202" s="762"/>
      <c r="D202" s="764"/>
      <c r="E202" s="764"/>
      <c r="F202" s="766"/>
      <c r="G202" s="768"/>
      <c r="H202" s="774"/>
      <c r="I202" s="778"/>
      <c r="J202" s="254" t="str">
        <f ca="1">IF(MOD(ROW()-13,2)=0,IF(ISBLANK(OFFSET('10. SEGUIMIENTO 2025'!$N$14,INT((ROW()-13)/2),0)),"",OFFSET('10. SEGUIMIENTO 2025'!$N$14,INT((ROW()-13)/2),0)),IF(ISBLANK(OFFSET('9. METAS'!$N$20,INT((ROW()-14)/2),0)),"",OFFSET('9. METAS'!$N$20,INT((ROW()-14)/2),0)))</f>
        <v/>
      </c>
      <c r="K202" s="255" t="str">
        <f ca="1">IF(MOD(ROW()-13,2)=0,IF(ISBLANK(OFFSET('10. SEGUIMIENTO 2025'!$O$14,INT((ROW()-13)/2),0)),"",OFFSET('10. SEGUIMIENTO 2025'!$O$14,INT((ROW()-13)/2),0)),IF(ISBLANK(OFFSET('9. METAS'!$O$20,INT((ROW()-14)/2),0)),"",OFFSET('9. METAS'!$O$20,INT((ROW()-14)/2),0)))</f>
        <v/>
      </c>
      <c r="L202" s="255" t="str">
        <f ca="1">IF(MOD(ROW()-13,2)=0,IF(ISBLANK(OFFSET('10. SEGUIMIENTO 2025'!$P$14,INT((ROW()-13)/2),0)),"",OFFSET('10. SEGUIMIENTO 2025'!$P$14,INT((ROW()-13)/2),0)),IF(ISBLANK(OFFSET('9. METAS'!$P$20,INT((ROW()-14)/2),0)),"",OFFSET('9. METAS'!$P$20,INT((ROW()-14)/2),0)))</f>
        <v/>
      </c>
      <c r="M202" s="256" t="str">
        <f ca="1">IF(MOD(ROW()-13,2)=0,IF(ISBLANK(OFFSET('10. SEGUIMIENTO 2025'!$Q$14,INT((ROW()-13)/2),0)),"",OFFSET('10. SEGUIMIENTO 2025'!$Q$14,INT((ROW()-13)/2),0)),IF(ISBLANK(OFFSET('9. METAS'!$Q$20,INT((ROW()-14)/2),0)),"",OFFSET('9. METAS'!$Q$20,INT((ROW()-14)/2),0)))</f>
        <v/>
      </c>
      <c r="N202" s="784"/>
      <c r="O202" s="786"/>
      <c r="P202" s="790"/>
    </row>
    <row r="203" spans="3:16">
      <c r="C203" s="770" t="str">
        <f ca="1">IF(ISBLANK(OFFSET('5. Pp (3 años)'!$C$45,INT((ROW()-13)/2),0)),"",OFFSET('5. Pp (3 años)'!$C$45,INT((ROW()-13)/2),0))</f>
        <v/>
      </c>
      <c r="D203" s="764" t="str">
        <f ca="1">IF(ISBLANK(OFFSET('5. Pp (3 años)'!$D$45,INT((ROW()-13)/2),0)),"",OFFSET('5. Pp (3 años)'!$D$45,INT((ROW()-13)/2),0))</f>
        <v/>
      </c>
      <c r="E203" s="764" t="str">
        <f ca="1">IF(ISBLANK(OFFSET('5. Pp (3 años)'!$E$45,INT((ROW()-13)/2),0)),"",OFFSET('5. Pp (3 años)'!$E$45,INT((ROW()-13)/2),0))</f>
        <v/>
      </c>
      <c r="F203" s="766" t="str">
        <f ca="1">IF(ISBLANK(OFFSET('5. Pp (3 años)'!$K$45,INT((ROW()-13)/2),0)),"",OFFSET('5. Pp (3 años)'!$K$45,INT((ROW()-13)/2),0))</f>
        <v/>
      </c>
      <c r="G203" s="768" t="str">
        <f ca="1">IF(ISBLANK(OFFSET('5. Pp (3 años)'!$H$45,INT((ROW()-13)/2),0)),"",OFFSET('5. Pp (3 años)'!$H$45,INT((ROW()-13)/2),0))</f>
        <v/>
      </c>
      <c r="H203" s="774" t="str">
        <f ca="1">IF(ISBLANK(OFFSET('9. METAS'!$K$20,INT((ROW()-13)/2),0)),"",OFFSET('9. METAS'!$K$20,INT((ROW()-13)/2),0))</f>
        <v/>
      </c>
      <c r="I203" s="777"/>
      <c r="J203" s="254">
        <f ca="1">IF(MOD(ROW()-13,2)=0,IF(ISBLANK(OFFSET('10. SEGUIMIENTO 2025'!$N$14,INT((ROW()-13)/2),0)),"",OFFSET('10. SEGUIMIENTO 2025'!$N$14,INT((ROW()-13)/2),0)),IF(ISBLANK(OFFSET('9. METAS'!$N$20,INT((ROW()-14)/2),0)),"",OFFSET('9. METAS'!$N$20,INT((ROW()-14)/2),0)))</f>
        <v>41</v>
      </c>
      <c r="K203" s="255" t="str">
        <f ca="1">IF(MOD(ROW()-13,2)=0,IF(ISBLANK(OFFSET('10. SEGUIMIENTO 2025'!$O$14,INT((ROW()-13)/2),0)),"",OFFSET('10. SEGUIMIENTO 2025'!$O$14,INT((ROW()-13)/2),0)),IF(ISBLANK(OFFSET('9. METAS'!$O$20,INT((ROW()-14)/2),0)),"",OFFSET('9. METAS'!$O$20,INT((ROW()-14)/2),0)))</f>
        <v/>
      </c>
      <c r="L203" s="255" t="str">
        <f ca="1">IF(MOD(ROW()-13,2)=0,IF(ISBLANK(OFFSET('10. SEGUIMIENTO 2025'!$P$14,INT((ROW()-13)/2),0)),"",OFFSET('10. SEGUIMIENTO 2025'!$P$14,INT((ROW()-13)/2),0)),IF(ISBLANK(OFFSET('9. METAS'!$P$20,INT((ROW()-14)/2),0)),"",OFFSET('9. METAS'!$P$20,INT((ROW()-14)/2),0)))</f>
        <v/>
      </c>
      <c r="M203" s="256" t="str">
        <f ca="1">IF(MOD(ROW()-13,2)=0,IF(ISBLANK(OFFSET('10. SEGUIMIENTO 2025'!$Q$14,INT((ROW()-13)/2),0)),"",OFFSET('10. SEGUIMIENTO 2025'!$Q$14,INT((ROW()-13)/2),0)),IF(ISBLANK(OFFSET('9. METAS'!$Q$20,INT((ROW()-14)/2),0)),"",OFFSET('9. METAS'!$Q$20,INT((ROW()-14)/2),0)))</f>
        <v/>
      </c>
      <c r="N203" s="783" t="str">
        <f t="shared" ref="N203" ca="1" si="186">IFERROR(K203/K204,"ND")</f>
        <v>ND</v>
      </c>
      <c r="O203" s="785" t="str">
        <f t="shared" ref="O203" ca="1" si="187">IFERROR(((K203+J203)/H203),"ND")</f>
        <v>ND</v>
      </c>
      <c r="P203" s="789"/>
    </row>
    <row r="204" spans="3:16">
      <c r="C204" s="762"/>
      <c r="D204" s="764"/>
      <c r="E204" s="764"/>
      <c r="F204" s="766"/>
      <c r="G204" s="768"/>
      <c r="H204" s="774"/>
      <c r="I204" s="778"/>
      <c r="J204" s="254" t="str">
        <f ca="1">IF(MOD(ROW()-13,2)=0,IF(ISBLANK(OFFSET('10. SEGUIMIENTO 2025'!$N$14,INT((ROW()-13)/2),0)),"",OFFSET('10. SEGUIMIENTO 2025'!$N$14,INT((ROW()-13)/2),0)),IF(ISBLANK(OFFSET('9. METAS'!$N$20,INT((ROW()-14)/2),0)),"",OFFSET('9. METAS'!$N$20,INT((ROW()-14)/2),0)))</f>
        <v/>
      </c>
      <c r="K204" s="255" t="str">
        <f ca="1">IF(MOD(ROW()-13,2)=0,IF(ISBLANK(OFFSET('10. SEGUIMIENTO 2025'!$O$14,INT((ROW()-13)/2),0)),"",OFFSET('10. SEGUIMIENTO 2025'!$O$14,INT((ROW()-13)/2),0)),IF(ISBLANK(OFFSET('9. METAS'!$O$20,INT((ROW()-14)/2),0)),"",OFFSET('9. METAS'!$O$20,INT((ROW()-14)/2),0)))</f>
        <v/>
      </c>
      <c r="L204" s="255" t="str">
        <f ca="1">IF(MOD(ROW()-13,2)=0,IF(ISBLANK(OFFSET('10. SEGUIMIENTO 2025'!$P$14,INT((ROW()-13)/2),0)),"",OFFSET('10. SEGUIMIENTO 2025'!$P$14,INT((ROW()-13)/2),0)),IF(ISBLANK(OFFSET('9. METAS'!$P$20,INT((ROW()-14)/2),0)),"",OFFSET('9. METAS'!$P$20,INT((ROW()-14)/2),0)))</f>
        <v/>
      </c>
      <c r="M204" s="256" t="str">
        <f ca="1">IF(MOD(ROW()-13,2)=0,IF(ISBLANK(OFFSET('10. SEGUIMIENTO 2025'!$Q$14,INT((ROW()-13)/2),0)),"",OFFSET('10. SEGUIMIENTO 2025'!$Q$14,INT((ROW()-13)/2),0)),IF(ISBLANK(OFFSET('9. METAS'!$Q$20,INT((ROW()-14)/2),0)),"",OFFSET('9. METAS'!$Q$20,INT((ROW()-14)/2),0)))</f>
        <v/>
      </c>
      <c r="N204" s="784"/>
      <c r="O204" s="786"/>
      <c r="P204" s="790"/>
    </row>
    <row r="205" spans="3:16">
      <c r="C205" s="770" t="str">
        <f ca="1">IF(ISBLANK(OFFSET('5. Pp (3 años)'!$C$45,INT((ROW()-13)/2),0)),"",OFFSET('5. Pp (3 años)'!$C$45,INT((ROW()-13)/2),0))</f>
        <v/>
      </c>
      <c r="D205" s="764" t="str">
        <f ca="1">IF(ISBLANK(OFFSET('5. Pp (3 años)'!$D$45,INT((ROW()-13)/2),0)),"",OFFSET('5. Pp (3 años)'!$D$45,INT((ROW()-13)/2),0))</f>
        <v/>
      </c>
      <c r="E205" s="764" t="str">
        <f ca="1">IF(ISBLANK(OFFSET('5. Pp (3 años)'!$E$45,INT((ROW()-13)/2),0)),"",OFFSET('5. Pp (3 años)'!$E$45,INT((ROW()-13)/2),0))</f>
        <v/>
      </c>
      <c r="F205" s="766" t="str">
        <f ca="1">IF(ISBLANK(OFFSET('5. Pp (3 años)'!$K$45,INT((ROW()-13)/2),0)),"",OFFSET('5. Pp (3 años)'!$K$45,INT((ROW()-13)/2),0))</f>
        <v/>
      </c>
      <c r="G205" s="768" t="str">
        <f ca="1">IF(ISBLANK(OFFSET('5. Pp (3 años)'!$H$45,INT((ROW()-13)/2),0)),"",OFFSET('5. Pp (3 años)'!$H$45,INT((ROW()-13)/2),0))</f>
        <v/>
      </c>
      <c r="H205" s="774" t="str">
        <f ca="1">IF(ISBLANK(OFFSET('9. METAS'!$K$20,INT((ROW()-13)/2),0)),"",OFFSET('9. METAS'!$K$20,INT((ROW()-13)/2),0))</f>
        <v/>
      </c>
      <c r="I205" s="777"/>
      <c r="J205" s="254">
        <f ca="1">IF(MOD(ROW()-13,2)=0,IF(ISBLANK(OFFSET('10. SEGUIMIENTO 2025'!$N$14,INT((ROW()-13)/2),0)),"",OFFSET('10. SEGUIMIENTO 2025'!$N$14,INT((ROW()-13)/2),0)),IF(ISBLANK(OFFSET('9. METAS'!$N$20,INT((ROW()-14)/2),0)),"",OFFSET('9. METAS'!$N$20,INT((ROW()-14)/2),0)))</f>
        <v>41</v>
      </c>
      <c r="K205" s="255" t="str">
        <f ca="1">IF(MOD(ROW()-13,2)=0,IF(ISBLANK(OFFSET('10. SEGUIMIENTO 2025'!$O$14,INT((ROW()-13)/2),0)),"",OFFSET('10. SEGUIMIENTO 2025'!$O$14,INT((ROW()-13)/2),0)),IF(ISBLANK(OFFSET('9. METAS'!$O$20,INT((ROW()-14)/2),0)),"",OFFSET('9. METAS'!$O$20,INT((ROW()-14)/2),0)))</f>
        <v/>
      </c>
      <c r="L205" s="255" t="str">
        <f ca="1">IF(MOD(ROW()-13,2)=0,IF(ISBLANK(OFFSET('10. SEGUIMIENTO 2025'!$P$14,INT((ROW()-13)/2),0)),"",OFFSET('10. SEGUIMIENTO 2025'!$P$14,INT((ROW()-13)/2),0)),IF(ISBLANK(OFFSET('9. METAS'!$P$20,INT((ROW()-14)/2),0)),"",OFFSET('9. METAS'!$P$20,INT((ROW()-14)/2),0)))</f>
        <v/>
      </c>
      <c r="M205" s="256" t="str">
        <f ca="1">IF(MOD(ROW()-13,2)=0,IF(ISBLANK(OFFSET('10. SEGUIMIENTO 2025'!$Q$14,INT((ROW()-13)/2),0)),"",OFFSET('10. SEGUIMIENTO 2025'!$Q$14,INT((ROW()-13)/2),0)),IF(ISBLANK(OFFSET('9. METAS'!$Q$20,INT((ROW()-14)/2),0)),"",OFFSET('9. METAS'!$Q$20,INT((ROW()-14)/2),0)))</f>
        <v/>
      </c>
      <c r="N205" s="783" t="str">
        <f t="shared" ref="N205" ca="1" si="188">IFERROR(K205/K206,"ND")</f>
        <v>ND</v>
      </c>
      <c r="O205" s="785" t="str">
        <f t="shared" ref="O205" ca="1" si="189">IFERROR(((K205+J205)/H205),"ND")</f>
        <v>ND</v>
      </c>
      <c r="P205" s="789"/>
    </row>
    <row r="206" spans="3:16">
      <c r="C206" s="762"/>
      <c r="D206" s="764"/>
      <c r="E206" s="764"/>
      <c r="F206" s="766"/>
      <c r="G206" s="768"/>
      <c r="H206" s="774"/>
      <c r="I206" s="778"/>
      <c r="J206" s="254" t="str">
        <f ca="1">IF(MOD(ROW()-13,2)=0,IF(ISBLANK(OFFSET('10. SEGUIMIENTO 2025'!$N$14,INT((ROW()-13)/2),0)),"",OFFSET('10. SEGUIMIENTO 2025'!$N$14,INT((ROW()-13)/2),0)),IF(ISBLANK(OFFSET('9. METAS'!$N$20,INT((ROW()-14)/2),0)),"",OFFSET('9. METAS'!$N$20,INT((ROW()-14)/2),0)))</f>
        <v/>
      </c>
      <c r="K206" s="255" t="str">
        <f ca="1">IF(MOD(ROW()-13,2)=0,IF(ISBLANK(OFFSET('10. SEGUIMIENTO 2025'!$O$14,INT((ROW()-13)/2),0)),"",OFFSET('10. SEGUIMIENTO 2025'!$O$14,INT((ROW()-13)/2),0)),IF(ISBLANK(OFFSET('9. METAS'!$O$20,INT((ROW()-14)/2),0)),"",OFFSET('9. METAS'!$O$20,INT((ROW()-14)/2),0)))</f>
        <v/>
      </c>
      <c r="L206" s="255" t="str">
        <f ca="1">IF(MOD(ROW()-13,2)=0,IF(ISBLANK(OFFSET('10. SEGUIMIENTO 2025'!$P$14,INT((ROW()-13)/2),0)),"",OFFSET('10. SEGUIMIENTO 2025'!$P$14,INT((ROW()-13)/2),0)),IF(ISBLANK(OFFSET('9. METAS'!$P$20,INT((ROW()-14)/2),0)),"",OFFSET('9. METAS'!$P$20,INT((ROW()-14)/2),0)))</f>
        <v/>
      </c>
      <c r="M206" s="256" t="str">
        <f ca="1">IF(MOD(ROW()-13,2)=0,IF(ISBLANK(OFFSET('10. SEGUIMIENTO 2025'!$Q$14,INT((ROW()-13)/2),0)),"",OFFSET('10. SEGUIMIENTO 2025'!$Q$14,INT((ROW()-13)/2),0)),IF(ISBLANK(OFFSET('9. METAS'!$Q$20,INT((ROW()-14)/2),0)),"",OFFSET('9. METAS'!$Q$20,INT((ROW()-14)/2),0)))</f>
        <v/>
      </c>
      <c r="N206" s="784"/>
      <c r="O206" s="786"/>
      <c r="P206" s="790"/>
    </row>
    <row r="207" spans="3:16">
      <c r="C207" s="770" t="str">
        <f ca="1">IF(ISBLANK(OFFSET('5. Pp (3 años)'!$C$45,INT((ROW()-13)/2),0)),"",OFFSET('5. Pp (3 años)'!$C$45,INT((ROW()-13)/2),0))</f>
        <v/>
      </c>
      <c r="D207" s="764" t="str">
        <f ca="1">IF(ISBLANK(OFFSET('5. Pp (3 años)'!$D$45,INT((ROW()-13)/2),0)),"",OFFSET('5. Pp (3 años)'!$D$45,INT((ROW()-13)/2),0))</f>
        <v/>
      </c>
      <c r="E207" s="764" t="str">
        <f ca="1">IF(ISBLANK(OFFSET('5. Pp (3 años)'!$E$45,INT((ROW()-13)/2),0)),"",OFFSET('5. Pp (3 años)'!$E$45,INT((ROW()-13)/2),0))</f>
        <v/>
      </c>
      <c r="F207" s="766" t="str">
        <f ca="1">IF(ISBLANK(OFFSET('5. Pp (3 años)'!$K$45,INT((ROW()-13)/2),0)),"",OFFSET('5. Pp (3 años)'!$K$45,INT((ROW()-13)/2),0))</f>
        <v/>
      </c>
      <c r="G207" s="768" t="str">
        <f ca="1">IF(ISBLANK(OFFSET('5. Pp (3 años)'!$H$45,INT((ROW()-13)/2),0)),"",OFFSET('5. Pp (3 años)'!$H$45,INT((ROW()-13)/2),0))</f>
        <v/>
      </c>
      <c r="H207" s="774" t="str">
        <f ca="1">IF(ISBLANK(OFFSET('9. METAS'!$K$20,INT((ROW()-13)/2),0)),"",OFFSET('9. METAS'!$K$20,INT((ROW()-13)/2),0))</f>
        <v/>
      </c>
      <c r="I207" s="777"/>
      <c r="J207" s="254">
        <f ca="1">IF(MOD(ROW()-13,2)=0,IF(ISBLANK(OFFSET('10. SEGUIMIENTO 2025'!$N$14,INT((ROW()-13)/2),0)),"",OFFSET('10. SEGUIMIENTO 2025'!$N$14,INT((ROW()-13)/2),0)),IF(ISBLANK(OFFSET('9. METAS'!$N$20,INT((ROW()-14)/2),0)),"",OFFSET('9. METAS'!$N$20,INT((ROW()-14)/2),0)))</f>
        <v>41</v>
      </c>
      <c r="K207" s="255" t="str">
        <f ca="1">IF(MOD(ROW()-13,2)=0,IF(ISBLANK(OFFSET('10. SEGUIMIENTO 2025'!$O$14,INT((ROW()-13)/2),0)),"",OFFSET('10. SEGUIMIENTO 2025'!$O$14,INT((ROW()-13)/2),0)),IF(ISBLANK(OFFSET('9. METAS'!$O$20,INT((ROW()-14)/2),0)),"",OFFSET('9. METAS'!$O$20,INT((ROW()-14)/2),0)))</f>
        <v/>
      </c>
      <c r="L207" s="255" t="str">
        <f ca="1">IF(MOD(ROW()-13,2)=0,IF(ISBLANK(OFFSET('10. SEGUIMIENTO 2025'!$P$14,INT((ROW()-13)/2),0)),"",OFFSET('10. SEGUIMIENTO 2025'!$P$14,INT((ROW()-13)/2),0)),IF(ISBLANK(OFFSET('9. METAS'!$P$20,INT((ROW()-14)/2),0)),"",OFFSET('9. METAS'!$P$20,INT((ROW()-14)/2),0)))</f>
        <v/>
      </c>
      <c r="M207" s="256" t="str">
        <f ca="1">IF(MOD(ROW()-13,2)=0,IF(ISBLANK(OFFSET('10. SEGUIMIENTO 2025'!$Q$14,INT((ROW()-13)/2),0)),"",OFFSET('10. SEGUIMIENTO 2025'!$Q$14,INT((ROW()-13)/2),0)),IF(ISBLANK(OFFSET('9. METAS'!$Q$20,INT((ROW()-14)/2),0)),"",OFFSET('9. METAS'!$Q$20,INT((ROW()-14)/2),0)))</f>
        <v/>
      </c>
      <c r="N207" s="783" t="str">
        <f t="shared" ref="N207" ca="1" si="190">IFERROR(K207/K208,"ND")</f>
        <v>ND</v>
      </c>
      <c r="O207" s="785" t="str">
        <f t="shared" ref="O207" ca="1" si="191">IFERROR(((K207+J207)/H207),"ND")</f>
        <v>ND</v>
      </c>
      <c r="P207" s="789"/>
    </row>
    <row r="208" spans="3:16">
      <c r="C208" s="762"/>
      <c r="D208" s="764"/>
      <c r="E208" s="764"/>
      <c r="F208" s="766"/>
      <c r="G208" s="768"/>
      <c r="H208" s="774"/>
      <c r="I208" s="778"/>
      <c r="J208" s="254" t="str">
        <f ca="1">IF(MOD(ROW()-13,2)=0,IF(ISBLANK(OFFSET('10. SEGUIMIENTO 2025'!$N$14,INT((ROW()-13)/2),0)),"",OFFSET('10. SEGUIMIENTO 2025'!$N$14,INT((ROW()-13)/2),0)),IF(ISBLANK(OFFSET('9. METAS'!$N$20,INT((ROW()-14)/2),0)),"",OFFSET('9. METAS'!$N$20,INT((ROW()-14)/2),0)))</f>
        <v/>
      </c>
      <c r="K208" s="255" t="str">
        <f ca="1">IF(MOD(ROW()-13,2)=0,IF(ISBLANK(OFFSET('10. SEGUIMIENTO 2025'!$O$14,INT((ROW()-13)/2),0)),"",OFFSET('10. SEGUIMIENTO 2025'!$O$14,INT((ROW()-13)/2),0)),IF(ISBLANK(OFFSET('9. METAS'!$O$20,INT((ROW()-14)/2),0)),"",OFFSET('9. METAS'!$O$20,INT((ROW()-14)/2),0)))</f>
        <v/>
      </c>
      <c r="L208" s="255" t="str">
        <f ca="1">IF(MOD(ROW()-13,2)=0,IF(ISBLANK(OFFSET('10. SEGUIMIENTO 2025'!$P$14,INT((ROW()-13)/2),0)),"",OFFSET('10. SEGUIMIENTO 2025'!$P$14,INT((ROW()-13)/2),0)),IF(ISBLANK(OFFSET('9. METAS'!$P$20,INT((ROW()-14)/2),0)),"",OFFSET('9. METAS'!$P$20,INT((ROW()-14)/2),0)))</f>
        <v/>
      </c>
      <c r="M208" s="256" t="str">
        <f ca="1">IF(MOD(ROW()-13,2)=0,IF(ISBLANK(OFFSET('10. SEGUIMIENTO 2025'!$Q$14,INT((ROW()-13)/2),0)),"",OFFSET('10. SEGUIMIENTO 2025'!$Q$14,INT((ROW()-13)/2),0)),IF(ISBLANK(OFFSET('9. METAS'!$Q$20,INT((ROW()-14)/2),0)),"",OFFSET('9. METAS'!$Q$20,INT((ROW()-14)/2),0)))</f>
        <v/>
      </c>
      <c r="N208" s="784"/>
      <c r="O208" s="786"/>
      <c r="P208" s="790"/>
    </row>
    <row r="209" spans="3:16">
      <c r="C209" s="770" t="str">
        <f ca="1">IF(ISBLANK(OFFSET('5. Pp (3 años)'!$C$45,INT((ROW()-13)/2),0)),"",OFFSET('5. Pp (3 años)'!$C$45,INT((ROW()-13)/2),0))</f>
        <v/>
      </c>
      <c r="D209" s="764" t="str">
        <f ca="1">IF(ISBLANK(OFFSET('5. Pp (3 años)'!$D$45,INT((ROW()-13)/2),0)),"",OFFSET('5. Pp (3 años)'!$D$45,INT((ROW()-13)/2),0))</f>
        <v/>
      </c>
      <c r="E209" s="764" t="str">
        <f ca="1">IF(ISBLANK(OFFSET('5. Pp (3 años)'!$E$45,INT((ROW()-13)/2),0)),"",OFFSET('5. Pp (3 años)'!$E$45,INT((ROW()-13)/2),0))</f>
        <v/>
      </c>
      <c r="F209" s="766" t="str">
        <f ca="1">IF(ISBLANK(OFFSET('5. Pp (3 años)'!$K$45,INT((ROW()-13)/2),0)),"",OFFSET('5. Pp (3 años)'!$K$45,INT((ROW()-13)/2),0))</f>
        <v/>
      </c>
      <c r="G209" s="768" t="str">
        <f ca="1">IF(ISBLANK(OFFSET('5. Pp (3 años)'!$H$45,INT((ROW()-13)/2),0)),"",OFFSET('5. Pp (3 años)'!$H$45,INT((ROW()-13)/2),0))</f>
        <v/>
      </c>
      <c r="H209" s="774" t="str">
        <f ca="1">IF(ISBLANK(OFFSET('9. METAS'!$K$20,INT((ROW()-13)/2),0)),"",OFFSET('9. METAS'!$K$20,INT((ROW()-13)/2),0))</f>
        <v/>
      </c>
      <c r="I209" s="777"/>
      <c r="J209" s="254">
        <f ca="1">IF(MOD(ROW()-13,2)=0,IF(ISBLANK(OFFSET('10. SEGUIMIENTO 2025'!$N$14,INT((ROW()-13)/2),0)),"",OFFSET('10. SEGUIMIENTO 2025'!$N$14,INT((ROW()-13)/2),0)),IF(ISBLANK(OFFSET('9. METAS'!$N$20,INT((ROW()-14)/2),0)),"",OFFSET('9. METAS'!$N$20,INT((ROW()-14)/2),0)))</f>
        <v>41</v>
      </c>
      <c r="K209" s="255" t="str">
        <f ca="1">IF(MOD(ROW()-13,2)=0,IF(ISBLANK(OFFSET('10. SEGUIMIENTO 2025'!$O$14,INT((ROW()-13)/2),0)),"",OFFSET('10. SEGUIMIENTO 2025'!$O$14,INT((ROW()-13)/2),0)),IF(ISBLANK(OFFSET('9. METAS'!$O$20,INT((ROW()-14)/2),0)),"",OFFSET('9. METAS'!$O$20,INT((ROW()-14)/2),0)))</f>
        <v/>
      </c>
      <c r="L209" s="255" t="str">
        <f ca="1">IF(MOD(ROW()-13,2)=0,IF(ISBLANK(OFFSET('10. SEGUIMIENTO 2025'!$P$14,INT((ROW()-13)/2),0)),"",OFFSET('10. SEGUIMIENTO 2025'!$P$14,INT((ROW()-13)/2),0)),IF(ISBLANK(OFFSET('9. METAS'!$P$20,INT((ROW()-14)/2),0)),"",OFFSET('9. METAS'!$P$20,INT((ROW()-14)/2),0)))</f>
        <v/>
      </c>
      <c r="M209" s="256" t="str">
        <f ca="1">IF(MOD(ROW()-13,2)=0,IF(ISBLANK(OFFSET('10. SEGUIMIENTO 2025'!$Q$14,INT((ROW()-13)/2),0)),"",OFFSET('10. SEGUIMIENTO 2025'!$Q$14,INT((ROW()-13)/2),0)),IF(ISBLANK(OFFSET('9. METAS'!$Q$20,INT((ROW()-14)/2),0)),"",OFFSET('9. METAS'!$Q$20,INT((ROW()-14)/2),0)))</f>
        <v/>
      </c>
      <c r="N209" s="783" t="str">
        <f t="shared" ref="N209" ca="1" si="192">IFERROR(K209/K210,"ND")</f>
        <v>ND</v>
      </c>
      <c r="O209" s="785" t="str">
        <f t="shared" ref="O209" ca="1" si="193">IFERROR(((K209+J209)/H209),"ND")</f>
        <v>ND</v>
      </c>
      <c r="P209" s="789"/>
    </row>
    <row r="210" spans="3:16">
      <c r="C210" s="762"/>
      <c r="D210" s="764"/>
      <c r="E210" s="764"/>
      <c r="F210" s="766"/>
      <c r="G210" s="768"/>
      <c r="H210" s="774"/>
      <c r="I210" s="778"/>
      <c r="J210" s="254" t="str">
        <f ca="1">IF(MOD(ROW()-13,2)=0,IF(ISBLANK(OFFSET('10. SEGUIMIENTO 2025'!$N$14,INT((ROW()-13)/2),0)),"",OFFSET('10. SEGUIMIENTO 2025'!$N$14,INT((ROW()-13)/2),0)),IF(ISBLANK(OFFSET('9. METAS'!$N$20,INT((ROW()-14)/2),0)),"",OFFSET('9. METAS'!$N$20,INT((ROW()-14)/2),0)))</f>
        <v/>
      </c>
      <c r="K210" s="255" t="str">
        <f ca="1">IF(MOD(ROW()-13,2)=0,IF(ISBLANK(OFFSET('10. SEGUIMIENTO 2025'!$O$14,INT((ROW()-13)/2),0)),"",OFFSET('10. SEGUIMIENTO 2025'!$O$14,INT((ROW()-13)/2),0)),IF(ISBLANK(OFFSET('9. METAS'!$O$20,INT((ROW()-14)/2),0)),"",OFFSET('9. METAS'!$O$20,INT((ROW()-14)/2),0)))</f>
        <v/>
      </c>
      <c r="L210" s="255" t="str">
        <f ca="1">IF(MOD(ROW()-13,2)=0,IF(ISBLANK(OFFSET('10. SEGUIMIENTO 2025'!$P$14,INT((ROW()-13)/2),0)),"",OFFSET('10. SEGUIMIENTO 2025'!$P$14,INT((ROW()-13)/2),0)),IF(ISBLANK(OFFSET('9. METAS'!$P$20,INT((ROW()-14)/2),0)),"",OFFSET('9. METAS'!$P$20,INT((ROW()-14)/2),0)))</f>
        <v/>
      </c>
      <c r="M210" s="256" t="str">
        <f ca="1">IF(MOD(ROW()-13,2)=0,IF(ISBLANK(OFFSET('10. SEGUIMIENTO 2025'!$Q$14,INT((ROW()-13)/2),0)),"",OFFSET('10. SEGUIMIENTO 2025'!$Q$14,INT((ROW()-13)/2),0)),IF(ISBLANK(OFFSET('9. METAS'!$Q$20,INT((ROW()-14)/2),0)),"",OFFSET('9. METAS'!$Q$20,INT((ROW()-14)/2),0)))</f>
        <v/>
      </c>
      <c r="N210" s="784"/>
      <c r="O210" s="786"/>
      <c r="P210" s="790"/>
    </row>
    <row r="211" spans="3:16">
      <c r="C211" s="770" t="str">
        <f ca="1">IF(ISBLANK(OFFSET('5. Pp (3 años)'!$C$45,INT((ROW()-13)/2),0)),"",OFFSET('5. Pp (3 años)'!$C$45,INT((ROW()-13)/2),0))</f>
        <v/>
      </c>
      <c r="D211" s="764" t="str">
        <f ca="1">IF(ISBLANK(OFFSET('5. Pp (3 años)'!$D$45,INT((ROW()-13)/2),0)),"",OFFSET('5. Pp (3 años)'!$D$45,INT((ROW()-13)/2),0))</f>
        <v/>
      </c>
      <c r="E211" s="764" t="str">
        <f ca="1">IF(ISBLANK(OFFSET('5. Pp (3 años)'!$E$45,INT((ROW()-13)/2),0)),"",OFFSET('5. Pp (3 años)'!$E$45,INT((ROW()-13)/2),0))</f>
        <v/>
      </c>
      <c r="F211" s="766" t="str">
        <f ca="1">IF(ISBLANK(OFFSET('5. Pp (3 años)'!$K$45,INT((ROW()-13)/2),0)),"",OFFSET('5. Pp (3 años)'!$K$45,INT((ROW()-13)/2),0))</f>
        <v/>
      </c>
      <c r="G211" s="768" t="str">
        <f ca="1">IF(ISBLANK(OFFSET('5. Pp (3 años)'!$H$45,INT((ROW()-13)/2),0)),"",OFFSET('5. Pp (3 años)'!$H$45,INT((ROW()-13)/2),0))</f>
        <v/>
      </c>
      <c r="H211" s="774" t="str">
        <f ca="1">IF(ISBLANK(OFFSET('9. METAS'!$K$20,INT((ROW()-13)/2),0)),"",OFFSET('9. METAS'!$K$20,INT((ROW()-13)/2),0))</f>
        <v/>
      </c>
      <c r="I211" s="777"/>
      <c r="J211" s="254">
        <f ca="1">IF(MOD(ROW()-13,2)=0,IF(ISBLANK(OFFSET('10. SEGUIMIENTO 2025'!$N$14,INT((ROW()-13)/2),0)),"",OFFSET('10. SEGUIMIENTO 2025'!$N$14,INT((ROW()-13)/2),0)),IF(ISBLANK(OFFSET('9. METAS'!$N$20,INT((ROW()-14)/2),0)),"",OFFSET('9. METAS'!$N$20,INT((ROW()-14)/2),0)))</f>
        <v>41</v>
      </c>
      <c r="K211" s="255" t="str">
        <f ca="1">IF(MOD(ROW()-13,2)=0,IF(ISBLANK(OFFSET('10. SEGUIMIENTO 2025'!$O$14,INT((ROW()-13)/2),0)),"",OFFSET('10. SEGUIMIENTO 2025'!$O$14,INT((ROW()-13)/2),0)),IF(ISBLANK(OFFSET('9. METAS'!$O$20,INT((ROW()-14)/2),0)),"",OFFSET('9. METAS'!$O$20,INT((ROW()-14)/2),0)))</f>
        <v/>
      </c>
      <c r="L211" s="255" t="str">
        <f ca="1">IF(MOD(ROW()-13,2)=0,IF(ISBLANK(OFFSET('10. SEGUIMIENTO 2025'!$P$14,INT((ROW()-13)/2),0)),"",OFFSET('10. SEGUIMIENTO 2025'!$P$14,INT((ROW()-13)/2),0)),IF(ISBLANK(OFFSET('9. METAS'!$P$20,INT((ROW()-14)/2),0)),"",OFFSET('9. METAS'!$P$20,INT((ROW()-14)/2),0)))</f>
        <v/>
      </c>
      <c r="M211" s="256" t="str">
        <f ca="1">IF(MOD(ROW()-13,2)=0,IF(ISBLANK(OFFSET('10. SEGUIMIENTO 2025'!$Q$14,INT((ROW()-13)/2),0)),"",OFFSET('10. SEGUIMIENTO 2025'!$Q$14,INT((ROW()-13)/2),0)),IF(ISBLANK(OFFSET('9. METAS'!$Q$20,INT((ROW()-14)/2),0)),"",OFFSET('9. METAS'!$Q$20,INT((ROW()-14)/2),0)))</f>
        <v/>
      </c>
      <c r="N211" s="783" t="str">
        <f t="shared" ref="N211" ca="1" si="194">IFERROR(K211/K212,"ND")</f>
        <v>ND</v>
      </c>
      <c r="O211" s="785" t="str">
        <f t="shared" ref="O211" ca="1" si="195">IFERROR(((K211+J211)/H211),"ND")</f>
        <v>ND</v>
      </c>
      <c r="P211" s="789"/>
    </row>
    <row r="212" spans="3:16">
      <c r="C212" s="762"/>
      <c r="D212" s="764"/>
      <c r="E212" s="764"/>
      <c r="F212" s="766"/>
      <c r="G212" s="768"/>
      <c r="H212" s="774"/>
      <c r="I212" s="778"/>
      <c r="J212" s="254" t="str">
        <f ca="1">IF(MOD(ROW()-13,2)=0,IF(ISBLANK(OFFSET('10. SEGUIMIENTO 2025'!$N$14,INT((ROW()-13)/2),0)),"",OFFSET('10. SEGUIMIENTO 2025'!$N$14,INT((ROW()-13)/2),0)),IF(ISBLANK(OFFSET('9. METAS'!$N$20,INT((ROW()-14)/2),0)),"",OFFSET('9. METAS'!$N$20,INT((ROW()-14)/2),0)))</f>
        <v/>
      </c>
      <c r="K212" s="255" t="str">
        <f ca="1">IF(MOD(ROW()-13,2)=0,IF(ISBLANK(OFFSET('10. SEGUIMIENTO 2025'!$O$14,INT((ROW()-13)/2),0)),"",OFFSET('10. SEGUIMIENTO 2025'!$O$14,INT((ROW()-13)/2),0)),IF(ISBLANK(OFFSET('9. METAS'!$O$20,INT((ROW()-14)/2),0)),"",OFFSET('9. METAS'!$O$20,INT((ROW()-14)/2),0)))</f>
        <v/>
      </c>
      <c r="L212" s="255" t="str">
        <f ca="1">IF(MOD(ROW()-13,2)=0,IF(ISBLANK(OFFSET('10. SEGUIMIENTO 2025'!$P$14,INT((ROW()-13)/2),0)),"",OFFSET('10. SEGUIMIENTO 2025'!$P$14,INT((ROW()-13)/2),0)),IF(ISBLANK(OFFSET('9. METAS'!$P$20,INT((ROW()-14)/2),0)),"",OFFSET('9. METAS'!$P$20,INT((ROW()-14)/2),0)))</f>
        <v/>
      </c>
      <c r="M212" s="256" t="str">
        <f ca="1">IF(MOD(ROW()-13,2)=0,IF(ISBLANK(OFFSET('10. SEGUIMIENTO 2025'!$Q$14,INT((ROW()-13)/2),0)),"",OFFSET('10. SEGUIMIENTO 2025'!$Q$14,INT((ROW()-13)/2),0)),IF(ISBLANK(OFFSET('9. METAS'!$Q$20,INT((ROW()-14)/2),0)),"",OFFSET('9. METAS'!$Q$20,INT((ROW()-14)/2),0)))</f>
        <v/>
      </c>
      <c r="N212" s="784"/>
      <c r="O212" s="786"/>
      <c r="P212" s="790"/>
    </row>
    <row r="213" spans="3:16">
      <c r="C213" s="770" t="str">
        <f ca="1">IF(ISBLANK(OFFSET('5. Pp (3 años)'!$C$45,INT((ROW()-13)/2),0)),"",OFFSET('5. Pp (3 años)'!$C$45,INT((ROW()-13)/2),0))</f>
        <v/>
      </c>
      <c r="D213" s="764" t="str">
        <f ca="1">IF(ISBLANK(OFFSET('5. Pp (3 años)'!$D$45,INT((ROW()-13)/2),0)),"",OFFSET('5. Pp (3 años)'!$D$45,INT((ROW()-13)/2),0))</f>
        <v/>
      </c>
      <c r="E213" s="764" t="str">
        <f ca="1">IF(ISBLANK(OFFSET('5. Pp (3 años)'!$E$45,INT((ROW()-13)/2),0)),"",OFFSET('5. Pp (3 años)'!$E$45,INT((ROW()-13)/2),0))</f>
        <v/>
      </c>
      <c r="F213" s="766" t="str">
        <f ca="1">IF(ISBLANK(OFFSET('5. Pp (3 años)'!$K$45,INT((ROW()-13)/2),0)),"",OFFSET('5. Pp (3 años)'!$K$45,INT((ROW()-13)/2),0))</f>
        <v/>
      </c>
      <c r="G213" s="768" t="str">
        <f ca="1">IF(ISBLANK(OFFSET('5. Pp (3 años)'!$H$45,INT((ROW()-13)/2),0)),"",OFFSET('5. Pp (3 años)'!$H$45,INT((ROW()-13)/2),0))</f>
        <v/>
      </c>
      <c r="H213" s="774" t="str">
        <f ca="1">IF(ISBLANK(OFFSET('9. METAS'!$K$20,INT((ROW()-13)/2),0)),"",OFFSET('9. METAS'!$K$20,INT((ROW()-13)/2),0))</f>
        <v/>
      </c>
      <c r="I213" s="777"/>
      <c r="J213" s="254">
        <f ca="1">IF(MOD(ROW()-13,2)=0,IF(ISBLANK(OFFSET('10. SEGUIMIENTO 2025'!$N$14,INT((ROW()-13)/2),0)),"",OFFSET('10. SEGUIMIENTO 2025'!$N$14,INT((ROW()-13)/2),0)),IF(ISBLANK(OFFSET('9. METAS'!$N$20,INT((ROW()-14)/2),0)),"",OFFSET('9. METAS'!$N$20,INT((ROW()-14)/2),0)))</f>
        <v>41</v>
      </c>
      <c r="K213" s="255" t="str">
        <f ca="1">IF(MOD(ROW()-13,2)=0,IF(ISBLANK(OFFSET('10. SEGUIMIENTO 2025'!$O$14,INT((ROW()-13)/2),0)),"",OFFSET('10. SEGUIMIENTO 2025'!$O$14,INT((ROW()-13)/2),0)),IF(ISBLANK(OFFSET('9. METAS'!$O$20,INT((ROW()-14)/2),0)),"",OFFSET('9. METAS'!$O$20,INT((ROW()-14)/2),0)))</f>
        <v/>
      </c>
      <c r="L213" s="255" t="str">
        <f ca="1">IF(MOD(ROW()-13,2)=0,IF(ISBLANK(OFFSET('10. SEGUIMIENTO 2025'!$P$14,INT((ROW()-13)/2),0)),"",OFFSET('10. SEGUIMIENTO 2025'!$P$14,INT((ROW()-13)/2),0)),IF(ISBLANK(OFFSET('9. METAS'!$P$20,INT((ROW()-14)/2),0)),"",OFFSET('9. METAS'!$P$20,INT((ROW()-14)/2),0)))</f>
        <v/>
      </c>
      <c r="M213" s="256" t="str">
        <f ca="1">IF(MOD(ROW()-13,2)=0,IF(ISBLANK(OFFSET('10. SEGUIMIENTO 2025'!$Q$14,INT((ROW()-13)/2),0)),"",OFFSET('10. SEGUIMIENTO 2025'!$Q$14,INT((ROW()-13)/2),0)),IF(ISBLANK(OFFSET('9. METAS'!$Q$20,INT((ROW()-14)/2),0)),"",OFFSET('9. METAS'!$Q$20,INT((ROW()-14)/2),0)))</f>
        <v/>
      </c>
      <c r="N213" s="783" t="str">
        <f t="shared" ref="N213" ca="1" si="196">IFERROR(K213/K214,"ND")</f>
        <v>ND</v>
      </c>
      <c r="O213" s="785" t="str">
        <f t="shared" ref="O213" ca="1" si="197">IFERROR(((K213+J213)/H213),"ND")</f>
        <v>ND</v>
      </c>
      <c r="P213" s="789"/>
    </row>
    <row r="214" spans="3:16">
      <c r="C214" s="762"/>
      <c r="D214" s="764"/>
      <c r="E214" s="764"/>
      <c r="F214" s="766"/>
      <c r="G214" s="768"/>
      <c r="H214" s="774"/>
      <c r="I214" s="778"/>
      <c r="J214" s="254" t="str">
        <f ca="1">IF(MOD(ROW()-13,2)=0,IF(ISBLANK(OFFSET('10. SEGUIMIENTO 2025'!$N$14,INT((ROW()-13)/2),0)),"",OFFSET('10. SEGUIMIENTO 2025'!$N$14,INT((ROW()-13)/2),0)),IF(ISBLANK(OFFSET('9. METAS'!$N$20,INT((ROW()-14)/2),0)),"",OFFSET('9. METAS'!$N$20,INT((ROW()-14)/2),0)))</f>
        <v/>
      </c>
      <c r="K214" s="255" t="str">
        <f ca="1">IF(MOD(ROW()-13,2)=0,IF(ISBLANK(OFFSET('10. SEGUIMIENTO 2025'!$O$14,INT((ROW()-13)/2),0)),"",OFFSET('10. SEGUIMIENTO 2025'!$O$14,INT((ROW()-13)/2),0)),IF(ISBLANK(OFFSET('9. METAS'!$O$20,INT((ROW()-14)/2),0)),"",OFFSET('9. METAS'!$O$20,INT((ROW()-14)/2),0)))</f>
        <v/>
      </c>
      <c r="L214" s="255" t="str">
        <f ca="1">IF(MOD(ROW()-13,2)=0,IF(ISBLANK(OFFSET('10. SEGUIMIENTO 2025'!$P$14,INT((ROW()-13)/2),0)),"",OFFSET('10. SEGUIMIENTO 2025'!$P$14,INT((ROW()-13)/2),0)),IF(ISBLANK(OFFSET('9. METAS'!$P$20,INT((ROW()-14)/2),0)),"",OFFSET('9. METAS'!$P$20,INT((ROW()-14)/2),0)))</f>
        <v/>
      </c>
      <c r="M214" s="256" t="str">
        <f ca="1">IF(MOD(ROW()-13,2)=0,IF(ISBLANK(OFFSET('10. SEGUIMIENTO 2025'!$Q$14,INT((ROW()-13)/2),0)),"",OFFSET('10. SEGUIMIENTO 2025'!$Q$14,INT((ROW()-13)/2),0)),IF(ISBLANK(OFFSET('9. METAS'!$Q$20,INT((ROW()-14)/2),0)),"",OFFSET('9. METAS'!$Q$20,INT((ROW()-14)/2),0)))</f>
        <v/>
      </c>
      <c r="N214" s="784"/>
      <c r="O214" s="786"/>
      <c r="P214" s="790"/>
    </row>
    <row r="215" spans="3:16">
      <c r="C215" s="770" t="str">
        <f ca="1">IF(ISBLANK(OFFSET('5. Pp (3 años)'!$C$45,INT((ROW()-13)/2),0)),"",OFFSET('5. Pp (3 años)'!$C$45,INT((ROW()-13)/2),0))</f>
        <v/>
      </c>
      <c r="D215" s="764" t="str">
        <f ca="1">IF(ISBLANK(OFFSET('5. Pp (3 años)'!$D$45,INT((ROW()-13)/2),0)),"",OFFSET('5. Pp (3 años)'!$D$45,INT((ROW()-13)/2),0))</f>
        <v/>
      </c>
      <c r="E215" s="764" t="str">
        <f ca="1">IF(ISBLANK(OFFSET('5. Pp (3 años)'!$E$45,INT((ROW()-13)/2),0)),"",OFFSET('5. Pp (3 años)'!$E$45,INT((ROW()-13)/2),0))</f>
        <v/>
      </c>
      <c r="F215" s="766" t="str">
        <f ca="1">IF(ISBLANK(OFFSET('5. Pp (3 años)'!$K$45,INT((ROW()-13)/2),0)),"",OFFSET('5. Pp (3 años)'!$K$45,INT((ROW()-13)/2),0))</f>
        <v/>
      </c>
      <c r="G215" s="768" t="str">
        <f ca="1">IF(ISBLANK(OFFSET('5. Pp (3 años)'!$H$45,INT((ROW()-13)/2),0)),"",OFFSET('5. Pp (3 años)'!$H$45,INT((ROW()-13)/2),0))</f>
        <v/>
      </c>
      <c r="H215" s="774" t="str">
        <f ca="1">IF(ISBLANK(OFFSET('9. METAS'!$K$20,INT((ROW()-13)/2),0)),"",OFFSET('9. METAS'!$K$20,INT((ROW()-13)/2),0))</f>
        <v/>
      </c>
      <c r="I215" s="777"/>
      <c r="J215" s="254">
        <f ca="1">IF(MOD(ROW()-13,2)=0,IF(ISBLANK(OFFSET('10. SEGUIMIENTO 2025'!$N$14,INT((ROW()-13)/2),0)),"",OFFSET('10. SEGUIMIENTO 2025'!$N$14,INT((ROW()-13)/2),0)),IF(ISBLANK(OFFSET('9. METAS'!$N$20,INT((ROW()-14)/2),0)),"",OFFSET('9. METAS'!$N$20,INT((ROW()-14)/2),0)))</f>
        <v>41</v>
      </c>
      <c r="K215" s="255" t="str">
        <f ca="1">IF(MOD(ROW()-13,2)=0,IF(ISBLANK(OFFSET('10. SEGUIMIENTO 2025'!$O$14,INT((ROW()-13)/2),0)),"",OFFSET('10. SEGUIMIENTO 2025'!$O$14,INT((ROW()-13)/2),0)),IF(ISBLANK(OFFSET('9. METAS'!$O$20,INT((ROW()-14)/2),0)),"",OFFSET('9. METAS'!$O$20,INT((ROW()-14)/2),0)))</f>
        <v/>
      </c>
      <c r="L215" s="255" t="str">
        <f ca="1">IF(MOD(ROW()-13,2)=0,IF(ISBLANK(OFFSET('10. SEGUIMIENTO 2025'!$P$14,INT((ROW()-13)/2),0)),"",OFFSET('10. SEGUIMIENTO 2025'!$P$14,INT((ROW()-13)/2),0)),IF(ISBLANK(OFFSET('9. METAS'!$P$20,INT((ROW()-14)/2),0)),"",OFFSET('9. METAS'!$P$20,INT((ROW()-14)/2),0)))</f>
        <v/>
      </c>
      <c r="M215" s="256" t="str">
        <f ca="1">IF(MOD(ROW()-13,2)=0,IF(ISBLANK(OFFSET('10. SEGUIMIENTO 2025'!$Q$14,INT((ROW()-13)/2),0)),"",OFFSET('10. SEGUIMIENTO 2025'!$Q$14,INT((ROW()-13)/2),0)),IF(ISBLANK(OFFSET('9. METAS'!$Q$20,INT((ROW()-14)/2),0)),"",OFFSET('9. METAS'!$Q$20,INT((ROW()-14)/2),0)))</f>
        <v/>
      </c>
      <c r="N215" s="783" t="str">
        <f t="shared" ref="N215" ca="1" si="198">IFERROR(K215/K216,"ND")</f>
        <v>ND</v>
      </c>
      <c r="O215" s="785" t="str">
        <f t="shared" ref="O215" ca="1" si="199">IFERROR(((K215+J215)/H215),"ND")</f>
        <v>ND</v>
      </c>
      <c r="P215" s="789"/>
    </row>
    <row r="216" spans="3:16">
      <c r="C216" s="762"/>
      <c r="D216" s="764"/>
      <c r="E216" s="764"/>
      <c r="F216" s="766"/>
      <c r="G216" s="768"/>
      <c r="H216" s="774"/>
      <c r="I216" s="778"/>
      <c r="J216" s="254" t="str">
        <f ca="1">IF(MOD(ROW()-13,2)=0,IF(ISBLANK(OFFSET('10. SEGUIMIENTO 2025'!$N$14,INT((ROW()-13)/2),0)),"",OFFSET('10. SEGUIMIENTO 2025'!$N$14,INT((ROW()-13)/2),0)),IF(ISBLANK(OFFSET('9. METAS'!$N$20,INT((ROW()-14)/2),0)),"",OFFSET('9. METAS'!$N$20,INT((ROW()-14)/2),0)))</f>
        <v/>
      </c>
      <c r="K216" s="255" t="str">
        <f ca="1">IF(MOD(ROW()-13,2)=0,IF(ISBLANK(OFFSET('10. SEGUIMIENTO 2025'!$O$14,INT((ROW()-13)/2),0)),"",OFFSET('10. SEGUIMIENTO 2025'!$O$14,INT((ROW()-13)/2),0)),IF(ISBLANK(OFFSET('9. METAS'!$O$20,INT((ROW()-14)/2),0)),"",OFFSET('9. METAS'!$O$20,INT((ROW()-14)/2),0)))</f>
        <v/>
      </c>
      <c r="L216" s="255" t="str">
        <f ca="1">IF(MOD(ROW()-13,2)=0,IF(ISBLANK(OFFSET('10. SEGUIMIENTO 2025'!$P$14,INT((ROW()-13)/2),0)),"",OFFSET('10. SEGUIMIENTO 2025'!$P$14,INT((ROW()-13)/2),0)),IF(ISBLANK(OFFSET('9. METAS'!$P$20,INT((ROW()-14)/2),0)),"",OFFSET('9. METAS'!$P$20,INT((ROW()-14)/2),0)))</f>
        <v/>
      </c>
      <c r="M216" s="256" t="str">
        <f ca="1">IF(MOD(ROW()-13,2)=0,IF(ISBLANK(OFFSET('10. SEGUIMIENTO 2025'!$Q$14,INT((ROW()-13)/2),0)),"",OFFSET('10. SEGUIMIENTO 2025'!$Q$14,INT((ROW()-13)/2),0)),IF(ISBLANK(OFFSET('9. METAS'!$Q$20,INT((ROW()-14)/2),0)),"",OFFSET('9. METAS'!$Q$20,INT((ROW()-14)/2),0)))</f>
        <v/>
      </c>
      <c r="N216" s="784"/>
      <c r="O216" s="786"/>
      <c r="P216" s="790"/>
    </row>
    <row r="217" spans="3:16">
      <c r="C217" s="770" t="str">
        <f ca="1">IF(ISBLANK(OFFSET('5. Pp (3 años)'!$C$45,INT((ROW()-13)/2),0)),"",OFFSET('5. Pp (3 años)'!$C$45,INT((ROW()-13)/2),0))</f>
        <v/>
      </c>
      <c r="D217" s="764" t="str">
        <f ca="1">IF(ISBLANK(OFFSET('5. Pp (3 años)'!$D$45,INT((ROW()-13)/2),0)),"",OFFSET('5. Pp (3 años)'!$D$45,INT((ROW()-13)/2),0))</f>
        <v/>
      </c>
      <c r="E217" s="764" t="str">
        <f ca="1">IF(ISBLANK(OFFSET('5. Pp (3 años)'!$E$45,INT((ROW()-13)/2),0)),"",OFFSET('5. Pp (3 años)'!$E$45,INT((ROW()-13)/2),0))</f>
        <v/>
      </c>
      <c r="F217" s="766" t="str">
        <f ca="1">IF(ISBLANK(OFFSET('5. Pp (3 años)'!$K$45,INT((ROW()-13)/2),0)),"",OFFSET('5. Pp (3 años)'!$K$45,INT((ROW()-13)/2),0))</f>
        <v/>
      </c>
      <c r="G217" s="768" t="str">
        <f ca="1">IF(ISBLANK(OFFSET('5. Pp (3 años)'!$H$45,INT((ROW()-13)/2),0)),"",OFFSET('5. Pp (3 años)'!$H$45,INT((ROW()-13)/2),0))</f>
        <v/>
      </c>
      <c r="H217" s="774" t="str">
        <f ca="1">IF(ISBLANK(OFFSET('9. METAS'!$K$20,INT((ROW()-13)/2),0)),"",OFFSET('9. METAS'!$K$20,INT((ROW()-13)/2),0))</f>
        <v/>
      </c>
      <c r="I217" s="777"/>
      <c r="J217" s="254">
        <f ca="1">IF(MOD(ROW()-13,2)=0,IF(ISBLANK(OFFSET('10. SEGUIMIENTO 2025'!$N$14,INT((ROW()-13)/2),0)),"",OFFSET('10. SEGUIMIENTO 2025'!$N$14,INT((ROW()-13)/2),0)),IF(ISBLANK(OFFSET('9. METAS'!$N$20,INT((ROW()-14)/2),0)),"",OFFSET('9. METAS'!$N$20,INT((ROW()-14)/2),0)))</f>
        <v>41</v>
      </c>
      <c r="K217" s="255" t="str">
        <f ca="1">IF(MOD(ROW()-13,2)=0,IF(ISBLANK(OFFSET('10. SEGUIMIENTO 2025'!$O$14,INT((ROW()-13)/2),0)),"",OFFSET('10. SEGUIMIENTO 2025'!$O$14,INT((ROW()-13)/2),0)),IF(ISBLANK(OFFSET('9. METAS'!$O$20,INT((ROW()-14)/2),0)),"",OFFSET('9. METAS'!$O$20,INT((ROW()-14)/2),0)))</f>
        <v/>
      </c>
      <c r="L217" s="255" t="str">
        <f ca="1">IF(MOD(ROW()-13,2)=0,IF(ISBLANK(OFFSET('10. SEGUIMIENTO 2025'!$P$14,INT((ROW()-13)/2),0)),"",OFFSET('10. SEGUIMIENTO 2025'!$P$14,INT((ROW()-13)/2),0)),IF(ISBLANK(OFFSET('9. METAS'!$P$20,INT((ROW()-14)/2),0)),"",OFFSET('9. METAS'!$P$20,INT((ROW()-14)/2),0)))</f>
        <v/>
      </c>
      <c r="M217" s="256" t="str">
        <f ca="1">IF(MOD(ROW()-13,2)=0,IF(ISBLANK(OFFSET('10. SEGUIMIENTO 2025'!$Q$14,INT((ROW()-13)/2),0)),"",OFFSET('10. SEGUIMIENTO 2025'!$Q$14,INT((ROW()-13)/2),0)),IF(ISBLANK(OFFSET('9. METAS'!$Q$20,INT((ROW()-14)/2),0)),"",OFFSET('9. METAS'!$Q$20,INT((ROW()-14)/2),0)))</f>
        <v/>
      </c>
      <c r="N217" s="783" t="str">
        <f t="shared" ref="N217" ca="1" si="200">IFERROR(K217/K218,"ND")</f>
        <v>ND</v>
      </c>
      <c r="O217" s="785" t="str">
        <f t="shared" ref="O217" ca="1" si="201">IFERROR(((K217+J217)/H217),"ND")</f>
        <v>ND</v>
      </c>
      <c r="P217" s="789"/>
    </row>
    <row r="218" spans="3:16">
      <c r="C218" s="762"/>
      <c r="D218" s="764"/>
      <c r="E218" s="764"/>
      <c r="F218" s="766"/>
      <c r="G218" s="768"/>
      <c r="H218" s="774"/>
      <c r="I218" s="778"/>
      <c r="J218" s="254" t="str">
        <f ca="1">IF(MOD(ROW()-13,2)=0,IF(ISBLANK(OFFSET('10. SEGUIMIENTO 2025'!$N$14,INT((ROW()-13)/2),0)),"",OFFSET('10. SEGUIMIENTO 2025'!$N$14,INT((ROW()-13)/2),0)),IF(ISBLANK(OFFSET('9. METAS'!$N$20,INT((ROW()-14)/2),0)),"",OFFSET('9. METAS'!$N$20,INT((ROW()-14)/2),0)))</f>
        <v/>
      </c>
      <c r="K218" s="255" t="str">
        <f ca="1">IF(MOD(ROW()-13,2)=0,IF(ISBLANK(OFFSET('10. SEGUIMIENTO 2025'!$O$14,INT((ROW()-13)/2),0)),"",OFFSET('10. SEGUIMIENTO 2025'!$O$14,INT((ROW()-13)/2),0)),IF(ISBLANK(OFFSET('9. METAS'!$O$20,INT((ROW()-14)/2),0)),"",OFFSET('9. METAS'!$O$20,INT((ROW()-14)/2),0)))</f>
        <v/>
      </c>
      <c r="L218" s="255" t="str">
        <f ca="1">IF(MOD(ROW()-13,2)=0,IF(ISBLANK(OFFSET('10. SEGUIMIENTO 2025'!$P$14,INT((ROW()-13)/2),0)),"",OFFSET('10. SEGUIMIENTO 2025'!$P$14,INT((ROW()-13)/2),0)),IF(ISBLANK(OFFSET('9. METAS'!$P$20,INT((ROW()-14)/2),0)),"",OFFSET('9. METAS'!$P$20,INT((ROW()-14)/2),0)))</f>
        <v/>
      </c>
      <c r="M218" s="256" t="str">
        <f ca="1">IF(MOD(ROW()-13,2)=0,IF(ISBLANK(OFFSET('10. SEGUIMIENTO 2025'!$Q$14,INT((ROW()-13)/2),0)),"",OFFSET('10. SEGUIMIENTO 2025'!$Q$14,INT((ROW()-13)/2),0)),IF(ISBLANK(OFFSET('9. METAS'!$Q$20,INT((ROW()-14)/2),0)),"",OFFSET('9. METAS'!$Q$20,INT((ROW()-14)/2),0)))</f>
        <v/>
      </c>
      <c r="N218" s="784"/>
      <c r="O218" s="786"/>
      <c r="P218" s="790"/>
    </row>
    <row r="219" spans="3:16">
      <c r="C219" s="770" t="str">
        <f ca="1">IF(ISBLANK(OFFSET('5. Pp (3 años)'!$C$45,INT((ROW()-13)/2),0)),"",OFFSET('5. Pp (3 años)'!$C$45,INT((ROW()-13)/2),0))</f>
        <v/>
      </c>
      <c r="D219" s="764" t="str">
        <f ca="1">IF(ISBLANK(OFFSET('5. Pp (3 años)'!$D$45,INT((ROW()-13)/2),0)),"",OFFSET('5. Pp (3 años)'!$D$45,INT((ROW()-13)/2),0))</f>
        <v/>
      </c>
      <c r="E219" s="764" t="str">
        <f ca="1">IF(ISBLANK(OFFSET('5. Pp (3 años)'!$E$45,INT((ROW()-13)/2),0)),"",OFFSET('5. Pp (3 años)'!$E$45,INT((ROW()-13)/2),0))</f>
        <v/>
      </c>
      <c r="F219" s="766" t="str">
        <f ca="1">IF(ISBLANK(OFFSET('5. Pp (3 años)'!$K$45,INT((ROW()-13)/2),0)),"",OFFSET('5. Pp (3 años)'!$K$45,INT((ROW()-13)/2),0))</f>
        <v/>
      </c>
      <c r="G219" s="768" t="str">
        <f ca="1">IF(ISBLANK(OFFSET('5. Pp (3 años)'!$H$45,INT((ROW()-13)/2),0)),"",OFFSET('5. Pp (3 años)'!$H$45,INT((ROW()-13)/2),0))</f>
        <v/>
      </c>
      <c r="H219" s="774" t="str">
        <f ca="1">IF(ISBLANK(OFFSET('9. METAS'!$K$20,INT((ROW()-13)/2),0)),"",OFFSET('9. METAS'!$K$20,INT((ROW()-13)/2),0))</f>
        <v/>
      </c>
      <c r="I219" s="777"/>
      <c r="J219" s="254">
        <f ca="1">IF(MOD(ROW()-13,2)=0,IF(ISBLANK(OFFSET('10. SEGUIMIENTO 2025'!$N$14,INT((ROW()-13)/2),0)),"",OFFSET('10. SEGUIMIENTO 2025'!$N$14,INT((ROW()-13)/2),0)),IF(ISBLANK(OFFSET('9. METAS'!$N$20,INT((ROW()-14)/2),0)),"",OFFSET('9. METAS'!$N$20,INT((ROW()-14)/2),0)))</f>
        <v>41</v>
      </c>
      <c r="K219" s="255" t="str">
        <f ca="1">IF(MOD(ROW()-13,2)=0,IF(ISBLANK(OFFSET('10. SEGUIMIENTO 2025'!$O$14,INT((ROW()-13)/2),0)),"",OFFSET('10. SEGUIMIENTO 2025'!$O$14,INT((ROW()-13)/2),0)),IF(ISBLANK(OFFSET('9. METAS'!$O$20,INT((ROW()-14)/2),0)),"",OFFSET('9. METAS'!$O$20,INT((ROW()-14)/2),0)))</f>
        <v/>
      </c>
      <c r="L219" s="255" t="str">
        <f ca="1">IF(MOD(ROW()-13,2)=0,IF(ISBLANK(OFFSET('10. SEGUIMIENTO 2025'!$P$14,INT((ROW()-13)/2),0)),"",OFFSET('10. SEGUIMIENTO 2025'!$P$14,INT((ROW()-13)/2),0)),IF(ISBLANK(OFFSET('9. METAS'!$P$20,INT((ROW()-14)/2),0)),"",OFFSET('9. METAS'!$P$20,INT((ROW()-14)/2),0)))</f>
        <v/>
      </c>
      <c r="M219" s="256" t="str">
        <f ca="1">IF(MOD(ROW()-13,2)=0,IF(ISBLANK(OFFSET('10. SEGUIMIENTO 2025'!$Q$14,INT((ROW()-13)/2),0)),"",OFFSET('10. SEGUIMIENTO 2025'!$Q$14,INT((ROW()-13)/2),0)),IF(ISBLANK(OFFSET('9. METAS'!$Q$20,INT((ROW()-14)/2),0)),"",OFFSET('9. METAS'!$Q$20,INT((ROW()-14)/2),0)))</f>
        <v/>
      </c>
      <c r="N219" s="783" t="str">
        <f t="shared" ref="N219" ca="1" si="202">IFERROR(K219/K220,"ND")</f>
        <v>ND</v>
      </c>
      <c r="O219" s="785" t="str">
        <f t="shared" ref="O219" ca="1" si="203">IFERROR(((K219+J219)/H219),"ND")</f>
        <v>ND</v>
      </c>
      <c r="P219" s="789"/>
    </row>
    <row r="220" spans="3:16">
      <c r="C220" s="762"/>
      <c r="D220" s="764"/>
      <c r="E220" s="764"/>
      <c r="F220" s="766"/>
      <c r="G220" s="768"/>
      <c r="H220" s="774"/>
      <c r="I220" s="778"/>
      <c r="J220" s="254" t="str">
        <f ca="1">IF(MOD(ROW()-13,2)=0,IF(ISBLANK(OFFSET('10. SEGUIMIENTO 2025'!$N$14,INT((ROW()-13)/2),0)),"",OFFSET('10. SEGUIMIENTO 2025'!$N$14,INT((ROW()-13)/2),0)),IF(ISBLANK(OFFSET('9. METAS'!$N$20,INT((ROW()-14)/2),0)),"",OFFSET('9. METAS'!$N$20,INT((ROW()-14)/2),0)))</f>
        <v/>
      </c>
      <c r="K220" s="255" t="str">
        <f ca="1">IF(MOD(ROW()-13,2)=0,IF(ISBLANK(OFFSET('10. SEGUIMIENTO 2025'!$O$14,INT((ROW()-13)/2),0)),"",OFFSET('10. SEGUIMIENTO 2025'!$O$14,INT((ROW()-13)/2),0)),IF(ISBLANK(OFFSET('9. METAS'!$O$20,INT((ROW()-14)/2),0)),"",OFFSET('9. METAS'!$O$20,INT((ROW()-14)/2),0)))</f>
        <v/>
      </c>
      <c r="L220" s="255" t="str">
        <f ca="1">IF(MOD(ROW()-13,2)=0,IF(ISBLANK(OFFSET('10. SEGUIMIENTO 2025'!$P$14,INT((ROW()-13)/2),0)),"",OFFSET('10. SEGUIMIENTO 2025'!$P$14,INT((ROW()-13)/2),0)),IF(ISBLANK(OFFSET('9. METAS'!$P$20,INT((ROW()-14)/2),0)),"",OFFSET('9. METAS'!$P$20,INT((ROW()-14)/2),0)))</f>
        <v/>
      </c>
      <c r="M220" s="256" t="str">
        <f ca="1">IF(MOD(ROW()-13,2)=0,IF(ISBLANK(OFFSET('10. SEGUIMIENTO 2025'!$Q$14,INT((ROW()-13)/2),0)),"",OFFSET('10. SEGUIMIENTO 2025'!$Q$14,INT((ROW()-13)/2),0)),IF(ISBLANK(OFFSET('9. METAS'!$Q$20,INT((ROW()-14)/2),0)),"",OFFSET('9. METAS'!$Q$20,INT((ROW()-14)/2),0)))</f>
        <v/>
      </c>
      <c r="N220" s="784"/>
      <c r="O220" s="786"/>
      <c r="P220" s="790"/>
    </row>
    <row r="221" spans="3:16">
      <c r="C221" s="770" t="str">
        <f ca="1">IF(ISBLANK(OFFSET('5. Pp (3 años)'!$C$45,INT((ROW()-13)/2),0)),"",OFFSET('5. Pp (3 años)'!$C$45,INT((ROW()-13)/2),0))</f>
        <v/>
      </c>
      <c r="D221" s="764" t="str">
        <f ca="1">IF(ISBLANK(OFFSET('5. Pp (3 años)'!$D$45,INT((ROW()-13)/2),0)),"",OFFSET('5. Pp (3 años)'!$D$45,INT((ROW()-13)/2),0))</f>
        <v/>
      </c>
      <c r="E221" s="764" t="str">
        <f ca="1">IF(ISBLANK(OFFSET('5. Pp (3 años)'!$E$45,INT((ROW()-13)/2),0)),"",OFFSET('5. Pp (3 años)'!$E$45,INT((ROW()-13)/2),0))</f>
        <v/>
      </c>
      <c r="F221" s="766" t="str">
        <f ca="1">IF(ISBLANK(OFFSET('5. Pp (3 años)'!$K$45,INT((ROW()-13)/2),0)),"",OFFSET('5. Pp (3 años)'!$K$45,INT((ROW()-13)/2),0))</f>
        <v/>
      </c>
      <c r="G221" s="768" t="str">
        <f ca="1">IF(ISBLANK(OFFSET('5. Pp (3 años)'!$H$45,INT((ROW()-13)/2),0)),"",OFFSET('5. Pp (3 años)'!$H$45,INT((ROW()-13)/2),0))</f>
        <v/>
      </c>
      <c r="H221" s="774" t="str">
        <f ca="1">IF(ISBLANK(OFFSET('9. METAS'!$K$20,INT((ROW()-13)/2),0)),"",OFFSET('9. METAS'!$K$20,INT((ROW()-13)/2),0))</f>
        <v/>
      </c>
      <c r="I221" s="777"/>
      <c r="J221" s="254">
        <f ca="1">IF(MOD(ROW()-13,2)=0,IF(ISBLANK(OFFSET('10. SEGUIMIENTO 2025'!$N$14,INT((ROW()-13)/2),0)),"",OFFSET('10. SEGUIMIENTO 2025'!$N$14,INT((ROW()-13)/2),0)),IF(ISBLANK(OFFSET('9. METAS'!$N$20,INT((ROW()-14)/2),0)),"",OFFSET('9. METAS'!$N$20,INT((ROW()-14)/2),0)))</f>
        <v>41</v>
      </c>
      <c r="K221" s="255" t="str">
        <f ca="1">IF(MOD(ROW()-13,2)=0,IF(ISBLANK(OFFSET('10. SEGUIMIENTO 2025'!$O$14,INT((ROW()-13)/2),0)),"",OFFSET('10. SEGUIMIENTO 2025'!$O$14,INT((ROW()-13)/2),0)),IF(ISBLANK(OFFSET('9. METAS'!$O$20,INT((ROW()-14)/2),0)),"",OFFSET('9. METAS'!$O$20,INT((ROW()-14)/2),0)))</f>
        <v/>
      </c>
      <c r="L221" s="255" t="str">
        <f ca="1">IF(MOD(ROW()-13,2)=0,IF(ISBLANK(OFFSET('10. SEGUIMIENTO 2025'!$P$14,INT((ROW()-13)/2),0)),"",OFFSET('10. SEGUIMIENTO 2025'!$P$14,INT((ROW()-13)/2),0)),IF(ISBLANK(OFFSET('9. METAS'!$P$20,INT((ROW()-14)/2),0)),"",OFFSET('9. METAS'!$P$20,INT((ROW()-14)/2),0)))</f>
        <v/>
      </c>
      <c r="M221" s="256" t="str">
        <f ca="1">IF(MOD(ROW()-13,2)=0,IF(ISBLANK(OFFSET('10. SEGUIMIENTO 2025'!$Q$14,INT((ROW()-13)/2),0)),"",OFFSET('10. SEGUIMIENTO 2025'!$Q$14,INT((ROW()-13)/2),0)),IF(ISBLANK(OFFSET('9. METAS'!$Q$20,INT((ROW()-14)/2),0)),"",OFFSET('9. METAS'!$Q$20,INT((ROW()-14)/2),0)))</f>
        <v/>
      </c>
      <c r="N221" s="783" t="str">
        <f t="shared" ref="N221" ca="1" si="204">IFERROR(K221/K222,"ND")</f>
        <v>ND</v>
      </c>
      <c r="O221" s="785" t="str">
        <f t="shared" ref="O221" ca="1" si="205">IFERROR(((K221+J221)/H221),"ND")</f>
        <v>ND</v>
      </c>
      <c r="P221" s="789"/>
    </row>
    <row r="222" spans="3:16">
      <c r="C222" s="762"/>
      <c r="D222" s="764"/>
      <c r="E222" s="764"/>
      <c r="F222" s="766"/>
      <c r="G222" s="768"/>
      <c r="H222" s="774"/>
      <c r="I222" s="778"/>
      <c r="J222" s="254" t="str">
        <f ca="1">IF(MOD(ROW()-13,2)=0,IF(ISBLANK(OFFSET('10. SEGUIMIENTO 2025'!$N$14,INT((ROW()-13)/2),0)),"",OFFSET('10. SEGUIMIENTO 2025'!$N$14,INT((ROW()-13)/2),0)),IF(ISBLANK(OFFSET('9. METAS'!$N$20,INT((ROW()-14)/2),0)),"",OFFSET('9. METAS'!$N$20,INT((ROW()-14)/2),0)))</f>
        <v/>
      </c>
      <c r="K222" s="255" t="str">
        <f ca="1">IF(MOD(ROW()-13,2)=0,IF(ISBLANK(OFFSET('10. SEGUIMIENTO 2025'!$O$14,INT((ROW()-13)/2),0)),"",OFFSET('10. SEGUIMIENTO 2025'!$O$14,INT((ROW()-13)/2),0)),IF(ISBLANK(OFFSET('9. METAS'!$O$20,INT((ROW()-14)/2),0)),"",OFFSET('9. METAS'!$O$20,INT((ROW()-14)/2),0)))</f>
        <v/>
      </c>
      <c r="L222" s="255" t="str">
        <f ca="1">IF(MOD(ROW()-13,2)=0,IF(ISBLANK(OFFSET('10. SEGUIMIENTO 2025'!$P$14,INT((ROW()-13)/2),0)),"",OFFSET('10. SEGUIMIENTO 2025'!$P$14,INT((ROW()-13)/2),0)),IF(ISBLANK(OFFSET('9. METAS'!$P$20,INT((ROW()-14)/2),0)),"",OFFSET('9. METAS'!$P$20,INT((ROW()-14)/2),0)))</f>
        <v/>
      </c>
      <c r="M222" s="256" t="str">
        <f ca="1">IF(MOD(ROW()-13,2)=0,IF(ISBLANK(OFFSET('10. SEGUIMIENTO 2025'!$Q$14,INT((ROW()-13)/2),0)),"",OFFSET('10. SEGUIMIENTO 2025'!$Q$14,INT((ROW()-13)/2),0)),IF(ISBLANK(OFFSET('9. METAS'!$Q$20,INT((ROW()-14)/2),0)),"",OFFSET('9. METAS'!$Q$20,INT((ROW()-14)/2),0)))</f>
        <v/>
      </c>
      <c r="N222" s="784"/>
      <c r="O222" s="786"/>
      <c r="P222" s="790"/>
    </row>
    <row r="223" spans="3:16">
      <c r="C223" s="770" t="str">
        <f ca="1">IF(ISBLANK(OFFSET('5. Pp (3 años)'!$C$45,INT((ROW()-13)/2),0)),"",OFFSET('5. Pp (3 años)'!$C$45,INT((ROW()-13)/2),0))</f>
        <v/>
      </c>
      <c r="D223" s="764" t="str">
        <f ca="1">IF(ISBLANK(OFFSET('5. Pp (3 años)'!$D$45,INT((ROW()-13)/2),0)),"",OFFSET('5. Pp (3 años)'!$D$45,INT((ROW()-13)/2),0))</f>
        <v/>
      </c>
      <c r="E223" s="764" t="str">
        <f ca="1">IF(ISBLANK(OFFSET('5. Pp (3 años)'!$E$45,INT((ROW()-13)/2),0)),"",OFFSET('5. Pp (3 años)'!$E$45,INT((ROW()-13)/2),0))</f>
        <v/>
      </c>
      <c r="F223" s="766" t="str">
        <f ca="1">IF(ISBLANK(OFFSET('5. Pp (3 años)'!$K$45,INT((ROW()-13)/2),0)),"",OFFSET('5. Pp (3 años)'!$K$45,INT((ROW()-13)/2),0))</f>
        <v/>
      </c>
      <c r="G223" s="768" t="str">
        <f ca="1">IF(ISBLANK(OFFSET('5. Pp (3 años)'!$H$45,INT((ROW()-13)/2),0)),"",OFFSET('5. Pp (3 años)'!$H$45,INT((ROW()-13)/2),0))</f>
        <v/>
      </c>
      <c r="H223" s="774" t="str">
        <f ca="1">IF(ISBLANK(OFFSET('9. METAS'!$K$20,INT((ROW()-13)/2),0)),"",OFFSET('9. METAS'!$K$20,INT((ROW()-13)/2),0))</f>
        <v/>
      </c>
      <c r="I223" s="777"/>
      <c r="J223" s="254">
        <f ca="1">IF(MOD(ROW()-13,2)=0,IF(ISBLANK(OFFSET('10. SEGUIMIENTO 2025'!$N$14,INT((ROW()-13)/2),0)),"",OFFSET('10. SEGUIMIENTO 2025'!$N$14,INT((ROW()-13)/2),0)),IF(ISBLANK(OFFSET('9. METAS'!$N$20,INT((ROW()-14)/2),0)),"",OFFSET('9. METAS'!$N$20,INT((ROW()-14)/2),0)))</f>
        <v>41</v>
      </c>
      <c r="K223" s="255" t="str">
        <f ca="1">IF(MOD(ROW()-13,2)=0,IF(ISBLANK(OFFSET('10. SEGUIMIENTO 2025'!$O$14,INT((ROW()-13)/2),0)),"",OFFSET('10. SEGUIMIENTO 2025'!$O$14,INT((ROW()-13)/2),0)),IF(ISBLANK(OFFSET('9. METAS'!$O$20,INT((ROW()-14)/2),0)),"",OFFSET('9. METAS'!$O$20,INT((ROW()-14)/2),0)))</f>
        <v/>
      </c>
      <c r="L223" s="255" t="str">
        <f ca="1">IF(MOD(ROW()-13,2)=0,IF(ISBLANK(OFFSET('10. SEGUIMIENTO 2025'!$P$14,INT((ROW()-13)/2),0)),"",OFFSET('10. SEGUIMIENTO 2025'!$P$14,INT((ROW()-13)/2),0)),IF(ISBLANK(OFFSET('9. METAS'!$P$20,INT((ROW()-14)/2),0)),"",OFFSET('9. METAS'!$P$20,INT((ROW()-14)/2),0)))</f>
        <v/>
      </c>
      <c r="M223" s="256" t="str">
        <f ca="1">IF(MOD(ROW()-13,2)=0,IF(ISBLANK(OFFSET('10. SEGUIMIENTO 2025'!$Q$14,INT((ROW()-13)/2),0)),"",OFFSET('10. SEGUIMIENTO 2025'!$Q$14,INT((ROW()-13)/2),0)),IF(ISBLANK(OFFSET('9. METAS'!$Q$20,INT((ROW()-14)/2),0)),"",OFFSET('9. METAS'!$Q$20,INT((ROW()-14)/2),0)))</f>
        <v/>
      </c>
      <c r="N223" s="783" t="str">
        <f t="shared" ref="N223" ca="1" si="206">IFERROR(K223/K224,"ND")</f>
        <v>ND</v>
      </c>
      <c r="O223" s="785" t="str">
        <f t="shared" ref="O223" ca="1" si="207">IFERROR(((K223+J223)/H223),"ND")</f>
        <v>ND</v>
      </c>
      <c r="P223" s="789"/>
    </row>
    <row r="224" spans="3:16">
      <c r="C224" s="762"/>
      <c r="D224" s="764"/>
      <c r="E224" s="764"/>
      <c r="F224" s="766"/>
      <c r="G224" s="768"/>
      <c r="H224" s="774"/>
      <c r="I224" s="778"/>
      <c r="J224" s="254" t="str">
        <f ca="1">IF(MOD(ROW()-13,2)=0,IF(ISBLANK(OFFSET('10. SEGUIMIENTO 2025'!$N$14,INT((ROW()-13)/2),0)),"",OFFSET('10. SEGUIMIENTO 2025'!$N$14,INT((ROW()-13)/2),0)),IF(ISBLANK(OFFSET('9. METAS'!$N$20,INT((ROW()-14)/2),0)),"",OFFSET('9. METAS'!$N$20,INT((ROW()-14)/2),0)))</f>
        <v/>
      </c>
      <c r="K224" s="255" t="str">
        <f ca="1">IF(MOD(ROW()-13,2)=0,IF(ISBLANK(OFFSET('10. SEGUIMIENTO 2025'!$O$14,INT((ROW()-13)/2),0)),"",OFFSET('10. SEGUIMIENTO 2025'!$O$14,INT((ROW()-13)/2),0)),IF(ISBLANK(OFFSET('9. METAS'!$O$20,INT((ROW()-14)/2),0)),"",OFFSET('9. METAS'!$O$20,INT((ROW()-14)/2),0)))</f>
        <v/>
      </c>
      <c r="L224" s="255" t="str">
        <f ca="1">IF(MOD(ROW()-13,2)=0,IF(ISBLANK(OFFSET('10. SEGUIMIENTO 2025'!$P$14,INT((ROW()-13)/2),0)),"",OFFSET('10. SEGUIMIENTO 2025'!$P$14,INT((ROW()-13)/2),0)),IF(ISBLANK(OFFSET('9. METAS'!$P$20,INT((ROW()-14)/2),0)),"",OFFSET('9. METAS'!$P$20,INT((ROW()-14)/2),0)))</f>
        <v/>
      </c>
      <c r="M224" s="256" t="str">
        <f ca="1">IF(MOD(ROW()-13,2)=0,IF(ISBLANK(OFFSET('10. SEGUIMIENTO 2025'!$Q$14,INT((ROW()-13)/2),0)),"",OFFSET('10. SEGUIMIENTO 2025'!$Q$14,INT((ROW()-13)/2),0)),IF(ISBLANK(OFFSET('9. METAS'!$Q$20,INT((ROW()-14)/2),0)),"",OFFSET('9. METAS'!$Q$20,INT((ROW()-14)/2),0)))</f>
        <v/>
      </c>
      <c r="N224" s="784"/>
      <c r="O224" s="786"/>
      <c r="P224" s="790"/>
    </row>
    <row r="225" spans="3:16">
      <c r="C225" s="770" t="str">
        <f ca="1">IF(ISBLANK(OFFSET('5. Pp (3 años)'!$C$45,INT((ROW()-13)/2),0)),"",OFFSET('5. Pp (3 años)'!$C$45,INT((ROW()-13)/2),0))</f>
        <v/>
      </c>
      <c r="D225" s="764" t="str">
        <f ca="1">IF(ISBLANK(OFFSET('5. Pp (3 años)'!$D$45,INT((ROW()-13)/2),0)),"",OFFSET('5. Pp (3 años)'!$D$45,INT((ROW()-13)/2),0))</f>
        <v/>
      </c>
      <c r="E225" s="764" t="str">
        <f ca="1">IF(ISBLANK(OFFSET('5. Pp (3 años)'!$E$45,INT((ROW()-13)/2),0)),"",OFFSET('5. Pp (3 años)'!$E$45,INT((ROW()-13)/2),0))</f>
        <v/>
      </c>
      <c r="F225" s="766" t="str">
        <f ca="1">IF(ISBLANK(OFFSET('5. Pp (3 años)'!$K$45,INT((ROW()-13)/2),0)),"",OFFSET('5. Pp (3 años)'!$K$45,INT((ROW()-13)/2),0))</f>
        <v/>
      </c>
      <c r="G225" s="768" t="str">
        <f ca="1">IF(ISBLANK(OFFSET('5. Pp (3 años)'!$H$45,INT((ROW()-13)/2),0)),"",OFFSET('5. Pp (3 años)'!$H$45,INT((ROW()-13)/2),0))</f>
        <v/>
      </c>
      <c r="H225" s="774" t="str">
        <f ca="1">IF(ISBLANK(OFFSET('9. METAS'!$K$20,INT((ROW()-13)/2),0)),"",OFFSET('9. METAS'!$K$20,INT((ROW()-13)/2),0))</f>
        <v/>
      </c>
      <c r="I225" s="777"/>
      <c r="J225" s="254">
        <f ca="1">IF(MOD(ROW()-13,2)=0,IF(ISBLANK(OFFSET('10. SEGUIMIENTO 2025'!$N$14,INT((ROW()-13)/2),0)),"",OFFSET('10. SEGUIMIENTO 2025'!$N$14,INT((ROW()-13)/2),0)),IF(ISBLANK(OFFSET('9. METAS'!$N$20,INT((ROW()-14)/2),0)),"",OFFSET('9. METAS'!$N$20,INT((ROW()-14)/2),0)))</f>
        <v>41</v>
      </c>
      <c r="K225" s="255" t="str">
        <f ca="1">IF(MOD(ROW()-13,2)=0,IF(ISBLANK(OFFSET('10. SEGUIMIENTO 2025'!$O$14,INT((ROW()-13)/2),0)),"",OFFSET('10. SEGUIMIENTO 2025'!$O$14,INT((ROW()-13)/2),0)),IF(ISBLANK(OFFSET('9. METAS'!$O$20,INT((ROW()-14)/2),0)),"",OFFSET('9. METAS'!$O$20,INT((ROW()-14)/2),0)))</f>
        <v/>
      </c>
      <c r="L225" s="255" t="str">
        <f ca="1">IF(MOD(ROW()-13,2)=0,IF(ISBLANK(OFFSET('10. SEGUIMIENTO 2025'!$P$14,INT((ROW()-13)/2),0)),"",OFFSET('10. SEGUIMIENTO 2025'!$P$14,INT((ROW()-13)/2),0)),IF(ISBLANK(OFFSET('9. METAS'!$P$20,INT((ROW()-14)/2),0)),"",OFFSET('9. METAS'!$P$20,INT((ROW()-14)/2),0)))</f>
        <v/>
      </c>
      <c r="M225" s="256" t="str">
        <f ca="1">IF(MOD(ROW()-13,2)=0,IF(ISBLANK(OFFSET('10. SEGUIMIENTO 2025'!$Q$14,INT((ROW()-13)/2),0)),"",OFFSET('10. SEGUIMIENTO 2025'!$Q$14,INT((ROW()-13)/2),0)),IF(ISBLANK(OFFSET('9. METAS'!$Q$20,INT((ROW()-14)/2),0)),"",OFFSET('9. METAS'!$Q$20,INT((ROW()-14)/2),0)))</f>
        <v/>
      </c>
      <c r="N225" s="783" t="str">
        <f t="shared" ref="N225" ca="1" si="208">IFERROR(K225/K226,"ND")</f>
        <v>ND</v>
      </c>
      <c r="O225" s="785" t="str">
        <f t="shared" ref="O225" ca="1" si="209">IFERROR(((K225+J225)/H225),"ND")</f>
        <v>ND</v>
      </c>
      <c r="P225" s="789"/>
    </row>
    <row r="226" spans="3:16">
      <c r="C226" s="762"/>
      <c r="D226" s="764"/>
      <c r="E226" s="764"/>
      <c r="F226" s="766"/>
      <c r="G226" s="768"/>
      <c r="H226" s="774"/>
      <c r="I226" s="778"/>
      <c r="J226" s="254" t="str">
        <f ca="1">IF(MOD(ROW()-13,2)=0,IF(ISBLANK(OFFSET('10. SEGUIMIENTO 2025'!$N$14,INT((ROW()-13)/2),0)),"",OFFSET('10. SEGUIMIENTO 2025'!$N$14,INT((ROW()-13)/2),0)),IF(ISBLANK(OFFSET('9. METAS'!$N$20,INT((ROW()-14)/2),0)),"",OFFSET('9. METAS'!$N$20,INT((ROW()-14)/2),0)))</f>
        <v/>
      </c>
      <c r="K226" s="255" t="str">
        <f ca="1">IF(MOD(ROW()-13,2)=0,IF(ISBLANK(OFFSET('10. SEGUIMIENTO 2025'!$O$14,INT((ROW()-13)/2),0)),"",OFFSET('10. SEGUIMIENTO 2025'!$O$14,INT((ROW()-13)/2),0)),IF(ISBLANK(OFFSET('9. METAS'!$O$20,INT((ROW()-14)/2),0)),"",OFFSET('9. METAS'!$O$20,INT((ROW()-14)/2),0)))</f>
        <v/>
      </c>
      <c r="L226" s="255" t="str">
        <f ca="1">IF(MOD(ROW()-13,2)=0,IF(ISBLANK(OFFSET('10. SEGUIMIENTO 2025'!$P$14,INT((ROW()-13)/2),0)),"",OFFSET('10. SEGUIMIENTO 2025'!$P$14,INT((ROW()-13)/2),0)),IF(ISBLANK(OFFSET('9. METAS'!$P$20,INT((ROW()-14)/2),0)),"",OFFSET('9. METAS'!$P$20,INT((ROW()-14)/2),0)))</f>
        <v/>
      </c>
      <c r="M226" s="256" t="str">
        <f ca="1">IF(MOD(ROW()-13,2)=0,IF(ISBLANK(OFFSET('10. SEGUIMIENTO 2025'!$Q$14,INT((ROW()-13)/2),0)),"",OFFSET('10. SEGUIMIENTO 2025'!$Q$14,INT((ROW()-13)/2),0)),IF(ISBLANK(OFFSET('9. METAS'!$Q$20,INT((ROW()-14)/2),0)),"",OFFSET('9. METAS'!$Q$20,INT((ROW()-14)/2),0)))</f>
        <v/>
      </c>
      <c r="N226" s="784"/>
      <c r="O226" s="786"/>
      <c r="P226" s="790"/>
    </row>
    <row r="227" spans="3:16">
      <c r="C227" s="770" t="str">
        <f ca="1">IF(ISBLANK(OFFSET('5. Pp (3 años)'!$C$45,INT((ROW()-13)/2),0)),"",OFFSET('5. Pp (3 años)'!$C$45,INT((ROW()-13)/2),0))</f>
        <v/>
      </c>
      <c r="D227" s="764" t="str">
        <f ca="1">IF(ISBLANK(OFFSET('5. Pp (3 años)'!$D$45,INT((ROW()-13)/2),0)),"",OFFSET('5. Pp (3 años)'!$D$45,INT((ROW()-13)/2),0))</f>
        <v/>
      </c>
      <c r="E227" s="764" t="str">
        <f ca="1">IF(ISBLANK(OFFSET('5. Pp (3 años)'!$E$45,INT((ROW()-13)/2),0)),"",OFFSET('5. Pp (3 años)'!$E$45,INT((ROW()-13)/2),0))</f>
        <v/>
      </c>
      <c r="F227" s="766" t="str">
        <f ca="1">IF(ISBLANK(OFFSET('5. Pp (3 años)'!$K$45,INT((ROW()-13)/2),0)),"",OFFSET('5. Pp (3 años)'!$K$45,INT((ROW()-13)/2),0))</f>
        <v/>
      </c>
      <c r="G227" s="768" t="str">
        <f ca="1">IF(ISBLANK(OFFSET('5. Pp (3 años)'!$H$45,INT((ROW()-13)/2),0)),"",OFFSET('5. Pp (3 años)'!$H$45,INT((ROW()-13)/2),0))</f>
        <v/>
      </c>
      <c r="H227" s="774" t="str">
        <f ca="1">IF(ISBLANK(OFFSET('9. METAS'!$K$20,INT((ROW()-13)/2),0)),"",OFFSET('9. METAS'!$K$20,INT((ROW()-13)/2),0))</f>
        <v/>
      </c>
      <c r="I227" s="777"/>
      <c r="J227" s="254">
        <f ca="1">IF(MOD(ROW()-13,2)=0,IF(ISBLANK(OFFSET('10. SEGUIMIENTO 2025'!$N$14,INT((ROW()-13)/2),0)),"",OFFSET('10. SEGUIMIENTO 2025'!$N$14,INT((ROW()-13)/2),0)),IF(ISBLANK(OFFSET('9. METAS'!$N$20,INT((ROW()-14)/2),0)),"",OFFSET('9. METAS'!$N$20,INT((ROW()-14)/2),0)))</f>
        <v>41</v>
      </c>
      <c r="K227" s="255" t="str">
        <f ca="1">IF(MOD(ROW()-13,2)=0,IF(ISBLANK(OFFSET('10. SEGUIMIENTO 2025'!$O$14,INT((ROW()-13)/2),0)),"",OFFSET('10. SEGUIMIENTO 2025'!$O$14,INT((ROW()-13)/2),0)),IF(ISBLANK(OFFSET('9. METAS'!$O$20,INT((ROW()-14)/2),0)),"",OFFSET('9. METAS'!$O$20,INT((ROW()-14)/2),0)))</f>
        <v/>
      </c>
      <c r="L227" s="255" t="str">
        <f ca="1">IF(MOD(ROW()-13,2)=0,IF(ISBLANK(OFFSET('10. SEGUIMIENTO 2025'!$P$14,INT((ROW()-13)/2),0)),"",OFFSET('10. SEGUIMIENTO 2025'!$P$14,INT((ROW()-13)/2),0)),IF(ISBLANK(OFFSET('9. METAS'!$P$20,INT((ROW()-14)/2),0)),"",OFFSET('9. METAS'!$P$20,INT((ROW()-14)/2),0)))</f>
        <v/>
      </c>
      <c r="M227" s="256" t="str">
        <f ca="1">IF(MOD(ROW()-13,2)=0,IF(ISBLANK(OFFSET('10. SEGUIMIENTO 2025'!$Q$14,INT((ROW()-13)/2),0)),"",OFFSET('10. SEGUIMIENTO 2025'!$Q$14,INT((ROW()-13)/2),0)),IF(ISBLANK(OFFSET('9. METAS'!$Q$20,INT((ROW()-14)/2),0)),"",OFFSET('9. METAS'!$Q$20,INT((ROW()-14)/2),0)))</f>
        <v/>
      </c>
      <c r="N227" s="783" t="str">
        <f t="shared" ref="N227" ca="1" si="210">IFERROR(K227/K228,"ND")</f>
        <v>ND</v>
      </c>
      <c r="O227" s="785" t="str">
        <f t="shared" ref="O227" ca="1" si="211">IFERROR(((K227+J227)/H227),"ND")</f>
        <v>ND</v>
      </c>
      <c r="P227" s="789"/>
    </row>
    <row r="228" spans="3:16">
      <c r="C228" s="762"/>
      <c r="D228" s="764"/>
      <c r="E228" s="764"/>
      <c r="F228" s="766"/>
      <c r="G228" s="768"/>
      <c r="H228" s="774"/>
      <c r="I228" s="778"/>
      <c r="J228" s="254" t="str">
        <f ca="1">IF(MOD(ROW()-13,2)=0,IF(ISBLANK(OFFSET('10. SEGUIMIENTO 2025'!$N$14,INT((ROW()-13)/2),0)),"",OFFSET('10. SEGUIMIENTO 2025'!$N$14,INT((ROW()-13)/2),0)),IF(ISBLANK(OFFSET('9. METAS'!$N$20,INT((ROW()-14)/2),0)),"",OFFSET('9. METAS'!$N$20,INT((ROW()-14)/2),0)))</f>
        <v/>
      </c>
      <c r="K228" s="255" t="str">
        <f ca="1">IF(MOD(ROW()-13,2)=0,IF(ISBLANK(OFFSET('10. SEGUIMIENTO 2025'!$O$14,INT((ROW()-13)/2),0)),"",OFFSET('10. SEGUIMIENTO 2025'!$O$14,INT((ROW()-13)/2),0)),IF(ISBLANK(OFFSET('9. METAS'!$O$20,INT((ROW()-14)/2),0)),"",OFFSET('9. METAS'!$O$20,INT((ROW()-14)/2),0)))</f>
        <v/>
      </c>
      <c r="L228" s="255" t="str">
        <f ca="1">IF(MOD(ROW()-13,2)=0,IF(ISBLANK(OFFSET('10. SEGUIMIENTO 2025'!$P$14,INT((ROW()-13)/2),0)),"",OFFSET('10. SEGUIMIENTO 2025'!$P$14,INT((ROW()-13)/2),0)),IF(ISBLANK(OFFSET('9. METAS'!$P$20,INT((ROW()-14)/2),0)),"",OFFSET('9. METAS'!$P$20,INT((ROW()-14)/2),0)))</f>
        <v/>
      </c>
      <c r="M228" s="256" t="str">
        <f ca="1">IF(MOD(ROW()-13,2)=0,IF(ISBLANK(OFFSET('10. SEGUIMIENTO 2025'!$Q$14,INT((ROW()-13)/2),0)),"",OFFSET('10. SEGUIMIENTO 2025'!$Q$14,INT((ROW()-13)/2),0)),IF(ISBLANK(OFFSET('9. METAS'!$Q$20,INT((ROW()-14)/2),0)),"",OFFSET('9. METAS'!$Q$20,INT((ROW()-14)/2),0)))</f>
        <v/>
      </c>
      <c r="N228" s="784"/>
      <c r="O228" s="786"/>
      <c r="P228" s="790"/>
    </row>
    <row r="229" spans="3:16">
      <c r="C229" s="770" t="str">
        <f ca="1">IF(ISBLANK(OFFSET('5. Pp (3 años)'!$C$45,INT((ROW()-13)/2),0)),"",OFFSET('5. Pp (3 años)'!$C$45,INT((ROW()-13)/2),0))</f>
        <v/>
      </c>
      <c r="D229" s="764" t="str">
        <f ca="1">IF(ISBLANK(OFFSET('5. Pp (3 años)'!$D$45,INT((ROW()-13)/2),0)),"",OFFSET('5. Pp (3 años)'!$D$45,INT((ROW()-13)/2),0))</f>
        <v/>
      </c>
      <c r="E229" s="764" t="str">
        <f ca="1">IF(ISBLANK(OFFSET('5. Pp (3 años)'!$E$45,INT((ROW()-13)/2),0)),"",OFFSET('5. Pp (3 años)'!$E$45,INT((ROW()-13)/2),0))</f>
        <v/>
      </c>
      <c r="F229" s="766" t="str">
        <f ca="1">IF(ISBLANK(OFFSET('5. Pp (3 años)'!$K$45,INT((ROW()-13)/2),0)),"",OFFSET('5. Pp (3 años)'!$K$45,INT((ROW()-13)/2),0))</f>
        <v/>
      </c>
      <c r="G229" s="768" t="str">
        <f ca="1">IF(ISBLANK(OFFSET('5. Pp (3 años)'!$H$45,INT((ROW()-13)/2),0)),"",OFFSET('5. Pp (3 años)'!$H$45,INT((ROW()-13)/2),0))</f>
        <v/>
      </c>
      <c r="H229" s="774" t="str">
        <f ca="1">IF(ISBLANK(OFFSET('9. METAS'!$K$20,INT((ROW()-13)/2),0)),"",OFFSET('9. METAS'!$K$20,INT((ROW()-13)/2),0))</f>
        <v/>
      </c>
      <c r="I229" s="777"/>
      <c r="J229" s="254">
        <f ca="1">IF(MOD(ROW()-13,2)=0,IF(ISBLANK(OFFSET('10. SEGUIMIENTO 2025'!$N$14,INT((ROW()-13)/2),0)),"",OFFSET('10. SEGUIMIENTO 2025'!$N$14,INT((ROW()-13)/2),0)),IF(ISBLANK(OFFSET('9. METAS'!$N$20,INT((ROW()-14)/2),0)),"",OFFSET('9. METAS'!$N$20,INT((ROW()-14)/2),0)))</f>
        <v>41</v>
      </c>
      <c r="K229" s="255" t="str">
        <f ca="1">IF(MOD(ROW()-13,2)=0,IF(ISBLANK(OFFSET('10. SEGUIMIENTO 2025'!$O$14,INT((ROW()-13)/2),0)),"",OFFSET('10. SEGUIMIENTO 2025'!$O$14,INT((ROW()-13)/2),0)),IF(ISBLANK(OFFSET('9. METAS'!$O$20,INT((ROW()-14)/2),0)),"",OFFSET('9. METAS'!$O$20,INT((ROW()-14)/2),0)))</f>
        <v/>
      </c>
      <c r="L229" s="255" t="str">
        <f ca="1">IF(MOD(ROW()-13,2)=0,IF(ISBLANK(OFFSET('10. SEGUIMIENTO 2025'!$P$14,INT((ROW()-13)/2),0)),"",OFFSET('10. SEGUIMIENTO 2025'!$P$14,INT((ROW()-13)/2),0)),IF(ISBLANK(OFFSET('9. METAS'!$P$20,INT((ROW()-14)/2),0)),"",OFFSET('9. METAS'!$P$20,INT((ROW()-14)/2),0)))</f>
        <v/>
      </c>
      <c r="M229" s="256" t="str">
        <f ca="1">IF(MOD(ROW()-13,2)=0,IF(ISBLANK(OFFSET('10. SEGUIMIENTO 2025'!$Q$14,INT((ROW()-13)/2),0)),"",OFFSET('10. SEGUIMIENTO 2025'!$Q$14,INT((ROW()-13)/2),0)),IF(ISBLANK(OFFSET('9. METAS'!$Q$20,INT((ROW()-14)/2),0)),"",OFFSET('9. METAS'!$Q$20,INT((ROW()-14)/2),0)))</f>
        <v/>
      </c>
      <c r="N229" s="783" t="str">
        <f t="shared" ref="N229" ca="1" si="212">IFERROR(K229/K230,"ND")</f>
        <v>ND</v>
      </c>
      <c r="O229" s="785" t="str">
        <f t="shared" ref="O229" ca="1" si="213">IFERROR(((K229+J229)/H229),"ND")</f>
        <v>ND</v>
      </c>
      <c r="P229" s="789"/>
    </row>
    <row r="230" spans="3:16">
      <c r="C230" s="762"/>
      <c r="D230" s="764"/>
      <c r="E230" s="764"/>
      <c r="F230" s="766"/>
      <c r="G230" s="768"/>
      <c r="H230" s="774"/>
      <c r="I230" s="778"/>
      <c r="J230" s="254" t="str">
        <f ca="1">IF(MOD(ROW()-13,2)=0,IF(ISBLANK(OFFSET('10. SEGUIMIENTO 2025'!$N$14,INT((ROW()-13)/2),0)),"",OFFSET('10. SEGUIMIENTO 2025'!$N$14,INT((ROW()-13)/2),0)),IF(ISBLANK(OFFSET('9. METAS'!$N$20,INT((ROW()-14)/2),0)),"",OFFSET('9. METAS'!$N$20,INT((ROW()-14)/2),0)))</f>
        <v/>
      </c>
      <c r="K230" s="255" t="str">
        <f ca="1">IF(MOD(ROW()-13,2)=0,IF(ISBLANK(OFFSET('10. SEGUIMIENTO 2025'!$O$14,INT((ROW()-13)/2),0)),"",OFFSET('10. SEGUIMIENTO 2025'!$O$14,INT((ROW()-13)/2),0)),IF(ISBLANK(OFFSET('9. METAS'!$O$20,INT((ROW()-14)/2),0)),"",OFFSET('9. METAS'!$O$20,INT((ROW()-14)/2),0)))</f>
        <v/>
      </c>
      <c r="L230" s="255" t="str">
        <f ca="1">IF(MOD(ROW()-13,2)=0,IF(ISBLANK(OFFSET('10. SEGUIMIENTO 2025'!$P$14,INT((ROW()-13)/2),0)),"",OFFSET('10. SEGUIMIENTO 2025'!$P$14,INT((ROW()-13)/2),0)),IF(ISBLANK(OFFSET('9. METAS'!$P$20,INT((ROW()-14)/2),0)),"",OFFSET('9. METAS'!$P$20,INT((ROW()-14)/2),0)))</f>
        <v/>
      </c>
      <c r="M230" s="256" t="str">
        <f ca="1">IF(MOD(ROW()-13,2)=0,IF(ISBLANK(OFFSET('10. SEGUIMIENTO 2025'!$Q$14,INT((ROW()-13)/2),0)),"",OFFSET('10. SEGUIMIENTO 2025'!$Q$14,INT((ROW()-13)/2),0)),IF(ISBLANK(OFFSET('9. METAS'!$Q$20,INT((ROW()-14)/2),0)),"",OFFSET('9. METAS'!$Q$20,INT((ROW()-14)/2),0)))</f>
        <v/>
      </c>
      <c r="N230" s="784"/>
      <c r="O230" s="786"/>
      <c r="P230" s="790"/>
    </row>
    <row r="231" spans="3:16">
      <c r="C231" s="770" t="str">
        <f ca="1">IF(ISBLANK(OFFSET('5. Pp (3 años)'!$C$45,INT((ROW()-13)/2),0)),"",OFFSET('5. Pp (3 años)'!$C$45,INT((ROW()-13)/2),0))</f>
        <v/>
      </c>
      <c r="D231" s="764" t="str">
        <f ca="1">IF(ISBLANK(OFFSET('5. Pp (3 años)'!$D$45,INT((ROW()-13)/2),0)),"",OFFSET('5. Pp (3 años)'!$D$45,INT((ROW()-13)/2),0))</f>
        <v/>
      </c>
      <c r="E231" s="764" t="str">
        <f ca="1">IF(ISBLANK(OFFSET('5. Pp (3 años)'!$E$45,INT((ROW()-13)/2),0)),"",OFFSET('5. Pp (3 años)'!$E$45,INT((ROW()-13)/2),0))</f>
        <v/>
      </c>
      <c r="F231" s="766" t="str">
        <f ca="1">IF(ISBLANK(OFFSET('5. Pp (3 años)'!$K$45,INT((ROW()-13)/2),0)),"",OFFSET('5. Pp (3 años)'!$K$45,INT((ROW()-13)/2),0))</f>
        <v/>
      </c>
      <c r="G231" s="768" t="str">
        <f ca="1">IF(ISBLANK(OFFSET('5. Pp (3 años)'!$H$45,INT((ROW()-13)/2),0)),"",OFFSET('5. Pp (3 años)'!$H$45,INT((ROW()-13)/2),0))</f>
        <v/>
      </c>
      <c r="H231" s="774" t="str">
        <f ca="1">IF(ISBLANK(OFFSET('9. METAS'!$K$20,INT((ROW()-13)/2),0)),"",OFFSET('9. METAS'!$K$20,INT((ROW()-13)/2),0))</f>
        <v/>
      </c>
      <c r="I231" s="777"/>
      <c r="J231" s="254">
        <f ca="1">IF(MOD(ROW()-13,2)=0,IF(ISBLANK(OFFSET('10. SEGUIMIENTO 2025'!$N$14,INT((ROW()-13)/2),0)),"",OFFSET('10. SEGUIMIENTO 2025'!$N$14,INT((ROW()-13)/2),0)),IF(ISBLANK(OFFSET('9. METAS'!$N$20,INT((ROW()-14)/2),0)),"",OFFSET('9. METAS'!$N$20,INT((ROW()-14)/2),0)))</f>
        <v>41</v>
      </c>
      <c r="K231" s="255" t="str">
        <f ca="1">IF(MOD(ROW()-13,2)=0,IF(ISBLANK(OFFSET('10. SEGUIMIENTO 2025'!$O$14,INT((ROW()-13)/2),0)),"",OFFSET('10. SEGUIMIENTO 2025'!$O$14,INT((ROW()-13)/2),0)),IF(ISBLANK(OFFSET('9. METAS'!$O$20,INT((ROW()-14)/2),0)),"",OFFSET('9. METAS'!$O$20,INT((ROW()-14)/2),0)))</f>
        <v/>
      </c>
      <c r="L231" s="255" t="str">
        <f ca="1">IF(MOD(ROW()-13,2)=0,IF(ISBLANK(OFFSET('10. SEGUIMIENTO 2025'!$P$14,INT((ROW()-13)/2),0)),"",OFFSET('10. SEGUIMIENTO 2025'!$P$14,INT((ROW()-13)/2),0)),IF(ISBLANK(OFFSET('9. METAS'!$P$20,INT((ROW()-14)/2),0)),"",OFFSET('9. METAS'!$P$20,INT((ROW()-14)/2),0)))</f>
        <v/>
      </c>
      <c r="M231" s="256" t="str">
        <f ca="1">IF(MOD(ROW()-13,2)=0,IF(ISBLANK(OFFSET('10. SEGUIMIENTO 2025'!$Q$14,INT((ROW()-13)/2),0)),"",OFFSET('10. SEGUIMIENTO 2025'!$Q$14,INT((ROW()-13)/2),0)),IF(ISBLANK(OFFSET('9. METAS'!$Q$20,INT((ROW()-14)/2),0)),"",OFFSET('9. METAS'!$Q$20,INT((ROW()-14)/2),0)))</f>
        <v/>
      </c>
      <c r="N231" s="783" t="str">
        <f t="shared" ref="N231" ca="1" si="214">IFERROR(K231/K232,"ND")</f>
        <v>ND</v>
      </c>
      <c r="O231" s="785" t="str">
        <f t="shared" ref="O231" ca="1" si="215">IFERROR(((K231+J231)/H231),"ND")</f>
        <v>ND</v>
      </c>
      <c r="P231" s="789"/>
    </row>
    <row r="232" spans="3:16">
      <c r="C232" s="762"/>
      <c r="D232" s="764"/>
      <c r="E232" s="764"/>
      <c r="F232" s="766"/>
      <c r="G232" s="768"/>
      <c r="H232" s="774"/>
      <c r="I232" s="778"/>
      <c r="J232" s="254" t="str">
        <f ca="1">IF(MOD(ROW()-13,2)=0,IF(ISBLANK(OFFSET('10. SEGUIMIENTO 2025'!$N$14,INT((ROW()-13)/2),0)),"",OFFSET('10. SEGUIMIENTO 2025'!$N$14,INT((ROW()-13)/2),0)),IF(ISBLANK(OFFSET('9. METAS'!$N$20,INT((ROW()-14)/2),0)),"",OFFSET('9. METAS'!$N$20,INT((ROW()-14)/2),0)))</f>
        <v/>
      </c>
      <c r="K232" s="255" t="str">
        <f ca="1">IF(MOD(ROW()-13,2)=0,IF(ISBLANK(OFFSET('10. SEGUIMIENTO 2025'!$O$14,INT((ROW()-13)/2),0)),"",OFFSET('10. SEGUIMIENTO 2025'!$O$14,INT((ROW()-13)/2),0)),IF(ISBLANK(OFFSET('9. METAS'!$O$20,INT((ROW()-14)/2),0)),"",OFFSET('9. METAS'!$O$20,INT((ROW()-14)/2),0)))</f>
        <v/>
      </c>
      <c r="L232" s="255" t="str">
        <f ca="1">IF(MOD(ROW()-13,2)=0,IF(ISBLANK(OFFSET('10. SEGUIMIENTO 2025'!$P$14,INT((ROW()-13)/2),0)),"",OFFSET('10. SEGUIMIENTO 2025'!$P$14,INT((ROW()-13)/2),0)),IF(ISBLANK(OFFSET('9. METAS'!$P$20,INT((ROW()-14)/2),0)),"",OFFSET('9. METAS'!$P$20,INT((ROW()-14)/2),0)))</f>
        <v/>
      </c>
      <c r="M232" s="256" t="str">
        <f ca="1">IF(MOD(ROW()-13,2)=0,IF(ISBLANK(OFFSET('10. SEGUIMIENTO 2025'!$Q$14,INT((ROW()-13)/2),0)),"",OFFSET('10. SEGUIMIENTO 2025'!$Q$14,INT((ROW()-13)/2),0)),IF(ISBLANK(OFFSET('9. METAS'!$Q$20,INT((ROW()-14)/2),0)),"",OFFSET('9. METAS'!$Q$20,INT((ROW()-14)/2),0)))</f>
        <v/>
      </c>
      <c r="N232" s="784"/>
      <c r="O232" s="786"/>
      <c r="P232" s="790"/>
    </row>
    <row r="233" spans="3:16">
      <c r="C233" s="770" t="str">
        <f ca="1">IF(ISBLANK(OFFSET('5. Pp (3 años)'!$C$45,INT((ROW()-13)/2),0)),"",OFFSET('5. Pp (3 años)'!$C$45,INT((ROW()-13)/2),0))</f>
        <v/>
      </c>
      <c r="D233" s="764" t="str">
        <f ca="1">IF(ISBLANK(OFFSET('5. Pp (3 años)'!$D$45,INT((ROW()-13)/2),0)),"",OFFSET('5. Pp (3 años)'!$D$45,INT((ROW()-13)/2),0))</f>
        <v/>
      </c>
      <c r="E233" s="764" t="str">
        <f ca="1">IF(ISBLANK(OFFSET('5. Pp (3 años)'!$E$45,INT((ROW()-13)/2),0)),"",OFFSET('5. Pp (3 años)'!$E$45,INT((ROW()-13)/2),0))</f>
        <v/>
      </c>
      <c r="F233" s="766" t="str">
        <f ca="1">IF(ISBLANK(OFFSET('5. Pp (3 años)'!$K$45,INT((ROW()-13)/2),0)),"",OFFSET('5. Pp (3 años)'!$K$45,INT((ROW()-13)/2),0))</f>
        <v/>
      </c>
      <c r="G233" s="768" t="str">
        <f ca="1">IF(ISBLANK(OFFSET('5. Pp (3 años)'!$H$45,INT((ROW()-13)/2),0)),"",OFFSET('5. Pp (3 años)'!$H$45,INT((ROW()-13)/2),0))</f>
        <v/>
      </c>
      <c r="H233" s="774" t="str">
        <f ca="1">IF(ISBLANK(OFFSET('9. METAS'!$K$20,INT((ROW()-13)/2),0)),"",OFFSET('9. METAS'!$K$20,INT((ROW()-13)/2),0))</f>
        <v/>
      </c>
      <c r="I233" s="777"/>
      <c r="J233" s="254">
        <f ca="1">IF(MOD(ROW()-13,2)=0,IF(ISBLANK(OFFSET('10. SEGUIMIENTO 2025'!$N$14,INT((ROW()-13)/2),0)),"",OFFSET('10. SEGUIMIENTO 2025'!$N$14,INT((ROW()-13)/2),0)),IF(ISBLANK(OFFSET('9. METAS'!$N$20,INT((ROW()-14)/2),0)),"",OFFSET('9. METAS'!$N$20,INT((ROW()-14)/2),0)))</f>
        <v>41</v>
      </c>
      <c r="K233" s="255" t="str">
        <f ca="1">IF(MOD(ROW()-13,2)=0,IF(ISBLANK(OFFSET('10. SEGUIMIENTO 2025'!$O$14,INT((ROW()-13)/2),0)),"",OFFSET('10. SEGUIMIENTO 2025'!$O$14,INT((ROW()-13)/2),0)),IF(ISBLANK(OFFSET('9. METAS'!$O$20,INT((ROW()-14)/2),0)),"",OFFSET('9. METAS'!$O$20,INT((ROW()-14)/2),0)))</f>
        <v/>
      </c>
      <c r="L233" s="255" t="str">
        <f ca="1">IF(MOD(ROW()-13,2)=0,IF(ISBLANK(OFFSET('10. SEGUIMIENTO 2025'!$P$14,INT((ROW()-13)/2),0)),"",OFFSET('10. SEGUIMIENTO 2025'!$P$14,INT((ROW()-13)/2),0)),IF(ISBLANK(OFFSET('9. METAS'!$P$20,INT((ROW()-14)/2),0)),"",OFFSET('9. METAS'!$P$20,INT((ROW()-14)/2),0)))</f>
        <v/>
      </c>
      <c r="M233" s="256" t="str">
        <f ca="1">IF(MOD(ROW()-13,2)=0,IF(ISBLANK(OFFSET('10. SEGUIMIENTO 2025'!$Q$14,INT((ROW()-13)/2),0)),"",OFFSET('10. SEGUIMIENTO 2025'!$Q$14,INT((ROW()-13)/2),0)),IF(ISBLANK(OFFSET('9. METAS'!$Q$20,INT((ROW()-14)/2),0)),"",OFFSET('9. METAS'!$Q$20,INT((ROW()-14)/2),0)))</f>
        <v/>
      </c>
      <c r="N233" s="783" t="str">
        <f t="shared" ref="N233" ca="1" si="216">IFERROR(K233/K234,"ND")</f>
        <v>ND</v>
      </c>
      <c r="O233" s="785" t="str">
        <f t="shared" ref="O233" ca="1" si="217">IFERROR(((K233+J233)/H233),"ND")</f>
        <v>ND</v>
      </c>
      <c r="P233" s="789"/>
    </row>
    <row r="234" spans="3:16">
      <c r="C234" s="762"/>
      <c r="D234" s="764"/>
      <c r="E234" s="764"/>
      <c r="F234" s="766"/>
      <c r="G234" s="768"/>
      <c r="H234" s="774"/>
      <c r="I234" s="778"/>
      <c r="J234" s="254" t="str">
        <f ca="1">IF(MOD(ROW()-13,2)=0,IF(ISBLANK(OFFSET('10. SEGUIMIENTO 2025'!$N$14,INT((ROW()-13)/2),0)),"",OFFSET('10. SEGUIMIENTO 2025'!$N$14,INT((ROW()-13)/2),0)),IF(ISBLANK(OFFSET('9. METAS'!$N$20,INT((ROW()-14)/2),0)),"",OFFSET('9. METAS'!$N$20,INT((ROW()-14)/2),0)))</f>
        <v/>
      </c>
      <c r="K234" s="255" t="str">
        <f ca="1">IF(MOD(ROW()-13,2)=0,IF(ISBLANK(OFFSET('10. SEGUIMIENTO 2025'!$O$14,INT((ROW()-13)/2),0)),"",OFFSET('10. SEGUIMIENTO 2025'!$O$14,INT((ROW()-13)/2),0)),IF(ISBLANK(OFFSET('9. METAS'!$O$20,INT((ROW()-14)/2),0)),"",OFFSET('9. METAS'!$O$20,INT((ROW()-14)/2),0)))</f>
        <v/>
      </c>
      <c r="L234" s="255" t="str">
        <f ca="1">IF(MOD(ROW()-13,2)=0,IF(ISBLANK(OFFSET('10. SEGUIMIENTO 2025'!$P$14,INT((ROW()-13)/2),0)),"",OFFSET('10. SEGUIMIENTO 2025'!$P$14,INT((ROW()-13)/2),0)),IF(ISBLANK(OFFSET('9. METAS'!$P$20,INT((ROW()-14)/2),0)),"",OFFSET('9. METAS'!$P$20,INT((ROW()-14)/2),0)))</f>
        <v/>
      </c>
      <c r="M234" s="256" t="str">
        <f ca="1">IF(MOD(ROW()-13,2)=0,IF(ISBLANK(OFFSET('10. SEGUIMIENTO 2025'!$Q$14,INT((ROW()-13)/2),0)),"",OFFSET('10. SEGUIMIENTO 2025'!$Q$14,INT((ROW()-13)/2),0)),IF(ISBLANK(OFFSET('9. METAS'!$Q$20,INT((ROW()-14)/2),0)),"",OFFSET('9. METAS'!$Q$20,INT((ROW()-14)/2),0)))</f>
        <v/>
      </c>
      <c r="N234" s="784"/>
      <c r="O234" s="786"/>
      <c r="P234" s="790"/>
    </row>
    <row r="235" spans="3:16">
      <c r="C235" s="770" t="str">
        <f ca="1">IF(ISBLANK(OFFSET('5. Pp (3 años)'!$C$45,INT((ROW()-13)/2),0)),"",OFFSET('5. Pp (3 años)'!$C$45,INT((ROW()-13)/2),0))</f>
        <v/>
      </c>
      <c r="D235" s="764" t="str">
        <f ca="1">IF(ISBLANK(OFFSET('5. Pp (3 años)'!$D$45,INT((ROW()-13)/2),0)),"",OFFSET('5. Pp (3 años)'!$D$45,INT((ROW()-13)/2),0))</f>
        <v/>
      </c>
      <c r="E235" s="764" t="str">
        <f ca="1">IF(ISBLANK(OFFSET('5. Pp (3 años)'!$E$45,INT((ROW()-13)/2),0)),"",OFFSET('5. Pp (3 años)'!$E$45,INT((ROW()-13)/2),0))</f>
        <v/>
      </c>
      <c r="F235" s="766" t="str">
        <f ca="1">IF(ISBLANK(OFFSET('5. Pp (3 años)'!$K$45,INT((ROW()-13)/2),0)),"",OFFSET('5. Pp (3 años)'!$K$45,INT((ROW()-13)/2),0))</f>
        <v/>
      </c>
      <c r="G235" s="768" t="str">
        <f ca="1">IF(ISBLANK(OFFSET('5. Pp (3 años)'!$H$45,INT((ROW()-13)/2),0)),"",OFFSET('5. Pp (3 años)'!$H$45,INT((ROW()-13)/2),0))</f>
        <v/>
      </c>
      <c r="H235" s="774" t="str">
        <f ca="1">IF(ISBLANK(OFFSET('9. METAS'!$K$20,INT((ROW()-13)/2),0)),"",OFFSET('9. METAS'!$K$20,INT((ROW()-13)/2),0))</f>
        <v/>
      </c>
      <c r="I235" s="777"/>
      <c r="J235" s="254">
        <f ca="1">IF(MOD(ROW()-13,2)=0,IF(ISBLANK(OFFSET('10. SEGUIMIENTO 2025'!$N$14,INT((ROW()-13)/2),0)),"",OFFSET('10. SEGUIMIENTO 2025'!$N$14,INT((ROW()-13)/2),0)),IF(ISBLANK(OFFSET('9. METAS'!$N$20,INT((ROW()-14)/2),0)),"",OFFSET('9. METAS'!$N$20,INT((ROW()-14)/2),0)))</f>
        <v>41</v>
      </c>
      <c r="K235" s="255" t="str">
        <f ca="1">IF(MOD(ROW()-13,2)=0,IF(ISBLANK(OFFSET('10. SEGUIMIENTO 2025'!$O$14,INT((ROW()-13)/2),0)),"",OFFSET('10. SEGUIMIENTO 2025'!$O$14,INT((ROW()-13)/2),0)),IF(ISBLANK(OFFSET('9. METAS'!$O$20,INT((ROW()-14)/2),0)),"",OFFSET('9. METAS'!$O$20,INT((ROW()-14)/2),0)))</f>
        <v/>
      </c>
      <c r="L235" s="255" t="str">
        <f ca="1">IF(MOD(ROW()-13,2)=0,IF(ISBLANK(OFFSET('10. SEGUIMIENTO 2025'!$P$14,INT((ROW()-13)/2),0)),"",OFFSET('10. SEGUIMIENTO 2025'!$P$14,INT((ROW()-13)/2),0)),IF(ISBLANK(OFFSET('9. METAS'!$P$20,INT((ROW()-14)/2),0)),"",OFFSET('9. METAS'!$P$20,INT((ROW()-14)/2),0)))</f>
        <v/>
      </c>
      <c r="M235" s="256" t="str">
        <f ca="1">IF(MOD(ROW()-13,2)=0,IF(ISBLANK(OFFSET('10. SEGUIMIENTO 2025'!$Q$14,INT((ROW()-13)/2),0)),"",OFFSET('10. SEGUIMIENTO 2025'!$Q$14,INT((ROW()-13)/2),0)),IF(ISBLANK(OFFSET('9. METAS'!$Q$20,INT((ROW()-14)/2),0)),"",OFFSET('9. METAS'!$Q$20,INT((ROW()-14)/2),0)))</f>
        <v/>
      </c>
      <c r="N235" s="783" t="str">
        <f t="shared" ref="N235" ca="1" si="218">IFERROR(K235/K236,"ND")</f>
        <v>ND</v>
      </c>
      <c r="O235" s="785" t="str">
        <f t="shared" ref="O235" ca="1" si="219">IFERROR(((K235+J235)/H235),"ND")</f>
        <v>ND</v>
      </c>
      <c r="P235" s="789"/>
    </row>
    <row r="236" spans="3:16">
      <c r="C236" s="762"/>
      <c r="D236" s="764"/>
      <c r="E236" s="764"/>
      <c r="F236" s="766"/>
      <c r="G236" s="768"/>
      <c r="H236" s="774"/>
      <c r="I236" s="778"/>
      <c r="J236" s="254" t="str">
        <f ca="1">IF(MOD(ROW()-13,2)=0,IF(ISBLANK(OFFSET('10. SEGUIMIENTO 2025'!$N$14,INT((ROW()-13)/2),0)),"",OFFSET('10. SEGUIMIENTO 2025'!$N$14,INT((ROW()-13)/2),0)),IF(ISBLANK(OFFSET('9. METAS'!$N$20,INT((ROW()-14)/2),0)),"",OFFSET('9. METAS'!$N$20,INT((ROW()-14)/2),0)))</f>
        <v/>
      </c>
      <c r="K236" s="255" t="str">
        <f ca="1">IF(MOD(ROW()-13,2)=0,IF(ISBLANK(OFFSET('10. SEGUIMIENTO 2025'!$O$14,INT((ROW()-13)/2),0)),"",OFFSET('10. SEGUIMIENTO 2025'!$O$14,INT((ROW()-13)/2),0)),IF(ISBLANK(OFFSET('9. METAS'!$O$20,INT((ROW()-14)/2),0)),"",OFFSET('9. METAS'!$O$20,INT((ROW()-14)/2),0)))</f>
        <v/>
      </c>
      <c r="L236" s="255" t="str">
        <f ca="1">IF(MOD(ROW()-13,2)=0,IF(ISBLANK(OFFSET('10. SEGUIMIENTO 2025'!$P$14,INT((ROW()-13)/2),0)),"",OFFSET('10. SEGUIMIENTO 2025'!$P$14,INT((ROW()-13)/2),0)),IF(ISBLANK(OFFSET('9. METAS'!$P$20,INT((ROW()-14)/2),0)),"",OFFSET('9. METAS'!$P$20,INT((ROW()-14)/2),0)))</f>
        <v/>
      </c>
      <c r="M236" s="256" t="str">
        <f ca="1">IF(MOD(ROW()-13,2)=0,IF(ISBLANK(OFFSET('10. SEGUIMIENTO 2025'!$Q$14,INT((ROW()-13)/2),0)),"",OFFSET('10. SEGUIMIENTO 2025'!$Q$14,INT((ROW()-13)/2),0)),IF(ISBLANK(OFFSET('9. METAS'!$Q$20,INT((ROW()-14)/2),0)),"",OFFSET('9. METAS'!$Q$20,INT((ROW()-14)/2),0)))</f>
        <v/>
      </c>
      <c r="N236" s="784"/>
      <c r="O236" s="786"/>
      <c r="P236" s="790"/>
    </row>
    <row r="237" spans="3:16">
      <c r="C237" s="770" t="str">
        <f ca="1">IF(ISBLANK(OFFSET('5. Pp (3 años)'!$C$45,INT((ROW()-13)/2),0)),"",OFFSET('5. Pp (3 años)'!$C$45,INT((ROW()-13)/2),0))</f>
        <v/>
      </c>
      <c r="D237" s="764" t="str">
        <f ca="1">IF(ISBLANK(OFFSET('5. Pp (3 años)'!$D$45,INT((ROW()-13)/2),0)),"",OFFSET('5. Pp (3 años)'!$D$45,INT((ROW()-13)/2),0))</f>
        <v/>
      </c>
      <c r="E237" s="764" t="str">
        <f ca="1">IF(ISBLANK(OFFSET('5. Pp (3 años)'!$E$45,INT((ROW()-13)/2),0)),"",OFFSET('5. Pp (3 años)'!$E$45,INT((ROW()-13)/2),0))</f>
        <v/>
      </c>
      <c r="F237" s="766" t="str">
        <f ca="1">IF(ISBLANK(OFFSET('5. Pp (3 años)'!$K$45,INT((ROW()-13)/2),0)),"",OFFSET('5. Pp (3 años)'!$K$45,INT((ROW()-13)/2),0))</f>
        <v/>
      </c>
      <c r="G237" s="768" t="str">
        <f ca="1">IF(ISBLANK(OFFSET('5. Pp (3 años)'!$H$45,INT((ROW()-13)/2),0)),"",OFFSET('5. Pp (3 años)'!$H$45,INT((ROW()-13)/2),0))</f>
        <v/>
      </c>
      <c r="H237" s="774" t="str">
        <f ca="1">IF(ISBLANK(OFFSET('9. METAS'!$K$20,INT((ROW()-13)/2),0)),"",OFFSET('9. METAS'!$K$20,INT((ROW()-13)/2),0))</f>
        <v/>
      </c>
      <c r="I237" s="777"/>
      <c r="J237" s="254">
        <f ca="1">IF(MOD(ROW()-13,2)=0,IF(ISBLANK(OFFSET('10. SEGUIMIENTO 2025'!$N$14,INT((ROW()-13)/2),0)),"",OFFSET('10. SEGUIMIENTO 2025'!$N$14,INT((ROW()-13)/2),0)),IF(ISBLANK(OFFSET('9. METAS'!$N$20,INT((ROW()-14)/2),0)),"",OFFSET('9. METAS'!$N$20,INT((ROW()-14)/2),0)))</f>
        <v>41</v>
      </c>
      <c r="K237" s="255" t="str">
        <f ca="1">IF(MOD(ROW()-13,2)=0,IF(ISBLANK(OFFSET('10. SEGUIMIENTO 2025'!$O$14,INT((ROW()-13)/2),0)),"",OFFSET('10. SEGUIMIENTO 2025'!$O$14,INT((ROW()-13)/2),0)),IF(ISBLANK(OFFSET('9. METAS'!$O$20,INT((ROW()-14)/2),0)),"",OFFSET('9. METAS'!$O$20,INT((ROW()-14)/2),0)))</f>
        <v/>
      </c>
      <c r="L237" s="255" t="str">
        <f ca="1">IF(MOD(ROW()-13,2)=0,IF(ISBLANK(OFFSET('10. SEGUIMIENTO 2025'!$P$14,INT((ROW()-13)/2),0)),"",OFFSET('10. SEGUIMIENTO 2025'!$P$14,INT((ROW()-13)/2),0)),IF(ISBLANK(OFFSET('9. METAS'!$P$20,INT((ROW()-14)/2),0)),"",OFFSET('9. METAS'!$P$20,INT((ROW()-14)/2),0)))</f>
        <v/>
      </c>
      <c r="M237" s="256" t="str">
        <f ca="1">IF(MOD(ROW()-13,2)=0,IF(ISBLANK(OFFSET('10. SEGUIMIENTO 2025'!$Q$14,INT((ROW()-13)/2),0)),"",OFFSET('10. SEGUIMIENTO 2025'!$Q$14,INT((ROW()-13)/2),0)),IF(ISBLANK(OFFSET('9. METAS'!$Q$20,INT((ROW()-14)/2),0)),"",OFFSET('9. METAS'!$Q$20,INT((ROW()-14)/2),0)))</f>
        <v/>
      </c>
      <c r="N237" s="783" t="str">
        <f t="shared" ref="N237" ca="1" si="220">IFERROR(K237/K238,"ND")</f>
        <v>ND</v>
      </c>
      <c r="O237" s="785" t="str">
        <f t="shared" ref="O237" ca="1" si="221">IFERROR(((K237+J237)/H237),"ND")</f>
        <v>ND</v>
      </c>
      <c r="P237" s="789"/>
    </row>
    <row r="238" spans="3:16">
      <c r="C238" s="762"/>
      <c r="D238" s="764"/>
      <c r="E238" s="764"/>
      <c r="F238" s="766"/>
      <c r="G238" s="768"/>
      <c r="H238" s="774"/>
      <c r="I238" s="778"/>
      <c r="J238" s="254" t="str">
        <f ca="1">IF(MOD(ROW()-13,2)=0,IF(ISBLANK(OFFSET('10. SEGUIMIENTO 2025'!$N$14,INT((ROW()-13)/2),0)),"",OFFSET('10. SEGUIMIENTO 2025'!$N$14,INT((ROW()-13)/2),0)),IF(ISBLANK(OFFSET('9. METAS'!$N$20,INT((ROW()-14)/2),0)),"",OFFSET('9. METAS'!$N$20,INT((ROW()-14)/2),0)))</f>
        <v/>
      </c>
      <c r="K238" s="255" t="str">
        <f ca="1">IF(MOD(ROW()-13,2)=0,IF(ISBLANK(OFFSET('10. SEGUIMIENTO 2025'!$O$14,INT((ROW()-13)/2),0)),"",OFFSET('10. SEGUIMIENTO 2025'!$O$14,INT((ROW()-13)/2),0)),IF(ISBLANK(OFFSET('9. METAS'!$O$20,INT((ROW()-14)/2),0)),"",OFFSET('9. METAS'!$O$20,INT((ROW()-14)/2),0)))</f>
        <v/>
      </c>
      <c r="L238" s="255" t="str">
        <f ca="1">IF(MOD(ROW()-13,2)=0,IF(ISBLANK(OFFSET('10. SEGUIMIENTO 2025'!$P$14,INT((ROW()-13)/2),0)),"",OFFSET('10. SEGUIMIENTO 2025'!$P$14,INT((ROW()-13)/2),0)),IF(ISBLANK(OFFSET('9. METAS'!$P$20,INT((ROW()-14)/2),0)),"",OFFSET('9. METAS'!$P$20,INT((ROW()-14)/2),0)))</f>
        <v/>
      </c>
      <c r="M238" s="256" t="str">
        <f ca="1">IF(MOD(ROW()-13,2)=0,IF(ISBLANK(OFFSET('10. SEGUIMIENTO 2025'!$Q$14,INT((ROW()-13)/2),0)),"",OFFSET('10. SEGUIMIENTO 2025'!$Q$14,INT((ROW()-13)/2),0)),IF(ISBLANK(OFFSET('9. METAS'!$Q$20,INT((ROW()-14)/2),0)),"",OFFSET('9. METAS'!$Q$20,INT((ROW()-14)/2),0)))</f>
        <v/>
      </c>
      <c r="N238" s="784"/>
      <c r="O238" s="786"/>
      <c r="P238" s="790"/>
    </row>
    <row r="239" spans="3:16">
      <c r="C239" s="770" t="str">
        <f ca="1">IF(ISBLANK(OFFSET('5. Pp (3 años)'!$C$45,INT((ROW()-13)/2),0)),"",OFFSET('5. Pp (3 años)'!$C$45,INT((ROW()-13)/2),0))</f>
        <v/>
      </c>
      <c r="D239" s="764" t="str">
        <f ca="1">IF(ISBLANK(OFFSET('5. Pp (3 años)'!$D$45,INT((ROW()-13)/2),0)),"",OFFSET('5. Pp (3 años)'!$D$45,INT((ROW()-13)/2),0))</f>
        <v/>
      </c>
      <c r="E239" s="764" t="str">
        <f ca="1">IF(ISBLANK(OFFSET('5. Pp (3 años)'!$E$45,INT((ROW()-13)/2),0)),"",OFFSET('5. Pp (3 años)'!$E$45,INT((ROW()-13)/2),0))</f>
        <v/>
      </c>
      <c r="F239" s="766" t="str">
        <f ca="1">IF(ISBLANK(OFFSET('5. Pp (3 años)'!$K$45,INT((ROW()-13)/2),0)),"",OFFSET('5. Pp (3 años)'!$K$45,INT((ROW()-13)/2),0))</f>
        <v/>
      </c>
      <c r="G239" s="768" t="str">
        <f ca="1">IF(ISBLANK(OFFSET('5. Pp (3 años)'!$H$45,INT((ROW()-13)/2),0)),"",OFFSET('5. Pp (3 años)'!$H$45,INT((ROW()-13)/2),0))</f>
        <v/>
      </c>
      <c r="H239" s="774" t="str">
        <f ca="1">IF(ISBLANK(OFFSET('9. METAS'!$K$20,INT((ROW()-13)/2),0)),"",OFFSET('9. METAS'!$K$20,INT((ROW()-13)/2),0))</f>
        <v/>
      </c>
      <c r="I239" s="777"/>
      <c r="J239" s="254">
        <f ca="1">IF(MOD(ROW()-13,2)=0,IF(ISBLANK(OFFSET('10. SEGUIMIENTO 2025'!$N$14,INT((ROW()-13)/2),0)),"",OFFSET('10. SEGUIMIENTO 2025'!$N$14,INT((ROW()-13)/2),0)),IF(ISBLANK(OFFSET('9. METAS'!$N$20,INT((ROW()-14)/2),0)),"",OFFSET('9. METAS'!$N$20,INT((ROW()-14)/2),0)))</f>
        <v>41</v>
      </c>
      <c r="K239" s="255" t="str">
        <f ca="1">IF(MOD(ROW()-13,2)=0,IF(ISBLANK(OFFSET('10. SEGUIMIENTO 2025'!$O$14,INT((ROW()-13)/2),0)),"",OFFSET('10. SEGUIMIENTO 2025'!$O$14,INT((ROW()-13)/2),0)),IF(ISBLANK(OFFSET('9. METAS'!$O$20,INT((ROW()-14)/2),0)),"",OFFSET('9. METAS'!$O$20,INT((ROW()-14)/2),0)))</f>
        <v/>
      </c>
      <c r="L239" s="255" t="str">
        <f ca="1">IF(MOD(ROW()-13,2)=0,IF(ISBLANK(OFFSET('10. SEGUIMIENTO 2025'!$P$14,INT((ROW()-13)/2),0)),"",OFFSET('10. SEGUIMIENTO 2025'!$P$14,INT((ROW()-13)/2),0)),IF(ISBLANK(OFFSET('9. METAS'!$P$20,INT((ROW()-14)/2),0)),"",OFFSET('9. METAS'!$P$20,INT((ROW()-14)/2),0)))</f>
        <v/>
      </c>
      <c r="M239" s="256" t="str">
        <f ca="1">IF(MOD(ROW()-13,2)=0,IF(ISBLANK(OFFSET('10. SEGUIMIENTO 2025'!$Q$14,INT((ROW()-13)/2),0)),"",OFFSET('10. SEGUIMIENTO 2025'!$Q$14,INT((ROW()-13)/2),0)),IF(ISBLANK(OFFSET('9. METAS'!$Q$20,INT((ROW()-14)/2),0)),"",OFFSET('9. METAS'!$Q$20,INT((ROW()-14)/2),0)))</f>
        <v/>
      </c>
      <c r="N239" s="783" t="str">
        <f t="shared" ref="N239" ca="1" si="222">IFERROR(K239/K240,"ND")</f>
        <v>ND</v>
      </c>
      <c r="O239" s="785" t="str">
        <f t="shared" ref="O239" ca="1" si="223">IFERROR(((K239+J239)/H239),"ND")</f>
        <v>ND</v>
      </c>
      <c r="P239" s="789"/>
    </row>
    <row r="240" spans="3:16">
      <c r="C240" s="762"/>
      <c r="D240" s="764"/>
      <c r="E240" s="764"/>
      <c r="F240" s="766"/>
      <c r="G240" s="768"/>
      <c r="H240" s="774"/>
      <c r="I240" s="778"/>
      <c r="J240" s="254" t="str">
        <f ca="1">IF(MOD(ROW()-13,2)=0,IF(ISBLANK(OFFSET('10. SEGUIMIENTO 2025'!$N$14,INT((ROW()-13)/2),0)),"",OFFSET('10. SEGUIMIENTO 2025'!$N$14,INT((ROW()-13)/2),0)),IF(ISBLANK(OFFSET('9. METAS'!$N$20,INT((ROW()-14)/2),0)),"",OFFSET('9. METAS'!$N$20,INT((ROW()-14)/2),0)))</f>
        <v/>
      </c>
      <c r="K240" s="255" t="str">
        <f ca="1">IF(MOD(ROW()-13,2)=0,IF(ISBLANK(OFFSET('10. SEGUIMIENTO 2025'!$O$14,INT((ROW()-13)/2),0)),"",OFFSET('10. SEGUIMIENTO 2025'!$O$14,INT((ROW()-13)/2),0)),IF(ISBLANK(OFFSET('9. METAS'!$O$20,INT((ROW()-14)/2),0)),"",OFFSET('9. METAS'!$O$20,INT((ROW()-14)/2),0)))</f>
        <v/>
      </c>
      <c r="L240" s="255" t="str">
        <f ca="1">IF(MOD(ROW()-13,2)=0,IF(ISBLANK(OFFSET('10. SEGUIMIENTO 2025'!$P$14,INT((ROW()-13)/2),0)),"",OFFSET('10. SEGUIMIENTO 2025'!$P$14,INT((ROW()-13)/2),0)),IF(ISBLANK(OFFSET('9. METAS'!$P$20,INT((ROW()-14)/2),0)),"",OFFSET('9. METAS'!$P$20,INT((ROW()-14)/2),0)))</f>
        <v/>
      </c>
      <c r="M240" s="256" t="str">
        <f ca="1">IF(MOD(ROW()-13,2)=0,IF(ISBLANK(OFFSET('10. SEGUIMIENTO 2025'!$Q$14,INT((ROW()-13)/2),0)),"",OFFSET('10. SEGUIMIENTO 2025'!$Q$14,INT((ROW()-13)/2),0)),IF(ISBLANK(OFFSET('9. METAS'!$Q$20,INT((ROW()-14)/2),0)),"",OFFSET('9. METAS'!$Q$20,INT((ROW()-14)/2),0)))</f>
        <v/>
      </c>
      <c r="N240" s="784"/>
      <c r="O240" s="786"/>
      <c r="P240" s="790"/>
    </row>
    <row r="241" spans="3:16">
      <c r="C241" s="770" t="str">
        <f ca="1">IF(ISBLANK(OFFSET('5. Pp (3 años)'!$C$45,INT((ROW()-13)/2),0)),"",OFFSET('5. Pp (3 años)'!$C$45,INT((ROW()-13)/2),0))</f>
        <v/>
      </c>
      <c r="D241" s="764" t="str">
        <f ca="1">IF(ISBLANK(OFFSET('5. Pp (3 años)'!$D$45,INT((ROW()-13)/2),0)),"",OFFSET('5. Pp (3 años)'!$D$45,INT((ROW()-13)/2),0))</f>
        <v/>
      </c>
      <c r="E241" s="764" t="str">
        <f ca="1">IF(ISBLANK(OFFSET('5. Pp (3 años)'!$E$45,INT((ROW()-13)/2),0)),"",OFFSET('5. Pp (3 años)'!$E$45,INT((ROW()-13)/2),0))</f>
        <v/>
      </c>
      <c r="F241" s="766" t="str">
        <f ca="1">IF(ISBLANK(OFFSET('5. Pp (3 años)'!$K$45,INT((ROW()-13)/2),0)),"",OFFSET('5. Pp (3 años)'!$K$45,INT((ROW()-13)/2),0))</f>
        <v/>
      </c>
      <c r="G241" s="768" t="str">
        <f ca="1">IF(ISBLANK(OFFSET('5. Pp (3 años)'!$H$45,INT((ROW()-13)/2),0)),"",OFFSET('5. Pp (3 años)'!$H$45,INT((ROW()-13)/2),0))</f>
        <v/>
      </c>
      <c r="H241" s="774" t="str">
        <f ca="1">IF(ISBLANK(OFFSET('9. METAS'!$K$20,INT((ROW()-13)/2),0)),"",OFFSET('9. METAS'!$K$20,INT((ROW()-13)/2),0))</f>
        <v/>
      </c>
      <c r="I241" s="777"/>
      <c r="J241" s="254">
        <f ca="1">IF(MOD(ROW()-13,2)=0,IF(ISBLANK(OFFSET('10. SEGUIMIENTO 2025'!$N$14,INT((ROW()-13)/2),0)),"",OFFSET('10. SEGUIMIENTO 2025'!$N$14,INT((ROW()-13)/2),0)),IF(ISBLANK(OFFSET('9. METAS'!$N$20,INT((ROW()-14)/2),0)),"",OFFSET('9. METAS'!$N$20,INT((ROW()-14)/2),0)))</f>
        <v>41</v>
      </c>
      <c r="K241" s="255" t="str">
        <f ca="1">IF(MOD(ROW()-13,2)=0,IF(ISBLANK(OFFSET('10. SEGUIMIENTO 2025'!$O$14,INT((ROW()-13)/2),0)),"",OFFSET('10. SEGUIMIENTO 2025'!$O$14,INT((ROW()-13)/2),0)),IF(ISBLANK(OFFSET('9. METAS'!$O$20,INT((ROW()-14)/2),0)),"",OFFSET('9. METAS'!$O$20,INT((ROW()-14)/2),0)))</f>
        <v/>
      </c>
      <c r="L241" s="255" t="str">
        <f ca="1">IF(MOD(ROW()-13,2)=0,IF(ISBLANK(OFFSET('10. SEGUIMIENTO 2025'!$P$14,INT((ROW()-13)/2),0)),"",OFFSET('10. SEGUIMIENTO 2025'!$P$14,INT((ROW()-13)/2),0)),IF(ISBLANK(OFFSET('9. METAS'!$P$20,INT((ROW()-14)/2),0)),"",OFFSET('9. METAS'!$P$20,INT((ROW()-14)/2),0)))</f>
        <v/>
      </c>
      <c r="M241" s="256" t="str">
        <f ca="1">IF(MOD(ROW()-13,2)=0,IF(ISBLANK(OFFSET('10. SEGUIMIENTO 2025'!$Q$14,INT((ROW()-13)/2),0)),"",OFFSET('10. SEGUIMIENTO 2025'!$Q$14,INT((ROW()-13)/2),0)),IF(ISBLANK(OFFSET('9. METAS'!$Q$20,INT((ROW()-14)/2),0)),"",OFFSET('9. METAS'!$Q$20,INT((ROW()-14)/2),0)))</f>
        <v/>
      </c>
      <c r="N241" s="783" t="str">
        <f t="shared" ref="N241" ca="1" si="224">IFERROR(K241/K242,"ND")</f>
        <v>ND</v>
      </c>
      <c r="O241" s="785" t="str">
        <f t="shared" ref="O241" ca="1" si="225">IFERROR(((K241+J241)/H241),"ND")</f>
        <v>ND</v>
      </c>
      <c r="P241" s="789"/>
    </row>
    <row r="242" spans="3:16">
      <c r="C242" s="762"/>
      <c r="D242" s="764"/>
      <c r="E242" s="764"/>
      <c r="F242" s="766"/>
      <c r="G242" s="768"/>
      <c r="H242" s="774"/>
      <c r="I242" s="778"/>
      <c r="J242" s="254" t="str">
        <f ca="1">IF(MOD(ROW()-13,2)=0,IF(ISBLANK(OFFSET('10. SEGUIMIENTO 2025'!$N$14,INT((ROW()-13)/2),0)),"",OFFSET('10. SEGUIMIENTO 2025'!$N$14,INT((ROW()-13)/2),0)),IF(ISBLANK(OFFSET('9. METAS'!$N$20,INT((ROW()-14)/2),0)),"",OFFSET('9. METAS'!$N$20,INT((ROW()-14)/2),0)))</f>
        <v/>
      </c>
      <c r="K242" s="255" t="str">
        <f ca="1">IF(MOD(ROW()-13,2)=0,IF(ISBLANK(OFFSET('10. SEGUIMIENTO 2025'!$O$14,INT((ROW()-13)/2),0)),"",OFFSET('10. SEGUIMIENTO 2025'!$O$14,INT((ROW()-13)/2),0)),IF(ISBLANK(OFFSET('9. METAS'!$O$20,INT((ROW()-14)/2),0)),"",OFFSET('9. METAS'!$O$20,INT((ROW()-14)/2),0)))</f>
        <v/>
      </c>
      <c r="L242" s="255" t="str">
        <f ca="1">IF(MOD(ROW()-13,2)=0,IF(ISBLANK(OFFSET('10. SEGUIMIENTO 2025'!$P$14,INT((ROW()-13)/2),0)),"",OFFSET('10. SEGUIMIENTO 2025'!$P$14,INT((ROW()-13)/2),0)),IF(ISBLANK(OFFSET('9. METAS'!$P$20,INT((ROW()-14)/2),0)),"",OFFSET('9. METAS'!$P$20,INT((ROW()-14)/2),0)))</f>
        <v/>
      </c>
      <c r="M242" s="256" t="str">
        <f ca="1">IF(MOD(ROW()-13,2)=0,IF(ISBLANK(OFFSET('10. SEGUIMIENTO 2025'!$Q$14,INT((ROW()-13)/2),0)),"",OFFSET('10. SEGUIMIENTO 2025'!$Q$14,INT((ROW()-13)/2),0)),IF(ISBLANK(OFFSET('9. METAS'!$Q$20,INT((ROW()-14)/2),0)),"",OFFSET('9. METAS'!$Q$20,INT((ROW()-14)/2),0)))</f>
        <v/>
      </c>
      <c r="N242" s="784"/>
      <c r="O242" s="786"/>
      <c r="P242" s="790"/>
    </row>
    <row r="243" spans="3:16">
      <c r="C243" s="770" t="str">
        <f ca="1">IF(ISBLANK(OFFSET('5. Pp (3 años)'!$C$45,INT((ROW()-13)/2),0)),"",OFFSET('5. Pp (3 años)'!$C$45,INT((ROW()-13)/2),0))</f>
        <v/>
      </c>
      <c r="D243" s="764" t="str">
        <f ca="1">IF(ISBLANK(OFFSET('5. Pp (3 años)'!$D$45,INT((ROW()-13)/2),0)),"",OFFSET('5. Pp (3 años)'!$D$45,INT((ROW()-13)/2),0))</f>
        <v/>
      </c>
      <c r="E243" s="764" t="str">
        <f ca="1">IF(ISBLANK(OFFSET('5. Pp (3 años)'!$E$45,INT((ROW()-13)/2),0)),"",OFFSET('5. Pp (3 años)'!$E$45,INT((ROW()-13)/2),0))</f>
        <v/>
      </c>
      <c r="F243" s="766" t="str">
        <f ca="1">IF(ISBLANK(OFFSET('5. Pp (3 años)'!$K$45,INT((ROW()-13)/2),0)),"",OFFSET('5. Pp (3 años)'!$K$45,INT((ROW()-13)/2),0))</f>
        <v/>
      </c>
      <c r="G243" s="768" t="str">
        <f ca="1">IF(ISBLANK(OFFSET('5. Pp (3 años)'!$H$45,INT((ROW()-13)/2),0)),"",OFFSET('5. Pp (3 años)'!$H$45,INT((ROW()-13)/2),0))</f>
        <v/>
      </c>
      <c r="H243" s="774" t="str">
        <f ca="1">IF(ISBLANK(OFFSET('9. METAS'!$K$20,INT((ROW()-13)/2),0)),"",OFFSET('9. METAS'!$K$20,INT((ROW()-13)/2),0))</f>
        <v/>
      </c>
      <c r="I243" s="777"/>
      <c r="J243" s="254">
        <f ca="1">IF(MOD(ROW()-13,2)=0,IF(ISBLANK(OFFSET('10. SEGUIMIENTO 2025'!$N$14,INT((ROW()-13)/2),0)),"",OFFSET('10. SEGUIMIENTO 2025'!$N$14,INT((ROW()-13)/2),0)),IF(ISBLANK(OFFSET('9. METAS'!$N$20,INT((ROW()-14)/2),0)),"",OFFSET('9. METAS'!$N$20,INT((ROW()-14)/2),0)))</f>
        <v>41</v>
      </c>
      <c r="K243" s="255" t="str">
        <f ca="1">IF(MOD(ROW()-13,2)=0,IF(ISBLANK(OFFSET('10. SEGUIMIENTO 2025'!$O$14,INT((ROW()-13)/2),0)),"",OFFSET('10. SEGUIMIENTO 2025'!$O$14,INT((ROW()-13)/2),0)),IF(ISBLANK(OFFSET('9. METAS'!$O$20,INT((ROW()-14)/2),0)),"",OFFSET('9. METAS'!$O$20,INT((ROW()-14)/2),0)))</f>
        <v/>
      </c>
      <c r="L243" s="255" t="str">
        <f ca="1">IF(MOD(ROW()-13,2)=0,IF(ISBLANK(OFFSET('10. SEGUIMIENTO 2025'!$P$14,INT((ROW()-13)/2),0)),"",OFFSET('10. SEGUIMIENTO 2025'!$P$14,INT((ROW()-13)/2),0)),IF(ISBLANK(OFFSET('9. METAS'!$P$20,INT((ROW()-14)/2),0)),"",OFFSET('9. METAS'!$P$20,INT((ROW()-14)/2),0)))</f>
        <v/>
      </c>
      <c r="M243" s="256" t="str">
        <f ca="1">IF(MOD(ROW()-13,2)=0,IF(ISBLANK(OFFSET('10. SEGUIMIENTO 2025'!$Q$14,INT((ROW()-13)/2),0)),"",OFFSET('10. SEGUIMIENTO 2025'!$Q$14,INT((ROW()-13)/2),0)),IF(ISBLANK(OFFSET('9. METAS'!$Q$20,INT((ROW()-14)/2),0)),"",OFFSET('9. METAS'!$Q$20,INT((ROW()-14)/2),0)))</f>
        <v/>
      </c>
      <c r="N243" s="783" t="str">
        <f t="shared" ref="N243" ca="1" si="226">IFERROR(K243/K244,"ND")</f>
        <v>ND</v>
      </c>
      <c r="O243" s="785" t="str">
        <f t="shared" ref="O243" ca="1" si="227">IFERROR(((K243+J243)/H243),"ND")</f>
        <v>ND</v>
      </c>
      <c r="P243" s="789"/>
    </row>
    <row r="244" spans="3:16">
      <c r="C244" s="762"/>
      <c r="D244" s="764"/>
      <c r="E244" s="764"/>
      <c r="F244" s="766"/>
      <c r="G244" s="768"/>
      <c r="H244" s="774"/>
      <c r="I244" s="778"/>
      <c r="J244" s="254" t="str">
        <f ca="1">IF(MOD(ROW()-13,2)=0,IF(ISBLANK(OFFSET('10. SEGUIMIENTO 2025'!$N$14,INT((ROW()-13)/2),0)),"",OFFSET('10. SEGUIMIENTO 2025'!$N$14,INT((ROW()-13)/2),0)),IF(ISBLANK(OFFSET('9. METAS'!$N$20,INT((ROW()-14)/2),0)),"",OFFSET('9. METAS'!$N$20,INT((ROW()-14)/2),0)))</f>
        <v/>
      </c>
      <c r="K244" s="255" t="str">
        <f ca="1">IF(MOD(ROW()-13,2)=0,IF(ISBLANK(OFFSET('10. SEGUIMIENTO 2025'!$O$14,INT((ROW()-13)/2),0)),"",OFFSET('10. SEGUIMIENTO 2025'!$O$14,INT((ROW()-13)/2),0)),IF(ISBLANK(OFFSET('9. METAS'!$O$20,INT((ROW()-14)/2),0)),"",OFFSET('9. METAS'!$O$20,INT((ROW()-14)/2),0)))</f>
        <v/>
      </c>
      <c r="L244" s="255" t="str">
        <f ca="1">IF(MOD(ROW()-13,2)=0,IF(ISBLANK(OFFSET('10. SEGUIMIENTO 2025'!$P$14,INT((ROW()-13)/2),0)),"",OFFSET('10. SEGUIMIENTO 2025'!$P$14,INT((ROW()-13)/2),0)),IF(ISBLANK(OFFSET('9. METAS'!$P$20,INT((ROW()-14)/2),0)),"",OFFSET('9. METAS'!$P$20,INT((ROW()-14)/2),0)))</f>
        <v/>
      </c>
      <c r="M244" s="256" t="str">
        <f ca="1">IF(MOD(ROW()-13,2)=0,IF(ISBLANK(OFFSET('10. SEGUIMIENTO 2025'!$Q$14,INT((ROW()-13)/2),0)),"",OFFSET('10. SEGUIMIENTO 2025'!$Q$14,INT((ROW()-13)/2),0)),IF(ISBLANK(OFFSET('9. METAS'!$Q$20,INT((ROW()-14)/2),0)),"",OFFSET('9. METAS'!$Q$20,INT((ROW()-14)/2),0)))</f>
        <v/>
      </c>
      <c r="N244" s="784"/>
      <c r="O244" s="786"/>
      <c r="P244" s="790"/>
    </row>
    <row r="245" spans="3:16">
      <c r="C245" s="770" t="str">
        <f ca="1">IF(ISBLANK(OFFSET('5. Pp (3 años)'!$C$45,INT((ROW()-13)/2),0)),"",OFFSET('5. Pp (3 años)'!$C$45,INT((ROW()-13)/2),0))</f>
        <v/>
      </c>
      <c r="D245" s="764" t="str">
        <f ca="1">IF(ISBLANK(OFFSET('5. Pp (3 años)'!$D$45,INT((ROW()-13)/2),0)),"",OFFSET('5. Pp (3 años)'!$D$45,INT((ROW()-13)/2),0))</f>
        <v/>
      </c>
      <c r="E245" s="764" t="str">
        <f ca="1">IF(ISBLANK(OFFSET('5. Pp (3 años)'!$E$45,INT((ROW()-13)/2),0)),"",OFFSET('5. Pp (3 años)'!$E$45,INT((ROW()-13)/2),0))</f>
        <v/>
      </c>
      <c r="F245" s="766" t="str">
        <f ca="1">IF(ISBLANK(OFFSET('5. Pp (3 años)'!$K$45,INT((ROW()-13)/2),0)),"",OFFSET('5. Pp (3 años)'!$K$45,INT((ROW()-13)/2),0))</f>
        <v/>
      </c>
      <c r="G245" s="768" t="str">
        <f ca="1">IF(ISBLANK(OFFSET('5. Pp (3 años)'!$H$45,INT((ROW()-13)/2),0)),"",OFFSET('5. Pp (3 años)'!$H$45,INT((ROW()-13)/2),0))</f>
        <v/>
      </c>
      <c r="H245" s="774" t="str">
        <f ca="1">IF(ISBLANK(OFFSET('9. METAS'!$K$20,INT((ROW()-13)/2),0)),"",OFFSET('9. METAS'!$K$20,INT((ROW()-13)/2),0))</f>
        <v/>
      </c>
      <c r="I245" s="777"/>
      <c r="J245" s="254">
        <f ca="1">IF(MOD(ROW()-13,2)=0,IF(ISBLANK(OFFSET('10. SEGUIMIENTO 2025'!$N$14,INT((ROW()-13)/2),0)),"",OFFSET('10. SEGUIMIENTO 2025'!$N$14,INT((ROW()-13)/2),0)),IF(ISBLANK(OFFSET('9. METAS'!$N$20,INT((ROW()-14)/2),0)),"",OFFSET('9. METAS'!$N$20,INT((ROW()-14)/2),0)))</f>
        <v>41</v>
      </c>
      <c r="K245" s="255" t="str">
        <f ca="1">IF(MOD(ROW()-13,2)=0,IF(ISBLANK(OFFSET('10. SEGUIMIENTO 2025'!$O$14,INT((ROW()-13)/2),0)),"",OFFSET('10. SEGUIMIENTO 2025'!$O$14,INT((ROW()-13)/2),0)),IF(ISBLANK(OFFSET('9. METAS'!$O$20,INT((ROW()-14)/2),0)),"",OFFSET('9. METAS'!$O$20,INT((ROW()-14)/2),0)))</f>
        <v/>
      </c>
      <c r="L245" s="255" t="str">
        <f ca="1">IF(MOD(ROW()-13,2)=0,IF(ISBLANK(OFFSET('10. SEGUIMIENTO 2025'!$P$14,INT((ROW()-13)/2),0)),"",OFFSET('10. SEGUIMIENTO 2025'!$P$14,INT((ROW()-13)/2),0)),IF(ISBLANK(OFFSET('9. METAS'!$P$20,INT((ROW()-14)/2),0)),"",OFFSET('9. METAS'!$P$20,INT((ROW()-14)/2),0)))</f>
        <v/>
      </c>
      <c r="M245" s="256" t="str">
        <f ca="1">IF(MOD(ROW()-13,2)=0,IF(ISBLANK(OFFSET('10. SEGUIMIENTO 2025'!$Q$14,INT((ROW()-13)/2),0)),"",OFFSET('10. SEGUIMIENTO 2025'!$Q$14,INT((ROW()-13)/2),0)),IF(ISBLANK(OFFSET('9. METAS'!$Q$20,INT((ROW()-14)/2),0)),"",OFFSET('9. METAS'!$Q$20,INT((ROW()-14)/2),0)))</f>
        <v/>
      </c>
      <c r="N245" s="783" t="str">
        <f t="shared" ref="N245" ca="1" si="228">IFERROR(K245/K246,"ND")</f>
        <v>ND</v>
      </c>
      <c r="O245" s="785" t="str">
        <f t="shared" ref="O245" ca="1" si="229">IFERROR(((K245+J245)/H245),"ND")</f>
        <v>ND</v>
      </c>
      <c r="P245" s="789"/>
    </row>
    <row r="246" spans="3:16">
      <c r="C246" s="762"/>
      <c r="D246" s="764"/>
      <c r="E246" s="764"/>
      <c r="F246" s="766"/>
      <c r="G246" s="768"/>
      <c r="H246" s="774"/>
      <c r="I246" s="778"/>
      <c r="J246" s="254" t="str">
        <f ca="1">IF(MOD(ROW()-13,2)=0,IF(ISBLANK(OFFSET('10. SEGUIMIENTO 2025'!$N$14,INT((ROW()-13)/2),0)),"",OFFSET('10. SEGUIMIENTO 2025'!$N$14,INT((ROW()-13)/2),0)),IF(ISBLANK(OFFSET('9. METAS'!$N$20,INT((ROW()-14)/2),0)),"",OFFSET('9. METAS'!$N$20,INT((ROW()-14)/2),0)))</f>
        <v/>
      </c>
      <c r="K246" s="255" t="str">
        <f ca="1">IF(MOD(ROW()-13,2)=0,IF(ISBLANK(OFFSET('10. SEGUIMIENTO 2025'!$O$14,INT((ROW()-13)/2),0)),"",OFFSET('10. SEGUIMIENTO 2025'!$O$14,INT((ROW()-13)/2),0)),IF(ISBLANK(OFFSET('9. METAS'!$O$20,INT((ROW()-14)/2),0)),"",OFFSET('9. METAS'!$O$20,INT((ROW()-14)/2),0)))</f>
        <v/>
      </c>
      <c r="L246" s="255" t="str">
        <f ca="1">IF(MOD(ROW()-13,2)=0,IF(ISBLANK(OFFSET('10. SEGUIMIENTO 2025'!$P$14,INT((ROW()-13)/2),0)),"",OFFSET('10. SEGUIMIENTO 2025'!$P$14,INT((ROW()-13)/2),0)),IF(ISBLANK(OFFSET('9. METAS'!$P$20,INT((ROW()-14)/2),0)),"",OFFSET('9. METAS'!$P$20,INT((ROW()-14)/2),0)))</f>
        <v/>
      </c>
      <c r="M246" s="256" t="str">
        <f ca="1">IF(MOD(ROW()-13,2)=0,IF(ISBLANK(OFFSET('10. SEGUIMIENTO 2025'!$Q$14,INT((ROW()-13)/2),0)),"",OFFSET('10. SEGUIMIENTO 2025'!$Q$14,INT((ROW()-13)/2),0)),IF(ISBLANK(OFFSET('9. METAS'!$Q$20,INT((ROW()-14)/2),0)),"",OFFSET('9. METAS'!$Q$20,INT((ROW()-14)/2),0)))</f>
        <v/>
      </c>
      <c r="N246" s="784"/>
      <c r="O246" s="786"/>
      <c r="P246" s="790"/>
    </row>
    <row r="247" spans="3:16">
      <c r="C247" s="770" t="str">
        <f ca="1">IF(ISBLANK(OFFSET('5. Pp (3 años)'!$C$45,INT((ROW()-13)/2),0)),"",OFFSET('5. Pp (3 años)'!$C$45,INT((ROW()-13)/2),0))</f>
        <v/>
      </c>
      <c r="D247" s="764" t="str">
        <f ca="1">IF(ISBLANK(OFFSET('5. Pp (3 años)'!$D$45,INT((ROW()-13)/2),0)),"",OFFSET('5. Pp (3 años)'!$D$45,INT((ROW()-13)/2),0))</f>
        <v/>
      </c>
      <c r="E247" s="764" t="str">
        <f ca="1">IF(ISBLANK(OFFSET('5. Pp (3 años)'!$E$45,INT((ROW()-13)/2),0)),"",OFFSET('5. Pp (3 años)'!$E$45,INT((ROW()-13)/2),0))</f>
        <v/>
      </c>
      <c r="F247" s="766" t="str">
        <f ca="1">IF(ISBLANK(OFFSET('5. Pp (3 años)'!$K$45,INT((ROW()-13)/2),0)),"",OFFSET('5. Pp (3 años)'!$K$45,INT((ROW()-13)/2),0))</f>
        <v/>
      </c>
      <c r="G247" s="768" t="str">
        <f ca="1">IF(ISBLANK(OFFSET('5. Pp (3 años)'!$H$45,INT((ROW()-13)/2),0)),"",OFFSET('5. Pp (3 años)'!$H$45,INT((ROW()-13)/2),0))</f>
        <v/>
      </c>
      <c r="H247" s="774" t="str">
        <f ca="1">IF(ISBLANK(OFFSET('9. METAS'!$K$20,INT((ROW()-13)/2),0)),"",OFFSET('9. METAS'!$K$20,INT((ROW()-13)/2),0))</f>
        <v/>
      </c>
      <c r="I247" s="777"/>
      <c r="J247" s="254">
        <f ca="1">IF(MOD(ROW()-13,2)=0,IF(ISBLANK(OFFSET('10. SEGUIMIENTO 2025'!$N$14,INT((ROW()-13)/2),0)),"",OFFSET('10. SEGUIMIENTO 2025'!$N$14,INT((ROW()-13)/2),0)),IF(ISBLANK(OFFSET('9. METAS'!$N$20,INT((ROW()-14)/2),0)),"",OFFSET('9. METAS'!$N$20,INT((ROW()-14)/2),0)))</f>
        <v>41</v>
      </c>
      <c r="K247" s="255" t="str">
        <f ca="1">IF(MOD(ROW()-13,2)=0,IF(ISBLANK(OFFSET('10. SEGUIMIENTO 2025'!$O$14,INT((ROW()-13)/2),0)),"",OFFSET('10. SEGUIMIENTO 2025'!$O$14,INT((ROW()-13)/2),0)),IF(ISBLANK(OFFSET('9. METAS'!$O$20,INT((ROW()-14)/2),0)),"",OFFSET('9. METAS'!$O$20,INT((ROW()-14)/2),0)))</f>
        <v/>
      </c>
      <c r="L247" s="255" t="str">
        <f ca="1">IF(MOD(ROW()-13,2)=0,IF(ISBLANK(OFFSET('10. SEGUIMIENTO 2025'!$P$14,INT((ROW()-13)/2),0)),"",OFFSET('10. SEGUIMIENTO 2025'!$P$14,INT((ROW()-13)/2),0)),IF(ISBLANK(OFFSET('9. METAS'!$P$20,INT((ROW()-14)/2),0)),"",OFFSET('9. METAS'!$P$20,INT((ROW()-14)/2),0)))</f>
        <v/>
      </c>
      <c r="M247" s="256" t="str">
        <f ca="1">IF(MOD(ROW()-13,2)=0,IF(ISBLANK(OFFSET('10. SEGUIMIENTO 2025'!$Q$14,INT((ROW()-13)/2),0)),"",OFFSET('10. SEGUIMIENTO 2025'!$Q$14,INT((ROW()-13)/2),0)),IF(ISBLANK(OFFSET('9. METAS'!$Q$20,INT((ROW()-14)/2),0)),"",OFFSET('9. METAS'!$Q$20,INT((ROW()-14)/2),0)))</f>
        <v/>
      </c>
      <c r="N247" s="783" t="str">
        <f t="shared" ref="N247" ca="1" si="230">IFERROR(K247/K248,"ND")</f>
        <v>ND</v>
      </c>
      <c r="O247" s="785" t="str">
        <f t="shared" ref="O247" ca="1" si="231">IFERROR(((K247+J247)/H247),"ND")</f>
        <v>ND</v>
      </c>
      <c r="P247" s="789"/>
    </row>
    <row r="248" spans="3:16">
      <c r="C248" s="762"/>
      <c r="D248" s="764"/>
      <c r="E248" s="764"/>
      <c r="F248" s="766"/>
      <c r="G248" s="768"/>
      <c r="H248" s="774"/>
      <c r="I248" s="778"/>
      <c r="J248" s="254" t="str">
        <f ca="1">IF(MOD(ROW()-13,2)=0,IF(ISBLANK(OFFSET('10. SEGUIMIENTO 2025'!$N$14,INT((ROW()-13)/2),0)),"",OFFSET('10. SEGUIMIENTO 2025'!$N$14,INT((ROW()-13)/2),0)),IF(ISBLANK(OFFSET('9. METAS'!$N$20,INT((ROW()-14)/2),0)),"",OFFSET('9. METAS'!$N$20,INT((ROW()-14)/2),0)))</f>
        <v/>
      </c>
      <c r="K248" s="255" t="str">
        <f ca="1">IF(MOD(ROW()-13,2)=0,IF(ISBLANK(OFFSET('10. SEGUIMIENTO 2025'!$O$14,INT((ROW()-13)/2),0)),"",OFFSET('10. SEGUIMIENTO 2025'!$O$14,INT((ROW()-13)/2),0)),IF(ISBLANK(OFFSET('9. METAS'!$O$20,INT((ROW()-14)/2),0)),"",OFFSET('9. METAS'!$O$20,INT((ROW()-14)/2),0)))</f>
        <v/>
      </c>
      <c r="L248" s="255" t="str">
        <f ca="1">IF(MOD(ROW()-13,2)=0,IF(ISBLANK(OFFSET('10. SEGUIMIENTO 2025'!$P$14,INT((ROW()-13)/2),0)),"",OFFSET('10. SEGUIMIENTO 2025'!$P$14,INT((ROW()-13)/2),0)),IF(ISBLANK(OFFSET('9. METAS'!$P$20,INT((ROW()-14)/2),0)),"",OFFSET('9. METAS'!$P$20,INT((ROW()-14)/2),0)))</f>
        <v/>
      </c>
      <c r="M248" s="256" t="str">
        <f ca="1">IF(MOD(ROW()-13,2)=0,IF(ISBLANK(OFFSET('10. SEGUIMIENTO 2025'!$Q$14,INT((ROW()-13)/2),0)),"",OFFSET('10. SEGUIMIENTO 2025'!$Q$14,INT((ROW()-13)/2),0)),IF(ISBLANK(OFFSET('9. METAS'!$Q$20,INT((ROW()-14)/2),0)),"",OFFSET('9. METAS'!$Q$20,INT((ROW()-14)/2),0)))</f>
        <v/>
      </c>
      <c r="N248" s="784"/>
      <c r="O248" s="786"/>
      <c r="P248" s="790"/>
    </row>
    <row r="249" spans="3:16">
      <c r="C249" s="770" t="str">
        <f ca="1">IF(ISBLANK(OFFSET('5. Pp (3 años)'!$C$45,INT((ROW()-13)/2),0)),"",OFFSET('5. Pp (3 años)'!$C$45,INT((ROW()-13)/2),0))</f>
        <v/>
      </c>
      <c r="D249" s="764" t="str">
        <f ca="1">IF(ISBLANK(OFFSET('5. Pp (3 años)'!$D$45,INT((ROW()-13)/2),0)),"",OFFSET('5. Pp (3 años)'!$D$45,INT((ROW()-13)/2),0))</f>
        <v/>
      </c>
      <c r="E249" s="764" t="str">
        <f ca="1">IF(ISBLANK(OFFSET('5. Pp (3 años)'!$E$45,INT((ROW()-13)/2),0)),"",OFFSET('5. Pp (3 años)'!$E$45,INT((ROW()-13)/2),0))</f>
        <v/>
      </c>
      <c r="F249" s="766" t="str">
        <f ca="1">IF(ISBLANK(OFFSET('5. Pp (3 años)'!$K$45,INT((ROW()-13)/2),0)),"",OFFSET('5. Pp (3 años)'!$K$45,INT((ROW()-13)/2),0))</f>
        <v/>
      </c>
      <c r="G249" s="768" t="str">
        <f ca="1">IF(ISBLANK(OFFSET('5. Pp (3 años)'!$H$45,INT((ROW()-13)/2),0)),"",OFFSET('5. Pp (3 años)'!$H$45,INT((ROW()-13)/2),0))</f>
        <v/>
      </c>
      <c r="H249" s="774" t="str">
        <f ca="1">IF(ISBLANK(OFFSET('9. METAS'!$K$20,INT((ROW()-13)/2),0)),"",OFFSET('9. METAS'!$K$20,INT((ROW()-13)/2),0))</f>
        <v/>
      </c>
      <c r="I249" s="777"/>
      <c r="J249" s="254">
        <f ca="1">IF(MOD(ROW()-13,2)=0,IF(ISBLANK(OFFSET('10. SEGUIMIENTO 2025'!$N$14,INT((ROW()-13)/2),0)),"",OFFSET('10. SEGUIMIENTO 2025'!$N$14,INT((ROW()-13)/2),0)),IF(ISBLANK(OFFSET('9. METAS'!$N$20,INT((ROW()-14)/2),0)),"",OFFSET('9. METAS'!$N$20,INT((ROW()-14)/2),0)))</f>
        <v>41</v>
      </c>
      <c r="K249" s="255" t="str">
        <f ca="1">IF(MOD(ROW()-13,2)=0,IF(ISBLANK(OFFSET('10. SEGUIMIENTO 2025'!$O$14,INT((ROW()-13)/2),0)),"",OFFSET('10. SEGUIMIENTO 2025'!$O$14,INT((ROW()-13)/2),0)),IF(ISBLANK(OFFSET('9. METAS'!$O$20,INT((ROW()-14)/2),0)),"",OFFSET('9. METAS'!$O$20,INT((ROW()-14)/2),0)))</f>
        <v/>
      </c>
      <c r="L249" s="255" t="str">
        <f ca="1">IF(MOD(ROW()-13,2)=0,IF(ISBLANK(OFFSET('10. SEGUIMIENTO 2025'!$P$14,INT((ROW()-13)/2),0)),"",OFFSET('10. SEGUIMIENTO 2025'!$P$14,INT((ROW()-13)/2),0)),IF(ISBLANK(OFFSET('9. METAS'!$P$20,INT((ROW()-14)/2),0)),"",OFFSET('9. METAS'!$P$20,INT((ROW()-14)/2),0)))</f>
        <v/>
      </c>
      <c r="M249" s="256" t="str">
        <f ca="1">IF(MOD(ROW()-13,2)=0,IF(ISBLANK(OFFSET('10. SEGUIMIENTO 2025'!$Q$14,INT((ROW()-13)/2),0)),"",OFFSET('10. SEGUIMIENTO 2025'!$Q$14,INT((ROW()-13)/2),0)),IF(ISBLANK(OFFSET('9. METAS'!$Q$20,INT((ROW()-14)/2),0)),"",OFFSET('9. METAS'!$Q$20,INT((ROW()-14)/2),0)))</f>
        <v/>
      </c>
      <c r="N249" s="783" t="str">
        <f t="shared" ref="N249" ca="1" si="232">IFERROR(K249/K250,"ND")</f>
        <v>ND</v>
      </c>
      <c r="O249" s="785" t="str">
        <f t="shared" ref="O249" ca="1" si="233">IFERROR(((K249+J249)/H249),"ND")</f>
        <v>ND</v>
      </c>
      <c r="P249" s="789"/>
    </row>
    <row r="250" spans="3:16">
      <c r="C250" s="762"/>
      <c r="D250" s="764"/>
      <c r="E250" s="764"/>
      <c r="F250" s="766"/>
      <c r="G250" s="768"/>
      <c r="H250" s="774"/>
      <c r="I250" s="778"/>
      <c r="J250" s="254" t="str">
        <f ca="1">IF(MOD(ROW()-13,2)=0,IF(ISBLANK(OFFSET('10. SEGUIMIENTO 2025'!$N$14,INT((ROW()-13)/2),0)),"",OFFSET('10. SEGUIMIENTO 2025'!$N$14,INT((ROW()-13)/2),0)),IF(ISBLANK(OFFSET('9. METAS'!$N$20,INT((ROW()-14)/2),0)),"",OFFSET('9. METAS'!$N$20,INT((ROW()-14)/2),0)))</f>
        <v/>
      </c>
      <c r="K250" s="255" t="str">
        <f ca="1">IF(MOD(ROW()-13,2)=0,IF(ISBLANK(OFFSET('10. SEGUIMIENTO 2025'!$O$14,INT((ROW()-13)/2),0)),"",OFFSET('10. SEGUIMIENTO 2025'!$O$14,INT((ROW()-13)/2),0)),IF(ISBLANK(OFFSET('9. METAS'!$O$20,INT((ROW()-14)/2),0)),"",OFFSET('9. METAS'!$O$20,INT((ROW()-14)/2),0)))</f>
        <v/>
      </c>
      <c r="L250" s="255" t="str">
        <f ca="1">IF(MOD(ROW()-13,2)=0,IF(ISBLANK(OFFSET('10. SEGUIMIENTO 2025'!$P$14,INT((ROW()-13)/2),0)),"",OFFSET('10. SEGUIMIENTO 2025'!$P$14,INT((ROW()-13)/2),0)),IF(ISBLANK(OFFSET('9. METAS'!$P$20,INT((ROW()-14)/2),0)),"",OFFSET('9. METAS'!$P$20,INT((ROW()-14)/2),0)))</f>
        <v/>
      </c>
      <c r="M250" s="256" t="str">
        <f ca="1">IF(MOD(ROW()-13,2)=0,IF(ISBLANK(OFFSET('10. SEGUIMIENTO 2025'!$Q$14,INT((ROW()-13)/2),0)),"",OFFSET('10. SEGUIMIENTO 2025'!$Q$14,INT((ROW()-13)/2),0)),IF(ISBLANK(OFFSET('9. METAS'!$Q$20,INT((ROW()-14)/2),0)),"",OFFSET('9. METAS'!$Q$20,INT((ROW()-14)/2),0)))</f>
        <v/>
      </c>
      <c r="N250" s="784"/>
      <c r="O250" s="786"/>
      <c r="P250" s="790"/>
    </row>
    <row r="251" spans="3:16">
      <c r="C251" s="770" t="str">
        <f ca="1">IF(ISBLANK(OFFSET('5. Pp (3 años)'!$C$45,INT((ROW()-13)/2),0)),"",OFFSET('5. Pp (3 años)'!$C$45,INT((ROW()-13)/2),0))</f>
        <v/>
      </c>
      <c r="D251" s="764" t="str">
        <f ca="1">IF(ISBLANK(OFFSET('5. Pp (3 años)'!$D$45,INT((ROW()-13)/2),0)),"",OFFSET('5. Pp (3 años)'!$D$45,INT((ROW()-13)/2),0))</f>
        <v/>
      </c>
      <c r="E251" s="764" t="str">
        <f ca="1">IF(ISBLANK(OFFSET('5. Pp (3 años)'!$E$45,INT((ROW()-13)/2),0)),"",OFFSET('5. Pp (3 años)'!$E$45,INT((ROW()-13)/2),0))</f>
        <v/>
      </c>
      <c r="F251" s="766" t="str">
        <f ca="1">IF(ISBLANK(OFFSET('5. Pp (3 años)'!$K$45,INT((ROW()-13)/2),0)),"",OFFSET('5. Pp (3 años)'!$K$45,INT((ROW()-13)/2),0))</f>
        <v/>
      </c>
      <c r="G251" s="768" t="str">
        <f ca="1">IF(ISBLANK(OFFSET('5. Pp (3 años)'!$H$45,INT((ROW()-13)/2),0)),"",OFFSET('5. Pp (3 años)'!$H$45,INT((ROW()-13)/2),0))</f>
        <v/>
      </c>
      <c r="H251" s="774" t="str">
        <f ca="1">IF(ISBLANK(OFFSET('9. METAS'!$K$20,INT((ROW()-13)/2),0)),"",OFFSET('9. METAS'!$K$20,INT((ROW()-13)/2),0))</f>
        <v/>
      </c>
      <c r="I251" s="777"/>
      <c r="J251" s="254">
        <f ca="1">IF(MOD(ROW()-13,2)=0,IF(ISBLANK(OFFSET('10. SEGUIMIENTO 2025'!$N$14,INT((ROW()-13)/2),0)),"",OFFSET('10. SEGUIMIENTO 2025'!$N$14,INT((ROW()-13)/2),0)),IF(ISBLANK(OFFSET('9. METAS'!$N$20,INT((ROW()-14)/2),0)),"",OFFSET('9. METAS'!$N$20,INT((ROW()-14)/2),0)))</f>
        <v>41</v>
      </c>
      <c r="K251" s="255" t="str">
        <f ca="1">IF(MOD(ROW()-13,2)=0,IF(ISBLANK(OFFSET('10. SEGUIMIENTO 2025'!$O$14,INT((ROW()-13)/2),0)),"",OFFSET('10. SEGUIMIENTO 2025'!$O$14,INT((ROW()-13)/2),0)),IF(ISBLANK(OFFSET('9. METAS'!$O$20,INT((ROW()-14)/2),0)),"",OFFSET('9. METAS'!$O$20,INT((ROW()-14)/2),0)))</f>
        <v/>
      </c>
      <c r="L251" s="255" t="str">
        <f ca="1">IF(MOD(ROW()-13,2)=0,IF(ISBLANK(OFFSET('10. SEGUIMIENTO 2025'!$P$14,INT((ROW()-13)/2),0)),"",OFFSET('10. SEGUIMIENTO 2025'!$P$14,INT((ROW()-13)/2),0)),IF(ISBLANK(OFFSET('9. METAS'!$P$20,INT((ROW()-14)/2),0)),"",OFFSET('9. METAS'!$P$20,INT((ROW()-14)/2),0)))</f>
        <v/>
      </c>
      <c r="M251" s="256" t="str">
        <f ca="1">IF(MOD(ROW()-13,2)=0,IF(ISBLANK(OFFSET('10. SEGUIMIENTO 2025'!$Q$14,INT((ROW()-13)/2),0)),"",OFFSET('10. SEGUIMIENTO 2025'!$Q$14,INT((ROW()-13)/2),0)),IF(ISBLANK(OFFSET('9. METAS'!$Q$20,INT((ROW()-14)/2),0)),"",OFFSET('9. METAS'!$Q$20,INT((ROW()-14)/2),0)))</f>
        <v/>
      </c>
      <c r="N251" s="783" t="str">
        <f t="shared" ref="N251" ca="1" si="234">IFERROR(K251/K252,"ND")</f>
        <v>ND</v>
      </c>
      <c r="O251" s="785" t="str">
        <f t="shared" ref="O251" ca="1" si="235">IFERROR(((K251+J251)/H251),"ND")</f>
        <v>ND</v>
      </c>
      <c r="P251" s="789"/>
    </row>
    <row r="252" spans="3:16">
      <c r="C252" s="762"/>
      <c r="D252" s="764"/>
      <c r="E252" s="764"/>
      <c r="F252" s="766"/>
      <c r="G252" s="768"/>
      <c r="H252" s="774"/>
      <c r="I252" s="778"/>
      <c r="J252" s="254" t="str">
        <f ca="1">IF(MOD(ROW()-13,2)=0,IF(ISBLANK(OFFSET('10. SEGUIMIENTO 2025'!$N$14,INT((ROW()-13)/2),0)),"",OFFSET('10. SEGUIMIENTO 2025'!$N$14,INT((ROW()-13)/2),0)),IF(ISBLANK(OFFSET('9. METAS'!$N$20,INT((ROW()-14)/2),0)),"",OFFSET('9. METAS'!$N$20,INT((ROW()-14)/2),0)))</f>
        <v/>
      </c>
      <c r="K252" s="255" t="str">
        <f ca="1">IF(MOD(ROW()-13,2)=0,IF(ISBLANK(OFFSET('10. SEGUIMIENTO 2025'!$O$14,INT((ROW()-13)/2),0)),"",OFFSET('10. SEGUIMIENTO 2025'!$O$14,INT((ROW()-13)/2),0)),IF(ISBLANK(OFFSET('9. METAS'!$O$20,INT((ROW()-14)/2),0)),"",OFFSET('9. METAS'!$O$20,INT((ROW()-14)/2),0)))</f>
        <v/>
      </c>
      <c r="L252" s="255" t="str">
        <f ca="1">IF(MOD(ROW()-13,2)=0,IF(ISBLANK(OFFSET('10. SEGUIMIENTO 2025'!$P$14,INT((ROW()-13)/2),0)),"",OFFSET('10. SEGUIMIENTO 2025'!$P$14,INT((ROW()-13)/2),0)),IF(ISBLANK(OFFSET('9. METAS'!$P$20,INT((ROW()-14)/2),0)),"",OFFSET('9. METAS'!$P$20,INT((ROW()-14)/2),0)))</f>
        <v/>
      </c>
      <c r="M252" s="256" t="str">
        <f ca="1">IF(MOD(ROW()-13,2)=0,IF(ISBLANK(OFFSET('10. SEGUIMIENTO 2025'!$Q$14,INT((ROW()-13)/2),0)),"",OFFSET('10. SEGUIMIENTO 2025'!$Q$14,INT((ROW()-13)/2),0)),IF(ISBLANK(OFFSET('9. METAS'!$Q$20,INT((ROW()-14)/2),0)),"",OFFSET('9. METAS'!$Q$20,INT((ROW()-14)/2),0)))</f>
        <v/>
      </c>
      <c r="N252" s="784"/>
      <c r="O252" s="786"/>
      <c r="P252" s="790"/>
    </row>
    <row r="253" spans="3:16">
      <c r="C253" s="770" t="str">
        <f ca="1">IF(ISBLANK(OFFSET('5. Pp (3 años)'!$C$45,INT((ROW()-13)/2),0)),"",OFFSET('5. Pp (3 años)'!$C$45,INT((ROW()-13)/2),0))</f>
        <v/>
      </c>
      <c r="D253" s="764" t="str">
        <f ca="1">IF(ISBLANK(OFFSET('5. Pp (3 años)'!$D$45,INT((ROW()-13)/2),0)),"",OFFSET('5. Pp (3 años)'!$D$45,INT((ROW()-13)/2),0))</f>
        <v/>
      </c>
      <c r="E253" s="764" t="str">
        <f ca="1">IF(ISBLANK(OFFSET('5. Pp (3 años)'!$E$45,INT((ROW()-13)/2),0)),"",OFFSET('5. Pp (3 años)'!$E$45,INT((ROW()-13)/2),0))</f>
        <v/>
      </c>
      <c r="F253" s="766" t="str">
        <f ca="1">IF(ISBLANK(OFFSET('5. Pp (3 años)'!$K$45,INT((ROW()-13)/2),0)),"",OFFSET('5. Pp (3 años)'!$K$45,INT((ROW()-13)/2),0))</f>
        <v/>
      </c>
      <c r="G253" s="768" t="str">
        <f ca="1">IF(ISBLANK(OFFSET('5. Pp (3 años)'!$H$45,INT((ROW()-13)/2),0)),"",OFFSET('5. Pp (3 años)'!$H$45,INT((ROW()-13)/2),0))</f>
        <v/>
      </c>
      <c r="H253" s="774" t="str">
        <f ca="1">IF(ISBLANK(OFFSET('9. METAS'!$K$20,INT((ROW()-13)/2),0)),"",OFFSET('9. METAS'!$K$20,INT((ROW()-13)/2),0))</f>
        <v/>
      </c>
      <c r="I253" s="777"/>
      <c r="J253" s="254">
        <f ca="1">IF(MOD(ROW()-13,2)=0,IF(ISBLANK(OFFSET('10. SEGUIMIENTO 2025'!$N$14,INT((ROW()-13)/2),0)),"",OFFSET('10. SEGUIMIENTO 2025'!$N$14,INT((ROW()-13)/2),0)),IF(ISBLANK(OFFSET('9. METAS'!$N$20,INT((ROW()-14)/2),0)),"",OFFSET('9. METAS'!$N$20,INT((ROW()-14)/2),0)))</f>
        <v>41</v>
      </c>
      <c r="K253" s="255" t="str">
        <f ca="1">IF(MOD(ROW()-13,2)=0,IF(ISBLANK(OFFSET('10. SEGUIMIENTO 2025'!$O$14,INT((ROW()-13)/2),0)),"",OFFSET('10. SEGUIMIENTO 2025'!$O$14,INT((ROW()-13)/2),0)),IF(ISBLANK(OFFSET('9. METAS'!$O$20,INT((ROW()-14)/2),0)),"",OFFSET('9. METAS'!$O$20,INT((ROW()-14)/2),0)))</f>
        <v/>
      </c>
      <c r="L253" s="255" t="str">
        <f ca="1">IF(MOD(ROW()-13,2)=0,IF(ISBLANK(OFFSET('10. SEGUIMIENTO 2025'!$P$14,INT((ROW()-13)/2),0)),"",OFFSET('10. SEGUIMIENTO 2025'!$P$14,INT((ROW()-13)/2),0)),IF(ISBLANK(OFFSET('9. METAS'!$P$20,INT((ROW()-14)/2),0)),"",OFFSET('9. METAS'!$P$20,INT((ROW()-14)/2),0)))</f>
        <v/>
      </c>
      <c r="M253" s="256" t="str">
        <f ca="1">IF(MOD(ROW()-13,2)=0,IF(ISBLANK(OFFSET('10. SEGUIMIENTO 2025'!$Q$14,INT((ROW()-13)/2),0)),"",OFFSET('10. SEGUIMIENTO 2025'!$Q$14,INT((ROW()-13)/2),0)),IF(ISBLANK(OFFSET('9. METAS'!$Q$20,INT((ROW()-14)/2),0)),"",OFFSET('9. METAS'!$Q$20,INT((ROW()-14)/2),0)))</f>
        <v/>
      </c>
      <c r="N253" s="783" t="str">
        <f t="shared" ref="N253" ca="1" si="236">IFERROR(K253/K254,"ND")</f>
        <v>ND</v>
      </c>
      <c r="O253" s="785" t="str">
        <f t="shared" ref="O253" ca="1" si="237">IFERROR(((K253+J253)/H253),"ND")</f>
        <v>ND</v>
      </c>
      <c r="P253" s="789"/>
    </row>
    <row r="254" spans="3:16">
      <c r="C254" s="762"/>
      <c r="D254" s="764"/>
      <c r="E254" s="764"/>
      <c r="F254" s="766"/>
      <c r="G254" s="768"/>
      <c r="H254" s="774"/>
      <c r="I254" s="778"/>
      <c r="J254" s="254" t="str">
        <f ca="1">IF(MOD(ROW()-13,2)=0,IF(ISBLANK(OFFSET('10. SEGUIMIENTO 2025'!$N$14,INT((ROW()-13)/2),0)),"",OFFSET('10. SEGUIMIENTO 2025'!$N$14,INT((ROW()-13)/2),0)),IF(ISBLANK(OFFSET('9. METAS'!$N$20,INT((ROW()-14)/2),0)),"",OFFSET('9. METAS'!$N$20,INT((ROW()-14)/2),0)))</f>
        <v/>
      </c>
      <c r="K254" s="255" t="str">
        <f ca="1">IF(MOD(ROW()-13,2)=0,IF(ISBLANK(OFFSET('10. SEGUIMIENTO 2025'!$O$14,INT((ROW()-13)/2),0)),"",OFFSET('10. SEGUIMIENTO 2025'!$O$14,INT((ROW()-13)/2),0)),IF(ISBLANK(OFFSET('9. METAS'!$O$20,INT((ROW()-14)/2),0)),"",OFFSET('9. METAS'!$O$20,INT((ROW()-14)/2),0)))</f>
        <v/>
      </c>
      <c r="L254" s="255" t="str">
        <f ca="1">IF(MOD(ROW()-13,2)=0,IF(ISBLANK(OFFSET('10. SEGUIMIENTO 2025'!$P$14,INT((ROW()-13)/2),0)),"",OFFSET('10. SEGUIMIENTO 2025'!$P$14,INT((ROW()-13)/2),0)),IF(ISBLANK(OFFSET('9. METAS'!$P$20,INT((ROW()-14)/2),0)),"",OFFSET('9. METAS'!$P$20,INT((ROW()-14)/2),0)))</f>
        <v/>
      </c>
      <c r="M254" s="256" t="str">
        <f ca="1">IF(MOD(ROW()-13,2)=0,IF(ISBLANK(OFFSET('10. SEGUIMIENTO 2025'!$Q$14,INT((ROW()-13)/2),0)),"",OFFSET('10. SEGUIMIENTO 2025'!$Q$14,INT((ROW()-13)/2),0)),IF(ISBLANK(OFFSET('9. METAS'!$Q$20,INT((ROW()-14)/2),0)),"",OFFSET('9. METAS'!$Q$20,INT((ROW()-14)/2),0)))</f>
        <v/>
      </c>
      <c r="N254" s="784"/>
      <c r="O254" s="786"/>
      <c r="P254" s="790"/>
    </row>
    <row r="255" spans="3:16">
      <c r="C255" s="770" t="str">
        <f ca="1">IF(ISBLANK(OFFSET('5. Pp (3 años)'!$C$45,INT((ROW()-13)/2),0)),"",OFFSET('5. Pp (3 años)'!$C$45,INT((ROW()-13)/2),0))</f>
        <v/>
      </c>
      <c r="D255" s="764" t="str">
        <f ca="1">IF(ISBLANK(OFFSET('5. Pp (3 años)'!$D$45,INT((ROW()-13)/2),0)),"",OFFSET('5. Pp (3 años)'!$D$45,INT((ROW()-13)/2),0))</f>
        <v/>
      </c>
      <c r="E255" s="764" t="str">
        <f ca="1">IF(ISBLANK(OFFSET('5. Pp (3 años)'!$E$45,INT((ROW()-13)/2),0)),"",OFFSET('5. Pp (3 años)'!$E$45,INT((ROW()-13)/2),0))</f>
        <v/>
      </c>
      <c r="F255" s="766" t="str">
        <f ca="1">IF(ISBLANK(OFFSET('5. Pp (3 años)'!$K$45,INT((ROW()-13)/2),0)),"",OFFSET('5. Pp (3 años)'!$K$45,INT((ROW()-13)/2),0))</f>
        <v/>
      </c>
      <c r="G255" s="768" t="str">
        <f ca="1">IF(ISBLANK(OFFSET('5. Pp (3 años)'!$H$45,INT((ROW()-13)/2),0)),"",OFFSET('5. Pp (3 años)'!$H$45,INT((ROW()-13)/2),0))</f>
        <v/>
      </c>
      <c r="H255" s="774" t="str">
        <f ca="1">IF(ISBLANK(OFFSET('9. METAS'!$K$20,INT((ROW()-13)/2),0)),"",OFFSET('9. METAS'!$K$20,INT((ROW()-13)/2),0))</f>
        <v/>
      </c>
      <c r="I255" s="777"/>
      <c r="J255" s="254">
        <f ca="1">IF(MOD(ROW()-13,2)=0,IF(ISBLANK(OFFSET('10. SEGUIMIENTO 2025'!$N$14,INT((ROW()-13)/2),0)),"",OFFSET('10. SEGUIMIENTO 2025'!$N$14,INT((ROW()-13)/2),0)),IF(ISBLANK(OFFSET('9. METAS'!$N$20,INT((ROW()-14)/2),0)),"",OFFSET('9. METAS'!$N$20,INT((ROW()-14)/2),0)))</f>
        <v>41</v>
      </c>
      <c r="K255" s="255" t="str">
        <f ca="1">IF(MOD(ROW()-13,2)=0,IF(ISBLANK(OFFSET('10. SEGUIMIENTO 2025'!$O$14,INT((ROW()-13)/2),0)),"",OFFSET('10. SEGUIMIENTO 2025'!$O$14,INT((ROW()-13)/2),0)),IF(ISBLANK(OFFSET('9. METAS'!$O$20,INT((ROW()-14)/2),0)),"",OFFSET('9. METAS'!$O$20,INT((ROW()-14)/2),0)))</f>
        <v/>
      </c>
      <c r="L255" s="255" t="str">
        <f ca="1">IF(MOD(ROW()-13,2)=0,IF(ISBLANK(OFFSET('10. SEGUIMIENTO 2025'!$P$14,INT((ROW()-13)/2),0)),"",OFFSET('10. SEGUIMIENTO 2025'!$P$14,INT((ROW()-13)/2),0)),IF(ISBLANK(OFFSET('9. METAS'!$P$20,INT((ROW()-14)/2),0)),"",OFFSET('9. METAS'!$P$20,INT((ROW()-14)/2),0)))</f>
        <v/>
      </c>
      <c r="M255" s="256" t="str">
        <f ca="1">IF(MOD(ROW()-13,2)=0,IF(ISBLANK(OFFSET('10. SEGUIMIENTO 2025'!$Q$14,INT((ROW()-13)/2),0)),"",OFFSET('10. SEGUIMIENTO 2025'!$Q$14,INT((ROW()-13)/2),0)),IF(ISBLANK(OFFSET('9. METAS'!$Q$20,INT((ROW()-14)/2),0)),"",OFFSET('9. METAS'!$Q$20,INT((ROW()-14)/2),0)))</f>
        <v/>
      </c>
      <c r="N255" s="783" t="str">
        <f t="shared" ref="N255" ca="1" si="238">IFERROR(K255/K256,"ND")</f>
        <v>ND</v>
      </c>
      <c r="O255" s="785" t="str">
        <f t="shared" ref="O255" ca="1" si="239">IFERROR(((K255+J255)/H255),"ND")</f>
        <v>ND</v>
      </c>
      <c r="P255" s="789"/>
    </row>
    <row r="256" spans="3:16">
      <c r="C256" s="762"/>
      <c r="D256" s="764"/>
      <c r="E256" s="764"/>
      <c r="F256" s="766"/>
      <c r="G256" s="768"/>
      <c r="H256" s="774"/>
      <c r="I256" s="778"/>
      <c r="J256" s="254" t="str">
        <f ca="1">IF(MOD(ROW()-13,2)=0,IF(ISBLANK(OFFSET('10. SEGUIMIENTO 2025'!$N$14,INT((ROW()-13)/2),0)),"",OFFSET('10. SEGUIMIENTO 2025'!$N$14,INT((ROW()-13)/2),0)),IF(ISBLANK(OFFSET('9. METAS'!$N$20,INT((ROW()-14)/2),0)),"",OFFSET('9. METAS'!$N$20,INT((ROW()-14)/2),0)))</f>
        <v/>
      </c>
      <c r="K256" s="255" t="str">
        <f ca="1">IF(MOD(ROW()-13,2)=0,IF(ISBLANK(OFFSET('10. SEGUIMIENTO 2025'!$O$14,INT((ROW()-13)/2),0)),"",OFFSET('10. SEGUIMIENTO 2025'!$O$14,INT((ROW()-13)/2),0)),IF(ISBLANK(OFFSET('9. METAS'!$O$20,INT((ROW()-14)/2),0)),"",OFFSET('9. METAS'!$O$20,INT((ROW()-14)/2),0)))</f>
        <v/>
      </c>
      <c r="L256" s="255" t="str">
        <f ca="1">IF(MOD(ROW()-13,2)=0,IF(ISBLANK(OFFSET('10. SEGUIMIENTO 2025'!$P$14,INT((ROW()-13)/2),0)),"",OFFSET('10. SEGUIMIENTO 2025'!$P$14,INT((ROW()-13)/2),0)),IF(ISBLANK(OFFSET('9. METAS'!$P$20,INT((ROW()-14)/2),0)),"",OFFSET('9. METAS'!$P$20,INT((ROW()-14)/2),0)))</f>
        <v/>
      </c>
      <c r="M256" s="256" t="str">
        <f ca="1">IF(MOD(ROW()-13,2)=0,IF(ISBLANK(OFFSET('10. SEGUIMIENTO 2025'!$Q$14,INT((ROW()-13)/2),0)),"",OFFSET('10. SEGUIMIENTO 2025'!$Q$14,INT((ROW()-13)/2),0)),IF(ISBLANK(OFFSET('9. METAS'!$Q$20,INT((ROW()-14)/2),0)),"",OFFSET('9. METAS'!$Q$20,INT((ROW()-14)/2),0)))</f>
        <v/>
      </c>
      <c r="N256" s="784"/>
      <c r="O256" s="786"/>
      <c r="P256" s="790"/>
    </row>
    <row r="257" spans="3:16">
      <c r="C257" s="770" t="str">
        <f ca="1">IF(ISBLANK(OFFSET('5. Pp (3 años)'!$C$45,INT((ROW()-13)/2),0)),"",OFFSET('5. Pp (3 años)'!$C$45,INT((ROW()-13)/2),0))</f>
        <v/>
      </c>
      <c r="D257" s="764" t="str">
        <f ca="1">IF(ISBLANK(OFFSET('5. Pp (3 años)'!$D$45,INT((ROW()-13)/2),0)),"",OFFSET('5. Pp (3 años)'!$D$45,INT((ROW()-13)/2),0))</f>
        <v/>
      </c>
      <c r="E257" s="764" t="str">
        <f ca="1">IF(ISBLANK(OFFSET('5. Pp (3 años)'!$E$45,INT((ROW()-13)/2),0)),"",OFFSET('5. Pp (3 años)'!$E$45,INT((ROW()-13)/2),0))</f>
        <v/>
      </c>
      <c r="F257" s="766" t="str">
        <f ca="1">IF(ISBLANK(OFFSET('5. Pp (3 años)'!$K$45,INT((ROW()-13)/2),0)),"",OFFSET('5. Pp (3 años)'!$K$45,INT((ROW()-13)/2),0))</f>
        <v/>
      </c>
      <c r="G257" s="768" t="str">
        <f ca="1">IF(ISBLANK(OFFSET('5. Pp (3 años)'!$H$45,INT((ROW()-13)/2),0)),"",OFFSET('5. Pp (3 años)'!$H$45,INT((ROW()-13)/2),0))</f>
        <v/>
      </c>
      <c r="H257" s="774" t="str">
        <f ca="1">IF(ISBLANK(OFFSET('9. METAS'!$K$20,INT((ROW()-13)/2),0)),"",OFFSET('9. METAS'!$K$20,INT((ROW()-13)/2),0))</f>
        <v/>
      </c>
      <c r="I257" s="777"/>
      <c r="J257" s="254">
        <f ca="1">IF(MOD(ROW()-13,2)=0,IF(ISBLANK(OFFSET('10. SEGUIMIENTO 2025'!$N$14,INT((ROW()-13)/2),0)),"",OFFSET('10. SEGUIMIENTO 2025'!$N$14,INT((ROW()-13)/2),0)),IF(ISBLANK(OFFSET('9. METAS'!$N$20,INT((ROW()-14)/2),0)),"",OFFSET('9. METAS'!$N$20,INT((ROW()-14)/2),0)))</f>
        <v>41</v>
      </c>
      <c r="K257" s="255" t="str">
        <f ca="1">IF(MOD(ROW()-13,2)=0,IF(ISBLANK(OFFSET('10. SEGUIMIENTO 2025'!$O$14,INT((ROW()-13)/2),0)),"",OFFSET('10. SEGUIMIENTO 2025'!$O$14,INT((ROW()-13)/2),0)),IF(ISBLANK(OFFSET('9. METAS'!$O$20,INT((ROW()-14)/2),0)),"",OFFSET('9. METAS'!$O$20,INT((ROW()-14)/2),0)))</f>
        <v/>
      </c>
      <c r="L257" s="255" t="str">
        <f ca="1">IF(MOD(ROW()-13,2)=0,IF(ISBLANK(OFFSET('10. SEGUIMIENTO 2025'!$P$14,INT((ROW()-13)/2),0)),"",OFFSET('10. SEGUIMIENTO 2025'!$P$14,INT((ROW()-13)/2),0)),IF(ISBLANK(OFFSET('9. METAS'!$P$20,INT((ROW()-14)/2),0)),"",OFFSET('9. METAS'!$P$20,INT((ROW()-14)/2),0)))</f>
        <v/>
      </c>
      <c r="M257" s="256" t="str">
        <f ca="1">IF(MOD(ROW()-13,2)=0,IF(ISBLANK(OFFSET('10. SEGUIMIENTO 2025'!$Q$14,INT((ROW()-13)/2),0)),"",OFFSET('10. SEGUIMIENTO 2025'!$Q$14,INT((ROW()-13)/2),0)),IF(ISBLANK(OFFSET('9. METAS'!$Q$20,INT((ROW()-14)/2),0)),"",OFFSET('9. METAS'!$Q$20,INT((ROW()-14)/2),0)))</f>
        <v/>
      </c>
      <c r="N257" s="783" t="str">
        <f t="shared" ref="N257" ca="1" si="240">IFERROR(K257/K258,"ND")</f>
        <v>ND</v>
      </c>
      <c r="O257" s="785" t="str">
        <f t="shared" ref="O257" ca="1" si="241">IFERROR(((K257+J257)/H257),"ND")</f>
        <v>ND</v>
      </c>
      <c r="P257" s="789"/>
    </row>
    <row r="258" spans="3:16">
      <c r="C258" s="762"/>
      <c r="D258" s="764"/>
      <c r="E258" s="764"/>
      <c r="F258" s="766"/>
      <c r="G258" s="768"/>
      <c r="H258" s="774"/>
      <c r="I258" s="778"/>
      <c r="J258" s="254" t="str">
        <f ca="1">IF(MOD(ROW()-13,2)=0,IF(ISBLANK(OFFSET('10. SEGUIMIENTO 2025'!$N$14,INT((ROW()-13)/2),0)),"",OFFSET('10. SEGUIMIENTO 2025'!$N$14,INT((ROW()-13)/2),0)),IF(ISBLANK(OFFSET('9. METAS'!$N$20,INT((ROW()-14)/2),0)),"",OFFSET('9. METAS'!$N$20,INT((ROW()-14)/2),0)))</f>
        <v/>
      </c>
      <c r="K258" s="255" t="str">
        <f ca="1">IF(MOD(ROW()-13,2)=0,IF(ISBLANK(OFFSET('10. SEGUIMIENTO 2025'!$O$14,INT((ROW()-13)/2),0)),"",OFFSET('10. SEGUIMIENTO 2025'!$O$14,INT((ROW()-13)/2),0)),IF(ISBLANK(OFFSET('9. METAS'!$O$20,INT((ROW()-14)/2),0)),"",OFFSET('9. METAS'!$O$20,INT((ROW()-14)/2),0)))</f>
        <v/>
      </c>
      <c r="L258" s="255" t="str">
        <f ca="1">IF(MOD(ROW()-13,2)=0,IF(ISBLANK(OFFSET('10. SEGUIMIENTO 2025'!$P$14,INT((ROW()-13)/2),0)),"",OFFSET('10. SEGUIMIENTO 2025'!$P$14,INT((ROW()-13)/2),0)),IF(ISBLANK(OFFSET('9. METAS'!$P$20,INT((ROW()-14)/2),0)),"",OFFSET('9. METAS'!$P$20,INT((ROW()-14)/2),0)))</f>
        <v/>
      </c>
      <c r="M258" s="256" t="str">
        <f ca="1">IF(MOD(ROW()-13,2)=0,IF(ISBLANK(OFFSET('10. SEGUIMIENTO 2025'!$Q$14,INT((ROW()-13)/2),0)),"",OFFSET('10. SEGUIMIENTO 2025'!$Q$14,INT((ROW()-13)/2),0)),IF(ISBLANK(OFFSET('9. METAS'!$Q$20,INT((ROW()-14)/2),0)),"",OFFSET('9. METAS'!$Q$20,INT((ROW()-14)/2),0)))</f>
        <v/>
      </c>
      <c r="N258" s="784"/>
      <c r="O258" s="786"/>
      <c r="P258" s="790"/>
    </row>
    <row r="259" spans="3:16">
      <c r="C259" s="770" t="str">
        <f ca="1">IF(ISBLANK(OFFSET('5. Pp (3 años)'!$C$45,INT((ROW()-13)/2),0)),"",OFFSET('5. Pp (3 años)'!$C$45,INT((ROW()-13)/2),0))</f>
        <v/>
      </c>
      <c r="D259" s="764" t="str">
        <f ca="1">IF(ISBLANK(OFFSET('5. Pp (3 años)'!$D$45,INT((ROW()-13)/2),0)),"",OFFSET('5. Pp (3 años)'!$D$45,INT((ROW()-13)/2),0))</f>
        <v/>
      </c>
      <c r="E259" s="764" t="str">
        <f ca="1">IF(ISBLANK(OFFSET('5. Pp (3 años)'!$E$45,INT((ROW()-13)/2),0)),"",OFFSET('5. Pp (3 años)'!$E$45,INT((ROW()-13)/2),0))</f>
        <v/>
      </c>
      <c r="F259" s="766" t="str">
        <f ca="1">IF(ISBLANK(OFFSET('5. Pp (3 años)'!$K$45,INT((ROW()-13)/2),0)),"",OFFSET('5. Pp (3 años)'!$K$45,INT((ROW()-13)/2),0))</f>
        <v/>
      </c>
      <c r="G259" s="768" t="str">
        <f ca="1">IF(ISBLANK(OFFSET('5. Pp (3 años)'!$H$45,INT((ROW()-13)/2),0)),"",OFFSET('5. Pp (3 años)'!$H$45,INT((ROW()-13)/2),0))</f>
        <v/>
      </c>
      <c r="H259" s="774" t="str">
        <f ca="1">IF(ISBLANK(OFFSET('9. METAS'!$K$20,INT((ROW()-13)/2),0)),"",OFFSET('9. METAS'!$K$20,INT((ROW()-13)/2),0))</f>
        <v/>
      </c>
      <c r="I259" s="777"/>
      <c r="J259" s="254">
        <f ca="1">IF(MOD(ROW()-13,2)=0,IF(ISBLANK(OFFSET('10. SEGUIMIENTO 2025'!$N$14,INT((ROW()-13)/2),0)),"",OFFSET('10. SEGUIMIENTO 2025'!$N$14,INT((ROW()-13)/2),0)),IF(ISBLANK(OFFSET('9. METAS'!$N$20,INT((ROW()-14)/2),0)),"",OFFSET('9. METAS'!$N$20,INT((ROW()-14)/2),0)))</f>
        <v>41</v>
      </c>
      <c r="K259" s="255" t="str">
        <f ca="1">IF(MOD(ROW()-13,2)=0,IF(ISBLANK(OFFSET('10. SEGUIMIENTO 2025'!$O$14,INT((ROW()-13)/2),0)),"",OFFSET('10. SEGUIMIENTO 2025'!$O$14,INT((ROW()-13)/2),0)),IF(ISBLANK(OFFSET('9. METAS'!$O$20,INT((ROW()-14)/2),0)),"",OFFSET('9. METAS'!$O$20,INT((ROW()-14)/2),0)))</f>
        <v/>
      </c>
      <c r="L259" s="255" t="str">
        <f ca="1">IF(MOD(ROW()-13,2)=0,IF(ISBLANK(OFFSET('10. SEGUIMIENTO 2025'!$P$14,INT((ROW()-13)/2),0)),"",OFFSET('10. SEGUIMIENTO 2025'!$P$14,INT((ROW()-13)/2),0)),IF(ISBLANK(OFFSET('9. METAS'!$P$20,INT((ROW()-14)/2),0)),"",OFFSET('9. METAS'!$P$20,INT((ROW()-14)/2),0)))</f>
        <v/>
      </c>
      <c r="M259" s="256" t="str">
        <f ca="1">IF(MOD(ROW()-13,2)=0,IF(ISBLANK(OFFSET('10. SEGUIMIENTO 2025'!$Q$14,INT((ROW()-13)/2),0)),"",OFFSET('10. SEGUIMIENTO 2025'!$Q$14,INT((ROW()-13)/2),0)),IF(ISBLANK(OFFSET('9. METAS'!$Q$20,INT((ROW()-14)/2),0)),"",OFFSET('9. METAS'!$Q$20,INT((ROW()-14)/2),0)))</f>
        <v/>
      </c>
      <c r="N259" s="783" t="str">
        <f t="shared" ref="N259" ca="1" si="242">IFERROR(K259/K260,"ND")</f>
        <v>ND</v>
      </c>
      <c r="O259" s="785" t="str">
        <f t="shared" ref="O259" ca="1" si="243">IFERROR(((K259+J259)/H259),"ND")</f>
        <v>ND</v>
      </c>
      <c r="P259" s="789"/>
    </row>
    <row r="260" spans="3:16">
      <c r="C260" s="762"/>
      <c r="D260" s="764"/>
      <c r="E260" s="764"/>
      <c r="F260" s="766"/>
      <c r="G260" s="768"/>
      <c r="H260" s="774"/>
      <c r="I260" s="778"/>
      <c r="J260" s="254" t="str">
        <f ca="1">IF(MOD(ROW()-13,2)=0,IF(ISBLANK(OFFSET('10. SEGUIMIENTO 2025'!$N$14,INT((ROW()-13)/2),0)),"",OFFSET('10. SEGUIMIENTO 2025'!$N$14,INT((ROW()-13)/2),0)),IF(ISBLANK(OFFSET('9. METAS'!$N$20,INT((ROW()-14)/2),0)),"",OFFSET('9. METAS'!$N$20,INT((ROW()-14)/2),0)))</f>
        <v/>
      </c>
      <c r="K260" s="255" t="str">
        <f ca="1">IF(MOD(ROW()-13,2)=0,IF(ISBLANK(OFFSET('10. SEGUIMIENTO 2025'!$O$14,INT((ROW()-13)/2),0)),"",OFFSET('10. SEGUIMIENTO 2025'!$O$14,INT((ROW()-13)/2),0)),IF(ISBLANK(OFFSET('9. METAS'!$O$20,INT((ROW()-14)/2),0)),"",OFFSET('9. METAS'!$O$20,INT((ROW()-14)/2),0)))</f>
        <v/>
      </c>
      <c r="L260" s="255" t="str">
        <f ca="1">IF(MOD(ROW()-13,2)=0,IF(ISBLANK(OFFSET('10. SEGUIMIENTO 2025'!$P$14,INT((ROW()-13)/2),0)),"",OFFSET('10. SEGUIMIENTO 2025'!$P$14,INT((ROW()-13)/2),0)),IF(ISBLANK(OFFSET('9. METAS'!$P$20,INT((ROW()-14)/2),0)),"",OFFSET('9. METAS'!$P$20,INT((ROW()-14)/2),0)))</f>
        <v/>
      </c>
      <c r="M260" s="256" t="str">
        <f ca="1">IF(MOD(ROW()-13,2)=0,IF(ISBLANK(OFFSET('10. SEGUIMIENTO 2025'!$Q$14,INT((ROW()-13)/2),0)),"",OFFSET('10. SEGUIMIENTO 2025'!$Q$14,INT((ROW()-13)/2),0)),IF(ISBLANK(OFFSET('9. METAS'!$Q$20,INT((ROW()-14)/2),0)),"",OFFSET('9. METAS'!$Q$20,INT((ROW()-14)/2),0)))</f>
        <v/>
      </c>
      <c r="N260" s="784"/>
      <c r="O260" s="786"/>
      <c r="P260" s="790"/>
    </row>
    <row r="261" spans="3:16">
      <c r="C261" s="770" t="str">
        <f ca="1">IF(ISBLANK(OFFSET('5. Pp (3 años)'!$C$45,INT((ROW()-13)/2),0)),"",OFFSET('5. Pp (3 años)'!$C$45,INT((ROW()-13)/2),0))</f>
        <v/>
      </c>
      <c r="D261" s="764" t="str">
        <f ca="1">IF(ISBLANK(OFFSET('5. Pp (3 años)'!$D$45,INT((ROW()-13)/2),0)),"",OFFSET('5. Pp (3 años)'!$D$45,INT((ROW()-13)/2),0))</f>
        <v/>
      </c>
      <c r="E261" s="764" t="str">
        <f ca="1">IF(ISBLANK(OFFSET('5. Pp (3 años)'!$E$45,INT((ROW()-13)/2),0)),"",OFFSET('5. Pp (3 años)'!$E$45,INT((ROW()-13)/2),0))</f>
        <v/>
      </c>
      <c r="F261" s="766" t="str">
        <f ca="1">IF(ISBLANK(OFFSET('5. Pp (3 años)'!$K$45,INT((ROW()-13)/2),0)),"",OFFSET('5. Pp (3 años)'!$K$45,INT((ROW()-13)/2),0))</f>
        <v/>
      </c>
      <c r="G261" s="768" t="str">
        <f ca="1">IF(ISBLANK(OFFSET('5. Pp (3 años)'!$H$45,INT((ROW()-13)/2),0)),"",OFFSET('5. Pp (3 años)'!$H$45,INT((ROW()-13)/2),0))</f>
        <v/>
      </c>
      <c r="H261" s="774" t="str">
        <f ca="1">IF(ISBLANK(OFFSET('9. METAS'!$K$20,INT((ROW()-13)/2),0)),"",OFFSET('9. METAS'!$K$20,INT((ROW()-13)/2),0))</f>
        <v/>
      </c>
      <c r="I261" s="777"/>
      <c r="J261" s="254">
        <f ca="1">IF(MOD(ROW()-13,2)=0,IF(ISBLANK(OFFSET('10. SEGUIMIENTO 2025'!$N$14,INT((ROW()-13)/2),0)),"",OFFSET('10. SEGUIMIENTO 2025'!$N$14,INT((ROW()-13)/2),0)),IF(ISBLANK(OFFSET('9. METAS'!$N$20,INT((ROW()-14)/2),0)),"",OFFSET('9. METAS'!$N$20,INT((ROW()-14)/2),0)))</f>
        <v>41</v>
      </c>
      <c r="K261" s="255" t="str">
        <f ca="1">IF(MOD(ROW()-13,2)=0,IF(ISBLANK(OFFSET('10. SEGUIMIENTO 2025'!$O$14,INT((ROW()-13)/2),0)),"",OFFSET('10. SEGUIMIENTO 2025'!$O$14,INT((ROW()-13)/2),0)),IF(ISBLANK(OFFSET('9. METAS'!$O$20,INT((ROW()-14)/2),0)),"",OFFSET('9. METAS'!$O$20,INT((ROW()-14)/2),0)))</f>
        <v/>
      </c>
      <c r="L261" s="255" t="str">
        <f ca="1">IF(MOD(ROW()-13,2)=0,IF(ISBLANK(OFFSET('10. SEGUIMIENTO 2025'!$P$14,INT((ROW()-13)/2),0)),"",OFFSET('10. SEGUIMIENTO 2025'!$P$14,INT((ROW()-13)/2),0)),IF(ISBLANK(OFFSET('9. METAS'!$P$20,INT((ROW()-14)/2),0)),"",OFFSET('9. METAS'!$P$20,INT((ROW()-14)/2),0)))</f>
        <v/>
      </c>
      <c r="M261" s="256" t="str">
        <f ca="1">IF(MOD(ROW()-13,2)=0,IF(ISBLANK(OFFSET('10. SEGUIMIENTO 2025'!$Q$14,INT((ROW()-13)/2),0)),"",OFFSET('10. SEGUIMIENTO 2025'!$Q$14,INT((ROW()-13)/2),0)),IF(ISBLANK(OFFSET('9. METAS'!$Q$20,INT((ROW()-14)/2),0)),"",OFFSET('9. METAS'!$Q$20,INT((ROW()-14)/2),0)))</f>
        <v/>
      </c>
      <c r="N261" s="783" t="str">
        <f t="shared" ref="N261" ca="1" si="244">IFERROR(K261/K262,"ND")</f>
        <v>ND</v>
      </c>
      <c r="O261" s="785" t="str">
        <f t="shared" ref="O261" ca="1" si="245">IFERROR(((K261+J261)/H261),"ND")</f>
        <v>ND</v>
      </c>
      <c r="P261" s="789"/>
    </row>
    <row r="262" spans="3:16">
      <c r="C262" s="762"/>
      <c r="D262" s="764"/>
      <c r="E262" s="764"/>
      <c r="F262" s="766"/>
      <c r="G262" s="768"/>
      <c r="H262" s="774"/>
      <c r="I262" s="778"/>
      <c r="J262" s="254" t="str">
        <f ca="1">IF(MOD(ROW()-13,2)=0,IF(ISBLANK(OFFSET('10. SEGUIMIENTO 2025'!$N$14,INT((ROW()-13)/2),0)),"",OFFSET('10. SEGUIMIENTO 2025'!$N$14,INT((ROW()-13)/2),0)),IF(ISBLANK(OFFSET('9. METAS'!$N$20,INT((ROW()-14)/2),0)),"",OFFSET('9. METAS'!$N$20,INT((ROW()-14)/2),0)))</f>
        <v/>
      </c>
      <c r="K262" s="255" t="str">
        <f ca="1">IF(MOD(ROW()-13,2)=0,IF(ISBLANK(OFFSET('10. SEGUIMIENTO 2025'!$O$14,INT((ROW()-13)/2),0)),"",OFFSET('10. SEGUIMIENTO 2025'!$O$14,INT((ROW()-13)/2),0)),IF(ISBLANK(OFFSET('9. METAS'!$O$20,INT((ROW()-14)/2),0)),"",OFFSET('9. METAS'!$O$20,INT((ROW()-14)/2),0)))</f>
        <v/>
      </c>
      <c r="L262" s="255" t="str">
        <f ca="1">IF(MOD(ROW()-13,2)=0,IF(ISBLANK(OFFSET('10. SEGUIMIENTO 2025'!$P$14,INT((ROW()-13)/2),0)),"",OFFSET('10. SEGUIMIENTO 2025'!$P$14,INT((ROW()-13)/2),0)),IF(ISBLANK(OFFSET('9. METAS'!$P$20,INT((ROW()-14)/2),0)),"",OFFSET('9. METAS'!$P$20,INT((ROW()-14)/2),0)))</f>
        <v/>
      </c>
      <c r="M262" s="256" t="str">
        <f ca="1">IF(MOD(ROW()-13,2)=0,IF(ISBLANK(OFFSET('10. SEGUIMIENTO 2025'!$Q$14,INT((ROW()-13)/2),0)),"",OFFSET('10. SEGUIMIENTO 2025'!$Q$14,INT((ROW()-13)/2),0)),IF(ISBLANK(OFFSET('9. METAS'!$Q$20,INT((ROW()-14)/2),0)),"",OFFSET('9. METAS'!$Q$20,INT((ROW()-14)/2),0)))</f>
        <v/>
      </c>
      <c r="N262" s="784"/>
      <c r="O262" s="786"/>
      <c r="P262" s="790"/>
    </row>
    <row r="263" spans="3:16">
      <c r="C263" s="770" t="str">
        <f ca="1">IF(ISBLANK(OFFSET('5. Pp (3 años)'!$C$45,INT((ROW()-13)/2),0)),"",OFFSET('5. Pp (3 años)'!$C$45,INT((ROW()-13)/2),0))</f>
        <v/>
      </c>
      <c r="D263" s="764" t="str">
        <f ca="1">IF(ISBLANK(OFFSET('5. Pp (3 años)'!$D$45,INT((ROW()-13)/2),0)),"",OFFSET('5. Pp (3 años)'!$D$45,INT((ROW()-13)/2),0))</f>
        <v/>
      </c>
      <c r="E263" s="764" t="str">
        <f ca="1">IF(ISBLANK(OFFSET('5. Pp (3 años)'!$E$45,INT((ROW()-13)/2),0)),"",OFFSET('5. Pp (3 años)'!$E$45,INT((ROW()-13)/2),0))</f>
        <v/>
      </c>
      <c r="F263" s="766" t="str">
        <f ca="1">IF(ISBLANK(OFFSET('5. Pp (3 años)'!$K$45,INT((ROW()-13)/2),0)),"",OFFSET('5. Pp (3 años)'!$K$45,INT((ROW()-13)/2),0))</f>
        <v/>
      </c>
      <c r="G263" s="768" t="str">
        <f ca="1">IF(ISBLANK(OFFSET('5. Pp (3 años)'!$H$45,INT((ROW()-13)/2),0)),"",OFFSET('5. Pp (3 años)'!$H$45,INT((ROW()-13)/2),0))</f>
        <v/>
      </c>
      <c r="H263" s="774" t="str">
        <f ca="1">IF(ISBLANK(OFFSET('9. METAS'!$K$20,INT((ROW()-13)/2),0)),"",OFFSET('9. METAS'!$K$20,INT((ROW()-13)/2),0))</f>
        <v/>
      </c>
      <c r="I263" s="777"/>
      <c r="J263" s="254">
        <f ca="1">IF(MOD(ROW()-13,2)=0,IF(ISBLANK(OFFSET('10. SEGUIMIENTO 2025'!$N$14,INT((ROW()-13)/2),0)),"",OFFSET('10. SEGUIMIENTO 2025'!$N$14,INT((ROW()-13)/2),0)),IF(ISBLANK(OFFSET('9. METAS'!$N$20,INT((ROW()-14)/2),0)),"",OFFSET('9. METAS'!$N$20,INT((ROW()-14)/2),0)))</f>
        <v>41</v>
      </c>
      <c r="K263" s="255" t="str">
        <f ca="1">IF(MOD(ROW()-13,2)=0,IF(ISBLANK(OFFSET('10. SEGUIMIENTO 2025'!$O$14,INT((ROW()-13)/2),0)),"",OFFSET('10. SEGUIMIENTO 2025'!$O$14,INT((ROW()-13)/2),0)),IF(ISBLANK(OFFSET('9. METAS'!$O$20,INT((ROW()-14)/2),0)),"",OFFSET('9. METAS'!$O$20,INT((ROW()-14)/2),0)))</f>
        <v/>
      </c>
      <c r="L263" s="255" t="str">
        <f ca="1">IF(MOD(ROW()-13,2)=0,IF(ISBLANK(OFFSET('10. SEGUIMIENTO 2025'!$P$14,INT((ROW()-13)/2),0)),"",OFFSET('10. SEGUIMIENTO 2025'!$P$14,INT((ROW()-13)/2),0)),IF(ISBLANK(OFFSET('9. METAS'!$P$20,INT((ROW()-14)/2),0)),"",OFFSET('9. METAS'!$P$20,INT((ROW()-14)/2),0)))</f>
        <v/>
      </c>
      <c r="M263" s="256" t="str">
        <f ca="1">IF(MOD(ROW()-13,2)=0,IF(ISBLANK(OFFSET('10. SEGUIMIENTO 2025'!$Q$14,INT((ROW()-13)/2),0)),"",OFFSET('10. SEGUIMIENTO 2025'!$Q$14,INT((ROW()-13)/2),0)),IF(ISBLANK(OFFSET('9. METAS'!$Q$20,INT((ROW()-14)/2),0)),"",OFFSET('9. METAS'!$Q$20,INT((ROW()-14)/2),0)))</f>
        <v/>
      </c>
      <c r="N263" s="783" t="str">
        <f t="shared" ref="N263" ca="1" si="246">IFERROR(K263/K264,"ND")</f>
        <v>ND</v>
      </c>
      <c r="O263" s="785" t="str">
        <f t="shared" ref="O263" ca="1" si="247">IFERROR(((K263+J263)/H263),"ND")</f>
        <v>ND</v>
      </c>
      <c r="P263" s="789"/>
    </row>
    <row r="264" spans="3:16">
      <c r="C264" s="762"/>
      <c r="D264" s="764"/>
      <c r="E264" s="764"/>
      <c r="F264" s="766"/>
      <c r="G264" s="768"/>
      <c r="H264" s="774"/>
      <c r="I264" s="778"/>
      <c r="J264" s="254" t="str">
        <f ca="1">IF(MOD(ROW()-13,2)=0,IF(ISBLANK(OFFSET('10. SEGUIMIENTO 2025'!$N$14,INT((ROW()-13)/2),0)),"",OFFSET('10. SEGUIMIENTO 2025'!$N$14,INT((ROW()-13)/2),0)),IF(ISBLANK(OFFSET('9. METAS'!$N$20,INT((ROW()-14)/2),0)),"",OFFSET('9. METAS'!$N$20,INT((ROW()-14)/2),0)))</f>
        <v/>
      </c>
      <c r="K264" s="255" t="str">
        <f ca="1">IF(MOD(ROW()-13,2)=0,IF(ISBLANK(OFFSET('10. SEGUIMIENTO 2025'!$O$14,INT((ROW()-13)/2),0)),"",OFFSET('10. SEGUIMIENTO 2025'!$O$14,INT((ROW()-13)/2),0)),IF(ISBLANK(OFFSET('9. METAS'!$O$20,INT((ROW()-14)/2),0)),"",OFFSET('9. METAS'!$O$20,INT((ROW()-14)/2),0)))</f>
        <v/>
      </c>
      <c r="L264" s="255" t="str">
        <f ca="1">IF(MOD(ROW()-13,2)=0,IF(ISBLANK(OFFSET('10. SEGUIMIENTO 2025'!$P$14,INT((ROW()-13)/2),0)),"",OFFSET('10. SEGUIMIENTO 2025'!$P$14,INT((ROW()-13)/2),0)),IF(ISBLANK(OFFSET('9. METAS'!$P$20,INT((ROW()-14)/2),0)),"",OFFSET('9. METAS'!$P$20,INT((ROW()-14)/2),0)))</f>
        <v/>
      </c>
      <c r="M264" s="256" t="str">
        <f ca="1">IF(MOD(ROW()-13,2)=0,IF(ISBLANK(OFFSET('10. SEGUIMIENTO 2025'!$Q$14,INT((ROW()-13)/2),0)),"",OFFSET('10. SEGUIMIENTO 2025'!$Q$14,INT((ROW()-13)/2),0)),IF(ISBLANK(OFFSET('9. METAS'!$Q$20,INT((ROW()-14)/2),0)),"",OFFSET('9. METAS'!$Q$20,INT((ROW()-14)/2),0)))</f>
        <v/>
      </c>
      <c r="N264" s="784"/>
      <c r="O264" s="786"/>
      <c r="P264" s="790"/>
    </row>
    <row r="265" spans="3:16">
      <c r="C265" s="770" t="str">
        <f ca="1">IF(ISBLANK(OFFSET('5. Pp (3 años)'!$C$45,INT((ROW()-13)/2),0)),"",OFFSET('5. Pp (3 años)'!$C$45,INT((ROW()-13)/2),0))</f>
        <v/>
      </c>
      <c r="D265" s="764" t="str">
        <f ca="1">IF(ISBLANK(OFFSET('5. Pp (3 años)'!$D$45,INT((ROW()-13)/2),0)),"",OFFSET('5. Pp (3 años)'!$D$45,INT((ROW()-13)/2),0))</f>
        <v/>
      </c>
      <c r="E265" s="764" t="str">
        <f ca="1">IF(ISBLANK(OFFSET('5. Pp (3 años)'!$E$45,INT((ROW()-13)/2),0)),"",OFFSET('5. Pp (3 años)'!$E$45,INT((ROW()-13)/2),0))</f>
        <v/>
      </c>
      <c r="F265" s="766" t="str">
        <f ca="1">IF(ISBLANK(OFFSET('5. Pp (3 años)'!$K$45,INT((ROW()-13)/2),0)),"",OFFSET('5. Pp (3 años)'!$K$45,INT((ROW()-13)/2),0))</f>
        <v/>
      </c>
      <c r="G265" s="768" t="str">
        <f ca="1">IF(ISBLANK(OFFSET('5. Pp (3 años)'!$H$45,INT((ROW()-13)/2),0)),"",OFFSET('5. Pp (3 años)'!$H$45,INT((ROW()-13)/2),0))</f>
        <v/>
      </c>
      <c r="H265" s="774" t="str">
        <f ca="1">IF(ISBLANK(OFFSET('9. METAS'!$K$20,INT((ROW()-13)/2),0)),"",OFFSET('9. METAS'!$K$20,INT((ROW()-13)/2),0))</f>
        <v/>
      </c>
      <c r="I265" s="777"/>
      <c r="J265" s="254">
        <f ca="1">IF(MOD(ROW()-13,2)=0,IF(ISBLANK(OFFSET('10. SEGUIMIENTO 2025'!$N$14,INT((ROW()-13)/2),0)),"",OFFSET('10. SEGUIMIENTO 2025'!$N$14,INT((ROW()-13)/2),0)),IF(ISBLANK(OFFSET('9. METAS'!$N$20,INT((ROW()-14)/2),0)),"",OFFSET('9. METAS'!$N$20,INT((ROW()-14)/2),0)))</f>
        <v>41</v>
      </c>
      <c r="K265" s="255" t="str">
        <f ca="1">IF(MOD(ROW()-13,2)=0,IF(ISBLANK(OFFSET('10. SEGUIMIENTO 2025'!$O$14,INT((ROW()-13)/2),0)),"",OFFSET('10. SEGUIMIENTO 2025'!$O$14,INT((ROW()-13)/2),0)),IF(ISBLANK(OFFSET('9. METAS'!$O$20,INT((ROW()-14)/2),0)),"",OFFSET('9. METAS'!$O$20,INT((ROW()-14)/2),0)))</f>
        <v/>
      </c>
      <c r="L265" s="255" t="str">
        <f ca="1">IF(MOD(ROW()-13,2)=0,IF(ISBLANK(OFFSET('10. SEGUIMIENTO 2025'!$P$14,INT((ROW()-13)/2),0)),"",OFFSET('10. SEGUIMIENTO 2025'!$P$14,INT((ROW()-13)/2),0)),IF(ISBLANK(OFFSET('9. METAS'!$P$20,INT((ROW()-14)/2),0)),"",OFFSET('9. METAS'!$P$20,INT((ROW()-14)/2),0)))</f>
        <v/>
      </c>
      <c r="M265" s="256" t="str">
        <f ca="1">IF(MOD(ROW()-13,2)=0,IF(ISBLANK(OFFSET('10. SEGUIMIENTO 2025'!$Q$14,INT((ROW()-13)/2),0)),"",OFFSET('10. SEGUIMIENTO 2025'!$Q$14,INT((ROW()-13)/2),0)),IF(ISBLANK(OFFSET('9. METAS'!$Q$20,INT((ROW()-14)/2),0)),"",OFFSET('9. METAS'!$Q$20,INT((ROW()-14)/2),0)))</f>
        <v/>
      </c>
      <c r="N265" s="783" t="str">
        <f t="shared" ref="N265" ca="1" si="248">IFERROR(K265/K266,"ND")</f>
        <v>ND</v>
      </c>
      <c r="O265" s="785" t="str">
        <f t="shared" ref="O265" ca="1" si="249">IFERROR(((K265+J265)/H265),"ND")</f>
        <v>ND</v>
      </c>
      <c r="P265" s="789"/>
    </row>
    <row r="266" spans="3:16">
      <c r="C266" s="762"/>
      <c r="D266" s="764"/>
      <c r="E266" s="764"/>
      <c r="F266" s="766"/>
      <c r="G266" s="768"/>
      <c r="H266" s="774"/>
      <c r="I266" s="778"/>
      <c r="J266" s="254" t="str">
        <f ca="1">IF(MOD(ROW()-13,2)=0,IF(ISBLANK(OFFSET('10. SEGUIMIENTO 2025'!$N$14,INT((ROW()-13)/2),0)),"",OFFSET('10. SEGUIMIENTO 2025'!$N$14,INT((ROW()-13)/2),0)),IF(ISBLANK(OFFSET('9. METAS'!$N$20,INT((ROW()-14)/2),0)),"",OFFSET('9. METAS'!$N$20,INT((ROW()-14)/2),0)))</f>
        <v/>
      </c>
      <c r="K266" s="255" t="str">
        <f ca="1">IF(MOD(ROW()-13,2)=0,IF(ISBLANK(OFFSET('10. SEGUIMIENTO 2025'!$O$14,INT((ROW()-13)/2),0)),"",OFFSET('10. SEGUIMIENTO 2025'!$O$14,INT((ROW()-13)/2),0)),IF(ISBLANK(OFFSET('9. METAS'!$O$20,INT((ROW()-14)/2),0)),"",OFFSET('9. METAS'!$O$20,INT((ROW()-14)/2),0)))</f>
        <v/>
      </c>
      <c r="L266" s="255" t="str">
        <f ca="1">IF(MOD(ROW()-13,2)=0,IF(ISBLANK(OFFSET('10. SEGUIMIENTO 2025'!$P$14,INT((ROW()-13)/2),0)),"",OFFSET('10. SEGUIMIENTO 2025'!$P$14,INT((ROW()-13)/2),0)),IF(ISBLANK(OFFSET('9. METAS'!$P$20,INT((ROW()-14)/2),0)),"",OFFSET('9. METAS'!$P$20,INT((ROW()-14)/2),0)))</f>
        <v/>
      </c>
      <c r="M266" s="256" t="str">
        <f ca="1">IF(MOD(ROW()-13,2)=0,IF(ISBLANK(OFFSET('10. SEGUIMIENTO 2025'!$Q$14,INT((ROW()-13)/2),0)),"",OFFSET('10. SEGUIMIENTO 2025'!$Q$14,INT((ROW()-13)/2),0)),IF(ISBLANK(OFFSET('9. METAS'!$Q$20,INT((ROW()-14)/2),0)),"",OFFSET('9. METAS'!$Q$20,INT((ROW()-14)/2),0)))</f>
        <v/>
      </c>
      <c r="N266" s="784"/>
      <c r="O266" s="786"/>
      <c r="P266" s="790"/>
    </row>
    <row r="267" spans="3:16">
      <c r="C267" s="770" t="str">
        <f ca="1">IF(ISBLANK(OFFSET('5. Pp (3 años)'!$C$45,INT((ROW()-13)/2),0)),"",OFFSET('5. Pp (3 años)'!$C$45,INT((ROW()-13)/2),0))</f>
        <v/>
      </c>
      <c r="D267" s="764" t="str">
        <f ca="1">IF(ISBLANK(OFFSET('5. Pp (3 años)'!$D$45,INT((ROW()-13)/2),0)),"",OFFSET('5. Pp (3 años)'!$D$45,INT((ROW()-13)/2),0))</f>
        <v/>
      </c>
      <c r="E267" s="764" t="str">
        <f ca="1">IF(ISBLANK(OFFSET('5. Pp (3 años)'!$E$45,INT((ROW()-13)/2),0)),"",OFFSET('5. Pp (3 años)'!$E$45,INT((ROW()-13)/2),0))</f>
        <v/>
      </c>
      <c r="F267" s="766" t="str">
        <f ca="1">IF(ISBLANK(OFFSET('5. Pp (3 años)'!$K$45,INT((ROW()-13)/2),0)),"",OFFSET('5. Pp (3 años)'!$K$45,INT((ROW()-13)/2),0))</f>
        <v/>
      </c>
      <c r="G267" s="768" t="str">
        <f ca="1">IF(ISBLANK(OFFSET('5. Pp (3 años)'!$H$45,INT((ROW()-13)/2),0)),"",OFFSET('5. Pp (3 años)'!$H$45,INT((ROW()-13)/2),0))</f>
        <v/>
      </c>
      <c r="H267" s="774" t="str">
        <f ca="1">IF(ISBLANK(OFFSET('9. METAS'!$K$20,INT((ROW()-13)/2),0)),"",OFFSET('9. METAS'!$K$20,INT((ROW()-13)/2),0))</f>
        <v/>
      </c>
      <c r="I267" s="777"/>
      <c r="J267" s="254">
        <f ca="1">IF(MOD(ROW()-13,2)=0,IF(ISBLANK(OFFSET('10. SEGUIMIENTO 2025'!$N$14,INT((ROW()-13)/2),0)),"",OFFSET('10. SEGUIMIENTO 2025'!$N$14,INT((ROW()-13)/2),0)),IF(ISBLANK(OFFSET('9. METAS'!$N$20,INT((ROW()-14)/2),0)),"",OFFSET('9. METAS'!$N$20,INT((ROW()-14)/2),0)))</f>
        <v>41</v>
      </c>
      <c r="K267" s="255" t="str">
        <f ca="1">IF(MOD(ROW()-13,2)=0,IF(ISBLANK(OFFSET('10. SEGUIMIENTO 2025'!$O$14,INT((ROW()-13)/2),0)),"",OFFSET('10. SEGUIMIENTO 2025'!$O$14,INT((ROW()-13)/2),0)),IF(ISBLANK(OFFSET('9. METAS'!$O$20,INT((ROW()-14)/2),0)),"",OFFSET('9. METAS'!$O$20,INT((ROW()-14)/2),0)))</f>
        <v/>
      </c>
      <c r="L267" s="255" t="str">
        <f ca="1">IF(MOD(ROW()-13,2)=0,IF(ISBLANK(OFFSET('10. SEGUIMIENTO 2025'!$P$14,INT((ROW()-13)/2),0)),"",OFFSET('10. SEGUIMIENTO 2025'!$P$14,INT((ROW()-13)/2),0)),IF(ISBLANK(OFFSET('9. METAS'!$P$20,INT((ROW()-14)/2),0)),"",OFFSET('9. METAS'!$P$20,INT((ROW()-14)/2),0)))</f>
        <v/>
      </c>
      <c r="M267" s="256" t="str">
        <f ca="1">IF(MOD(ROW()-13,2)=0,IF(ISBLANK(OFFSET('10. SEGUIMIENTO 2025'!$Q$14,INT((ROW()-13)/2),0)),"",OFFSET('10. SEGUIMIENTO 2025'!$Q$14,INT((ROW()-13)/2),0)),IF(ISBLANK(OFFSET('9. METAS'!$Q$20,INT((ROW()-14)/2),0)),"",OFFSET('9. METAS'!$Q$20,INT((ROW()-14)/2),0)))</f>
        <v/>
      </c>
      <c r="N267" s="783" t="str">
        <f t="shared" ref="N267" ca="1" si="250">IFERROR(K267/K268,"ND")</f>
        <v>ND</v>
      </c>
      <c r="O267" s="785" t="str">
        <f t="shared" ref="O267" ca="1" si="251">IFERROR(((K267+J267)/H267),"ND")</f>
        <v>ND</v>
      </c>
      <c r="P267" s="789"/>
    </row>
    <row r="268" spans="3:16">
      <c r="C268" s="762"/>
      <c r="D268" s="764"/>
      <c r="E268" s="764"/>
      <c r="F268" s="766"/>
      <c r="G268" s="768"/>
      <c r="H268" s="774"/>
      <c r="I268" s="778"/>
      <c r="J268" s="254" t="str">
        <f ca="1">IF(MOD(ROW()-13,2)=0,IF(ISBLANK(OFFSET('10. SEGUIMIENTO 2025'!$N$14,INT((ROW()-13)/2),0)),"",OFFSET('10. SEGUIMIENTO 2025'!$N$14,INT((ROW()-13)/2),0)),IF(ISBLANK(OFFSET('9. METAS'!$N$20,INT((ROW()-14)/2),0)),"",OFFSET('9. METAS'!$N$20,INT((ROW()-14)/2),0)))</f>
        <v/>
      </c>
      <c r="K268" s="255" t="str">
        <f ca="1">IF(MOD(ROW()-13,2)=0,IF(ISBLANK(OFFSET('10. SEGUIMIENTO 2025'!$O$14,INT((ROW()-13)/2),0)),"",OFFSET('10. SEGUIMIENTO 2025'!$O$14,INT((ROW()-13)/2),0)),IF(ISBLANK(OFFSET('9. METAS'!$O$20,INT((ROW()-14)/2),0)),"",OFFSET('9. METAS'!$O$20,INT((ROW()-14)/2),0)))</f>
        <v/>
      </c>
      <c r="L268" s="255" t="str">
        <f ca="1">IF(MOD(ROW()-13,2)=0,IF(ISBLANK(OFFSET('10. SEGUIMIENTO 2025'!$P$14,INT((ROW()-13)/2),0)),"",OFFSET('10. SEGUIMIENTO 2025'!$P$14,INT((ROW()-13)/2),0)),IF(ISBLANK(OFFSET('9. METAS'!$P$20,INT((ROW()-14)/2),0)),"",OFFSET('9. METAS'!$P$20,INT((ROW()-14)/2),0)))</f>
        <v/>
      </c>
      <c r="M268" s="256" t="str">
        <f ca="1">IF(MOD(ROW()-13,2)=0,IF(ISBLANK(OFFSET('10. SEGUIMIENTO 2025'!$Q$14,INT((ROW()-13)/2),0)),"",OFFSET('10. SEGUIMIENTO 2025'!$Q$14,INT((ROW()-13)/2),0)),IF(ISBLANK(OFFSET('9. METAS'!$Q$20,INT((ROW()-14)/2),0)),"",OFFSET('9. METAS'!$Q$20,INT((ROW()-14)/2),0)))</f>
        <v/>
      </c>
      <c r="N268" s="784"/>
      <c r="O268" s="786"/>
      <c r="P268" s="790"/>
    </row>
    <row r="269" spans="3:16">
      <c r="C269" s="770" t="str">
        <f ca="1">IF(ISBLANK(OFFSET('5. Pp (3 años)'!$C$45,INT((ROW()-13)/2),0)),"",OFFSET('5. Pp (3 años)'!$C$45,INT((ROW()-13)/2),0))</f>
        <v/>
      </c>
      <c r="D269" s="764" t="str">
        <f ca="1">IF(ISBLANK(OFFSET('5. Pp (3 años)'!$D$45,INT((ROW()-13)/2),0)),"",OFFSET('5. Pp (3 años)'!$D$45,INT((ROW()-13)/2),0))</f>
        <v/>
      </c>
      <c r="E269" s="764" t="str">
        <f ca="1">IF(ISBLANK(OFFSET('5. Pp (3 años)'!$E$45,INT((ROW()-13)/2),0)),"",OFFSET('5. Pp (3 años)'!$E$45,INT((ROW()-13)/2),0))</f>
        <v/>
      </c>
      <c r="F269" s="766" t="str">
        <f ca="1">IF(ISBLANK(OFFSET('5. Pp (3 años)'!$K$45,INT((ROW()-13)/2),0)),"",OFFSET('5. Pp (3 años)'!$K$45,INT((ROW()-13)/2),0))</f>
        <v/>
      </c>
      <c r="G269" s="768" t="str">
        <f ca="1">IF(ISBLANK(OFFSET('5. Pp (3 años)'!$H$45,INT((ROW()-13)/2),0)),"",OFFSET('5. Pp (3 años)'!$H$45,INT((ROW()-13)/2),0))</f>
        <v/>
      </c>
      <c r="H269" s="774" t="str">
        <f ca="1">IF(ISBLANK(OFFSET('9. METAS'!$K$20,INT((ROW()-13)/2),0)),"",OFFSET('9. METAS'!$K$20,INT((ROW()-13)/2),0))</f>
        <v/>
      </c>
      <c r="I269" s="777"/>
      <c r="J269" s="254">
        <f ca="1">IF(MOD(ROW()-13,2)=0,IF(ISBLANK(OFFSET('10. SEGUIMIENTO 2025'!$N$14,INT((ROW()-13)/2),0)),"",OFFSET('10. SEGUIMIENTO 2025'!$N$14,INT((ROW()-13)/2),0)),IF(ISBLANK(OFFSET('9. METAS'!$N$20,INT((ROW()-14)/2),0)),"",OFFSET('9. METAS'!$N$20,INT((ROW()-14)/2),0)))</f>
        <v>41</v>
      </c>
      <c r="K269" s="255" t="str">
        <f ca="1">IF(MOD(ROW()-13,2)=0,IF(ISBLANK(OFFSET('10. SEGUIMIENTO 2025'!$O$14,INT((ROW()-13)/2),0)),"",OFFSET('10. SEGUIMIENTO 2025'!$O$14,INT((ROW()-13)/2),0)),IF(ISBLANK(OFFSET('9. METAS'!$O$20,INT((ROW()-14)/2),0)),"",OFFSET('9. METAS'!$O$20,INT((ROW()-14)/2),0)))</f>
        <v/>
      </c>
      <c r="L269" s="255" t="str">
        <f ca="1">IF(MOD(ROW()-13,2)=0,IF(ISBLANK(OFFSET('10. SEGUIMIENTO 2025'!$P$14,INT((ROW()-13)/2),0)),"",OFFSET('10. SEGUIMIENTO 2025'!$P$14,INT((ROW()-13)/2),0)),IF(ISBLANK(OFFSET('9. METAS'!$P$20,INT((ROW()-14)/2),0)),"",OFFSET('9. METAS'!$P$20,INT((ROW()-14)/2),0)))</f>
        <v/>
      </c>
      <c r="M269" s="256" t="str">
        <f ca="1">IF(MOD(ROW()-13,2)=0,IF(ISBLANK(OFFSET('10. SEGUIMIENTO 2025'!$Q$14,INT((ROW()-13)/2),0)),"",OFFSET('10. SEGUIMIENTO 2025'!$Q$14,INT((ROW()-13)/2),0)),IF(ISBLANK(OFFSET('9. METAS'!$Q$20,INT((ROW()-14)/2),0)),"",OFFSET('9. METAS'!$Q$20,INT((ROW()-14)/2),0)))</f>
        <v/>
      </c>
      <c r="N269" s="783" t="str">
        <f t="shared" ref="N269" ca="1" si="252">IFERROR(K269/K270,"ND")</f>
        <v>ND</v>
      </c>
      <c r="O269" s="785" t="str">
        <f t="shared" ref="O269" ca="1" si="253">IFERROR(((K269+J269)/H269),"ND")</f>
        <v>ND</v>
      </c>
      <c r="P269" s="789"/>
    </row>
    <row r="270" spans="3:16">
      <c r="C270" s="762"/>
      <c r="D270" s="764"/>
      <c r="E270" s="764"/>
      <c r="F270" s="766"/>
      <c r="G270" s="768"/>
      <c r="H270" s="774"/>
      <c r="I270" s="778"/>
      <c r="J270" s="254" t="str">
        <f ca="1">IF(MOD(ROW()-13,2)=0,IF(ISBLANK(OFFSET('10. SEGUIMIENTO 2025'!$N$14,INT((ROW()-13)/2),0)),"",OFFSET('10. SEGUIMIENTO 2025'!$N$14,INT((ROW()-13)/2),0)),IF(ISBLANK(OFFSET('9. METAS'!$N$20,INT((ROW()-14)/2),0)),"",OFFSET('9. METAS'!$N$20,INT((ROW()-14)/2),0)))</f>
        <v/>
      </c>
      <c r="K270" s="255" t="str">
        <f ca="1">IF(MOD(ROW()-13,2)=0,IF(ISBLANK(OFFSET('10. SEGUIMIENTO 2025'!$O$14,INT((ROW()-13)/2),0)),"",OFFSET('10. SEGUIMIENTO 2025'!$O$14,INT((ROW()-13)/2),0)),IF(ISBLANK(OFFSET('9. METAS'!$O$20,INT((ROW()-14)/2),0)),"",OFFSET('9. METAS'!$O$20,INT((ROW()-14)/2),0)))</f>
        <v/>
      </c>
      <c r="L270" s="255" t="str">
        <f ca="1">IF(MOD(ROW()-13,2)=0,IF(ISBLANK(OFFSET('10. SEGUIMIENTO 2025'!$P$14,INT((ROW()-13)/2),0)),"",OFFSET('10. SEGUIMIENTO 2025'!$P$14,INT((ROW()-13)/2),0)),IF(ISBLANK(OFFSET('9. METAS'!$P$20,INT((ROW()-14)/2),0)),"",OFFSET('9. METAS'!$P$20,INT((ROW()-14)/2),0)))</f>
        <v/>
      </c>
      <c r="M270" s="256" t="str">
        <f ca="1">IF(MOD(ROW()-13,2)=0,IF(ISBLANK(OFFSET('10. SEGUIMIENTO 2025'!$Q$14,INT((ROW()-13)/2),0)),"",OFFSET('10. SEGUIMIENTO 2025'!$Q$14,INT((ROW()-13)/2),0)),IF(ISBLANK(OFFSET('9. METAS'!$Q$20,INT((ROW()-14)/2),0)),"",OFFSET('9. METAS'!$Q$20,INT((ROW()-14)/2),0)))</f>
        <v/>
      </c>
      <c r="N270" s="784"/>
      <c r="O270" s="786"/>
      <c r="P270" s="790"/>
    </row>
    <row r="271" spans="3:16">
      <c r="C271" s="770" t="str">
        <f ca="1">IF(ISBLANK(OFFSET('5. Pp (3 años)'!$C$45,INT((ROW()-13)/2),0)),"",OFFSET('5. Pp (3 años)'!$C$45,INT((ROW()-13)/2),0))</f>
        <v/>
      </c>
      <c r="D271" s="764" t="str">
        <f ca="1">IF(ISBLANK(OFFSET('5. Pp (3 años)'!$D$45,INT((ROW()-13)/2),0)),"",OFFSET('5. Pp (3 años)'!$D$45,INT((ROW()-13)/2),0))</f>
        <v/>
      </c>
      <c r="E271" s="764" t="str">
        <f ca="1">IF(ISBLANK(OFFSET('5. Pp (3 años)'!$E$45,INT((ROW()-13)/2),0)),"",OFFSET('5. Pp (3 años)'!$E$45,INT((ROW()-13)/2),0))</f>
        <v/>
      </c>
      <c r="F271" s="766" t="str">
        <f ca="1">IF(ISBLANK(OFFSET('5. Pp (3 años)'!$K$45,INT((ROW()-13)/2),0)),"",OFFSET('5. Pp (3 años)'!$K$45,INT((ROW()-13)/2),0))</f>
        <v/>
      </c>
      <c r="G271" s="768" t="str">
        <f ca="1">IF(ISBLANK(OFFSET('5. Pp (3 años)'!$H$45,INT((ROW()-13)/2),0)),"",OFFSET('5. Pp (3 años)'!$H$45,INT((ROW()-13)/2),0))</f>
        <v/>
      </c>
      <c r="H271" s="774" t="str">
        <f ca="1">IF(ISBLANK(OFFSET('9. METAS'!$K$20,INT((ROW()-13)/2),0)),"",OFFSET('9. METAS'!$K$20,INT((ROW()-13)/2),0))</f>
        <v/>
      </c>
      <c r="I271" s="777"/>
      <c r="J271" s="254">
        <f ca="1">IF(MOD(ROW()-13,2)=0,IF(ISBLANK(OFFSET('10. SEGUIMIENTO 2025'!$N$14,INT((ROW()-13)/2),0)),"",OFFSET('10. SEGUIMIENTO 2025'!$N$14,INT((ROW()-13)/2),0)),IF(ISBLANK(OFFSET('9. METAS'!$N$20,INT((ROW()-14)/2),0)),"",OFFSET('9. METAS'!$N$20,INT((ROW()-14)/2),0)))</f>
        <v>41</v>
      </c>
      <c r="K271" s="255" t="str">
        <f ca="1">IF(MOD(ROW()-13,2)=0,IF(ISBLANK(OFFSET('10. SEGUIMIENTO 2025'!$O$14,INT((ROW()-13)/2),0)),"",OFFSET('10. SEGUIMIENTO 2025'!$O$14,INT((ROW()-13)/2),0)),IF(ISBLANK(OFFSET('9. METAS'!$O$20,INT((ROW()-14)/2),0)),"",OFFSET('9. METAS'!$O$20,INT((ROW()-14)/2),0)))</f>
        <v/>
      </c>
      <c r="L271" s="255" t="str">
        <f ca="1">IF(MOD(ROW()-13,2)=0,IF(ISBLANK(OFFSET('10. SEGUIMIENTO 2025'!$P$14,INT((ROW()-13)/2),0)),"",OFFSET('10. SEGUIMIENTO 2025'!$P$14,INT((ROW()-13)/2),0)),IF(ISBLANK(OFFSET('9. METAS'!$P$20,INT((ROW()-14)/2),0)),"",OFFSET('9. METAS'!$P$20,INT((ROW()-14)/2),0)))</f>
        <v/>
      </c>
      <c r="M271" s="256" t="str">
        <f ca="1">IF(MOD(ROW()-13,2)=0,IF(ISBLANK(OFFSET('10. SEGUIMIENTO 2025'!$Q$14,INT((ROW()-13)/2),0)),"",OFFSET('10. SEGUIMIENTO 2025'!$Q$14,INT((ROW()-13)/2),0)),IF(ISBLANK(OFFSET('9. METAS'!$Q$20,INT((ROW()-14)/2),0)),"",OFFSET('9. METAS'!$Q$20,INT((ROW()-14)/2),0)))</f>
        <v/>
      </c>
      <c r="N271" s="783" t="str">
        <f t="shared" ref="N271" ca="1" si="254">IFERROR(K271/K272,"ND")</f>
        <v>ND</v>
      </c>
      <c r="O271" s="785" t="str">
        <f t="shared" ref="O271" ca="1" si="255">IFERROR(((K271+J271)/H271),"ND")</f>
        <v>ND</v>
      </c>
      <c r="P271" s="789"/>
    </row>
    <row r="272" spans="3:16">
      <c r="C272" s="762"/>
      <c r="D272" s="764"/>
      <c r="E272" s="764"/>
      <c r="F272" s="766"/>
      <c r="G272" s="768"/>
      <c r="H272" s="774"/>
      <c r="I272" s="778"/>
      <c r="J272" s="254" t="str">
        <f ca="1">IF(MOD(ROW()-13,2)=0,IF(ISBLANK(OFFSET('10. SEGUIMIENTO 2025'!$N$14,INT((ROW()-13)/2),0)),"",OFFSET('10. SEGUIMIENTO 2025'!$N$14,INT((ROW()-13)/2),0)),IF(ISBLANK(OFFSET('9. METAS'!$N$20,INT((ROW()-14)/2),0)),"",OFFSET('9. METAS'!$N$20,INT((ROW()-14)/2),0)))</f>
        <v/>
      </c>
      <c r="K272" s="255" t="str">
        <f ca="1">IF(MOD(ROW()-13,2)=0,IF(ISBLANK(OFFSET('10. SEGUIMIENTO 2025'!$O$14,INT((ROW()-13)/2),0)),"",OFFSET('10. SEGUIMIENTO 2025'!$O$14,INT((ROW()-13)/2),0)),IF(ISBLANK(OFFSET('9. METAS'!$O$20,INT((ROW()-14)/2),0)),"",OFFSET('9. METAS'!$O$20,INT((ROW()-14)/2),0)))</f>
        <v/>
      </c>
      <c r="L272" s="255" t="str">
        <f ca="1">IF(MOD(ROW()-13,2)=0,IF(ISBLANK(OFFSET('10. SEGUIMIENTO 2025'!$P$14,INT((ROW()-13)/2),0)),"",OFFSET('10. SEGUIMIENTO 2025'!$P$14,INT((ROW()-13)/2),0)),IF(ISBLANK(OFFSET('9. METAS'!$P$20,INT((ROW()-14)/2),0)),"",OFFSET('9. METAS'!$P$20,INT((ROW()-14)/2),0)))</f>
        <v/>
      </c>
      <c r="M272" s="256" t="str">
        <f ca="1">IF(MOD(ROW()-13,2)=0,IF(ISBLANK(OFFSET('10. SEGUIMIENTO 2025'!$Q$14,INT((ROW()-13)/2),0)),"",OFFSET('10. SEGUIMIENTO 2025'!$Q$14,INT((ROW()-13)/2),0)),IF(ISBLANK(OFFSET('9. METAS'!$Q$20,INT((ROW()-14)/2),0)),"",OFFSET('9. METAS'!$Q$20,INT((ROW()-14)/2),0)))</f>
        <v/>
      </c>
      <c r="N272" s="784"/>
      <c r="O272" s="786"/>
      <c r="P272" s="790"/>
    </row>
    <row r="273" spans="3:16">
      <c r="C273" s="770" t="str">
        <f ca="1">IF(ISBLANK(OFFSET('5. Pp (3 años)'!$C$45,INT((ROW()-13)/2),0)),"",OFFSET('5. Pp (3 años)'!$C$45,INT((ROW()-13)/2),0))</f>
        <v/>
      </c>
      <c r="D273" s="764" t="str">
        <f ca="1">IF(ISBLANK(OFFSET('5. Pp (3 años)'!$D$45,INT((ROW()-13)/2),0)),"",OFFSET('5. Pp (3 años)'!$D$45,INT((ROW()-13)/2),0))</f>
        <v/>
      </c>
      <c r="E273" s="764" t="str">
        <f ca="1">IF(ISBLANK(OFFSET('5. Pp (3 años)'!$E$45,INT((ROW()-13)/2),0)),"",OFFSET('5. Pp (3 años)'!$E$45,INT((ROW()-13)/2),0))</f>
        <v/>
      </c>
      <c r="F273" s="766" t="str">
        <f ca="1">IF(ISBLANK(OFFSET('5. Pp (3 años)'!$K$45,INT((ROW()-13)/2),0)),"",OFFSET('5. Pp (3 años)'!$K$45,INT((ROW()-13)/2),0))</f>
        <v/>
      </c>
      <c r="G273" s="768" t="str">
        <f ca="1">IF(ISBLANK(OFFSET('5. Pp (3 años)'!$H$45,INT((ROW()-13)/2),0)),"",OFFSET('5. Pp (3 años)'!$H$45,INT((ROW()-13)/2),0))</f>
        <v/>
      </c>
      <c r="H273" s="774" t="str">
        <f ca="1">IF(ISBLANK(OFFSET('9. METAS'!$K$20,INT((ROW()-13)/2),0)),"",OFFSET('9. METAS'!$K$20,INT((ROW()-13)/2),0))</f>
        <v/>
      </c>
      <c r="I273" s="777"/>
      <c r="J273" s="254">
        <f ca="1">IF(MOD(ROW()-13,2)=0,IF(ISBLANK(OFFSET('10. SEGUIMIENTO 2025'!$N$14,INT((ROW()-13)/2),0)),"",OFFSET('10. SEGUIMIENTO 2025'!$N$14,INT((ROW()-13)/2),0)),IF(ISBLANK(OFFSET('9. METAS'!$N$20,INT((ROW()-14)/2),0)),"",OFFSET('9. METAS'!$N$20,INT((ROW()-14)/2),0)))</f>
        <v>41</v>
      </c>
      <c r="K273" s="255" t="str">
        <f ca="1">IF(MOD(ROW()-13,2)=0,IF(ISBLANK(OFFSET('10. SEGUIMIENTO 2025'!$O$14,INT((ROW()-13)/2),0)),"",OFFSET('10. SEGUIMIENTO 2025'!$O$14,INT((ROW()-13)/2),0)),IF(ISBLANK(OFFSET('9. METAS'!$O$20,INT((ROW()-14)/2),0)),"",OFFSET('9. METAS'!$O$20,INT((ROW()-14)/2),0)))</f>
        <v/>
      </c>
      <c r="L273" s="255" t="str">
        <f ca="1">IF(MOD(ROW()-13,2)=0,IF(ISBLANK(OFFSET('10. SEGUIMIENTO 2025'!$P$14,INT((ROW()-13)/2),0)),"",OFFSET('10. SEGUIMIENTO 2025'!$P$14,INT((ROW()-13)/2),0)),IF(ISBLANK(OFFSET('9. METAS'!$P$20,INT((ROW()-14)/2),0)),"",OFFSET('9. METAS'!$P$20,INT((ROW()-14)/2),0)))</f>
        <v/>
      </c>
      <c r="M273" s="256" t="str">
        <f ca="1">IF(MOD(ROW()-13,2)=0,IF(ISBLANK(OFFSET('10. SEGUIMIENTO 2025'!$Q$14,INT((ROW()-13)/2),0)),"",OFFSET('10. SEGUIMIENTO 2025'!$Q$14,INT((ROW()-13)/2),0)),IF(ISBLANK(OFFSET('9. METAS'!$Q$20,INT((ROW()-14)/2),0)),"",OFFSET('9. METAS'!$Q$20,INT((ROW()-14)/2),0)))</f>
        <v/>
      </c>
      <c r="N273" s="783" t="str">
        <f t="shared" ref="N273" ca="1" si="256">IFERROR(K273/K274,"ND")</f>
        <v>ND</v>
      </c>
      <c r="O273" s="785" t="str">
        <f t="shared" ref="O273" ca="1" si="257">IFERROR(((K273+J273)/H273),"ND")</f>
        <v>ND</v>
      </c>
      <c r="P273" s="789"/>
    </row>
    <row r="274" spans="3:16">
      <c r="C274" s="762"/>
      <c r="D274" s="764"/>
      <c r="E274" s="764"/>
      <c r="F274" s="766"/>
      <c r="G274" s="768"/>
      <c r="H274" s="774"/>
      <c r="I274" s="778"/>
      <c r="J274" s="254" t="str">
        <f ca="1">IF(MOD(ROW()-13,2)=0,IF(ISBLANK(OFFSET('10. SEGUIMIENTO 2025'!$N$14,INT((ROW()-13)/2),0)),"",OFFSET('10. SEGUIMIENTO 2025'!$N$14,INT((ROW()-13)/2),0)),IF(ISBLANK(OFFSET('9. METAS'!$N$20,INT((ROW()-14)/2),0)),"",OFFSET('9. METAS'!$N$20,INT((ROW()-14)/2),0)))</f>
        <v/>
      </c>
      <c r="K274" s="255" t="str">
        <f ca="1">IF(MOD(ROW()-13,2)=0,IF(ISBLANK(OFFSET('10. SEGUIMIENTO 2025'!$O$14,INT((ROW()-13)/2),0)),"",OFFSET('10. SEGUIMIENTO 2025'!$O$14,INT((ROW()-13)/2),0)),IF(ISBLANK(OFFSET('9. METAS'!$O$20,INT((ROW()-14)/2),0)),"",OFFSET('9. METAS'!$O$20,INT((ROW()-14)/2),0)))</f>
        <v/>
      </c>
      <c r="L274" s="255" t="str">
        <f ca="1">IF(MOD(ROW()-13,2)=0,IF(ISBLANK(OFFSET('10. SEGUIMIENTO 2025'!$P$14,INT((ROW()-13)/2),0)),"",OFFSET('10. SEGUIMIENTO 2025'!$P$14,INT((ROW()-13)/2),0)),IF(ISBLANK(OFFSET('9. METAS'!$P$20,INT((ROW()-14)/2),0)),"",OFFSET('9. METAS'!$P$20,INT((ROW()-14)/2),0)))</f>
        <v/>
      </c>
      <c r="M274" s="256" t="str">
        <f ca="1">IF(MOD(ROW()-13,2)=0,IF(ISBLANK(OFFSET('10. SEGUIMIENTO 2025'!$Q$14,INT((ROW()-13)/2),0)),"",OFFSET('10. SEGUIMIENTO 2025'!$Q$14,INT((ROW()-13)/2),0)),IF(ISBLANK(OFFSET('9. METAS'!$Q$20,INT((ROW()-14)/2),0)),"",OFFSET('9. METAS'!$Q$20,INT((ROW()-14)/2),0)))</f>
        <v/>
      </c>
      <c r="N274" s="784"/>
      <c r="O274" s="786"/>
      <c r="P274" s="790"/>
    </row>
    <row r="275" spans="3:16">
      <c r="C275" s="770" t="str">
        <f ca="1">IF(ISBLANK(OFFSET('5. Pp (3 años)'!$C$45,INT((ROW()-13)/2),0)),"",OFFSET('5. Pp (3 años)'!$C$45,INT((ROW()-13)/2),0))</f>
        <v/>
      </c>
      <c r="D275" s="764" t="str">
        <f ca="1">IF(ISBLANK(OFFSET('5. Pp (3 años)'!$D$45,INT((ROW()-13)/2),0)),"",OFFSET('5. Pp (3 años)'!$D$45,INT((ROW()-13)/2),0))</f>
        <v/>
      </c>
      <c r="E275" s="764" t="str">
        <f ca="1">IF(ISBLANK(OFFSET('5. Pp (3 años)'!$E$45,INT((ROW()-13)/2),0)),"",OFFSET('5. Pp (3 años)'!$E$45,INT((ROW()-13)/2),0))</f>
        <v/>
      </c>
      <c r="F275" s="766" t="str">
        <f ca="1">IF(ISBLANK(OFFSET('5. Pp (3 años)'!$K$45,INT((ROW()-13)/2),0)),"",OFFSET('5. Pp (3 años)'!$K$45,INT((ROW()-13)/2),0))</f>
        <v/>
      </c>
      <c r="G275" s="768" t="str">
        <f ca="1">IF(ISBLANK(OFFSET('5. Pp (3 años)'!$H$45,INT((ROW()-13)/2),0)),"",OFFSET('5. Pp (3 años)'!$H$45,INT((ROW()-13)/2),0))</f>
        <v/>
      </c>
      <c r="H275" s="774" t="str">
        <f ca="1">IF(ISBLANK(OFFSET('9. METAS'!$K$20,INT((ROW()-13)/2),0)),"",OFFSET('9. METAS'!$K$20,INT((ROW()-13)/2),0))</f>
        <v/>
      </c>
      <c r="I275" s="777"/>
      <c r="J275" s="254">
        <f ca="1">IF(MOD(ROW()-13,2)=0,IF(ISBLANK(OFFSET('10. SEGUIMIENTO 2025'!$N$14,INT((ROW()-13)/2),0)),"",OFFSET('10. SEGUIMIENTO 2025'!$N$14,INT((ROW()-13)/2),0)),IF(ISBLANK(OFFSET('9. METAS'!$N$20,INT((ROW()-14)/2),0)),"",OFFSET('9. METAS'!$N$20,INT((ROW()-14)/2),0)))</f>
        <v>41</v>
      </c>
      <c r="K275" s="255" t="str">
        <f ca="1">IF(MOD(ROW()-13,2)=0,IF(ISBLANK(OFFSET('10. SEGUIMIENTO 2025'!$O$14,INT((ROW()-13)/2),0)),"",OFFSET('10. SEGUIMIENTO 2025'!$O$14,INT((ROW()-13)/2),0)),IF(ISBLANK(OFFSET('9. METAS'!$O$20,INT((ROW()-14)/2),0)),"",OFFSET('9. METAS'!$O$20,INT((ROW()-14)/2),0)))</f>
        <v/>
      </c>
      <c r="L275" s="255" t="str">
        <f ca="1">IF(MOD(ROW()-13,2)=0,IF(ISBLANK(OFFSET('10. SEGUIMIENTO 2025'!$P$14,INT((ROW()-13)/2),0)),"",OFFSET('10. SEGUIMIENTO 2025'!$P$14,INT((ROW()-13)/2),0)),IF(ISBLANK(OFFSET('9. METAS'!$P$20,INT((ROW()-14)/2),0)),"",OFFSET('9. METAS'!$P$20,INT((ROW()-14)/2),0)))</f>
        <v/>
      </c>
      <c r="M275" s="256" t="str">
        <f ca="1">IF(MOD(ROW()-13,2)=0,IF(ISBLANK(OFFSET('10. SEGUIMIENTO 2025'!$Q$14,INT((ROW()-13)/2),0)),"",OFFSET('10. SEGUIMIENTO 2025'!$Q$14,INT((ROW()-13)/2),0)),IF(ISBLANK(OFFSET('9. METAS'!$Q$20,INT((ROW()-14)/2),0)),"",OFFSET('9. METAS'!$Q$20,INT((ROW()-14)/2),0)))</f>
        <v/>
      </c>
      <c r="N275" s="783" t="str">
        <f t="shared" ref="N275" ca="1" si="258">IFERROR(K275/K276,"ND")</f>
        <v>ND</v>
      </c>
      <c r="O275" s="785" t="str">
        <f t="shared" ref="O275" ca="1" si="259">IFERROR(((K275+J275)/H275),"ND")</f>
        <v>ND</v>
      </c>
      <c r="P275" s="789"/>
    </row>
    <row r="276" spans="3:16">
      <c r="C276" s="762"/>
      <c r="D276" s="764"/>
      <c r="E276" s="764"/>
      <c r="F276" s="766"/>
      <c r="G276" s="768"/>
      <c r="H276" s="774"/>
      <c r="I276" s="778"/>
      <c r="J276" s="254" t="str">
        <f ca="1">IF(MOD(ROW()-13,2)=0,IF(ISBLANK(OFFSET('10. SEGUIMIENTO 2025'!$N$14,INT((ROW()-13)/2),0)),"",OFFSET('10. SEGUIMIENTO 2025'!$N$14,INT((ROW()-13)/2),0)),IF(ISBLANK(OFFSET('9. METAS'!$N$20,INT((ROW()-14)/2),0)),"",OFFSET('9. METAS'!$N$20,INT((ROW()-14)/2),0)))</f>
        <v/>
      </c>
      <c r="K276" s="255" t="str">
        <f ca="1">IF(MOD(ROW()-13,2)=0,IF(ISBLANK(OFFSET('10. SEGUIMIENTO 2025'!$O$14,INT((ROW()-13)/2),0)),"",OFFSET('10. SEGUIMIENTO 2025'!$O$14,INT((ROW()-13)/2),0)),IF(ISBLANK(OFFSET('9. METAS'!$O$20,INT((ROW()-14)/2),0)),"",OFFSET('9. METAS'!$O$20,INT((ROW()-14)/2),0)))</f>
        <v/>
      </c>
      <c r="L276" s="255" t="str">
        <f ca="1">IF(MOD(ROW()-13,2)=0,IF(ISBLANK(OFFSET('10. SEGUIMIENTO 2025'!$P$14,INT((ROW()-13)/2),0)),"",OFFSET('10. SEGUIMIENTO 2025'!$P$14,INT((ROW()-13)/2),0)),IF(ISBLANK(OFFSET('9. METAS'!$P$20,INT((ROW()-14)/2),0)),"",OFFSET('9. METAS'!$P$20,INT((ROW()-14)/2),0)))</f>
        <v/>
      </c>
      <c r="M276" s="256" t="str">
        <f ca="1">IF(MOD(ROW()-13,2)=0,IF(ISBLANK(OFFSET('10. SEGUIMIENTO 2025'!$Q$14,INT((ROW()-13)/2),0)),"",OFFSET('10. SEGUIMIENTO 2025'!$Q$14,INT((ROW()-13)/2),0)),IF(ISBLANK(OFFSET('9. METAS'!$Q$20,INT((ROW()-14)/2),0)),"",OFFSET('9. METAS'!$Q$20,INT((ROW()-14)/2),0)))</f>
        <v/>
      </c>
      <c r="N276" s="784"/>
      <c r="O276" s="786"/>
      <c r="P276" s="790"/>
    </row>
    <row r="277" spans="3:16">
      <c r="C277" s="770" t="str">
        <f ca="1">IF(ISBLANK(OFFSET('5. Pp (3 años)'!$C$45,INT((ROW()-13)/2),0)),"",OFFSET('5. Pp (3 años)'!$C$45,INT((ROW()-13)/2),0))</f>
        <v/>
      </c>
      <c r="D277" s="764" t="str">
        <f ca="1">IF(ISBLANK(OFFSET('5. Pp (3 años)'!$D$45,INT((ROW()-13)/2),0)),"",OFFSET('5. Pp (3 años)'!$D$45,INT((ROW()-13)/2),0))</f>
        <v/>
      </c>
      <c r="E277" s="764" t="str">
        <f ca="1">IF(ISBLANK(OFFSET('5. Pp (3 años)'!$E$45,INT((ROW()-13)/2),0)),"",OFFSET('5. Pp (3 años)'!$E$45,INT((ROW()-13)/2),0))</f>
        <v/>
      </c>
      <c r="F277" s="766" t="str">
        <f ca="1">IF(ISBLANK(OFFSET('5. Pp (3 años)'!$K$45,INT((ROW()-13)/2),0)),"",OFFSET('5. Pp (3 años)'!$K$45,INT((ROW()-13)/2),0))</f>
        <v/>
      </c>
      <c r="G277" s="768" t="str">
        <f ca="1">IF(ISBLANK(OFFSET('5. Pp (3 años)'!$H$45,INT((ROW()-13)/2),0)),"",OFFSET('5. Pp (3 años)'!$H$45,INT((ROW()-13)/2),0))</f>
        <v/>
      </c>
      <c r="H277" s="774" t="str">
        <f ca="1">IF(ISBLANK(OFFSET('9. METAS'!$K$20,INT((ROW()-13)/2),0)),"",OFFSET('9. METAS'!$K$20,INT((ROW()-13)/2),0))</f>
        <v/>
      </c>
      <c r="I277" s="777"/>
      <c r="J277" s="254">
        <f ca="1">IF(MOD(ROW()-13,2)=0,IF(ISBLANK(OFFSET('10. SEGUIMIENTO 2025'!$N$14,INT((ROW()-13)/2),0)),"",OFFSET('10. SEGUIMIENTO 2025'!$N$14,INT((ROW()-13)/2),0)),IF(ISBLANK(OFFSET('9. METAS'!$N$20,INT((ROW()-14)/2),0)),"",OFFSET('9. METAS'!$N$20,INT((ROW()-14)/2),0)))</f>
        <v>41</v>
      </c>
      <c r="K277" s="255" t="str">
        <f ca="1">IF(MOD(ROW()-13,2)=0,IF(ISBLANK(OFFSET('10. SEGUIMIENTO 2025'!$O$14,INT((ROW()-13)/2),0)),"",OFFSET('10. SEGUIMIENTO 2025'!$O$14,INT((ROW()-13)/2),0)),IF(ISBLANK(OFFSET('9. METAS'!$O$20,INT((ROW()-14)/2),0)),"",OFFSET('9. METAS'!$O$20,INT((ROW()-14)/2),0)))</f>
        <v/>
      </c>
      <c r="L277" s="255" t="str">
        <f ca="1">IF(MOD(ROW()-13,2)=0,IF(ISBLANK(OFFSET('10. SEGUIMIENTO 2025'!$P$14,INT((ROW()-13)/2),0)),"",OFFSET('10. SEGUIMIENTO 2025'!$P$14,INT((ROW()-13)/2),0)),IF(ISBLANK(OFFSET('9. METAS'!$P$20,INT((ROW()-14)/2),0)),"",OFFSET('9. METAS'!$P$20,INT((ROW()-14)/2),0)))</f>
        <v/>
      </c>
      <c r="M277" s="256" t="str">
        <f ca="1">IF(MOD(ROW()-13,2)=0,IF(ISBLANK(OFFSET('10. SEGUIMIENTO 2025'!$Q$14,INT((ROW()-13)/2),0)),"",OFFSET('10. SEGUIMIENTO 2025'!$Q$14,INT((ROW()-13)/2),0)),IF(ISBLANK(OFFSET('9. METAS'!$Q$20,INT((ROW()-14)/2),0)),"",OFFSET('9. METAS'!$Q$20,INT((ROW()-14)/2),0)))</f>
        <v/>
      </c>
      <c r="N277" s="783" t="str">
        <f t="shared" ref="N277" ca="1" si="260">IFERROR(K277/K278,"ND")</f>
        <v>ND</v>
      </c>
      <c r="O277" s="785" t="str">
        <f t="shared" ref="O277" ca="1" si="261">IFERROR(((K277+J277)/H277),"ND")</f>
        <v>ND</v>
      </c>
      <c r="P277" s="789"/>
    </row>
    <row r="278" spans="3:16">
      <c r="C278" s="762"/>
      <c r="D278" s="764"/>
      <c r="E278" s="764"/>
      <c r="F278" s="766"/>
      <c r="G278" s="768"/>
      <c r="H278" s="774"/>
      <c r="I278" s="778"/>
      <c r="J278" s="254" t="str">
        <f ca="1">IF(MOD(ROW()-13,2)=0,IF(ISBLANK(OFFSET('10. SEGUIMIENTO 2025'!$N$14,INT((ROW()-13)/2),0)),"",OFFSET('10. SEGUIMIENTO 2025'!$N$14,INT((ROW()-13)/2),0)),IF(ISBLANK(OFFSET('9. METAS'!$N$20,INT((ROW()-14)/2),0)),"",OFFSET('9. METAS'!$N$20,INT((ROW()-14)/2),0)))</f>
        <v/>
      </c>
      <c r="K278" s="255" t="str">
        <f ca="1">IF(MOD(ROW()-13,2)=0,IF(ISBLANK(OFFSET('10. SEGUIMIENTO 2025'!$O$14,INT((ROW()-13)/2),0)),"",OFFSET('10. SEGUIMIENTO 2025'!$O$14,INT((ROW()-13)/2),0)),IF(ISBLANK(OFFSET('9. METAS'!$O$20,INT((ROW()-14)/2),0)),"",OFFSET('9. METAS'!$O$20,INT((ROW()-14)/2),0)))</f>
        <v/>
      </c>
      <c r="L278" s="255" t="str">
        <f ca="1">IF(MOD(ROW()-13,2)=0,IF(ISBLANK(OFFSET('10. SEGUIMIENTO 2025'!$P$14,INT((ROW()-13)/2),0)),"",OFFSET('10. SEGUIMIENTO 2025'!$P$14,INT((ROW()-13)/2),0)),IF(ISBLANK(OFFSET('9. METAS'!$P$20,INT((ROW()-14)/2),0)),"",OFFSET('9. METAS'!$P$20,INT((ROW()-14)/2),0)))</f>
        <v/>
      </c>
      <c r="M278" s="256" t="str">
        <f ca="1">IF(MOD(ROW()-13,2)=0,IF(ISBLANK(OFFSET('10. SEGUIMIENTO 2025'!$Q$14,INT((ROW()-13)/2),0)),"",OFFSET('10. SEGUIMIENTO 2025'!$Q$14,INT((ROW()-13)/2),0)),IF(ISBLANK(OFFSET('9. METAS'!$Q$20,INT((ROW()-14)/2),0)),"",OFFSET('9. METAS'!$Q$20,INT((ROW()-14)/2),0)))</f>
        <v/>
      </c>
      <c r="N278" s="784"/>
      <c r="O278" s="786"/>
      <c r="P278" s="790"/>
    </row>
    <row r="279" spans="3:16">
      <c r="C279" s="770" t="str">
        <f ca="1">IF(ISBLANK(OFFSET('5. Pp (3 años)'!$C$45,INT((ROW()-13)/2),0)),"",OFFSET('5. Pp (3 años)'!$C$45,INT((ROW()-13)/2),0))</f>
        <v/>
      </c>
      <c r="D279" s="764" t="str">
        <f ca="1">IF(ISBLANK(OFFSET('5. Pp (3 años)'!$D$45,INT((ROW()-13)/2),0)),"",OFFSET('5. Pp (3 años)'!$D$45,INT((ROW()-13)/2),0))</f>
        <v/>
      </c>
      <c r="E279" s="764" t="str">
        <f ca="1">IF(ISBLANK(OFFSET('5. Pp (3 años)'!$E$45,INT((ROW()-13)/2),0)),"",OFFSET('5. Pp (3 años)'!$E$45,INT((ROW()-13)/2),0))</f>
        <v/>
      </c>
      <c r="F279" s="766" t="str">
        <f ca="1">IF(ISBLANK(OFFSET('5. Pp (3 años)'!$K$45,INT((ROW()-13)/2),0)),"",OFFSET('5. Pp (3 años)'!$K$45,INT((ROW()-13)/2),0))</f>
        <v/>
      </c>
      <c r="G279" s="768" t="str">
        <f ca="1">IF(ISBLANK(OFFSET('5. Pp (3 años)'!$H$45,INT((ROW()-13)/2),0)),"",OFFSET('5. Pp (3 años)'!$H$45,INT((ROW()-13)/2),0))</f>
        <v/>
      </c>
      <c r="H279" s="774" t="str">
        <f ca="1">IF(ISBLANK(OFFSET('9. METAS'!$K$20,INT((ROW()-13)/2),0)),"",OFFSET('9. METAS'!$K$20,INT((ROW()-13)/2),0))</f>
        <v/>
      </c>
      <c r="I279" s="777"/>
      <c r="J279" s="254">
        <f ca="1">IF(MOD(ROW()-13,2)=0,IF(ISBLANK(OFFSET('10. SEGUIMIENTO 2025'!$N$14,INT((ROW()-13)/2),0)),"",OFFSET('10. SEGUIMIENTO 2025'!$N$14,INT((ROW()-13)/2),0)),IF(ISBLANK(OFFSET('9. METAS'!$N$20,INT((ROW()-14)/2),0)),"",OFFSET('9. METAS'!$N$20,INT((ROW()-14)/2),0)))</f>
        <v>41</v>
      </c>
      <c r="K279" s="255" t="str">
        <f ca="1">IF(MOD(ROW()-13,2)=0,IF(ISBLANK(OFFSET('10. SEGUIMIENTO 2025'!$O$14,INT((ROW()-13)/2),0)),"",OFFSET('10. SEGUIMIENTO 2025'!$O$14,INT((ROW()-13)/2),0)),IF(ISBLANK(OFFSET('9. METAS'!$O$20,INT((ROW()-14)/2),0)),"",OFFSET('9. METAS'!$O$20,INT((ROW()-14)/2),0)))</f>
        <v/>
      </c>
      <c r="L279" s="255" t="str">
        <f ca="1">IF(MOD(ROW()-13,2)=0,IF(ISBLANK(OFFSET('10. SEGUIMIENTO 2025'!$P$14,INT((ROW()-13)/2),0)),"",OFFSET('10. SEGUIMIENTO 2025'!$P$14,INT((ROW()-13)/2),0)),IF(ISBLANK(OFFSET('9. METAS'!$P$20,INT((ROW()-14)/2),0)),"",OFFSET('9. METAS'!$P$20,INT((ROW()-14)/2),0)))</f>
        <v/>
      </c>
      <c r="M279" s="256" t="str">
        <f ca="1">IF(MOD(ROW()-13,2)=0,IF(ISBLANK(OFFSET('10. SEGUIMIENTO 2025'!$Q$14,INT((ROW()-13)/2),0)),"",OFFSET('10. SEGUIMIENTO 2025'!$Q$14,INT((ROW()-13)/2),0)),IF(ISBLANK(OFFSET('9. METAS'!$Q$20,INT((ROW()-14)/2),0)),"",OFFSET('9. METAS'!$Q$20,INT((ROW()-14)/2),0)))</f>
        <v/>
      </c>
      <c r="N279" s="783" t="str">
        <f t="shared" ref="N279" ca="1" si="262">IFERROR(K279/K280,"ND")</f>
        <v>ND</v>
      </c>
      <c r="O279" s="785" t="str">
        <f t="shared" ref="O279" ca="1" si="263">IFERROR(((K279+J279)/H279),"ND")</f>
        <v>ND</v>
      </c>
      <c r="P279" s="789"/>
    </row>
    <row r="280" spans="3:16">
      <c r="C280" s="762"/>
      <c r="D280" s="764"/>
      <c r="E280" s="764"/>
      <c r="F280" s="766"/>
      <c r="G280" s="768"/>
      <c r="H280" s="774"/>
      <c r="I280" s="778"/>
      <c r="J280" s="254" t="str">
        <f ca="1">IF(MOD(ROW()-13,2)=0,IF(ISBLANK(OFFSET('10. SEGUIMIENTO 2025'!$N$14,INT((ROW()-13)/2),0)),"",OFFSET('10. SEGUIMIENTO 2025'!$N$14,INT((ROW()-13)/2),0)),IF(ISBLANK(OFFSET('9. METAS'!$N$20,INT((ROW()-14)/2),0)),"",OFFSET('9. METAS'!$N$20,INT((ROW()-14)/2),0)))</f>
        <v/>
      </c>
      <c r="K280" s="255" t="str">
        <f ca="1">IF(MOD(ROW()-13,2)=0,IF(ISBLANK(OFFSET('10. SEGUIMIENTO 2025'!$O$14,INT((ROW()-13)/2),0)),"",OFFSET('10. SEGUIMIENTO 2025'!$O$14,INT((ROW()-13)/2),0)),IF(ISBLANK(OFFSET('9. METAS'!$O$20,INT((ROW()-14)/2),0)),"",OFFSET('9. METAS'!$O$20,INT((ROW()-14)/2),0)))</f>
        <v/>
      </c>
      <c r="L280" s="255" t="str">
        <f ca="1">IF(MOD(ROW()-13,2)=0,IF(ISBLANK(OFFSET('10. SEGUIMIENTO 2025'!$P$14,INT((ROW()-13)/2),0)),"",OFFSET('10. SEGUIMIENTO 2025'!$P$14,INT((ROW()-13)/2),0)),IF(ISBLANK(OFFSET('9. METAS'!$P$20,INT((ROW()-14)/2),0)),"",OFFSET('9. METAS'!$P$20,INT((ROW()-14)/2),0)))</f>
        <v/>
      </c>
      <c r="M280" s="256" t="str">
        <f ca="1">IF(MOD(ROW()-13,2)=0,IF(ISBLANK(OFFSET('10. SEGUIMIENTO 2025'!$Q$14,INT((ROW()-13)/2),0)),"",OFFSET('10. SEGUIMIENTO 2025'!$Q$14,INT((ROW()-13)/2),0)),IF(ISBLANK(OFFSET('9. METAS'!$Q$20,INT((ROW()-14)/2),0)),"",OFFSET('9. METAS'!$Q$20,INT((ROW()-14)/2),0)))</f>
        <v/>
      </c>
      <c r="N280" s="784"/>
      <c r="O280" s="786"/>
      <c r="P280" s="790"/>
    </row>
    <row r="281" spans="3:16">
      <c r="C281" s="770" t="str">
        <f ca="1">IF(ISBLANK(OFFSET('5. Pp (3 años)'!$C$45,INT((ROW()-13)/2),0)),"",OFFSET('5. Pp (3 años)'!$C$45,INT((ROW()-13)/2),0))</f>
        <v/>
      </c>
      <c r="D281" s="764" t="str">
        <f ca="1">IF(ISBLANK(OFFSET('5. Pp (3 años)'!$D$45,INT((ROW()-13)/2),0)),"",OFFSET('5. Pp (3 años)'!$D$45,INT((ROW()-13)/2),0))</f>
        <v/>
      </c>
      <c r="E281" s="764" t="str">
        <f ca="1">IF(ISBLANK(OFFSET('5. Pp (3 años)'!$E$45,INT((ROW()-13)/2),0)),"",OFFSET('5. Pp (3 años)'!$E$45,INT((ROW()-13)/2),0))</f>
        <v/>
      </c>
      <c r="F281" s="766" t="str">
        <f ca="1">IF(ISBLANK(OFFSET('5. Pp (3 años)'!$K$45,INT((ROW()-13)/2),0)),"",OFFSET('5. Pp (3 años)'!$K$45,INT((ROW()-13)/2),0))</f>
        <v/>
      </c>
      <c r="G281" s="768" t="str">
        <f ca="1">IF(ISBLANK(OFFSET('5. Pp (3 años)'!$H$45,INT((ROW()-13)/2),0)),"",OFFSET('5. Pp (3 años)'!$H$45,INT((ROW()-13)/2),0))</f>
        <v/>
      </c>
      <c r="H281" s="774" t="str">
        <f ca="1">IF(ISBLANK(OFFSET('9. METAS'!$K$20,INT((ROW()-13)/2),0)),"",OFFSET('9. METAS'!$K$20,INT((ROW()-13)/2),0))</f>
        <v/>
      </c>
      <c r="I281" s="777"/>
      <c r="J281" s="254">
        <f ca="1">IF(MOD(ROW()-13,2)=0,IF(ISBLANK(OFFSET('10. SEGUIMIENTO 2025'!$N$14,INT((ROW()-13)/2),0)),"",OFFSET('10. SEGUIMIENTO 2025'!$N$14,INT((ROW()-13)/2),0)),IF(ISBLANK(OFFSET('9. METAS'!$N$20,INT((ROW()-14)/2),0)),"",OFFSET('9. METAS'!$N$20,INT((ROW()-14)/2),0)))</f>
        <v>41</v>
      </c>
      <c r="K281" s="255" t="str">
        <f ca="1">IF(MOD(ROW()-13,2)=0,IF(ISBLANK(OFFSET('10. SEGUIMIENTO 2025'!$O$14,INT((ROW()-13)/2),0)),"",OFFSET('10. SEGUIMIENTO 2025'!$O$14,INT((ROW()-13)/2),0)),IF(ISBLANK(OFFSET('9. METAS'!$O$20,INT((ROW()-14)/2),0)),"",OFFSET('9. METAS'!$O$20,INT((ROW()-14)/2),0)))</f>
        <v/>
      </c>
      <c r="L281" s="255" t="str">
        <f ca="1">IF(MOD(ROW()-13,2)=0,IF(ISBLANK(OFFSET('10. SEGUIMIENTO 2025'!$P$14,INT((ROW()-13)/2),0)),"",OFFSET('10. SEGUIMIENTO 2025'!$P$14,INT((ROW()-13)/2),0)),IF(ISBLANK(OFFSET('9. METAS'!$P$20,INT((ROW()-14)/2),0)),"",OFFSET('9. METAS'!$P$20,INT((ROW()-14)/2),0)))</f>
        <v/>
      </c>
      <c r="M281" s="256" t="str">
        <f ca="1">IF(MOD(ROW()-13,2)=0,IF(ISBLANK(OFFSET('10. SEGUIMIENTO 2025'!$Q$14,INT((ROW()-13)/2),0)),"",OFFSET('10. SEGUIMIENTO 2025'!$Q$14,INT((ROW()-13)/2),0)),IF(ISBLANK(OFFSET('9. METAS'!$Q$20,INT((ROW()-14)/2),0)),"",OFFSET('9. METAS'!$Q$20,INT((ROW()-14)/2),0)))</f>
        <v/>
      </c>
      <c r="N281" s="783" t="str">
        <f t="shared" ref="N281" ca="1" si="264">IFERROR(K281/K282,"ND")</f>
        <v>ND</v>
      </c>
      <c r="O281" s="785" t="str">
        <f t="shared" ref="O281" ca="1" si="265">IFERROR(((K281+J281)/H281),"ND")</f>
        <v>ND</v>
      </c>
      <c r="P281" s="789"/>
    </row>
    <row r="282" spans="3:16">
      <c r="C282" s="762"/>
      <c r="D282" s="764"/>
      <c r="E282" s="764"/>
      <c r="F282" s="766"/>
      <c r="G282" s="768"/>
      <c r="H282" s="774"/>
      <c r="I282" s="778"/>
      <c r="J282" s="254" t="str">
        <f ca="1">IF(MOD(ROW()-13,2)=0,IF(ISBLANK(OFFSET('10. SEGUIMIENTO 2025'!$N$14,INT((ROW()-13)/2),0)),"",OFFSET('10. SEGUIMIENTO 2025'!$N$14,INT((ROW()-13)/2),0)),IF(ISBLANK(OFFSET('9. METAS'!$N$20,INT((ROW()-14)/2),0)),"",OFFSET('9. METAS'!$N$20,INT((ROW()-14)/2),0)))</f>
        <v/>
      </c>
      <c r="K282" s="255" t="str">
        <f ca="1">IF(MOD(ROW()-13,2)=0,IF(ISBLANK(OFFSET('10. SEGUIMIENTO 2025'!$O$14,INT((ROW()-13)/2),0)),"",OFFSET('10. SEGUIMIENTO 2025'!$O$14,INT((ROW()-13)/2),0)),IF(ISBLANK(OFFSET('9. METAS'!$O$20,INT((ROW()-14)/2),0)),"",OFFSET('9. METAS'!$O$20,INT((ROW()-14)/2),0)))</f>
        <v/>
      </c>
      <c r="L282" s="255" t="str">
        <f ca="1">IF(MOD(ROW()-13,2)=0,IF(ISBLANK(OFFSET('10. SEGUIMIENTO 2025'!$P$14,INT((ROW()-13)/2),0)),"",OFFSET('10. SEGUIMIENTO 2025'!$P$14,INT((ROW()-13)/2),0)),IF(ISBLANK(OFFSET('9. METAS'!$P$20,INT((ROW()-14)/2),0)),"",OFFSET('9. METAS'!$P$20,INT((ROW()-14)/2),0)))</f>
        <v/>
      </c>
      <c r="M282" s="256" t="str">
        <f ca="1">IF(MOD(ROW()-13,2)=0,IF(ISBLANK(OFFSET('10. SEGUIMIENTO 2025'!$Q$14,INT((ROW()-13)/2),0)),"",OFFSET('10. SEGUIMIENTO 2025'!$Q$14,INT((ROW()-13)/2),0)),IF(ISBLANK(OFFSET('9. METAS'!$Q$20,INT((ROW()-14)/2),0)),"",OFFSET('9. METAS'!$Q$20,INT((ROW()-14)/2),0)))</f>
        <v/>
      </c>
      <c r="N282" s="784"/>
      <c r="O282" s="786"/>
      <c r="P282" s="790"/>
    </row>
    <row r="283" spans="3:16">
      <c r="C283" s="770" t="str">
        <f ca="1">IF(ISBLANK(OFFSET('5. Pp (3 años)'!$C$45,INT((ROW()-13)/2),0)),"",OFFSET('5. Pp (3 años)'!$C$45,INT((ROW()-13)/2),0))</f>
        <v/>
      </c>
      <c r="D283" s="764" t="str">
        <f ca="1">IF(ISBLANK(OFFSET('5. Pp (3 años)'!$D$45,INT((ROW()-13)/2),0)),"",OFFSET('5. Pp (3 años)'!$D$45,INT((ROW()-13)/2),0))</f>
        <v/>
      </c>
      <c r="E283" s="764" t="str">
        <f ca="1">IF(ISBLANK(OFFSET('5. Pp (3 años)'!$E$45,INT((ROW()-13)/2),0)),"",OFFSET('5. Pp (3 años)'!$E$45,INT((ROW()-13)/2),0))</f>
        <v/>
      </c>
      <c r="F283" s="766" t="str">
        <f ca="1">IF(ISBLANK(OFFSET('5. Pp (3 años)'!$K$45,INT((ROW()-13)/2),0)),"",OFFSET('5. Pp (3 años)'!$K$45,INT((ROW()-13)/2),0))</f>
        <v/>
      </c>
      <c r="G283" s="768" t="str">
        <f ca="1">IF(ISBLANK(OFFSET('5. Pp (3 años)'!$H$45,INT((ROW()-13)/2),0)),"",OFFSET('5. Pp (3 años)'!$H$45,INT((ROW()-13)/2),0))</f>
        <v/>
      </c>
      <c r="H283" s="774" t="str">
        <f ca="1">IF(ISBLANK(OFFSET('9. METAS'!$K$20,INT((ROW()-13)/2),0)),"",OFFSET('9. METAS'!$K$20,INT((ROW()-13)/2),0))</f>
        <v/>
      </c>
      <c r="I283" s="777"/>
      <c r="J283" s="254">
        <f ca="1">IF(MOD(ROW()-13,2)=0,IF(ISBLANK(OFFSET('10. SEGUIMIENTO 2025'!$N$14,INT((ROW()-13)/2),0)),"",OFFSET('10. SEGUIMIENTO 2025'!$N$14,INT((ROW()-13)/2),0)),IF(ISBLANK(OFFSET('9. METAS'!$N$20,INT((ROW()-14)/2),0)),"",OFFSET('9. METAS'!$N$20,INT((ROW()-14)/2),0)))</f>
        <v>41</v>
      </c>
      <c r="K283" s="255" t="str">
        <f ca="1">IF(MOD(ROW()-13,2)=0,IF(ISBLANK(OFFSET('10. SEGUIMIENTO 2025'!$O$14,INT((ROW()-13)/2),0)),"",OFFSET('10. SEGUIMIENTO 2025'!$O$14,INT((ROW()-13)/2),0)),IF(ISBLANK(OFFSET('9. METAS'!$O$20,INT((ROW()-14)/2),0)),"",OFFSET('9. METAS'!$O$20,INT((ROW()-14)/2),0)))</f>
        <v/>
      </c>
      <c r="L283" s="255" t="str">
        <f ca="1">IF(MOD(ROW()-13,2)=0,IF(ISBLANK(OFFSET('10. SEGUIMIENTO 2025'!$P$14,INT((ROW()-13)/2),0)),"",OFFSET('10. SEGUIMIENTO 2025'!$P$14,INT((ROW()-13)/2),0)),IF(ISBLANK(OFFSET('9. METAS'!$P$20,INT((ROW()-14)/2),0)),"",OFFSET('9. METAS'!$P$20,INT((ROW()-14)/2),0)))</f>
        <v/>
      </c>
      <c r="M283" s="256" t="str">
        <f ca="1">IF(MOD(ROW()-13,2)=0,IF(ISBLANK(OFFSET('10. SEGUIMIENTO 2025'!$Q$14,INT((ROW()-13)/2),0)),"",OFFSET('10. SEGUIMIENTO 2025'!$Q$14,INT((ROW()-13)/2),0)),IF(ISBLANK(OFFSET('9. METAS'!$Q$20,INT((ROW()-14)/2),0)),"",OFFSET('9. METAS'!$Q$20,INT((ROW()-14)/2),0)))</f>
        <v/>
      </c>
      <c r="N283" s="783" t="str">
        <f t="shared" ref="N283" ca="1" si="266">IFERROR(K283/K284,"ND")</f>
        <v>ND</v>
      </c>
      <c r="O283" s="785" t="str">
        <f t="shared" ref="O283" ca="1" si="267">IFERROR(((K283+J283)/H283),"ND")</f>
        <v>ND</v>
      </c>
      <c r="P283" s="789"/>
    </row>
    <row r="284" spans="3:16">
      <c r="C284" s="762"/>
      <c r="D284" s="764"/>
      <c r="E284" s="764"/>
      <c r="F284" s="766"/>
      <c r="G284" s="768"/>
      <c r="H284" s="774"/>
      <c r="I284" s="778"/>
      <c r="J284" s="254" t="str">
        <f ca="1">IF(MOD(ROW()-13,2)=0,IF(ISBLANK(OFFSET('10. SEGUIMIENTO 2025'!$N$14,INT((ROW()-13)/2),0)),"",OFFSET('10. SEGUIMIENTO 2025'!$N$14,INT((ROW()-13)/2),0)),IF(ISBLANK(OFFSET('9. METAS'!$N$20,INT((ROW()-14)/2),0)),"",OFFSET('9. METAS'!$N$20,INT((ROW()-14)/2),0)))</f>
        <v/>
      </c>
      <c r="K284" s="255" t="str">
        <f ca="1">IF(MOD(ROW()-13,2)=0,IF(ISBLANK(OFFSET('10. SEGUIMIENTO 2025'!$O$14,INT((ROW()-13)/2),0)),"",OFFSET('10. SEGUIMIENTO 2025'!$O$14,INT((ROW()-13)/2),0)),IF(ISBLANK(OFFSET('9. METAS'!$O$20,INT((ROW()-14)/2),0)),"",OFFSET('9. METAS'!$O$20,INT((ROW()-14)/2),0)))</f>
        <v/>
      </c>
      <c r="L284" s="255" t="str">
        <f ca="1">IF(MOD(ROW()-13,2)=0,IF(ISBLANK(OFFSET('10. SEGUIMIENTO 2025'!$P$14,INT((ROW()-13)/2),0)),"",OFFSET('10. SEGUIMIENTO 2025'!$P$14,INT((ROW()-13)/2),0)),IF(ISBLANK(OFFSET('9. METAS'!$P$20,INT((ROW()-14)/2),0)),"",OFFSET('9. METAS'!$P$20,INT((ROW()-14)/2),0)))</f>
        <v/>
      </c>
      <c r="M284" s="256" t="str">
        <f ca="1">IF(MOD(ROW()-13,2)=0,IF(ISBLANK(OFFSET('10. SEGUIMIENTO 2025'!$Q$14,INT((ROW()-13)/2),0)),"",OFFSET('10. SEGUIMIENTO 2025'!$Q$14,INT((ROW()-13)/2),0)),IF(ISBLANK(OFFSET('9. METAS'!$Q$20,INT((ROW()-14)/2),0)),"",OFFSET('9. METAS'!$Q$20,INT((ROW()-14)/2),0)))</f>
        <v/>
      </c>
      <c r="N284" s="784"/>
      <c r="O284" s="786"/>
      <c r="P284" s="790"/>
    </row>
    <row r="285" spans="3:16">
      <c r="C285" s="770" t="str">
        <f ca="1">IF(ISBLANK(OFFSET('5. Pp (3 años)'!$C$45,INT((ROW()-13)/2),0)),"",OFFSET('5. Pp (3 años)'!$C$45,INT((ROW()-13)/2),0))</f>
        <v/>
      </c>
      <c r="D285" s="764" t="str">
        <f ca="1">IF(ISBLANK(OFFSET('5. Pp (3 años)'!$D$45,INT((ROW()-13)/2),0)),"",OFFSET('5. Pp (3 años)'!$D$45,INT((ROW()-13)/2),0))</f>
        <v/>
      </c>
      <c r="E285" s="764" t="str">
        <f ca="1">IF(ISBLANK(OFFSET('5. Pp (3 años)'!$E$45,INT((ROW()-13)/2),0)),"",OFFSET('5. Pp (3 años)'!$E$45,INT((ROW()-13)/2),0))</f>
        <v/>
      </c>
      <c r="F285" s="766" t="str">
        <f ca="1">IF(ISBLANK(OFFSET('5. Pp (3 años)'!$K$45,INT((ROW()-13)/2),0)),"",OFFSET('5. Pp (3 años)'!$K$45,INT((ROW()-13)/2),0))</f>
        <v/>
      </c>
      <c r="G285" s="768" t="str">
        <f ca="1">IF(ISBLANK(OFFSET('5. Pp (3 años)'!$H$45,INT((ROW()-13)/2),0)),"",OFFSET('5. Pp (3 años)'!$H$45,INT((ROW()-13)/2),0))</f>
        <v/>
      </c>
      <c r="H285" s="774" t="str">
        <f ca="1">IF(ISBLANK(OFFSET('9. METAS'!$K$20,INT((ROW()-13)/2),0)),"",OFFSET('9. METAS'!$K$20,INT((ROW()-13)/2),0))</f>
        <v/>
      </c>
      <c r="I285" s="777"/>
      <c r="J285" s="254">
        <f ca="1">IF(MOD(ROW()-13,2)=0,IF(ISBLANK(OFFSET('10. SEGUIMIENTO 2025'!$N$14,INT((ROW()-13)/2),0)),"",OFFSET('10. SEGUIMIENTO 2025'!$N$14,INT((ROW()-13)/2),0)),IF(ISBLANK(OFFSET('9. METAS'!$N$20,INT((ROW()-14)/2),0)),"",OFFSET('9. METAS'!$N$20,INT((ROW()-14)/2),0)))</f>
        <v>41</v>
      </c>
      <c r="K285" s="255" t="str">
        <f ca="1">IF(MOD(ROW()-13,2)=0,IF(ISBLANK(OFFSET('10. SEGUIMIENTO 2025'!$O$14,INT((ROW()-13)/2),0)),"",OFFSET('10. SEGUIMIENTO 2025'!$O$14,INT((ROW()-13)/2),0)),IF(ISBLANK(OFFSET('9. METAS'!$O$20,INT((ROW()-14)/2),0)),"",OFFSET('9. METAS'!$O$20,INT((ROW()-14)/2),0)))</f>
        <v/>
      </c>
      <c r="L285" s="255" t="str">
        <f ca="1">IF(MOD(ROW()-13,2)=0,IF(ISBLANK(OFFSET('10. SEGUIMIENTO 2025'!$P$14,INT((ROW()-13)/2),0)),"",OFFSET('10. SEGUIMIENTO 2025'!$P$14,INT((ROW()-13)/2),0)),IF(ISBLANK(OFFSET('9. METAS'!$P$20,INT((ROW()-14)/2),0)),"",OFFSET('9. METAS'!$P$20,INT((ROW()-14)/2),0)))</f>
        <v/>
      </c>
      <c r="M285" s="256" t="str">
        <f ca="1">IF(MOD(ROW()-13,2)=0,IF(ISBLANK(OFFSET('10. SEGUIMIENTO 2025'!$Q$14,INT((ROW()-13)/2),0)),"",OFFSET('10. SEGUIMIENTO 2025'!$Q$14,INT((ROW()-13)/2),0)),IF(ISBLANK(OFFSET('9. METAS'!$Q$20,INT((ROW()-14)/2),0)),"",OFFSET('9. METAS'!$Q$20,INT((ROW()-14)/2),0)))</f>
        <v/>
      </c>
      <c r="N285" s="783" t="str">
        <f t="shared" ref="N285" ca="1" si="268">IFERROR(K285/K286,"ND")</f>
        <v>ND</v>
      </c>
      <c r="O285" s="785" t="str">
        <f t="shared" ref="O285" ca="1" si="269">IFERROR(((K285+J285)/H285),"ND")</f>
        <v>ND</v>
      </c>
      <c r="P285" s="789"/>
    </row>
    <row r="286" spans="3:16">
      <c r="C286" s="762"/>
      <c r="D286" s="764"/>
      <c r="E286" s="764"/>
      <c r="F286" s="766"/>
      <c r="G286" s="768"/>
      <c r="H286" s="774"/>
      <c r="I286" s="778"/>
      <c r="J286" s="254" t="str">
        <f ca="1">IF(MOD(ROW()-13,2)=0,IF(ISBLANK(OFFSET('10. SEGUIMIENTO 2025'!$N$14,INT((ROW()-13)/2),0)),"",OFFSET('10. SEGUIMIENTO 2025'!$N$14,INT((ROW()-13)/2),0)),IF(ISBLANK(OFFSET('9. METAS'!$N$20,INT((ROW()-14)/2),0)),"",OFFSET('9. METAS'!$N$20,INT((ROW()-14)/2),0)))</f>
        <v/>
      </c>
      <c r="K286" s="255" t="str">
        <f ca="1">IF(MOD(ROW()-13,2)=0,IF(ISBLANK(OFFSET('10. SEGUIMIENTO 2025'!$O$14,INT((ROW()-13)/2),0)),"",OFFSET('10. SEGUIMIENTO 2025'!$O$14,INT((ROW()-13)/2),0)),IF(ISBLANK(OFFSET('9. METAS'!$O$20,INT((ROW()-14)/2),0)),"",OFFSET('9. METAS'!$O$20,INT((ROW()-14)/2),0)))</f>
        <v/>
      </c>
      <c r="L286" s="255" t="str">
        <f ca="1">IF(MOD(ROW()-13,2)=0,IF(ISBLANK(OFFSET('10. SEGUIMIENTO 2025'!$P$14,INT((ROW()-13)/2),0)),"",OFFSET('10. SEGUIMIENTO 2025'!$P$14,INT((ROW()-13)/2),0)),IF(ISBLANK(OFFSET('9. METAS'!$P$20,INT((ROW()-14)/2),0)),"",OFFSET('9. METAS'!$P$20,INT((ROW()-14)/2),0)))</f>
        <v/>
      </c>
      <c r="M286" s="256" t="str">
        <f ca="1">IF(MOD(ROW()-13,2)=0,IF(ISBLANK(OFFSET('10. SEGUIMIENTO 2025'!$Q$14,INT((ROW()-13)/2),0)),"",OFFSET('10. SEGUIMIENTO 2025'!$Q$14,INT((ROW()-13)/2),0)),IF(ISBLANK(OFFSET('9. METAS'!$Q$20,INT((ROW()-14)/2),0)),"",OFFSET('9. METAS'!$Q$20,INT((ROW()-14)/2),0)))</f>
        <v/>
      </c>
      <c r="N286" s="784"/>
      <c r="O286" s="786"/>
      <c r="P286" s="790"/>
    </row>
    <row r="287" spans="3:16">
      <c r="C287" s="770" t="str">
        <f ca="1">IF(ISBLANK(OFFSET('5. Pp (3 años)'!$C$45,INT((ROW()-13)/2),0)),"",OFFSET('5. Pp (3 años)'!$C$45,INT((ROW()-13)/2),0))</f>
        <v/>
      </c>
      <c r="D287" s="764" t="str">
        <f ca="1">IF(ISBLANK(OFFSET('5. Pp (3 años)'!$D$45,INT((ROW()-13)/2),0)),"",OFFSET('5. Pp (3 años)'!$D$45,INT((ROW()-13)/2),0))</f>
        <v/>
      </c>
      <c r="E287" s="764" t="str">
        <f ca="1">IF(ISBLANK(OFFSET('5. Pp (3 años)'!$E$45,INT((ROW()-13)/2),0)),"",OFFSET('5. Pp (3 años)'!$E$45,INT((ROW()-13)/2),0))</f>
        <v/>
      </c>
      <c r="F287" s="766" t="str">
        <f ca="1">IF(ISBLANK(OFFSET('5. Pp (3 años)'!$K$45,INT((ROW()-13)/2),0)),"",OFFSET('5. Pp (3 años)'!$K$45,INT((ROW()-13)/2),0))</f>
        <v/>
      </c>
      <c r="G287" s="768" t="str">
        <f ca="1">IF(ISBLANK(OFFSET('5. Pp (3 años)'!$H$45,INT((ROW()-13)/2),0)),"",OFFSET('5. Pp (3 años)'!$H$45,INT((ROW()-13)/2),0))</f>
        <v/>
      </c>
      <c r="H287" s="774" t="str">
        <f ca="1">IF(ISBLANK(OFFSET('9. METAS'!$K$20,INT((ROW()-13)/2),0)),"",OFFSET('9. METAS'!$K$20,INT((ROW()-13)/2),0))</f>
        <v/>
      </c>
      <c r="I287" s="777"/>
      <c r="J287" s="254">
        <f ca="1">IF(MOD(ROW()-13,2)=0,IF(ISBLANK(OFFSET('10. SEGUIMIENTO 2025'!$N$14,INT((ROW()-13)/2),0)),"",OFFSET('10. SEGUIMIENTO 2025'!$N$14,INT((ROW()-13)/2),0)),IF(ISBLANK(OFFSET('9. METAS'!$N$20,INT((ROW()-14)/2),0)),"",OFFSET('9. METAS'!$N$20,INT((ROW()-14)/2),0)))</f>
        <v>41</v>
      </c>
      <c r="K287" s="255" t="str">
        <f ca="1">IF(MOD(ROW()-13,2)=0,IF(ISBLANK(OFFSET('10. SEGUIMIENTO 2025'!$O$14,INT((ROW()-13)/2),0)),"",OFFSET('10. SEGUIMIENTO 2025'!$O$14,INT((ROW()-13)/2),0)),IF(ISBLANK(OFFSET('9. METAS'!$O$20,INT((ROW()-14)/2),0)),"",OFFSET('9. METAS'!$O$20,INT((ROW()-14)/2),0)))</f>
        <v/>
      </c>
      <c r="L287" s="255" t="str">
        <f ca="1">IF(MOD(ROW()-13,2)=0,IF(ISBLANK(OFFSET('10. SEGUIMIENTO 2025'!$P$14,INT((ROW()-13)/2),0)),"",OFFSET('10. SEGUIMIENTO 2025'!$P$14,INT((ROW()-13)/2),0)),IF(ISBLANK(OFFSET('9. METAS'!$P$20,INT((ROW()-14)/2),0)),"",OFFSET('9. METAS'!$P$20,INT((ROW()-14)/2),0)))</f>
        <v/>
      </c>
      <c r="M287" s="256" t="str">
        <f ca="1">IF(MOD(ROW()-13,2)=0,IF(ISBLANK(OFFSET('10. SEGUIMIENTO 2025'!$Q$14,INT((ROW()-13)/2),0)),"",OFFSET('10. SEGUIMIENTO 2025'!$Q$14,INT((ROW()-13)/2),0)),IF(ISBLANK(OFFSET('9. METAS'!$Q$20,INT((ROW()-14)/2),0)),"",OFFSET('9. METAS'!$Q$20,INT((ROW()-14)/2),0)))</f>
        <v/>
      </c>
      <c r="N287" s="783" t="str">
        <f t="shared" ref="N287" ca="1" si="270">IFERROR(K287/K288,"ND")</f>
        <v>ND</v>
      </c>
      <c r="O287" s="785" t="str">
        <f t="shared" ref="O287" ca="1" si="271">IFERROR(((K287+J287)/H287),"ND")</f>
        <v>ND</v>
      </c>
      <c r="P287" s="789"/>
    </row>
    <row r="288" spans="3:16">
      <c r="C288" s="762"/>
      <c r="D288" s="764"/>
      <c r="E288" s="764"/>
      <c r="F288" s="766"/>
      <c r="G288" s="768"/>
      <c r="H288" s="774"/>
      <c r="I288" s="778"/>
      <c r="J288" s="254" t="str">
        <f ca="1">IF(MOD(ROW()-13,2)=0,IF(ISBLANK(OFFSET('10. SEGUIMIENTO 2025'!$N$14,INT((ROW()-13)/2),0)),"",OFFSET('10. SEGUIMIENTO 2025'!$N$14,INT((ROW()-13)/2),0)),IF(ISBLANK(OFFSET('9. METAS'!$N$20,INT((ROW()-14)/2),0)),"",OFFSET('9. METAS'!$N$20,INT((ROW()-14)/2),0)))</f>
        <v/>
      </c>
      <c r="K288" s="255" t="str">
        <f ca="1">IF(MOD(ROW()-13,2)=0,IF(ISBLANK(OFFSET('10. SEGUIMIENTO 2025'!$O$14,INT((ROW()-13)/2),0)),"",OFFSET('10. SEGUIMIENTO 2025'!$O$14,INT((ROW()-13)/2),0)),IF(ISBLANK(OFFSET('9. METAS'!$O$20,INT((ROW()-14)/2),0)),"",OFFSET('9. METAS'!$O$20,INT((ROW()-14)/2),0)))</f>
        <v/>
      </c>
      <c r="L288" s="255" t="str">
        <f ca="1">IF(MOD(ROW()-13,2)=0,IF(ISBLANK(OFFSET('10. SEGUIMIENTO 2025'!$P$14,INT((ROW()-13)/2),0)),"",OFFSET('10. SEGUIMIENTO 2025'!$P$14,INT((ROW()-13)/2),0)),IF(ISBLANK(OFFSET('9. METAS'!$P$20,INT((ROW()-14)/2),0)),"",OFFSET('9. METAS'!$P$20,INT((ROW()-14)/2),0)))</f>
        <v/>
      </c>
      <c r="M288" s="256" t="str">
        <f ca="1">IF(MOD(ROW()-13,2)=0,IF(ISBLANK(OFFSET('10. SEGUIMIENTO 2025'!$Q$14,INT((ROW()-13)/2),0)),"",OFFSET('10. SEGUIMIENTO 2025'!$Q$14,INT((ROW()-13)/2),0)),IF(ISBLANK(OFFSET('9. METAS'!$Q$20,INT((ROW()-14)/2),0)),"",OFFSET('9. METAS'!$Q$20,INT((ROW()-14)/2),0)))</f>
        <v/>
      </c>
      <c r="N288" s="784"/>
      <c r="O288" s="786"/>
      <c r="P288" s="790"/>
    </row>
    <row r="289" spans="3:16">
      <c r="C289" s="770" t="str">
        <f ca="1">IF(ISBLANK(OFFSET('5. Pp (3 años)'!$C$45,INT((ROW()-13)/2),0)),"",OFFSET('5. Pp (3 años)'!$C$45,INT((ROW()-13)/2),0))</f>
        <v/>
      </c>
      <c r="D289" s="764" t="str">
        <f ca="1">IF(ISBLANK(OFFSET('5. Pp (3 años)'!$D$45,INT((ROW()-13)/2),0)),"",OFFSET('5. Pp (3 años)'!$D$45,INT((ROW()-13)/2),0))</f>
        <v/>
      </c>
      <c r="E289" s="764" t="str">
        <f ca="1">IF(ISBLANK(OFFSET('5. Pp (3 años)'!$E$45,INT((ROW()-13)/2),0)),"",OFFSET('5. Pp (3 años)'!$E$45,INT((ROW()-13)/2),0))</f>
        <v/>
      </c>
      <c r="F289" s="766" t="str">
        <f ca="1">IF(ISBLANK(OFFSET('5. Pp (3 años)'!$K$45,INT((ROW()-13)/2),0)),"",OFFSET('5. Pp (3 años)'!$K$45,INT((ROW()-13)/2),0))</f>
        <v/>
      </c>
      <c r="G289" s="768" t="str">
        <f ca="1">IF(ISBLANK(OFFSET('5. Pp (3 años)'!$H$45,INT((ROW()-13)/2),0)),"",OFFSET('5. Pp (3 años)'!$H$45,INT((ROW()-13)/2),0))</f>
        <v/>
      </c>
      <c r="H289" s="774" t="str">
        <f ca="1">IF(ISBLANK(OFFSET('9. METAS'!$K$20,INT((ROW()-13)/2),0)),"",OFFSET('9. METAS'!$K$20,INT((ROW()-13)/2),0))</f>
        <v/>
      </c>
      <c r="I289" s="777"/>
      <c r="J289" s="254">
        <f ca="1">IF(MOD(ROW()-13,2)=0,IF(ISBLANK(OFFSET('10. SEGUIMIENTO 2025'!$N$14,INT((ROW()-13)/2),0)),"",OFFSET('10. SEGUIMIENTO 2025'!$N$14,INT((ROW()-13)/2),0)),IF(ISBLANK(OFFSET('9. METAS'!$N$20,INT((ROW()-14)/2),0)),"",OFFSET('9. METAS'!$N$20,INT((ROW()-14)/2),0)))</f>
        <v>41</v>
      </c>
      <c r="K289" s="255" t="str">
        <f ca="1">IF(MOD(ROW()-13,2)=0,IF(ISBLANK(OFFSET('10. SEGUIMIENTO 2025'!$O$14,INT((ROW()-13)/2),0)),"",OFFSET('10. SEGUIMIENTO 2025'!$O$14,INT((ROW()-13)/2),0)),IF(ISBLANK(OFFSET('9. METAS'!$O$20,INT((ROW()-14)/2),0)),"",OFFSET('9. METAS'!$O$20,INT((ROW()-14)/2),0)))</f>
        <v/>
      </c>
      <c r="L289" s="255" t="str">
        <f ca="1">IF(MOD(ROW()-13,2)=0,IF(ISBLANK(OFFSET('10. SEGUIMIENTO 2025'!$P$14,INT((ROW()-13)/2),0)),"",OFFSET('10. SEGUIMIENTO 2025'!$P$14,INT((ROW()-13)/2),0)),IF(ISBLANK(OFFSET('9. METAS'!$P$20,INT((ROW()-14)/2),0)),"",OFFSET('9. METAS'!$P$20,INT((ROW()-14)/2),0)))</f>
        <v/>
      </c>
      <c r="M289" s="256" t="str">
        <f ca="1">IF(MOD(ROW()-13,2)=0,IF(ISBLANK(OFFSET('10. SEGUIMIENTO 2025'!$Q$14,INT((ROW()-13)/2),0)),"",OFFSET('10. SEGUIMIENTO 2025'!$Q$14,INT((ROW()-13)/2),0)),IF(ISBLANK(OFFSET('9. METAS'!$Q$20,INT((ROW()-14)/2),0)),"",OFFSET('9. METAS'!$Q$20,INT((ROW()-14)/2),0)))</f>
        <v/>
      </c>
      <c r="N289" s="783" t="str">
        <f t="shared" ref="N289" ca="1" si="272">IFERROR(K289/K290,"ND")</f>
        <v>ND</v>
      </c>
      <c r="O289" s="785" t="str">
        <f t="shared" ref="O289" ca="1" si="273">IFERROR(((K289+J289)/H289),"ND")</f>
        <v>ND</v>
      </c>
      <c r="P289" s="789"/>
    </row>
    <row r="290" spans="3:16">
      <c r="C290" s="762"/>
      <c r="D290" s="764"/>
      <c r="E290" s="764"/>
      <c r="F290" s="766"/>
      <c r="G290" s="768"/>
      <c r="H290" s="774"/>
      <c r="I290" s="778"/>
      <c r="J290" s="254" t="str">
        <f ca="1">IF(MOD(ROW()-13,2)=0,IF(ISBLANK(OFFSET('10. SEGUIMIENTO 2025'!$N$14,INT((ROW()-13)/2),0)),"",OFFSET('10. SEGUIMIENTO 2025'!$N$14,INT((ROW()-13)/2),0)),IF(ISBLANK(OFFSET('9. METAS'!$N$20,INT((ROW()-14)/2),0)),"",OFFSET('9. METAS'!$N$20,INT((ROW()-14)/2),0)))</f>
        <v/>
      </c>
      <c r="K290" s="255" t="str">
        <f ca="1">IF(MOD(ROW()-13,2)=0,IF(ISBLANK(OFFSET('10. SEGUIMIENTO 2025'!$O$14,INT((ROW()-13)/2),0)),"",OFFSET('10. SEGUIMIENTO 2025'!$O$14,INT((ROW()-13)/2),0)),IF(ISBLANK(OFFSET('9. METAS'!$O$20,INT((ROW()-14)/2),0)),"",OFFSET('9. METAS'!$O$20,INT((ROW()-14)/2),0)))</f>
        <v/>
      </c>
      <c r="L290" s="255" t="str">
        <f ca="1">IF(MOD(ROW()-13,2)=0,IF(ISBLANK(OFFSET('10. SEGUIMIENTO 2025'!$P$14,INT((ROW()-13)/2),0)),"",OFFSET('10. SEGUIMIENTO 2025'!$P$14,INT((ROW()-13)/2),0)),IF(ISBLANK(OFFSET('9. METAS'!$P$20,INT((ROW()-14)/2),0)),"",OFFSET('9. METAS'!$P$20,INT((ROW()-14)/2),0)))</f>
        <v/>
      </c>
      <c r="M290" s="256" t="str">
        <f ca="1">IF(MOD(ROW()-13,2)=0,IF(ISBLANK(OFFSET('10. SEGUIMIENTO 2025'!$Q$14,INT((ROW()-13)/2),0)),"",OFFSET('10. SEGUIMIENTO 2025'!$Q$14,INT((ROW()-13)/2),0)),IF(ISBLANK(OFFSET('9. METAS'!$Q$20,INT((ROW()-14)/2),0)),"",OFFSET('9. METAS'!$Q$20,INT((ROW()-14)/2),0)))</f>
        <v/>
      </c>
      <c r="N290" s="784"/>
      <c r="O290" s="786"/>
      <c r="P290" s="790"/>
    </row>
    <row r="291" spans="3:16">
      <c r="C291" s="770" t="str">
        <f ca="1">IF(ISBLANK(OFFSET('5. Pp (3 años)'!$C$45,INT((ROW()-13)/2),0)),"",OFFSET('5. Pp (3 años)'!$C$45,INT((ROW()-13)/2),0))</f>
        <v/>
      </c>
      <c r="D291" s="764" t="str">
        <f ca="1">IF(ISBLANK(OFFSET('5. Pp (3 años)'!$D$45,INT((ROW()-13)/2),0)),"",OFFSET('5. Pp (3 años)'!$D$45,INT((ROW()-13)/2),0))</f>
        <v/>
      </c>
      <c r="E291" s="764" t="str">
        <f ca="1">IF(ISBLANK(OFFSET('5. Pp (3 años)'!$E$45,INT((ROW()-13)/2),0)),"",OFFSET('5. Pp (3 años)'!$E$45,INT((ROW()-13)/2),0))</f>
        <v/>
      </c>
      <c r="F291" s="766" t="str">
        <f ca="1">IF(ISBLANK(OFFSET('5. Pp (3 años)'!$K$45,INT((ROW()-13)/2),0)),"",OFFSET('5. Pp (3 años)'!$K$45,INT((ROW()-13)/2),0))</f>
        <v/>
      </c>
      <c r="G291" s="768" t="str">
        <f ca="1">IF(ISBLANK(OFFSET('5. Pp (3 años)'!$H$45,INT((ROW()-13)/2),0)),"",OFFSET('5. Pp (3 años)'!$H$45,INT((ROW()-13)/2),0))</f>
        <v/>
      </c>
      <c r="H291" s="774" t="str">
        <f ca="1">IF(ISBLANK(OFFSET('9. METAS'!$K$20,INT((ROW()-13)/2),0)),"",OFFSET('9. METAS'!$K$20,INT((ROW()-13)/2),0))</f>
        <v/>
      </c>
      <c r="I291" s="777"/>
      <c r="J291" s="254">
        <f ca="1">IF(MOD(ROW()-13,2)=0,IF(ISBLANK(OFFSET('10. SEGUIMIENTO 2025'!$N$14,INT((ROW()-13)/2),0)),"",OFFSET('10. SEGUIMIENTO 2025'!$N$14,INT((ROW()-13)/2),0)),IF(ISBLANK(OFFSET('9. METAS'!$N$20,INT((ROW()-14)/2),0)),"",OFFSET('9. METAS'!$N$20,INT((ROW()-14)/2),0)))</f>
        <v>41</v>
      </c>
      <c r="K291" s="255" t="str">
        <f ca="1">IF(MOD(ROW()-13,2)=0,IF(ISBLANK(OFFSET('10. SEGUIMIENTO 2025'!$O$14,INT((ROW()-13)/2),0)),"",OFFSET('10. SEGUIMIENTO 2025'!$O$14,INT((ROW()-13)/2),0)),IF(ISBLANK(OFFSET('9. METAS'!$O$20,INT((ROW()-14)/2),0)),"",OFFSET('9. METAS'!$O$20,INT((ROW()-14)/2),0)))</f>
        <v/>
      </c>
      <c r="L291" s="255" t="str">
        <f ca="1">IF(MOD(ROW()-13,2)=0,IF(ISBLANK(OFFSET('10. SEGUIMIENTO 2025'!$P$14,INT((ROW()-13)/2),0)),"",OFFSET('10. SEGUIMIENTO 2025'!$P$14,INT((ROW()-13)/2),0)),IF(ISBLANK(OFFSET('9. METAS'!$P$20,INT((ROW()-14)/2),0)),"",OFFSET('9. METAS'!$P$20,INT((ROW()-14)/2),0)))</f>
        <v/>
      </c>
      <c r="M291" s="256" t="str">
        <f ca="1">IF(MOD(ROW()-13,2)=0,IF(ISBLANK(OFFSET('10. SEGUIMIENTO 2025'!$Q$14,INT((ROW()-13)/2),0)),"",OFFSET('10. SEGUIMIENTO 2025'!$Q$14,INT((ROW()-13)/2),0)),IF(ISBLANK(OFFSET('9. METAS'!$Q$20,INT((ROW()-14)/2),0)),"",OFFSET('9. METAS'!$Q$20,INT((ROW()-14)/2),0)))</f>
        <v/>
      </c>
      <c r="N291" s="783" t="str">
        <f t="shared" ref="N291" ca="1" si="274">IFERROR(K291/K292,"ND")</f>
        <v>ND</v>
      </c>
      <c r="O291" s="785" t="str">
        <f t="shared" ref="O291" ca="1" si="275">IFERROR(((K291+J291)/H291),"ND")</f>
        <v>ND</v>
      </c>
      <c r="P291" s="789"/>
    </row>
    <row r="292" spans="3:16">
      <c r="C292" s="762"/>
      <c r="D292" s="764"/>
      <c r="E292" s="764"/>
      <c r="F292" s="766"/>
      <c r="G292" s="768"/>
      <c r="H292" s="774"/>
      <c r="I292" s="778"/>
      <c r="J292" s="254" t="str">
        <f ca="1">IF(MOD(ROW()-13,2)=0,IF(ISBLANK(OFFSET('10. SEGUIMIENTO 2025'!$N$14,INT((ROW()-13)/2),0)),"",OFFSET('10. SEGUIMIENTO 2025'!$N$14,INT((ROW()-13)/2),0)),IF(ISBLANK(OFFSET('9. METAS'!$N$20,INT((ROW()-14)/2),0)),"",OFFSET('9. METAS'!$N$20,INT((ROW()-14)/2),0)))</f>
        <v/>
      </c>
      <c r="K292" s="255" t="str">
        <f ca="1">IF(MOD(ROW()-13,2)=0,IF(ISBLANK(OFFSET('10. SEGUIMIENTO 2025'!$O$14,INT((ROW()-13)/2),0)),"",OFFSET('10. SEGUIMIENTO 2025'!$O$14,INT((ROW()-13)/2),0)),IF(ISBLANK(OFFSET('9. METAS'!$O$20,INT((ROW()-14)/2),0)),"",OFFSET('9. METAS'!$O$20,INT((ROW()-14)/2),0)))</f>
        <v/>
      </c>
      <c r="L292" s="255" t="str">
        <f ca="1">IF(MOD(ROW()-13,2)=0,IF(ISBLANK(OFFSET('10. SEGUIMIENTO 2025'!$P$14,INT((ROW()-13)/2),0)),"",OFFSET('10. SEGUIMIENTO 2025'!$P$14,INT((ROW()-13)/2),0)),IF(ISBLANK(OFFSET('9. METAS'!$P$20,INT((ROW()-14)/2),0)),"",OFFSET('9. METAS'!$P$20,INT((ROW()-14)/2),0)))</f>
        <v/>
      </c>
      <c r="M292" s="256" t="str">
        <f ca="1">IF(MOD(ROW()-13,2)=0,IF(ISBLANK(OFFSET('10. SEGUIMIENTO 2025'!$Q$14,INT((ROW()-13)/2),0)),"",OFFSET('10. SEGUIMIENTO 2025'!$Q$14,INT((ROW()-13)/2),0)),IF(ISBLANK(OFFSET('9. METAS'!$Q$20,INT((ROW()-14)/2),0)),"",OFFSET('9. METAS'!$Q$20,INT((ROW()-14)/2),0)))</f>
        <v/>
      </c>
      <c r="N292" s="784"/>
      <c r="O292" s="786"/>
      <c r="P292" s="790"/>
    </row>
    <row r="293" spans="3:16">
      <c r="C293" s="770" t="str">
        <f ca="1">IF(ISBLANK(OFFSET('5. Pp (3 años)'!$C$45,INT((ROW()-13)/2),0)),"",OFFSET('5. Pp (3 años)'!$C$45,INT((ROW()-13)/2),0))</f>
        <v/>
      </c>
      <c r="D293" s="764" t="str">
        <f ca="1">IF(ISBLANK(OFFSET('5. Pp (3 años)'!$D$45,INT((ROW()-13)/2),0)),"",OFFSET('5. Pp (3 años)'!$D$45,INT((ROW()-13)/2),0))</f>
        <v/>
      </c>
      <c r="E293" s="764" t="str">
        <f ca="1">IF(ISBLANK(OFFSET('5. Pp (3 años)'!$E$45,INT((ROW()-13)/2),0)),"",OFFSET('5. Pp (3 años)'!$E$45,INT((ROW()-13)/2),0))</f>
        <v/>
      </c>
      <c r="F293" s="766" t="str">
        <f ca="1">IF(ISBLANK(OFFSET('5. Pp (3 años)'!$K$45,INT((ROW()-13)/2),0)),"",OFFSET('5. Pp (3 años)'!$K$45,INT((ROW()-13)/2),0))</f>
        <v/>
      </c>
      <c r="G293" s="768" t="str">
        <f ca="1">IF(ISBLANK(OFFSET('5. Pp (3 años)'!$H$45,INT((ROW()-13)/2),0)),"",OFFSET('5. Pp (3 años)'!$H$45,INT((ROW()-13)/2),0))</f>
        <v/>
      </c>
      <c r="H293" s="774" t="str">
        <f ca="1">IF(ISBLANK(OFFSET('9. METAS'!$K$20,INT((ROW()-13)/2),0)),"",OFFSET('9. METAS'!$K$20,INT((ROW()-13)/2),0))</f>
        <v/>
      </c>
      <c r="I293" s="777"/>
      <c r="J293" s="254">
        <f ca="1">IF(MOD(ROW()-13,2)=0,IF(ISBLANK(OFFSET('10. SEGUIMIENTO 2025'!$N$14,INT((ROW()-13)/2),0)),"",OFFSET('10. SEGUIMIENTO 2025'!$N$14,INT((ROW()-13)/2),0)),IF(ISBLANK(OFFSET('9. METAS'!$N$20,INT((ROW()-14)/2),0)),"",OFFSET('9. METAS'!$N$20,INT((ROW()-14)/2),0)))</f>
        <v>41</v>
      </c>
      <c r="K293" s="255" t="str">
        <f ca="1">IF(MOD(ROW()-13,2)=0,IF(ISBLANK(OFFSET('10. SEGUIMIENTO 2025'!$O$14,INT((ROW()-13)/2),0)),"",OFFSET('10. SEGUIMIENTO 2025'!$O$14,INT((ROW()-13)/2),0)),IF(ISBLANK(OFFSET('9. METAS'!$O$20,INT((ROW()-14)/2),0)),"",OFFSET('9. METAS'!$O$20,INT((ROW()-14)/2),0)))</f>
        <v/>
      </c>
      <c r="L293" s="255" t="str">
        <f ca="1">IF(MOD(ROW()-13,2)=0,IF(ISBLANK(OFFSET('10. SEGUIMIENTO 2025'!$P$14,INT((ROW()-13)/2),0)),"",OFFSET('10. SEGUIMIENTO 2025'!$P$14,INT((ROW()-13)/2),0)),IF(ISBLANK(OFFSET('9. METAS'!$P$20,INT((ROW()-14)/2),0)),"",OFFSET('9. METAS'!$P$20,INT((ROW()-14)/2),0)))</f>
        <v/>
      </c>
      <c r="M293" s="256" t="str">
        <f ca="1">IF(MOD(ROW()-13,2)=0,IF(ISBLANK(OFFSET('10. SEGUIMIENTO 2025'!$Q$14,INT((ROW()-13)/2),0)),"",OFFSET('10. SEGUIMIENTO 2025'!$Q$14,INT((ROW()-13)/2),0)),IF(ISBLANK(OFFSET('9. METAS'!$Q$20,INT((ROW()-14)/2),0)),"",OFFSET('9. METAS'!$Q$20,INT((ROW()-14)/2),0)))</f>
        <v/>
      </c>
      <c r="N293" s="783" t="str">
        <f t="shared" ref="N293" ca="1" si="276">IFERROR(K293/K294,"ND")</f>
        <v>ND</v>
      </c>
      <c r="O293" s="785" t="str">
        <f t="shared" ref="O293" ca="1" si="277">IFERROR(((K293+J293)/H293),"ND")</f>
        <v>ND</v>
      </c>
      <c r="P293" s="789"/>
    </row>
    <row r="294" spans="3:16">
      <c r="C294" s="762"/>
      <c r="D294" s="764"/>
      <c r="E294" s="764"/>
      <c r="F294" s="766"/>
      <c r="G294" s="768"/>
      <c r="H294" s="774"/>
      <c r="I294" s="778"/>
      <c r="J294" s="254" t="str">
        <f ca="1">IF(MOD(ROW()-13,2)=0,IF(ISBLANK(OFFSET('10. SEGUIMIENTO 2025'!$N$14,INT((ROW()-13)/2),0)),"",OFFSET('10. SEGUIMIENTO 2025'!$N$14,INT((ROW()-13)/2),0)),IF(ISBLANK(OFFSET('9. METAS'!$N$20,INT((ROW()-14)/2),0)),"",OFFSET('9. METAS'!$N$20,INT((ROW()-14)/2),0)))</f>
        <v/>
      </c>
      <c r="K294" s="255" t="str">
        <f ca="1">IF(MOD(ROW()-13,2)=0,IF(ISBLANK(OFFSET('10. SEGUIMIENTO 2025'!$O$14,INT((ROW()-13)/2),0)),"",OFFSET('10. SEGUIMIENTO 2025'!$O$14,INT((ROW()-13)/2),0)),IF(ISBLANK(OFFSET('9. METAS'!$O$20,INT((ROW()-14)/2),0)),"",OFFSET('9. METAS'!$O$20,INT((ROW()-14)/2),0)))</f>
        <v/>
      </c>
      <c r="L294" s="255" t="str">
        <f ca="1">IF(MOD(ROW()-13,2)=0,IF(ISBLANK(OFFSET('10. SEGUIMIENTO 2025'!$P$14,INT((ROW()-13)/2),0)),"",OFFSET('10. SEGUIMIENTO 2025'!$P$14,INT((ROW()-13)/2),0)),IF(ISBLANK(OFFSET('9. METAS'!$P$20,INT((ROW()-14)/2),0)),"",OFFSET('9. METAS'!$P$20,INT((ROW()-14)/2),0)))</f>
        <v/>
      </c>
      <c r="M294" s="256" t="str">
        <f ca="1">IF(MOD(ROW()-13,2)=0,IF(ISBLANK(OFFSET('10. SEGUIMIENTO 2025'!$Q$14,INT((ROW()-13)/2),0)),"",OFFSET('10. SEGUIMIENTO 2025'!$Q$14,INT((ROW()-13)/2),0)),IF(ISBLANK(OFFSET('9. METAS'!$Q$20,INT((ROW()-14)/2),0)),"",OFFSET('9. METAS'!$Q$20,INT((ROW()-14)/2),0)))</f>
        <v/>
      </c>
      <c r="N294" s="784"/>
      <c r="O294" s="786"/>
      <c r="P294" s="790"/>
    </row>
    <row r="295" spans="3:16">
      <c r="C295" s="770" t="str">
        <f ca="1">IF(ISBLANK(OFFSET('5. Pp (3 años)'!$C$45,INT((ROW()-13)/2),0)),"",OFFSET('5. Pp (3 años)'!$C$45,INT((ROW()-13)/2),0))</f>
        <v/>
      </c>
      <c r="D295" s="764" t="str">
        <f ca="1">IF(ISBLANK(OFFSET('5. Pp (3 años)'!$D$45,INT((ROW()-13)/2),0)),"",OFFSET('5. Pp (3 años)'!$D$45,INT((ROW()-13)/2),0))</f>
        <v/>
      </c>
      <c r="E295" s="764" t="str">
        <f ca="1">IF(ISBLANK(OFFSET('5. Pp (3 años)'!$E$45,INT((ROW()-13)/2),0)),"",OFFSET('5. Pp (3 años)'!$E$45,INT((ROW()-13)/2),0))</f>
        <v/>
      </c>
      <c r="F295" s="766" t="str">
        <f ca="1">IF(ISBLANK(OFFSET('5. Pp (3 años)'!$K$45,INT((ROW()-13)/2),0)),"",OFFSET('5. Pp (3 años)'!$K$45,INT((ROW()-13)/2),0))</f>
        <v/>
      </c>
      <c r="G295" s="768" t="str">
        <f ca="1">IF(ISBLANK(OFFSET('5. Pp (3 años)'!$H$45,INT((ROW()-13)/2),0)),"",OFFSET('5. Pp (3 años)'!$H$45,INT((ROW()-13)/2),0))</f>
        <v/>
      </c>
      <c r="H295" s="774" t="str">
        <f ca="1">IF(ISBLANK(OFFSET('9. METAS'!$K$20,INT((ROW()-13)/2),0)),"",OFFSET('9. METAS'!$K$20,INT((ROW()-13)/2),0))</f>
        <v/>
      </c>
      <c r="I295" s="777"/>
      <c r="J295" s="254">
        <f ca="1">IF(MOD(ROW()-13,2)=0,IF(ISBLANK(OFFSET('10. SEGUIMIENTO 2025'!$N$14,INT((ROW()-13)/2),0)),"",OFFSET('10. SEGUIMIENTO 2025'!$N$14,INT((ROW()-13)/2),0)),IF(ISBLANK(OFFSET('9. METAS'!$N$20,INT((ROW()-14)/2),0)),"",OFFSET('9. METAS'!$N$20,INT((ROW()-14)/2),0)))</f>
        <v>41</v>
      </c>
      <c r="K295" s="255" t="str">
        <f ca="1">IF(MOD(ROW()-13,2)=0,IF(ISBLANK(OFFSET('10. SEGUIMIENTO 2025'!$O$14,INT((ROW()-13)/2),0)),"",OFFSET('10. SEGUIMIENTO 2025'!$O$14,INT((ROW()-13)/2),0)),IF(ISBLANK(OFFSET('9. METAS'!$O$20,INT((ROW()-14)/2),0)),"",OFFSET('9. METAS'!$O$20,INT((ROW()-14)/2),0)))</f>
        <v/>
      </c>
      <c r="L295" s="255" t="str">
        <f ca="1">IF(MOD(ROW()-13,2)=0,IF(ISBLANK(OFFSET('10. SEGUIMIENTO 2025'!$P$14,INT((ROW()-13)/2),0)),"",OFFSET('10. SEGUIMIENTO 2025'!$P$14,INT((ROW()-13)/2),0)),IF(ISBLANK(OFFSET('9. METAS'!$P$20,INT((ROW()-14)/2),0)),"",OFFSET('9. METAS'!$P$20,INT((ROW()-14)/2),0)))</f>
        <v/>
      </c>
      <c r="M295" s="256" t="str">
        <f ca="1">IF(MOD(ROW()-13,2)=0,IF(ISBLANK(OFFSET('10. SEGUIMIENTO 2025'!$Q$14,INT((ROW()-13)/2),0)),"",OFFSET('10. SEGUIMIENTO 2025'!$Q$14,INT((ROW()-13)/2),0)),IF(ISBLANK(OFFSET('9. METAS'!$Q$20,INT((ROW()-14)/2),0)),"",OFFSET('9. METAS'!$Q$20,INT((ROW()-14)/2),0)))</f>
        <v/>
      </c>
      <c r="N295" s="783" t="str">
        <f t="shared" ref="N295" ca="1" si="278">IFERROR(K295/K296,"ND")</f>
        <v>ND</v>
      </c>
      <c r="O295" s="785" t="str">
        <f t="shared" ref="O295" ca="1" si="279">IFERROR(((K295+J295)/H295),"ND")</f>
        <v>ND</v>
      </c>
      <c r="P295" s="789"/>
    </row>
    <row r="296" spans="3:16">
      <c r="C296" s="762"/>
      <c r="D296" s="764"/>
      <c r="E296" s="764"/>
      <c r="F296" s="766"/>
      <c r="G296" s="768"/>
      <c r="H296" s="774"/>
      <c r="I296" s="778"/>
      <c r="J296" s="254" t="str">
        <f ca="1">IF(MOD(ROW()-13,2)=0,IF(ISBLANK(OFFSET('10. SEGUIMIENTO 2025'!$N$14,INT((ROW()-13)/2),0)),"",OFFSET('10. SEGUIMIENTO 2025'!$N$14,INT((ROW()-13)/2),0)),IF(ISBLANK(OFFSET('9. METAS'!$N$20,INT((ROW()-14)/2),0)),"",OFFSET('9. METAS'!$N$20,INT((ROW()-14)/2),0)))</f>
        <v/>
      </c>
      <c r="K296" s="255" t="str">
        <f ca="1">IF(MOD(ROW()-13,2)=0,IF(ISBLANK(OFFSET('10. SEGUIMIENTO 2025'!$O$14,INT((ROW()-13)/2),0)),"",OFFSET('10. SEGUIMIENTO 2025'!$O$14,INT((ROW()-13)/2),0)),IF(ISBLANK(OFFSET('9. METAS'!$O$20,INT((ROW()-14)/2),0)),"",OFFSET('9. METAS'!$O$20,INT((ROW()-14)/2),0)))</f>
        <v/>
      </c>
      <c r="L296" s="255" t="str">
        <f ca="1">IF(MOD(ROW()-13,2)=0,IF(ISBLANK(OFFSET('10. SEGUIMIENTO 2025'!$P$14,INT((ROW()-13)/2),0)),"",OFFSET('10. SEGUIMIENTO 2025'!$P$14,INT((ROW()-13)/2),0)),IF(ISBLANK(OFFSET('9. METAS'!$P$20,INT((ROW()-14)/2),0)),"",OFFSET('9. METAS'!$P$20,INT((ROW()-14)/2),0)))</f>
        <v/>
      </c>
      <c r="M296" s="256" t="str">
        <f ca="1">IF(MOD(ROW()-13,2)=0,IF(ISBLANK(OFFSET('10. SEGUIMIENTO 2025'!$Q$14,INT((ROW()-13)/2),0)),"",OFFSET('10. SEGUIMIENTO 2025'!$Q$14,INT((ROW()-13)/2),0)),IF(ISBLANK(OFFSET('9. METAS'!$Q$20,INT((ROW()-14)/2),0)),"",OFFSET('9. METAS'!$Q$20,INT((ROW()-14)/2),0)))</f>
        <v/>
      </c>
      <c r="N296" s="784"/>
      <c r="O296" s="786"/>
      <c r="P296" s="790"/>
    </row>
    <row r="297" spans="3:16">
      <c r="C297" s="770" t="str">
        <f ca="1">IF(ISBLANK(OFFSET('5. Pp (3 años)'!$C$45,INT((ROW()-13)/2),0)),"",OFFSET('5. Pp (3 años)'!$C$45,INT((ROW()-13)/2),0))</f>
        <v/>
      </c>
      <c r="D297" s="764" t="str">
        <f ca="1">IF(ISBLANK(OFFSET('5. Pp (3 años)'!$D$45,INT((ROW()-13)/2),0)),"",OFFSET('5. Pp (3 años)'!$D$45,INT((ROW()-13)/2),0))</f>
        <v/>
      </c>
      <c r="E297" s="764" t="str">
        <f ca="1">IF(ISBLANK(OFFSET('5. Pp (3 años)'!$E$45,INT((ROW()-13)/2),0)),"",OFFSET('5. Pp (3 años)'!$E$45,INT((ROW()-13)/2),0))</f>
        <v/>
      </c>
      <c r="F297" s="766" t="str">
        <f ca="1">IF(ISBLANK(OFFSET('5. Pp (3 años)'!$K$45,INT((ROW()-13)/2),0)),"",OFFSET('5. Pp (3 años)'!$K$45,INT((ROW()-13)/2),0))</f>
        <v/>
      </c>
      <c r="G297" s="768" t="str">
        <f ca="1">IF(ISBLANK(OFFSET('5. Pp (3 años)'!$H$45,INT((ROW()-13)/2),0)),"",OFFSET('5. Pp (3 años)'!$H$45,INT((ROW()-13)/2),0))</f>
        <v/>
      </c>
      <c r="H297" s="774" t="str">
        <f ca="1">IF(ISBLANK(OFFSET('9. METAS'!$K$20,INT((ROW()-13)/2),0)),"",OFFSET('9. METAS'!$K$20,INT((ROW()-13)/2),0))</f>
        <v/>
      </c>
      <c r="I297" s="777"/>
      <c r="J297" s="254">
        <f ca="1">IF(MOD(ROW()-13,2)=0,IF(ISBLANK(OFFSET('10. SEGUIMIENTO 2025'!$N$14,INT((ROW()-13)/2),0)),"",OFFSET('10. SEGUIMIENTO 2025'!$N$14,INT((ROW()-13)/2),0)),IF(ISBLANK(OFFSET('9. METAS'!$N$20,INT((ROW()-14)/2),0)),"",OFFSET('9. METAS'!$N$20,INT((ROW()-14)/2),0)))</f>
        <v>41</v>
      </c>
      <c r="K297" s="255" t="str">
        <f ca="1">IF(MOD(ROW()-13,2)=0,IF(ISBLANK(OFFSET('10. SEGUIMIENTO 2025'!$O$14,INT((ROW()-13)/2),0)),"",OFFSET('10. SEGUIMIENTO 2025'!$O$14,INT((ROW()-13)/2),0)),IF(ISBLANK(OFFSET('9. METAS'!$O$20,INT((ROW()-14)/2),0)),"",OFFSET('9. METAS'!$O$20,INT((ROW()-14)/2),0)))</f>
        <v/>
      </c>
      <c r="L297" s="255" t="str">
        <f ca="1">IF(MOD(ROW()-13,2)=0,IF(ISBLANK(OFFSET('10. SEGUIMIENTO 2025'!$P$14,INT((ROW()-13)/2),0)),"",OFFSET('10. SEGUIMIENTO 2025'!$P$14,INT((ROW()-13)/2),0)),IF(ISBLANK(OFFSET('9. METAS'!$P$20,INT((ROW()-14)/2),0)),"",OFFSET('9. METAS'!$P$20,INT((ROW()-14)/2),0)))</f>
        <v/>
      </c>
      <c r="M297" s="256" t="str">
        <f ca="1">IF(MOD(ROW()-13,2)=0,IF(ISBLANK(OFFSET('10. SEGUIMIENTO 2025'!$Q$14,INT((ROW()-13)/2),0)),"",OFFSET('10. SEGUIMIENTO 2025'!$Q$14,INT((ROW()-13)/2),0)),IF(ISBLANK(OFFSET('9. METAS'!$Q$20,INT((ROW()-14)/2),0)),"",OFFSET('9. METAS'!$Q$20,INT((ROW()-14)/2),0)))</f>
        <v/>
      </c>
      <c r="N297" s="783" t="str">
        <f t="shared" ref="N297" ca="1" si="280">IFERROR(K297/K298,"ND")</f>
        <v>ND</v>
      </c>
      <c r="O297" s="785" t="str">
        <f t="shared" ref="O297" ca="1" si="281">IFERROR(((K297+J297)/H297),"ND")</f>
        <v>ND</v>
      </c>
      <c r="P297" s="789"/>
    </row>
    <row r="298" spans="3:16">
      <c r="C298" s="762"/>
      <c r="D298" s="764"/>
      <c r="E298" s="764"/>
      <c r="F298" s="766"/>
      <c r="G298" s="768"/>
      <c r="H298" s="774"/>
      <c r="I298" s="778"/>
      <c r="J298" s="254" t="str">
        <f ca="1">IF(MOD(ROW()-13,2)=0,IF(ISBLANK(OFFSET('10. SEGUIMIENTO 2025'!$N$14,INT((ROW()-13)/2),0)),"",OFFSET('10. SEGUIMIENTO 2025'!$N$14,INT((ROW()-13)/2),0)),IF(ISBLANK(OFFSET('9. METAS'!$N$20,INT((ROW()-14)/2),0)),"",OFFSET('9. METAS'!$N$20,INT((ROW()-14)/2),0)))</f>
        <v/>
      </c>
      <c r="K298" s="255" t="str">
        <f ca="1">IF(MOD(ROW()-13,2)=0,IF(ISBLANK(OFFSET('10. SEGUIMIENTO 2025'!$O$14,INT((ROW()-13)/2),0)),"",OFFSET('10. SEGUIMIENTO 2025'!$O$14,INT((ROW()-13)/2),0)),IF(ISBLANK(OFFSET('9. METAS'!$O$20,INT((ROW()-14)/2),0)),"",OFFSET('9. METAS'!$O$20,INT((ROW()-14)/2),0)))</f>
        <v/>
      </c>
      <c r="L298" s="255" t="str">
        <f ca="1">IF(MOD(ROW()-13,2)=0,IF(ISBLANK(OFFSET('10. SEGUIMIENTO 2025'!$P$14,INT((ROW()-13)/2),0)),"",OFFSET('10. SEGUIMIENTO 2025'!$P$14,INT((ROW()-13)/2),0)),IF(ISBLANK(OFFSET('9. METAS'!$P$20,INT((ROW()-14)/2),0)),"",OFFSET('9. METAS'!$P$20,INT((ROW()-14)/2),0)))</f>
        <v/>
      </c>
      <c r="M298" s="256" t="str">
        <f ca="1">IF(MOD(ROW()-13,2)=0,IF(ISBLANK(OFFSET('10. SEGUIMIENTO 2025'!$Q$14,INT((ROW()-13)/2),0)),"",OFFSET('10. SEGUIMIENTO 2025'!$Q$14,INT((ROW()-13)/2),0)),IF(ISBLANK(OFFSET('9. METAS'!$Q$20,INT((ROW()-14)/2),0)),"",OFFSET('9. METAS'!$Q$20,INT((ROW()-14)/2),0)))</f>
        <v/>
      </c>
      <c r="N298" s="784"/>
      <c r="O298" s="786"/>
      <c r="P298" s="790"/>
    </row>
    <row r="299" spans="3:16">
      <c r="C299" s="770" t="str">
        <f ca="1">IF(ISBLANK(OFFSET('5. Pp (3 años)'!$C$45,INT((ROW()-13)/2),0)),"",OFFSET('5. Pp (3 años)'!$C$45,INT((ROW()-13)/2),0))</f>
        <v/>
      </c>
      <c r="D299" s="764" t="str">
        <f ca="1">IF(ISBLANK(OFFSET('5. Pp (3 años)'!$D$45,INT((ROW()-13)/2),0)),"",OFFSET('5. Pp (3 años)'!$D$45,INT((ROW()-13)/2),0))</f>
        <v/>
      </c>
      <c r="E299" s="764" t="str">
        <f ca="1">IF(ISBLANK(OFFSET('5. Pp (3 años)'!$E$45,INT((ROW()-13)/2),0)),"",OFFSET('5. Pp (3 años)'!$E$45,INT((ROW()-13)/2),0))</f>
        <v/>
      </c>
      <c r="F299" s="766" t="str">
        <f ca="1">IF(ISBLANK(OFFSET('5. Pp (3 años)'!$K$45,INT((ROW()-13)/2),0)),"",OFFSET('5. Pp (3 años)'!$K$45,INT((ROW()-13)/2),0))</f>
        <v/>
      </c>
      <c r="G299" s="768" t="str">
        <f ca="1">IF(ISBLANK(OFFSET('5. Pp (3 años)'!$H$45,INT((ROW()-13)/2),0)),"",OFFSET('5. Pp (3 años)'!$H$45,INT((ROW()-13)/2),0))</f>
        <v/>
      </c>
      <c r="H299" s="774" t="str">
        <f ca="1">IF(ISBLANK(OFFSET('9. METAS'!$K$20,INT((ROW()-13)/2),0)),"",OFFSET('9. METAS'!$K$20,INT((ROW()-13)/2),0))</f>
        <v/>
      </c>
      <c r="I299" s="777"/>
      <c r="J299" s="254">
        <f ca="1">IF(MOD(ROW()-13,2)=0,IF(ISBLANK(OFFSET('10. SEGUIMIENTO 2025'!$N$14,INT((ROW()-13)/2),0)),"",OFFSET('10. SEGUIMIENTO 2025'!$N$14,INT((ROW()-13)/2),0)),IF(ISBLANK(OFFSET('9. METAS'!$N$20,INT((ROW()-14)/2),0)),"",OFFSET('9. METAS'!$N$20,INT((ROW()-14)/2),0)))</f>
        <v>41</v>
      </c>
      <c r="K299" s="255" t="str">
        <f ca="1">IF(MOD(ROW()-13,2)=0,IF(ISBLANK(OFFSET('10. SEGUIMIENTO 2025'!$O$14,INT((ROW()-13)/2),0)),"",OFFSET('10. SEGUIMIENTO 2025'!$O$14,INT((ROW()-13)/2),0)),IF(ISBLANK(OFFSET('9. METAS'!$O$20,INT((ROW()-14)/2),0)),"",OFFSET('9. METAS'!$O$20,INT((ROW()-14)/2),0)))</f>
        <v/>
      </c>
      <c r="L299" s="255" t="str">
        <f ca="1">IF(MOD(ROW()-13,2)=0,IF(ISBLANK(OFFSET('10. SEGUIMIENTO 2025'!$P$14,INT((ROW()-13)/2),0)),"",OFFSET('10. SEGUIMIENTO 2025'!$P$14,INT((ROW()-13)/2),0)),IF(ISBLANK(OFFSET('9. METAS'!$P$20,INT((ROW()-14)/2),0)),"",OFFSET('9. METAS'!$P$20,INT((ROW()-14)/2),0)))</f>
        <v/>
      </c>
      <c r="M299" s="256" t="str">
        <f ca="1">IF(MOD(ROW()-13,2)=0,IF(ISBLANK(OFFSET('10. SEGUIMIENTO 2025'!$Q$14,INT((ROW()-13)/2),0)),"",OFFSET('10. SEGUIMIENTO 2025'!$Q$14,INT((ROW()-13)/2),0)),IF(ISBLANK(OFFSET('9. METAS'!$Q$20,INT((ROW()-14)/2),0)),"",OFFSET('9. METAS'!$Q$20,INT((ROW()-14)/2),0)))</f>
        <v/>
      </c>
      <c r="N299" s="783" t="str">
        <f t="shared" ref="N299" ca="1" si="282">IFERROR(K299/K300,"ND")</f>
        <v>ND</v>
      </c>
      <c r="O299" s="785" t="str">
        <f t="shared" ref="O299" ca="1" si="283">IFERROR(((K299+J299)/H299),"ND")</f>
        <v>ND</v>
      </c>
      <c r="P299" s="789"/>
    </row>
    <row r="300" spans="3:16">
      <c r="C300" s="762"/>
      <c r="D300" s="764"/>
      <c r="E300" s="764"/>
      <c r="F300" s="766"/>
      <c r="G300" s="768"/>
      <c r="H300" s="774"/>
      <c r="I300" s="778"/>
      <c r="J300" s="254" t="str">
        <f ca="1">IF(MOD(ROW()-13,2)=0,IF(ISBLANK(OFFSET('10. SEGUIMIENTO 2025'!$N$14,INT((ROW()-13)/2),0)),"",OFFSET('10. SEGUIMIENTO 2025'!$N$14,INT((ROW()-13)/2),0)),IF(ISBLANK(OFFSET('9. METAS'!$N$20,INT((ROW()-14)/2),0)),"",OFFSET('9. METAS'!$N$20,INT((ROW()-14)/2),0)))</f>
        <v/>
      </c>
      <c r="K300" s="255" t="str">
        <f ca="1">IF(MOD(ROW()-13,2)=0,IF(ISBLANK(OFFSET('10. SEGUIMIENTO 2025'!$O$14,INT((ROW()-13)/2),0)),"",OFFSET('10. SEGUIMIENTO 2025'!$O$14,INT((ROW()-13)/2),0)),IF(ISBLANK(OFFSET('9. METAS'!$O$20,INT((ROW()-14)/2),0)),"",OFFSET('9. METAS'!$O$20,INT((ROW()-14)/2),0)))</f>
        <v/>
      </c>
      <c r="L300" s="255" t="str">
        <f ca="1">IF(MOD(ROW()-13,2)=0,IF(ISBLANK(OFFSET('10. SEGUIMIENTO 2025'!$P$14,INT((ROW()-13)/2),0)),"",OFFSET('10. SEGUIMIENTO 2025'!$P$14,INT((ROW()-13)/2),0)),IF(ISBLANK(OFFSET('9. METAS'!$P$20,INT((ROW()-14)/2),0)),"",OFFSET('9. METAS'!$P$20,INT((ROW()-14)/2),0)))</f>
        <v/>
      </c>
      <c r="M300" s="256" t="str">
        <f ca="1">IF(MOD(ROW()-13,2)=0,IF(ISBLANK(OFFSET('10. SEGUIMIENTO 2025'!$Q$14,INT((ROW()-13)/2),0)),"",OFFSET('10. SEGUIMIENTO 2025'!$Q$14,INT((ROW()-13)/2),0)),IF(ISBLANK(OFFSET('9. METAS'!$Q$20,INT((ROW()-14)/2),0)),"",OFFSET('9. METAS'!$Q$20,INT((ROW()-14)/2),0)))</f>
        <v/>
      </c>
      <c r="N300" s="784"/>
      <c r="O300" s="786"/>
      <c r="P300" s="790"/>
    </row>
    <row r="301" spans="3:16">
      <c r="C301" s="770" t="str">
        <f ca="1">IF(ISBLANK(OFFSET('5. Pp (3 años)'!$C$45,INT((ROW()-13)/2),0)),"",OFFSET('5. Pp (3 años)'!$C$45,INT((ROW()-13)/2),0))</f>
        <v/>
      </c>
      <c r="D301" s="764" t="str">
        <f ca="1">IF(ISBLANK(OFFSET('5. Pp (3 años)'!$D$45,INT((ROW()-13)/2),0)),"",OFFSET('5. Pp (3 años)'!$D$45,INT((ROW()-13)/2),0))</f>
        <v/>
      </c>
      <c r="E301" s="764" t="str">
        <f ca="1">IF(ISBLANK(OFFSET('5. Pp (3 años)'!$E$45,INT((ROW()-13)/2),0)),"",OFFSET('5. Pp (3 años)'!$E$45,INT((ROW()-13)/2),0))</f>
        <v/>
      </c>
      <c r="F301" s="766" t="str">
        <f ca="1">IF(ISBLANK(OFFSET('5. Pp (3 años)'!$K$45,INT((ROW()-13)/2),0)),"",OFFSET('5. Pp (3 años)'!$K$45,INT((ROW()-13)/2),0))</f>
        <v/>
      </c>
      <c r="G301" s="768" t="str">
        <f ca="1">IF(ISBLANK(OFFSET('5. Pp (3 años)'!$H$45,INT((ROW()-13)/2),0)),"",OFFSET('5. Pp (3 años)'!$H$45,INT((ROW()-13)/2),0))</f>
        <v/>
      </c>
      <c r="H301" s="774" t="str">
        <f ca="1">IF(ISBLANK(OFFSET('9. METAS'!$K$20,INT((ROW()-13)/2),0)),"",OFFSET('9. METAS'!$K$20,INT((ROW()-13)/2),0))</f>
        <v/>
      </c>
      <c r="I301" s="777"/>
      <c r="J301" s="254">
        <f ca="1">IF(MOD(ROW()-13,2)=0,IF(ISBLANK(OFFSET('10. SEGUIMIENTO 2025'!$N$14,INT((ROW()-13)/2),0)),"",OFFSET('10. SEGUIMIENTO 2025'!$N$14,INT((ROW()-13)/2),0)),IF(ISBLANK(OFFSET('9. METAS'!$N$20,INT((ROW()-14)/2),0)),"",OFFSET('9. METAS'!$N$20,INT((ROW()-14)/2),0)))</f>
        <v>41</v>
      </c>
      <c r="K301" s="255" t="str">
        <f ca="1">IF(MOD(ROW()-13,2)=0,IF(ISBLANK(OFFSET('10. SEGUIMIENTO 2025'!$O$14,INT((ROW()-13)/2),0)),"",OFFSET('10. SEGUIMIENTO 2025'!$O$14,INT((ROW()-13)/2),0)),IF(ISBLANK(OFFSET('9. METAS'!$O$20,INT((ROW()-14)/2),0)),"",OFFSET('9. METAS'!$O$20,INT((ROW()-14)/2),0)))</f>
        <v/>
      </c>
      <c r="L301" s="255" t="str">
        <f ca="1">IF(MOD(ROW()-13,2)=0,IF(ISBLANK(OFFSET('10. SEGUIMIENTO 2025'!$P$14,INT((ROW()-13)/2),0)),"",OFFSET('10. SEGUIMIENTO 2025'!$P$14,INT((ROW()-13)/2),0)),IF(ISBLANK(OFFSET('9. METAS'!$P$20,INT((ROW()-14)/2),0)),"",OFFSET('9. METAS'!$P$20,INT((ROW()-14)/2),0)))</f>
        <v/>
      </c>
      <c r="M301" s="256" t="str">
        <f ca="1">IF(MOD(ROW()-13,2)=0,IF(ISBLANK(OFFSET('10. SEGUIMIENTO 2025'!$Q$14,INT((ROW()-13)/2),0)),"",OFFSET('10. SEGUIMIENTO 2025'!$Q$14,INT((ROW()-13)/2),0)),IF(ISBLANK(OFFSET('9. METAS'!$Q$20,INT((ROW()-14)/2),0)),"",OFFSET('9. METAS'!$Q$20,INT((ROW()-14)/2),0)))</f>
        <v/>
      </c>
      <c r="N301" s="783" t="str">
        <f t="shared" ref="N301" ca="1" si="284">IFERROR(K301/K302,"ND")</f>
        <v>ND</v>
      </c>
      <c r="O301" s="785" t="str">
        <f t="shared" ref="O301" ca="1" si="285">IFERROR(((K301+J301)/H301),"ND")</f>
        <v>ND</v>
      </c>
      <c r="P301" s="789"/>
    </row>
    <row r="302" spans="3:16">
      <c r="C302" s="762"/>
      <c r="D302" s="764"/>
      <c r="E302" s="764"/>
      <c r="F302" s="766"/>
      <c r="G302" s="768"/>
      <c r="H302" s="774"/>
      <c r="I302" s="778"/>
      <c r="J302" s="254" t="str">
        <f ca="1">IF(MOD(ROW()-13,2)=0,IF(ISBLANK(OFFSET('10. SEGUIMIENTO 2025'!$N$14,INT((ROW()-13)/2),0)),"",OFFSET('10. SEGUIMIENTO 2025'!$N$14,INT((ROW()-13)/2),0)),IF(ISBLANK(OFFSET('9. METAS'!$N$20,INT((ROW()-14)/2),0)),"",OFFSET('9. METAS'!$N$20,INT((ROW()-14)/2),0)))</f>
        <v/>
      </c>
      <c r="K302" s="255" t="str">
        <f ca="1">IF(MOD(ROW()-13,2)=0,IF(ISBLANK(OFFSET('10. SEGUIMIENTO 2025'!$O$14,INT((ROW()-13)/2),0)),"",OFFSET('10. SEGUIMIENTO 2025'!$O$14,INT((ROW()-13)/2),0)),IF(ISBLANK(OFFSET('9. METAS'!$O$20,INT((ROW()-14)/2),0)),"",OFFSET('9. METAS'!$O$20,INT((ROW()-14)/2),0)))</f>
        <v/>
      </c>
      <c r="L302" s="255" t="str">
        <f ca="1">IF(MOD(ROW()-13,2)=0,IF(ISBLANK(OFFSET('10. SEGUIMIENTO 2025'!$P$14,INT((ROW()-13)/2),0)),"",OFFSET('10. SEGUIMIENTO 2025'!$P$14,INT((ROW()-13)/2),0)),IF(ISBLANK(OFFSET('9. METAS'!$P$20,INT((ROW()-14)/2),0)),"",OFFSET('9. METAS'!$P$20,INT((ROW()-14)/2),0)))</f>
        <v/>
      </c>
      <c r="M302" s="256" t="str">
        <f ca="1">IF(MOD(ROW()-13,2)=0,IF(ISBLANK(OFFSET('10. SEGUIMIENTO 2025'!$Q$14,INT((ROW()-13)/2),0)),"",OFFSET('10. SEGUIMIENTO 2025'!$Q$14,INT((ROW()-13)/2),0)),IF(ISBLANK(OFFSET('9. METAS'!$Q$20,INT((ROW()-14)/2),0)),"",OFFSET('9. METAS'!$Q$20,INT((ROW()-14)/2),0)))</f>
        <v/>
      </c>
      <c r="N302" s="784"/>
      <c r="O302" s="786"/>
      <c r="P302" s="790"/>
    </row>
    <row r="303" spans="3:16">
      <c r="C303" s="770" t="str">
        <f ca="1">IF(ISBLANK(OFFSET('5. Pp (3 años)'!$C$45,INT((ROW()-13)/2),0)),"",OFFSET('5. Pp (3 años)'!$C$45,INT((ROW()-13)/2),0))</f>
        <v/>
      </c>
      <c r="D303" s="764" t="str">
        <f ca="1">IF(ISBLANK(OFFSET('5. Pp (3 años)'!$D$45,INT((ROW()-13)/2),0)),"",OFFSET('5. Pp (3 años)'!$D$45,INT((ROW()-13)/2),0))</f>
        <v/>
      </c>
      <c r="E303" s="764" t="str">
        <f ca="1">IF(ISBLANK(OFFSET('5. Pp (3 años)'!$E$45,INT((ROW()-13)/2),0)),"",OFFSET('5. Pp (3 años)'!$E$45,INT((ROW()-13)/2),0))</f>
        <v/>
      </c>
      <c r="F303" s="766" t="str">
        <f ca="1">IF(ISBLANK(OFFSET('5. Pp (3 años)'!$K$45,INT((ROW()-13)/2),0)),"",OFFSET('5. Pp (3 años)'!$K$45,INT((ROW()-13)/2),0))</f>
        <v/>
      </c>
      <c r="G303" s="768" t="str">
        <f ca="1">IF(ISBLANK(OFFSET('5. Pp (3 años)'!$H$45,INT((ROW()-13)/2),0)),"",OFFSET('5. Pp (3 años)'!$H$45,INT((ROW()-13)/2),0))</f>
        <v/>
      </c>
      <c r="H303" s="774" t="str">
        <f ca="1">IF(ISBLANK(OFFSET('9. METAS'!$K$20,INT((ROW()-13)/2),0)),"",OFFSET('9. METAS'!$K$20,INT((ROW()-13)/2),0))</f>
        <v/>
      </c>
      <c r="I303" s="777"/>
      <c r="J303" s="254">
        <f ca="1">IF(MOD(ROW()-13,2)=0,IF(ISBLANK(OFFSET('10. SEGUIMIENTO 2025'!$N$14,INT((ROW()-13)/2),0)),"",OFFSET('10. SEGUIMIENTO 2025'!$N$14,INT((ROW()-13)/2),0)),IF(ISBLANK(OFFSET('9. METAS'!$N$20,INT((ROW()-14)/2),0)),"",OFFSET('9. METAS'!$N$20,INT((ROW()-14)/2),0)))</f>
        <v>41</v>
      </c>
      <c r="K303" s="255" t="str">
        <f ca="1">IF(MOD(ROW()-13,2)=0,IF(ISBLANK(OFFSET('10. SEGUIMIENTO 2025'!$O$14,INT((ROW()-13)/2),0)),"",OFFSET('10. SEGUIMIENTO 2025'!$O$14,INT((ROW()-13)/2),0)),IF(ISBLANK(OFFSET('9. METAS'!$O$20,INT((ROW()-14)/2),0)),"",OFFSET('9. METAS'!$O$20,INT((ROW()-14)/2),0)))</f>
        <v/>
      </c>
      <c r="L303" s="255" t="str">
        <f ca="1">IF(MOD(ROW()-13,2)=0,IF(ISBLANK(OFFSET('10. SEGUIMIENTO 2025'!$P$14,INT((ROW()-13)/2),0)),"",OFFSET('10. SEGUIMIENTO 2025'!$P$14,INT((ROW()-13)/2),0)),IF(ISBLANK(OFFSET('9. METAS'!$P$20,INT((ROW()-14)/2),0)),"",OFFSET('9. METAS'!$P$20,INT((ROW()-14)/2),0)))</f>
        <v/>
      </c>
      <c r="M303" s="256" t="str">
        <f ca="1">IF(MOD(ROW()-13,2)=0,IF(ISBLANK(OFFSET('10. SEGUIMIENTO 2025'!$Q$14,INT((ROW()-13)/2),0)),"",OFFSET('10. SEGUIMIENTO 2025'!$Q$14,INT((ROW()-13)/2),0)),IF(ISBLANK(OFFSET('9. METAS'!$Q$20,INT((ROW()-14)/2),0)),"",OFFSET('9. METAS'!$Q$20,INT((ROW()-14)/2),0)))</f>
        <v/>
      </c>
      <c r="N303" s="783" t="str">
        <f t="shared" ref="N303" ca="1" si="286">IFERROR(K303/K304,"ND")</f>
        <v>ND</v>
      </c>
      <c r="O303" s="785" t="str">
        <f t="shared" ref="O303" ca="1" si="287">IFERROR(((K303+J303)/H303),"ND")</f>
        <v>ND</v>
      </c>
      <c r="P303" s="789"/>
    </row>
    <row r="304" spans="3:16">
      <c r="C304" s="762"/>
      <c r="D304" s="764"/>
      <c r="E304" s="764"/>
      <c r="F304" s="766"/>
      <c r="G304" s="768"/>
      <c r="H304" s="774"/>
      <c r="I304" s="778"/>
      <c r="J304" s="254" t="str">
        <f ca="1">IF(MOD(ROW()-13,2)=0,IF(ISBLANK(OFFSET('10. SEGUIMIENTO 2025'!$N$14,INT((ROW()-13)/2),0)),"",OFFSET('10. SEGUIMIENTO 2025'!$N$14,INT((ROW()-13)/2),0)),IF(ISBLANK(OFFSET('9. METAS'!$N$20,INT((ROW()-14)/2),0)),"",OFFSET('9. METAS'!$N$20,INT((ROW()-14)/2),0)))</f>
        <v/>
      </c>
      <c r="K304" s="255" t="str">
        <f ca="1">IF(MOD(ROW()-13,2)=0,IF(ISBLANK(OFFSET('10. SEGUIMIENTO 2025'!$O$14,INT((ROW()-13)/2),0)),"",OFFSET('10. SEGUIMIENTO 2025'!$O$14,INT((ROW()-13)/2),0)),IF(ISBLANK(OFFSET('9. METAS'!$O$20,INT((ROW()-14)/2),0)),"",OFFSET('9. METAS'!$O$20,INT((ROW()-14)/2),0)))</f>
        <v/>
      </c>
      <c r="L304" s="255" t="str">
        <f ca="1">IF(MOD(ROW()-13,2)=0,IF(ISBLANK(OFFSET('10. SEGUIMIENTO 2025'!$P$14,INT((ROW()-13)/2),0)),"",OFFSET('10. SEGUIMIENTO 2025'!$P$14,INT((ROW()-13)/2),0)),IF(ISBLANK(OFFSET('9. METAS'!$P$20,INT((ROW()-14)/2),0)),"",OFFSET('9. METAS'!$P$20,INT((ROW()-14)/2),0)))</f>
        <v/>
      </c>
      <c r="M304" s="256" t="str">
        <f ca="1">IF(MOD(ROW()-13,2)=0,IF(ISBLANK(OFFSET('10. SEGUIMIENTO 2025'!$Q$14,INT((ROW()-13)/2),0)),"",OFFSET('10. SEGUIMIENTO 2025'!$Q$14,INT((ROW()-13)/2),0)),IF(ISBLANK(OFFSET('9. METAS'!$Q$20,INT((ROW()-14)/2),0)),"",OFFSET('9. METAS'!$Q$20,INT((ROW()-14)/2),0)))</f>
        <v/>
      </c>
      <c r="N304" s="784"/>
      <c r="O304" s="786"/>
      <c r="P304" s="790"/>
    </row>
    <row r="305" spans="3:16">
      <c r="C305" s="770" t="str">
        <f ca="1">IF(ISBLANK(OFFSET('5. Pp (3 años)'!$C$45,INT((ROW()-13)/2),0)),"",OFFSET('5. Pp (3 años)'!$C$45,INT((ROW()-13)/2),0))</f>
        <v/>
      </c>
      <c r="D305" s="764" t="str">
        <f ca="1">IF(ISBLANK(OFFSET('5. Pp (3 años)'!$D$45,INT((ROW()-13)/2),0)),"",OFFSET('5. Pp (3 años)'!$D$45,INT((ROW()-13)/2),0))</f>
        <v/>
      </c>
      <c r="E305" s="764" t="str">
        <f ca="1">IF(ISBLANK(OFFSET('5. Pp (3 años)'!$E$45,INT((ROW()-13)/2),0)),"",OFFSET('5. Pp (3 años)'!$E$45,INT((ROW()-13)/2),0))</f>
        <v/>
      </c>
      <c r="F305" s="766" t="str">
        <f ca="1">IF(ISBLANK(OFFSET('5. Pp (3 años)'!$K$45,INT((ROW()-13)/2),0)),"",OFFSET('5. Pp (3 años)'!$K$45,INT((ROW()-13)/2),0))</f>
        <v/>
      </c>
      <c r="G305" s="768" t="str">
        <f ca="1">IF(ISBLANK(OFFSET('5. Pp (3 años)'!$H$45,INT((ROW()-13)/2),0)),"",OFFSET('5. Pp (3 años)'!$H$45,INT((ROW()-13)/2),0))</f>
        <v/>
      </c>
      <c r="H305" s="774" t="str">
        <f ca="1">IF(ISBLANK(OFFSET('9. METAS'!$K$20,INT((ROW()-13)/2),0)),"",OFFSET('9. METAS'!$K$20,INT((ROW()-13)/2),0))</f>
        <v/>
      </c>
      <c r="I305" s="777"/>
      <c r="J305" s="254">
        <f ca="1">IF(MOD(ROW()-13,2)=0,IF(ISBLANK(OFFSET('10. SEGUIMIENTO 2025'!$N$14,INT((ROW()-13)/2),0)),"",OFFSET('10. SEGUIMIENTO 2025'!$N$14,INT((ROW()-13)/2),0)),IF(ISBLANK(OFFSET('9. METAS'!$N$20,INT((ROW()-14)/2),0)),"",OFFSET('9. METAS'!$N$20,INT((ROW()-14)/2),0)))</f>
        <v>41</v>
      </c>
      <c r="K305" s="255" t="str">
        <f ca="1">IF(MOD(ROW()-13,2)=0,IF(ISBLANK(OFFSET('10. SEGUIMIENTO 2025'!$O$14,INT((ROW()-13)/2),0)),"",OFFSET('10. SEGUIMIENTO 2025'!$O$14,INT((ROW()-13)/2),0)),IF(ISBLANK(OFFSET('9. METAS'!$O$20,INT((ROW()-14)/2),0)),"",OFFSET('9. METAS'!$O$20,INT((ROW()-14)/2),0)))</f>
        <v/>
      </c>
      <c r="L305" s="255" t="str">
        <f ca="1">IF(MOD(ROW()-13,2)=0,IF(ISBLANK(OFFSET('10. SEGUIMIENTO 2025'!$P$14,INT((ROW()-13)/2),0)),"",OFFSET('10. SEGUIMIENTO 2025'!$P$14,INT((ROW()-13)/2),0)),IF(ISBLANK(OFFSET('9. METAS'!$P$20,INT((ROW()-14)/2),0)),"",OFFSET('9. METAS'!$P$20,INT((ROW()-14)/2),0)))</f>
        <v/>
      </c>
      <c r="M305" s="256" t="str">
        <f ca="1">IF(MOD(ROW()-13,2)=0,IF(ISBLANK(OFFSET('10. SEGUIMIENTO 2025'!$Q$14,INT((ROW()-13)/2),0)),"",OFFSET('10. SEGUIMIENTO 2025'!$Q$14,INT((ROW()-13)/2),0)),IF(ISBLANK(OFFSET('9. METAS'!$Q$20,INT((ROW()-14)/2),0)),"",OFFSET('9. METAS'!$Q$20,INT((ROW()-14)/2),0)))</f>
        <v/>
      </c>
      <c r="N305" s="783" t="str">
        <f t="shared" ref="N305" ca="1" si="288">IFERROR(K305/K306,"ND")</f>
        <v>ND</v>
      </c>
      <c r="O305" s="785" t="str">
        <f t="shared" ref="O305" ca="1" si="289">IFERROR(((K305+J305)/H305),"ND")</f>
        <v>ND</v>
      </c>
      <c r="P305" s="789"/>
    </row>
    <row r="306" spans="3:16">
      <c r="C306" s="762"/>
      <c r="D306" s="764"/>
      <c r="E306" s="764"/>
      <c r="F306" s="766"/>
      <c r="G306" s="768"/>
      <c r="H306" s="774"/>
      <c r="I306" s="778"/>
      <c r="J306" s="254" t="str">
        <f ca="1">IF(MOD(ROW()-13,2)=0,IF(ISBLANK(OFFSET('10. SEGUIMIENTO 2025'!$N$14,INT((ROW()-13)/2),0)),"",OFFSET('10. SEGUIMIENTO 2025'!$N$14,INT((ROW()-13)/2),0)),IF(ISBLANK(OFFSET('9. METAS'!$N$20,INT((ROW()-14)/2),0)),"",OFFSET('9. METAS'!$N$20,INT((ROW()-14)/2),0)))</f>
        <v/>
      </c>
      <c r="K306" s="255" t="str">
        <f ca="1">IF(MOD(ROW()-13,2)=0,IF(ISBLANK(OFFSET('10. SEGUIMIENTO 2025'!$O$14,INT((ROW()-13)/2),0)),"",OFFSET('10. SEGUIMIENTO 2025'!$O$14,INT((ROW()-13)/2),0)),IF(ISBLANK(OFFSET('9. METAS'!$O$20,INT((ROW()-14)/2),0)),"",OFFSET('9. METAS'!$O$20,INT((ROW()-14)/2),0)))</f>
        <v/>
      </c>
      <c r="L306" s="255" t="str">
        <f ca="1">IF(MOD(ROW()-13,2)=0,IF(ISBLANK(OFFSET('10. SEGUIMIENTO 2025'!$P$14,INT((ROW()-13)/2),0)),"",OFFSET('10. SEGUIMIENTO 2025'!$P$14,INT((ROW()-13)/2),0)),IF(ISBLANK(OFFSET('9. METAS'!$P$20,INT((ROW()-14)/2),0)),"",OFFSET('9. METAS'!$P$20,INT((ROW()-14)/2),0)))</f>
        <v/>
      </c>
      <c r="M306" s="256" t="str">
        <f ca="1">IF(MOD(ROW()-13,2)=0,IF(ISBLANK(OFFSET('10. SEGUIMIENTO 2025'!$Q$14,INT((ROW()-13)/2),0)),"",OFFSET('10. SEGUIMIENTO 2025'!$Q$14,INT((ROW()-13)/2),0)),IF(ISBLANK(OFFSET('9. METAS'!$Q$20,INT((ROW()-14)/2),0)),"",OFFSET('9. METAS'!$Q$20,INT((ROW()-14)/2),0)))</f>
        <v/>
      </c>
      <c r="N306" s="784"/>
      <c r="O306" s="786"/>
      <c r="P306" s="790"/>
    </row>
    <row r="307" spans="3:16">
      <c r="C307" s="770" t="str">
        <f ca="1">IF(ISBLANK(OFFSET('5. Pp (3 años)'!$C$45,INT((ROW()-13)/2),0)),"",OFFSET('5. Pp (3 años)'!$C$45,INT((ROW()-13)/2),0))</f>
        <v/>
      </c>
      <c r="D307" s="764" t="str">
        <f ca="1">IF(ISBLANK(OFFSET('5. Pp (3 años)'!$D$45,INT((ROW()-13)/2),0)),"",OFFSET('5. Pp (3 años)'!$D$45,INT((ROW()-13)/2),0))</f>
        <v/>
      </c>
      <c r="E307" s="764" t="str">
        <f ca="1">IF(ISBLANK(OFFSET('5. Pp (3 años)'!$E$45,INT((ROW()-13)/2),0)),"",OFFSET('5. Pp (3 años)'!$E$45,INT((ROW()-13)/2),0))</f>
        <v/>
      </c>
      <c r="F307" s="766" t="str">
        <f ca="1">IF(ISBLANK(OFFSET('5. Pp (3 años)'!$K$45,INT((ROW()-13)/2),0)),"",OFFSET('5. Pp (3 años)'!$K$45,INT((ROW()-13)/2),0))</f>
        <v/>
      </c>
      <c r="G307" s="768" t="str">
        <f ca="1">IF(ISBLANK(OFFSET('5. Pp (3 años)'!$H$45,INT((ROW()-13)/2),0)),"",OFFSET('5. Pp (3 años)'!$H$45,INT((ROW()-13)/2),0))</f>
        <v/>
      </c>
      <c r="H307" s="774" t="str">
        <f ca="1">IF(ISBLANK(OFFSET('9. METAS'!$K$20,INT((ROW()-13)/2),0)),"",OFFSET('9. METAS'!$K$20,INT((ROW()-13)/2),0))</f>
        <v/>
      </c>
      <c r="I307" s="777"/>
      <c r="J307" s="254">
        <f ca="1">IF(MOD(ROW()-13,2)=0,IF(ISBLANK(OFFSET('10. SEGUIMIENTO 2025'!$N$14,INT((ROW()-13)/2),0)),"",OFFSET('10. SEGUIMIENTO 2025'!$N$14,INT((ROW()-13)/2),0)),IF(ISBLANK(OFFSET('9. METAS'!$N$20,INT((ROW()-14)/2),0)),"",OFFSET('9. METAS'!$N$20,INT((ROW()-14)/2),0)))</f>
        <v>41</v>
      </c>
      <c r="K307" s="255" t="str">
        <f ca="1">IF(MOD(ROW()-13,2)=0,IF(ISBLANK(OFFSET('10. SEGUIMIENTO 2025'!$O$14,INT((ROW()-13)/2),0)),"",OFFSET('10. SEGUIMIENTO 2025'!$O$14,INT((ROW()-13)/2),0)),IF(ISBLANK(OFFSET('9. METAS'!$O$20,INT((ROW()-14)/2),0)),"",OFFSET('9. METAS'!$O$20,INT((ROW()-14)/2),0)))</f>
        <v/>
      </c>
      <c r="L307" s="255" t="str">
        <f ca="1">IF(MOD(ROW()-13,2)=0,IF(ISBLANK(OFFSET('10. SEGUIMIENTO 2025'!$P$14,INT((ROW()-13)/2),0)),"",OFFSET('10. SEGUIMIENTO 2025'!$P$14,INT((ROW()-13)/2),0)),IF(ISBLANK(OFFSET('9. METAS'!$P$20,INT((ROW()-14)/2),0)),"",OFFSET('9. METAS'!$P$20,INT((ROW()-14)/2),0)))</f>
        <v/>
      </c>
      <c r="M307" s="256" t="str">
        <f ca="1">IF(MOD(ROW()-13,2)=0,IF(ISBLANK(OFFSET('10. SEGUIMIENTO 2025'!$Q$14,INT((ROW()-13)/2),0)),"",OFFSET('10. SEGUIMIENTO 2025'!$Q$14,INT((ROW()-13)/2),0)),IF(ISBLANK(OFFSET('9. METAS'!$Q$20,INT((ROW()-14)/2),0)),"",OFFSET('9. METAS'!$Q$20,INT((ROW()-14)/2),0)))</f>
        <v/>
      </c>
      <c r="N307" s="783" t="str">
        <f t="shared" ref="N307" ca="1" si="290">IFERROR(K307/K308,"ND")</f>
        <v>ND</v>
      </c>
      <c r="O307" s="785" t="str">
        <f t="shared" ref="O307" ca="1" si="291">IFERROR(((K307+J307)/H307),"ND")</f>
        <v>ND</v>
      </c>
      <c r="P307" s="789"/>
    </row>
    <row r="308" spans="3:16">
      <c r="C308" s="762"/>
      <c r="D308" s="764"/>
      <c r="E308" s="764"/>
      <c r="F308" s="766"/>
      <c r="G308" s="768"/>
      <c r="H308" s="774"/>
      <c r="I308" s="778"/>
      <c r="J308" s="254" t="str">
        <f ca="1">IF(MOD(ROW()-13,2)=0,IF(ISBLANK(OFFSET('10. SEGUIMIENTO 2025'!$N$14,INT((ROW()-13)/2),0)),"",OFFSET('10. SEGUIMIENTO 2025'!$N$14,INT((ROW()-13)/2),0)),IF(ISBLANK(OFFSET('9. METAS'!$N$20,INT((ROW()-14)/2),0)),"",OFFSET('9. METAS'!$N$20,INT((ROW()-14)/2),0)))</f>
        <v/>
      </c>
      <c r="K308" s="255" t="str">
        <f ca="1">IF(MOD(ROW()-13,2)=0,IF(ISBLANK(OFFSET('10. SEGUIMIENTO 2025'!$O$14,INT((ROW()-13)/2),0)),"",OFFSET('10. SEGUIMIENTO 2025'!$O$14,INT((ROW()-13)/2),0)),IF(ISBLANK(OFFSET('9. METAS'!$O$20,INT((ROW()-14)/2),0)),"",OFFSET('9. METAS'!$O$20,INT((ROW()-14)/2),0)))</f>
        <v/>
      </c>
      <c r="L308" s="255" t="str">
        <f ca="1">IF(MOD(ROW()-13,2)=0,IF(ISBLANK(OFFSET('10. SEGUIMIENTO 2025'!$P$14,INT((ROW()-13)/2),0)),"",OFFSET('10. SEGUIMIENTO 2025'!$P$14,INT((ROW()-13)/2),0)),IF(ISBLANK(OFFSET('9. METAS'!$P$20,INT((ROW()-14)/2),0)),"",OFFSET('9. METAS'!$P$20,INT((ROW()-14)/2),0)))</f>
        <v/>
      </c>
      <c r="M308" s="256" t="str">
        <f ca="1">IF(MOD(ROW()-13,2)=0,IF(ISBLANK(OFFSET('10. SEGUIMIENTO 2025'!$Q$14,INT((ROW()-13)/2),0)),"",OFFSET('10. SEGUIMIENTO 2025'!$Q$14,INT((ROW()-13)/2),0)),IF(ISBLANK(OFFSET('9. METAS'!$Q$20,INT((ROW()-14)/2),0)),"",OFFSET('9. METAS'!$Q$20,INT((ROW()-14)/2),0)))</f>
        <v/>
      </c>
      <c r="N308" s="784"/>
      <c r="O308" s="786"/>
      <c r="P308" s="790"/>
    </row>
    <row r="309" spans="3:16">
      <c r="C309" s="770" t="str">
        <f ca="1">IF(ISBLANK(OFFSET('5. Pp (3 años)'!$C$45,INT((ROW()-13)/2),0)),"",OFFSET('5. Pp (3 años)'!$C$45,INT((ROW()-13)/2),0))</f>
        <v/>
      </c>
      <c r="D309" s="764" t="str">
        <f ca="1">IF(ISBLANK(OFFSET('5. Pp (3 años)'!$D$45,INT((ROW()-13)/2),0)),"",OFFSET('5. Pp (3 años)'!$D$45,INT((ROW()-13)/2),0))</f>
        <v/>
      </c>
      <c r="E309" s="764" t="str">
        <f ca="1">IF(ISBLANK(OFFSET('5. Pp (3 años)'!$E$45,INT((ROW()-13)/2),0)),"",OFFSET('5. Pp (3 años)'!$E$45,INT((ROW()-13)/2),0))</f>
        <v/>
      </c>
      <c r="F309" s="766" t="str">
        <f ca="1">IF(ISBLANK(OFFSET('5. Pp (3 años)'!$K$45,INT((ROW()-13)/2),0)),"",OFFSET('5. Pp (3 años)'!$K$45,INT((ROW()-13)/2),0))</f>
        <v/>
      </c>
      <c r="G309" s="768" t="str">
        <f ca="1">IF(ISBLANK(OFFSET('5. Pp (3 años)'!$H$45,INT((ROW()-13)/2),0)),"",OFFSET('5. Pp (3 años)'!$H$45,INT((ROW()-13)/2),0))</f>
        <v/>
      </c>
      <c r="H309" s="774" t="str">
        <f ca="1">IF(ISBLANK(OFFSET('9. METAS'!$K$20,INT((ROW()-13)/2),0)),"",OFFSET('9. METAS'!$K$20,INT((ROW()-13)/2),0))</f>
        <v/>
      </c>
      <c r="I309" s="777"/>
      <c r="J309" s="254">
        <f ca="1">IF(MOD(ROW()-13,2)=0,IF(ISBLANK(OFFSET('10. SEGUIMIENTO 2025'!$N$14,INT((ROW()-13)/2),0)),"",OFFSET('10. SEGUIMIENTO 2025'!$N$14,INT((ROW()-13)/2),0)),IF(ISBLANK(OFFSET('9. METAS'!$N$20,INT((ROW()-14)/2),0)),"",OFFSET('9. METAS'!$N$20,INT((ROW()-14)/2),0)))</f>
        <v>41</v>
      </c>
      <c r="K309" s="255" t="str">
        <f ca="1">IF(MOD(ROW()-13,2)=0,IF(ISBLANK(OFFSET('10. SEGUIMIENTO 2025'!$O$14,INT((ROW()-13)/2),0)),"",OFFSET('10. SEGUIMIENTO 2025'!$O$14,INT((ROW()-13)/2),0)),IF(ISBLANK(OFFSET('9. METAS'!$O$20,INT((ROW()-14)/2),0)),"",OFFSET('9. METAS'!$O$20,INT((ROW()-14)/2),0)))</f>
        <v/>
      </c>
      <c r="L309" s="255" t="str">
        <f ca="1">IF(MOD(ROW()-13,2)=0,IF(ISBLANK(OFFSET('10. SEGUIMIENTO 2025'!$P$14,INT((ROW()-13)/2),0)),"",OFFSET('10. SEGUIMIENTO 2025'!$P$14,INT((ROW()-13)/2),0)),IF(ISBLANK(OFFSET('9. METAS'!$P$20,INT((ROW()-14)/2),0)),"",OFFSET('9. METAS'!$P$20,INT((ROW()-14)/2),0)))</f>
        <v/>
      </c>
      <c r="M309" s="256" t="str">
        <f ca="1">IF(MOD(ROW()-13,2)=0,IF(ISBLANK(OFFSET('10. SEGUIMIENTO 2025'!$Q$14,INT((ROW()-13)/2),0)),"",OFFSET('10. SEGUIMIENTO 2025'!$Q$14,INT((ROW()-13)/2),0)),IF(ISBLANK(OFFSET('9. METAS'!$Q$20,INT((ROW()-14)/2),0)),"",OFFSET('9. METAS'!$Q$20,INT((ROW()-14)/2),0)))</f>
        <v/>
      </c>
      <c r="N309" s="783" t="str">
        <f t="shared" ref="N309" ca="1" si="292">IFERROR(K309/K310,"ND")</f>
        <v>ND</v>
      </c>
      <c r="O309" s="785" t="str">
        <f t="shared" ref="O309" ca="1" si="293">IFERROR(((K309+J309)/H309),"ND")</f>
        <v>ND</v>
      </c>
      <c r="P309" s="789"/>
    </row>
    <row r="310" spans="3:16">
      <c r="C310" s="762"/>
      <c r="D310" s="764"/>
      <c r="E310" s="764"/>
      <c r="F310" s="766"/>
      <c r="G310" s="768"/>
      <c r="H310" s="774"/>
      <c r="I310" s="778"/>
      <c r="J310" s="254" t="str">
        <f ca="1">IF(MOD(ROW()-13,2)=0,IF(ISBLANK(OFFSET('10. SEGUIMIENTO 2025'!$N$14,INT((ROW()-13)/2),0)),"",OFFSET('10. SEGUIMIENTO 2025'!$N$14,INT((ROW()-13)/2),0)),IF(ISBLANK(OFFSET('9. METAS'!$N$20,INT((ROW()-14)/2),0)),"",OFFSET('9. METAS'!$N$20,INT((ROW()-14)/2),0)))</f>
        <v/>
      </c>
      <c r="K310" s="255" t="str">
        <f ca="1">IF(MOD(ROW()-13,2)=0,IF(ISBLANK(OFFSET('10. SEGUIMIENTO 2025'!$O$14,INT((ROW()-13)/2),0)),"",OFFSET('10. SEGUIMIENTO 2025'!$O$14,INT((ROW()-13)/2),0)),IF(ISBLANK(OFFSET('9. METAS'!$O$20,INT((ROW()-14)/2),0)),"",OFFSET('9. METAS'!$O$20,INT((ROW()-14)/2),0)))</f>
        <v/>
      </c>
      <c r="L310" s="255" t="str">
        <f ca="1">IF(MOD(ROW()-13,2)=0,IF(ISBLANK(OFFSET('10. SEGUIMIENTO 2025'!$P$14,INT((ROW()-13)/2),0)),"",OFFSET('10. SEGUIMIENTO 2025'!$P$14,INT((ROW()-13)/2),0)),IF(ISBLANK(OFFSET('9. METAS'!$P$20,INT((ROW()-14)/2),0)),"",OFFSET('9. METAS'!$P$20,INT((ROW()-14)/2),0)))</f>
        <v/>
      </c>
      <c r="M310" s="256" t="str">
        <f ca="1">IF(MOD(ROW()-13,2)=0,IF(ISBLANK(OFFSET('10. SEGUIMIENTO 2025'!$Q$14,INT((ROW()-13)/2),0)),"",OFFSET('10. SEGUIMIENTO 2025'!$Q$14,INT((ROW()-13)/2),0)),IF(ISBLANK(OFFSET('9. METAS'!$Q$20,INT((ROW()-14)/2),0)),"",OFFSET('9. METAS'!$Q$20,INT((ROW()-14)/2),0)))</f>
        <v/>
      </c>
      <c r="N310" s="784"/>
      <c r="O310" s="786"/>
      <c r="P310" s="790"/>
    </row>
    <row r="311" spans="3:16">
      <c r="C311" s="770" t="str">
        <f ca="1">IF(ISBLANK(OFFSET('5. Pp (3 años)'!$C$45,INT((ROW()-13)/2),0)),"",OFFSET('5. Pp (3 años)'!$C$45,INT((ROW()-13)/2),0))</f>
        <v/>
      </c>
      <c r="D311" s="764" t="str">
        <f ca="1">IF(ISBLANK(OFFSET('5. Pp (3 años)'!$D$45,INT((ROW()-13)/2),0)),"",OFFSET('5. Pp (3 años)'!$D$45,INT((ROW()-13)/2),0))</f>
        <v/>
      </c>
      <c r="E311" s="764" t="str">
        <f ca="1">IF(ISBLANK(OFFSET('5. Pp (3 años)'!$E$45,INT((ROW()-13)/2),0)),"",OFFSET('5. Pp (3 años)'!$E$45,INT((ROW()-13)/2),0))</f>
        <v/>
      </c>
      <c r="F311" s="766" t="str">
        <f ca="1">IF(ISBLANK(OFFSET('5. Pp (3 años)'!$K$45,INT((ROW()-13)/2),0)),"",OFFSET('5. Pp (3 años)'!$K$45,INT((ROW()-13)/2),0))</f>
        <v/>
      </c>
      <c r="G311" s="768" t="str">
        <f ca="1">IF(ISBLANK(OFFSET('5. Pp (3 años)'!$H$45,INT((ROW()-13)/2),0)),"",OFFSET('5. Pp (3 años)'!$H$45,INT((ROW()-13)/2),0))</f>
        <v/>
      </c>
      <c r="H311" s="774" t="str">
        <f ca="1">IF(ISBLANK(OFFSET('9. METAS'!$K$20,INT((ROW()-13)/2),0)),"",OFFSET('9. METAS'!$K$20,INT((ROW()-13)/2),0))</f>
        <v/>
      </c>
      <c r="I311" s="777"/>
      <c r="J311" s="254">
        <f ca="1">IF(MOD(ROW()-13,2)=0,IF(ISBLANK(OFFSET('10. SEGUIMIENTO 2025'!$N$14,INT((ROW()-13)/2),0)),"",OFFSET('10. SEGUIMIENTO 2025'!$N$14,INT((ROW()-13)/2),0)),IF(ISBLANK(OFFSET('9. METAS'!$N$20,INT((ROW()-14)/2),0)),"",OFFSET('9. METAS'!$N$20,INT((ROW()-14)/2),0)))</f>
        <v>41</v>
      </c>
      <c r="K311" s="255" t="str">
        <f ca="1">IF(MOD(ROW()-13,2)=0,IF(ISBLANK(OFFSET('10. SEGUIMIENTO 2025'!$O$14,INT((ROW()-13)/2),0)),"",OFFSET('10. SEGUIMIENTO 2025'!$O$14,INT((ROW()-13)/2),0)),IF(ISBLANK(OFFSET('9. METAS'!$O$20,INT((ROW()-14)/2),0)),"",OFFSET('9. METAS'!$O$20,INT((ROW()-14)/2),0)))</f>
        <v/>
      </c>
      <c r="L311" s="255" t="str">
        <f ca="1">IF(MOD(ROW()-13,2)=0,IF(ISBLANK(OFFSET('10. SEGUIMIENTO 2025'!$P$14,INT((ROW()-13)/2),0)),"",OFFSET('10. SEGUIMIENTO 2025'!$P$14,INT((ROW()-13)/2),0)),IF(ISBLANK(OFFSET('9. METAS'!$P$20,INT((ROW()-14)/2),0)),"",OFFSET('9. METAS'!$P$20,INT((ROW()-14)/2),0)))</f>
        <v/>
      </c>
      <c r="M311" s="256" t="str">
        <f ca="1">IF(MOD(ROW()-13,2)=0,IF(ISBLANK(OFFSET('10. SEGUIMIENTO 2025'!$Q$14,INT((ROW()-13)/2),0)),"",OFFSET('10. SEGUIMIENTO 2025'!$Q$14,INT((ROW()-13)/2),0)),IF(ISBLANK(OFFSET('9. METAS'!$Q$20,INT((ROW()-14)/2),0)),"",OFFSET('9. METAS'!$Q$20,INT((ROW()-14)/2),0)))</f>
        <v/>
      </c>
      <c r="N311" s="783" t="str">
        <f t="shared" ref="N311" ca="1" si="294">IFERROR(K311/K312,"ND")</f>
        <v>ND</v>
      </c>
      <c r="O311" s="785" t="str">
        <f t="shared" ref="O311" ca="1" si="295">IFERROR(((K311+J311)/H311),"ND")</f>
        <v>ND</v>
      </c>
      <c r="P311" s="789"/>
    </row>
    <row r="312" spans="3:16">
      <c r="C312" s="762"/>
      <c r="D312" s="764"/>
      <c r="E312" s="764"/>
      <c r="F312" s="766"/>
      <c r="G312" s="768"/>
      <c r="H312" s="774"/>
      <c r="I312" s="778"/>
      <c r="J312" s="254" t="str">
        <f ca="1">IF(MOD(ROW()-13,2)=0,IF(ISBLANK(OFFSET('10. SEGUIMIENTO 2025'!$N$14,INT((ROW()-13)/2),0)),"",OFFSET('10. SEGUIMIENTO 2025'!$N$14,INT((ROW()-13)/2),0)),IF(ISBLANK(OFFSET('9. METAS'!$N$20,INT((ROW()-14)/2),0)),"",OFFSET('9. METAS'!$N$20,INT((ROW()-14)/2),0)))</f>
        <v/>
      </c>
      <c r="K312" s="255" t="str">
        <f ca="1">IF(MOD(ROW()-13,2)=0,IF(ISBLANK(OFFSET('10. SEGUIMIENTO 2025'!$O$14,INT((ROW()-13)/2),0)),"",OFFSET('10. SEGUIMIENTO 2025'!$O$14,INT((ROW()-13)/2),0)),IF(ISBLANK(OFFSET('9. METAS'!$O$20,INT((ROW()-14)/2),0)),"",OFFSET('9. METAS'!$O$20,INT((ROW()-14)/2),0)))</f>
        <v/>
      </c>
      <c r="L312" s="255" t="str">
        <f ca="1">IF(MOD(ROW()-13,2)=0,IF(ISBLANK(OFFSET('10. SEGUIMIENTO 2025'!$P$14,INT((ROW()-13)/2),0)),"",OFFSET('10. SEGUIMIENTO 2025'!$P$14,INT((ROW()-13)/2),0)),IF(ISBLANK(OFFSET('9. METAS'!$P$20,INT((ROW()-14)/2),0)),"",OFFSET('9. METAS'!$P$20,INT((ROW()-14)/2),0)))</f>
        <v/>
      </c>
      <c r="M312" s="256" t="str">
        <f ca="1">IF(MOD(ROW()-13,2)=0,IF(ISBLANK(OFFSET('10. SEGUIMIENTO 2025'!$Q$14,INT((ROW()-13)/2),0)),"",OFFSET('10. SEGUIMIENTO 2025'!$Q$14,INT((ROW()-13)/2),0)),IF(ISBLANK(OFFSET('9. METAS'!$Q$20,INT((ROW()-14)/2),0)),"",OFFSET('9. METAS'!$Q$20,INT((ROW()-14)/2),0)))</f>
        <v/>
      </c>
      <c r="N312" s="784"/>
      <c r="O312" s="786"/>
      <c r="P312" s="790"/>
    </row>
    <row r="313" spans="3:16">
      <c r="C313" s="770" t="str">
        <f ca="1">IF(ISBLANK(OFFSET('5. Pp (3 años)'!$C$45,INT((ROW()-13)/2),0)),"",OFFSET('5. Pp (3 años)'!$C$45,INT((ROW()-13)/2),0))</f>
        <v/>
      </c>
      <c r="D313" s="764" t="str">
        <f ca="1">IF(ISBLANK(OFFSET('5. Pp (3 años)'!$D$45,INT((ROW()-13)/2),0)),"",OFFSET('5. Pp (3 años)'!$D$45,INT((ROW()-13)/2),0))</f>
        <v/>
      </c>
      <c r="E313" s="764" t="str">
        <f ca="1">IF(ISBLANK(OFFSET('5. Pp (3 años)'!$E$45,INT((ROW()-13)/2),0)),"",OFFSET('5. Pp (3 años)'!$E$45,INT((ROW()-13)/2),0))</f>
        <v/>
      </c>
      <c r="F313" s="766" t="str">
        <f ca="1">IF(ISBLANK(OFFSET('5. Pp (3 años)'!$K$45,INT((ROW()-13)/2),0)),"",OFFSET('5. Pp (3 años)'!$K$45,INT((ROW()-13)/2),0))</f>
        <v/>
      </c>
      <c r="G313" s="768" t="str">
        <f ca="1">IF(ISBLANK(OFFSET('5. Pp (3 años)'!$H$45,INT((ROW()-13)/2),0)),"",OFFSET('5. Pp (3 años)'!$H$45,INT((ROW()-13)/2),0))</f>
        <v/>
      </c>
      <c r="H313" s="774" t="str">
        <f ca="1">IF(ISBLANK(OFFSET('9. METAS'!$K$20,INT((ROW()-13)/2),0)),"",OFFSET('9. METAS'!$K$20,INT((ROW()-13)/2),0))</f>
        <v/>
      </c>
      <c r="I313" s="777"/>
      <c r="J313" s="254">
        <f ca="1">IF(MOD(ROW()-13,2)=0,IF(ISBLANK(OFFSET('10. SEGUIMIENTO 2025'!$N$14,INT((ROW()-13)/2),0)),"",OFFSET('10. SEGUIMIENTO 2025'!$N$14,INT((ROW()-13)/2),0)),IF(ISBLANK(OFFSET('9. METAS'!$N$20,INT((ROW()-14)/2),0)),"",OFFSET('9. METAS'!$N$20,INT((ROW()-14)/2),0)))</f>
        <v>41</v>
      </c>
      <c r="K313" s="255" t="str">
        <f ca="1">IF(MOD(ROW()-13,2)=0,IF(ISBLANK(OFFSET('10. SEGUIMIENTO 2025'!$O$14,INT((ROW()-13)/2),0)),"",OFFSET('10. SEGUIMIENTO 2025'!$O$14,INT((ROW()-13)/2),0)),IF(ISBLANK(OFFSET('9. METAS'!$O$20,INT((ROW()-14)/2),0)),"",OFFSET('9. METAS'!$O$20,INT((ROW()-14)/2),0)))</f>
        <v/>
      </c>
      <c r="L313" s="255" t="str">
        <f ca="1">IF(MOD(ROW()-13,2)=0,IF(ISBLANK(OFFSET('10. SEGUIMIENTO 2025'!$P$14,INT((ROW()-13)/2),0)),"",OFFSET('10. SEGUIMIENTO 2025'!$P$14,INT((ROW()-13)/2),0)),IF(ISBLANK(OFFSET('9. METAS'!$P$20,INT((ROW()-14)/2),0)),"",OFFSET('9. METAS'!$P$20,INT((ROW()-14)/2),0)))</f>
        <v/>
      </c>
      <c r="M313" s="256" t="str">
        <f ca="1">IF(MOD(ROW()-13,2)=0,IF(ISBLANK(OFFSET('10. SEGUIMIENTO 2025'!$Q$14,INT((ROW()-13)/2),0)),"",OFFSET('10. SEGUIMIENTO 2025'!$Q$14,INT((ROW()-13)/2),0)),IF(ISBLANK(OFFSET('9. METAS'!$Q$20,INT((ROW()-14)/2),0)),"",OFFSET('9. METAS'!$Q$20,INT((ROW()-14)/2),0)))</f>
        <v/>
      </c>
      <c r="N313" s="783" t="str">
        <f t="shared" ref="N313" ca="1" si="296">IFERROR(K313/K314,"ND")</f>
        <v>ND</v>
      </c>
      <c r="O313" s="785" t="str">
        <f t="shared" ref="O313" ca="1" si="297">IFERROR(((K313+J313)/H313),"ND")</f>
        <v>ND</v>
      </c>
      <c r="P313" s="789"/>
    </row>
    <row r="314" spans="3:16">
      <c r="C314" s="762"/>
      <c r="D314" s="764"/>
      <c r="E314" s="764"/>
      <c r="F314" s="766"/>
      <c r="G314" s="768"/>
      <c r="H314" s="774"/>
      <c r="I314" s="778"/>
      <c r="J314" s="254" t="str">
        <f ca="1">IF(MOD(ROW()-13,2)=0,IF(ISBLANK(OFFSET('10. SEGUIMIENTO 2025'!$N$14,INT((ROW()-13)/2),0)),"",OFFSET('10. SEGUIMIENTO 2025'!$N$14,INT((ROW()-13)/2),0)),IF(ISBLANK(OFFSET('9. METAS'!$N$20,INT((ROW()-14)/2),0)),"",OFFSET('9. METAS'!$N$20,INT((ROW()-14)/2),0)))</f>
        <v/>
      </c>
      <c r="K314" s="255" t="str">
        <f ca="1">IF(MOD(ROW()-13,2)=0,IF(ISBLANK(OFFSET('10. SEGUIMIENTO 2025'!$O$14,INT((ROW()-13)/2),0)),"",OFFSET('10. SEGUIMIENTO 2025'!$O$14,INT((ROW()-13)/2),0)),IF(ISBLANK(OFFSET('9. METAS'!$O$20,INT((ROW()-14)/2),0)),"",OFFSET('9. METAS'!$O$20,INT((ROW()-14)/2),0)))</f>
        <v/>
      </c>
      <c r="L314" s="255" t="str">
        <f ca="1">IF(MOD(ROW()-13,2)=0,IF(ISBLANK(OFFSET('10. SEGUIMIENTO 2025'!$P$14,INT((ROW()-13)/2),0)),"",OFFSET('10. SEGUIMIENTO 2025'!$P$14,INT((ROW()-13)/2),0)),IF(ISBLANK(OFFSET('9. METAS'!$P$20,INT((ROW()-14)/2),0)),"",OFFSET('9. METAS'!$P$20,INT((ROW()-14)/2),0)))</f>
        <v/>
      </c>
      <c r="M314" s="256" t="str">
        <f ca="1">IF(MOD(ROW()-13,2)=0,IF(ISBLANK(OFFSET('10. SEGUIMIENTO 2025'!$Q$14,INT((ROW()-13)/2),0)),"",OFFSET('10. SEGUIMIENTO 2025'!$Q$14,INT((ROW()-13)/2),0)),IF(ISBLANK(OFFSET('9. METAS'!$Q$20,INT((ROW()-14)/2),0)),"",OFFSET('9. METAS'!$Q$20,INT((ROW()-14)/2),0)))</f>
        <v/>
      </c>
      <c r="N314" s="784"/>
      <c r="O314" s="786"/>
      <c r="P314" s="790"/>
    </row>
    <row r="315" spans="3:16">
      <c r="C315" s="770" t="str">
        <f ca="1">IF(ISBLANK(OFFSET('5. Pp (3 años)'!$C$45,INT((ROW()-13)/2),0)),"",OFFSET('5. Pp (3 años)'!$C$45,INT((ROW()-13)/2),0))</f>
        <v/>
      </c>
      <c r="D315" s="764" t="str">
        <f ca="1">IF(ISBLANK(OFFSET('5. Pp (3 años)'!$D$45,INT((ROW()-13)/2),0)),"",OFFSET('5. Pp (3 años)'!$D$45,INT((ROW()-13)/2),0))</f>
        <v/>
      </c>
      <c r="E315" s="764" t="str">
        <f ca="1">IF(ISBLANK(OFFSET('5. Pp (3 años)'!$E$45,INT((ROW()-13)/2),0)),"",OFFSET('5. Pp (3 años)'!$E$45,INT((ROW()-13)/2),0))</f>
        <v/>
      </c>
      <c r="F315" s="766" t="str">
        <f ca="1">IF(ISBLANK(OFFSET('5. Pp (3 años)'!$K$45,INT((ROW()-13)/2),0)),"",OFFSET('5. Pp (3 años)'!$K$45,INT((ROW()-13)/2),0))</f>
        <v/>
      </c>
      <c r="G315" s="768" t="str">
        <f ca="1">IF(ISBLANK(OFFSET('5. Pp (3 años)'!$H$45,INT((ROW()-13)/2),0)),"",OFFSET('5. Pp (3 años)'!$H$45,INT((ROW()-13)/2),0))</f>
        <v/>
      </c>
      <c r="H315" s="774" t="str">
        <f ca="1">IF(ISBLANK(OFFSET('9. METAS'!$K$20,INT((ROW()-13)/2),0)),"",OFFSET('9. METAS'!$K$20,INT((ROW()-13)/2),0))</f>
        <v/>
      </c>
      <c r="I315" s="777"/>
      <c r="J315" s="254">
        <f ca="1">IF(MOD(ROW()-13,2)=0,IF(ISBLANK(OFFSET('10. SEGUIMIENTO 2025'!$N$14,INT((ROW()-13)/2),0)),"",OFFSET('10. SEGUIMIENTO 2025'!$N$14,INT((ROW()-13)/2),0)),IF(ISBLANK(OFFSET('9. METAS'!$N$20,INT((ROW()-14)/2),0)),"",OFFSET('9. METAS'!$N$20,INT((ROW()-14)/2),0)))</f>
        <v>41</v>
      </c>
      <c r="K315" s="255" t="str">
        <f ca="1">IF(MOD(ROW()-13,2)=0,IF(ISBLANK(OFFSET('10. SEGUIMIENTO 2025'!$O$14,INT((ROW()-13)/2),0)),"",OFFSET('10. SEGUIMIENTO 2025'!$O$14,INT((ROW()-13)/2),0)),IF(ISBLANK(OFFSET('9. METAS'!$O$20,INT((ROW()-14)/2),0)),"",OFFSET('9. METAS'!$O$20,INT((ROW()-14)/2),0)))</f>
        <v/>
      </c>
      <c r="L315" s="255" t="str">
        <f ca="1">IF(MOD(ROW()-13,2)=0,IF(ISBLANK(OFFSET('10. SEGUIMIENTO 2025'!$P$14,INT((ROW()-13)/2),0)),"",OFFSET('10. SEGUIMIENTO 2025'!$P$14,INT((ROW()-13)/2),0)),IF(ISBLANK(OFFSET('9. METAS'!$P$20,INT((ROW()-14)/2),0)),"",OFFSET('9. METAS'!$P$20,INT((ROW()-14)/2),0)))</f>
        <v/>
      </c>
      <c r="M315" s="256" t="str">
        <f ca="1">IF(MOD(ROW()-13,2)=0,IF(ISBLANK(OFFSET('10. SEGUIMIENTO 2025'!$Q$14,INT((ROW()-13)/2),0)),"",OFFSET('10. SEGUIMIENTO 2025'!$Q$14,INT((ROW()-13)/2),0)),IF(ISBLANK(OFFSET('9. METAS'!$Q$20,INT((ROW()-14)/2),0)),"",OFFSET('9. METAS'!$Q$20,INT((ROW()-14)/2),0)))</f>
        <v/>
      </c>
      <c r="N315" s="783" t="str">
        <f t="shared" ref="N315" ca="1" si="298">IFERROR(K315/K316,"ND")</f>
        <v>ND</v>
      </c>
      <c r="O315" s="785" t="str">
        <f t="shared" ref="O315" ca="1" si="299">IFERROR(((K315+J315)/H315),"ND")</f>
        <v>ND</v>
      </c>
      <c r="P315" s="789"/>
    </row>
    <row r="316" spans="3:16">
      <c r="C316" s="762"/>
      <c r="D316" s="764"/>
      <c r="E316" s="764"/>
      <c r="F316" s="766"/>
      <c r="G316" s="768"/>
      <c r="H316" s="774"/>
      <c r="I316" s="778"/>
      <c r="J316" s="254" t="str">
        <f ca="1">IF(MOD(ROW()-13,2)=0,IF(ISBLANK(OFFSET('10. SEGUIMIENTO 2025'!$N$14,INT((ROW()-13)/2),0)),"",OFFSET('10. SEGUIMIENTO 2025'!$N$14,INT((ROW()-13)/2),0)),IF(ISBLANK(OFFSET('9. METAS'!$N$20,INT((ROW()-14)/2),0)),"",OFFSET('9. METAS'!$N$20,INT((ROW()-14)/2),0)))</f>
        <v/>
      </c>
      <c r="K316" s="255" t="str">
        <f ca="1">IF(MOD(ROW()-13,2)=0,IF(ISBLANK(OFFSET('10. SEGUIMIENTO 2025'!$O$14,INT((ROW()-13)/2),0)),"",OFFSET('10. SEGUIMIENTO 2025'!$O$14,INT((ROW()-13)/2),0)),IF(ISBLANK(OFFSET('9. METAS'!$O$20,INT((ROW()-14)/2),0)),"",OFFSET('9. METAS'!$O$20,INT((ROW()-14)/2),0)))</f>
        <v/>
      </c>
      <c r="L316" s="255" t="str">
        <f ca="1">IF(MOD(ROW()-13,2)=0,IF(ISBLANK(OFFSET('10. SEGUIMIENTO 2025'!$P$14,INT((ROW()-13)/2),0)),"",OFFSET('10. SEGUIMIENTO 2025'!$P$14,INT((ROW()-13)/2),0)),IF(ISBLANK(OFFSET('9. METAS'!$P$20,INT((ROW()-14)/2),0)),"",OFFSET('9. METAS'!$P$20,INT((ROW()-14)/2),0)))</f>
        <v/>
      </c>
      <c r="M316" s="256" t="str">
        <f ca="1">IF(MOD(ROW()-13,2)=0,IF(ISBLANK(OFFSET('10. SEGUIMIENTO 2025'!$Q$14,INT((ROW()-13)/2),0)),"",OFFSET('10. SEGUIMIENTO 2025'!$Q$14,INT((ROW()-13)/2),0)),IF(ISBLANK(OFFSET('9. METAS'!$Q$20,INT((ROW()-14)/2),0)),"",OFFSET('9. METAS'!$Q$20,INT((ROW()-14)/2),0)))</f>
        <v/>
      </c>
      <c r="N316" s="784"/>
      <c r="O316" s="786"/>
      <c r="P316" s="790"/>
    </row>
    <row r="317" spans="3:16">
      <c r="C317" s="770" t="str">
        <f ca="1">IF(ISBLANK(OFFSET('5. Pp (3 años)'!$C$45,INT((ROW()-13)/2),0)),"",OFFSET('5. Pp (3 años)'!$C$45,INT((ROW()-13)/2),0))</f>
        <v/>
      </c>
      <c r="D317" s="764" t="str">
        <f ca="1">IF(ISBLANK(OFFSET('5. Pp (3 años)'!$D$45,INT((ROW()-13)/2),0)),"",OFFSET('5. Pp (3 años)'!$D$45,INT((ROW()-13)/2),0))</f>
        <v/>
      </c>
      <c r="E317" s="764" t="str">
        <f ca="1">IF(ISBLANK(OFFSET('5. Pp (3 años)'!$E$45,INT((ROW()-13)/2),0)),"",OFFSET('5. Pp (3 años)'!$E$45,INT((ROW()-13)/2),0))</f>
        <v/>
      </c>
      <c r="F317" s="766" t="str">
        <f ca="1">IF(ISBLANK(OFFSET('5. Pp (3 años)'!$K$45,INT((ROW()-13)/2),0)),"",OFFSET('5. Pp (3 años)'!$K$45,INT((ROW()-13)/2),0))</f>
        <v/>
      </c>
      <c r="G317" s="768" t="str">
        <f ca="1">IF(ISBLANK(OFFSET('5. Pp (3 años)'!$H$45,INT((ROW()-13)/2),0)),"",OFFSET('5. Pp (3 años)'!$H$45,INT((ROW()-13)/2),0))</f>
        <v/>
      </c>
      <c r="H317" s="774" t="str">
        <f ca="1">IF(ISBLANK(OFFSET('9. METAS'!$K$20,INT((ROW()-13)/2),0)),"",OFFSET('9. METAS'!$K$20,INT((ROW()-13)/2),0))</f>
        <v/>
      </c>
      <c r="I317" s="777"/>
      <c r="J317" s="254">
        <f ca="1">IF(MOD(ROW()-13,2)=0,IF(ISBLANK(OFFSET('10. SEGUIMIENTO 2025'!$N$14,INT((ROW()-13)/2),0)),"",OFFSET('10. SEGUIMIENTO 2025'!$N$14,INT((ROW()-13)/2),0)),IF(ISBLANK(OFFSET('9. METAS'!$N$20,INT((ROW()-14)/2),0)),"",OFFSET('9. METAS'!$N$20,INT((ROW()-14)/2),0)))</f>
        <v>41</v>
      </c>
      <c r="K317" s="255" t="str">
        <f ca="1">IF(MOD(ROW()-13,2)=0,IF(ISBLANK(OFFSET('10. SEGUIMIENTO 2025'!$O$14,INT((ROW()-13)/2),0)),"",OFFSET('10. SEGUIMIENTO 2025'!$O$14,INT((ROW()-13)/2),0)),IF(ISBLANK(OFFSET('9. METAS'!$O$20,INT((ROW()-14)/2),0)),"",OFFSET('9. METAS'!$O$20,INT((ROW()-14)/2),0)))</f>
        <v/>
      </c>
      <c r="L317" s="255" t="str">
        <f ca="1">IF(MOD(ROW()-13,2)=0,IF(ISBLANK(OFFSET('10. SEGUIMIENTO 2025'!$P$14,INT((ROW()-13)/2),0)),"",OFFSET('10. SEGUIMIENTO 2025'!$P$14,INT((ROW()-13)/2),0)),IF(ISBLANK(OFFSET('9. METAS'!$P$20,INT((ROW()-14)/2),0)),"",OFFSET('9. METAS'!$P$20,INT((ROW()-14)/2),0)))</f>
        <v/>
      </c>
      <c r="M317" s="256" t="str">
        <f ca="1">IF(MOD(ROW()-13,2)=0,IF(ISBLANK(OFFSET('10. SEGUIMIENTO 2025'!$Q$14,INT((ROW()-13)/2),0)),"",OFFSET('10. SEGUIMIENTO 2025'!$Q$14,INT((ROW()-13)/2),0)),IF(ISBLANK(OFFSET('9. METAS'!$Q$20,INT((ROW()-14)/2),0)),"",OFFSET('9. METAS'!$Q$20,INT((ROW()-14)/2),0)))</f>
        <v/>
      </c>
      <c r="N317" s="783" t="str">
        <f t="shared" ref="N317" ca="1" si="300">IFERROR(K317/K318,"ND")</f>
        <v>ND</v>
      </c>
      <c r="O317" s="785" t="str">
        <f t="shared" ref="O317" ca="1" si="301">IFERROR(((K317+J317)/H317),"ND")</f>
        <v>ND</v>
      </c>
      <c r="P317" s="789"/>
    </row>
    <row r="318" spans="3:16">
      <c r="C318" s="762"/>
      <c r="D318" s="764"/>
      <c r="E318" s="764"/>
      <c r="F318" s="766"/>
      <c r="G318" s="768"/>
      <c r="H318" s="774"/>
      <c r="I318" s="778"/>
      <c r="J318" s="254" t="str">
        <f ca="1">IF(MOD(ROW()-13,2)=0,IF(ISBLANK(OFFSET('10. SEGUIMIENTO 2025'!$N$14,INT((ROW()-13)/2),0)),"",OFFSET('10. SEGUIMIENTO 2025'!$N$14,INT((ROW()-13)/2),0)),IF(ISBLANK(OFFSET('9. METAS'!$N$20,INT((ROW()-14)/2),0)),"",OFFSET('9. METAS'!$N$20,INT((ROW()-14)/2),0)))</f>
        <v/>
      </c>
      <c r="K318" s="255" t="str">
        <f ca="1">IF(MOD(ROW()-13,2)=0,IF(ISBLANK(OFFSET('10. SEGUIMIENTO 2025'!$O$14,INT((ROW()-13)/2),0)),"",OFFSET('10. SEGUIMIENTO 2025'!$O$14,INT((ROW()-13)/2),0)),IF(ISBLANK(OFFSET('9. METAS'!$O$20,INT((ROW()-14)/2),0)),"",OFFSET('9. METAS'!$O$20,INT((ROW()-14)/2),0)))</f>
        <v/>
      </c>
      <c r="L318" s="255" t="str">
        <f ca="1">IF(MOD(ROW()-13,2)=0,IF(ISBLANK(OFFSET('10. SEGUIMIENTO 2025'!$P$14,INT((ROW()-13)/2),0)),"",OFFSET('10. SEGUIMIENTO 2025'!$P$14,INT((ROW()-13)/2),0)),IF(ISBLANK(OFFSET('9. METAS'!$P$20,INT((ROW()-14)/2),0)),"",OFFSET('9. METAS'!$P$20,INT((ROW()-14)/2),0)))</f>
        <v/>
      </c>
      <c r="M318" s="256" t="str">
        <f ca="1">IF(MOD(ROW()-13,2)=0,IF(ISBLANK(OFFSET('10. SEGUIMIENTO 2025'!$Q$14,INT((ROW()-13)/2),0)),"",OFFSET('10. SEGUIMIENTO 2025'!$Q$14,INT((ROW()-13)/2),0)),IF(ISBLANK(OFFSET('9. METAS'!$Q$20,INT((ROW()-14)/2),0)),"",OFFSET('9. METAS'!$Q$20,INT((ROW()-14)/2),0)))</f>
        <v/>
      </c>
      <c r="N318" s="784"/>
      <c r="O318" s="786"/>
      <c r="P318" s="790"/>
    </row>
    <row r="319" spans="3:16">
      <c r="C319" s="770" t="str">
        <f ca="1">IF(ISBLANK(OFFSET('5. Pp (3 años)'!$C$45,INT((ROW()-13)/2),0)),"",OFFSET('5. Pp (3 años)'!$C$45,INT((ROW()-13)/2),0))</f>
        <v/>
      </c>
      <c r="D319" s="764" t="str">
        <f ca="1">IF(ISBLANK(OFFSET('5. Pp (3 años)'!$D$45,INT((ROW()-13)/2),0)),"",OFFSET('5. Pp (3 años)'!$D$45,INT((ROW()-13)/2),0))</f>
        <v/>
      </c>
      <c r="E319" s="764" t="str">
        <f ca="1">IF(ISBLANK(OFFSET('5. Pp (3 años)'!$E$45,INT((ROW()-13)/2),0)),"",OFFSET('5. Pp (3 años)'!$E$45,INT((ROW()-13)/2),0))</f>
        <v/>
      </c>
      <c r="F319" s="766" t="str">
        <f ca="1">IF(ISBLANK(OFFSET('5. Pp (3 años)'!$K$45,INT((ROW()-13)/2),0)),"",OFFSET('5. Pp (3 años)'!$K$45,INT((ROW()-13)/2),0))</f>
        <v/>
      </c>
      <c r="G319" s="768" t="str">
        <f ca="1">IF(ISBLANK(OFFSET('5. Pp (3 años)'!$H$45,INT((ROW()-13)/2),0)),"",OFFSET('5. Pp (3 años)'!$H$45,INT((ROW()-13)/2),0))</f>
        <v/>
      </c>
      <c r="H319" s="774" t="str">
        <f ca="1">IF(ISBLANK(OFFSET('9. METAS'!$K$20,INT((ROW()-13)/2),0)),"",OFFSET('9. METAS'!$K$20,INT((ROW()-13)/2),0))</f>
        <v/>
      </c>
      <c r="I319" s="777"/>
      <c r="J319" s="254">
        <f ca="1">IF(MOD(ROW()-13,2)=0,IF(ISBLANK(OFFSET('10. SEGUIMIENTO 2025'!$N$14,INT((ROW()-13)/2),0)),"",OFFSET('10. SEGUIMIENTO 2025'!$N$14,INT((ROW()-13)/2),0)),IF(ISBLANK(OFFSET('9. METAS'!$N$20,INT((ROW()-14)/2),0)),"",OFFSET('9. METAS'!$N$20,INT((ROW()-14)/2),0)))</f>
        <v>41</v>
      </c>
      <c r="K319" s="255" t="str">
        <f ca="1">IF(MOD(ROW()-13,2)=0,IF(ISBLANK(OFFSET('10. SEGUIMIENTO 2025'!$O$14,INT((ROW()-13)/2),0)),"",OFFSET('10. SEGUIMIENTO 2025'!$O$14,INT((ROW()-13)/2),0)),IF(ISBLANK(OFFSET('9. METAS'!$O$20,INT((ROW()-14)/2),0)),"",OFFSET('9. METAS'!$O$20,INT((ROW()-14)/2),0)))</f>
        <v/>
      </c>
      <c r="L319" s="255" t="str">
        <f ca="1">IF(MOD(ROW()-13,2)=0,IF(ISBLANK(OFFSET('10. SEGUIMIENTO 2025'!$P$14,INT((ROW()-13)/2),0)),"",OFFSET('10. SEGUIMIENTO 2025'!$P$14,INT((ROW()-13)/2),0)),IF(ISBLANK(OFFSET('9. METAS'!$P$20,INT((ROW()-14)/2),0)),"",OFFSET('9. METAS'!$P$20,INT((ROW()-14)/2),0)))</f>
        <v/>
      </c>
      <c r="M319" s="256" t="str">
        <f ca="1">IF(MOD(ROW()-13,2)=0,IF(ISBLANK(OFFSET('10. SEGUIMIENTO 2025'!$Q$14,INT((ROW()-13)/2),0)),"",OFFSET('10. SEGUIMIENTO 2025'!$Q$14,INT((ROW()-13)/2),0)),IF(ISBLANK(OFFSET('9. METAS'!$Q$20,INT((ROW()-14)/2),0)),"",OFFSET('9. METAS'!$Q$20,INT((ROW()-14)/2),0)))</f>
        <v/>
      </c>
      <c r="N319" s="783" t="str">
        <f t="shared" ref="N319" ca="1" si="302">IFERROR(K319/K320,"ND")</f>
        <v>ND</v>
      </c>
      <c r="O319" s="785" t="str">
        <f t="shared" ref="O319" ca="1" si="303">IFERROR(((K319+J319)/H319),"ND")</f>
        <v>ND</v>
      </c>
      <c r="P319" s="789"/>
    </row>
    <row r="320" spans="3:16">
      <c r="C320" s="762"/>
      <c r="D320" s="764"/>
      <c r="E320" s="764"/>
      <c r="F320" s="766"/>
      <c r="G320" s="768"/>
      <c r="H320" s="774"/>
      <c r="I320" s="778"/>
      <c r="J320" s="254" t="str">
        <f ca="1">IF(MOD(ROW()-13,2)=0,IF(ISBLANK(OFFSET('10. SEGUIMIENTO 2025'!$N$14,INT((ROW()-13)/2),0)),"",OFFSET('10. SEGUIMIENTO 2025'!$N$14,INT((ROW()-13)/2),0)),IF(ISBLANK(OFFSET('9. METAS'!$N$20,INT((ROW()-14)/2),0)),"",OFFSET('9. METAS'!$N$20,INT((ROW()-14)/2),0)))</f>
        <v/>
      </c>
      <c r="K320" s="255" t="str">
        <f ca="1">IF(MOD(ROW()-13,2)=0,IF(ISBLANK(OFFSET('10. SEGUIMIENTO 2025'!$O$14,INT((ROW()-13)/2),0)),"",OFFSET('10. SEGUIMIENTO 2025'!$O$14,INT((ROW()-13)/2),0)),IF(ISBLANK(OFFSET('9. METAS'!$O$20,INT((ROW()-14)/2),0)),"",OFFSET('9. METAS'!$O$20,INT((ROW()-14)/2),0)))</f>
        <v/>
      </c>
      <c r="L320" s="255" t="str">
        <f ca="1">IF(MOD(ROW()-13,2)=0,IF(ISBLANK(OFFSET('10. SEGUIMIENTO 2025'!$P$14,INT((ROW()-13)/2),0)),"",OFFSET('10. SEGUIMIENTO 2025'!$P$14,INT((ROW()-13)/2),0)),IF(ISBLANK(OFFSET('9. METAS'!$P$20,INT((ROW()-14)/2),0)),"",OFFSET('9. METAS'!$P$20,INT((ROW()-14)/2),0)))</f>
        <v/>
      </c>
      <c r="M320" s="256" t="str">
        <f ca="1">IF(MOD(ROW()-13,2)=0,IF(ISBLANK(OFFSET('10. SEGUIMIENTO 2025'!$Q$14,INT((ROW()-13)/2),0)),"",OFFSET('10. SEGUIMIENTO 2025'!$Q$14,INT((ROW()-13)/2),0)),IF(ISBLANK(OFFSET('9. METAS'!$Q$20,INT((ROW()-14)/2),0)),"",OFFSET('9. METAS'!$Q$20,INT((ROW()-14)/2),0)))</f>
        <v/>
      </c>
      <c r="N320" s="784"/>
      <c r="O320" s="786"/>
      <c r="P320" s="790"/>
    </row>
    <row r="321" spans="3:16">
      <c r="C321" s="770" t="str">
        <f ca="1">IF(ISBLANK(OFFSET('5. Pp (3 años)'!$C$45,INT((ROW()-13)/2),0)),"",OFFSET('5. Pp (3 años)'!$C$45,INT((ROW()-13)/2),0))</f>
        <v/>
      </c>
      <c r="D321" s="764" t="str">
        <f ca="1">IF(ISBLANK(OFFSET('5. Pp (3 años)'!$D$45,INT((ROW()-13)/2),0)),"",OFFSET('5. Pp (3 años)'!$D$45,INT((ROW()-13)/2),0))</f>
        <v/>
      </c>
      <c r="E321" s="764" t="str">
        <f ca="1">IF(ISBLANK(OFFSET('5. Pp (3 años)'!$E$45,INT((ROW()-13)/2),0)),"",OFFSET('5. Pp (3 años)'!$E$45,INT((ROW()-13)/2),0))</f>
        <v/>
      </c>
      <c r="F321" s="766" t="str">
        <f ca="1">IF(ISBLANK(OFFSET('5. Pp (3 años)'!$K$45,INT((ROW()-13)/2),0)),"",OFFSET('5. Pp (3 años)'!$K$45,INT((ROW()-13)/2),0))</f>
        <v/>
      </c>
      <c r="G321" s="768" t="str">
        <f ca="1">IF(ISBLANK(OFFSET('5. Pp (3 años)'!$H$45,INT((ROW()-13)/2),0)),"",OFFSET('5. Pp (3 años)'!$H$45,INT((ROW()-13)/2),0))</f>
        <v/>
      </c>
      <c r="H321" s="774" t="str">
        <f ca="1">IF(ISBLANK(OFFSET('9. METAS'!$K$20,INT((ROW()-13)/2),0)),"",OFFSET('9. METAS'!$K$20,INT((ROW()-13)/2),0))</f>
        <v/>
      </c>
      <c r="I321" s="777"/>
      <c r="J321" s="254">
        <f ca="1">IF(MOD(ROW()-13,2)=0,IF(ISBLANK(OFFSET('10. SEGUIMIENTO 2025'!$N$14,INT((ROW()-13)/2),0)),"",OFFSET('10. SEGUIMIENTO 2025'!$N$14,INT((ROW()-13)/2),0)),IF(ISBLANK(OFFSET('9. METAS'!$N$20,INT((ROW()-14)/2),0)),"",OFFSET('9. METAS'!$N$20,INT((ROW()-14)/2),0)))</f>
        <v>41</v>
      </c>
      <c r="K321" s="255" t="str">
        <f ca="1">IF(MOD(ROW()-13,2)=0,IF(ISBLANK(OFFSET('10. SEGUIMIENTO 2025'!$O$14,INT((ROW()-13)/2),0)),"",OFFSET('10. SEGUIMIENTO 2025'!$O$14,INT((ROW()-13)/2),0)),IF(ISBLANK(OFFSET('9. METAS'!$O$20,INT((ROW()-14)/2),0)),"",OFFSET('9. METAS'!$O$20,INT((ROW()-14)/2),0)))</f>
        <v/>
      </c>
      <c r="L321" s="255" t="str">
        <f ca="1">IF(MOD(ROW()-13,2)=0,IF(ISBLANK(OFFSET('10. SEGUIMIENTO 2025'!$P$14,INT((ROW()-13)/2),0)),"",OFFSET('10. SEGUIMIENTO 2025'!$P$14,INT((ROW()-13)/2),0)),IF(ISBLANK(OFFSET('9. METAS'!$P$20,INT((ROW()-14)/2),0)),"",OFFSET('9. METAS'!$P$20,INT((ROW()-14)/2),0)))</f>
        <v/>
      </c>
      <c r="M321" s="256" t="str">
        <f ca="1">IF(MOD(ROW()-13,2)=0,IF(ISBLANK(OFFSET('10. SEGUIMIENTO 2025'!$Q$14,INT((ROW()-13)/2),0)),"",OFFSET('10. SEGUIMIENTO 2025'!$Q$14,INT((ROW()-13)/2),0)),IF(ISBLANK(OFFSET('9. METAS'!$Q$20,INT((ROW()-14)/2),0)),"",OFFSET('9. METAS'!$Q$20,INT((ROW()-14)/2),0)))</f>
        <v/>
      </c>
      <c r="N321" s="783" t="str">
        <f t="shared" ref="N321" ca="1" si="304">IFERROR(K321/K322,"ND")</f>
        <v>ND</v>
      </c>
      <c r="O321" s="785" t="str">
        <f t="shared" ref="O321" ca="1" si="305">IFERROR(((K321+J321)/H321),"ND")</f>
        <v>ND</v>
      </c>
      <c r="P321" s="789"/>
    </row>
    <row r="322" spans="3:16">
      <c r="C322" s="762"/>
      <c r="D322" s="764"/>
      <c r="E322" s="764"/>
      <c r="F322" s="766"/>
      <c r="G322" s="768"/>
      <c r="H322" s="774"/>
      <c r="I322" s="778"/>
      <c r="J322" s="254" t="str">
        <f ca="1">IF(MOD(ROW()-13,2)=0,IF(ISBLANK(OFFSET('10. SEGUIMIENTO 2025'!$N$14,INT((ROW()-13)/2),0)),"",OFFSET('10. SEGUIMIENTO 2025'!$N$14,INT((ROW()-13)/2),0)),IF(ISBLANK(OFFSET('9. METAS'!$N$20,INT((ROW()-14)/2),0)),"",OFFSET('9. METAS'!$N$20,INT((ROW()-14)/2),0)))</f>
        <v/>
      </c>
      <c r="K322" s="255" t="str">
        <f ca="1">IF(MOD(ROW()-13,2)=0,IF(ISBLANK(OFFSET('10. SEGUIMIENTO 2025'!$O$14,INT((ROW()-13)/2),0)),"",OFFSET('10. SEGUIMIENTO 2025'!$O$14,INT((ROW()-13)/2),0)),IF(ISBLANK(OFFSET('9. METAS'!$O$20,INT((ROW()-14)/2),0)),"",OFFSET('9. METAS'!$O$20,INT((ROW()-14)/2),0)))</f>
        <v/>
      </c>
      <c r="L322" s="255" t="str">
        <f ca="1">IF(MOD(ROW()-13,2)=0,IF(ISBLANK(OFFSET('10. SEGUIMIENTO 2025'!$P$14,INT((ROW()-13)/2),0)),"",OFFSET('10. SEGUIMIENTO 2025'!$P$14,INT((ROW()-13)/2),0)),IF(ISBLANK(OFFSET('9. METAS'!$P$20,INT((ROW()-14)/2),0)),"",OFFSET('9. METAS'!$P$20,INT((ROW()-14)/2),0)))</f>
        <v/>
      </c>
      <c r="M322" s="256" t="str">
        <f ca="1">IF(MOD(ROW()-13,2)=0,IF(ISBLANK(OFFSET('10. SEGUIMIENTO 2025'!$Q$14,INT((ROW()-13)/2),0)),"",OFFSET('10. SEGUIMIENTO 2025'!$Q$14,INT((ROW()-13)/2),0)),IF(ISBLANK(OFFSET('9. METAS'!$Q$20,INT((ROW()-14)/2),0)),"",OFFSET('9. METAS'!$Q$20,INT((ROW()-14)/2),0)))</f>
        <v/>
      </c>
      <c r="N322" s="784"/>
      <c r="O322" s="786"/>
      <c r="P322" s="790"/>
    </row>
    <row r="323" spans="3:16">
      <c r="C323" s="770" t="str">
        <f ca="1">IF(ISBLANK(OFFSET('5. Pp (3 años)'!$C$45,INT((ROW()-13)/2),0)),"",OFFSET('5. Pp (3 años)'!$C$45,INT((ROW()-13)/2),0))</f>
        <v/>
      </c>
      <c r="D323" s="764" t="str">
        <f ca="1">IF(ISBLANK(OFFSET('5. Pp (3 años)'!$D$45,INT((ROW()-13)/2),0)),"",OFFSET('5. Pp (3 años)'!$D$45,INT((ROW()-13)/2),0))</f>
        <v/>
      </c>
      <c r="E323" s="764" t="str">
        <f ca="1">IF(ISBLANK(OFFSET('5. Pp (3 años)'!$E$45,INT((ROW()-13)/2),0)),"",OFFSET('5. Pp (3 años)'!$E$45,INT((ROW()-13)/2),0))</f>
        <v/>
      </c>
      <c r="F323" s="766" t="str">
        <f ca="1">IF(ISBLANK(OFFSET('5. Pp (3 años)'!$K$45,INT((ROW()-13)/2),0)),"",OFFSET('5. Pp (3 años)'!$K$45,INT((ROW()-13)/2),0))</f>
        <v/>
      </c>
      <c r="G323" s="768" t="str">
        <f ca="1">IF(ISBLANK(OFFSET('5. Pp (3 años)'!$H$45,INT((ROW()-13)/2),0)),"",OFFSET('5. Pp (3 años)'!$H$45,INT((ROW()-13)/2),0))</f>
        <v/>
      </c>
      <c r="H323" s="774" t="str">
        <f ca="1">IF(ISBLANK(OFFSET('9. METAS'!$K$20,INT((ROW()-13)/2),0)),"",OFFSET('9. METAS'!$K$20,INT((ROW()-13)/2),0))</f>
        <v/>
      </c>
      <c r="I323" s="777"/>
      <c r="J323" s="254">
        <f ca="1">IF(MOD(ROW()-13,2)=0,IF(ISBLANK(OFFSET('10. SEGUIMIENTO 2025'!$N$14,INT((ROW()-13)/2),0)),"",OFFSET('10. SEGUIMIENTO 2025'!$N$14,INT((ROW()-13)/2),0)),IF(ISBLANK(OFFSET('9. METAS'!$N$20,INT((ROW()-14)/2),0)),"",OFFSET('9. METAS'!$N$20,INT((ROW()-14)/2),0)))</f>
        <v>41</v>
      </c>
      <c r="K323" s="255" t="str">
        <f ca="1">IF(MOD(ROW()-13,2)=0,IF(ISBLANK(OFFSET('10. SEGUIMIENTO 2025'!$O$14,INT((ROW()-13)/2),0)),"",OFFSET('10. SEGUIMIENTO 2025'!$O$14,INT((ROW()-13)/2),0)),IF(ISBLANK(OFFSET('9. METAS'!$O$20,INT((ROW()-14)/2),0)),"",OFFSET('9. METAS'!$O$20,INT((ROW()-14)/2),0)))</f>
        <v/>
      </c>
      <c r="L323" s="255" t="str">
        <f ca="1">IF(MOD(ROW()-13,2)=0,IF(ISBLANK(OFFSET('10. SEGUIMIENTO 2025'!$P$14,INT((ROW()-13)/2),0)),"",OFFSET('10. SEGUIMIENTO 2025'!$P$14,INT((ROW()-13)/2),0)),IF(ISBLANK(OFFSET('9. METAS'!$P$20,INT((ROW()-14)/2),0)),"",OFFSET('9. METAS'!$P$20,INT((ROW()-14)/2),0)))</f>
        <v/>
      </c>
      <c r="M323" s="256" t="str">
        <f ca="1">IF(MOD(ROW()-13,2)=0,IF(ISBLANK(OFFSET('10. SEGUIMIENTO 2025'!$Q$14,INT((ROW()-13)/2),0)),"",OFFSET('10. SEGUIMIENTO 2025'!$Q$14,INT((ROW()-13)/2),0)),IF(ISBLANK(OFFSET('9. METAS'!$Q$20,INT((ROW()-14)/2),0)),"",OFFSET('9. METAS'!$Q$20,INT((ROW()-14)/2),0)))</f>
        <v/>
      </c>
      <c r="N323" s="783" t="str">
        <f t="shared" ref="N323" ca="1" si="306">IFERROR(K323/K324,"ND")</f>
        <v>ND</v>
      </c>
      <c r="O323" s="785" t="str">
        <f t="shared" ref="O323" ca="1" si="307">IFERROR(((K323+J323)/H323),"ND")</f>
        <v>ND</v>
      </c>
      <c r="P323" s="789"/>
    </row>
    <row r="324" spans="3:16">
      <c r="C324" s="762"/>
      <c r="D324" s="764"/>
      <c r="E324" s="764"/>
      <c r="F324" s="766"/>
      <c r="G324" s="768"/>
      <c r="H324" s="774"/>
      <c r="I324" s="778"/>
      <c r="J324" s="254" t="str">
        <f ca="1">IF(MOD(ROW()-13,2)=0,IF(ISBLANK(OFFSET('10. SEGUIMIENTO 2025'!$N$14,INT((ROW()-13)/2),0)),"",OFFSET('10. SEGUIMIENTO 2025'!$N$14,INT((ROW()-13)/2),0)),IF(ISBLANK(OFFSET('9. METAS'!$N$20,INT((ROW()-14)/2),0)),"",OFFSET('9. METAS'!$N$20,INT((ROW()-14)/2),0)))</f>
        <v/>
      </c>
      <c r="K324" s="255" t="str">
        <f ca="1">IF(MOD(ROW()-13,2)=0,IF(ISBLANK(OFFSET('10. SEGUIMIENTO 2025'!$O$14,INT((ROW()-13)/2),0)),"",OFFSET('10. SEGUIMIENTO 2025'!$O$14,INT((ROW()-13)/2),0)),IF(ISBLANK(OFFSET('9. METAS'!$O$20,INT((ROW()-14)/2),0)),"",OFFSET('9. METAS'!$O$20,INT((ROW()-14)/2),0)))</f>
        <v/>
      </c>
      <c r="L324" s="255" t="str">
        <f ca="1">IF(MOD(ROW()-13,2)=0,IF(ISBLANK(OFFSET('10. SEGUIMIENTO 2025'!$P$14,INT((ROW()-13)/2),0)),"",OFFSET('10. SEGUIMIENTO 2025'!$P$14,INT((ROW()-13)/2),0)),IF(ISBLANK(OFFSET('9. METAS'!$P$20,INT((ROW()-14)/2),0)),"",OFFSET('9. METAS'!$P$20,INT((ROW()-14)/2),0)))</f>
        <v/>
      </c>
      <c r="M324" s="256" t="str">
        <f ca="1">IF(MOD(ROW()-13,2)=0,IF(ISBLANK(OFFSET('10. SEGUIMIENTO 2025'!$Q$14,INT((ROW()-13)/2),0)),"",OFFSET('10. SEGUIMIENTO 2025'!$Q$14,INT((ROW()-13)/2),0)),IF(ISBLANK(OFFSET('9. METAS'!$Q$20,INT((ROW()-14)/2),0)),"",OFFSET('9. METAS'!$Q$20,INT((ROW()-14)/2),0)))</f>
        <v/>
      </c>
      <c r="N324" s="784"/>
      <c r="O324" s="786"/>
      <c r="P324" s="790"/>
    </row>
    <row r="325" spans="3:16">
      <c r="C325" s="770" t="str">
        <f ca="1">IF(ISBLANK(OFFSET('5. Pp (3 años)'!$C$45,INT((ROW()-13)/2),0)),"",OFFSET('5. Pp (3 años)'!$C$45,INT((ROW()-13)/2),0))</f>
        <v/>
      </c>
      <c r="D325" s="764" t="str">
        <f ca="1">IF(ISBLANK(OFFSET('5. Pp (3 años)'!$D$45,INT((ROW()-13)/2),0)),"",OFFSET('5. Pp (3 años)'!$D$45,INT((ROW()-13)/2),0))</f>
        <v/>
      </c>
      <c r="E325" s="764" t="str">
        <f ca="1">IF(ISBLANK(OFFSET('5. Pp (3 años)'!$E$45,INT((ROW()-13)/2),0)),"",OFFSET('5. Pp (3 años)'!$E$45,INT((ROW()-13)/2),0))</f>
        <v/>
      </c>
      <c r="F325" s="766" t="str">
        <f ca="1">IF(ISBLANK(OFFSET('5. Pp (3 años)'!$K$45,INT((ROW()-13)/2),0)),"",OFFSET('5. Pp (3 años)'!$K$45,INT((ROW()-13)/2),0))</f>
        <v/>
      </c>
      <c r="G325" s="768" t="str">
        <f ca="1">IF(ISBLANK(OFFSET('5. Pp (3 años)'!$H$45,INT((ROW()-13)/2),0)),"",OFFSET('5. Pp (3 años)'!$H$45,INT((ROW()-13)/2),0))</f>
        <v/>
      </c>
      <c r="H325" s="774" t="str">
        <f ca="1">IF(ISBLANK(OFFSET('9. METAS'!$K$20,INT((ROW()-13)/2),0)),"",OFFSET('9. METAS'!$K$20,INT((ROW()-13)/2),0))</f>
        <v/>
      </c>
      <c r="I325" s="777"/>
      <c r="J325" s="254">
        <f ca="1">IF(MOD(ROW()-13,2)=0,IF(ISBLANK(OFFSET('10. SEGUIMIENTO 2025'!$N$14,INT((ROW()-13)/2),0)),"",OFFSET('10. SEGUIMIENTO 2025'!$N$14,INT((ROW()-13)/2),0)),IF(ISBLANK(OFFSET('9. METAS'!$N$20,INT((ROW()-14)/2),0)),"",OFFSET('9. METAS'!$N$20,INT((ROW()-14)/2),0)))</f>
        <v>41</v>
      </c>
      <c r="K325" s="255" t="str">
        <f ca="1">IF(MOD(ROW()-13,2)=0,IF(ISBLANK(OFFSET('10. SEGUIMIENTO 2025'!$O$14,INT((ROW()-13)/2),0)),"",OFFSET('10. SEGUIMIENTO 2025'!$O$14,INT((ROW()-13)/2),0)),IF(ISBLANK(OFFSET('9. METAS'!$O$20,INT((ROW()-14)/2),0)),"",OFFSET('9. METAS'!$O$20,INT((ROW()-14)/2),0)))</f>
        <v/>
      </c>
      <c r="L325" s="255" t="str">
        <f ca="1">IF(MOD(ROW()-13,2)=0,IF(ISBLANK(OFFSET('10. SEGUIMIENTO 2025'!$P$14,INT((ROW()-13)/2),0)),"",OFFSET('10. SEGUIMIENTO 2025'!$P$14,INT((ROW()-13)/2),0)),IF(ISBLANK(OFFSET('9. METAS'!$P$20,INT((ROW()-14)/2),0)),"",OFFSET('9. METAS'!$P$20,INT((ROW()-14)/2),0)))</f>
        <v/>
      </c>
      <c r="M325" s="256" t="str">
        <f ca="1">IF(MOD(ROW()-13,2)=0,IF(ISBLANK(OFFSET('10. SEGUIMIENTO 2025'!$Q$14,INT((ROW()-13)/2),0)),"",OFFSET('10. SEGUIMIENTO 2025'!$Q$14,INT((ROW()-13)/2),0)),IF(ISBLANK(OFFSET('9. METAS'!$Q$20,INT((ROW()-14)/2),0)),"",OFFSET('9. METAS'!$Q$20,INT((ROW()-14)/2),0)))</f>
        <v/>
      </c>
      <c r="N325" s="783" t="str">
        <f t="shared" ref="N325" ca="1" si="308">IFERROR(K325/K326,"ND")</f>
        <v>ND</v>
      </c>
      <c r="O325" s="785" t="str">
        <f t="shared" ref="O325" ca="1" si="309">IFERROR(((K325+J325)/H325),"ND")</f>
        <v>ND</v>
      </c>
      <c r="P325" s="789"/>
    </row>
    <row r="326" spans="3:16">
      <c r="C326" s="762"/>
      <c r="D326" s="764"/>
      <c r="E326" s="764"/>
      <c r="F326" s="766"/>
      <c r="G326" s="768"/>
      <c r="H326" s="774"/>
      <c r="I326" s="778"/>
      <c r="J326" s="254" t="str">
        <f ca="1">IF(MOD(ROW()-13,2)=0,IF(ISBLANK(OFFSET('10. SEGUIMIENTO 2025'!$N$14,INT((ROW()-13)/2),0)),"",OFFSET('10. SEGUIMIENTO 2025'!$N$14,INT((ROW()-13)/2),0)),IF(ISBLANK(OFFSET('9. METAS'!$N$20,INT((ROW()-14)/2),0)),"",OFFSET('9. METAS'!$N$20,INT((ROW()-14)/2),0)))</f>
        <v/>
      </c>
      <c r="K326" s="255" t="str">
        <f ca="1">IF(MOD(ROW()-13,2)=0,IF(ISBLANK(OFFSET('10. SEGUIMIENTO 2025'!$O$14,INT((ROW()-13)/2),0)),"",OFFSET('10. SEGUIMIENTO 2025'!$O$14,INT((ROW()-13)/2),0)),IF(ISBLANK(OFFSET('9. METAS'!$O$20,INT((ROW()-14)/2),0)),"",OFFSET('9. METAS'!$O$20,INT((ROW()-14)/2),0)))</f>
        <v/>
      </c>
      <c r="L326" s="255" t="str">
        <f ca="1">IF(MOD(ROW()-13,2)=0,IF(ISBLANK(OFFSET('10. SEGUIMIENTO 2025'!$P$14,INT((ROW()-13)/2),0)),"",OFFSET('10. SEGUIMIENTO 2025'!$P$14,INT((ROW()-13)/2),0)),IF(ISBLANK(OFFSET('9. METAS'!$P$20,INT((ROW()-14)/2),0)),"",OFFSET('9. METAS'!$P$20,INT((ROW()-14)/2),0)))</f>
        <v/>
      </c>
      <c r="M326" s="256" t="str">
        <f ca="1">IF(MOD(ROW()-13,2)=0,IF(ISBLANK(OFFSET('10. SEGUIMIENTO 2025'!$Q$14,INT((ROW()-13)/2),0)),"",OFFSET('10. SEGUIMIENTO 2025'!$Q$14,INT((ROW()-13)/2),0)),IF(ISBLANK(OFFSET('9. METAS'!$Q$20,INT((ROW()-14)/2),0)),"",OFFSET('9. METAS'!$Q$20,INT((ROW()-14)/2),0)))</f>
        <v/>
      </c>
      <c r="N326" s="784"/>
      <c r="O326" s="786"/>
      <c r="P326" s="790"/>
    </row>
    <row r="327" spans="3:16">
      <c r="C327" s="770" t="str">
        <f ca="1">IF(ISBLANK(OFFSET('5. Pp (3 años)'!$C$45,INT((ROW()-13)/2),0)),"",OFFSET('5. Pp (3 años)'!$C$45,INT((ROW()-13)/2),0))</f>
        <v/>
      </c>
      <c r="D327" s="764" t="str">
        <f ca="1">IF(ISBLANK(OFFSET('5. Pp (3 años)'!$D$45,INT((ROW()-13)/2),0)),"",OFFSET('5. Pp (3 años)'!$D$45,INT((ROW()-13)/2),0))</f>
        <v/>
      </c>
      <c r="E327" s="764" t="str">
        <f ca="1">IF(ISBLANK(OFFSET('5. Pp (3 años)'!$E$45,INT((ROW()-13)/2),0)),"",OFFSET('5. Pp (3 años)'!$E$45,INT((ROW()-13)/2),0))</f>
        <v/>
      </c>
      <c r="F327" s="766" t="str">
        <f ca="1">IF(ISBLANK(OFFSET('5. Pp (3 años)'!$K$45,INT((ROW()-13)/2),0)),"",OFFSET('5. Pp (3 años)'!$K$45,INT((ROW()-13)/2),0))</f>
        <v/>
      </c>
      <c r="G327" s="768" t="str">
        <f ca="1">IF(ISBLANK(OFFSET('5. Pp (3 años)'!$H$45,INT((ROW()-13)/2),0)),"",OFFSET('5. Pp (3 años)'!$H$45,INT((ROW()-13)/2),0))</f>
        <v/>
      </c>
      <c r="H327" s="774" t="str">
        <f ca="1">IF(ISBLANK(OFFSET('9. METAS'!$K$20,INT((ROW()-13)/2),0)),"",OFFSET('9. METAS'!$K$20,INT((ROW()-13)/2),0))</f>
        <v/>
      </c>
      <c r="I327" s="777"/>
      <c r="J327" s="254">
        <f ca="1">IF(MOD(ROW()-13,2)=0,IF(ISBLANK(OFFSET('10. SEGUIMIENTO 2025'!$N$14,INT((ROW()-13)/2),0)),"",OFFSET('10. SEGUIMIENTO 2025'!$N$14,INT((ROW()-13)/2),0)),IF(ISBLANK(OFFSET('9. METAS'!$N$20,INT((ROW()-14)/2),0)),"",OFFSET('9. METAS'!$N$20,INT((ROW()-14)/2),0)))</f>
        <v>41</v>
      </c>
      <c r="K327" s="255" t="str">
        <f ca="1">IF(MOD(ROW()-13,2)=0,IF(ISBLANK(OFFSET('10. SEGUIMIENTO 2025'!$O$14,INT((ROW()-13)/2),0)),"",OFFSET('10. SEGUIMIENTO 2025'!$O$14,INT((ROW()-13)/2),0)),IF(ISBLANK(OFFSET('9. METAS'!$O$20,INT((ROW()-14)/2),0)),"",OFFSET('9. METAS'!$O$20,INT((ROW()-14)/2),0)))</f>
        <v/>
      </c>
      <c r="L327" s="255" t="str">
        <f ca="1">IF(MOD(ROW()-13,2)=0,IF(ISBLANK(OFFSET('10. SEGUIMIENTO 2025'!$P$14,INT((ROW()-13)/2),0)),"",OFFSET('10. SEGUIMIENTO 2025'!$P$14,INT((ROW()-13)/2),0)),IF(ISBLANK(OFFSET('9. METAS'!$P$20,INT((ROW()-14)/2),0)),"",OFFSET('9. METAS'!$P$20,INT((ROW()-14)/2),0)))</f>
        <v/>
      </c>
      <c r="M327" s="256" t="str">
        <f ca="1">IF(MOD(ROW()-13,2)=0,IF(ISBLANK(OFFSET('10. SEGUIMIENTO 2025'!$Q$14,INT((ROW()-13)/2),0)),"",OFFSET('10. SEGUIMIENTO 2025'!$Q$14,INT((ROW()-13)/2),0)),IF(ISBLANK(OFFSET('9. METAS'!$Q$20,INT((ROW()-14)/2),0)),"",OFFSET('9. METAS'!$Q$20,INT((ROW()-14)/2),0)))</f>
        <v/>
      </c>
      <c r="N327" s="783" t="str">
        <f t="shared" ref="N327" ca="1" si="310">IFERROR(K327/K328,"ND")</f>
        <v>ND</v>
      </c>
      <c r="O327" s="785" t="str">
        <f t="shared" ref="O327" ca="1" si="311">IFERROR(((K327+J327)/H327),"ND")</f>
        <v>ND</v>
      </c>
      <c r="P327" s="789"/>
    </row>
    <row r="328" spans="3:16">
      <c r="C328" s="762"/>
      <c r="D328" s="764"/>
      <c r="E328" s="764"/>
      <c r="F328" s="766"/>
      <c r="G328" s="768"/>
      <c r="H328" s="774"/>
      <c r="I328" s="778"/>
      <c r="J328" s="254" t="str">
        <f ca="1">IF(MOD(ROW()-13,2)=0,IF(ISBLANK(OFFSET('10. SEGUIMIENTO 2025'!$N$14,INT((ROW()-13)/2),0)),"",OFFSET('10. SEGUIMIENTO 2025'!$N$14,INT((ROW()-13)/2),0)),IF(ISBLANK(OFFSET('9. METAS'!$N$20,INT((ROW()-14)/2),0)),"",OFFSET('9. METAS'!$N$20,INT((ROW()-14)/2),0)))</f>
        <v/>
      </c>
      <c r="K328" s="255" t="str">
        <f ca="1">IF(MOD(ROW()-13,2)=0,IF(ISBLANK(OFFSET('10. SEGUIMIENTO 2025'!$O$14,INT((ROW()-13)/2),0)),"",OFFSET('10. SEGUIMIENTO 2025'!$O$14,INT((ROW()-13)/2),0)),IF(ISBLANK(OFFSET('9. METAS'!$O$20,INT((ROW()-14)/2),0)),"",OFFSET('9. METAS'!$O$20,INT((ROW()-14)/2),0)))</f>
        <v/>
      </c>
      <c r="L328" s="255" t="str">
        <f ca="1">IF(MOD(ROW()-13,2)=0,IF(ISBLANK(OFFSET('10. SEGUIMIENTO 2025'!$P$14,INT((ROW()-13)/2),0)),"",OFFSET('10. SEGUIMIENTO 2025'!$P$14,INT((ROW()-13)/2),0)),IF(ISBLANK(OFFSET('9. METAS'!$P$20,INT((ROW()-14)/2),0)),"",OFFSET('9. METAS'!$P$20,INT((ROW()-14)/2),0)))</f>
        <v/>
      </c>
      <c r="M328" s="256" t="str">
        <f ca="1">IF(MOD(ROW()-13,2)=0,IF(ISBLANK(OFFSET('10. SEGUIMIENTO 2025'!$Q$14,INT((ROW()-13)/2),0)),"",OFFSET('10. SEGUIMIENTO 2025'!$Q$14,INT((ROW()-13)/2),0)),IF(ISBLANK(OFFSET('9. METAS'!$Q$20,INT((ROW()-14)/2),0)),"",OFFSET('9. METAS'!$Q$20,INT((ROW()-14)/2),0)))</f>
        <v/>
      </c>
      <c r="N328" s="784"/>
      <c r="O328" s="786"/>
      <c r="P328" s="790"/>
    </row>
    <row r="329" spans="3:16">
      <c r="C329" s="770" t="str">
        <f ca="1">IF(ISBLANK(OFFSET('5. Pp (3 años)'!$C$45,INT((ROW()-13)/2),0)),"",OFFSET('5. Pp (3 años)'!$C$45,INT((ROW()-13)/2),0))</f>
        <v/>
      </c>
      <c r="D329" s="764" t="str">
        <f ca="1">IF(ISBLANK(OFFSET('5. Pp (3 años)'!$D$45,INT((ROW()-13)/2),0)),"",OFFSET('5. Pp (3 años)'!$D$45,INT((ROW()-13)/2),0))</f>
        <v/>
      </c>
      <c r="E329" s="764" t="str">
        <f ca="1">IF(ISBLANK(OFFSET('5. Pp (3 años)'!$E$45,INT((ROW()-13)/2),0)),"",OFFSET('5. Pp (3 años)'!$E$45,INT((ROW()-13)/2),0))</f>
        <v/>
      </c>
      <c r="F329" s="766" t="str">
        <f ca="1">IF(ISBLANK(OFFSET('5. Pp (3 años)'!$K$45,INT((ROW()-13)/2),0)),"",OFFSET('5. Pp (3 años)'!$K$45,INT((ROW()-13)/2),0))</f>
        <v/>
      </c>
      <c r="G329" s="768" t="str">
        <f ca="1">IF(ISBLANK(OFFSET('5. Pp (3 años)'!$H$45,INT((ROW()-13)/2),0)),"",OFFSET('5. Pp (3 años)'!$H$45,INT((ROW()-13)/2),0))</f>
        <v/>
      </c>
      <c r="H329" s="774" t="str">
        <f ca="1">IF(ISBLANK(OFFSET('9. METAS'!$K$20,INT((ROW()-13)/2),0)),"",OFFSET('9. METAS'!$K$20,INT((ROW()-13)/2),0))</f>
        <v/>
      </c>
      <c r="I329" s="777"/>
      <c r="J329" s="254">
        <f ca="1">IF(MOD(ROW()-13,2)=0,IF(ISBLANK(OFFSET('10. SEGUIMIENTO 2025'!$N$14,INT((ROW()-13)/2),0)),"",OFFSET('10. SEGUIMIENTO 2025'!$N$14,INT((ROW()-13)/2),0)),IF(ISBLANK(OFFSET('9. METAS'!$N$20,INT((ROW()-14)/2),0)),"",OFFSET('9. METAS'!$N$20,INT((ROW()-14)/2),0)))</f>
        <v>41</v>
      </c>
      <c r="K329" s="255" t="str">
        <f ca="1">IF(MOD(ROW()-13,2)=0,IF(ISBLANK(OFFSET('10. SEGUIMIENTO 2025'!$O$14,INT((ROW()-13)/2),0)),"",OFFSET('10. SEGUIMIENTO 2025'!$O$14,INT((ROW()-13)/2),0)),IF(ISBLANK(OFFSET('9. METAS'!$O$20,INT((ROW()-14)/2),0)),"",OFFSET('9. METAS'!$O$20,INT((ROW()-14)/2),0)))</f>
        <v/>
      </c>
      <c r="L329" s="255" t="str">
        <f ca="1">IF(MOD(ROW()-13,2)=0,IF(ISBLANK(OFFSET('10. SEGUIMIENTO 2025'!$P$14,INT((ROW()-13)/2),0)),"",OFFSET('10. SEGUIMIENTO 2025'!$P$14,INT((ROW()-13)/2),0)),IF(ISBLANK(OFFSET('9. METAS'!$P$20,INT((ROW()-14)/2),0)),"",OFFSET('9. METAS'!$P$20,INT((ROW()-14)/2),0)))</f>
        <v/>
      </c>
      <c r="M329" s="256" t="str">
        <f ca="1">IF(MOD(ROW()-13,2)=0,IF(ISBLANK(OFFSET('10. SEGUIMIENTO 2025'!$Q$14,INT((ROW()-13)/2),0)),"",OFFSET('10. SEGUIMIENTO 2025'!$Q$14,INT((ROW()-13)/2),0)),IF(ISBLANK(OFFSET('9. METAS'!$Q$20,INT((ROW()-14)/2),0)),"",OFFSET('9. METAS'!$Q$20,INT((ROW()-14)/2),0)))</f>
        <v/>
      </c>
      <c r="N329" s="783" t="str">
        <f t="shared" ref="N329" ca="1" si="312">IFERROR(K329/K330,"ND")</f>
        <v>ND</v>
      </c>
      <c r="O329" s="785" t="str">
        <f t="shared" ref="O329" ca="1" si="313">IFERROR(((K329+J329)/H329),"ND")</f>
        <v>ND</v>
      </c>
      <c r="P329" s="789"/>
    </row>
    <row r="330" spans="3:16">
      <c r="C330" s="762"/>
      <c r="D330" s="764"/>
      <c r="E330" s="764"/>
      <c r="F330" s="766"/>
      <c r="G330" s="768"/>
      <c r="H330" s="774"/>
      <c r="I330" s="778"/>
      <c r="J330" s="254" t="str">
        <f ca="1">IF(MOD(ROW()-13,2)=0,IF(ISBLANK(OFFSET('10. SEGUIMIENTO 2025'!$N$14,INT((ROW()-13)/2),0)),"",OFFSET('10. SEGUIMIENTO 2025'!$N$14,INT((ROW()-13)/2),0)),IF(ISBLANK(OFFSET('9. METAS'!$N$20,INT((ROW()-14)/2),0)),"",OFFSET('9. METAS'!$N$20,INT((ROW()-14)/2),0)))</f>
        <v/>
      </c>
      <c r="K330" s="255" t="str">
        <f ca="1">IF(MOD(ROW()-13,2)=0,IF(ISBLANK(OFFSET('10. SEGUIMIENTO 2025'!$O$14,INT((ROW()-13)/2),0)),"",OFFSET('10. SEGUIMIENTO 2025'!$O$14,INT((ROW()-13)/2),0)),IF(ISBLANK(OFFSET('9. METAS'!$O$20,INT((ROW()-14)/2),0)),"",OFFSET('9. METAS'!$O$20,INT((ROW()-14)/2),0)))</f>
        <v/>
      </c>
      <c r="L330" s="255" t="str">
        <f ca="1">IF(MOD(ROW()-13,2)=0,IF(ISBLANK(OFFSET('10. SEGUIMIENTO 2025'!$P$14,INT((ROW()-13)/2),0)),"",OFFSET('10. SEGUIMIENTO 2025'!$P$14,INT((ROW()-13)/2),0)),IF(ISBLANK(OFFSET('9. METAS'!$P$20,INT((ROW()-14)/2),0)),"",OFFSET('9. METAS'!$P$20,INT((ROW()-14)/2),0)))</f>
        <v/>
      </c>
      <c r="M330" s="256" t="str">
        <f ca="1">IF(MOD(ROW()-13,2)=0,IF(ISBLANK(OFFSET('10. SEGUIMIENTO 2025'!$Q$14,INT((ROW()-13)/2),0)),"",OFFSET('10. SEGUIMIENTO 2025'!$Q$14,INT((ROW()-13)/2),0)),IF(ISBLANK(OFFSET('9. METAS'!$Q$20,INT((ROW()-14)/2),0)),"",OFFSET('9. METAS'!$Q$20,INT((ROW()-14)/2),0)))</f>
        <v/>
      </c>
      <c r="N330" s="784"/>
      <c r="O330" s="786"/>
      <c r="P330" s="790"/>
    </row>
    <row r="331" spans="3:16">
      <c r="C331" s="770" t="str">
        <f ca="1">IF(ISBLANK(OFFSET('5. Pp (3 años)'!$C$45,INT((ROW()-13)/2),0)),"",OFFSET('5. Pp (3 años)'!$C$45,INT((ROW()-13)/2),0))</f>
        <v/>
      </c>
      <c r="D331" s="764" t="str">
        <f ca="1">IF(ISBLANK(OFFSET('5. Pp (3 años)'!$D$45,INT((ROW()-13)/2),0)),"",OFFSET('5. Pp (3 años)'!$D$45,INT((ROW()-13)/2),0))</f>
        <v/>
      </c>
      <c r="E331" s="764" t="str">
        <f ca="1">IF(ISBLANK(OFFSET('5. Pp (3 años)'!$E$45,INT((ROW()-13)/2),0)),"",OFFSET('5. Pp (3 años)'!$E$45,INT((ROW()-13)/2),0))</f>
        <v/>
      </c>
      <c r="F331" s="766" t="str">
        <f ca="1">IF(ISBLANK(OFFSET('5. Pp (3 años)'!$K$45,INT((ROW()-13)/2),0)),"",OFFSET('5. Pp (3 años)'!$K$45,INT((ROW()-13)/2),0))</f>
        <v/>
      </c>
      <c r="G331" s="768" t="str">
        <f ca="1">IF(ISBLANK(OFFSET('5. Pp (3 años)'!$H$45,INT((ROW()-13)/2),0)),"",OFFSET('5. Pp (3 años)'!$H$45,INT((ROW()-13)/2),0))</f>
        <v/>
      </c>
      <c r="H331" s="774" t="str">
        <f ca="1">IF(ISBLANK(OFFSET('9. METAS'!$K$20,INT((ROW()-13)/2),0)),"",OFFSET('9. METAS'!$K$20,INT((ROW()-13)/2),0))</f>
        <v/>
      </c>
      <c r="I331" s="777"/>
      <c r="J331" s="254">
        <f ca="1">IF(MOD(ROW()-13,2)=0,IF(ISBLANK(OFFSET('10. SEGUIMIENTO 2025'!$N$14,INT((ROW()-13)/2),0)),"",OFFSET('10. SEGUIMIENTO 2025'!$N$14,INT((ROW()-13)/2),0)),IF(ISBLANK(OFFSET('9. METAS'!$N$20,INT((ROW()-14)/2),0)),"",OFFSET('9. METAS'!$N$20,INT((ROW()-14)/2),0)))</f>
        <v>41</v>
      </c>
      <c r="K331" s="255" t="str">
        <f ca="1">IF(MOD(ROW()-13,2)=0,IF(ISBLANK(OFFSET('10. SEGUIMIENTO 2025'!$O$14,INT((ROW()-13)/2),0)),"",OFFSET('10. SEGUIMIENTO 2025'!$O$14,INT((ROW()-13)/2),0)),IF(ISBLANK(OFFSET('9. METAS'!$O$20,INT((ROW()-14)/2),0)),"",OFFSET('9. METAS'!$O$20,INT((ROW()-14)/2),0)))</f>
        <v/>
      </c>
      <c r="L331" s="255" t="str">
        <f ca="1">IF(MOD(ROW()-13,2)=0,IF(ISBLANK(OFFSET('10. SEGUIMIENTO 2025'!$P$14,INT((ROW()-13)/2),0)),"",OFFSET('10. SEGUIMIENTO 2025'!$P$14,INT((ROW()-13)/2),0)),IF(ISBLANK(OFFSET('9. METAS'!$P$20,INT((ROW()-14)/2),0)),"",OFFSET('9. METAS'!$P$20,INT((ROW()-14)/2),0)))</f>
        <v/>
      </c>
      <c r="M331" s="256" t="str">
        <f ca="1">IF(MOD(ROW()-13,2)=0,IF(ISBLANK(OFFSET('10. SEGUIMIENTO 2025'!$Q$14,INT((ROW()-13)/2),0)),"",OFFSET('10. SEGUIMIENTO 2025'!$Q$14,INT((ROW()-13)/2),0)),IF(ISBLANK(OFFSET('9. METAS'!$Q$20,INT((ROW()-14)/2),0)),"",OFFSET('9. METAS'!$Q$20,INT((ROW()-14)/2),0)))</f>
        <v/>
      </c>
      <c r="N331" s="783" t="str">
        <f t="shared" ref="N331" ca="1" si="314">IFERROR(K331/K332,"ND")</f>
        <v>ND</v>
      </c>
      <c r="O331" s="785" t="str">
        <f t="shared" ref="O331" ca="1" si="315">IFERROR(((K331+J331)/H331),"ND")</f>
        <v>ND</v>
      </c>
      <c r="P331" s="789"/>
    </row>
    <row r="332" spans="3:16">
      <c r="C332" s="762"/>
      <c r="D332" s="764"/>
      <c r="E332" s="764"/>
      <c r="F332" s="766"/>
      <c r="G332" s="768"/>
      <c r="H332" s="774"/>
      <c r="I332" s="778"/>
      <c r="J332" s="254" t="str">
        <f ca="1">IF(MOD(ROW()-13,2)=0,IF(ISBLANK(OFFSET('10. SEGUIMIENTO 2025'!$N$14,INT((ROW()-13)/2),0)),"",OFFSET('10. SEGUIMIENTO 2025'!$N$14,INT((ROW()-13)/2),0)),IF(ISBLANK(OFFSET('9. METAS'!$N$20,INT((ROW()-14)/2),0)),"",OFFSET('9. METAS'!$N$20,INT((ROW()-14)/2),0)))</f>
        <v/>
      </c>
      <c r="K332" s="255" t="str">
        <f ca="1">IF(MOD(ROW()-13,2)=0,IF(ISBLANK(OFFSET('10. SEGUIMIENTO 2025'!$O$14,INT((ROW()-13)/2),0)),"",OFFSET('10. SEGUIMIENTO 2025'!$O$14,INT((ROW()-13)/2),0)),IF(ISBLANK(OFFSET('9. METAS'!$O$20,INT((ROW()-14)/2),0)),"",OFFSET('9. METAS'!$O$20,INT((ROW()-14)/2),0)))</f>
        <v/>
      </c>
      <c r="L332" s="255" t="str">
        <f ca="1">IF(MOD(ROW()-13,2)=0,IF(ISBLANK(OFFSET('10. SEGUIMIENTO 2025'!$P$14,INT((ROW()-13)/2),0)),"",OFFSET('10. SEGUIMIENTO 2025'!$P$14,INT((ROW()-13)/2),0)),IF(ISBLANK(OFFSET('9. METAS'!$P$20,INT((ROW()-14)/2),0)),"",OFFSET('9. METAS'!$P$20,INT((ROW()-14)/2),0)))</f>
        <v/>
      </c>
      <c r="M332" s="256" t="str">
        <f ca="1">IF(MOD(ROW()-13,2)=0,IF(ISBLANK(OFFSET('10. SEGUIMIENTO 2025'!$Q$14,INT((ROW()-13)/2),0)),"",OFFSET('10. SEGUIMIENTO 2025'!$Q$14,INT((ROW()-13)/2),0)),IF(ISBLANK(OFFSET('9. METAS'!$Q$20,INT((ROW()-14)/2),0)),"",OFFSET('9. METAS'!$Q$20,INT((ROW()-14)/2),0)))</f>
        <v/>
      </c>
      <c r="N332" s="784"/>
      <c r="O332" s="786"/>
      <c r="P332" s="790"/>
    </row>
    <row r="333" spans="3:16">
      <c r="C333" s="770" t="str">
        <f ca="1">IF(ISBLANK(OFFSET('5. Pp (3 años)'!$C$45,INT((ROW()-13)/2),0)),"",OFFSET('5. Pp (3 años)'!$C$45,INT((ROW()-13)/2),0))</f>
        <v/>
      </c>
      <c r="D333" s="764" t="str">
        <f ca="1">IF(ISBLANK(OFFSET('5. Pp (3 años)'!$D$45,INT((ROW()-13)/2),0)),"",OFFSET('5. Pp (3 años)'!$D$45,INT((ROW()-13)/2),0))</f>
        <v/>
      </c>
      <c r="E333" s="764" t="str">
        <f ca="1">IF(ISBLANK(OFFSET('5. Pp (3 años)'!$E$45,INT((ROW()-13)/2),0)),"",OFFSET('5. Pp (3 años)'!$E$45,INT((ROW()-13)/2),0))</f>
        <v/>
      </c>
      <c r="F333" s="766" t="str">
        <f ca="1">IF(ISBLANK(OFFSET('5. Pp (3 años)'!$K$45,INT((ROW()-13)/2),0)),"",OFFSET('5. Pp (3 años)'!$K$45,INT((ROW()-13)/2),0))</f>
        <v/>
      </c>
      <c r="G333" s="768" t="str">
        <f ca="1">IF(ISBLANK(OFFSET('5. Pp (3 años)'!$H$45,INT((ROW()-13)/2),0)),"",OFFSET('5. Pp (3 años)'!$H$45,INT((ROW()-13)/2),0))</f>
        <v/>
      </c>
      <c r="H333" s="774" t="str">
        <f ca="1">IF(ISBLANK(OFFSET('9. METAS'!$K$20,INT((ROW()-13)/2),0)),"",OFFSET('9. METAS'!$K$20,INT((ROW()-13)/2),0))</f>
        <v/>
      </c>
      <c r="I333" s="777"/>
      <c r="J333" s="254">
        <f ca="1">IF(MOD(ROW()-13,2)=0,IF(ISBLANK(OFFSET('10. SEGUIMIENTO 2025'!$N$14,INT((ROW()-13)/2),0)),"",OFFSET('10. SEGUIMIENTO 2025'!$N$14,INT((ROW()-13)/2),0)),IF(ISBLANK(OFFSET('9. METAS'!$N$20,INT((ROW()-14)/2),0)),"",OFFSET('9. METAS'!$N$20,INT((ROW()-14)/2),0)))</f>
        <v>41</v>
      </c>
      <c r="K333" s="255" t="str">
        <f ca="1">IF(MOD(ROW()-13,2)=0,IF(ISBLANK(OFFSET('10. SEGUIMIENTO 2025'!$O$14,INT((ROW()-13)/2),0)),"",OFFSET('10. SEGUIMIENTO 2025'!$O$14,INT((ROW()-13)/2),0)),IF(ISBLANK(OFFSET('9. METAS'!$O$20,INT((ROW()-14)/2),0)),"",OFFSET('9. METAS'!$O$20,INT((ROW()-14)/2),0)))</f>
        <v/>
      </c>
      <c r="L333" s="255" t="str">
        <f ca="1">IF(MOD(ROW()-13,2)=0,IF(ISBLANK(OFFSET('10. SEGUIMIENTO 2025'!$P$14,INT((ROW()-13)/2),0)),"",OFFSET('10. SEGUIMIENTO 2025'!$P$14,INT((ROW()-13)/2),0)),IF(ISBLANK(OFFSET('9. METAS'!$P$20,INT((ROW()-14)/2),0)),"",OFFSET('9. METAS'!$P$20,INT((ROW()-14)/2),0)))</f>
        <v/>
      </c>
      <c r="M333" s="256" t="str">
        <f ca="1">IF(MOD(ROW()-13,2)=0,IF(ISBLANK(OFFSET('10. SEGUIMIENTO 2025'!$Q$14,INT((ROW()-13)/2),0)),"",OFFSET('10. SEGUIMIENTO 2025'!$Q$14,INT((ROW()-13)/2),0)),IF(ISBLANK(OFFSET('9. METAS'!$Q$20,INT((ROW()-14)/2),0)),"",OFFSET('9. METAS'!$Q$20,INT((ROW()-14)/2),0)))</f>
        <v/>
      </c>
      <c r="N333" s="783" t="str">
        <f t="shared" ref="N333" ca="1" si="316">IFERROR(K333/K334,"ND")</f>
        <v>ND</v>
      </c>
      <c r="O333" s="785" t="str">
        <f t="shared" ref="O333" ca="1" si="317">IFERROR(((K333+J333)/H333),"ND")</f>
        <v>ND</v>
      </c>
      <c r="P333" s="789"/>
    </row>
    <row r="334" spans="3:16">
      <c r="C334" s="762"/>
      <c r="D334" s="764"/>
      <c r="E334" s="764"/>
      <c r="F334" s="766"/>
      <c r="G334" s="768"/>
      <c r="H334" s="774"/>
      <c r="I334" s="778"/>
      <c r="J334" s="254" t="str">
        <f ca="1">IF(MOD(ROW()-13,2)=0,IF(ISBLANK(OFFSET('10. SEGUIMIENTO 2025'!$N$14,INT((ROW()-13)/2),0)),"",OFFSET('10. SEGUIMIENTO 2025'!$N$14,INT((ROW()-13)/2),0)),IF(ISBLANK(OFFSET('9. METAS'!$N$20,INT((ROW()-14)/2),0)),"",OFFSET('9. METAS'!$N$20,INT((ROW()-14)/2),0)))</f>
        <v/>
      </c>
      <c r="K334" s="255" t="str">
        <f ca="1">IF(MOD(ROW()-13,2)=0,IF(ISBLANK(OFFSET('10. SEGUIMIENTO 2025'!$O$14,INT((ROW()-13)/2),0)),"",OFFSET('10. SEGUIMIENTO 2025'!$O$14,INT((ROW()-13)/2),0)),IF(ISBLANK(OFFSET('9. METAS'!$O$20,INT((ROW()-14)/2),0)),"",OFFSET('9. METAS'!$O$20,INT((ROW()-14)/2),0)))</f>
        <v/>
      </c>
      <c r="L334" s="255" t="str">
        <f ca="1">IF(MOD(ROW()-13,2)=0,IF(ISBLANK(OFFSET('10. SEGUIMIENTO 2025'!$P$14,INT((ROW()-13)/2),0)),"",OFFSET('10. SEGUIMIENTO 2025'!$P$14,INT((ROW()-13)/2),0)),IF(ISBLANK(OFFSET('9. METAS'!$P$20,INT((ROW()-14)/2),0)),"",OFFSET('9. METAS'!$P$20,INT((ROW()-14)/2),0)))</f>
        <v/>
      </c>
      <c r="M334" s="256" t="str">
        <f ca="1">IF(MOD(ROW()-13,2)=0,IF(ISBLANK(OFFSET('10. SEGUIMIENTO 2025'!$Q$14,INT((ROW()-13)/2),0)),"",OFFSET('10. SEGUIMIENTO 2025'!$Q$14,INT((ROW()-13)/2),0)),IF(ISBLANK(OFFSET('9. METAS'!$Q$20,INT((ROW()-14)/2),0)),"",OFFSET('9. METAS'!$Q$20,INT((ROW()-14)/2),0)))</f>
        <v/>
      </c>
      <c r="N334" s="784"/>
      <c r="O334" s="786"/>
      <c r="P334" s="790"/>
    </row>
    <row r="335" spans="3:16">
      <c r="C335" s="770" t="str">
        <f ca="1">IF(ISBLANK(OFFSET('5. Pp (3 años)'!$C$45,INT((ROW()-13)/2),0)),"",OFFSET('5. Pp (3 años)'!$C$45,INT((ROW()-13)/2),0))</f>
        <v/>
      </c>
      <c r="D335" s="764" t="str">
        <f ca="1">IF(ISBLANK(OFFSET('5. Pp (3 años)'!$D$45,INT((ROW()-13)/2),0)),"",OFFSET('5. Pp (3 años)'!$D$45,INT((ROW()-13)/2),0))</f>
        <v/>
      </c>
      <c r="E335" s="764" t="str">
        <f ca="1">IF(ISBLANK(OFFSET('5. Pp (3 años)'!$E$45,INT((ROW()-13)/2),0)),"",OFFSET('5. Pp (3 años)'!$E$45,INT((ROW()-13)/2),0))</f>
        <v/>
      </c>
      <c r="F335" s="766" t="str">
        <f ca="1">IF(ISBLANK(OFFSET('5. Pp (3 años)'!$K$45,INT((ROW()-13)/2),0)),"",OFFSET('5. Pp (3 años)'!$K$45,INT((ROW()-13)/2),0))</f>
        <v/>
      </c>
      <c r="G335" s="768" t="str">
        <f ca="1">IF(ISBLANK(OFFSET('5. Pp (3 años)'!$H$45,INT((ROW()-13)/2),0)),"",OFFSET('5. Pp (3 años)'!$H$45,INT((ROW()-13)/2),0))</f>
        <v/>
      </c>
      <c r="H335" s="774" t="str">
        <f ca="1">IF(ISBLANK(OFFSET('9. METAS'!$K$20,INT((ROW()-13)/2),0)),"",OFFSET('9. METAS'!$K$20,INT((ROW()-13)/2),0))</f>
        <v/>
      </c>
      <c r="I335" s="777"/>
      <c r="J335" s="254">
        <f ca="1">IF(MOD(ROW()-13,2)=0,IF(ISBLANK(OFFSET('10. SEGUIMIENTO 2025'!$N$14,INT((ROW()-13)/2),0)),"",OFFSET('10. SEGUIMIENTO 2025'!$N$14,INT((ROW()-13)/2),0)),IF(ISBLANK(OFFSET('9. METAS'!$N$20,INT((ROW()-14)/2),0)),"",OFFSET('9. METAS'!$N$20,INT((ROW()-14)/2),0)))</f>
        <v>41</v>
      </c>
      <c r="K335" s="255" t="str">
        <f ca="1">IF(MOD(ROW()-13,2)=0,IF(ISBLANK(OFFSET('10. SEGUIMIENTO 2025'!$O$14,INT((ROW()-13)/2),0)),"",OFFSET('10. SEGUIMIENTO 2025'!$O$14,INT((ROW()-13)/2),0)),IF(ISBLANK(OFFSET('9. METAS'!$O$20,INT((ROW()-14)/2),0)),"",OFFSET('9. METAS'!$O$20,INT((ROW()-14)/2),0)))</f>
        <v/>
      </c>
      <c r="L335" s="255" t="str">
        <f ca="1">IF(MOD(ROW()-13,2)=0,IF(ISBLANK(OFFSET('10. SEGUIMIENTO 2025'!$P$14,INT((ROW()-13)/2),0)),"",OFFSET('10. SEGUIMIENTO 2025'!$P$14,INT((ROW()-13)/2),0)),IF(ISBLANK(OFFSET('9. METAS'!$P$20,INT((ROW()-14)/2),0)),"",OFFSET('9. METAS'!$P$20,INT((ROW()-14)/2),0)))</f>
        <v/>
      </c>
      <c r="M335" s="256" t="str">
        <f ca="1">IF(MOD(ROW()-13,2)=0,IF(ISBLANK(OFFSET('10. SEGUIMIENTO 2025'!$Q$14,INT((ROW()-13)/2),0)),"",OFFSET('10. SEGUIMIENTO 2025'!$Q$14,INT((ROW()-13)/2),0)),IF(ISBLANK(OFFSET('9. METAS'!$Q$20,INT((ROW()-14)/2),0)),"",OFFSET('9. METAS'!$Q$20,INT((ROW()-14)/2),0)))</f>
        <v/>
      </c>
      <c r="N335" s="783" t="str">
        <f t="shared" ref="N335" ca="1" si="318">IFERROR(K335/K336,"ND")</f>
        <v>ND</v>
      </c>
      <c r="O335" s="785" t="str">
        <f t="shared" ref="O335" ca="1" si="319">IFERROR(((K335+J335)/H335),"ND")</f>
        <v>ND</v>
      </c>
      <c r="P335" s="789"/>
    </row>
    <row r="336" spans="3:16">
      <c r="C336" s="762"/>
      <c r="D336" s="764"/>
      <c r="E336" s="764"/>
      <c r="F336" s="766"/>
      <c r="G336" s="768"/>
      <c r="H336" s="774"/>
      <c r="I336" s="778"/>
      <c r="J336" s="254" t="str">
        <f ca="1">IF(MOD(ROW()-13,2)=0,IF(ISBLANK(OFFSET('10. SEGUIMIENTO 2025'!$N$14,INT((ROW()-13)/2),0)),"",OFFSET('10. SEGUIMIENTO 2025'!$N$14,INT((ROW()-13)/2),0)),IF(ISBLANK(OFFSET('9. METAS'!$N$20,INT((ROW()-14)/2),0)),"",OFFSET('9. METAS'!$N$20,INT((ROW()-14)/2),0)))</f>
        <v/>
      </c>
      <c r="K336" s="255" t="str">
        <f ca="1">IF(MOD(ROW()-13,2)=0,IF(ISBLANK(OFFSET('10. SEGUIMIENTO 2025'!$O$14,INT((ROW()-13)/2),0)),"",OFFSET('10. SEGUIMIENTO 2025'!$O$14,INT((ROW()-13)/2),0)),IF(ISBLANK(OFFSET('9. METAS'!$O$20,INT((ROW()-14)/2),0)),"",OFFSET('9. METAS'!$O$20,INT((ROW()-14)/2),0)))</f>
        <v/>
      </c>
      <c r="L336" s="255" t="str">
        <f ca="1">IF(MOD(ROW()-13,2)=0,IF(ISBLANK(OFFSET('10. SEGUIMIENTO 2025'!$P$14,INT((ROW()-13)/2),0)),"",OFFSET('10. SEGUIMIENTO 2025'!$P$14,INT((ROW()-13)/2),0)),IF(ISBLANK(OFFSET('9. METAS'!$P$20,INT((ROW()-14)/2),0)),"",OFFSET('9. METAS'!$P$20,INT((ROW()-14)/2),0)))</f>
        <v/>
      </c>
      <c r="M336" s="256" t="str">
        <f ca="1">IF(MOD(ROW()-13,2)=0,IF(ISBLANK(OFFSET('10. SEGUIMIENTO 2025'!$Q$14,INT((ROW()-13)/2),0)),"",OFFSET('10. SEGUIMIENTO 2025'!$Q$14,INT((ROW()-13)/2),0)),IF(ISBLANK(OFFSET('9. METAS'!$Q$20,INT((ROW()-14)/2),0)),"",OFFSET('9. METAS'!$Q$20,INT((ROW()-14)/2),0)))</f>
        <v/>
      </c>
      <c r="N336" s="784"/>
      <c r="O336" s="786"/>
      <c r="P336" s="790"/>
    </row>
    <row r="337" spans="3:16">
      <c r="C337" s="770" t="str">
        <f ca="1">IF(ISBLANK(OFFSET('5. Pp (3 años)'!$C$45,INT((ROW()-13)/2),0)),"",OFFSET('5. Pp (3 años)'!$C$45,INT((ROW()-13)/2),0))</f>
        <v/>
      </c>
      <c r="D337" s="764" t="str">
        <f ca="1">IF(ISBLANK(OFFSET('5. Pp (3 años)'!$D$45,INT((ROW()-13)/2),0)),"",OFFSET('5. Pp (3 años)'!$D$45,INT((ROW()-13)/2),0))</f>
        <v/>
      </c>
      <c r="E337" s="764" t="str">
        <f ca="1">IF(ISBLANK(OFFSET('5. Pp (3 años)'!$E$45,INT((ROW()-13)/2),0)),"",OFFSET('5. Pp (3 años)'!$E$45,INT((ROW()-13)/2),0))</f>
        <v/>
      </c>
      <c r="F337" s="766" t="str">
        <f ca="1">IF(ISBLANK(OFFSET('5. Pp (3 años)'!$K$45,INT((ROW()-13)/2),0)),"",OFFSET('5. Pp (3 años)'!$K$45,INT((ROW()-13)/2),0))</f>
        <v/>
      </c>
      <c r="G337" s="768" t="str">
        <f ca="1">IF(ISBLANK(OFFSET('5. Pp (3 años)'!$H$45,INT((ROW()-13)/2),0)),"",OFFSET('5. Pp (3 años)'!$H$45,INT((ROW()-13)/2),0))</f>
        <v/>
      </c>
      <c r="H337" s="774" t="str">
        <f ca="1">IF(ISBLANK(OFFSET('9. METAS'!$K$20,INT((ROW()-13)/2),0)),"",OFFSET('9. METAS'!$K$20,INT((ROW()-13)/2),0))</f>
        <v/>
      </c>
      <c r="I337" s="777"/>
      <c r="J337" s="254">
        <f ca="1">IF(MOD(ROW()-13,2)=0,IF(ISBLANK(OFFSET('10. SEGUIMIENTO 2025'!$N$14,INT((ROW()-13)/2),0)),"",OFFSET('10. SEGUIMIENTO 2025'!$N$14,INT((ROW()-13)/2),0)),IF(ISBLANK(OFFSET('9. METAS'!$N$20,INT((ROW()-14)/2),0)),"",OFFSET('9. METAS'!$N$20,INT((ROW()-14)/2),0)))</f>
        <v>41</v>
      </c>
      <c r="K337" s="255" t="str">
        <f ca="1">IF(MOD(ROW()-13,2)=0,IF(ISBLANK(OFFSET('10. SEGUIMIENTO 2025'!$O$14,INT((ROW()-13)/2),0)),"",OFFSET('10. SEGUIMIENTO 2025'!$O$14,INT((ROW()-13)/2),0)),IF(ISBLANK(OFFSET('9. METAS'!$O$20,INT((ROW()-14)/2),0)),"",OFFSET('9. METAS'!$O$20,INT((ROW()-14)/2),0)))</f>
        <v/>
      </c>
      <c r="L337" s="255" t="str">
        <f ca="1">IF(MOD(ROW()-13,2)=0,IF(ISBLANK(OFFSET('10. SEGUIMIENTO 2025'!$P$14,INT((ROW()-13)/2),0)),"",OFFSET('10. SEGUIMIENTO 2025'!$P$14,INT((ROW()-13)/2),0)),IF(ISBLANK(OFFSET('9. METAS'!$P$20,INT((ROW()-14)/2),0)),"",OFFSET('9. METAS'!$P$20,INT((ROW()-14)/2),0)))</f>
        <v/>
      </c>
      <c r="M337" s="256" t="str">
        <f ca="1">IF(MOD(ROW()-13,2)=0,IF(ISBLANK(OFFSET('10. SEGUIMIENTO 2025'!$Q$14,INT((ROW()-13)/2),0)),"",OFFSET('10. SEGUIMIENTO 2025'!$Q$14,INT((ROW()-13)/2),0)),IF(ISBLANK(OFFSET('9. METAS'!$Q$20,INT((ROW()-14)/2),0)),"",OFFSET('9. METAS'!$Q$20,INT((ROW()-14)/2),0)))</f>
        <v/>
      </c>
      <c r="N337" s="783" t="str">
        <f t="shared" ref="N337" ca="1" si="320">IFERROR(K337/K338,"ND")</f>
        <v>ND</v>
      </c>
      <c r="O337" s="785" t="str">
        <f t="shared" ref="O337" ca="1" si="321">IFERROR(((K337+J337)/H337),"ND")</f>
        <v>ND</v>
      </c>
      <c r="P337" s="789"/>
    </row>
    <row r="338" spans="3:16">
      <c r="C338" s="762"/>
      <c r="D338" s="764"/>
      <c r="E338" s="764"/>
      <c r="F338" s="766"/>
      <c r="G338" s="768"/>
      <c r="H338" s="774"/>
      <c r="I338" s="778"/>
      <c r="J338" s="254" t="str">
        <f ca="1">IF(MOD(ROW()-13,2)=0,IF(ISBLANK(OFFSET('10. SEGUIMIENTO 2025'!$N$14,INT((ROW()-13)/2),0)),"",OFFSET('10. SEGUIMIENTO 2025'!$N$14,INT((ROW()-13)/2),0)),IF(ISBLANK(OFFSET('9. METAS'!$N$20,INT((ROW()-14)/2),0)),"",OFFSET('9. METAS'!$N$20,INT((ROW()-14)/2),0)))</f>
        <v/>
      </c>
      <c r="K338" s="255" t="str">
        <f ca="1">IF(MOD(ROW()-13,2)=0,IF(ISBLANK(OFFSET('10. SEGUIMIENTO 2025'!$O$14,INT((ROW()-13)/2),0)),"",OFFSET('10. SEGUIMIENTO 2025'!$O$14,INT((ROW()-13)/2),0)),IF(ISBLANK(OFFSET('9. METAS'!$O$20,INT((ROW()-14)/2),0)),"",OFFSET('9. METAS'!$O$20,INT((ROW()-14)/2),0)))</f>
        <v/>
      </c>
      <c r="L338" s="255" t="str">
        <f ca="1">IF(MOD(ROW()-13,2)=0,IF(ISBLANK(OFFSET('10. SEGUIMIENTO 2025'!$P$14,INT((ROW()-13)/2),0)),"",OFFSET('10. SEGUIMIENTO 2025'!$P$14,INT((ROW()-13)/2),0)),IF(ISBLANK(OFFSET('9. METAS'!$P$20,INT((ROW()-14)/2),0)),"",OFFSET('9. METAS'!$P$20,INT((ROW()-14)/2),0)))</f>
        <v/>
      </c>
      <c r="M338" s="256" t="str">
        <f ca="1">IF(MOD(ROW()-13,2)=0,IF(ISBLANK(OFFSET('10. SEGUIMIENTO 2025'!$Q$14,INT((ROW()-13)/2),0)),"",OFFSET('10. SEGUIMIENTO 2025'!$Q$14,INT((ROW()-13)/2),0)),IF(ISBLANK(OFFSET('9. METAS'!$Q$20,INT((ROW()-14)/2),0)),"",OFFSET('9. METAS'!$Q$20,INT((ROW()-14)/2),0)))</f>
        <v/>
      </c>
      <c r="N338" s="784"/>
      <c r="O338" s="786"/>
      <c r="P338" s="790"/>
    </row>
    <row r="339" spans="3:16">
      <c r="C339" s="770" t="str">
        <f ca="1">IF(ISBLANK(OFFSET('5. Pp (3 años)'!$C$45,INT((ROW()-13)/2),0)),"",OFFSET('5. Pp (3 años)'!$C$45,INT((ROW()-13)/2),0))</f>
        <v/>
      </c>
      <c r="D339" s="764" t="str">
        <f ca="1">IF(ISBLANK(OFFSET('5. Pp (3 años)'!$D$45,INT((ROW()-13)/2),0)),"",OFFSET('5. Pp (3 años)'!$D$45,INT((ROW()-13)/2),0))</f>
        <v/>
      </c>
      <c r="E339" s="764" t="str">
        <f ca="1">IF(ISBLANK(OFFSET('5. Pp (3 años)'!$E$45,INT((ROW()-13)/2),0)),"",OFFSET('5. Pp (3 años)'!$E$45,INT((ROW()-13)/2),0))</f>
        <v/>
      </c>
      <c r="F339" s="766" t="str">
        <f ca="1">IF(ISBLANK(OFFSET('5. Pp (3 años)'!$K$45,INT((ROW()-13)/2),0)),"",OFFSET('5. Pp (3 años)'!$K$45,INT((ROW()-13)/2),0))</f>
        <v/>
      </c>
      <c r="G339" s="768" t="str">
        <f ca="1">IF(ISBLANK(OFFSET('5. Pp (3 años)'!$H$45,INT((ROW()-13)/2),0)),"",OFFSET('5. Pp (3 años)'!$H$45,INT((ROW()-13)/2),0))</f>
        <v/>
      </c>
      <c r="H339" s="774" t="str">
        <f ca="1">IF(ISBLANK(OFFSET('9. METAS'!$K$20,INT((ROW()-13)/2),0)),"",OFFSET('9. METAS'!$K$20,INT((ROW()-13)/2),0))</f>
        <v/>
      </c>
      <c r="I339" s="777"/>
      <c r="J339" s="254">
        <f ca="1">IF(MOD(ROW()-13,2)=0,IF(ISBLANK(OFFSET('10. SEGUIMIENTO 2025'!$N$14,INT((ROW()-13)/2),0)),"",OFFSET('10. SEGUIMIENTO 2025'!$N$14,INT((ROW()-13)/2),0)),IF(ISBLANK(OFFSET('9. METAS'!$N$20,INT((ROW()-14)/2),0)),"",OFFSET('9. METAS'!$N$20,INT((ROW()-14)/2),0)))</f>
        <v>41</v>
      </c>
      <c r="K339" s="255" t="str">
        <f ca="1">IF(MOD(ROW()-13,2)=0,IF(ISBLANK(OFFSET('10. SEGUIMIENTO 2025'!$O$14,INT((ROW()-13)/2),0)),"",OFFSET('10. SEGUIMIENTO 2025'!$O$14,INT((ROW()-13)/2),0)),IF(ISBLANK(OFFSET('9. METAS'!$O$20,INT((ROW()-14)/2),0)),"",OFFSET('9. METAS'!$O$20,INT((ROW()-14)/2),0)))</f>
        <v/>
      </c>
      <c r="L339" s="255" t="str">
        <f ca="1">IF(MOD(ROW()-13,2)=0,IF(ISBLANK(OFFSET('10. SEGUIMIENTO 2025'!$P$14,INT((ROW()-13)/2),0)),"",OFFSET('10. SEGUIMIENTO 2025'!$P$14,INT((ROW()-13)/2),0)),IF(ISBLANK(OFFSET('9. METAS'!$P$20,INT((ROW()-14)/2),0)),"",OFFSET('9. METAS'!$P$20,INT((ROW()-14)/2),0)))</f>
        <v/>
      </c>
      <c r="M339" s="256" t="str">
        <f ca="1">IF(MOD(ROW()-13,2)=0,IF(ISBLANK(OFFSET('10. SEGUIMIENTO 2025'!$Q$14,INT((ROW()-13)/2),0)),"",OFFSET('10. SEGUIMIENTO 2025'!$Q$14,INT((ROW()-13)/2),0)),IF(ISBLANK(OFFSET('9. METAS'!$Q$20,INT((ROW()-14)/2),0)),"",OFFSET('9. METAS'!$Q$20,INT((ROW()-14)/2),0)))</f>
        <v/>
      </c>
      <c r="N339" s="783" t="str">
        <f t="shared" ref="N339" ca="1" si="322">IFERROR(K339/K340,"ND")</f>
        <v>ND</v>
      </c>
      <c r="O339" s="785" t="str">
        <f t="shared" ref="O339" ca="1" si="323">IFERROR(((K339+J339)/H339),"ND")</f>
        <v>ND</v>
      </c>
      <c r="P339" s="789"/>
    </row>
    <row r="340" spans="3:16">
      <c r="C340" s="762"/>
      <c r="D340" s="764"/>
      <c r="E340" s="764"/>
      <c r="F340" s="766"/>
      <c r="G340" s="768"/>
      <c r="H340" s="774"/>
      <c r="I340" s="778"/>
      <c r="J340" s="254" t="str">
        <f ca="1">IF(MOD(ROW()-13,2)=0,IF(ISBLANK(OFFSET('10. SEGUIMIENTO 2025'!$N$14,INT((ROW()-13)/2),0)),"",OFFSET('10. SEGUIMIENTO 2025'!$N$14,INT((ROW()-13)/2),0)),IF(ISBLANK(OFFSET('9. METAS'!$N$20,INT((ROW()-14)/2),0)),"",OFFSET('9. METAS'!$N$20,INT((ROW()-14)/2),0)))</f>
        <v/>
      </c>
      <c r="K340" s="255" t="str">
        <f ca="1">IF(MOD(ROW()-13,2)=0,IF(ISBLANK(OFFSET('10. SEGUIMIENTO 2025'!$O$14,INT((ROW()-13)/2),0)),"",OFFSET('10. SEGUIMIENTO 2025'!$O$14,INT((ROW()-13)/2),0)),IF(ISBLANK(OFFSET('9. METAS'!$O$20,INT((ROW()-14)/2),0)),"",OFFSET('9. METAS'!$O$20,INT((ROW()-14)/2),0)))</f>
        <v/>
      </c>
      <c r="L340" s="255" t="str">
        <f ca="1">IF(MOD(ROW()-13,2)=0,IF(ISBLANK(OFFSET('10. SEGUIMIENTO 2025'!$P$14,INT((ROW()-13)/2),0)),"",OFFSET('10. SEGUIMIENTO 2025'!$P$14,INT((ROW()-13)/2),0)),IF(ISBLANK(OFFSET('9. METAS'!$P$20,INT((ROW()-14)/2),0)),"",OFFSET('9. METAS'!$P$20,INT((ROW()-14)/2),0)))</f>
        <v/>
      </c>
      <c r="M340" s="256" t="str">
        <f ca="1">IF(MOD(ROW()-13,2)=0,IF(ISBLANK(OFFSET('10. SEGUIMIENTO 2025'!$Q$14,INT((ROW()-13)/2),0)),"",OFFSET('10. SEGUIMIENTO 2025'!$Q$14,INT((ROW()-13)/2),0)),IF(ISBLANK(OFFSET('9. METAS'!$Q$20,INT((ROW()-14)/2),0)),"",OFFSET('9. METAS'!$Q$20,INT((ROW()-14)/2),0)))</f>
        <v/>
      </c>
      <c r="N340" s="784"/>
      <c r="O340" s="786"/>
      <c r="P340" s="790"/>
    </row>
    <row r="341" spans="3:16">
      <c r="C341" s="770" t="str">
        <f ca="1">IF(ISBLANK(OFFSET('5. Pp (3 años)'!$C$45,INT((ROW()-13)/2),0)),"",OFFSET('5. Pp (3 años)'!$C$45,INT((ROW()-13)/2),0))</f>
        <v/>
      </c>
      <c r="D341" s="764" t="str">
        <f ca="1">IF(ISBLANK(OFFSET('5. Pp (3 años)'!$D$45,INT((ROW()-13)/2),0)),"",OFFSET('5. Pp (3 años)'!$D$45,INT((ROW()-13)/2),0))</f>
        <v/>
      </c>
      <c r="E341" s="764" t="str">
        <f ca="1">IF(ISBLANK(OFFSET('5. Pp (3 años)'!$E$45,INT((ROW()-13)/2),0)),"",OFFSET('5. Pp (3 años)'!$E$45,INT((ROW()-13)/2),0))</f>
        <v/>
      </c>
      <c r="F341" s="766" t="str">
        <f ca="1">IF(ISBLANK(OFFSET('5. Pp (3 años)'!$K$45,INT((ROW()-13)/2),0)),"",OFFSET('5. Pp (3 años)'!$K$45,INT((ROW()-13)/2),0))</f>
        <v/>
      </c>
      <c r="G341" s="768" t="str">
        <f ca="1">IF(ISBLANK(OFFSET('5. Pp (3 años)'!$H$45,INT((ROW()-13)/2),0)),"",OFFSET('5. Pp (3 años)'!$H$45,INT((ROW()-13)/2),0))</f>
        <v/>
      </c>
      <c r="H341" s="774" t="str">
        <f ca="1">IF(ISBLANK(OFFSET('9. METAS'!$K$20,INT((ROW()-13)/2),0)),"",OFFSET('9. METAS'!$K$20,INT((ROW()-13)/2),0))</f>
        <v/>
      </c>
      <c r="I341" s="777"/>
      <c r="J341" s="254">
        <f ca="1">IF(MOD(ROW()-13,2)=0,IF(ISBLANK(OFFSET('10. SEGUIMIENTO 2025'!$N$14,INT((ROW()-13)/2),0)),"",OFFSET('10. SEGUIMIENTO 2025'!$N$14,INT((ROW()-13)/2),0)),IF(ISBLANK(OFFSET('9. METAS'!$N$20,INT((ROW()-14)/2),0)),"",OFFSET('9. METAS'!$N$20,INT((ROW()-14)/2),0)))</f>
        <v>41</v>
      </c>
      <c r="K341" s="255" t="str">
        <f ca="1">IF(MOD(ROW()-13,2)=0,IF(ISBLANK(OFFSET('10. SEGUIMIENTO 2025'!$O$14,INT((ROW()-13)/2),0)),"",OFFSET('10. SEGUIMIENTO 2025'!$O$14,INT((ROW()-13)/2),0)),IF(ISBLANK(OFFSET('9. METAS'!$O$20,INT((ROW()-14)/2),0)),"",OFFSET('9. METAS'!$O$20,INT((ROW()-14)/2),0)))</f>
        <v/>
      </c>
      <c r="L341" s="255" t="str">
        <f ca="1">IF(MOD(ROW()-13,2)=0,IF(ISBLANK(OFFSET('10. SEGUIMIENTO 2025'!$P$14,INT((ROW()-13)/2),0)),"",OFFSET('10. SEGUIMIENTO 2025'!$P$14,INT((ROW()-13)/2),0)),IF(ISBLANK(OFFSET('9. METAS'!$P$20,INT((ROW()-14)/2),0)),"",OFFSET('9. METAS'!$P$20,INT((ROW()-14)/2),0)))</f>
        <v/>
      </c>
      <c r="M341" s="256" t="str">
        <f ca="1">IF(MOD(ROW()-13,2)=0,IF(ISBLANK(OFFSET('10. SEGUIMIENTO 2025'!$Q$14,INT((ROW()-13)/2),0)),"",OFFSET('10. SEGUIMIENTO 2025'!$Q$14,INT((ROW()-13)/2),0)),IF(ISBLANK(OFFSET('9. METAS'!$Q$20,INT((ROW()-14)/2),0)),"",OFFSET('9. METAS'!$Q$20,INT((ROW()-14)/2),0)))</f>
        <v/>
      </c>
      <c r="N341" s="783" t="str">
        <f t="shared" ref="N341" ca="1" si="324">IFERROR(K341/K342,"ND")</f>
        <v>ND</v>
      </c>
      <c r="O341" s="785" t="str">
        <f t="shared" ref="O341" ca="1" si="325">IFERROR(((K341+J341)/H341),"ND")</f>
        <v>ND</v>
      </c>
      <c r="P341" s="789"/>
    </row>
    <row r="342" spans="3:16">
      <c r="C342" s="762"/>
      <c r="D342" s="764"/>
      <c r="E342" s="764"/>
      <c r="F342" s="766"/>
      <c r="G342" s="768"/>
      <c r="H342" s="774"/>
      <c r="I342" s="778"/>
      <c r="J342" s="254" t="str">
        <f ca="1">IF(MOD(ROW()-13,2)=0,IF(ISBLANK(OFFSET('10. SEGUIMIENTO 2025'!$N$14,INT((ROW()-13)/2),0)),"",OFFSET('10. SEGUIMIENTO 2025'!$N$14,INT((ROW()-13)/2),0)),IF(ISBLANK(OFFSET('9. METAS'!$N$20,INT((ROW()-14)/2),0)),"",OFFSET('9. METAS'!$N$20,INT((ROW()-14)/2),0)))</f>
        <v/>
      </c>
      <c r="K342" s="255" t="str">
        <f ca="1">IF(MOD(ROW()-13,2)=0,IF(ISBLANK(OFFSET('10. SEGUIMIENTO 2025'!$O$14,INT((ROW()-13)/2),0)),"",OFFSET('10. SEGUIMIENTO 2025'!$O$14,INT((ROW()-13)/2),0)),IF(ISBLANK(OFFSET('9. METAS'!$O$20,INT((ROW()-14)/2),0)),"",OFFSET('9. METAS'!$O$20,INT((ROW()-14)/2),0)))</f>
        <v/>
      </c>
      <c r="L342" s="255" t="str">
        <f ca="1">IF(MOD(ROW()-13,2)=0,IF(ISBLANK(OFFSET('10. SEGUIMIENTO 2025'!$P$14,INT((ROW()-13)/2),0)),"",OFFSET('10. SEGUIMIENTO 2025'!$P$14,INT((ROW()-13)/2),0)),IF(ISBLANK(OFFSET('9. METAS'!$P$20,INT((ROW()-14)/2),0)),"",OFFSET('9. METAS'!$P$20,INT((ROW()-14)/2),0)))</f>
        <v/>
      </c>
      <c r="M342" s="256" t="str">
        <f ca="1">IF(MOD(ROW()-13,2)=0,IF(ISBLANK(OFFSET('10. SEGUIMIENTO 2025'!$Q$14,INT((ROW()-13)/2),0)),"",OFFSET('10. SEGUIMIENTO 2025'!$Q$14,INT((ROW()-13)/2),0)),IF(ISBLANK(OFFSET('9. METAS'!$Q$20,INT((ROW()-14)/2),0)),"",OFFSET('9. METAS'!$Q$20,INT((ROW()-14)/2),0)))</f>
        <v/>
      </c>
      <c r="N342" s="784"/>
      <c r="O342" s="786"/>
      <c r="P342" s="790"/>
    </row>
    <row r="343" spans="3:16">
      <c r="C343" s="770" t="str">
        <f ca="1">IF(ISBLANK(OFFSET('5. Pp (3 años)'!$C$45,INT((ROW()-13)/2),0)),"",OFFSET('5. Pp (3 años)'!$C$45,INT((ROW()-13)/2),0))</f>
        <v/>
      </c>
      <c r="D343" s="764" t="str">
        <f ca="1">IF(ISBLANK(OFFSET('5. Pp (3 años)'!$D$45,INT((ROW()-13)/2),0)),"",OFFSET('5. Pp (3 años)'!$D$45,INT((ROW()-13)/2),0))</f>
        <v/>
      </c>
      <c r="E343" s="764" t="str">
        <f ca="1">IF(ISBLANK(OFFSET('5. Pp (3 años)'!$E$45,INT((ROW()-13)/2),0)),"",OFFSET('5. Pp (3 años)'!$E$45,INT((ROW()-13)/2),0))</f>
        <v/>
      </c>
      <c r="F343" s="766" t="str">
        <f ca="1">IF(ISBLANK(OFFSET('5. Pp (3 años)'!$K$45,INT((ROW()-13)/2),0)),"",OFFSET('5. Pp (3 años)'!$K$45,INT((ROW()-13)/2),0))</f>
        <v/>
      </c>
      <c r="G343" s="768" t="str">
        <f ca="1">IF(ISBLANK(OFFSET('5. Pp (3 años)'!$H$45,INT((ROW()-13)/2),0)),"",OFFSET('5. Pp (3 años)'!$H$45,INT((ROW()-13)/2),0))</f>
        <v/>
      </c>
      <c r="H343" s="774" t="str">
        <f ca="1">IF(ISBLANK(OFFSET('9. METAS'!$K$20,INT((ROW()-13)/2),0)),"",OFFSET('9. METAS'!$K$20,INT((ROW()-13)/2),0))</f>
        <v/>
      </c>
      <c r="I343" s="777"/>
      <c r="J343" s="254">
        <f ca="1">IF(MOD(ROW()-13,2)=0,IF(ISBLANK(OFFSET('10. SEGUIMIENTO 2025'!$N$14,INT((ROW()-13)/2),0)),"",OFFSET('10. SEGUIMIENTO 2025'!$N$14,INT((ROW()-13)/2),0)),IF(ISBLANK(OFFSET('9. METAS'!$N$20,INT((ROW()-14)/2),0)),"",OFFSET('9. METAS'!$N$20,INT((ROW()-14)/2),0)))</f>
        <v>41</v>
      </c>
      <c r="K343" s="255" t="str">
        <f ca="1">IF(MOD(ROW()-13,2)=0,IF(ISBLANK(OFFSET('10. SEGUIMIENTO 2025'!$O$14,INT((ROW()-13)/2),0)),"",OFFSET('10. SEGUIMIENTO 2025'!$O$14,INT((ROW()-13)/2),0)),IF(ISBLANK(OFFSET('9. METAS'!$O$20,INT((ROW()-14)/2),0)),"",OFFSET('9. METAS'!$O$20,INT((ROW()-14)/2),0)))</f>
        <v/>
      </c>
      <c r="L343" s="255" t="str">
        <f ca="1">IF(MOD(ROW()-13,2)=0,IF(ISBLANK(OFFSET('10. SEGUIMIENTO 2025'!$P$14,INT((ROW()-13)/2),0)),"",OFFSET('10. SEGUIMIENTO 2025'!$P$14,INT((ROW()-13)/2),0)),IF(ISBLANK(OFFSET('9. METAS'!$P$20,INT((ROW()-14)/2),0)),"",OFFSET('9. METAS'!$P$20,INT((ROW()-14)/2),0)))</f>
        <v/>
      </c>
      <c r="M343" s="256" t="str">
        <f ca="1">IF(MOD(ROW()-13,2)=0,IF(ISBLANK(OFFSET('10. SEGUIMIENTO 2025'!$Q$14,INT((ROW()-13)/2),0)),"",OFFSET('10. SEGUIMIENTO 2025'!$Q$14,INT((ROW()-13)/2),0)),IF(ISBLANK(OFFSET('9. METAS'!$Q$20,INT((ROW()-14)/2),0)),"",OFFSET('9. METAS'!$Q$20,INT((ROW()-14)/2),0)))</f>
        <v/>
      </c>
      <c r="N343" s="783" t="str">
        <f t="shared" ref="N343" ca="1" si="326">IFERROR(K343/K344,"ND")</f>
        <v>ND</v>
      </c>
      <c r="O343" s="785" t="str">
        <f t="shared" ref="O343" ca="1" si="327">IFERROR(((K343+J343)/H343),"ND")</f>
        <v>ND</v>
      </c>
      <c r="P343" s="789"/>
    </row>
    <row r="344" spans="3:16">
      <c r="C344" s="762"/>
      <c r="D344" s="764"/>
      <c r="E344" s="764"/>
      <c r="F344" s="766"/>
      <c r="G344" s="768"/>
      <c r="H344" s="774"/>
      <c r="I344" s="778"/>
      <c r="J344" s="254" t="str">
        <f ca="1">IF(MOD(ROW()-13,2)=0,IF(ISBLANK(OFFSET('10. SEGUIMIENTO 2025'!$N$14,INT((ROW()-13)/2),0)),"",OFFSET('10. SEGUIMIENTO 2025'!$N$14,INT((ROW()-13)/2),0)),IF(ISBLANK(OFFSET('9. METAS'!$N$20,INT((ROW()-14)/2),0)),"",OFFSET('9. METAS'!$N$20,INT((ROW()-14)/2),0)))</f>
        <v/>
      </c>
      <c r="K344" s="255" t="str">
        <f ca="1">IF(MOD(ROW()-13,2)=0,IF(ISBLANK(OFFSET('10. SEGUIMIENTO 2025'!$O$14,INT((ROW()-13)/2),0)),"",OFFSET('10. SEGUIMIENTO 2025'!$O$14,INT((ROW()-13)/2),0)),IF(ISBLANK(OFFSET('9. METAS'!$O$20,INT((ROW()-14)/2),0)),"",OFFSET('9. METAS'!$O$20,INT((ROW()-14)/2),0)))</f>
        <v/>
      </c>
      <c r="L344" s="255" t="str">
        <f ca="1">IF(MOD(ROW()-13,2)=0,IF(ISBLANK(OFFSET('10. SEGUIMIENTO 2025'!$P$14,INT((ROW()-13)/2),0)),"",OFFSET('10. SEGUIMIENTO 2025'!$P$14,INT((ROW()-13)/2),0)),IF(ISBLANK(OFFSET('9. METAS'!$P$20,INT((ROW()-14)/2),0)),"",OFFSET('9. METAS'!$P$20,INT((ROW()-14)/2),0)))</f>
        <v/>
      </c>
      <c r="M344" s="256" t="str">
        <f ca="1">IF(MOD(ROW()-13,2)=0,IF(ISBLANK(OFFSET('10. SEGUIMIENTO 2025'!$Q$14,INT((ROW()-13)/2),0)),"",OFFSET('10. SEGUIMIENTO 2025'!$Q$14,INT((ROW()-13)/2),0)),IF(ISBLANK(OFFSET('9. METAS'!$Q$20,INT((ROW()-14)/2),0)),"",OFFSET('9. METAS'!$Q$20,INT((ROW()-14)/2),0)))</f>
        <v/>
      </c>
      <c r="N344" s="784"/>
      <c r="O344" s="786"/>
      <c r="P344" s="790"/>
    </row>
    <row r="345" spans="3:16">
      <c r="C345" s="770" t="str">
        <f ca="1">IF(ISBLANK(OFFSET('5. Pp (3 años)'!$C$45,INT((ROW()-13)/2),0)),"",OFFSET('5. Pp (3 años)'!$C$45,INT((ROW()-13)/2),0))</f>
        <v/>
      </c>
      <c r="D345" s="764" t="str">
        <f ca="1">IF(ISBLANK(OFFSET('5. Pp (3 años)'!$D$45,INT((ROW()-13)/2),0)),"",OFFSET('5. Pp (3 años)'!$D$45,INT((ROW()-13)/2),0))</f>
        <v/>
      </c>
      <c r="E345" s="764" t="str">
        <f ca="1">IF(ISBLANK(OFFSET('5. Pp (3 años)'!$E$45,INT((ROW()-13)/2),0)),"",OFFSET('5. Pp (3 años)'!$E$45,INT((ROW()-13)/2),0))</f>
        <v/>
      </c>
      <c r="F345" s="766" t="str">
        <f ca="1">IF(ISBLANK(OFFSET('5. Pp (3 años)'!$K$45,INT((ROW()-13)/2),0)),"",OFFSET('5. Pp (3 años)'!$K$45,INT((ROW()-13)/2),0))</f>
        <v/>
      </c>
      <c r="G345" s="768" t="str">
        <f ca="1">IF(ISBLANK(OFFSET('5. Pp (3 años)'!$H$45,INT((ROW()-13)/2),0)),"",OFFSET('5. Pp (3 años)'!$H$45,INT((ROW()-13)/2),0))</f>
        <v/>
      </c>
      <c r="H345" s="774" t="str">
        <f ca="1">IF(ISBLANK(OFFSET('9. METAS'!$K$20,INT((ROW()-13)/2),0)),"",OFFSET('9. METAS'!$K$20,INT((ROW()-13)/2),0))</f>
        <v/>
      </c>
      <c r="I345" s="777"/>
      <c r="J345" s="254">
        <f ca="1">IF(MOD(ROW()-13,2)=0,IF(ISBLANK(OFFSET('10. SEGUIMIENTO 2025'!$N$14,INT((ROW()-13)/2),0)),"",OFFSET('10. SEGUIMIENTO 2025'!$N$14,INT((ROW()-13)/2),0)),IF(ISBLANK(OFFSET('9. METAS'!$N$20,INT((ROW()-14)/2),0)),"",OFFSET('9. METAS'!$N$20,INT((ROW()-14)/2),0)))</f>
        <v>41</v>
      </c>
      <c r="K345" s="255" t="str">
        <f ca="1">IF(MOD(ROW()-13,2)=0,IF(ISBLANK(OFFSET('10. SEGUIMIENTO 2025'!$O$14,INT((ROW()-13)/2),0)),"",OFFSET('10. SEGUIMIENTO 2025'!$O$14,INT((ROW()-13)/2),0)),IF(ISBLANK(OFFSET('9. METAS'!$O$20,INT((ROW()-14)/2),0)),"",OFFSET('9. METAS'!$O$20,INT((ROW()-14)/2),0)))</f>
        <v/>
      </c>
      <c r="L345" s="255" t="str">
        <f ca="1">IF(MOD(ROW()-13,2)=0,IF(ISBLANK(OFFSET('10. SEGUIMIENTO 2025'!$P$14,INT((ROW()-13)/2),0)),"",OFFSET('10. SEGUIMIENTO 2025'!$P$14,INT((ROW()-13)/2),0)),IF(ISBLANK(OFFSET('9. METAS'!$P$20,INT((ROW()-14)/2),0)),"",OFFSET('9. METAS'!$P$20,INT((ROW()-14)/2),0)))</f>
        <v/>
      </c>
      <c r="M345" s="256" t="str">
        <f ca="1">IF(MOD(ROW()-13,2)=0,IF(ISBLANK(OFFSET('10. SEGUIMIENTO 2025'!$Q$14,INT((ROW()-13)/2),0)),"",OFFSET('10. SEGUIMIENTO 2025'!$Q$14,INT((ROW()-13)/2),0)),IF(ISBLANK(OFFSET('9. METAS'!$Q$20,INT((ROW()-14)/2),0)),"",OFFSET('9. METAS'!$Q$20,INT((ROW()-14)/2),0)))</f>
        <v/>
      </c>
      <c r="N345" s="783" t="str">
        <f t="shared" ref="N345" ca="1" si="328">IFERROR(K345/K346,"ND")</f>
        <v>ND</v>
      </c>
      <c r="O345" s="785" t="str">
        <f t="shared" ref="O345" ca="1" si="329">IFERROR(((K345+J345)/H345),"ND")</f>
        <v>ND</v>
      </c>
      <c r="P345" s="789"/>
    </row>
    <row r="346" spans="3:16">
      <c r="C346" s="762"/>
      <c r="D346" s="764"/>
      <c r="E346" s="764"/>
      <c r="F346" s="766"/>
      <c r="G346" s="768"/>
      <c r="H346" s="774"/>
      <c r="I346" s="778"/>
      <c r="J346" s="254" t="str">
        <f ca="1">IF(MOD(ROW()-13,2)=0,IF(ISBLANK(OFFSET('10. SEGUIMIENTO 2025'!$N$14,INT((ROW()-13)/2),0)),"",OFFSET('10. SEGUIMIENTO 2025'!$N$14,INT((ROW()-13)/2),0)),IF(ISBLANK(OFFSET('9. METAS'!$N$20,INT((ROW()-14)/2),0)),"",OFFSET('9. METAS'!$N$20,INT((ROW()-14)/2),0)))</f>
        <v/>
      </c>
      <c r="K346" s="255" t="str">
        <f ca="1">IF(MOD(ROW()-13,2)=0,IF(ISBLANK(OFFSET('10. SEGUIMIENTO 2025'!$O$14,INT((ROW()-13)/2),0)),"",OFFSET('10. SEGUIMIENTO 2025'!$O$14,INT((ROW()-13)/2),0)),IF(ISBLANK(OFFSET('9. METAS'!$O$20,INT((ROW()-14)/2),0)),"",OFFSET('9. METAS'!$O$20,INT((ROW()-14)/2),0)))</f>
        <v/>
      </c>
      <c r="L346" s="255" t="str">
        <f ca="1">IF(MOD(ROW()-13,2)=0,IF(ISBLANK(OFFSET('10. SEGUIMIENTO 2025'!$P$14,INT((ROW()-13)/2),0)),"",OFFSET('10. SEGUIMIENTO 2025'!$P$14,INT((ROW()-13)/2),0)),IF(ISBLANK(OFFSET('9. METAS'!$P$20,INT((ROW()-14)/2),0)),"",OFFSET('9. METAS'!$P$20,INT((ROW()-14)/2),0)))</f>
        <v/>
      </c>
      <c r="M346" s="256" t="str">
        <f ca="1">IF(MOD(ROW()-13,2)=0,IF(ISBLANK(OFFSET('10. SEGUIMIENTO 2025'!$Q$14,INT((ROW()-13)/2),0)),"",OFFSET('10. SEGUIMIENTO 2025'!$Q$14,INT((ROW()-13)/2),0)),IF(ISBLANK(OFFSET('9. METAS'!$Q$20,INT((ROW()-14)/2),0)),"",OFFSET('9. METAS'!$Q$20,INT((ROW()-14)/2),0)))</f>
        <v/>
      </c>
      <c r="N346" s="784"/>
      <c r="O346" s="786"/>
      <c r="P346" s="790"/>
    </row>
    <row r="347" spans="3:16">
      <c r="C347" s="770" t="str">
        <f ca="1">IF(ISBLANK(OFFSET('5. Pp (3 años)'!$C$45,INT((ROW()-13)/2),0)),"",OFFSET('5. Pp (3 años)'!$C$45,INT((ROW()-13)/2),0))</f>
        <v/>
      </c>
      <c r="D347" s="764" t="str">
        <f ca="1">IF(ISBLANK(OFFSET('5. Pp (3 años)'!$D$45,INT((ROW()-13)/2),0)),"",OFFSET('5. Pp (3 años)'!$D$45,INT((ROW()-13)/2),0))</f>
        <v/>
      </c>
      <c r="E347" s="764" t="str">
        <f ca="1">IF(ISBLANK(OFFSET('5. Pp (3 años)'!$E$45,INT((ROW()-13)/2),0)),"",OFFSET('5. Pp (3 años)'!$E$45,INT((ROW()-13)/2),0))</f>
        <v/>
      </c>
      <c r="F347" s="766" t="str">
        <f ca="1">IF(ISBLANK(OFFSET('5. Pp (3 años)'!$K$45,INT((ROW()-13)/2),0)),"",OFFSET('5. Pp (3 años)'!$K$45,INT((ROW()-13)/2),0))</f>
        <v/>
      </c>
      <c r="G347" s="768" t="str">
        <f ca="1">IF(ISBLANK(OFFSET('5. Pp (3 años)'!$H$45,INT((ROW()-13)/2),0)),"",OFFSET('5. Pp (3 años)'!$H$45,INT((ROW()-13)/2),0))</f>
        <v/>
      </c>
      <c r="H347" s="774" t="str">
        <f ca="1">IF(ISBLANK(OFFSET('9. METAS'!$K$20,INT((ROW()-13)/2),0)),"",OFFSET('9. METAS'!$K$20,INT((ROW()-13)/2),0))</f>
        <v/>
      </c>
      <c r="I347" s="777"/>
      <c r="J347" s="254">
        <f ca="1">IF(MOD(ROW()-13,2)=0,IF(ISBLANK(OFFSET('10. SEGUIMIENTO 2025'!$N$14,INT((ROW()-13)/2),0)),"",OFFSET('10. SEGUIMIENTO 2025'!$N$14,INT((ROW()-13)/2),0)),IF(ISBLANK(OFFSET('9. METAS'!$N$20,INT((ROW()-14)/2),0)),"",OFFSET('9. METAS'!$N$20,INT((ROW()-14)/2),0)))</f>
        <v>41</v>
      </c>
      <c r="K347" s="255" t="str">
        <f ca="1">IF(MOD(ROW()-13,2)=0,IF(ISBLANK(OFFSET('10. SEGUIMIENTO 2025'!$O$14,INT((ROW()-13)/2),0)),"",OFFSET('10. SEGUIMIENTO 2025'!$O$14,INT((ROW()-13)/2),0)),IF(ISBLANK(OFFSET('9. METAS'!$O$20,INT((ROW()-14)/2),0)),"",OFFSET('9. METAS'!$O$20,INT((ROW()-14)/2),0)))</f>
        <v/>
      </c>
      <c r="L347" s="255" t="str">
        <f ca="1">IF(MOD(ROW()-13,2)=0,IF(ISBLANK(OFFSET('10. SEGUIMIENTO 2025'!$P$14,INT((ROW()-13)/2),0)),"",OFFSET('10. SEGUIMIENTO 2025'!$P$14,INT((ROW()-13)/2),0)),IF(ISBLANK(OFFSET('9. METAS'!$P$20,INT((ROW()-14)/2),0)),"",OFFSET('9. METAS'!$P$20,INT((ROW()-14)/2),0)))</f>
        <v/>
      </c>
      <c r="M347" s="256" t="str">
        <f ca="1">IF(MOD(ROW()-13,2)=0,IF(ISBLANK(OFFSET('10. SEGUIMIENTO 2025'!$Q$14,INT((ROW()-13)/2),0)),"",OFFSET('10. SEGUIMIENTO 2025'!$Q$14,INT((ROW()-13)/2),0)),IF(ISBLANK(OFFSET('9. METAS'!$Q$20,INT((ROW()-14)/2),0)),"",OFFSET('9. METAS'!$Q$20,INT((ROW()-14)/2),0)))</f>
        <v/>
      </c>
      <c r="N347" s="783" t="str">
        <f t="shared" ref="N347" ca="1" si="330">IFERROR(K347/K348,"ND")</f>
        <v>ND</v>
      </c>
      <c r="O347" s="785" t="str">
        <f t="shared" ref="O347" ca="1" si="331">IFERROR(((K347+J347)/H347),"ND")</f>
        <v>ND</v>
      </c>
      <c r="P347" s="789"/>
    </row>
    <row r="348" spans="3:16">
      <c r="C348" s="762"/>
      <c r="D348" s="764"/>
      <c r="E348" s="764"/>
      <c r="F348" s="766"/>
      <c r="G348" s="768"/>
      <c r="H348" s="774"/>
      <c r="I348" s="778"/>
      <c r="J348" s="254" t="str">
        <f ca="1">IF(MOD(ROW()-13,2)=0,IF(ISBLANK(OFFSET('10. SEGUIMIENTO 2025'!$N$14,INT((ROW()-13)/2),0)),"",OFFSET('10. SEGUIMIENTO 2025'!$N$14,INT((ROW()-13)/2),0)),IF(ISBLANK(OFFSET('9. METAS'!$N$20,INT((ROW()-14)/2),0)),"",OFFSET('9. METAS'!$N$20,INT((ROW()-14)/2),0)))</f>
        <v/>
      </c>
      <c r="K348" s="255" t="str">
        <f ca="1">IF(MOD(ROW()-13,2)=0,IF(ISBLANK(OFFSET('10. SEGUIMIENTO 2025'!$O$14,INT((ROW()-13)/2),0)),"",OFFSET('10. SEGUIMIENTO 2025'!$O$14,INT((ROW()-13)/2),0)),IF(ISBLANK(OFFSET('9. METAS'!$O$20,INT((ROW()-14)/2),0)),"",OFFSET('9. METAS'!$O$20,INT((ROW()-14)/2),0)))</f>
        <v/>
      </c>
      <c r="L348" s="255" t="str">
        <f ca="1">IF(MOD(ROW()-13,2)=0,IF(ISBLANK(OFFSET('10. SEGUIMIENTO 2025'!$P$14,INT((ROW()-13)/2),0)),"",OFFSET('10. SEGUIMIENTO 2025'!$P$14,INT((ROW()-13)/2),0)),IF(ISBLANK(OFFSET('9. METAS'!$P$20,INT((ROW()-14)/2),0)),"",OFFSET('9. METAS'!$P$20,INT((ROW()-14)/2),0)))</f>
        <v/>
      </c>
      <c r="M348" s="256" t="str">
        <f ca="1">IF(MOD(ROW()-13,2)=0,IF(ISBLANK(OFFSET('10. SEGUIMIENTO 2025'!$Q$14,INT((ROW()-13)/2),0)),"",OFFSET('10. SEGUIMIENTO 2025'!$Q$14,INT((ROW()-13)/2),0)),IF(ISBLANK(OFFSET('9. METAS'!$Q$20,INT((ROW()-14)/2),0)),"",OFFSET('9. METAS'!$Q$20,INT((ROW()-14)/2),0)))</f>
        <v/>
      </c>
      <c r="N348" s="784"/>
      <c r="O348" s="786"/>
      <c r="P348" s="790"/>
    </row>
    <row r="349" spans="3:16">
      <c r="C349" s="770" t="str">
        <f ca="1">IF(ISBLANK(OFFSET('5. Pp (3 años)'!$C$45,INT((ROW()-13)/2),0)),"",OFFSET('5. Pp (3 años)'!$C$45,INT((ROW()-13)/2),0))</f>
        <v/>
      </c>
      <c r="D349" s="764" t="str">
        <f ca="1">IF(ISBLANK(OFFSET('5. Pp (3 años)'!$D$45,INT((ROW()-13)/2),0)),"",OFFSET('5. Pp (3 años)'!$D$45,INT((ROW()-13)/2),0))</f>
        <v/>
      </c>
      <c r="E349" s="764" t="str">
        <f ca="1">IF(ISBLANK(OFFSET('5. Pp (3 años)'!$E$45,INT((ROW()-13)/2),0)),"",OFFSET('5. Pp (3 años)'!$E$45,INT((ROW()-13)/2),0))</f>
        <v/>
      </c>
      <c r="F349" s="766" t="str">
        <f ca="1">IF(ISBLANK(OFFSET('5. Pp (3 años)'!$K$45,INT((ROW()-13)/2),0)),"",OFFSET('5. Pp (3 años)'!$K$45,INT((ROW()-13)/2),0))</f>
        <v/>
      </c>
      <c r="G349" s="768" t="str">
        <f ca="1">IF(ISBLANK(OFFSET('5. Pp (3 años)'!$H$45,INT((ROW()-13)/2),0)),"",OFFSET('5. Pp (3 años)'!$H$45,INT((ROW()-13)/2),0))</f>
        <v/>
      </c>
      <c r="H349" s="774" t="str">
        <f ca="1">IF(ISBLANK(OFFSET('9. METAS'!$K$20,INT((ROW()-13)/2),0)),"",OFFSET('9. METAS'!$K$20,INT((ROW()-13)/2),0))</f>
        <v/>
      </c>
      <c r="I349" s="777"/>
      <c r="J349" s="254">
        <f ca="1">IF(MOD(ROW()-13,2)=0,IF(ISBLANK(OFFSET('10. SEGUIMIENTO 2025'!$N$14,INT((ROW()-13)/2),0)),"",OFFSET('10. SEGUIMIENTO 2025'!$N$14,INT((ROW()-13)/2),0)),IF(ISBLANK(OFFSET('9. METAS'!$N$20,INT((ROW()-14)/2),0)),"",OFFSET('9. METAS'!$N$20,INT((ROW()-14)/2),0)))</f>
        <v>41</v>
      </c>
      <c r="K349" s="255" t="str">
        <f ca="1">IF(MOD(ROW()-13,2)=0,IF(ISBLANK(OFFSET('10. SEGUIMIENTO 2025'!$O$14,INT((ROW()-13)/2),0)),"",OFFSET('10. SEGUIMIENTO 2025'!$O$14,INT((ROW()-13)/2),0)),IF(ISBLANK(OFFSET('9. METAS'!$O$20,INT((ROW()-14)/2),0)),"",OFFSET('9. METAS'!$O$20,INT((ROW()-14)/2),0)))</f>
        <v/>
      </c>
      <c r="L349" s="255" t="str">
        <f ca="1">IF(MOD(ROW()-13,2)=0,IF(ISBLANK(OFFSET('10. SEGUIMIENTO 2025'!$P$14,INT((ROW()-13)/2),0)),"",OFFSET('10. SEGUIMIENTO 2025'!$P$14,INT((ROW()-13)/2),0)),IF(ISBLANK(OFFSET('9. METAS'!$P$20,INT((ROW()-14)/2),0)),"",OFFSET('9. METAS'!$P$20,INT((ROW()-14)/2),0)))</f>
        <v/>
      </c>
      <c r="M349" s="256" t="str">
        <f ca="1">IF(MOD(ROW()-13,2)=0,IF(ISBLANK(OFFSET('10. SEGUIMIENTO 2025'!$Q$14,INT((ROW()-13)/2),0)),"",OFFSET('10. SEGUIMIENTO 2025'!$Q$14,INT((ROW()-13)/2),0)),IF(ISBLANK(OFFSET('9. METAS'!$Q$20,INT((ROW()-14)/2),0)),"",OFFSET('9. METAS'!$Q$20,INT((ROW()-14)/2),0)))</f>
        <v/>
      </c>
      <c r="N349" s="783" t="str">
        <f t="shared" ref="N349" ca="1" si="332">IFERROR(K349/K350,"ND")</f>
        <v>ND</v>
      </c>
      <c r="O349" s="785" t="str">
        <f t="shared" ref="O349" ca="1" si="333">IFERROR(((K349+J349)/H349),"ND")</f>
        <v>ND</v>
      </c>
      <c r="P349" s="789"/>
    </row>
    <row r="350" spans="3:16">
      <c r="C350" s="762"/>
      <c r="D350" s="764"/>
      <c r="E350" s="764"/>
      <c r="F350" s="766"/>
      <c r="G350" s="768"/>
      <c r="H350" s="774"/>
      <c r="I350" s="778"/>
      <c r="J350" s="254" t="str">
        <f ca="1">IF(MOD(ROW()-13,2)=0,IF(ISBLANK(OFFSET('10. SEGUIMIENTO 2025'!$N$14,INT((ROW()-13)/2),0)),"",OFFSET('10. SEGUIMIENTO 2025'!$N$14,INT((ROW()-13)/2),0)),IF(ISBLANK(OFFSET('9. METAS'!$N$20,INT((ROW()-14)/2),0)),"",OFFSET('9. METAS'!$N$20,INT((ROW()-14)/2),0)))</f>
        <v/>
      </c>
      <c r="K350" s="255" t="str">
        <f ca="1">IF(MOD(ROW()-13,2)=0,IF(ISBLANK(OFFSET('10. SEGUIMIENTO 2025'!$O$14,INT((ROW()-13)/2),0)),"",OFFSET('10. SEGUIMIENTO 2025'!$O$14,INT((ROW()-13)/2),0)),IF(ISBLANK(OFFSET('9. METAS'!$O$20,INT((ROW()-14)/2),0)),"",OFFSET('9. METAS'!$O$20,INT((ROW()-14)/2),0)))</f>
        <v/>
      </c>
      <c r="L350" s="255" t="str">
        <f ca="1">IF(MOD(ROW()-13,2)=0,IF(ISBLANK(OFFSET('10. SEGUIMIENTO 2025'!$P$14,INT((ROW()-13)/2),0)),"",OFFSET('10. SEGUIMIENTO 2025'!$P$14,INT((ROW()-13)/2),0)),IF(ISBLANK(OFFSET('9. METAS'!$P$20,INT((ROW()-14)/2),0)),"",OFFSET('9. METAS'!$P$20,INT((ROW()-14)/2),0)))</f>
        <v/>
      </c>
      <c r="M350" s="256" t="str">
        <f ca="1">IF(MOD(ROW()-13,2)=0,IF(ISBLANK(OFFSET('10. SEGUIMIENTO 2025'!$Q$14,INT((ROW()-13)/2),0)),"",OFFSET('10. SEGUIMIENTO 2025'!$Q$14,INT((ROW()-13)/2),0)),IF(ISBLANK(OFFSET('9. METAS'!$Q$20,INT((ROW()-14)/2),0)),"",OFFSET('9. METAS'!$Q$20,INT((ROW()-14)/2),0)))</f>
        <v/>
      </c>
      <c r="N350" s="784"/>
      <c r="O350" s="786"/>
      <c r="P350" s="790"/>
    </row>
    <row r="351" spans="3:16">
      <c r="C351" s="770" t="str">
        <f ca="1">IF(ISBLANK(OFFSET('5. Pp (3 años)'!$C$45,INT((ROW()-13)/2),0)),"",OFFSET('5. Pp (3 años)'!$C$45,INT((ROW()-13)/2),0))</f>
        <v/>
      </c>
      <c r="D351" s="764" t="str">
        <f ca="1">IF(ISBLANK(OFFSET('5. Pp (3 años)'!$D$45,INT((ROW()-13)/2),0)),"",OFFSET('5. Pp (3 años)'!$D$45,INT((ROW()-13)/2),0))</f>
        <v/>
      </c>
      <c r="E351" s="764" t="str">
        <f ca="1">IF(ISBLANK(OFFSET('5. Pp (3 años)'!$E$45,INT((ROW()-13)/2),0)),"",OFFSET('5. Pp (3 años)'!$E$45,INT((ROW()-13)/2),0))</f>
        <v/>
      </c>
      <c r="F351" s="766" t="str">
        <f ca="1">IF(ISBLANK(OFFSET('5. Pp (3 años)'!$K$45,INT((ROW()-13)/2),0)),"",OFFSET('5. Pp (3 años)'!$K$45,INT((ROW()-13)/2),0))</f>
        <v/>
      </c>
      <c r="G351" s="768" t="str">
        <f ca="1">IF(ISBLANK(OFFSET('5. Pp (3 años)'!$H$45,INT((ROW()-13)/2),0)),"",OFFSET('5. Pp (3 años)'!$H$45,INT((ROW()-13)/2),0))</f>
        <v/>
      </c>
      <c r="H351" s="774" t="str">
        <f ca="1">IF(ISBLANK(OFFSET('9. METAS'!$K$20,INT((ROW()-13)/2),0)),"",OFFSET('9. METAS'!$K$20,INT((ROW()-13)/2),0))</f>
        <v/>
      </c>
      <c r="I351" s="777"/>
      <c r="J351" s="254">
        <f ca="1">IF(MOD(ROW()-13,2)=0,IF(ISBLANK(OFFSET('10. SEGUIMIENTO 2025'!$N$14,INT((ROW()-13)/2),0)),"",OFFSET('10. SEGUIMIENTO 2025'!$N$14,INT((ROW()-13)/2),0)),IF(ISBLANK(OFFSET('9. METAS'!$N$20,INT((ROW()-14)/2),0)),"",OFFSET('9. METAS'!$N$20,INT((ROW()-14)/2),0)))</f>
        <v>41</v>
      </c>
      <c r="K351" s="255" t="str">
        <f ca="1">IF(MOD(ROW()-13,2)=0,IF(ISBLANK(OFFSET('10. SEGUIMIENTO 2025'!$O$14,INT((ROW()-13)/2),0)),"",OFFSET('10. SEGUIMIENTO 2025'!$O$14,INT((ROW()-13)/2),0)),IF(ISBLANK(OFFSET('9. METAS'!$O$20,INT((ROW()-14)/2),0)),"",OFFSET('9. METAS'!$O$20,INT((ROW()-14)/2),0)))</f>
        <v/>
      </c>
      <c r="L351" s="255" t="str">
        <f ca="1">IF(MOD(ROW()-13,2)=0,IF(ISBLANK(OFFSET('10. SEGUIMIENTO 2025'!$P$14,INT((ROW()-13)/2),0)),"",OFFSET('10. SEGUIMIENTO 2025'!$P$14,INT((ROW()-13)/2),0)),IF(ISBLANK(OFFSET('9. METAS'!$P$20,INT((ROW()-14)/2),0)),"",OFFSET('9. METAS'!$P$20,INT((ROW()-14)/2),0)))</f>
        <v/>
      </c>
      <c r="M351" s="256" t="str">
        <f ca="1">IF(MOD(ROW()-13,2)=0,IF(ISBLANK(OFFSET('10. SEGUIMIENTO 2025'!$Q$14,INT((ROW()-13)/2),0)),"",OFFSET('10. SEGUIMIENTO 2025'!$Q$14,INT((ROW()-13)/2),0)),IF(ISBLANK(OFFSET('9. METAS'!$Q$20,INT((ROW()-14)/2),0)),"",OFFSET('9. METAS'!$Q$20,INT((ROW()-14)/2),0)))</f>
        <v/>
      </c>
      <c r="N351" s="783" t="str">
        <f t="shared" ref="N351" ca="1" si="334">IFERROR(K351/K352,"ND")</f>
        <v>ND</v>
      </c>
      <c r="O351" s="785" t="str">
        <f t="shared" ref="O351" ca="1" si="335">IFERROR(((K351+J351)/H351),"ND")</f>
        <v>ND</v>
      </c>
      <c r="P351" s="789"/>
    </row>
    <row r="352" spans="3:16">
      <c r="C352" s="762"/>
      <c r="D352" s="764"/>
      <c r="E352" s="764"/>
      <c r="F352" s="766"/>
      <c r="G352" s="768"/>
      <c r="H352" s="774"/>
      <c r="I352" s="778"/>
      <c r="J352" s="254" t="str">
        <f ca="1">IF(MOD(ROW()-13,2)=0,IF(ISBLANK(OFFSET('10. SEGUIMIENTO 2025'!$N$14,INT((ROW()-13)/2),0)),"",OFFSET('10. SEGUIMIENTO 2025'!$N$14,INT((ROW()-13)/2),0)),IF(ISBLANK(OFFSET('9. METAS'!$N$20,INT((ROW()-14)/2),0)),"",OFFSET('9. METAS'!$N$20,INT((ROW()-14)/2),0)))</f>
        <v/>
      </c>
      <c r="K352" s="255" t="str">
        <f ca="1">IF(MOD(ROW()-13,2)=0,IF(ISBLANK(OFFSET('10. SEGUIMIENTO 2025'!$O$14,INT((ROW()-13)/2),0)),"",OFFSET('10. SEGUIMIENTO 2025'!$O$14,INT((ROW()-13)/2),0)),IF(ISBLANK(OFFSET('9. METAS'!$O$20,INT((ROW()-14)/2),0)),"",OFFSET('9. METAS'!$O$20,INT((ROW()-14)/2),0)))</f>
        <v/>
      </c>
      <c r="L352" s="255" t="str">
        <f ca="1">IF(MOD(ROW()-13,2)=0,IF(ISBLANK(OFFSET('10. SEGUIMIENTO 2025'!$P$14,INT((ROW()-13)/2),0)),"",OFFSET('10. SEGUIMIENTO 2025'!$P$14,INT((ROW()-13)/2),0)),IF(ISBLANK(OFFSET('9. METAS'!$P$20,INT((ROW()-14)/2),0)),"",OFFSET('9. METAS'!$P$20,INT((ROW()-14)/2),0)))</f>
        <v/>
      </c>
      <c r="M352" s="256" t="str">
        <f ca="1">IF(MOD(ROW()-13,2)=0,IF(ISBLANK(OFFSET('10. SEGUIMIENTO 2025'!$Q$14,INT((ROW()-13)/2),0)),"",OFFSET('10. SEGUIMIENTO 2025'!$Q$14,INT((ROW()-13)/2),0)),IF(ISBLANK(OFFSET('9. METAS'!$Q$20,INT((ROW()-14)/2),0)),"",OFFSET('9. METAS'!$Q$20,INT((ROW()-14)/2),0)))</f>
        <v/>
      </c>
      <c r="N352" s="784"/>
      <c r="O352" s="786"/>
      <c r="P352" s="790"/>
    </row>
    <row r="353" spans="3:16">
      <c r="C353" s="770" t="str">
        <f ca="1">IF(ISBLANK(OFFSET('5. Pp (3 años)'!$C$45,INT((ROW()-13)/2),0)),"",OFFSET('5. Pp (3 años)'!$C$45,INT((ROW()-13)/2),0))</f>
        <v/>
      </c>
      <c r="D353" s="764" t="str">
        <f ca="1">IF(ISBLANK(OFFSET('5. Pp (3 años)'!$D$45,INT((ROW()-13)/2),0)),"",OFFSET('5. Pp (3 años)'!$D$45,INT((ROW()-13)/2),0))</f>
        <v/>
      </c>
      <c r="E353" s="764" t="str">
        <f ca="1">IF(ISBLANK(OFFSET('5. Pp (3 años)'!$E$45,INT((ROW()-13)/2),0)),"",OFFSET('5. Pp (3 años)'!$E$45,INT((ROW()-13)/2),0))</f>
        <v/>
      </c>
      <c r="F353" s="766" t="str">
        <f ca="1">IF(ISBLANK(OFFSET('5. Pp (3 años)'!$K$45,INT((ROW()-13)/2),0)),"",OFFSET('5. Pp (3 años)'!$K$45,INT((ROW()-13)/2),0))</f>
        <v/>
      </c>
      <c r="G353" s="768" t="str">
        <f ca="1">IF(ISBLANK(OFFSET('5. Pp (3 años)'!$H$45,INT((ROW()-13)/2),0)),"",OFFSET('5. Pp (3 años)'!$H$45,INT((ROW()-13)/2),0))</f>
        <v/>
      </c>
      <c r="H353" s="774" t="str">
        <f ca="1">IF(ISBLANK(OFFSET('9. METAS'!$K$20,INT((ROW()-13)/2),0)),"",OFFSET('9. METAS'!$K$20,INT((ROW()-13)/2),0))</f>
        <v/>
      </c>
      <c r="I353" s="777"/>
      <c r="J353" s="254">
        <f ca="1">IF(MOD(ROW()-13,2)=0,IF(ISBLANK(OFFSET('10. SEGUIMIENTO 2025'!$N$14,INT((ROW()-13)/2),0)),"",OFFSET('10. SEGUIMIENTO 2025'!$N$14,INT((ROW()-13)/2),0)),IF(ISBLANK(OFFSET('9. METAS'!$N$20,INT((ROW()-14)/2),0)),"",OFFSET('9. METAS'!$N$20,INT((ROW()-14)/2),0)))</f>
        <v>41</v>
      </c>
      <c r="K353" s="255" t="str">
        <f ca="1">IF(MOD(ROW()-13,2)=0,IF(ISBLANK(OFFSET('10. SEGUIMIENTO 2025'!$O$14,INT((ROW()-13)/2),0)),"",OFFSET('10. SEGUIMIENTO 2025'!$O$14,INT((ROW()-13)/2),0)),IF(ISBLANK(OFFSET('9. METAS'!$O$20,INT((ROW()-14)/2),0)),"",OFFSET('9. METAS'!$O$20,INT((ROW()-14)/2),0)))</f>
        <v/>
      </c>
      <c r="L353" s="255" t="str">
        <f ca="1">IF(MOD(ROW()-13,2)=0,IF(ISBLANK(OFFSET('10. SEGUIMIENTO 2025'!$P$14,INT((ROW()-13)/2),0)),"",OFFSET('10. SEGUIMIENTO 2025'!$P$14,INT((ROW()-13)/2),0)),IF(ISBLANK(OFFSET('9. METAS'!$P$20,INT((ROW()-14)/2),0)),"",OFFSET('9. METAS'!$P$20,INT((ROW()-14)/2),0)))</f>
        <v/>
      </c>
      <c r="M353" s="256" t="str">
        <f ca="1">IF(MOD(ROW()-13,2)=0,IF(ISBLANK(OFFSET('10. SEGUIMIENTO 2025'!$Q$14,INT((ROW()-13)/2),0)),"",OFFSET('10. SEGUIMIENTO 2025'!$Q$14,INT((ROW()-13)/2),0)),IF(ISBLANK(OFFSET('9. METAS'!$Q$20,INT((ROW()-14)/2),0)),"",OFFSET('9. METAS'!$Q$20,INT((ROW()-14)/2),0)))</f>
        <v/>
      </c>
      <c r="N353" s="783" t="str">
        <f t="shared" ref="N353" ca="1" si="336">IFERROR(K353/K354,"ND")</f>
        <v>ND</v>
      </c>
      <c r="O353" s="785" t="str">
        <f t="shared" ref="O353" ca="1" si="337">IFERROR(((K353+J353)/H353),"ND")</f>
        <v>ND</v>
      </c>
      <c r="P353" s="789"/>
    </row>
    <row r="354" spans="3:16">
      <c r="C354" s="762"/>
      <c r="D354" s="764"/>
      <c r="E354" s="764"/>
      <c r="F354" s="766"/>
      <c r="G354" s="768"/>
      <c r="H354" s="774"/>
      <c r="I354" s="778"/>
      <c r="J354" s="254" t="str">
        <f ca="1">IF(MOD(ROW()-13,2)=0,IF(ISBLANK(OFFSET('10. SEGUIMIENTO 2025'!$N$14,INT((ROW()-13)/2),0)),"",OFFSET('10. SEGUIMIENTO 2025'!$N$14,INT((ROW()-13)/2),0)),IF(ISBLANK(OFFSET('9. METAS'!$N$20,INT((ROW()-14)/2),0)),"",OFFSET('9. METAS'!$N$20,INT((ROW()-14)/2),0)))</f>
        <v/>
      </c>
      <c r="K354" s="255" t="str">
        <f ca="1">IF(MOD(ROW()-13,2)=0,IF(ISBLANK(OFFSET('10. SEGUIMIENTO 2025'!$O$14,INT((ROW()-13)/2),0)),"",OFFSET('10. SEGUIMIENTO 2025'!$O$14,INT((ROW()-13)/2),0)),IF(ISBLANK(OFFSET('9. METAS'!$O$20,INT((ROW()-14)/2),0)),"",OFFSET('9. METAS'!$O$20,INT((ROW()-14)/2),0)))</f>
        <v/>
      </c>
      <c r="L354" s="255" t="str">
        <f ca="1">IF(MOD(ROW()-13,2)=0,IF(ISBLANK(OFFSET('10. SEGUIMIENTO 2025'!$P$14,INT((ROW()-13)/2),0)),"",OFFSET('10. SEGUIMIENTO 2025'!$P$14,INT((ROW()-13)/2),0)),IF(ISBLANK(OFFSET('9. METAS'!$P$20,INT((ROW()-14)/2),0)),"",OFFSET('9. METAS'!$P$20,INT((ROW()-14)/2),0)))</f>
        <v/>
      </c>
      <c r="M354" s="256" t="str">
        <f ca="1">IF(MOD(ROW()-13,2)=0,IF(ISBLANK(OFFSET('10. SEGUIMIENTO 2025'!$Q$14,INT((ROW()-13)/2),0)),"",OFFSET('10. SEGUIMIENTO 2025'!$Q$14,INT((ROW()-13)/2),0)),IF(ISBLANK(OFFSET('9. METAS'!$Q$20,INT((ROW()-14)/2),0)),"",OFFSET('9. METAS'!$Q$20,INT((ROW()-14)/2),0)))</f>
        <v/>
      </c>
      <c r="N354" s="784"/>
      <c r="O354" s="786"/>
      <c r="P354" s="790"/>
    </row>
    <row r="355" spans="3:16">
      <c r="C355" s="770" t="str">
        <f ca="1">IF(ISBLANK(OFFSET('5. Pp (3 años)'!$C$45,INT((ROW()-13)/2),0)),"",OFFSET('5. Pp (3 años)'!$C$45,INT((ROW()-13)/2),0))</f>
        <v/>
      </c>
      <c r="D355" s="764" t="str">
        <f ca="1">IF(ISBLANK(OFFSET('5. Pp (3 años)'!$D$45,INT((ROW()-13)/2),0)),"",OFFSET('5. Pp (3 años)'!$D$45,INT((ROW()-13)/2),0))</f>
        <v/>
      </c>
      <c r="E355" s="764" t="str">
        <f ca="1">IF(ISBLANK(OFFSET('5. Pp (3 años)'!$E$45,INT((ROW()-13)/2),0)),"",OFFSET('5. Pp (3 años)'!$E$45,INT((ROW()-13)/2),0))</f>
        <v/>
      </c>
      <c r="F355" s="766" t="str">
        <f ca="1">IF(ISBLANK(OFFSET('5. Pp (3 años)'!$K$45,INT((ROW()-13)/2),0)),"",OFFSET('5. Pp (3 años)'!$K$45,INT((ROW()-13)/2),0))</f>
        <v/>
      </c>
      <c r="G355" s="768" t="str">
        <f ca="1">IF(ISBLANK(OFFSET('5. Pp (3 años)'!$H$45,INT((ROW()-13)/2),0)),"",OFFSET('5. Pp (3 años)'!$H$45,INT((ROW()-13)/2),0))</f>
        <v/>
      </c>
      <c r="H355" s="774" t="str">
        <f ca="1">IF(ISBLANK(OFFSET('9. METAS'!$K$20,INT((ROW()-13)/2),0)),"",OFFSET('9. METAS'!$K$20,INT((ROW()-13)/2),0))</f>
        <v/>
      </c>
      <c r="I355" s="777"/>
      <c r="J355" s="254">
        <f ca="1">IF(MOD(ROW()-13,2)=0,IF(ISBLANK(OFFSET('10. SEGUIMIENTO 2025'!$N$14,INT((ROW()-13)/2),0)),"",OFFSET('10. SEGUIMIENTO 2025'!$N$14,INT((ROW()-13)/2),0)),IF(ISBLANK(OFFSET('9. METAS'!$N$20,INT((ROW()-14)/2),0)),"",OFFSET('9. METAS'!$N$20,INT((ROW()-14)/2),0)))</f>
        <v>41</v>
      </c>
      <c r="K355" s="255" t="str">
        <f ca="1">IF(MOD(ROW()-13,2)=0,IF(ISBLANK(OFFSET('10. SEGUIMIENTO 2025'!$O$14,INT((ROW()-13)/2),0)),"",OFFSET('10. SEGUIMIENTO 2025'!$O$14,INT((ROW()-13)/2),0)),IF(ISBLANK(OFFSET('9. METAS'!$O$20,INT((ROW()-14)/2),0)),"",OFFSET('9. METAS'!$O$20,INT((ROW()-14)/2),0)))</f>
        <v/>
      </c>
      <c r="L355" s="255" t="str">
        <f ca="1">IF(MOD(ROW()-13,2)=0,IF(ISBLANK(OFFSET('10. SEGUIMIENTO 2025'!$P$14,INT((ROW()-13)/2),0)),"",OFFSET('10. SEGUIMIENTO 2025'!$P$14,INT((ROW()-13)/2),0)),IF(ISBLANK(OFFSET('9. METAS'!$P$20,INT((ROW()-14)/2),0)),"",OFFSET('9. METAS'!$P$20,INT((ROW()-14)/2),0)))</f>
        <v/>
      </c>
      <c r="M355" s="256" t="str">
        <f ca="1">IF(MOD(ROW()-13,2)=0,IF(ISBLANK(OFFSET('10. SEGUIMIENTO 2025'!$Q$14,INT((ROW()-13)/2),0)),"",OFFSET('10. SEGUIMIENTO 2025'!$Q$14,INT((ROW()-13)/2),0)),IF(ISBLANK(OFFSET('9. METAS'!$Q$20,INT((ROW()-14)/2),0)),"",OFFSET('9. METAS'!$Q$20,INT((ROW()-14)/2),0)))</f>
        <v/>
      </c>
      <c r="N355" s="783" t="str">
        <f t="shared" ref="N355" ca="1" si="338">IFERROR(K355/K356,"ND")</f>
        <v>ND</v>
      </c>
      <c r="O355" s="785" t="str">
        <f t="shared" ref="O355" ca="1" si="339">IFERROR(((K355+J355)/H355),"ND")</f>
        <v>ND</v>
      </c>
      <c r="P355" s="789"/>
    </row>
    <row r="356" spans="3:16">
      <c r="C356" s="762"/>
      <c r="D356" s="764"/>
      <c r="E356" s="764"/>
      <c r="F356" s="766"/>
      <c r="G356" s="768"/>
      <c r="H356" s="774"/>
      <c r="I356" s="778"/>
      <c r="J356" s="254" t="str">
        <f ca="1">IF(MOD(ROW()-13,2)=0,IF(ISBLANK(OFFSET('10. SEGUIMIENTO 2025'!$N$14,INT((ROW()-13)/2),0)),"",OFFSET('10. SEGUIMIENTO 2025'!$N$14,INT((ROW()-13)/2),0)),IF(ISBLANK(OFFSET('9. METAS'!$N$20,INT((ROW()-14)/2),0)),"",OFFSET('9. METAS'!$N$20,INT((ROW()-14)/2),0)))</f>
        <v/>
      </c>
      <c r="K356" s="255" t="str">
        <f ca="1">IF(MOD(ROW()-13,2)=0,IF(ISBLANK(OFFSET('10. SEGUIMIENTO 2025'!$O$14,INT((ROW()-13)/2),0)),"",OFFSET('10. SEGUIMIENTO 2025'!$O$14,INT((ROW()-13)/2),0)),IF(ISBLANK(OFFSET('9. METAS'!$O$20,INT((ROW()-14)/2),0)),"",OFFSET('9. METAS'!$O$20,INT((ROW()-14)/2),0)))</f>
        <v/>
      </c>
      <c r="L356" s="255" t="str">
        <f ca="1">IF(MOD(ROW()-13,2)=0,IF(ISBLANK(OFFSET('10. SEGUIMIENTO 2025'!$P$14,INT((ROW()-13)/2),0)),"",OFFSET('10. SEGUIMIENTO 2025'!$P$14,INT((ROW()-13)/2),0)),IF(ISBLANK(OFFSET('9. METAS'!$P$20,INT((ROW()-14)/2),0)),"",OFFSET('9. METAS'!$P$20,INT((ROW()-14)/2),0)))</f>
        <v/>
      </c>
      <c r="M356" s="256" t="str">
        <f ca="1">IF(MOD(ROW()-13,2)=0,IF(ISBLANK(OFFSET('10. SEGUIMIENTO 2025'!$Q$14,INT((ROW()-13)/2),0)),"",OFFSET('10. SEGUIMIENTO 2025'!$Q$14,INT((ROW()-13)/2),0)),IF(ISBLANK(OFFSET('9. METAS'!$Q$20,INT((ROW()-14)/2),0)),"",OFFSET('9. METAS'!$Q$20,INT((ROW()-14)/2),0)))</f>
        <v/>
      </c>
      <c r="N356" s="784"/>
      <c r="O356" s="786"/>
      <c r="P356" s="790"/>
    </row>
    <row r="357" spans="3:16">
      <c r="C357" s="770" t="str">
        <f ca="1">IF(ISBLANK(OFFSET('5. Pp (3 años)'!$C$45,INT((ROW()-13)/2),0)),"",OFFSET('5. Pp (3 años)'!$C$45,INT((ROW()-13)/2),0))</f>
        <v/>
      </c>
      <c r="D357" s="764" t="str">
        <f ca="1">IF(ISBLANK(OFFSET('5. Pp (3 años)'!$D$45,INT((ROW()-13)/2),0)),"",OFFSET('5. Pp (3 años)'!$D$45,INT((ROW()-13)/2),0))</f>
        <v/>
      </c>
      <c r="E357" s="764" t="str">
        <f ca="1">IF(ISBLANK(OFFSET('5. Pp (3 años)'!$E$45,INT((ROW()-13)/2),0)),"",OFFSET('5. Pp (3 años)'!$E$45,INT((ROW()-13)/2),0))</f>
        <v/>
      </c>
      <c r="F357" s="766" t="str">
        <f ca="1">IF(ISBLANK(OFFSET('5. Pp (3 años)'!$K$45,INT((ROW()-13)/2),0)),"",OFFSET('5. Pp (3 años)'!$K$45,INT((ROW()-13)/2),0))</f>
        <v/>
      </c>
      <c r="G357" s="768" t="str">
        <f ca="1">IF(ISBLANK(OFFSET('5. Pp (3 años)'!$H$45,INT((ROW()-13)/2),0)),"",OFFSET('5. Pp (3 años)'!$H$45,INT((ROW()-13)/2),0))</f>
        <v/>
      </c>
      <c r="H357" s="774" t="str">
        <f ca="1">IF(ISBLANK(OFFSET('9. METAS'!$K$20,INT((ROW()-13)/2),0)),"",OFFSET('9. METAS'!$K$20,INT((ROW()-13)/2),0))</f>
        <v/>
      </c>
      <c r="I357" s="777"/>
      <c r="J357" s="254">
        <f ca="1">IF(MOD(ROW()-13,2)=0,IF(ISBLANK(OFFSET('10. SEGUIMIENTO 2025'!$N$14,INT((ROW()-13)/2),0)),"",OFFSET('10. SEGUIMIENTO 2025'!$N$14,INT((ROW()-13)/2),0)),IF(ISBLANK(OFFSET('9. METAS'!$N$20,INT((ROW()-14)/2),0)),"",OFFSET('9. METAS'!$N$20,INT((ROW()-14)/2),0)))</f>
        <v>41</v>
      </c>
      <c r="K357" s="255" t="str">
        <f ca="1">IF(MOD(ROW()-13,2)=0,IF(ISBLANK(OFFSET('10. SEGUIMIENTO 2025'!$O$14,INT((ROW()-13)/2),0)),"",OFFSET('10. SEGUIMIENTO 2025'!$O$14,INT((ROW()-13)/2),0)),IF(ISBLANK(OFFSET('9. METAS'!$O$20,INT((ROW()-14)/2),0)),"",OFFSET('9. METAS'!$O$20,INT((ROW()-14)/2),0)))</f>
        <v/>
      </c>
      <c r="L357" s="255" t="str">
        <f ca="1">IF(MOD(ROW()-13,2)=0,IF(ISBLANK(OFFSET('10. SEGUIMIENTO 2025'!$P$14,INT((ROW()-13)/2),0)),"",OFFSET('10. SEGUIMIENTO 2025'!$P$14,INT((ROW()-13)/2),0)),IF(ISBLANK(OFFSET('9. METAS'!$P$20,INT((ROW()-14)/2),0)),"",OFFSET('9. METAS'!$P$20,INT((ROW()-14)/2),0)))</f>
        <v/>
      </c>
      <c r="M357" s="256" t="str">
        <f ca="1">IF(MOD(ROW()-13,2)=0,IF(ISBLANK(OFFSET('10. SEGUIMIENTO 2025'!$Q$14,INT((ROW()-13)/2),0)),"",OFFSET('10. SEGUIMIENTO 2025'!$Q$14,INT((ROW()-13)/2),0)),IF(ISBLANK(OFFSET('9. METAS'!$Q$20,INT((ROW()-14)/2),0)),"",OFFSET('9. METAS'!$Q$20,INT((ROW()-14)/2),0)))</f>
        <v/>
      </c>
      <c r="N357" s="783" t="str">
        <f t="shared" ref="N357" ca="1" si="340">IFERROR(K357/K358,"ND")</f>
        <v>ND</v>
      </c>
      <c r="O357" s="785" t="str">
        <f t="shared" ref="O357" ca="1" si="341">IFERROR(((K357+J357)/H357),"ND")</f>
        <v>ND</v>
      </c>
      <c r="P357" s="789"/>
    </row>
    <row r="358" spans="3:16">
      <c r="C358" s="762"/>
      <c r="D358" s="764"/>
      <c r="E358" s="764"/>
      <c r="F358" s="766"/>
      <c r="G358" s="768"/>
      <c r="H358" s="774"/>
      <c r="I358" s="778"/>
      <c r="J358" s="254" t="str">
        <f ca="1">IF(MOD(ROW()-13,2)=0,IF(ISBLANK(OFFSET('10. SEGUIMIENTO 2025'!$N$14,INT((ROW()-13)/2),0)),"",OFFSET('10. SEGUIMIENTO 2025'!$N$14,INT((ROW()-13)/2),0)),IF(ISBLANK(OFFSET('9. METAS'!$N$20,INT((ROW()-14)/2),0)),"",OFFSET('9. METAS'!$N$20,INT((ROW()-14)/2),0)))</f>
        <v/>
      </c>
      <c r="K358" s="255" t="str">
        <f ca="1">IF(MOD(ROW()-13,2)=0,IF(ISBLANK(OFFSET('10. SEGUIMIENTO 2025'!$O$14,INT((ROW()-13)/2),0)),"",OFFSET('10. SEGUIMIENTO 2025'!$O$14,INT((ROW()-13)/2),0)),IF(ISBLANK(OFFSET('9. METAS'!$O$20,INT((ROW()-14)/2),0)),"",OFFSET('9. METAS'!$O$20,INT((ROW()-14)/2),0)))</f>
        <v/>
      </c>
      <c r="L358" s="255" t="str">
        <f ca="1">IF(MOD(ROW()-13,2)=0,IF(ISBLANK(OFFSET('10. SEGUIMIENTO 2025'!$P$14,INT((ROW()-13)/2),0)),"",OFFSET('10. SEGUIMIENTO 2025'!$P$14,INT((ROW()-13)/2),0)),IF(ISBLANK(OFFSET('9. METAS'!$P$20,INT((ROW()-14)/2),0)),"",OFFSET('9. METAS'!$P$20,INT((ROW()-14)/2),0)))</f>
        <v/>
      </c>
      <c r="M358" s="256" t="str">
        <f ca="1">IF(MOD(ROW()-13,2)=0,IF(ISBLANK(OFFSET('10. SEGUIMIENTO 2025'!$Q$14,INT((ROW()-13)/2),0)),"",OFFSET('10. SEGUIMIENTO 2025'!$Q$14,INT((ROW()-13)/2),0)),IF(ISBLANK(OFFSET('9. METAS'!$Q$20,INT((ROW()-14)/2),0)),"",OFFSET('9. METAS'!$Q$20,INT((ROW()-14)/2),0)))</f>
        <v/>
      </c>
      <c r="N358" s="784"/>
      <c r="O358" s="786"/>
      <c r="P358" s="790"/>
    </row>
    <row r="359" spans="3:16">
      <c r="C359" s="770" t="str">
        <f ca="1">IF(ISBLANK(OFFSET('5. Pp (3 años)'!$C$45,INT((ROW()-13)/2),0)),"",OFFSET('5. Pp (3 años)'!$C$45,INT((ROW()-13)/2),0))</f>
        <v/>
      </c>
      <c r="D359" s="764" t="str">
        <f ca="1">IF(ISBLANK(OFFSET('5. Pp (3 años)'!$D$45,INT((ROW()-13)/2),0)),"",OFFSET('5. Pp (3 años)'!$D$45,INT((ROW()-13)/2),0))</f>
        <v/>
      </c>
      <c r="E359" s="764" t="str">
        <f ca="1">IF(ISBLANK(OFFSET('5. Pp (3 años)'!$E$45,INT((ROW()-13)/2),0)),"",OFFSET('5. Pp (3 años)'!$E$45,INT((ROW()-13)/2),0))</f>
        <v/>
      </c>
      <c r="F359" s="766" t="str">
        <f ca="1">IF(ISBLANK(OFFSET('5. Pp (3 años)'!$K$45,INT((ROW()-13)/2),0)),"",OFFSET('5. Pp (3 años)'!$K$45,INT((ROW()-13)/2),0))</f>
        <v/>
      </c>
      <c r="G359" s="768" t="str">
        <f ca="1">IF(ISBLANK(OFFSET('5. Pp (3 años)'!$H$45,INT((ROW()-13)/2),0)),"",OFFSET('5. Pp (3 años)'!$H$45,INT((ROW()-13)/2),0))</f>
        <v/>
      </c>
      <c r="H359" s="774" t="str">
        <f ca="1">IF(ISBLANK(OFFSET('9. METAS'!$K$20,INT((ROW()-13)/2),0)),"",OFFSET('9. METAS'!$K$20,INT((ROW()-13)/2),0))</f>
        <v/>
      </c>
      <c r="I359" s="777"/>
      <c r="J359" s="254">
        <f ca="1">IF(MOD(ROW()-13,2)=0,IF(ISBLANK(OFFSET('10. SEGUIMIENTO 2025'!$N$14,INT((ROW()-13)/2),0)),"",OFFSET('10. SEGUIMIENTO 2025'!$N$14,INT((ROW()-13)/2),0)),IF(ISBLANK(OFFSET('9. METAS'!$N$20,INT((ROW()-14)/2),0)),"",OFFSET('9. METAS'!$N$20,INT((ROW()-14)/2),0)))</f>
        <v>41</v>
      </c>
      <c r="K359" s="255" t="str">
        <f ca="1">IF(MOD(ROW()-13,2)=0,IF(ISBLANK(OFFSET('10. SEGUIMIENTO 2025'!$O$14,INT((ROW()-13)/2),0)),"",OFFSET('10. SEGUIMIENTO 2025'!$O$14,INT((ROW()-13)/2),0)),IF(ISBLANK(OFFSET('9. METAS'!$O$20,INT((ROW()-14)/2),0)),"",OFFSET('9. METAS'!$O$20,INT((ROW()-14)/2),0)))</f>
        <v/>
      </c>
      <c r="L359" s="255" t="str">
        <f ca="1">IF(MOD(ROW()-13,2)=0,IF(ISBLANK(OFFSET('10. SEGUIMIENTO 2025'!$P$14,INT((ROW()-13)/2),0)),"",OFFSET('10. SEGUIMIENTO 2025'!$P$14,INT((ROW()-13)/2),0)),IF(ISBLANK(OFFSET('9. METAS'!$P$20,INT((ROW()-14)/2),0)),"",OFFSET('9. METAS'!$P$20,INT((ROW()-14)/2),0)))</f>
        <v/>
      </c>
      <c r="M359" s="256" t="str">
        <f ca="1">IF(MOD(ROW()-13,2)=0,IF(ISBLANK(OFFSET('10. SEGUIMIENTO 2025'!$Q$14,INT((ROW()-13)/2),0)),"",OFFSET('10. SEGUIMIENTO 2025'!$Q$14,INT((ROW()-13)/2),0)),IF(ISBLANK(OFFSET('9. METAS'!$Q$20,INT((ROW()-14)/2),0)),"",OFFSET('9. METAS'!$Q$20,INT((ROW()-14)/2),0)))</f>
        <v/>
      </c>
      <c r="N359" s="783" t="str">
        <f t="shared" ref="N359" ca="1" si="342">IFERROR(K359/K360,"ND")</f>
        <v>ND</v>
      </c>
      <c r="O359" s="785" t="str">
        <f t="shared" ref="O359" ca="1" si="343">IFERROR(((K359+J359)/H359),"ND")</f>
        <v>ND</v>
      </c>
      <c r="P359" s="789"/>
    </row>
    <row r="360" spans="3:16">
      <c r="C360" s="762"/>
      <c r="D360" s="764"/>
      <c r="E360" s="764"/>
      <c r="F360" s="766"/>
      <c r="G360" s="768"/>
      <c r="H360" s="774"/>
      <c r="I360" s="778"/>
      <c r="J360" s="254" t="str">
        <f ca="1">IF(MOD(ROW()-13,2)=0,IF(ISBLANK(OFFSET('10. SEGUIMIENTO 2025'!$N$14,INT((ROW()-13)/2),0)),"",OFFSET('10. SEGUIMIENTO 2025'!$N$14,INT((ROW()-13)/2),0)),IF(ISBLANK(OFFSET('9. METAS'!$N$20,INT((ROW()-14)/2),0)),"",OFFSET('9. METAS'!$N$20,INT((ROW()-14)/2),0)))</f>
        <v/>
      </c>
      <c r="K360" s="255" t="str">
        <f ca="1">IF(MOD(ROW()-13,2)=0,IF(ISBLANK(OFFSET('10. SEGUIMIENTO 2025'!$O$14,INT((ROW()-13)/2),0)),"",OFFSET('10. SEGUIMIENTO 2025'!$O$14,INT((ROW()-13)/2),0)),IF(ISBLANK(OFFSET('9. METAS'!$O$20,INT((ROW()-14)/2),0)),"",OFFSET('9. METAS'!$O$20,INT((ROW()-14)/2),0)))</f>
        <v/>
      </c>
      <c r="L360" s="255" t="str">
        <f ca="1">IF(MOD(ROW()-13,2)=0,IF(ISBLANK(OFFSET('10. SEGUIMIENTO 2025'!$P$14,INT((ROW()-13)/2),0)),"",OFFSET('10. SEGUIMIENTO 2025'!$P$14,INT((ROW()-13)/2),0)),IF(ISBLANK(OFFSET('9. METAS'!$P$20,INT((ROW()-14)/2),0)),"",OFFSET('9. METAS'!$P$20,INT((ROW()-14)/2),0)))</f>
        <v/>
      </c>
      <c r="M360" s="256" t="str">
        <f ca="1">IF(MOD(ROW()-13,2)=0,IF(ISBLANK(OFFSET('10. SEGUIMIENTO 2025'!$Q$14,INT((ROW()-13)/2),0)),"",OFFSET('10. SEGUIMIENTO 2025'!$Q$14,INT((ROW()-13)/2),0)),IF(ISBLANK(OFFSET('9. METAS'!$Q$20,INT((ROW()-14)/2),0)),"",OFFSET('9. METAS'!$Q$20,INT((ROW()-14)/2),0)))</f>
        <v/>
      </c>
      <c r="N360" s="784"/>
      <c r="O360" s="786"/>
      <c r="P360" s="790"/>
    </row>
    <row r="361" spans="3:16">
      <c r="C361" s="770" t="str">
        <f ca="1">IF(ISBLANK(OFFSET('5. Pp (3 años)'!$C$45,INT((ROW()-13)/2),0)),"",OFFSET('5. Pp (3 años)'!$C$45,INT((ROW()-13)/2),0))</f>
        <v/>
      </c>
      <c r="D361" s="764" t="str">
        <f ca="1">IF(ISBLANK(OFFSET('5. Pp (3 años)'!$D$45,INT((ROW()-13)/2),0)),"",OFFSET('5. Pp (3 años)'!$D$45,INT((ROW()-13)/2),0))</f>
        <v/>
      </c>
      <c r="E361" s="764" t="str">
        <f ca="1">IF(ISBLANK(OFFSET('5. Pp (3 años)'!$E$45,INT((ROW()-13)/2),0)),"",OFFSET('5. Pp (3 años)'!$E$45,INT((ROW()-13)/2),0))</f>
        <v/>
      </c>
      <c r="F361" s="766" t="str">
        <f ca="1">IF(ISBLANK(OFFSET('5. Pp (3 años)'!$K$45,INT((ROW()-13)/2),0)),"",OFFSET('5. Pp (3 años)'!$K$45,INT((ROW()-13)/2),0))</f>
        <v/>
      </c>
      <c r="G361" s="768" t="str">
        <f ca="1">IF(ISBLANK(OFFSET('5. Pp (3 años)'!$H$45,INT((ROW()-13)/2),0)),"",OFFSET('5. Pp (3 años)'!$H$45,INT((ROW()-13)/2),0))</f>
        <v/>
      </c>
      <c r="H361" s="774" t="str">
        <f ca="1">IF(ISBLANK(OFFSET('9. METAS'!$K$20,INT((ROW()-13)/2),0)),"",OFFSET('9. METAS'!$K$20,INT((ROW()-13)/2),0))</f>
        <v/>
      </c>
      <c r="I361" s="777"/>
      <c r="J361" s="254">
        <f ca="1">IF(MOD(ROW()-13,2)=0,IF(ISBLANK(OFFSET('10. SEGUIMIENTO 2025'!$N$14,INT((ROW()-13)/2),0)),"",OFFSET('10. SEGUIMIENTO 2025'!$N$14,INT((ROW()-13)/2),0)),IF(ISBLANK(OFFSET('9. METAS'!$N$20,INT((ROW()-14)/2),0)),"",OFFSET('9. METAS'!$N$20,INT((ROW()-14)/2),0)))</f>
        <v>41</v>
      </c>
      <c r="K361" s="255" t="str">
        <f ca="1">IF(MOD(ROW()-13,2)=0,IF(ISBLANK(OFFSET('10. SEGUIMIENTO 2025'!$O$14,INT((ROW()-13)/2),0)),"",OFFSET('10. SEGUIMIENTO 2025'!$O$14,INT((ROW()-13)/2),0)),IF(ISBLANK(OFFSET('9. METAS'!$O$20,INT((ROW()-14)/2),0)),"",OFFSET('9. METAS'!$O$20,INT((ROW()-14)/2),0)))</f>
        <v/>
      </c>
      <c r="L361" s="255" t="str">
        <f ca="1">IF(MOD(ROW()-13,2)=0,IF(ISBLANK(OFFSET('10. SEGUIMIENTO 2025'!$P$14,INT((ROW()-13)/2),0)),"",OFFSET('10. SEGUIMIENTO 2025'!$P$14,INT((ROW()-13)/2),0)),IF(ISBLANK(OFFSET('9. METAS'!$P$20,INT((ROW()-14)/2),0)),"",OFFSET('9. METAS'!$P$20,INT((ROW()-14)/2),0)))</f>
        <v/>
      </c>
      <c r="M361" s="256" t="str">
        <f ca="1">IF(MOD(ROW()-13,2)=0,IF(ISBLANK(OFFSET('10. SEGUIMIENTO 2025'!$Q$14,INT((ROW()-13)/2),0)),"",OFFSET('10. SEGUIMIENTO 2025'!$Q$14,INT((ROW()-13)/2),0)),IF(ISBLANK(OFFSET('9. METAS'!$Q$20,INT((ROW()-14)/2),0)),"",OFFSET('9. METAS'!$Q$20,INT((ROW()-14)/2),0)))</f>
        <v/>
      </c>
      <c r="N361" s="783" t="str">
        <f t="shared" ref="N361" ca="1" si="344">IFERROR(K361/K362,"ND")</f>
        <v>ND</v>
      </c>
      <c r="O361" s="785" t="str">
        <f t="shared" ref="O361" ca="1" si="345">IFERROR(((K361+J361)/H361),"ND")</f>
        <v>ND</v>
      </c>
      <c r="P361" s="789"/>
    </row>
    <row r="362" spans="3:16">
      <c r="C362" s="762"/>
      <c r="D362" s="764"/>
      <c r="E362" s="764"/>
      <c r="F362" s="766"/>
      <c r="G362" s="768"/>
      <c r="H362" s="774"/>
      <c r="I362" s="778"/>
      <c r="J362" s="254" t="str">
        <f ca="1">IF(MOD(ROW()-13,2)=0,IF(ISBLANK(OFFSET('10. SEGUIMIENTO 2025'!$N$14,INT((ROW()-13)/2),0)),"",OFFSET('10. SEGUIMIENTO 2025'!$N$14,INT((ROW()-13)/2),0)),IF(ISBLANK(OFFSET('9. METAS'!$N$20,INT((ROW()-14)/2),0)),"",OFFSET('9. METAS'!$N$20,INT((ROW()-14)/2),0)))</f>
        <v/>
      </c>
      <c r="K362" s="255" t="str">
        <f ca="1">IF(MOD(ROW()-13,2)=0,IF(ISBLANK(OFFSET('10. SEGUIMIENTO 2025'!$O$14,INT((ROW()-13)/2),0)),"",OFFSET('10. SEGUIMIENTO 2025'!$O$14,INT((ROW()-13)/2),0)),IF(ISBLANK(OFFSET('9. METAS'!$O$20,INT((ROW()-14)/2),0)),"",OFFSET('9. METAS'!$O$20,INT((ROW()-14)/2),0)))</f>
        <v/>
      </c>
      <c r="L362" s="255" t="str">
        <f ca="1">IF(MOD(ROW()-13,2)=0,IF(ISBLANK(OFFSET('10. SEGUIMIENTO 2025'!$P$14,INT((ROW()-13)/2),0)),"",OFFSET('10. SEGUIMIENTO 2025'!$P$14,INT((ROW()-13)/2),0)),IF(ISBLANK(OFFSET('9. METAS'!$P$20,INT((ROW()-14)/2),0)),"",OFFSET('9. METAS'!$P$20,INT((ROW()-14)/2),0)))</f>
        <v/>
      </c>
      <c r="M362" s="256" t="str">
        <f ca="1">IF(MOD(ROW()-13,2)=0,IF(ISBLANK(OFFSET('10. SEGUIMIENTO 2025'!$Q$14,INT((ROW()-13)/2),0)),"",OFFSET('10. SEGUIMIENTO 2025'!$Q$14,INT((ROW()-13)/2),0)),IF(ISBLANK(OFFSET('9. METAS'!$Q$20,INT((ROW()-14)/2),0)),"",OFFSET('9. METAS'!$Q$20,INT((ROW()-14)/2),0)))</f>
        <v/>
      </c>
      <c r="N362" s="784"/>
      <c r="O362" s="786"/>
      <c r="P362" s="790"/>
    </row>
    <row r="363" spans="3:16">
      <c r="C363" s="770" t="str">
        <f ca="1">IF(ISBLANK(OFFSET('5. Pp (3 años)'!$C$45,INT((ROW()-13)/2),0)),"",OFFSET('5. Pp (3 años)'!$C$45,INT((ROW()-13)/2),0))</f>
        <v/>
      </c>
      <c r="D363" s="764" t="str">
        <f ca="1">IF(ISBLANK(OFFSET('5. Pp (3 años)'!$D$45,INT((ROW()-13)/2),0)),"",OFFSET('5. Pp (3 años)'!$D$45,INT((ROW()-13)/2),0))</f>
        <v/>
      </c>
      <c r="E363" s="764" t="str">
        <f ca="1">IF(ISBLANK(OFFSET('5. Pp (3 años)'!$E$45,INT((ROW()-13)/2),0)),"",OFFSET('5. Pp (3 años)'!$E$45,INT((ROW()-13)/2),0))</f>
        <v/>
      </c>
      <c r="F363" s="766" t="str">
        <f ca="1">IF(ISBLANK(OFFSET('5. Pp (3 años)'!$K$45,INT((ROW()-13)/2),0)),"",OFFSET('5. Pp (3 años)'!$K$45,INT((ROW()-13)/2),0))</f>
        <v/>
      </c>
      <c r="G363" s="768" t="str">
        <f ca="1">IF(ISBLANK(OFFSET('5. Pp (3 años)'!$H$45,INT((ROW()-13)/2),0)),"",OFFSET('5. Pp (3 años)'!$H$45,INT((ROW()-13)/2),0))</f>
        <v/>
      </c>
      <c r="H363" s="774" t="str">
        <f ca="1">IF(ISBLANK(OFFSET('9. METAS'!$K$20,INT((ROW()-13)/2),0)),"",OFFSET('9. METAS'!$K$20,INT((ROW()-13)/2),0))</f>
        <v/>
      </c>
      <c r="I363" s="777"/>
      <c r="J363" s="254">
        <f ca="1">IF(MOD(ROW()-13,2)=0,IF(ISBLANK(OFFSET('10. SEGUIMIENTO 2025'!$N$14,INT((ROW()-13)/2),0)),"",OFFSET('10. SEGUIMIENTO 2025'!$N$14,INT((ROW()-13)/2),0)),IF(ISBLANK(OFFSET('9. METAS'!$N$20,INT((ROW()-14)/2),0)),"",OFFSET('9. METAS'!$N$20,INT((ROW()-14)/2),0)))</f>
        <v>41</v>
      </c>
      <c r="K363" s="255" t="str">
        <f ca="1">IF(MOD(ROW()-13,2)=0,IF(ISBLANK(OFFSET('10. SEGUIMIENTO 2025'!$O$14,INT((ROW()-13)/2),0)),"",OFFSET('10. SEGUIMIENTO 2025'!$O$14,INT((ROW()-13)/2),0)),IF(ISBLANK(OFFSET('9. METAS'!$O$20,INT((ROW()-14)/2),0)),"",OFFSET('9. METAS'!$O$20,INT((ROW()-14)/2),0)))</f>
        <v/>
      </c>
      <c r="L363" s="255" t="str">
        <f ca="1">IF(MOD(ROW()-13,2)=0,IF(ISBLANK(OFFSET('10. SEGUIMIENTO 2025'!$P$14,INT((ROW()-13)/2),0)),"",OFFSET('10. SEGUIMIENTO 2025'!$P$14,INT((ROW()-13)/2),0)),IF(ISBLANK(OFFSET('9. METAS'!$P$20,INT((ROW()-14)/2),0)),"",OFFSET('9. METAS'!$P$20,INT((ROW()-14)/2),0)))</f>
        <v/>
      </c>
      <c r="M363" s="256" t="str">
        <f ca="1">IF(MOD(ROW()-13,2)=0,IF(ISBLANK(OFFSET('10. SEGUIMIENTO 2025'!$Q$14,INT((ROW()-13)/2),0)),"",OFFSET('10. SEGUIMIENTO 2025'!$Q$14,INT((ROW()-13)/2),0)),IF(ISBLANK(OFFSET('9. METAS'!$Q$20,INT((ROW()-14)/2),0)),"",OFFSET('9. METAS'!$Q$20,INT((ROW()-14)/2),0)))</f>
        <v/>
      </c>
      <c r="N363" s="783" t="str">
        <f t="shared" ref="N363" ca="1" si="346">IFERROR(K363/K364,"ND")</f>
        <v>ND</v>
      </c>
      <c r="O363" s="785" t="str">
        <f t="shared" ref="O363" ca="1" si="347">IFERROR(((K363+J363)/H363),"ND")</f>
        <v>ND</v>
      </c>
      <c r="P363" s="789"/>
    </row>
    <row r="364" spans="3:16">
      <c r="C364" s="762"/>
      <c r="D364" s="764"/>
      <c r="E364" s="764"/>
      <c r="F364" s="766"/>
      <c r="G364" s="768"/>
      <c r="H364" s="774"/>
      <c r="I364" s="778"/>
      <c r="J364" s="254" t="str">
        <f ca="1">IF(MOD(ROW()-13,2)=0,IF(ISBLANK(OFFSET('10. SEGUIMIENTO 2025'!$N$14,INT((ROW()-13)/2),0)),"",OFFSET('10. SEGUIMIENTO 2025'!$N$14,INT((ROW()-13)/2),0)),IF(ISBLANK(OFFSET('9. METAS'!$N$20,INT((ROW()-14)/2),0)),"",OFFSET('9. METAS'!$N$20,INT((ROW()-14)/2),0)))</f>
        <v/>
      </c>
      <c r="K364" s="255" t="str">
        <f ca="1">IF(MOD(ROW()-13,2)=0,IF(ISBLANK(OFFSET('10. SEGUIMIENTO 2025'!$O$14,INT((ROW()-13)/2),0)),"",OFFSET('10. SEGUIMIENTO 2025'!$O$14,INT((ROW()-13)/2),0)),IF(ISBLANK(OFFSET('9. METAS'!$O$20,INT((ROW()-14)/2),0)),"",OFFSET('9. METAS'!$O$20,INT((ROW()-14)/2),0)))</f>
        <v/>
      </c>
      <c r="L364" s="255" t="str">
        <f ca="1">IF(MOD(ROW()-13,2)=0,IF(ISBLANK(OFFSET('10. SEGUIMIENTO 2025'!$P$14,INT((ROW()-13)/2),0)),"",OFFSET('10. SEGUIMIENTO 2025'!$P$14,INT((ROW()-13)/2),0)),IF(ISBLANK(OFFSET('9. METAS'!$P$20,INT((ROW()-14)/2),0)),"",OFFSET('9. METAS'!$P$20,INT((ROW()-14)/2),0)))</f>
        <v/>
      </c>
      <c r="M364" s="256" t="str">
        <f ca="1">IF(MOD(ROW()-13,2)=0,IF(ISBLANK(OFFSET('10. SEGUIMIENTO 2025'!$Q$14,INT((ROW()-13)/2),0)),"",OFFSET('10. SEGUIMIENTO 2025'!$Q$14,INT((ROW()-13)/2),0)),IF(ISBLANK(OFFSET('9. METAS'!$Q$20,INT((ROW()-14)/2),0)),"",OFFSET('9. METAS'!$Q$20,INT((ROW()-14)/2),0)))</f>
        <v/>
      </c>
      <c r="N364" s="784"/>
      <c r="O364" s="786"/>
      <c r="P364" s="790"/>
    </row>
    <row r="365" spans="3:16">
      <c r="C365" s="770" t="str">
        <f ca="1">IF(ISBLANK(OFFSET('5. Pp (3 años)'!$C$45,INT((ROW()-13)/2),0)),"",OFFSET('5. Pp (3 años)'!$C$45,INT((ROW()-13)/2),0))</f>
        <v/>
      </c>
      <c r="D365" s="764" t="str">
        <f ca="1">IF(ISBLANK(OFFSET('5. Pp (3 años)'!$D$45,INT((ROW()-13)/2),0)),"",OFFSET('5. Pp (3 años)'!$D$45,INT((ROW()-13)/2),0))</f>
        <v/>
      </c>
      <c r="E365" s="764" t="str">
        <f ca="1">IF(ISBLANK(OFFSET('5. Pp (3 años)'!$E$45,INT((ROW()-13)/2),0)),"",OFFSET('5. Pp (3 años)'!$E$45,INT((ROW()-13)/2),0))</f>
        <v/>
      </c>
      <c r="F365" s="766" t="str">
        <f ca="1">IF(ISBLANK(OFFSET('5. Pp (3 años)'!$K$45,INT((ROW()-13)/2),0)),"",OFFSET('5. Pp (3 años)'!$K$45,INT((ROW()-13)/2),0))</f>
        <v/>
      </c>
      <c r="G365" s="768" t="str">
        <f ca="1">IF(ISBLANK(OFFSET('5. Pp (3 años)'!$H$45,INT((ROW()-13)/2),0)),"",OFFSET('5. Pp (3 años)'!$H$45,INT((ROW()-13)/2),0))</f>
        <v/>
      </c>
      <c r="H365" s="774" t="str">
        <f ca="1">IF(ISBLANK(OFFSET('9. METAS'!$K$20,INT((ROW()-13)/2),0)),"",OFFSET('9. METAS'!$K$20,INT((ROW()-13)/2),0))</f>
        <v/>
      </c>
      <c r="I365" s="777"/>
      <c r="J365" s="254">
        <f ca="1">IF(MOD(ROW()-13,2)=0,IF(ISBLANK(OFFSET('10. SEGUIMIENTO 2025'!$N$14,INT((ROW()-13)/2),0)),"",OFFSET('10. SEGUIMIENTO 2025'!$N$14,INT((ROW()-13)/2),0)),IF(ISBLANK(OFFSET('9. METAS'!$N$20,INT((ROW()-14)/2),0)),"",OFFSET('9. METAS'!$N$20,INT((ROW()-14)/2),0)))</f>
        <v>41</v>
      </c>
      <c r="K365" s="255" t="str">
        <f ca="1">IF(MOD(ROW()-13,2)=0,IF(ISBLANK(OFFSET('10. SEGUIMIENTO 2025'!$O$14,INT((ROW()-13)/2),0)),"",OFFSET('10. SEGUIMIENTO 2025'!$O$14,INT((ROW()-13)/2),0)),IF(ISBLANK(OFFSET('9. METAS'!$O$20,INT((ROW()-14)/2),0)),"",OFFSET('9. METAS'!$O$20,INT((ROW()-14)/2),0)))</f>
        <v/>
      </c>
      <c r="L365" s="255" t="str">
        <f ca="1">IF(MOD(ROW()-13,2)=0,IF(ISBLANK(OFFSET('10. SEGUIMIENTO 2025'!$P$14,INT((ROW()-13)/2),0)),"",OFFSET('10. SEGUIMIENTO 2025'!$P$14,INT((ROW()-13)/2),0)),IF(ISBLANK(OFFSET('9. METAS'!$P$20,INT((ROW()-14)/2),0)),"",OFFSET('9. METAS'!$P$20,INT((ROW()-14)/2),0)))</f>
        <v/>
      </c>
      <c r="M365" s="256" t="str">
        <f ca="1">IF(MOD(ROW()-13,2)=0,IF(ISBLANK(OFFSET('10. SEGUIMIENTO 2025'!$Q$14,INT((ROW()-13)/2),0)),"",OFFSET('10. SEGUIMIENTO 2025'!$Q$14,INT((ROW()-13)/2),0)),IF(ISBLANK(OFFSET('9. METAS'!$Q$20,INT((ROW()-14)/2),0)),"",OFFSET('9. METAS'!$Q$20,INT((ROW()-14)/2),0)))</f>
        <v/>
      </c>
      <c r="N365" s="783" t="str">
        <f t="shared" ref="N365" ca="1" si="348">IFERROR(K365/K366,"ND")</f>
        <v>ND</v>
      </c>
      <c r="O365" s="785" t="str">
        <f t="shared" ref="O365" ca="1" si="349">IFERROR(((K365+J365)/H365),"ND")</f>
        <v>ND</v>
      </c>
      <c r="P365" s="789"/>
    </row>
    <row r="366" spans="3:16">
      <c r="C366" s="762"/>
      <c r="D366" s="764"/>
      <c r="E366" s="764"/>
      <c r="F366" s="766"/>
      <c r="G366" s="768"/>
      <c r="H366" s="774"/>
      <c r="I366" s="778"/>
      <c r="J366" s="254" t="str">
        <f ca="1">IF(MOD(ROW()-13,2)=0,IF(ISBLANK(OFFSET('10. SEGUIMIENTO 2025'!$N$14,INT((ROW()-13)/2),0)),"",OFFSET('10. SEGUIMIENTO 2025'!$N$14,INT((ROW()-13)/2),0)),IF(ISBLANK(OFFSET('9. METAS'!$N$20,INT((ROW()-14)/2),0)),"",OFFSET('9. METAS'!$N$20,INT((ROW()-14)/2),0)))</f>
        <v/>
      </c>
      <c r="K366" s="255" t="str">
        <f ca="1">IF(MOD(ROW()-13,2)=0,IF(ISBLANK(OFFSET('10. SEGUIMIENTO 2025'!$O$14,INT((ROW()-13)/2),0)),"",OFFSET('10. SEGUIMIENTO 2025'!$O$14,INT((ROW()-13)/2),0)),IF(ISBLANK(OFFSET('9. METAS'!$O$20,INT((ROW()-14)/2),0)),"",OFFSET('9. METAS'!$O$20,INT((ROW()-14)/2),0)))</f>
        <v/>
      </c>
      <c r="L366" s="255" t="str">
        <f ca="1">IF(MOD(ROW()-13,2)=0,IF(ISBLANK(OFFSET('10. SEGUIMIENTO 2025'!$P$14,INT((ROW()-13)/2),0)),"",OFFSET('10. SEGUIMIENTO 2025'!$P$14,INT((ROW()-13)/2),0)),IF(ISBLANK(OFFSET('9. METAS'!$P$20,INT((ROW()-14)/2),0)),"",OFFSET('9. METAS'!$P$20,INT((ROW()-14)/2),0)))</f>
        <v/>
      </c>
      <c r="M366" s="256" t="str">
        <f ca="1">IF(MOD(ROW()-13,2)=0,IF(ISBLANK(OFFSET('10. SEGUIMIENTO 2025'!$Q$14,INT((ROW()-13)/2),0)),"",OFFSET('10. SEGUIMIENTO 2025'!$Q$14,INT((ROW()-13)/2),0)),IF(ISBLANK(OFFSET('9. METAS'!$Q$20,INT((ROW()-14)/2),0)),"",OFFSET('9. METAS'!$Q$20,INT((ROW()-14)/2),0)))</f>
        <v/>
      </c>
      <c r="N366" s="784"/>
      <c r="O366" s="786"/>
      <c r="P366" s="790"/>
    </row>
    <row r="367" spans="3:16">
      <c r="C367" s="770" t="str">
        <f ca="1">IF(ISBLANK(OFFSET('5. Pp (3 años)'!$C$45,INT((ROW()-13)/2),0)),"",OFFSET('5. Pp (3 años)'!$C$45,INT((ROW()-13)/2),0))</f>
        <v/>
      </c>
      <c r="D367" s="764" t="str">
        <f ca="1">IF(ISBLANK(OFFSET('5. Pp (3 años)'!$D$45,INT((ROW()-13)/2),0)),"",OFFSET('5. Pp (3 años)'!$D$45,INT((ROW()-13)/2),0))</f>
        <v/>
      </c>
      <c r="E367" s="764" t="str">
        <f ca="1">IF(ISBLANK(OFFSET('5. Pp (3 años)'!$E$45,INT((ROW()-13)/2),0)),"",OFFSET('5. Pp (3 años)'!$E$45,INT((ROW()-13)/2),0))</f>
        <v/>
      </c>
      <c r="F367" s="766" t="str">
        <f ca="1">IF(ISBLANK(OFFSET('5. Pp (3 años)'!$K$45,INT((ROW()-13)/2),0)),"",OFFSET('5. Pp (3 años)'!$K$45,INT((ROW()-13)/2),0))</f>
        <v/>
      </c>
      <c r="G367" s="768" t="str">
        <f ca="1">IF(ISBLANK(OFFSET('5. Pp (3 años)'!$H$45,INT((ROW()-13)/2),0)),"",OFFSET('5. Pp (3 años)'!$H$45,INT((ROW()-13)/2),0))</f>
        <v/>
      </c>
      <c r="H367" s="774" t="str">
        <f ca="1">IF(ISBLANK(OFFSET('9. METAS'!$K$20,INT((ROW()-13)/2),0)),"",OFFSET('9. METAS'!$K$20,INT((ROW()-13)/2),0))</f>
        <v/>
      </c>
      <c r="I367" s="777"/>
      <c r="J367" s="254">
        <f ca="1">IF(MOD(ROW()-13,2)=0,IF(ISBLANK(OFFSET('10. SEGUIMIENTO 2025'!$N$14,INT((ROW()-13)/2),0)),"",OFFSET('10. SEGUIMIENTO 2025'!$N$14,INT((ROW()-13)/2),0)),IF(ISBLANK(OFFSET('9. METAS'!$N$20,INT((ROW()-14)/2),0)),"",OFFSET('9. METAS'!$N$20,INT((ROW()-14)/2),0)))</f>
        <v>41</v>
      </c>
      <c r="K367" s="255" t="str">
        <f ca="1">IF(MOD(ROW()-13,2)=0,IF(ISBLANK(OFFSET('10. SEGUIMIENTO 2025'!$O$14,INT((ROW()-13)/2),0)),"",OFFSET('10. SEGUIMIENTO 2025'!$O$14,INT((ROW()-13)/2),0)),IF(ISBLANK(OFFSET('9. METAS'!$O$20,INT((ROW()-14)/2),0)),"",OFFSET('9. METAS'!$O$20,INT((ROW()-14)/2),0)))</f>
        <v/>
      </c>
      <c r="L367" s="255" t="str">
        <f ca="1">IF(MOD(ROW()-13,2)=0,IF(ISBLANK(OFFSET('10. SEGUIMIENTO 2025'!$P$14,INT((ROW()-13)/2),0)),"",OFFSET('10. SEGUIMIENTO 2025'!$P$14,INT((ROW()-13)/2),0)),IF(ISBLANK(OFFSET('9. METAS'!$P$20,INT((ROW()-14)/2),0)),"",OFFSET('9. METAS'!$P$20,INT((ROW()-14)/2),0)))</f>
        <v/>
      </c>
      <c r="M367" s="256" t="str">
        <f ca="1">IF(MOD(ROW()-13,2)=0,IF(ISBLANK(OFFSET('10. SEGUIMIENTO 2025'!$Q$14,INT((ROW()-13)/2),0)),"",OFFSET('10. SEGUIMIENTO 2025'!$Q$14,INT((ROW()-13)/2),0)),IF(ISBLANK(OFFSET('9. METAS'!$Q$20,INT((ROW()-14)/2),0)),"",OFFSET('9. METAS'!$Q$20,INT((ROW()-14)/2),0)))</f>
        <v/>
      </c>
      <c r="N367" s="783" t="str">
        <f t="shared" ref="N367" ca="1" si="350">IFERROR(K367/K368,"ND")</f>
        <v>ND</v>
      </c>
      <c r="O367" s="785" t="str">
        <f t="shared" ref="O367" ca="1" si="351">IFERROR(((K367+J367)/H367),"ND")</f>
        <v>ND</v>
      </c>
      <c r="P367" s="789"/>
    </row>
    <row r="368" spans="3:16">
      <c r="C368" s="762"/>
      <c r="D368" s="764"/>
      <c r="E368" s="764"/>
      <c r="F368" s="766"/>
      <c r="G368" s="768"/>
      <c r="H368" s="774"/>
      <c r="I368" s="778"/>
      <c r="J368" s="254" t="str">
        <f ca="1">IF(MOD(ROW()-13,2)=0,IF(ISBLANK(OFFSET('10. SEGUIMIENTO 2025'!$N$14,INT((ROW()-13)/2),0)),"",OFFSET('10. SEGUIMIENTO 2025'!$N$14,INT((ROW()-13)/2),0)),IF(ISBLANK(OFFSET('9. METAS'!$N$20,INT((ROW()-14)/2),0)),"",OFFSET('9. METAS'!$N$20,INT((ROW()-14)/2),0)))</f>
        <v/>
      </c>
      <c r="K368" s="255" t="str">
        <f ca="1">IF(MOD(ROW()-13,2)=0,IF(ISBLANK(OFFSET('10. SEGUIMIENTO 2025'!$O$14,INT((ROW()-13)/2),0)),"",OFFSET('10. SEGUIMIENTO 2025'!$O$14,INT((ROW()-13)/2),0)),IF(ISBLANK(OFFSET('9. METAS'!$O$20,INT((ROW()-14)/2),0)),"",OFFSET('9. METAS'!$O$20,INT((ROW()-14)/2),0)))</f>
        <v/>
      </c>
      <c r="L368" s="255" t="str">
        <f ca="1">IF(MOD(ROW()-13,2)=0,IF(ISBLANK(OFFSET('10. SEGUIMIENTO 2025'!$P$14,INT((ROW()-13)/2),0)),"",OFFSET('10. SEGUIMIENTO 2025'!$P$14,INT((ROW()-13)/2),0)),IF(ISBLANK(OFFSET('9. METAS'!$P$20,INT((ROW()-14)/2),0)),"",OFFSET('9. METAS'!$P$20,INT((ROW()-14)/2),0)))</f>
        <v/>
      </c>
      <c r="M368" s="256" t="str">
        <f ca="1">IF(MOD(ROW()-13,2)=0,IF(ISBLANK(OFFSET('10. SEGUIMIENTO 2025'!$Q$14,INT((ROW()-13)/2),0)),"",OFFSET('10. SEGUIMIENTO 2025'!$Q$14,INT((ROW()-13)/2),0)),IF(ISBLANK(OFFSET('9. METAS'!$Q$20,INT((ROW()-14)/2),0)),"",OFFSET('9. METAS'!$Q$20,INT((ROW()-14)/2),0)))</f>
        <v/>
      </c>
      <c r="N368" s="784"/>
      <c r="O368" s="786"/>
      <c r="P368" s="790"/>
    </row>
    <row r="369" spans="3:16">
      <c r="C369" s="770" t="str">
        <f ca="1">IF(ISBLANK(OFFSET('5. Pp (3 años)'!$C$45,INT((ROW()-13)/2),0)),"",OFFSET('5. Pp (3 años)'!$C$45,INT((ROW()-13)/2),0))</f>
        <v/>
      </c>
      <c r="D369" s="764" t="str">
        <f ca="1">IF(ISBLANK(OFFSET('5. Pp (3 años)'!$D$45,INT((ROW()-13)/2),0)),"",OFFSET('5. Pp (3 años)'!$D$45,INT((ROW()-13)/2),0))</f>
        <v/>
      </c>
      <c r="E369" s="764" t="str">
        <f ca="1">IF(ISBLANK(OFFSET('5. Pp (3 años)'!$E$45,INT((ROW()-13)/2),0)),"",OFFSET('5. Pp (3 años)'!$E$45,INT((ROW()-13)/2),0))</f>
        <v/>
      </c>
      <c r="F369" s="766" t="str">
        <f ca="1">IF(ISBLANK(OFFSET('5. Pp (3 años)'!$K$45,INT((ROW()-13)/2),0)),"",OFFSET('5. Pp (3 años)'!$K$45,INT((ROW()-13)/2),0))</f>
        <v/>
      </c>
      <c r="G369" s="768" t="str">
        <f ca="1">IF(ISBLANK(OFFSET('5. Pp (3 años)'!$H$45,INT((ROW()-13)/2),0)),"",OFFSET('5. Pp (3 años)'!$H$45,INT((ROW()-13)/2),0))</f>
        <v/>
      </c>
      <c r="H369" s="774" t="str">
        <f ca="1">IF(ISBLANK(OFFSET('9. METAS'!$K$20,INT((ROW()-13)/2),0)),"",OFFSET('9. METAS'!$K$20,INT((ROW()-13)/2),0))</f>
        <v/>
      </c>
      <c r="I369" s="777"/>
      <c r="J369" s="254">
        <f ca="1">IF(MOD(ROW()-13,2)=0,IF(ISBLANK(OFFSET('10. SEGUIMIENTO 2025'!$N$14,INT((ROW()-13)/2),0)),"",OFFSET('10. SEGUIMIENTO 2025'!$N$14,INT((ROW()-13)/2),0)),IF(ISBLANK(OFFSET('9. METAS'!$N$20,INT((ROW()-14)/2),0)),"",OFFSET('9. METAS'!$N$20,INT((ROW()-14)/2),0)))</f>
        <v>41</v>
      </c>
      <c r="K369" s="255" t="str">
        <f ca="1">IF(MOD(ROW()-13,2)=0,IF(ISBLANK(OFFSET('10. SEGUIMIENTO 2025'!$O$14,INT((ROW()-13)/2),0)),"",OFFSET('10. SEGUIMIENTO 2025'!$O$14,INT((ROW()-13)/2),0)),IF(ISBLANK(OFFSET('9. METAS'!$O$20,INT((ROW()-14)/2),0)),"",OFFSET('9. METAS'!$O$20,INT((ROW()-14)/2),0)))</f>
        <v/>
      </c>
      <c r="L369" s="255" t="str">
        <f ca="1">IF(MOD(ROW()-13,2)=0,IF(ISBLANK(OFFSET('10. SEGUIMIENTO 2025'!$P$14,INT((ROW()-13)/2),0)),"",OFFSET('10. SEGUIMIENTO 2025'!$P$14,INT((ROW()-13)/2),0)),IF(ISBLANK(OFFSET('9. METAS'!$P$20,INT((ROW()-14)/2),0)),"",OFFSET('9. METAS'!$P$20,INT((ROW()-14)/2),0)))</f>
        <v/>
      </c>
      <c r="M369" s="256" t="str">
        <f ca="1">IF(MOD(ROW()-13,2)=0,IF(ISBLANK(OFFSET('10. SEGUIMIENTO 2025'!$Q$14,INT((ROW()-13)/2),0)),"",OFFSET('10. SEGUIMIENTO 2025'!$Q$14,INT((ROW()-13)/2),0)),IF(ISBLANK(OFFSET('9. METAS'!$Q$20,INT((ROW()-14)/2),0)),"",OFFSET('9. METAS'!$Q$20,INT((ROW()-14)/2),0)))</f>
        <v/>
      </c>
      <c r="N369" s="783" t="str">
        <f t="shared" ref="N369" ca="1" si="352">IFERROR(K369/K370,"ND")</f>
        <v>ND</v>
      </c>
      <c r="O369" s="785" t="str">
        <f t="shared" ref="O369" ca="1" si="353">IFERROR(((K369+J369)/H369),"ND")</f>
        <v>ND</v>
      </c>
      <c r="P369" s="789"/>
    </row>
    <row r="370" spans="3:16">
      <c r="C370" s="762"/>
      <c r="D370" s="764"/>
      <c r="E370" s="764"/>
      <c r="F370" s="766"/>
      <c r="G370" s="768"/>
      <c r="H370" s="774"/>
      <c r="I370" s="778"/>
      <c r="J370" s="254" t="str">
        <f ca="1">IF(MOD(ROW()-13,2)=0,IF(ISBLANK(OFFSET('10. SEGUIMIENTO 2025'!$N$14,INT((ROW()-13)/2),0)),"",OFFSET('10. SEGUIMIENTO 2025'!$N$14,INT((ROW()-13)/2),0)),IF(ISBLANK(OFFSET('9. METAS'!$N$20,INT((ROW()-14)/2),0)),"",OFFSET('9. METAS'!$N$20,INT((ROW()-14)/2),0)))</f>
        <v/>
      </c>
      <c r="K370" s="255" t="str">
        <f ca="1">IF(MOD(ROW()-13,2)=0,IF(ISBLANK(OFFSET('10. SEGUIMIENTO 2025'!$O$14,INT((ROW()-13)/2),0)),"",OFFSET('10. SEGUIMIENTO 2025'!$O$14,INT((ROW()-13)/2),0)),IF(ISBLANK(OFFSET('9. METAS'!$O$20,INT((ROW()-14)/2),0)),"",OFFSET('9. METAS'!$O$20,INT((ROW()-14)/2),0)))</f>
        <v/>
      </c>
      <c r="L370" s="255" t="str">
        <f ca="1">IF(MOD(ROW()-13,2)=0,IF(ISBLANK(OFFSET('10. SEGUIMIENTO 2025'!$P$14,INT((ROW()-13)/2),0)),"",OFFSET('10. SEGUIMIENTO 2025'!$P$14,INT((ROW()-13)/2),0)),IF(ISBLANK(OFFSET('9. METAS'!$P$20,INT((ROW()-14)/2),0)),"",OFFSET('9. METAS'!$P$20,INT((ROW()-14)/2),0)))</f>
        <v/>
      </c>
      <c r="M370" s="256" t="str">
        <f ca="1">IF(MOD(ROW()-13,2)=0,IF(ISBLANK(OFFSET('10. SEGUIMIENTO 2025'!$Q$14,INT((ROW()-13)/2),0)),"",OFFSET('10. SEGUIMIENTO 2025'!$Q$14,INT((ROW()-13)/2),0)),IF(ISBLANK(OFFSET('9. METAS'!$Q$20,INT((ROW()-14)/2),0)),"",OFFSET('9. METAS'!$Q$20,INT((ROW()-14)/2),0)))</f>
        <v/>
      </c>
      <c r="N370" s="784"/>
      <c r="O370" s="786"/>
      <c r="P370" s="790"/>
    </row>
    <row r="371" spans="3:16">
      <c r="C371" s="770" t="str">
        <f ca="1">IF(ISBLANK(OFFSET('5. Pp (3 años)'!$C$45,INT((ROW()-13)/2),0)),"",OFFSET('5. Pp (3 años)'!$C$45,INT((ROW()-13)/2),0))</f>
        <v/>
      </c>
      <c r="D371" s="764" t="str">
        <f ca="1">IF(ISBLANK(OFFSET('5. Pp (3 años)'!$D$45,INT((ROW()-13)/2),0)),"",OFFSET('5. Pp (3 años)'!$D$45,INT((ROW()-13)/2),0))</f>
        <v/>
      </c>
      <c r="E371" s="764" t="str">
        <f ca="1">IF(ISBLANK(OFFSET('5. Pp (3 años)'!$E$45,INT((ROW()-13)/2),0)),"",OFFSET('5. Pp (3 años)'!$E$45,INT((ROW()-13)/2),0))</f>
        <v/>
      </c>
      <c r="F371" s="766" t="str">
        <f ca="1">IF(ISBLANK(OFFSET('5. Pp (3 años)'!$K$45,INT((ROW()-13)/2),0)),"",OFFSET('5. Pp (3 años)'!$K$45,INT((ROW()-13)/2),0))</f>
        <v/>
      </c>
      <c r="G371" s="768" t="str">
        <f ca="1">IF(ISBLANK(OFFSET('5. Pp (3 años)'!$H$45,INT((ROW()-13)/2),0)),"",OFFSET('5. Pp (3 años)'!$H$45,INT((ROW()-13)/2),0))</f>
        <v/>
      </c>
      <c r="H371" s="774" t="str">
        <f ca="1">IF(ISBLANK(OFFSET('9. METAS'!$K$20,INT((ROW()-13)/2),0)),"",OFFSET('9. METAS'!$K$20,INT((ROW()-13)/2),0))</f>
        <v/>
      </c>
      <c r="I371" s="777"/>
      <c r="J371" s="254">
        <f ca="1">IF(MOD(ROW()-13,2)=0,IF(ISBLANK(OFFSET('10. SEGUIMIENTO 2025'!$N$14,INT((ROW()-13)/2),0)),"",OFFSET('10. SEGUIMIENTO 2025'!$N$14,INT((ROW()-13)/2),0)),IF(ISBLANK(OFFSET('9. METAS'!$N$20,INT((ROW()-14)/2),0)),"",OFFSET('9. METAS'!$N$20,INT((ROW()-14)/2),0)))</f>
        <v>41</v>
      </c>
      <c r="K371" s="255" t="str">
        <f ca="1">IF(MOD(ROW()-13,2)=0,IF(ISBLANK(OFFSET('10. SEGUIMIENTO 2025'!$O$14,INT((ROW()-13)/2),0)),"",OFFSET('10. SEGUIMIENTO 2025'!$O$14,INT((ROW()-13)/2),0)),IF(ISBLANK(OFFSET('9. METAS'!$O$20,INT((ROW()-14)/2),0)),"",OFFSET('9. METAS'!$O$20,INT((ROW()-14)/2),0)))</f>
        <v/>
      </c>
      <c r="L371" s="255" t="str">
        <f ca="1">IF(MOD(ROW()-13,2)=0,IF(ISBLANK(OFFSET('10. SEGUIMIENTO 2025'!$P$14,INT((ROW()-13)/2),0)),"",OFFSET('10. SEGUIMIENTO 2025'!$P$14,INT((ROW()-13)/2),0)),IF(ISBLANK(OFFSET('9. METAS'!$P$20,INT((ROW()-14)/2),0)),"",OFFSET('9. METAS'!$P$20,INT((ROW()-14)/2),0)))</f>
        <v/>
      </c>
      <c r="M371" s="256" t="str">
        <f ca="1">IF(MOD(ROW()-13,2)=0,IF(ISBLANK(OFFSET('10. SEGUIMIENTO 2025'!$Q$14,INT((ROW()-13)/2),0)),"",OFFSET('10. SEGUIMIENTO 2025'!$Q$14,INT((ROW()-13)/2),0)),IF(ISBLANK(OFFSET('9. METAS'!$Q$20,INT((ROW()-14)/2),0)),"",OFFSET('9. METAS'!$Q$20,INT((ROW()-14)/2),0)))</f>
        <v/>
      </c>
      <c r="N371" s="783" t="str">
        <f t="shared" ref="N371" ca="1" si="354">IFERROR(K371/K372,"ND")</f>
        <v>ND</v>
      </c>
      <c r="O371" s="785" t="str">
        <f t="shared" ref="O371" ca="1" si="355">IFERROR(((K371+J371)/H371),"ND")</f>
        <v>ND</v>
      </c>
      <c r="P371" s="789"/>
    </row>
    <row r="372" spans="3:16">
      <c r="C372" s="762"/>
      <c r="D372" s="764"/>
      <c r="E372" s="764"/>
      <c r="F372" s="766"/>
      <c r="G372" s="768"/>
      <c r="H372" s="774"/>
      <c r="I372" s="778"/>
      <c r="J372" s="254" t="str">
        <f ca="1">IF(MOD(ROW()-13,2)=0,IF(ISBLANK(OFFSET('10. SEGUIMIENTO 2025'!$N$14,INT((ROW()-13)/2),0)),"",OFFSET('10. SEGUIMIENTO 2025'!$N$14,INT((ROW()-13)/2),0)),IF(ISBLANK(OFFSET('9. METAS'!$N$20,INT((ROW()-14)/2),0)),"",OFFSET('9. METAS'!$N$20,INT((ROW()-14)/2),0)))</f>
        <v/>
      </c>
      <c r="K372" s="255" t="str">
        <f ca="1">IF(MOD(ROW()-13,2)=0,IF(ISBLANK(OFFSET('10. SEGUIMIENTO 2025'!$O$14,INT((ROW()-13)/2),0)),"",OFFSET('10. SEGUIMIENTO 2025'!$O$14,INT((ROW()-13)/2),0)),IF(ISBLANK(OFFSET('9. METAS'!$O$20,INT((ROW()-14)/2),0)),"",OFFSET('9. METAS'!$O$20,INT((ROW()-14)/2),0)))</f>
        <v/>
      </c>
      <c r="L372" s="255" t="str">
        <f ca="1">IF(MOD(ROW()-13,2)=0,IF(ISBLANK(OFFSET('10. SEGUIMIENTO 2025'!$P$14,INT((ROW()-13)/2),0)),"",OFFSET('10. SEGUIMIENTO 2025'!$P$14,INT((ROW()-13)/2),0)),IF(ISBLANK(OFFSET('9. METAS'!$P$20,INT((ROW()-14)/2),0)),"",OFFSET('9. METAS'!$P$20,INT((ROW()-14)/2),0)))</f>
        <v/>
      </c>
      <c r="M372" s="256" t="str">
        <f ca="1">IF(MOD(ROW()-13,2)=0,IF(ISBLANK(OFFSET('10. SEGUIMIENTO 2025'!$Q$14,INT((ROW()-13)/2),0)),"",OFFSET('10. SEGUIMIENTO 2025'!$Q$14,INT((ROW()-13)/2),0)),IF(ISBLANK(OFFSET('9. METAS'!$Q$20,INT((ROW()-14)/2),0)),"",OFFSET('9. METAS'!$Q$20,INT((ROW()-14)/2),0)))</f>
        <v/>
      </c>
      <c r="N372" s="784"/>
      <c r="O372" s="786"/>
      <c r="P372" s="790"/>
    </row>
    <row r="373" spans="3:16">
      <c r="C373" s="770" t="str">
        <f ca="1">IF(ISBLANK(OFFSET('5. Pp (3 años)'!$C$45,INT((ROW()-13)/2),0)),"",OFFSET('5. Pp (3 años)'!$C$45,INT((ROW()-13)/2),0))</f>
        <v/>
      </c>
      <c r="D373" s="764" t="str">
        <f ca="1">IF(ISBLANK(OFFSET('5. Pp (3 años)'!$D$45,INT((ROW()-13)/2),0)),"",OFFSET('5. Pp (3 años)'!$D$45,INT((ROW()-13)/2),0))</f>
        <v/>
      </c>
      <c r="E373" s="764" t="str">
        <f ca="1">IF(ISBLANK(OFFSET('5. Pp (3 años)'!$E$45,INT((ROW()-13)/2),0)),"",OFFSET('5. Pp (3 años)'!$E$45,INT((ROW()-13)/2),0))</f>
        <v/>
      </c>
      <c r="F373" s="766" t="str">
        <f ca="1">IF(ISBLANK(OFFSET('5. Pp (3 años)'!$K$45,INT((ROW()-13)/2),0)),"",OFFSET('5. Pp (3 años)'!$K$45,INT((ROW()-13)/2),0))</f>
        <v/>
      </c>
      <c r="G373" s="768" t="str">
        <f ca="1">IF(ISBLANK(OFFSET('5. Pp (3 años)'!$H$45,INT((ROW()-13)/2),0)),"",OFFSET('5. Pp (3 años)'!$H$45,INT((ROW()-13)/2),0))</f>
        <v/>
      </c>
      <c r="H373" s="774" t="str">
        <f ca="1">IF(ISBLANK(OFFSET('9. METAS'!$K$20,INT((ROW()-13)/2),0)),"",OFFSET('9. METAS'!$K$20,INT((ROW()-13)/2),0))</f>
        <v/>
      </c>
      <c r="I373" s="777"/>
      <c r="J373" s="254">
        <f ca="1">IF(MOD(ROW()-13,2)=0,IF(ISBLANK(OFFSET('10. SEGUIMIENTO 2025'!$N$14,INT((ROW()-13)/2),0)),"",OFFSET('10. SEGUIMIENTO 2025'!$N$14,INT((ROW()-13)/2),0)),IF(ISBLANK(OFFSET('9. METAS'!$N$20,INT((ROW()-14)/2),0)),"",OFFSET('9. METAS'!$N$20,INT((ROW()-14)/2),0)))</f>
        <v>41</v>
      </c>
      <c r="K373" s="255" t="str">
        <f ca="1">IF(MOD(ROW()-13,2)=0,IF(ISBLANK(OFFSET('10. SEGUIMIENTO 2025'!$O$14,INT((ROW()-13)/2),0)),"",OFFSET('10. SEGUIMIENTO 2025'!$O$14,INT((ROW()-13)/2),0)),IF(ISBLANK(OFFSET('9. METAS'!$O$20,INT((ROW()-14)/2),0)),"",OFFSET('9. METAS'!$O$20,INT((ROW()-14)/2),0)))</f>
        <v/>
      </c>
      <c r="L373" s="255" t="str">
        <f ca="1">IF(MOD(ROW()-13,2)=0,IF(ISBLANK(OFFSET('10. SEGUIMIENTO 2025'!$P$14,INT((ROW()-13)/2),0)),"",OFFSET('10. SEGUIMIENTO 2025'!$P$14,INT((ROW()-13)/2),0)),IF(ISBLANK(OFFSET('9. METAS'!$P$20,INT((ROW()-14)/2),0)),"",OFFSET('9. METAS'!$P$20,INT((ROW()-14)/2),0)))</f>
        <v/>
      </c>
      <c r="M373" s="256" t="str">
        <f ca="1">IF(MOD(ROW()-13,2)=0,IF(ISBLANK(OFFSET('10. SEGUIMIENTO 2025'!$Q$14,INT((ROW()-13)/2),0)),"",OFFSET('10. SEGUIMIENTO 2025'!$Q$14,INT((ROW()-13)/2),0)),IF(ISBLANK(OFFSET('9. METAS'!$Q$20,INT((ROW()-14)/2),0)),"",OFFSET('9. METAS'!$Q$20,INT((ROW()-14)/2),0)))</f>
        <v/>
      </c>
      <c r="N373" s="783" t="str">
        <f t="shared" ref="N373" ca="1" si="356">IFERROR(K373/K374,"ND")</f>
        <v>ND</v>
      </c>
      <c r="O373" s="785" t="str">
        <f t="shared" ref="O373" ca="1" si="357">IFERROR(((K373+J373)/H373),"ND")</f>
        <v>ND</v>
      </c>
      <c r="P373" s="789"/>
    </row>
    <row r="374" spans="3:16">
      <c r="C374" s="762"/>
      <c r="D374" s="764"/>
      <c r="E374" s="764"/>
      <c r="F374" s="766"/>
      <c r="G374" s="768"/>
      <c r="H374" s="774"/>
      <c r="I374" s="778"/>
      <c r="J374" s="254" t="str">
        <f ca="1">IF(MOD(ROW()-13,2)=0,IF(ISBLANK(OFFSET('10. SEGUIMIENTO 2025'!$N$14,INT((ROW()-13)/2),0)),"",OFFSET('10. SEGUIMIENTO 2025'!$N$14,INT((ROW()-13)/2),0)),IF(ISBLANK(OFFSET('9. METAS'!$N$20,INT((ROW()-14)/2),0)),"",OFFSET('9. METAS'!$N$20,INT((ROW()-14)/2),0)))</f>
        <v/>
      </c>
      <c r="K374" s="255" t="str">
        <f ca="1">IF(MOD(ROW()-13,2)=0,IF(ISBLANK(OFFSET('10. SEGUIMIENTO 2025'!$O$14,INT((ROW()-13)/2),0)),"",OFFSET('10. SEGUIMIENTO 2025'!$O$14,INT((ROW()-13)/2),0)),IF(ISBLANK(OFFSET('9. METAS'!$O$20,INT((ROW()-14)/2),0)),"",OFFSET('9. METAS'!$O$20,INT((ROW()-14)/2),0)))</f>
        <v/>
      </c>
      <c r="L374" s="255" t="str">
        <f ca="1">IF(MOD(ROW()-13,2)=0,IF(ISBLANK(OFFSET('10. SEGUIMIENTO 2025'!$P$14,INT((ROW()-13)/2),0)),"",OFFSET('10. SEGUIMIENTO 2025'!$P$14,INT((ROW()-13)/2),0)),IF(ISBLANK(OFFSET('9. METAS'!$P$20,INT((ROW()-14)/2),0)),"",OFFSET('9. METAS'!$P$20,INT((ROW()-14)/2),0)))</f>
        <v/>
      </c>
      <c r="M374" s="256" t="str">
        <f ca="1">IF(MOD(ROW()-13,2)=0,IF(ISBLANK(OFFSET('10. SEGUIMIENTO 2025'!$Q$14,INT((ROW()-13)/2),0)),"",OFFSET('10. SEGUIMIENTO 2025'!$Q$14,INT((ROW()-13)/2),0)),IF(ISBLANK(OFFSET('9. METAS'!$Q$20,INT((ROW()-14)/2),0)),"",OFFSET('9. METAS'!$Q$20,INT((ROW()-14)/2),0)))</f>
        <v/>
      </c>
      <c r="N374" s="784"/>
      <c r="O374" s="786"/>
      <c r="P374" s="790"/>
    </row>
    <row r="375" spans="3:16">
      <c r="C375" s="770" t="str">
        <f ca="1">IF(ISBLANK(OFFSET('5. Pp (3 años)'!$C$45,INT((ROW()-13)/2),0)),"",OFFSET('5. Pp (3 años)'!$C$45,INT((ROW()-13)/2),0))</f>
        <v/>
      </c>
      <c r="D375" s="764" t="str">
        <f ca="1">IF(ISBLANK(OFFSET('5. Pp (3 años)'!$D$45,INT((ROW()-13)/2),0)),"",OFFSET('5. Pp (3 años)'!$D$45,INT((ROW()-13)/2),0))</f>
        <v/>
      </c>
      <c r="E375" s="764" t="str">
        <f ca="1">IF(ISBLANK(OFFSET('5. Pp (3 años)'!$E$45,INT((ROW()-13)/2),0)),"",OFFSET('5. Pp (3 años)'!$E$45,INT((ROW()-13)/2),0))</f>
        <v/>
      </c>
      <c r="F375" s="766" t="str">
        <f ca="1">IF(ISBLANK(OFFSET('5. Pp (3 años)'!$K$45,INT((ROW()-13)/2),0)),"",OFFSET('5. Pp (3 años)'!$K$45,INT((ROW()-13)/2),0))</f>
        <v/>
      </c>
      <c r="G375" s="768" t="str">
        <f ca="1">IF(ISBLANK(OFFSET('5. Pp (3 años)'!$H$45,INT((ROW()-13)/2),0)),"",OFFSET('5. Pp (3 años)'!$H$45,INT((ROW()-13)/2),0))</f>
        <v/>
      </c>
      <c r="H375" s="774" t="str">
        <f ca="1">IF(ISBLANK(OFFSET('9. METAS'!$K$20,INT((ROW()-13)/2),0)),"",OFFSET('9. METAS'!$K$20,INT((ROW()-13)/2),0))</f>
        <v/>
      </c>
      <c r="I375" s="777"/>
      <c r="J375" s="254">
        <f ca="1">IF(MOD(ROW()-13,2)=0,IF(ISBLANK(OFFSET('10. SEGUIMIENTO 2025'!$N$14,INT((ROW()-13)/2),0)),"",OFFSET('10. SEGUIMIENTO 2025'!$N$14,INT((ROW()-13)/2),0)),IF(ISBLANK(OFFSET('9. METAS'!$N$20,INT((ROW()-14)/2),0)),"",OFFSET('9. METAS'!$N$20,INT((ROW()-14)/2),0)))</f>
        <v>41</v>
      </c>
      <c r="K375" s="255" t="str">
        <f ca="1">IF(MOD(ROW()-13,2)=0,IF(ISBLANK(OFFSET('10. SEGUIMIENTO 2025'!$O$14,INT((ROW()-13)/2),0)),"",OFFSET('10. SEGUIMIENTO 2025'!$O$14,INT((ROW()-13)/2),0)),IF(ISBLANK(OFFSET('9. METAS'!$O$20,INT((ROW()-14)/2),0)),"",OFFSET('9. METAS'!$O$20,INT((ROW()-14)/2),0)))</f>
        <v/>
      </c>
      <c r="L375" s="255" t="str">
        <f ca="1">IF(MOD(ROW()-13,2)=0,IF(ISBLANK(OFFSET('10. SEGUIMIENTO 2025'!$P$14,INT((ROW()-13)/2),0)),"",OFFSET('10. SEGUIMIENTO 2025'!$P$14,INT((ROW()-13)/2),0)),IF(ISBLANK(OFFSET('9. METAS'!$P$20,INT((ROW()-14)/2),0)),"",OFFSET('9. METAS'!$P$20,INT((ROW()-14)/2),0)))</f>
        <v/>
      </c>
      <c r="M375" s="256" t="str">
        <f ca="1">IF(MOD(ROW()-13,2)=0,IF(ISBLANK(OFFSET('10. SEGUIMIENTO 2025'!$Q$14,INT((ROW()-13)/2),0)),"",OFFSET('10. SEGUIMIENTO 2025'!$Q$14,INT((ROW()-13)/2),0)),IF(ISBLANK(OFFSET('9. METAS'!$Q$20,INT((ROW()-14)/2),0)),"",OFFSET('9. METAS'!$Q$20,INT((ROW()-14)/2),0)))</f>
        <v/>
      </c>
      <c r="N375" s="783" t="str">
        <f t="shared" ref="N375" ca="1" si="358">IFERROR(K375/K376,"ND")</f>
        <v>ND</v>
      </c>
      <c r="O375" s="785" t="str">
        <f t="shared" ref="O375" ca="1" si="359">IFERROR(((K375+J375)/H375),"ND")</f>
        <v>ND</v>
      </c>
      <c r="P375" s="789"/>
    </row>
    <row r="376" spans="3:16">
      <c r="C376" s="762"/>
      <c r="D376" s="764"/>
      <c r="E376" s="764"/>
      <c r="F376" s="766"/>
      <c r="G376" s="768"/>
      <c r="H376" s="774"/>
      <c r="I376" s="778"/>
      <c r="J376" s="254" t="str">
        <f ca="1">IF(MOD(ROW()-13,2)=0,IF(ISBLANK(OFFSET('10. SEGUIMIENTO 2025'!$N$14,INT((ROW()-13)/2),0)),"",OFFSET('10. SEGUIMIENTO 2025'!$N$14,INT((ROW()-13)/2),0)),IF(ISBLANK(OFFSET('9. METAS'!$N$20,INT((ROW()-14)/2),0)),"",OFFSET('9. METAS'!$N$20,INT((ROW()-14)/2),0)))</f>
        <v/>
      </c>
      <c r="K376" s="255" t="str">
        <f ca="1">IF(MOD(ROW()-13,2)=0,IF(ISBLANK(OFFSET('10. SEGUIMIENTO 2025'!$O$14,INT((ROW()-13)/2),0)),"",OFFSET('10. SEGUIMIENTO 2025'!$O$14,INT((ROW()-13)/2),0)),IF(ISBLANK(OFFSET('9. METAS'!$O$20,INT((ROW()-14)/2),0)),"",OFFSET('9. METAS'!$O$20,INT((ROW()-14)/2),0)))</f>
        <v/>
      </c>
      <c r="L376" s="255" t="str">
        <f ca="1">IF(MOD(ROW()-13,2)=0,IF(ISBLANK(OFFSET('10. SEGUIMIENTO 2025'!$P$14,INT((ROW()-13)/2),0)),"",OFFSET('10. SEGUIMIENTO 2025'!$P$14,INT((ROW()-13)/2),0)),IF(ISBLANK(OFFSET('9. METAS'!$P$20,INT((ROW()-14)/2),0)),"",OFFSET('9. METAS'!$P$20,INT((ROW()-14)/2),0)))</f>
        <v/>
      </c>
      <c r="M376" s="256" t="str">
        <f ca="1">IF(MOD(ROW()-13,2)=0,IF(ISBLANK(OFFSET('10. SEGUIMIENTO 2025'!$Q$14,INT((ROW()-13)/2),0)),"",OFFSET('10. SEGUIMIENTO 2025'!$Q$14,INT((ROW()-13)/2),0)),IF(ISBLANK(OFFSET('9. METAS'!$Q$20,INT((ROW()-14)/2),0)),"",OFFSET('9. METAS'!$Q$20,INT((ROW()-14)/2),0)))</f>
        <v/>
      </c>
      <c r="N376" s="784"/>
      <c r="O376" s="786"/>
      <c r="P376" s="790"/>
    </row>
    <row r="377" spans="3:16">
      <c r="C377" s="770" t="str">
        <f ca="1">IF(ISBLANK(OFFSET('5. Pp (3 años)'!$C$45,INT((ROW()-13)/2),0)),"",OFFSET('5. Pp (3 años)'!$C$45,INT((ROW()-13)/2),0))</f>
        <v/>
      </c>
      <c r="D377" s="764" t="str">
        <f ca="1">IF(ISBLANK(OFFSET('5. Pp (3 años)'!$D$45,INT((ROW()-13)/2),0)),"",OFFSET('5. Pp (3 años)'!$D$45,INT((ROW()-13)/2),0))</f>
        <v/>
      </c>
      <c r="E377" s="764" t="str">
        <f ca="1">IF(ISBLANK(OFFSET('5. Pp (3 años)'!$E$45,INT((ROW()-13)/2),0)),"",OFFSET('5. Pp (3 años)'!$E$45,INT((ROW()-13)/2),0))</f>
        <v/>
      </c>
      <c r="F377" s="766" t="str">
        <f ca="1">IF(ISBLANK(OFFSET('5. Pp (3 años)'!$K$45,INT((ROW()-13)/2),0)),"",OFFSET('5. Pp (3 años)'!$K$45,INT((ROW()-13)/2),0))</f>
        <v/>
      </c>
      <c r="G377" s="768" t="str">
        <f ca="1">IF(ISBLANK(OFFSET('5. Pp (3 años)'!$H$45,INT((ROW()-13)/2),0)),"",OFFSET('5. Pp (3 años)'!$H$45,INT((ROW()-13)/2),0))</f>
        <v/>
      </c>
      <c r="H377" s="774" t="str">
        <f ca="1">IF(ISBLANK(OFFSET('9. METAS'!$K$20,INT((ROW()-13)/2),0)),"",OFFSET('9. METAS'!$K$20,INT((ROW()-13)/2),0))</f>
        <v/>
      </c>
      <c r="I377" s="777"/>
      <c r="J377" s="254">
        <f ca="1">IF(MOD(ROW()-13,2)=0,IF(ISBLANK(OFFSET('10. SEGUIMIENTO 2025'!$N$14,INT((ROW()-13)/2),0)),"",OFFSET('10. SEGUIMIENTO 2025'!$N$14,INT((ROW()-13)/2),0)),IF(ISBLANK(OFFSET('9. METAS'!$N$20,INT((ROW()-14)/2),0)),"",OFFSET('9. METAS'!$N$20,INT((ROW()-14)/2),0)))</f>
        <v>41</v>
      </c>
      <c r="K377" s="255" t="str">
        <f ca="1">IF(MOD(ROW()-13,2)=0,IF(ISBLANK(OFFSET('10. SEGUIMIENTO 2025'!$O$14,INT((ROW()-13)/2),0)),"",OFFSET('10. SEGUIMIENTO 2025'!$O$14,INT((ROW()-13)/2),0)),IF(ISBLANK(OFFSET('9. METAS'!$O$20,INT((ROW()-14)/2),0)),"",OFFSET('9. METAS'!$O$20,INT((ROW()-14)/2),0)))</f>
        <v/>
      </c>
      <c r="L377" s="255" t="str">
        <f ca="1">IF(MOD(ROW()-13,2)=0,IF(ISBLANK(OFFSET('10. SEGUIMIENTO 2025'!$P$14,INT((ROW()-13)/2),0)),"",OFFSET('10. SEGUIMIENTO 2025'!$P$14,INT((ROW()-13)/2),0)),IF(ISBLANK(OFFSET('9. METAS'!$P$20,INT((ROW()-14)/2),0)),"",OFFSET('9. METAS'!$P$20,INT((ROW()-14)/2),0)))</f>
        <v/>
      </c>
      <c r="M377" s="256" t="str">
        <f ca="1">IF(MOD(ROW()-13,2)=0,IF(ISBLANK(OFFSET('10. SEGUIMIENTO 2025'!$Q$14,INT((ROW()-13)/2),0)),"",OFFSET('10. SEGUIMIENTO 2025'!$Q$14,INT((ROW()-13)/2),0)),IF(ISBLANK(OFFSET('9. METAS'!$Q$20,INT((ROW()-14)/2),0)),"",OFFSET('9. METAS'!$Q$20,INT((ROW()-14)/2),0)))</f>
        <v/>
      </c>
      <c r="N377" s="783" t="str">
        <f t="shared" ref="N377" ca="1" si="360">IFERROR(K377/K378,"ND")</f>
        <v>ND</v>
      </c>
      <c r="O377" s="785" t="str">
        <f t="shared" ref="O377" ca="1" si="361">IFERROR(((K377+J377)/H377),"ND")</f>
        <v>ND</v>
      </c>
      <c r="P377" s="789"/>
    </row>
    <row r="378" spans="3:16">
      <c r="C378" s="762"/>
      <c r="D378" s="764"/>
      <c r="E378" s="764"/>
      <c r="F378" s="766"/>
      <c r="G378" s="768"/>
      <c r="H378" s="774"/>
      <c r="I378" s="778"/>
      <c r="J378" s="254" t="str">
        <f ca="1">IF(MOD(ROW()-13,2)=0,IF(ISBLANK(OFFSET('10. SEGUIMIENTO 2025'!$N$14,INT((ROW()-13)/2),0)),"",OFFSET('10. SEGUIMIENTO 2025'!$N$14,INT((ROW()-13)/2),0)),IF(ISBLANK(OFFSET('9. METAS'!$N$20,INT((ROW()-14)/2),0)),"",OFFSET('9. METAS'!$N$20,INT((ROW()-14)/2),0)))</f>
        <v/>
      </c>
      <c r="K378" s="255" t="str">
        <f ca="1">IF(MOD(ROW()-13,2)=0,IF(ISBLANK(OFFSET('10. SEGUIMIENTO 2025'!$O$14,INT((ROW()-13)/2),0)),"",OFFSET('10. SEGUIMIENTO 2025'!$O$14,INT((ROW()-13)/2),0)),IF(ISBLANK(OFFSET('9. METAS'!$O$20,INT((ROW()-14)/2),0)),"",OFFSET('9. METAS'!$O$20,INT((ROW()-14)/2),0)))</f>
        <v/>
      </c>
      <c r="L378" s="255" t="str">
        <f ca="1">IF(MOD(ROW()-13,2)=0,IF(ISBLANK(OFFSET('10. SEGUIMIENTO 2025'!$P$14,INT((ROW()-13)/2),0)),"",OFFSET('10. SEGUIMIENTO 2025'!$P$14,INT((ROW()-13)/2),0)),IF(ISBLANK(OFFSET('9. METAS'!$P$20,INT((ROW()-14)/2),0)),"",OFFSET('9. METAS'!$P$20,INT((ROW()-14)/2),0)))</f>
        <v/>
      </c>
      <c r="M378" s="256" t="str">
        <f ca="1">IF(MOD(ROW()-13,2)=0,IF(ISBLANK(OFFSET('10. SEGUIMIENTO 2025'!$Q$14,INT((ROW()-13)/2),0)),"",OFFSET('10. SEGUIMIENTO 2025'!$Q$14,INT((ROW()-13)/2),0)),IF(ISBLANK(OFFSET('9. METAS'!$Q$20,INT((ROW()-14)/2),0)),"",OFFSET('9. METAS'!$Q$20,INT((ROW()-14)/2),0)))</f>
        <v/>
      </c>
      <c r="N378" s="784"/>
      <c r="O378" s="786"/>
      <c r="P378" s="790"/>
    </row>
    <row r="379" spans="3:16">
      <c r="C379" s="770" t="str">
        <f ca="1">IF(ISBLANK(OFFSET('5. Pp (3 años)'!$C$45,INT((ROW()-13)/2),0)),"",OFFSET('5. Pp (3 años)'!$C$45,INT((ROW()-13)/2),0))</f>
        <v/>
      </c>
      <c r="D379" s="764" t="str">
        <f ca="1">IF(ISBLANK(OFFSET('5. Pp (3 años)'!$D$45,INT((ROW()-13)/2),0)),"",OFFSET('5. Pp (3 años)'!$D$45,INT((ROW()-13)/2),0))</f>
        <v/>
      </c>
      <c r="E379" s="764" t="str">
        <f ca="1">IF(ISBLANK(OFFSET('5. Pp (3 años)'!$E$45,INT((ROW()-13)/2),0)),"",OFFSET('5. Pp (3 años)'!$E$45,INT((ROW()-13)/2),0))</f>
        <v/>
      </c>
      <c r="F379" s="766" t="str">
        <f ca="1">IF(ISBLANK(OFFSET('5. Pp (3 años)'!$K$45,INT((ROW()-13)/2),0)),"",OFFSET('5. Pp (3 años)'!$K$45,INT((ROW()-13)/2),0))</f>
        <v/>
      </c>
      <c r="G379" s="768" t="str">
        <f ca="1">IF(ISBLANK(OFFSET('5. Pp (3 años)'!$H$45,INT((ROW()-13)/2),0)),"",OFFSET('5. Pp (3 años)'!$H$45,INT((ROW()-13)/2),0))</f>
        <v/>
      </c>
      <c r="H379" s="774" t="str">
        <f ca="1">IF(ISBLANK(OFFSET('9. METAS'!$K$20,INT((ROW()-13)/2),0)),"",OFFSET('9. METAS'!$K$20,INT((ROW()-13)/2),0))</f>
        <v/>
      </c>
      <c r="I379" s="777"/>
      <c r="J379" s="254">
        <f ca="1">IF(MOD(ROW()-13,2)=0,IF(ISBLANK(OFFSET('10. SEGUIMIENTO 2025'!$N$14,INT((ROW()-13)/2),0)),"",OFFSET('10. SEGUIMIENTO 2025'!$N$14,INT((ROW()-13)/2),0)),IF(ISBLANK(OFFSET('9. METAS'!$N$20,INT((ROW()-14)/2),0)),"",OFFSET('9. METAS'!$N$20,INT((ROW()-14)/2),0)))</f>
        <v>41</v>
      </c>
      <c r="K379" s="255" t="str">
        <f ca="1">IF(MOD(ROW()-13,2)=0,IF(ISBLANK(OFFSET('10. SEGUIMIENTO 2025'!$O$14,INT((ROW()-13)/2),0)),"",OFFSET('10. SEGUIMIENTO 2025'!$O$14,INT((ROW()-13)/2),0)),IF(ISBLANK(OFFSET('9. METAS'!$O$20,INT((ROW()-14)/2),0)),"",OFFSET('9. METAS'!$O$20,INT((ROW()-14)/2),0)))</f>
        <v/>
      </c>
      <c r="L379" s="255" t="str">
        <f ca="1">IF(MOD(ROW()-13,2)=0,IF(ISBLANK(OFFSET('10. SEGUIMIENTO 2025'!$P$14,INT((ROW()-13)/2),0)),"",OFFSET('10. SEGUIMIENTO 2025'!$P$14,INT((ROW()-13)/2),0)),IF(ISBLANK(OFFSET('9. METAS'!$P$20,INT((ROW()-14)/2),0)),"",OFFSET('9. METAS'!$P$20,INT((ROW()-14)/2),0)))</f>
        <v/>
      </c>
      <c r="M379" s="256" t="str">
        <f ca="1">IF(MOD(ROW()-13,2)=0,IF(ISBLANK(OFFSET('10. SEGUIMIENTO 2025'!$Q$14,INT((ROW()-13)/2),0)),"",OFFSET('10. SEGUIMIENTO 2025'!$Q$14,INT((ROW()-13)/2),0)),IF(ISBLANK(OFFSET('9. METAS'!$Q$20,INT((ROW()-14)/2),0)),"",OFFSET('9. METAS'!$Q$20,INT((ROW()-14)/2),0)))</f>
        <v/>
      </c>
      <c r="N379" s="783" t="str">
        <f t="shared" ref="N379" ca="1" si="362">IFERROR(K379/K380,"ND")</f>
        <v>ND</v>
      </c>
      <c r="O379" s="785" t="str">
        <f t="shared" ref="O379" ca="1" si="363">IFERROR(((K379+J379)/H379),"ND")</f>
        <v>ND</v>
      </c>
      <c r="P379" s="789"/>
    </row>
    <row r="380" spans="3:16">
      <c r="C380" s="762"/>
      <c r="D380" s="764"/>
      <c r="E380" s="764"/>
      <c r="F380" s="766"/>
      <c r="G380" s="768"/>
      <c r="H380" s="774"/>
      <c r="I380" s="778"/>
      <c r="J380" s="254" t="str">
        <f ca="1">IF(MOD(ROW()-13,2)=0,IF(ISBLANK(OFFSET('10. SEGUIMIENTO 2025'!$N$14,INT((ROW()-13)/2),0)),"",OFFSET('10. SEGUIMIENTO 2025'!$N$14,INT((ROW()-13)/2),0)),IF(ISBLANK(OFFSET('9. METAS'!$N$20,INT((ROW()-14)/2),0)),"",OFFSET('9. METAS'!$N$20,INT((ROW()-14)/2),0)))</f>
        <v/>
      </c>
      <c r="K380" s="255" t="str">
        <f ca="1">IF(MOD(ROW()-13,2)=0,IF(ISBLANK(OFFSET('10. SEGUIMIENTO 2025'!$O$14,INT((ROW()-13)/2),0)),"",OFFSET('10. SEGUIMIENTO 2025'!$O$14,INT((ROW()-13)/2),0)),IF(ISBLANK(OFFSET('9. METAS'!$O$20,INT((ROW()-14)/2),0)),"",OFFSET('9. METAS'!$O$20,INT((ROW()-14)/2),0)))</f>
        <v/>
      </c>
      <c r="L380" s="255" t="str">
        <f ca="1">IF(MOD(ROW()-13,2)=0,IF(ISBLANK(OFFSET('10. SEGUIMIENTO 2025'!$P$14,INT((ROW()-13)/2),0)),"",OFFSET('10. SEGUIMIENTO 2025'!$P$14,INT((ROW()-13)/2),0)),IF(ISBLANK(OFFSET('9. METAS'!$P$20,INT((ROW()-14)/2),0)),"",OFFSET('9. METAS'!$P$20,INT((ROW()-14)/2),0)))</f>
        <v/>
      </c>
      <c r="M380" s="256" t="str">
        <f ca="1">IF(MOD(ROW()-13,2)=0,IF(ISBLANK(OFFSET('10. SEGUIMIENTO 2025'!$Q$14,INT((ROW()-13)/2),0)),"",OFFSET('10. SEGUIMIENTO 2025'!$Q$14,INT((ROW()-13)/2),0)),IF(ISBLANK(OFFSET('9. METAS'!$Q$20,INT((ROW()-14)/2),0)),"",OFFSET('9. METAS'!$Q$20,INT((ROW()-14)/2),0)))</f>
        <v/>
      </c>
      <c r="N380" s="784"/>
      <c r="O380" s="786"/>
      <c r="P380" s="790"/>
    </row>
    <row r="381" spans="3:16">
      <c r="C381" s="770" t="str">
        <f ca="1">IF(ISBLANK(OFFSET('5. Pp (3 años)'!$C$45,INT((ROW()-13)/2),0)),"",OFFSET('5. Pp (3 años)'!$C$45,INT((ROW()-13)/2),0))</f>
        <v/>
      </c>
      <c r="D381" s="764" t="str">
        <f ca="1">IF(ISBLANK(OFFSET('5. Pp (3 años)'!$D$45,INT((ROW()-13)/2),0)),"",OFFSET('5. Pp (3 años)'!$D$45,INT((ROW()-13)/2),0))</f>
        <v/>
      </c>
      <c r="E381" s="764" t="str">
        <f ca="1">IF(ISBLANK(OFFSET('5. Pp (3 años)'!$E$45,INT((ROW()-13)/2),0)),"",OFFSET('5. Pp (3 años)'!$E$45,INT((ROW()-13)/2),0))</f>
        <v/>
      </c>
      <c r="F381" s="766" t="str">
        <f ca="1">IF(ISBLANK(OFFSET('5. Pp (3 años)'!$K$45,INT((ROW()-13)/2),0)),"",OFFSET('5. Pp (3 años)'!$K$45,INT((ROW()-13)/2),0))</f>
        <v/>
      </c>
      <c r="G381" s="768" t="str">
        <f ca="1">IF(ISBLANK(OFFSET('5. Pp (3 años)'!$H$45,INT((ROW()-13)/2),0)),"",OFFSET('5. Pp (3 años)'!$H$45,INT((ROW()-13)/2),0))</f>
        <v/>
      </c>
      <c r="H381" s="774" t="str">
        <f ca="1">IF(ISBLANK(OFFSET('9. METAS'!$K$20,INT((ROW()-13)/2),0)),"",OFFSET('9. METAS'!$K$20,INT((ROW()-13)/2),0))</f>
        <v/>
      </c>
      <c r="I381" s="777"/>
      <c r="J381" s="254">
        <f ca="1">IF(MOD(ROW()-13,2)=0,IF(ISBLANK(OFFSET('10. SEGUIMIENTO 2025'!$N$14,INT((ROW()-13)/2),0)),"",OFFSET('10. SEGUIMIENTO 2025'!$N$14,INT((ROW()-13)/2),0)),IF(ISBLANK(OFFSET('9. METAS'!$N$20,INT((ROW()-14)/2),0)),"",OFFSET('9. METAS'!$N$20,INT((ROW()-14)/2),0)))</f>
        <v>41</v>
      </c>
      <c r="K381" s="255" t="str">
        <f ca="1">IF(MOD(ROW()-13,2)=0,IF(ISBLANK(OFFSET('10. SEGUIMIENTO 2025'!$O$14,INT((ROW()-13)/2),0)),"",OFFSET('10. SEGUIMIENTO 2025'!$O$14,INT((ROW()-13)/2),0)),IF(ISBLANK(OFFSET('9. METAS'!$O$20,INT((ROW()-14)/2),0)),"",OFFSET('9. METAS'!$O$20,INT((ROW()-14)/2),0)))</f>
        <v/>
      </c>
      <c r="L381" s="255" t="str">
        <f ca="1">IF(MOD(ROW()-13,2)=0,IF(ISBLANK(OFFSET('10. SEGUIMIENTO 2025'!$P$14,INT((ROW()-13)/2),0)),"",OFFSET('10. SEGUIMIENTO 2025'!$P$14,INT((ROW()-13)/2),0)),IF(ISBLANK(OFFSET('9. METAS'!$P$20,INT((ROW()-14)/2),0)),"",OFFSET('9. METAS'!$P$20,INT((ROW()-14)/2),0)))</f>
        <v/>
      </c>
      <c r="M381" s="256" t="str">
        <f ca="1">IF(MOD(ROW()-13,2)=0,IF(ISBLANK(OFFSET('10. SEGUIMIENTO 2025'!$Q$14,INT((ROW()-13)/2),0)),"",OFFSET('10. SEGUIMIENTO 2025'!$Q$14,INT((ROW()-13)/2),0)),IF(ISBLANK(OFFSET('9. METAS'!$Q$20,INT((ROW()-14)/2),0)),"",OFFSET('9. METAS'!$Q$20,INT((ROW()-14)/2),0)))</f>
        <v/>
      </c>
      <c r="N381" s="783" t="str">
        <f t="shared" ref="N381" ca="1" si="364">IFERROR(K381/K382,"ND")</f>
        <v>ND</v>
      </c>
      <c r="O381" s="785" t="str">
        <f t="shared" ref="O381" ca="1" si="365">IFERROR(((K381+J381)/H381),"ND")</f>
        <v>ND</v>
      </c>
      <c r="P381" s="789"/>
    </row>
    <row r="382" spans="3:16">
      <c r="C382" s="762"/>
      <c r="D382" s="764"/>
      <c r="E382" s="764"/>
      <c r="F382" s="766"/>
      <c r="G382" s="768"/>
      <c r="H382" s="774"/>
      <c r="I382" s="778"/>
      <c r="J382" s="254" t="str">
        <f ca="1">IF(MOD(ROW()-13,2)=0,IF(ISBLANK(OFFSET('10. SEGUIMIENTO 2025'!$N$14,INT((ROW()-13)/2),0)),"",OFFSET('10. SEGUIMIENTO 2025'!$N$14,INT((ROW()-13)/2),0)),IF(ISBLANK(OFFSET('9. METAS'!$N$20,INT((ROW()-14)/2),0)),"",OFFSET('9. METAS'!$N$20,INT((ROW()-14)/2),0)))</f>
        <v/>
      </c>
      <c r="K382" s="255" t="str">
        <f ca="1">IF(MOD(ROW()-13,2)=0,IF(ISBLANK(OFFSET('10. SEGUIMIENTO 2025'!$O$14,INT((ROW()-13)/2),0)),"",OFFSET('10. SEGUIMIENTO 2025'!$O$14,INT((ROW()-13)/2),0)),IF(ISBLANK(OFFSET('9. METAS'!$O$20,INT((ROW()-14)/2),0)),"",OFFSET('9. METAS'!$O$20,INT((ROW()-14)/2),0)))</f>
        <v/>
      </c>
      <c r="L382" s="255" t="str">
        <f ca="1">IF(MOD(ROW()-13,2)=0,IF(ISBLANK(OFFSET('10. SEGUIMIENTO 2025'!$P$14,INT((ROW()-13)/2),0)),"",OFFSET('10. SEGUIMIENTO 2025'!$P$14,INT((ROW()-13)/2),0)),IF(ISBLANK(OFFSET('9. METAS'!$P$20,INT((ROW()-14)/2),0)),"",OFFSET('9. METAS'!$P$20,INT((ROW()-14)/2),0)))</f>
        <v/>
      </c>
      <c r="M382" s="256" t="str">
        <f ca="1">IF(MOD(ROW()-13,2)=0,IF(ISBLANK(OFFSET('10. SEGUIMIENTO 2025'!$Q$14,INT((ROW()-13)/2),0)),"",OFFSET('10. SEGUIMIENTO 2025'!$Q$14,INT((ROW()-13)/2),0)),IF(ISBLANK(OFFSET('9. METAS'!$Q$20,INT((ROW()-14)/2),0)),"",OFFSET('9. METAS'!$Q$20,INT((ROW()-14)/2),0)))</f>
        <v/>
      </c>
      <c r="N382" s="784"/>
      <c r="O382" s="786"/>
      <c r="P382" s="790"/>
    </row>
    <row r="383" spans="3:16">
      <c r="C383" s="770" t="str">
        <f ca="1">IF(ISBLANK(OFFSET('5. Pp (3 años)'!$C$45,INT((ROW()-13)/2),0)),"",OFFSET('5. Pp (3 años)'!$C$45,INT((ROW()-13)/2),0))</f>
        <v/>
      </c>
      <c r="D383" s="764" t="str">
        <f ca="1">IF(ISBLANK(OFFSET('5. Pp (3 años)'!$D$45,INT((ROW()-13)/2),0)),"",OFFSET('5. Pp (3 años)'!$D$45,INT((ROW()-13)/2),0))</f>
        <v/>
      </c>
      <c r="E383" s="764" t="str">
        <f ca="1">IF(ISBLANK(OFFSET('5. Pp (3 años)'!$E$45,INT((ROW()-13)/2),0)),"",OFFSET('5. Pp (3 años)'!$E$45,INT((ROW()-13)/2),0))</f>
        <v/>
      </c>
      <c r="F383" s="766" t="str">
        <f ca="1">IF(ISBLANK(OFFSET('5. Pp (3 años)'!$K$45,INT((ROW()-13)/2),0)),"",OFFSET('5. Pp (3 años)'!$K$45,INT((ROW()-13)/2),0))</f>
        <v/>
      </c>
      <c r="G383" s="768" t="str">
        <f ca="1">IF(ISBLANK(OFFSET('5. Pp (3 años)'!$H$45,INT((ROW()-13)/2),0)),"",OFFSET('5. Pp (3 años)'!$H$45,INT((ROW()-13)/2),0))</f>
        <v/>
      </c>
      <c r="H383" s="774" t="str">
        <f ca="1">IF(ISBLANK(OFFSET('9. METAS'!$K$20,INT((ROW()-13)/2),0)),"",OFFSET('9. METAS'!$K$20,INT((ROW()-13)/2),0))</f>
        <v/>
      </c>
      <c r="I383" s="777"/>
      <c r="J383" s="254">
        <f ca="1">IF(MOD(ROW()-13,2)=0,IF(ISBLANK(OFFSET('10. SEGUIMIENTO 2025'!$N$14,INT((ROW()-13)/2),0)),"",OFFSET('10. SEGUIMIENTO 2025'!$N$14,INT((ROW()-13)/2),0)),IF(ISBLANK(OFFSET('9. METAS'!$N$20,INT((ROW()-14)/2),0)),"",OFFSET('9. METAS'!$N$20,INT((ROW()-14)/2),0)))</f>
        <v>41</v>
      </c>
      <c r="K383" s="255" t="str">
        <f ca="1">IF(MOD(ROW()-13,2)=0,IF(ISBLANK(OFFSET('10. SEGUIMIENTO 2025'!$O$14,INT((ROW()-13)/2),0)),"",OFFSET('10. SEGUIMIENTO 2025'!$O$14,INT((ROW()-13)/2),0)),IF(ISBLANK(OFFSET('9. METAS'!$O$20,INT((ROW()-14)/2),0)),"",OFFSET('9. METAS'!$O$20,INT((ROW()-14)/2),0)))</f>
        <v/>
      </c>
      <c r="L383" s="255" t="str">
        <f ca="1">IF(MOD(ROW()-13,2)=0,IF(ISBLANK(OFFSET('10. SEGUIMIENTO 2025'!$P$14,INT((ROW()-13)/2),0)),"",OFFSET('10. SEGUIMIENTO 2025'!$P$14,INT((ROW()-13)/2),0)),IF(ISBLANK(OFFSET('9. METAS'!$P$20,INT((ROW()-14)/2),0)),"",OFFSET('9. METAS'!$P$20,INT((ROW()-14)/2),0)))</f>
        <v/>
      </c>
      <c r="M383" s="256" t="str">
        <f ca="1">IF(MOD(ROW()-13,2)=0,IF(ISBLANK(OFFSET('10. SEGUIMIENTO 2025'!$Q$14,INT((ROW()-13)/2),0)),"",OFFSET('10. SEGUIMIENTO 2025'!$Q$14,INT((ROW()-13)/2),0)),IF(ISBLANK(OFFSET('9. METAS'!$Q$20,INT((ROW()-14)/2),0)),"",OFFSET('9. METAS'!$Q$20,INT((ROW()-14)/2),0)))</f>
        <v/>
      </c>
      <c r="N383" s="783" t="str">
        <f t="shared" ref="N383" ca="1" si="366">IFERROR(K383/K384,"ND")</f>
        <v>ND</v>
      </c>
      <c r="O383" s="785" t="str">
        <f t="shared" ref="O383" ca="1" si="367">IFERROR(((K383+J383)/H383),"ND")</f>
        <v>ND</v>
      </c>
      <c r="P383" s="789"/>
    </row>
    <row r="384" spans="3:16">
      <c r="C384" s="762"/>
      <c r="D384" s="764"/>
      <c r="E384" s="764"/>
      <c r="F384" s="766"/>
      <c r="G384" s="768"/>
      <c r="H384" s="774"/>
      <c r="I384" s="778"/>
      <c r="J384" s="254" t="str">
        <f ca="1">IF(MOD(ROW()-13,2)=0,IF(ISBLANK(OFFSET('10. SEGUIMIENTO 2025'!$N$14,INT((ROW()-13)/2),0)),"",OFFSET('10. SEGUIMIENTO 2025'!$N$14,INT((ROW()-13)/2),0)),IF(ISBLANK(OFFSET('9. METAS'!$N$20,INT((ROW()-14)/2),0)),"",OFFSET('9. METAS'!$N$20,INT((ROW()-14)/2),0)))</f>
        <v/>
      </c>
      <c r="K384" s="255" t="str">
        <f ca="1">IF(MOD(ROW()-13,2)=0,IF(ISBLANK(OFFSET('10. SEGUIMIENTO 2025'!$O$14,INT((ROW()-13)/2),0)),"",OFFSET('10. SEGUIMIENTO 2025'!$O$14,INT((ROW()-13)/2),0)),IF(ISBLANK(OFFSET('9. METAS'!$O$20,INT((ROW()-14)/2),0)),"",OFFSET('9. METAS'!$O$20,INT((ROW()-14)/2),0)))</f>
        <v/>
      </c>
      <c r="L384" s="255" t="str">
        <f ca="1">IF(MOD(ROW()-13,2)=0,IF(ISBLANK(OFFSET('10. SEGUIMIENTO 2025'!$P$14,INT((ROW()-13)/2),0)),"",OFFSET('10. SEGUIMIENTO 2025'!$P$14,INT((ROW()-13)/2),0)),IF(ISBLANK(OFFSET('9. METAS'!$P$20,INT((ROW()-14)/2),0)),"",OFFSET('9. METAS'!$P$20,INT((ROW()-14)/2),0)))</f>
        <v/>
      </c>
      <c r="M384" s="256" t="str">
        <f ca="1">IF(MOD(ROW()-13,2)=0,IF(ISBLANK(OFFSET('10. SEGUIMIENTO 2025'!$Q$14,INT((ROW()-13)/2),0)),"",OFFSET('10. SEGUIMIENTO 2025'!$Q$14,INT((ROW()-13)/2),0)),IF(ISBLANK(OFFSET('9. METAS'!$Q$20,INT((ROW()-14)/2),0)),"",OFFSET('9. METAS'!$Q$20,INT((ROW()-14)/2),0)))</f>
        <v/>
      </c>
      <c r="N384" s="784"/>
      <c r="O384" s="786"/>
      <c r="P384" s="790"/>
    </row>
    <row r="385" spans="3:16">
      <c r="C385" s="770" t="str">
        <f ca="1">IF(ISBLANK(OFFSET('5. Pp (3 años)'!$C$45,INT((ROW()-13)/2),0)),"",OFFSET('5. Pp (3 años)'!$C$45,INT((ROW()-13)/2),0))</f>
        <v/>
      </c>
      <c r="D385" s="764" t="str">
        <f ca="1">IF(ISBLANK(OFFSET('5. Pp (3 años)'!$D$45,INT((ROW()-13)/2),0)),"",OFFSET('5. Pp (3 años)'!$D$45,INT((ROW()-13)/2),0))</f>
        <v/>
      </c>
      <c r="E385" s="764" t="str">
        <f ca="1">IF(ISBLANK(OFFSET('5. Pp (3 años)'!$E$45,INT((ROW()-13)/2),0)),"",OFFSET('5. Pp (3 años)'!$E$45,INT((ROW()-13)/2),0))</f>
        <v/>
      </c>
      <c r="F385" s="766" t="str">
        <f ca="1">IF(ISBLANK(OFFSET('5. Pp (3 años)'!$K$45,INT((ROW()-13)/2),0)),"",OFFSET('5. Pp (3 años)'!$K$45,INT((ROW()-13)/2),0))</f>
        <v/>
      </c>
      <c r="G385" s="768" t="str">
        <f ca="1">IF(ISBLANK(OFFSET('5. Pp (3 años)'!$H$45,INT((ROW()-13)/2),0)),"",OFFSET('5. Pp (3 años)'!$H$45,INT((ROW()-13)/2),0))</f>
        <v/>
      </c>
      <c r="H385" s="774" t="str">
        <f ca="1">IF(ISBLANK(OFFSET('9. METAS'!$K$20,INT((ROW()-13)/2),0)),"",OFFSET('9. METAS'!$K$20,INT((ROW()-13)/2),0))</f>
        <v/>
      </c>
      <c r="I385" s="777"/>
      <c r="J385" s="254">
        <f ca="1">IF(MOD(ROW()-13,2)=0,IF(ISBLANK(OFFSET('10. SEGUIMIENTO 2025'!$N$14,INT((ROW()-13)/2),0)),"",OFFSET('10. SEGUIMIENTO 2025'!$N$14,INT((ROW()-13)/2),0)),IF(ISBLANK(OFFSET('9. METAS'!$N$20,INT((ROW()-14)/2),0)),"",OFFSET('9. METAS'!$N$20,INT((ROW()-14)/2),0)))</f>
        <v>41</v>
      </c>
      <c r="K385" s="255" t="str">
        <f ca="1">IF(MOD(ROW()-13,2)=0,IF(ISBLANK(OFFSET('10. SEGUIMIENTO 2025'!$O$14,INT((ROW()-13)/2),0)),"",OFFSET('10. SEGUIMIENTO 2025'!$O$14,INT((ROW()-13)/2),0)),IF(ISBLANK(OFFSET('9. METAS'!$O$20,INT((ROW()-14)/2),0)),"",OFFSET('9. METAS'!$O$20,INT((ROW()-14)/2),0)))</f>
        <v/>
      </c>
      <c r="L385" s="255" t="str">
        <f ca="1">IF(MOD(ROW()-13,2)=0,IF(ISBLANK(OFFSET('10. SEGUIMIENTO 2025'!$P$14,INT((ROW()-13)/2),0)),"",OFFSET('10. SEGUIMIENTO 2025'!$P$14,INT((ROW()-13)/2),0)),IF(ISBLANK(OFFSET('9. METAS'!$P$20,INT((ROW()-14)/2),0)),"",OFFSET('9. METAS'!$P$20,INT((ROW()-14)/2),0)))</f>
        <v/>
      </c>
      <c r="M385" s="256" t="str">
        <f ca="1">IF(MOD(ROW()-13,2)=0,IF(ISBLANK(OFFSET('10. SEGUIMIENTO 2025'!$Q$14,INT((ROW()-13)/2),0)),"",OFFSET('10. SEGUIMIENTO 2025'!$Q$14,INT((ROW()-13)/2),0)),IF(ISBLANK(OFFSET('9. METAS'!$Q$20,INT((ROW()-14)/2),0)),"",OFFSET('9. METAS'!$Q$20,INT((ROW()-14)/2),0)))</f>
        <v/>
      </c>
      <c r="N385" s="783" t="str">
        <f t="shared" ref="N385" ca="1" si="368">IFERROR(K385/K386,"ND")</f>
        <v>ND</v>
      </c>
      <c r="O385" s="785" t="str">
        <f t="shared" ref="O385" ca="1" si="369">IFERROR(((K385+J385)/H385),"ND")</f>
        <v>ND</v>
      </c>
      <c r="P385" s="789"/>
    </row>
    <row r="386" spans="3:16">
      <c r="C386" s="762"/>
      <c r="D386" s="764"/>
      <c r="E386" s="764"/>
      <c r="F386" s="766"/>
      <c r="G386" s="768"/>
      <c r="H386" s="774"/>
      <c r="I386" s="778"/>
      <c r="J386" s="254" t="str">
        <f ca="1">IF(MOD(ROW()-13,2)=0,IF(ISBLANK(OFFSET('10. SEGUIMIENTO 2025'!$N$14,INT((ROW()-13)/2),0)),"",OFFSET('10. SEGUIMIENTO 2025'!$N$14,INT((ROW()-13)/2),0)),IF(ISBLANK(OFFSET('9. METAS'!$N$20,INT((ROW()-14)/2),0)),"",OFFSET('9. METAS'!$N$20,INT((ROW()-14)/2),0)))</f>
        <v/>
      </c>
      <c r="K386" s="255" t="str">
        <f ca="1">IF(MOD(ROW()-13,2)=0,IF(ISBLANK(OFFSET('10. SEGUIMIENTO 2025'!$O$14,INT((ROW()-13)/2),0)),"",OFFSET('10. SEGUIMIENTO 2025'!$O$14,INT((ROW()-13)/2),0)),IF(ISBLANK(OFFSET('9. METAS'!$O$20,INT((ROW()-14)/2),0)),"",OFFSET('9. METAS'!$O$20,INT((ROW()-14)/2),0)))</f>
        <v/>
      </c>
      <c r="L386" s="255" t="str">
        <f ca="1">IF(MOD(ROW()-13,2)=0,IF(ISBLANK(OFFSET('10. SEGUIMIENTO 2025'!$P$14,INT((ROW()-13)/2),0)),"",OFFSET('10. SEGUIMIENTO 2025'!$P$14,INT((ROW()-13)/2),0)),IF(ISBLANK(OFFSET('9. METAS'!$P$20,INT((ROW()-14)/2),0)),"",OFFSET('9. METAS'!$P$20,INT((ROW()-14)/2),0)))</f>
        <v/>
      </c>
      <c r="M386" s="256" t="str">
        <f ca="1">IF(MOD(ROW()-13,2)=0,IF(ISBLANK(OFFSET('10. SEGUIMIENTO 2025'!$Q$14,INT((ROW()-13)/2),0)),"",OFFSET('10. SEGUIMIENTO 2025'!$Q$14,INT((ROW()-13)/2),0)),IF(ISBLANK(OFFSET('9. METAS'!$Q$20,INT((ROW()-14)/2),0)),"",OFFSET('9. METAS'!$Q$20,INT((ROW()-14)/2),0)))</f>
        <v/>
      </c>
      <c r="N386" s="784"/>
      <c r="O386" s="786"/>
      <c r="P386" s="790"/>
    </row>
    <row r="387" spans="3:16">
      <c r="C387" s="770" t="str">
        <f ca="1">IF(ISBLANK(OFFSET('5. Pp (3 años)'!$C$45,INT((ROW()-13)/2),0)),"",OFFSET('5. Pp (3 años)'!$C$45,INT((ROW()-13)/2),0))</f>
        <v/>
      </c>
      <c r="D387" s="764" t="str">
        <f ca="1">IF(ISBLANK(OFFSET('5. Pp (3 años)'!$D$45,INT((ROW()-13)/2),0)),"",OFFSET('5. Pp (3 años)'!$D$45,INT((ROW()-13)/2),0))</f>
        <v/>
      </c>
      <c r="E387" s="764" t="str">
        <f ca="1">IF(ISBLANK(OFFSET('5. Pp (3 años)'!$E$45,INT((ROW()-13)/2),0)),"",OFFSET('5. Pp (3 años)'!$E$45,INT((ROW()-13)/2),0))</f>
        <v/>
      </c>
      <c r="F387" s="766" t="str">
        <f ca="1">IF(ISBLANK(OFFSET('5. Pp (3 años)'!$K$45,INT((ROW()-13)/2),0)),"",OFFSET('5. Pp (3 años)'!$K$45,INT((ROW()-13)/2),0))</f>
        <v/>
      </c>
      <c r="G387" s="768" t="str">
        <f ca="1">IF(ISBLANK(OFFSET('5. Pp (3 años)'!$H$45,INT((ROW()-13)/2),0)),"",OFFSET('5. Pp (3 años)'!$H$45,INT((ROW()-13)/2),0))</f>
        <v/>
      </c>
      <c r="H387" s="774" t="str">
        <f ca="1">IF(ISBLANK(OFFSET('9. METAS'!$K$20,INT((ROW()-13)/2),0)),"",OFFSET('9. METAS'!$K$20,INT((ROW()-13)/2),0))</f>
        <v/>
      </c>
      <c r="I387" s="777"/>
      <c r="J387" s="254">
        <f ca="1">IF(MOD(ROW()-13,2)=0,IF(ISBLANK(OFFSET('10. SEGUIMIENTO 2025'!$N$14,INT((ROW()-13)/2),0)),"",OFFSET('10. SEGUIMIENTO 2025'!$N$14,INT((ROW()-13)/2),0)),IF(ISBLANK(OFFSET('9. METAS'!$N$20,INT((ROW()-14)/2),0)),"",OFFSET('9. METAS'!$N$20,INT((ROW()-14)/2),0)))</f>
        <v>41</v>
      </c>
      <c r="K387" s="255" t="str">
        <f ca="1">IF(MOD(ROW()-13,2)=0,IF(ISBLANK(OFFSET('10. SEGUIMIENTO 2025'!$O$14,INT((ROW()-13)/2),0)),"",OFFSET('10. SEGUIMIENTO 2025'!$O$14,INT((ROW()-13)/2),0)),IF(ISBLANK(OFFSET('9. METAS'!$O$20,INT((ROW()-14)/2),0)),"",OFFSET('9. METAS'!$O$20,INT((ROW()-14)/2),0)))</f>
        <v/>
      </c>
      <c r="L387" s="255" t="str">
        <f ca="1">IF(MOD(ROW()-13,2)=0,IF(ISBLANK(OFFSET('10. SEGUIMIENTO 2025'!$P$14,INT((ROW()-13)/2),0)),"",OFFSET('10. SEGUIMIENTO 2025'!$P$14,INT((ROW()-13)/2),0)),IF(ISBLANK(OFFSET('9. METAS'!$P$20,INT((ROW()-14)/2),0)),"",OFFSET('9. METAS'!$P$20,INT((ROW()-14)/2),0)))</f>
        <v/>
      </c>
      <c r="M387" s="256" t="str">
        <f ca="1">IF(MOD(ROW()-13,2)=0,IF(ISBLANK(OFFSET('10. SEGUIMIENTO 2025'!$Q$14,INT((ROW()-13)/2),0)),"",OFFSET('10. SEGUIMIENTO 2025'!$Q$14,INT((ROW()-13)/2),0)),IF(ISBLANK(OFFSET('9. METAS'!$Q$20,INT((ROW()-14)/2),0)),"",OFFSET('9. METAS'!$Q$20,INT((ROW()-14)/2),0)))</f>
        <v/>
      </c>
      <c r="N387" s="783" t="str">
        <f t="shared" ref="N387" ca="1" si="370">IFERROR(K387/K388,"ND")</f>
        <v>ND</v>
      </c>
      <c r="O387" s="785" t="str">
        <f t="shared" ref="O387" ca="1" si="371">IFERROR(((K387+J387)/H387),"ND")</f>
        <v>ND</v>
      </c>
      <c r="P387" s="789"/>
    </row>
    <row r="388" spans="3:16">
      <c r="C388" s="762"/>
      <c r="D388" s="764"/>
      <c r="E388" s="764"/>
      <c r="F388" s="766"/>
      <c r="G388" s="768"/>
      <c r="H388" s="774"/>
      <c r="I388" s="778"/>
      <c r="J388" s="254" t="str">
        <f ca="1">IF(MOD(ROW()-13,2)=0,IF(ISBLANK(OFFSET('10. SEGUIMIENTO 2025'!$N$14,INT((ROW()-13)/2),0)),"",OFFSET('10. SEGUIMIENTO 2025'!$N$14,INT((ROW()-13)/2),0)),IF(ISBLANK(OFFSET('9. METAS'!$N$20,INT((ROW()-14)/2),0)),"",OFFSET('9. METAS'!$N$20,INT((ROW()-14)/2),0)))</f>
        <v/>
      </c>
      <c r="K388" s="255" t="str">
        <f ca="1">IF(MOD(ROW()-13,2)=0,IF(ISBLANK(OFFSET('10. SEGUIMIENTO 2025'!$O$14,INT((ROW()-13)/2),0)),"",OFFSET('10. SEGUIMIENTO 2025'!$O$14,INT((ROW()-13)/2),0)),IF(ISBLANK(OFFSET('9. METAS'!$O$20,INT((ROW()-14)/2),0)),"",OFFSET('9. METAS'!$O$20,INT((ROW()-14)/2),0)))</f>
        <v/>
      </c>
      <c r="L388" s="255" t="str">
        <f ca="1">IF(MOD(ROW()-13,2)=0,IF(ISBLANK(OFFSET('10. SEGUIMIENTO 2025'!$P$14,INT((ROW()-13)/2),0)),"",OFFSET('10. SEGUIMIENTO 2025'!$P$14,INT((ROW()-13)/2),0)),IF(ISBLANK(OFFSET('9. METAS'!$P$20,INT((ROW()-14)/2),0)),"",OFFSET('9. METAS'!$P$20,INT((ROW()-14)/2),0)))</f>
        <v/>
      </c>
      <c r="M388" s="256" t="str">
        <f ca="1">IF(MOD(ROW()-13,2)=0,IF(ISBLANK(OFFSET('10. SEGUIMIENTO 2025'!$Q$14,INT((ROW()-13)/2),0)),"",OFFSET('10. SEGUIMIENTO 2025'!$Q$14,INT((ROW()-13)/2),0)),IF(ISBLANK(OFFSET('9. METAS'!$Q$20,INT((ROW()-14)/2),0)),"",OFFSET('9. METAS'!$Q$20,INT((ROW()-14)/2),0)))</f>
        <v/>
      </c>
      <c r="N388" s="784"/>
      <c r="O388" s="786"/>
      <c r="P388" s="790"/>
    </row>
    <row r="389" spans="3:16">
      <c r="C389" s="770" t="str">
        <f ca="1">IF(ISBLANK(OFFSET('5. Pp (3 años)'!$C$45,INT((ROW()-13)/2),0)),"",OFFSET('5. Pp (3 años)'!$C$45,INT((ROW()-13)/2),0))</f>
        <v/>
      </c>
      <c r="D389" s="764" t="str">
        <f ca="1">IF(ISBLANK(OFFSET('5. Pp (3 años)'!$D$45,INT((ROW()-13)/2),0)),"",OFFSET('5. Pp (3 años)'!$D$45,INT((ROW()-13)/2),0))</f>
        <v/>
      </c>
      <c r="E389" s="764" t="str">
        <f ca="1">IF(ISBLANK(OFFSET('5. Pp (3 años)'!$E$45,INT((ROW()-13)/2),0)),"",OFFSET('5. Pp (3 años)'!$E$45,INT((ROW()-13)/2),0))</f>
        <v/>
      </c>
      <c r="F389" s="766" t="str">
        <f ca="1">IF(ISBLANK(OFFSET('5. Pp (3 años)'!$K$45,INT((ROW()-13)/2),0)),"",OFFSET('5. Pp (3 años)'!$K$45,INT((ROW()-13)/2),0))</f>
        <v/>
      </c>
      <c r="G389" s="768" t="str">
        <f ca="1">IF(ISBLANK(OFFSET('5. Pp (3 años)'!$H$45,INT((ROW()-13)/2),0)),"",OFFSET('5. Pp (3 años)'!$H$45,INT((ROW()-13)/2),0))</f>
        <v/>
      </c>
      <c r="H389" s="774" t="str">
        <f ca="1">IF(ISBLANK(OFFSET('9. METAS'!$K$20,INT((ROW()-13)/2),0)),"",OFFSET('9. METAS'!$K$20,INT((ROW()-13)/2),0))</f>
        <v/>
      </c>
      <c r="I389" s="777"/>
      <c r="J389" s="254">
        <f ca="1">IF(MOD(ROW()-13,2)=0,IF(ISBLANK(OFFSET('10. SEGUIMIENTO 2025'!$N$14,INT((ROW()-13)/2),0)),"",OFFSET('10. SEGUIMIENTO 2025'!$N$14,INT((ROW()-13)/2),0)),IF(ISBLANK(OFFSET('9. METAS'!$N$20,INT((ROW()-14)/2),0)),"",OFFSET('9. METAS'!$N$20,INT((ROW()-14)/2),0)))</f>
        <v>41</v>
      </c>
      <c r="K389" s="255" t="str">
        <f ca="1">IF(MOD(ROW()-13,2)=0,IF(ISBLANK(OFFSET('10. SEGUIMIENTO 2025'!$O$14,INT((ROW()-13)/2),0)),"",OFFSET('10. SEGUIMIENTO 2025'!$O$14,INT((ROW()-13)/2),0)),IF(ISBLANK(OFFSET('9. METAS'!$O$20,INT((ROW()-14)/2),0)),"",OFFSET('9. METAS'!$O$20,INT((ROW()-14)/2),0)))</f>
        <v/>
      </c>
      <c r="L389" s="255" t="str">
        <f ca="1">IF(MOD(ROW()-13,2)=0,IF(ISBLANK(OFFSET('10. SEGUIMIENTO 2025'!$P$14,INT((ROW()-13)/2),0)),"",OFFSET('10. SEGUIMIENTO 2025'!$P$14,INT((ROW()-13)/2),0)),IF(ISBLANK(OFFSET('9. METAS'!$P$20,INT((ROW()-14)/2),0)),"",OFFSET('9. METAS'!$P$20,INT((ROW()-14)/2),0)))</f>
        <v/>
      </c>
      <c r="M389" s="256" t="str">
        <f ca="1">IF(MOD(ROW()-13,2)=0,IF(ISBLANK(OFFSET('10. SEGUIMIENTO 2025'!$Q$14,INT((ROW()-13)/2),0)),"",OFFSET('10. SEGUIMIENTO 2025'!$Q$14,INT((ROW()-13)/2),0)),IF(ISBLANK(OFFSET('9. METAS'!$Q$20,INT((ROW()-14)/2),0)),"",OFFSET('9. METAS'!$Q$20,INT((ROW()-14)/2),0)))</f>
        <v/>
      </c>
      <c r="N389" s="783" t="str">
        <f t="shared" ref="N389" ca="1" si="372">IFERROR(K389/K390,"ND")</f>
        <v>ND</v>
      </c>
      <c r="O389" s="785" t="str">
        <f t="shared" ref="O389" ca="1" si="373">IFERROR(((K389+J389)/H389),"ND")</f>
        <v>ND</v>
      </c>
      <c r="P389" s="789"/>
    </row>
    <row r="390" spans="3:16">
      <c r="C390" s="762"/>
      <c r="D390" s="764"/>
      <c r="E390" s="764"/>
      <c r="F390" s="766"/>
      <c r="G390" s="768"/>
      <c r="H390" s="774"/>
      <c r="I390" s="778"/>
      <c r="J390" s="254" t="str">
        <f ca="1">IF(MOD(ROW()-13,2)=0,IF(ISBLANK(OFFSET('10. SEGUIMIENTO 2025'!$N$14,INT((ROW()-13)/2),0)),"",OFFSET('10. SEGUIMIENTO 2025'!$N$14,INT((ROW()-13)/2),0)),IF(ISBLANK(OFFSET('9. METAS'!$N$20,INT((ROW()-14)/2),0)),"",OFFSET('9. METAS'!$N$20,INT((ROW()-14)/2),0)))</f>
        <v/>
      </c>
      <c r="K390" s="255" t="str">
        <f ca="1">IF(MOD(ROW()-13,2)=0,IF(ISBLANK(OFFSET('10. SEGUIMIENTO 2025'!$O$14,INT((ROW()-13)/2),0)),"",OFFSET('10. SEGUIMIENTO 2025'!$O$14,INT((ROW()-13)/2),0)),IF(ISBLANK(OFFSET('9. METAS'!$O$20,INT((ROW()-14)/2),0)),"",OFFSET('9. METAS'!$O$20,INT((ROW()-14)/2),0)))</f>
        <v/>
      </c>
      <c r="L390" s="255" t="str">
        <f ca="1">IF(MOD(ROW()-13,2)=0,IF(ISBLANK(OFFSET('10. SEGUIMIENTO 2025'!$P$14,INT((ROW()-13)/2),0)),"",OFFSET('10. SEGUIMIENTO 2025'!$P$14,INT((ROW()-13)/2),0)),IF(ISBLANK(OFFSET('9. METAS'!$P$20,INT((ROW()-14)/2),0)),"",OFFSET('9. METAS'!$P$20,INT((ROW()-14)/2),0)))</f>
        <v/>
      </c>
      <c r="M390" s="256" t="str">
        <f ca="1">IF(MOD(ROW()-13,2)=0,IF(ISBLANK(OFFSET('10. SEGUIMIENTO 2025'!$Q$14,INT((ROW()-13)/2),0)),"",OFFSET('10. SEGUIMIENTO 2025'!$Q$14,INT((ROW()-13)/2),0)),IF(ISBLANK(OFFSET('9. METAS'!$Q$20,INT((ROW()-14)/2),0)),"",OFFSET('9. METAS'!$Q$20,INT((ROW()-14)/2),0)))</f>
        <v/>
      </c>
      <c r="N390" s="784"/>
      <c r="O390" s="786"/>
      <c r="P390" s="790"/>
    </row>
    <row r="391" spans="3:16">
      <c r="C391" s="770" t="str">
        <f ca="1">IF(ISBLANK(OFFSET('5. Pp (3 años)'!$C$45,INT((ROW()-13)/2),0)),"",OFFSET('5. Pp (3 años)'!$C$45,INT((ROW()-13)/2),0))</f>
        <v/>
      </c>
      <c r="D391" s="764" t="str">
        <f ca="1">IF(ISBLANK(OFFSET('5. Pp (3 años)'!$D$45,INT((ROW()-13)/2),0)),"",OFFSET('5. Pp (3 años)'!$D$45,INT((ROW()-13)/2),0))</f>
        <v/>
      </c>
      <c r="E391" s="764" t="str">
        <f ca="1">IF(ISBLANK(OFFSET('5. Pp (3 años)'!$E$45,INT((ROW()-13)/2),0)),"",OFFSET('5. Pp (3 años)'!$E$45,INT((ROW()-13)/2),0))</f>
        <v/>
      </c>
      <c r="F391" s="766" t="str">
        <f ca="1">IF(ISBLANK(OFFSET('5. Pp (3 años)'!$K$45,INT((ROW()-13)/2),0)),"",OFFSET('5. Pp (3 años)'!$K$45,INT((ROW()-13)/2),0))</f>
        <v/>
      </c>
      <c r="G391" s="768" t="str">
        <f ca="1">IF(ISBLANK(OFFSET('5. Pp (3 años)'!$H$45,INT((ROW()-13)/2),0)),"",OFFSET('5. Pp (3 años)'!$H$45,INT((ROW()-13)/2),0))</f>
        <v/>
      </c>
      <c r="H391" s="774" t="str">
        <f ca="1">IF(ISBLANK(OFFSET('9. METAS'!$K$20,INT((ROW()-13)/2),0)),"",OFFSET('9. METAS'!$K$20,INT((ROW()-13)/2),0))</f>
        <v/>
      </c>
      <c r="I391" s="777"/>
      <c r="J391" s="254">
        <f ca="1">IF(MOD(ROW()-13,2)=0,IF(ISBLANK(OFFSET('10. SEGUIMIENTO 2025'!$N$14,INT((ROW()-13)/2),0)),"",OFFSET('10. SEGUIMIENTO 2025'!$N$14,INT((ROW()-13)/2),0)),IF(ISBLANK(OFFSET('9. METAS'!$N$20,INT((ROW()-14)/2),0)),"",OFFSET('9. METAS'!$N$20,INT((ROW()-14)/2),0)))</f>
        <v>41</v>
      </c>
      <c r="K391" s="255" t="str">
        <f ca="1">IF(MOD(ROW()-13,2)=0,IF(ISBLANK(OFFSET('10. SEGUIMIENTO 2025'!$O$14,INT((ROW()-13)/2),0)),"",OFFSET('10. SEGUIMIENTO 2025'!$O$14,INT((ROW()-13)/2),0)),IF(ISBLANK(OFFSET('9. METAS'!$O$20,INT((ROW()-14)/2),0)),"",OFFSET('9. METAS'!$O$20,INT((ROW()-14)/2),0)))</f>
        <v/>
      </c>
      <c r="L391" s="255" t="str">
        <f ca="1">IF(MOD(ROW()-13,2)=0,IF(ISBLANK(OFFSET('10. SEGUIMIENTO 2025'!$P$14,INT((ROW()-13)/2),0)),"",OFFSET('10. SEGUIMIENTO 2025'!$P$14,INT((ROW()-13)/2),0)),IF(ISBLANK(OFFSET('9. METAS'!$P$20,INT((ROW()-14)/2),0)),"",OFFSET('9. METAS'!$P$20,INT((ROW()-14)/2),0)))</f>
        <v/>
      </c>
      <c r="M391" s="256" t="str">
        <f ca="1">IF(MOD(ROW()-13,2)=0,IF(ISBLANK(OFFSET('10. SEGUIMIENTO 2025'!$Q$14,INT((ROW()-13)/2),0)),"",OFFSET('10. SEGUIMIENTO 2025'!$Q$14,INT((ROW()-13)/2),0)),IF(ISBLANK(OFFSET('9. METAS'!$Q$20,INT((ROW()-14)/2),0)),"",OFFSET('9. METAS'!$Q$20,INT((ROW()-14)/2),0)))</f>
        <v/>
      </c>
      <c r="N391" s="783" t="str">
        <f t="shared" ref="N391" ca="1" si="374">IFERROR(K391/K392,"ND")</f>
        <v>ND</v>
      </c>
      <c r="O391" s="785" t="str">
        <f t="shared" ref="O391" ca="1" si="375">IFERROR(((K391+J391)/H391),"ND")</f>
        <v>ND</v>
      </c>
      <c r="P391" s="789"/>
    </row>
    <row r="392" spans="3:16">
      <c r="C392" s="762"/>
      <c r="D392" s="764"/>
      <c r="E392" s="764"/>
      <c r="F392" s="766"/>
      <c r="G392" s="768"/>
      <c r="H392" s="774"/>
      <c r="I392" s="778"/>
      <c r="J392" s="254" t="str">
        <f ca="1">IF(MOD(ROW()-13,2)=0,IF(ISBLANK(OFFSET('10. SEGUIMIENTO 2025'!$N$14,INT((ROW()-13)/2),0)),"",OFFSET('10. SEGUIMIENTO 2025'!$N$14,INT((ROW()-13)/2),0)),IF(ISBLANK(OFFSET('9. METAS'!$N$20,INT((ROW()-14)/2),0)),"",OFFSET('9. METAS'!$N$20,INT((ROW()-14)/2),0)))</f>
        <v/>
      </c>
      <c r="K392" s="255" t="str">
        <f ca="1">IF(MOD(ROW()-13,2)=0,IF(ISBLANK(OFFSET('10. SEGUIMIENTO 2025'!$O$14,INT((ROW()-13)/2),0)),"",OFFSET('10. SEGUIMIENTO 2025'!$O$14,INT((ROW()-13)/2),0)),IF(ISBLANK(OFFSET('9. METAS'!$O$20,INT((ROW()-14)/2),0)),"",OFFSET('9. METAS'!$O$20,INT((ROW()-14)/2),0)))</f>
        <v/>
      </c>
      <c r="L392" s="255" t="str">
        <f ca="1">IF(MOD(ROW()-13,2)=0,IF(ISBLANK(OFFSET('10. SEGUIMIENTO 2025'!$P$14,INT((ROW()-13)/2),0)),"",OFFSET('10. SEGUIMIENTO 2025'!$P$14,INT((ROW()-13)/2),0)),IF(ISBLANK(OFFSET('9. METAS'!$P$20,INT((ROW()-14)/2),0)),"",OFFSET('9. METAS'!$P$20,INT((ROW()-14)/2),0)))</f>
        <v/>
      </c>
      <c r="M392" s="256" t="str">
        <f ca="1">IF(MOD(ROW()-13,2)=0,IF(ISBLANK(OFFSET('10. SEGUIMIENTO 2025'!$Q$14,INT((ROW()-13)/2),0)),"",OFFSET('10. SEGUIMIENTO 2025'!$Q$14,INT((ROW()-13)/2),0)),IF(ISBLANK(OFFSET('9. METAS'!$Q$20,INT((ROW()-14)/2),0)),"",OFFSET('9. METAS'!$Q$20,INT((ROW()-14)/2),0)))</f>
        <v/>
      </c>
      <c r="N392" s="784"/>
      <c r="O392" s="786"/>
      <c r="P392" s="790"/>
    </row>
    <row r="393" spans="3:16">
      <c r="C393" s="770" t="str">
        <f ca="1">IF(ISBLANK(OFFSET('5. Pp (3 años)'!$C$45,INT((ROW()-13)/2),0)),"",OFFSET('5. Pp (3 años)'!$C$45,INT((ROW()-13)/2),0))</f>
        <v/>
      </c>
      <c r="D393" s="764" t="str">
        <f ca="1">IF(ISBLANK(OFFSET('5. Pp (3 años)'!$D$45,INT((ROW()-13)/2),0)),"",OFFSET('5. Pp (3 años)'!$D$45,INT((ROW()-13)/2),0))</f>
        <v/>
      </c>
      <c r="E393" s="764" t="str">
        <f ca="1">IF(ISBLANK(OFFSET('5. Pp (3 años)'!$E$45,INT((ROW()-13)/2),0)),"",OFFSET('5. Pp (3 años)'!$E$45,INT((ROW()-13)/2),0))</f>
        <v/>
      </c>
      <c r="F393" s="766" t="str">
        <f ca="1">IF(ISBLANK(OFFSET('5. Pp (3 años)'!$K$45,INT((ROW()-13)/2),0)),"",OFFSET('5. Pp (3 años)'!$K$45,INT((ROW()-13)/2),0))</f>
        <v/>
      </c>
      <c r="G393" s="768" t="str">
        <f ca="1">IF(ISBLANK(OFFSET('5. Pp (3 años)'!$H$45,INT((ROW()-13)/2),0)),"",OFFSET('5. Pp (3 años)'!$H$45,INT((ROW()-13)/2),0))</f>
        <v/>
      </c>
      <c r="H393" s="774" t="str">
        <f ca="1">IF(ISBLANK(OFFSET('9. METAS'!$K$20,INT((ROW()-13)/2),0)),"",OFFSET('9. METAS'!$K$20,INT((ROW()-13)/2),0))</f>
        <v/>
      </c>
      <c r="I393" s="777"/>
      <c r="J393" s="254">
        <f ca="1">IF(MOD(ROW()-13,2)=0,IF(ISBLANK(OFFSET('10. SEGUIMIENTO 2025'!$N$14,INT((ROW()-13)/2),0)),"",OFFSET('10. SEGUIMIENTO 2025'!$N$14,INT((ROW()-13)/2),0)),IF(ISBLANK(OFFSET('9. METAS'!$N$20,INT((ROW()-14)/2),0)),"",OFFSET('9. METAS'!$N$20,INT((ROW()-14)/2),0)))</f>
        <v>41</v>
      </c>
      <c r="K393" s="255" t="str">
        <f ca="1">IF(MOD(ROW()-13,2)=0,IF(ISBLANK(OFFSET('10. SEGUIMIENTO 2025'!$O$14,INT((ROW()-13)/2),0)),"",OFFSET('10. SEGUIMIENTO 2025'!$O$14,INT((ROW()-13)/2),0)),IF(ISBLANK(OFFSET('9. METAS'!$O$20,INT((ROW()-14)/2),0)),"",OFFSET('9. METAS'!$O$20,INT((ROW()-14)/2),0)))</f>
        <v/>
      </c>
      <c r="L393" s="255" t="str">
        <f ca="1">IF(MOD(ROW()-13,2)=0,IF(ISBLANK(OFFSET('10. SEGUIMIENTO 2025'!$P$14,INT((ROW()-13)/2),0)),"",OFFSET('10. SEGUIMIENTO 2025'!$P$14,INT((ROW()-13)/2),0)),IF(ISBLANK(OFFSET('9. METAS'!$P$20,INT((ROW()-14)/2),0)),"",OFFSET('9. METAS'!$P$20,INT((ROW()-14)/2),0)))</f>
        <v/>
      </c>
      <c r="M393" s="256" t="str">
        <f ca="1">IF(MOD(ROW()-13,2)=0,IF(ISBLANK(OFFSET('10. SEGUIMIENTO 2025'!$Q$14,INT((ROW()-13)/2),0)),"",OFFSET('10. SEGUIMIENTO 2025'!$Q$14,INT((ROW()-13)/2),0)),IF(ISBLANK(OFFSET('9. METAS'!$Q$20,INT((ROW()-14)/2),0)),"",OFFSET('9. METAS'!$Q$20,INT((ROW()-14)/2),0)))</f>
        <v/>
      </c>
      <c r="N393" s="783" t="str">
        <f t="shared" ref="N393" ca="1" si="376">IFERROR(K393/K394,"ND")</f>
        <v>ND</v>
      </c>
      <c r="O393" s="785" t="str">
        <f t="shared" ref="O393" ca="1" si="377">IFERROR(((K393+J393)/H393),"ND")</f>
        <v>ND</v>
      </c>
      <c r="P393" s="789"/>
    </row>
    <row r="394" spans="3:16">
      <c r="C394" s="762"/>
      <c r="D394" s="764"/>
      <c r="E394" s="764"/>
      <c r="F394" s="766"/>
      <c r="G394" s="768"/>
      <c r="H394" s="774"/>
      <c r="I394" s="778"/>
      <c r="J394" s="254" t="str">
        <f ca="1">IF(MOD(ROW()-13,2)=0,IF(ISBLANK(OFFSET('10. SEGUIMIENTO 2025'!$N$14,INT((ROW()-13)/2),0)),"",OFFSET('10. SEGUIMIENTO 2025'!$N$14,INT((ROW()-13)/2),0)),IF(ISBLANK(OFFSET('9. METAS'!$N$20,INT((ROW()-14)/2),0)),"",OFFSET('9. METAS'!$N$20,INT((ROW()-14)/2),0)))</f>
        <v/>
      </c>
      <c r="K394" s="255" t="str">
        <f ca="1">IF(MOD(ROW()-13,2)=0,IF(ISBLANK(OFFSET('10. SEGUIMIENTO 2025'!$O$14,INT((ROW()-13)/2),0)),"",OFFSET('10. SEGUIMIENTO 2025'!$O$14,INT((ROW()-13)/2),0)),IF(ISBLANK(OFFSET('9. METAS'!$O$20,INT((ROW()-14)/2),0)),"",OFFSET('9. METAS'!$O$20,INT((ROW()-14)/2),0)))</f>
        <v/>
      </c>
      <c r="L394" s="255" t="str">
        <f ca="1">IF(MOD(ROW()-13,2)=0,IF(ISBLANK(OFFSET('10. SEGUIMIENTO 2025'!$P$14,INT((ROW()-13)/2),0)),"",OFFSET('10. SEGUIMIENTO 2025'!$P$14,INT((ROW()-13)/2),0)),IF(ISBLANK(OFFSET('9. METAS'!$P$20,INT((ROW()-14)/2),0)),"",OFFSET('9. METAS'!$P$20,INT((ROW()-14)/2),0)))</f>
        <v/>
      </c>
      <c r="M394" s="256" t="str">
        <f ca="1">IF(MOD(ROW()-13,2)=0,IF(ISBLANK(OFFSET('10. SEGUIMIENTO 2025'!$Q$14,INT((ROW()-13)/2),0)),"",OFFSET('10. SEGUIMIENTO 2025'!$Q$14,INT((ROW()-13)/2),0)),IF(ISBLANK(OFFSET('9. METAS'!$Q$20,INT((ROW()-14)/2),0)),"",OFFSET('9. METAS'!$Q$20,INT((ROW()-14)/2),0)))</f>
        <v/>
      </c>
      <c r="N394" s="784"/>
      <c r="O394" s="786"/>
      <c r="P394" s="790"/>
    </row>
    <row r="395" spans="3:16">
      <c r="C395" s="770" t="str">
        <f ca="1">IF(ISBLANK(OFFSET('5. Pp (3 años)'!$C$45,INT((ROW()-13)/2),0)),"",OFFSET('5. Pp (3 años)'!$C$45,INT((ROW()-13)/2),0))</f>
        <v/>
      </c>
      <c r="D395" s="764" t="str">
        <f ca="1">IF(ISBLANK(OFFSET('5. Pp (3 años)'!$D$45,INT((ROW()-13)/2),0)),"",OFFSET('5. Pp (3 años)'!$D$45,INT((ROW()-13)/2),0))</f>
        <v/>
      </c>
      <c r="E395" s="764" t="str">
        <f ca="1">IF(ISBLANK(OFFSET('5. Pp (3 años)'!$E$45,INT((ROW()-13)/2),0)),"",OFFSET('5. Pp (3 años)'!$E$45,INT((ROW()-13)/2),0))</f>
        <v/>
      </c>
      <c r="F395" s="766" t="str">
        <f ca="1">IF(ISBLANK(OFFSET('5. Pp (3 años)'!$K$45,INT((ROW()-13)/2),0)),"",OFFSET('5. Pp (3 años)'!$K$45,INT((ROW()-13)/2),0))</f>
        <v/>
      </c>
      <c r="G395" s="768" t="str">
        <f ca="1">IF(ISBLANK(OFFSET('5. Pp (3 años)'!$H$45,INT((ROW()-13)/2),0)),"",OFFSET('5. Pp (3 años)'!$H$45,INT((ROW()-13)/2),0))</f>
        <v/>
      </c>
      <c r="H395" s="774" t="str">
        <f ca="1">IF(ISBLANK(OFFSET('9. METAS'!$K$20,INT((ROW()-13)/2),0)),"",OFFSET('9. METAS'!$K$20,INT((ROW()-13)/2),0))</f>
        <v/>
      </c>
      <c r="I395" s="777"/>
      <c r="J395" s="254">
        <f ca="1">IF(MOD(ROW()-13,2)=0,IF(ISBLANK(OFFSET('10. SEGUIMIENTO 2025'!$N$14,INT((ROW()-13)/2),0)),"",OFFSET('10. SEGUIMIENTO 2025'!$N$14,INT((ROW()-13)/2),0)),IF(ISBLANK(OFFSET('9. METAS'!$N$20,INT((ROW()-14)/2),0)),"",OFFSET('9. METAS'!$N$20,INT((ROW()-14)/2),0)))</f>
        <v>41</v>
      </c>
      <c r="K395" s="255" t="str">
        <f ca="1">IF(MOD(ROW()-13,2)=0,IF(ISBLANK(OFFSET('10. SEGUIMIENTO 2025'!$O$14,INT((ROW()-13)/2),0)),"",OFFSET('10. SEGUIMIENTO 2025'!$O$14,INT((ROW()-13)/2),0)),IF(ISBLANK(OFFSET('9. METAS'!$O$20,INT((ROW()-14)/2),0)),"",OFFSET('9. METAS'!$O$20,INT((ROW()-14)/2),0)))</f>
        <v/>
      </c>
      <c r="L395" s="255" t="str">
        <f ca="1">IF(MOD(ROW()-13,2)=0,IF(ISBLANK(OFFSET('10. SEGUIMIENTO 2025'!$P$14,INT((ROW()-13)/2),0)),"",OFFSET('10. SEGUIMIENTO 2025'!$P$14,INT((ROW()-13)/2),0)),IF(ISBLANK(OFFSET('9. METAS'!$P$20,INT((ROW()-14)/2),0)),"",OFFSET('9. METAS'!$P$20,INT((ROW()-14)/2),0)))</f>
        <v/>
      </c>
      <c r="M395" s="256" t="str">
        <f ca="1">IF(MOD(ROW()-13,2)=0,IF(ISBLANK(OFFSET('10. SEGUIMIENTO 2025'!$Q$14,INT((ROW()-13)/2),0)),"",OFFSET('10. SEGUIMIENTO 2025'!$Q$14,INT((ROW()-13)/2),0)),IF(ISBLANK(OFFSET('9. METAS'!$Q$20,INT((ROW()-14)/2),0)),"",OFFSET('9. METAS'!$Q$20,INT((ROW()-14)/2),0)))</f>
        <v/>
      </c>
      <c r="N395" s="783" t="str">
        <f t="shared" ref="N395" ca="1" si="378">IFERROR(K395/K396,"ND")</f>
        <v>ND</v>
      </c>
      <c r="O395" s="785" t="str">
        <f t="shared" ref="O395" ca="1" si="379">IFERROR(((K395+J395)/H395),"ND")</f>
        <v>ND</v>
      </c>
      <c r="P395" s="789"/>
    </row>
    <row r="396" spans="3:16">
      <c r="C396" s="762"/>
      <c r="D396" s="764"/>
      <c r="E396" s="764"/>
      <c r="F396" s="766"/>
      <c r="G396" s="768"/>
      <c r="H396" s="774"/>
      <c r="I396" s="778"/>
      <c r="J396" s="254" t="str">
        <f ca="1">IF(MOD(ROW()-13,2)=0,IF(ISBLANK(OFFSET('10. SEGUIMIENTO 2025'!$N$14,INT((ROW()-13)/2),0)),"",OFFSET('10. SEGUIMIENTO 2025'!$N$14,INT((ROW()-13)/2),0)),IF(ISBLANK(OFFSET('9. METAS'!$N$20,INT((ROW()-14)/2),0)),"",OFFSET('9. METAS'!$N$20,INT((ROW()-14)/2),0)))</f>
        <v/>
      </c>
      <c r="K396" s="255" t="str">
        <f ca="1">IF(MOD(ROW()-13,2)=0,IF(ISBLANK(OFFSET('10. SEGUIMIENTO 2025'!$O$14,INT((ROW()-13)/2),0)),"",OFFSET('10. SEGUIMIENTO 2025'!$O$14,INT((ROW()-13)/2),0)),IF(ISBLANK(OFFSET('9. METAS'!$O$20,INT((ROW()-14)/2),0)),"",OFFSET('9. METAS'!$O$20,INT((ROW()-14)/2),0)))</f>
        <v/>
      </c>
      <c r="L396" s="255" t="str">
        <f ca="1">IF(MOD(ROW()-13,2)=0,IF(ISBLANK(OFFSET('10. SEGUIMIENTO 2025'!$P$14,INT((ROW()-13)/2),0)),"",OFFSET('10. SEGUIMIENTO 2025'!$P$14,INT((ROW()-13)/2),0)),IF(ISBLANK(OFFSET('9. METAS'!$P$20,INT((ROW()-14)/2),0)),"",OFFSET('9. METAS'!$P$20,INT((ROW()-14)/2),0)))</f>
        <v/>
      </c>
      <c r="M396" s="256" t="str">
        <f ca="1">IF(MOD(ROW()-13,2)=0,IF(ISBLANK(OFFSET('10. SEGUIMIENTO 2025'!$Q$14,INT((ROW()-13)/2),0)),"",OFFSET('10. SEGUIMIENTO 2025'!$Q$14,INT((ROW()-13)/2),0)),IF(ISBLANK(OFFSET('9. METAS'!$Q$20,INT((ROW()-14)/2),0)),"",OFFSET('9. METAS'!$Q$20,INT((ROW()-14)/2),0)))</f>
        <v/>
      </c>
      <c r="N396" s="784"/>
      <c r="O396" s="786"/>
      <c r="P396" s="790"/>
    </row>
    <row r="397" spans="3:16">
      <c r="C397" s="770" t="str">
        <f ca="1">IF(ISBLANK(OFFSET('5. Pp (3 años)'!$C$45,INT((ROW()-13)/2),0)),"",OFFSET('5. Pp (3 años)'!$C$45,INT((ROW()-13)/2),0))</f>
        <v/>
      </c>
      <c r="D397" s="764" t="str">
        <f ca="1">IF(ISBLANK(OFFSET('5. Pp (3 años)'!$D$45,INT((ROW()-13)/2),0)),"",OFFSET('5. Pp (3 años)'!$D$45,INT((ROW()-13)/2),0))</f>
        <v/>
      </c>
      <c r="E397" s="764" t="str">
        <f ca="1">IF(ISBLANK(OFFSET('5. Pp (3 años)'!$E$45,INT((ROW()-13)/2),0)),"",OFFSET('5. Pp (3 años)'!$E$45,INT((ROW()-13)/2),0))</f>
        <v/>
      </c>
      <c r="F397" s="766" t="str">
        <f ca="1">IF(ISBLANK(OFFSET('5. Pp (3 años)'!$K$45,INT((ROW()-13)/2),0)),"",OFFSET('5. Pp (3 años)'!$K$45,INT((ROW()-13)/2),0))</f>
        <v/>
      </c>
      <c r="G397" s="768" t="str">
        <f ca="1">IF(ISBLANK(OFFSET('5. Pp (3 años)'!$H$45,INT((ROW()-13)/2),0)),"",OFFSET('5. Pp (3 años)'!$H$45,INT((ROW()-13)/2),0))</f>
        <v/>
      </c>
      <c r="H397" s="774" t="str">
        <f ca="1">IF(ISBLANK(OFFSET('9. METAS'!$K$20,INT((ROW()-13)/2),0)),"",OFFSET('9. METAS'!$K$20,INT((ROW()-13)/2),0))</f>
        <v/>
      </c>
      <c r="I397" s="777"/>
      <c r="J397" s="254">
        <f ca="1">IF(MOD(ROW()-13,2)=0,IF(ISBLANK(OFFSET('10. SEGUIMIENTO 2025'!$N$14,INT((ROW()-13)/2),0)),"",OFFSET('10. SEGUIMIENTO 2025'!$N$14,INT((ROW()-13)/2),0)),IF(ISBLANK(OFFSET('9. METAS'!$N$20,INT((ROW()-14)/2),0)),"",OFFSET('9. METAS'!$N$20,INT((ROW()-14)/2),0)))</f>
        <v>41</v>
      </c>
      <c r="K397" s="255" t="str">
        <f ca="1">IF(MOD(ROW()-13,2)=0,IF(ISBLANK(OFFSET('10. SEGUIMIENTO 2025'!$O$14,INT((ROW()-13)/2),0)),"",OFFSET('10. SEGUIMIENTO 2025'!$O$14,INT((ROW()-13)/2),0)),IF(ISBLANK(OFFSET('9. METAS'!$O$20,INT((ROW()-14)/2),0)),"",OFFSET('9. METAS'!$O$20,INT((ROW()-14)/2),0)))</f>
        <v/>
      </c>
      <c r="L397" s="255" t="str">
        <f ca="1">IF(MOD(ROW()-13,2)=0,IF(ISBLANK(OFFSET('10. SEGUIMIENTO 2025'!$P$14,INT((ROW()-13)/2),0)),"",OFFSET('10. SEGUIMIENTO 2025'!$P$14,INT((ROW()-13)/2),0)),IF(ISBLANK(OFFSET('9. METAS'!$P$20,INT((ROW()-14)/2),0)),"",OFFSET('9. METAS'!$P$20,INT((ROW()-14)/2),0)))</f>
        <v/>
      </c>
      <c r="M397" s="256" t="str">
        <f ca="1">IF(MOD(ROW()-13,2)=0,IF(ISBLANK(OFFSET('10. SEGUIMIENTO 2025'!$Q$14,INT((ROW()-13)/2),0)),"",OFFSET('10. SEGUIMIENTO 2025'!$Q$14,INT((ROW()-13)/2),0)),IF(ISBLANK(OFFSET('9. METAS'!$Q$20,INT((ROW()-14)/2),0)),"",OFFSET('9. METAS'!$Q$20,INT((ROW()-14)/2),0)))</f>
        <v/>
      </c>
      <c r="N397" s="783" t="str">
        <f t="shared" ref="N397" ca="1" si="380">IFERROR(K397/K398,"ND")</f>
        <v>ND</v>
      </c>
      <c r="O397" s="785" t="str">
        <f t="shared" ref="O397" ca="1" si="381">IFERROR(((K397+J397)/H397),"ND")</f>
        <v>ND</v>
      </c>
      <c r="P397" s="789"/>
    </row>
    <row r="398" spans="3:16">
      <c r="C398" s="762"/>
      <c r="D398" s="764"/>
      <c r="E398" s="764"/>
      <c r="F398" s="766"/>
      <c r="G398" s="768"/>
      <c r="H398" s="774"/>
      <c r="I398" s="778"/>
      <c r="J398" s="254" t="str">
        <f ca="1">IF(MOD(ROW()-13,2)=0,IF(ISBLANK(OFFSET('10. SEGUIMIENTO 2025'!$N$14,INT((ROW()-13)/2),0)),"",OFFSET('10. SEGUIMIENTO 2025'!$N$14,INT((ROW()-13)/2),0)),IF(ISBLANK(OFFSET('9. METAS'!$N$20,INT((ROW()-14)/2),0)),"",OFFSET('9. METAS'!$N$20,INT((ROW()-14)/2),0)))</f>
        <v/>
      </c>
      <c r="K398" s="255" t="str">
        <f ca="1">IF(MOD(ROW()-13,2)=0,IF(ISBLANK(OFFSET('10. SEGUIMIENTO 2025'!$O$14,INT((ROW()-13)/2),0)),"",OFFSET('10. SEGUIMIENTO 2025'!$O$14,INT((ROW()-13)/2),0)),IF(ISBLANK(OFFSET('9. METAS'!$O$20,INT((ROW()-14)/2),0)),"",OFFSET('9. METAS'!$O$20,INT((ROW()-14)/2),0)))</f>
        <v/>
      </c>
      <c r="L398" s="255" t="str">
        <f ca="1">IF(MOD(ROW()-13,2)=0,IF(ISBLANK(OFFSET('10. SEGUIMIENTO 2025'!$P$14,INT((ROW()-13)/2),0)),"",OFFSET('10. SEGUIMIENTO 2025'!$P$14,INT((ROW()-13)/2),0)),IF(ISBLANK(OFFSET('9. METAS'!$P$20,INT((ROW()-14)/2),0)),"",OFFSET('9. METAS'!$P$20,INT((ROW()-14)/2),0)))</f>
        <v/>
      </c>
      <c r="M398" s="256" t="str">
        <f ca="1">IF(MOD(ROW()-13,2)=0,IF(ISBLANK(OFFSET('10. SEGUIMIENTO 2025'!$Q$14,INT((ROW()-13)/2),0)),"",OFFSET('10. SEGUIMIENTO 2025'!$Q$14,INT((ROW()-13)/2),0)),IF(ISBLANK(OFFSET('9. METAS'!$Q$20,INT((ROW()-14)/2),0)),"",OFFSET('9. METAS'!$Q$20,INT((ROW()-14)/2),0)))</f>
        <v/>
      </c>
      <c r="N398" s="784"/>
      <c r="O398" s="786"/>
      <c r="P398" s="790"/>
    </row>
    <row r="399" spans="3:16">
      <c r="C399" s="770" t="str">
        <f ca="1">IF(ISBLANK(OFFSET('5. Pp (3 años)'!$C$45,INT((ROW()-13)/2),0)),"",OFFSET('5. Pp (3 años)'!$C$45,INT((ROW()-13)/2),0))</f>
        <v/>
      </c>
      <c r="D399" s="764" t="str">
        <f ca="1">IF(ISBLANK(OFFSET('5. Pp (3 años)'!$D$45,INT((ROW()-13)/2),0)),"",OFFSET('5. Pp (3 años)'!$D$45,INT((ROW()-13)/2),0))</f>
        <v/>
      </c>
      <c r="E399" s="764" t="str">
        <f ca="1">IF(ISBLANK(OFFSET('5. Pp (3 años)'!$E$45,INT((ROW()-13)/2),0)),"",OFFSET('5. Pp (3 años)'!$E$45,INT((ROW()-13)/2),0))</f>
        <v/>
      </c>
      <c r="F399" s="766" t="str">
        <f ca="1">IF(ISBLANK(OFFSET('5. Pp (3 años)'!$K$45,INT((ROW()-13)/2),0)),"",OFFSET('5. Pp (3 años)'!$K$45,INT((ROW()-13)/2),0))</f>
        <v/>
      </c>
      <c r="G399" s="768" t="str">
        <f ca="1">IF(ISBLANK(OFFSET('5. Pp (3 años)'!$H$45,INT((ROW()-13)/2),0)),"",OFFSET('5. Pp (3 años)'!$H$45,INT((ROW()-13)/2),0))</f>
        <v/>
      </c>
      <c r="H399" s="774" t="str">
        <f ca="1">IF(ISBLANK(OFFSET('9. METAS'!$K$20,INT((ROW()-13)/2),0)),"",OFFSET('9. METAS'!$K$20,INT((ROW()-13)/2),0))</f>
        <v/>
      </c>
      <c r="I399" s="777"/>
      <c r="J399" s="254">
        <f ca="1">IF(MOD(ROW()-13,2)=0,IF(ISBLANK(OFFSET('10. SEGUIMIENTO 2025'!$N$14,INT((ROW()-13)/2),0)),"",OFFSET('10. SEGUIMIENTO 2025'!$N$14,INT((ROW()-13)/2),0)),IF(ISBLANK(OFFSET('9. METAS'!$N$20,INT((ROW()-14)/2),0)),"",OFFSET('9. METAS'!$N$20,INT((ROW()-14)/2),0)))</f>
        <v>41</v>
      </c>
      <c r="K399" s="255" t="str">
        <f ca="1">IF(MOD(ROW()-13,2)=0,IF(ISBLANK(OFFSET('10. SEGUIMIENTO 2025'!$O$14,INT((ROW()-13)/2),0)),"",OFFSET('10. SEGUIMIENTO 2025'!$O$14,INT((ROW()-13)/2),0)),IF(ISBLANK(OFFSET('9. METAS'!$O$20,INT((ROW()-14)/2),0)),"",OFFSET('9. METAS'!$O$20,INT((ROW()-14)/2),0)))</f>
        <v/>
      </c>
      <c r="L399" s="255" t="str">
        <f ca="1">IF(MOD(ROW()-13,2)=0,IF(ISBLANK(OFFSET('10. SEGUIMIENTO 2025'!$P$14,INT((ROW()-13)/2),0)),"",OFFSET('10. SEGUIMIENTO 2025'!$P$14,INT((ROW()-13)/2),0)),IF(ISBLANK(OFFSET('9. METAS'!$P$20,INT((ROW()-14)/2),0)),"",OFFSET('9. METAS'!$P$20,INT((ROW()-14)/2),0)))</f>
        <v/>
      </c>
      <c r="M399" s="256" t="str">
        <f ca="1">IF(MOD(ROW()-13,2)=0,IF(ISBLANK(OFFSET('10. SEGUIMIENTO 2025'!$Q$14,INT((ROW()-13)/2),0)),"",OFFSET('10. SEGUIMIENTO 2025'!$Q$14,INT((ROW()-13)/2),0)),IF(ISBLANK(OFFSET('9. METAS'!$Q$20,INT((ROW()-14)/2),0)),"",OFFSET('9. METAS'!$Q$20,INT((ROW()-14)/2),0)))</f>
        <v/>
      </c>
      <c r="N399" s="783" t="str">
        <f t="shared" ref="N399" ca="1" si="382">IFERROR(K399/K400,"ND")</f>
        <v>ND</v>
      </c>
      <c r="O399" s="785" t="str">
        <f t="shared" ref="O399" ca="1" si="383">IFERROR(((K399+J399)/H399),"ND")</f>
        <v>ND</v>
      </c>
      <c r="P399" s="789"/>
    </row>
    <row r="400" spans="3:16">
      <c r="C400" s="762"/>
      <c r="D400" s="764"/>
      <c r="E400" s="764"/>
      <c r="F400" s="766"/>
      <c r="G400" s="768"/>
      <c r="H400" s="774"/>
      <c r="I400" s="778"/>
      <c r="J400" s="254" t="str">
        <f ca="1">IF(MOD(ROW()-13,2)=0,IF(ISBLANK(OFFSET('10. SEGUIMIENTO 2025'!$N$14,INT((ROW()-13)/2),0)),"",OFFSET('10. SEGUIMIENTO 2025'!$N$14,INT((ROW()-13)/2),0)),IF(ISBLANK(OFFSET('9. METAS'!$N$20,INT((ROW()-14)/2),0)),"",OFFSET('9. METAS'!$N$20,INT((ROW()-14)/2),0)))</f>
        <v/>
      </c>
      <c r="K400" s="255" t="str">
        <f ca="1">IF(MOD(ROW()-13,2)=0,IF(ISBLANK(OFFSET('10. SEGUIMIENTO 2025'!$O$14,INT((ROW()-13)/2),0)),"",OFFSET('10. SEGUIMIENTO 2025'!$O$14,INT((ROW()-13)/2),0)),IF(ISBLANK(OFFSET('9. METAS'!$O$20,INT((ROW()-14)/2),0)),"",OFFSET('9. METAS'!$O$20,INT((ROW()-14)/2),0)))</f>
        <v/>
      </c>
      <c r="L400" s="255" t="str">
        <f ca="1">IF(MOD(ROW()-13,2)=0,IF(ISBLANK(OFFSET('10. SEGUIMIENTO 2025'!$P$14,INT((ROW()-13)/2),0)),"",OFFSET('10. SEGUIMIENTO 2025'!$P$14,INT((ROW()-13)/2),0)),IF(ISBLANK(OFFSET('9. METAS'!$P$20,INT((ROW()-14)/2),0)),"",OFFSET('9. METAS'!$P$20,INT((ROW()-14)/2),0)))</f>
        <v/>
      </c>
      <c r="M400" s="256" t="str">
        <f ca="1">IF(MOD(ROW()-13,2)=0,IF(ISBLANK(OFFSET('10. SEGUIMIENTO 2025'!$Q$14,INT((ROW()-13)/2),0)),"",OFFSET('10. SEGUIMIENTO 2025'!$Q$14,INT((ROW()-13)/2),0)),IF(ISBLANK(OFFSET('9. METAS'!$Q$20,INT((ROW()-14)/2),0)),"",OFFSET('9. METAS'!$Q$20,INT((ROW()-14)/2),0)))</f>
        <v/>
      </c>
      <c r="N400" s="784"/>
      <c r="O400" s="786"/>
      <c r="P400" s="790"/>
    </row>
    <row r="401" spans="3:16">
      <c r="C401" s="770" t="str">
        <f ca="1">IF(ISBLANK(OFFSET('5. Pp (3 años)'!$C$45,INT((ROW()-13)/2),0)),"",OFFSET('5. Pp (3 años)'!$C$45,INT((ROW()-13)/2),0))</f>
        <v/>
      </c>
      <c r="D401" s="764" t="str">
        <f ca="1">IF(ISBLANK(OFFSET('5. Pp (3 años)'!$D$45,INT((ROW()-13)/2),0)),"",OFFSET('5. Pp (3 años)'!$D$45,INT((ROW()-13)/2),0))</f>
        <v/>
      </c>
      <c r="E401" s="764" t="str">
        <f ca="1">IF(ISBLANK(OFFSET('5. Pp (3 años)'!$E$45,INT((ROW()-13)/2),0)),"",OFFSET('5. Pp (3 años)'!$E$45,INT((ROW()-13)/2),0))</f>
        <v/>
      </c>
      <c r="F401" s="766" t="str">
        <f ca="1">IF(ISBLANK(OFFSET('5. Pp (3 años)'!$K$45,INT((ROW()-13)/2),0)),"",OFFSET('5. Pp (3 años)'!$K$45,INT((ROW()-13)/2),0))</f>
        <v/>
      </c>
      <c r="G401" s="768" t="str">
        <f ca="1">IF(ISBLANK(OFFSET('5. Pp (3 años)'!$H$45,INT((ROW()-13)/2),0)),"",OFFSET('5. Pp (3 años)'!$H$45,INT((ROW()-13)/2),0))</f>
        <v/>
      </c>
      <c r="H401" s="774" t="str">
        <f ca="1">IF(ISBLANK(OFFSET('9. METAS'!$K$20,INT((ROW()-13)/2),0)),"",OFFSET('9. METAS'!$K$20,INT((ROW()-13)/2),0))</f>
        <v/>
      </c>
      <c r="I401" s="777"/>
      <c r="J401" s="254">
        <f ca="1">IF(MOD(ROW()-13,2)=0,IF(ISBLANK(OFFSET('10. SEGUIMIENTO 2025'!$N$14,INT((ROW()-13)/2),0)),"",OFFSET('10. SEGUIMIENTO 2025'!$N$14,INT((ROW()-13)/2),0)),IF(ISBLANK(OFFSET('9. METAS'!$N$20,INT((ROW()-14)/2),0)),"",OFFSET('9. METAS'!$N$20,INT((ROW()-14)/2),0)))</f>
        <v>41</v>
      </c>
      <c r="K401" s="255" t="str">
        <f ca="1">IF(MOD(ROW()-13,2)=0,IF(ISBLANK(OFFSET('10. SEGUIMIENTO 2025'!$O$14,INT((ROW()-13)/2),0)),"",OFFSET('10. SEGUIMIENTO 2025'!$O$14,INT((ROW()-13)/2),0)),IF(ISBLANK(OFFSET('9. METAS'!$O$20,INT((ROW()-14)/2),0)),"",OFFSET('9. METAS'!$O$20,INT((ROW()-14)/2),0)))</f>
        <v/>
      </c>
      <c r="L401" s="255" t="str">
        <f ca="1">IF(MOD(ROW()-13,2)=0,IF(ISBLANK(OFFSET('10. SEGUIMIENTO 2025'!$P$14,INT((ROW()-13)/2),0)),"",OFFSET('10. SEGUIMIENTO 2025'!$P$14,INT((ROW()-13)/2),0)),IF(ISBLANK(OFFSET('9. METAS'!$P$20,INT((ROW()-14)/2),0)),"",OFFSET('9. METAS'!$P$20,INT((ROW()-14)/2),0)))</f>
        <v/>
      </c>
      <c r="M401" s="256" t="str">
        <f ca="1">IF(MOD(ROW()-13,2)=0,IF(ISBLANK(OFFSET('10. SEGUIMIENTO 2025'!$Q$14,INT((ROW()-13)/2),0)),"",OFFSET('10. SEGUIMIENTO 2025'!$Q$14,INT((ROW()-13)/2),0)),IF(ISBLANK(OFFSET('9. METAS'!$Q$20,INT((ROW()-14)/2),0)),"",OFFSET('9. METAS'!$Q$20,INT((ROW()-14)/2),0)))</f>
        <v/>
      </c>
      <c r="N401" s="783" t="str">
        <f t="shared" ref="N401" ca="1" si="384">IFERROR(K401/K402,"ND")</f>
        <v>ND</v>
      </c>
      <c r="O401" s="785" t="str">
        <f t="shared" ref="O401" ca="1" si="385">IFERROR(((K401+J401)/H401),"ND")</f>
        <v>ND</v>
      </c>
      <c r="P401" s="789"/>
    </row>
    <row r="402" spans="3:16">
      <c r="C402" s="762"/>
      <c r="D402" s="764"/>
      <c r="E402" s="764"/>
      <c r="F402" s="766"/>
      <c r="G402" s="768"/>
      <c r="H402" s="774"/>
      <c r="I402" s="778"/>
      <c r="J402" s="254" t="str">
        <f ca="1">IF(MOD(ROW()-13,2)=0,IF(ISBLANK(OFFSET('10. SEGUIMIENTO 2025'!$N$14,INT((ROW()-13)/2),0)),"",OFFSET('10. SEGUIMIENTO 2025'!$N$14,INT((ROW()-13)/2),0)),IF(ISBLANK(OFFSET('9. METAS'!$N$20,INT((ROW()-14)/2),0)),"",OFFSET('9. METAS'!$N$20,INT((ROW()-14)/2),0)))</f>
        <v/>
      </c>
      <c r="K402" s="255" t="str">
        <f ca="1">IF(MOD(ROW()-13,2)=0,IF(ISBLANK(OFFSET('10. SEGUIMIENTO 2025'!$O$14,INT((ROW()-13)/2),0)),"",OFFSET('10. SEGUIMIENTO 2025'!$O$14,INT((ROW()-13)/2),0)),IF(ISBLANK(OFFSET('9. METAS'!$O$20,INT((ROW()-14)/2),0)),"",OFFSET('9. METAS'!$O$20,INT((ROW()-14)/2),0)))</f>
        <v/>
      </c>
      <c r="L402" s="255" t="str">
        <f ca="1">IF(MOD(ROW()-13,2)=0,IF(ISBLANK(OFFSET('10. SEGUIMIENTO 2025'!$P$14,INT((ROW()-13)/2),0)),"",OFFSET('10. SEGUIMIENTO 2025'!$P$14,INT((ROW()-13)/2),0)),IF(ISBLANK(OFFSET('9. METAS'!$P$20,INT((ROW()-14)/2),0)),"",OFFSET('9. METAS'!$P$20,INT((ROW()-14)/2),0)))</f>
        <v/>
      </c>
      <c r="M402" s="256" t="str">
        <f ca="1">IF(MOD(ROW()-13,2)=0,IF(ISBLANK(OFFSET('10. SEGUIMIENTO 2025'!$Q$14,INT((ROW()-13)/2),0)),"",OFFSET('10. SEGUIMIENTO 2025'!$Q$14,INT((ROW()-13)/2),0)),IF(ISBLANK(OFFSET('9. METAS'!$Q$20,INT((ROW()-14)/2),0)),"",OFFSET('9. METAS'!$Q$20,INT((ROW()-14)/2),0)))</f>
        <v/>
      </c>
      <c r="N402" s="784"/>
      <c r="O402" s="786"/>
      <c r="P402" s="790"/>
    </row>
    <row r="403" spans="3:16">
      <c r="C403" s="770" t="str">
        <f ca="1">IF(ISBLANK(OFFSET('5. Pp (3 años)'!$C$45,INT((ROW()-13)/2),0)),"",OFFSET('5. Pp (3 años)'!$C$45,INT((ROW()-13)/2),0))</f>
        <v/>
      </c>
      <c r="D403" s="764" t="str">
        <f ca="1">IF(ISBLANK(OFFSET('5. Pp (3 años)'!$D$45,INT((ROW()-13)/2),0)),"",OFFSET('5. Pp (3 años)'!$D$45,INT((ROW()-13)/2),0))</f>
        <v/>
      </c>
      <c r="E403" s="764" t="str">
        <f ca="1">IF(ISBLANK(OFFSET('5. Pp (3 años)'!$E$45,INT((ROW()-13)/2),0)),"",OFFSET('5. Pp (3 años)'!$E$45,INT((ROW()-13)/2),0))</f>
        <v/>
      </c>
      <c r="F403" s="766" t="str">
        <f ca="1">IF(ISBLANK(OFFSET('5. Pp (3 años)'!$K$45,INT((ROW()-13)/2),0)),"",OFFSET('5. Pp (3 años)'!$K$45,INT((ROW()-13)/2),0))</f>
        <v/>
      </c>
      <c r="G403" s="768" t="str">
        <f ca="1">IF(ISBLANK(OFFSET('5. Pp (3 años)'!$H$45,INT((ROW()-13)/2),0)),"",OFFSET('5. Pp (3 años)'!$H$45,INT((ROW()-13)/2),0))</f>
        <v/>
      </c>
      <c r="H403" s="774" t="str">
        <f ca="1">IF(ISBLANK(OFFSET('9. METAS'!$K$20,INT((ROW()-13)/2),0)),"",OFFSET('9. METAS'!$K$20,INT((ROW()-13)/2),0))</f>
        <v/>
      </c>
      <c r="I403" s="777"/>
      <c r="J403" s="254">
        <f ca="1">IF(MOD(ROW()-13,2)=0,IF(ISBLANK(OFFSET('10. SEGUIMIENTO 2025'!$N$14,INT((ROW()-13)/2),0)),"",OFFSET('10. SEGUIMIENTO 2025'!$N$14,INT((ROW()-13)/2),0)),IF(ISBLANK(OFFSET('9. METAS'!$N$20,INT((ROW()-14)/2),0)),"",OFFSET('9. METAS'!$N$20,INT((ROW()-14)/2),0)))</f>
        <v>41</v>
      </c>
      <c r="K403" s="255" t="str">
        <f ca="1">IF(MOD(ROW()-13,2)=0,IF(ISBLANK(OFFSET('10. SEGUIMIENTO 2025'!$O$14,INT((ROW()-13)/2),0)),"",OFFSET('10. SEGUIMIENTO 2025'!$O$14,INT((ROW()-13)/2),0)),IF(ISBLANK(OFFSET('9. METAS'!$O$20,INT((ROW()-14)/2),0)),"",OFFSET('9. METAS'!$O$20,INT((ROW()-14)/2),0)))</f>
        <v/>
      </c>
      <c r="L403" s="255" t="str">
        <f ca="1">IF(MOD(ROW()-13,2)=0,IF(ISBLANK(OFFSET('10. SEGUIMIENTO 2025'!$P$14,INT((ROW()-13)/2),0)),"",OFFSET('10. SEGUIMIENTO 2025'!$P$14,INT((ROW()-13)/2),0)),IF(ISBLANK(OFFSET('9. METAS'!$P$20,INT((ROW()-14)/2),0)),"",OFFSET('9. METAS'!$P$20,INT((ROW()-14)/2),0)))</f>
        <v/>
      </c>
      <c r="M403" s="256" t="str">
        <f ca="1">IF(MOD(ROW()-13,2)=0,IF(ISBLANK(OFFSET('10. SEGUIMIENTO 2025'!$Q$14,INT((ROW()-13)/2),0)),"",OFFSET('10. SEGUIMIENTO 2025'!$Q$14,INT((ROW()-13)/2),0)),IF(ISBLANK(OFFSET('9. METAS'!$Q$20,INT((ROW()-14)/2),0)),"",OFFSET('9. METAS'!$Q$20,INT((ROW()-14)/2),0)))</f>
        <v/>
      </c>
      <c r="N403" s="783" t="str">
        <f t="shared" ref="N403" ca="1" si="386">IFERROR(K403/K404,"ND")</f>
        <v>ND</v>
      </c>
      <c r="O403" s="785" t="str">
        <f t="shared" ref="O403" ca="1" si="387">IFERROR(((K403+J403)/H403),"ND")</f>
        <v>ND</v>
      </c>
      <c r="P403" s="789"/>
    </row>
    <row r="404" spans="3:16">
      <c r="C404" s="762"/>
      <c r="D404" s="764"/>
      <c r="E404" s="764"/>
      <c r="F404" s="766"/>
      <c r="G404" s="768"/>
      <c r="H404" s="774"/>
      <c r="I404" s="778"/>
      <c r="J404" s="254" t="str">
        <f ca="1">IF(MOD(ROW()-13,2)=0,IF(ISBLANK(OFFSET('10. SEGUIMIENTO 2025'!$N$14,INT((ROW()-13)/2),0)),"",OFFSET('10. SEGUIMIENTO 2025'!$N$14,INT((ROW()-13)/2),0)),IF(ISBLANK(OFFSET('9. METAS'!$N$20,INT((ROW()-14)/2),0)),"",OFFSET('9. METAS'!$N$20,INT((ROW()-14)/2),0)))</f>
        <v/>
      </c>
      <c r="K404" s="255" t="str">
        <f ca="1">IF(MOD(ROW()-13,2)=0,IF(ISBLANK(OFFSET('10. SEGUIMIENTO 2025'!$O$14,INT((ROW()-13)/2),0)),"",OFFSET('10. SEGUIMIENTO 2025'!$O$14,INT((ROW()-13)/2),0)),IF(ISBLANK(OFFSET('9. METAS'!$O$20,INT((ROW()-14)/2),0)),"",OFFSET('9. METAS'!$O$20,INT((ROW()-14)/2),0)))</f>
        <v/>
      </c>
      <c r="L404" s="255" t="str">
        <f ca="1">IF(MOD(ROW()-13,2)=0,IF(ISBLANK(OFFSET('10. SEGUIMIENTO 2025'!$P$14,INT((ROW()-13)/2),0)),"",OFFSET('10. SEGUIMIENTO 2025'!$P$14,INT((ROW()-13)/2),0)),IF(ISBLANK(OFFSET('9. METAS'!$P$20,INT((ROW()-14)/2),0)),"",OFFSET('9. METAS'!$P$20,INT((ROW()-14)/2),0)))</f>
        <v/>
      </c>
      <c r="M404" s="256" t="str">
        <f ca="1">IF(MOD(ROW()-13,2)=0,IF(ISBLANK(OFFSET('10. SEGUIMIENTO 2025'!$Q$14,INT((ROW()-13)/2),0)),"",OFFSET('10. SEGUIMIENTO 2025'!$Q$14,INT((ROW()-13)/2),0)),IF(ISBLANK(OFFSET('9. METAS'!$Q$20,INT((ROW()-14)/2),0)),"",OFFSET('9. METAS'!$Q$20,INT((ROW()-14)/2),0)))</f>
        <v/>
      </c>
      <c r="N404" s="784"/>
      <c r="O404" s="786"/>
      <c r="P404" s="790"/>
    </row>
    <row r="405" spans="3:16">
      <c r="C405" s="770" t="str">
        <f ca="1">IF(ISBLANK(OFFSET('5. Pp (3 años)'!$C$45,INT((ROW()-13)/2),0)),"",OFFSET('5. Pp (3 años)'!$C$45,INT((ROW()-13)/2),0))</f>
        <v/>
      </c>
      <c r="D405" s="764" t="str">
        <f ca="1">IF(ISBLANK(OFFSET('5. Pp (3 años)'!$D$45,INT((ROW()-13)/2),0)),"",OFFSET('5. Pp (3 años)'!$D$45,INT((ROW()-13)/2),0))</f>
        <v/>
      </c>
      <c r="E405" s="764" t="str">
        <f ca="1">IF(ISBLANK(OFFSET('5. Pp (3 años)'!$E$45,INT((ROW()-13)/2),0)),"",OFFSET('5. Pp (3 años)'!$E$45,INT((ROW()-13)/2),0))</f>
        <v/>
      </c>
      <c r="F405" s="766" t="str">
        <f ca="1">IF(ISBLANK(OFFSET('5. Pp (3 años)'!$K$45,INT((ROW()-13)/2),0)),"",OFFSET('5. Pp (3 años)'!$K$45,INT((ROW()-13)/2),0))</f>
        <v/>
      </c>
      <c r="G405" s="768" t="str">
        <f ca="1">IF(ISBLANK(OFFSET('5. Pp (3 años)'!$H$45,INT((ROW()-13)/2),0)),"",OFFSET('5. Pp (3 años)'!$H$45,INT((ROW()-13)/2),0))</f>
        <v/>
      </c>
      <c r="H405" s="774" t="str">
        <f ca="1">IF(ISBLANK(OFFSET('9. METAS'!$K$20,INT((ROW()-13)/2),0)),"",OFFSET('9. METAS'!$K$20,INT((ROW()-13)/2),0))</f>
        <v/>
      </c>
      <c r="I405" s="777"/>
      <c r="J405" s="254">
        <f ca="1">IF(MOD(ROW()-13,2)=0,IF(ISBLANK(OFFSET('10. SEGUIMIENTO 2025'!$N$14,INT((ROW()-13)/2),0)),"",OFFSET('10. SEGUIMIENTO 2025'!$N$14,INT((ROW()-13)/2),0)),IF(ISBLANK(OFFSET('9. METAS'!$N$20,INT((ROW()-14)/2),0)),"",OFFSET('9. METAS'!$N$20,INT((ROW()-14)/2),0)))</f>
        <v>41</v>
      </c>
      <c r="K405" s="255" t="str">
        <f ca="1">IF(MOD(ROW()-13,2)=0,IF(ISBLANK(OFFSET('10. SEGUIMIENTO 2025'!$O$14,INT((ROW()-13)/2),0)),"",OFFSET('10. SEGUIMIENTO 2025'!$O$14,INT((ROW()-13)/2),0)),IF(ISBLANK(OFFSET('9. METAS'!$O$20,INT((ROW()-14)/2),0)),"",OFFSET('9. METAS'!$O$20,INT((ROW()-14)/2),0)))</f>
        <v/>
      </c>
      <c r="L405" s="255" t="str">
        <f ca="1">IF(MOD(ROW()-13,2)=0,IF(ISBLANK(OFFSET('10. SEGUIMIENTO 2025'!$P$14,INT((ROW()-13)/2),0)),"",OFFSET('10. SEGUIMIENTO 2025'!$P$14,INT((ROW()-13)/2),0)),IF(ISBLANK(OFFSET('9. METAS'!$P$20,INT((ROW()-14)/2),0)),"",OFFSET('9. METAS'!$P$20,INT((ROW()-14)/2),0)))</f>
        <v/>
      </c>
      <c r="M405" s="256" t="str">
        <f ca="1">IF(MOD(ROW()-13,2)=0,IF(ISBLANK(OFFSET('10. SEGUIMIENTO 2025'!$Q$14,INT((ROW()-13)/2),0)),"",OFFSET('10. SEGUIMIENTO 2025'!$Q$14,INT((ROW()-13)/2),0)),IF(ISBLANK(OFFSET('9. METAS'!$Q$20,INT((ROW()-14)/2),0)),"",OFFSET('9. METAS'!$Q$20,INT((ROW()-14)/2),0)))</f>
        <v/>
      </c>
      <c r="N405" s="783" t="str">
        <f t="shared" ref="N405" ca="1" si="388">IFERROR(K405/K406,"ND")</f>
        <v>ND</v>
      </c>
      <c r="O405" s="785" t="str">
        <f t="shared" ref="O405" ca="1" si="389">IFERROR(((K405+J405)/H405),"ND")</f>
        <v>ND</v>
      </c>
      <c r="P405" s="789"/>
    </row>
    <row r="406" spans="3:16">
      <c r="C406" s="762"/>
      <c r="D406" s="764"/>
      <c r="E406" s="764"/>
      <c r="F406" s="766"/>
      <c r="G406" s="768"/>
      <c r="H406" s="774"/>
      <c r="I406" s="778"/>
      <c r="J406" s="254" t="str">
        <f ca="1">IF(MOD(ROW()-13,2)=0,IF(ISBLANK(OFFSET('10. SEGUIMIENTO 2025'!$N$14,INT((ROW()-13)/2),0)),"",OFFSET('10. SEGUIMIENTO 2025'!$N$14,INT((ROW()-13)/2),0)),IF(ISBLANK(OFFSET('9. METAS'!$N$20,INT((ROW()-14)/2),0)),"",OFFSET('9. METAS'!$N$20,INT((ROW()-14)/2),0)))</f>
        <v/>
      </c>
      <c r="K406" s="255" t="str">
        <f ca="1">IF(MOD(ROW()-13,2)=0,IF(ISBLANK(OFFSET('10. SEGUIMIENTO 2025'!$O$14,INT((ROW()-13)/2),0)),"",OFFSET('10. SEGUIMIENTO 2025'!$O$14,INT((ROW()-13)/2),0)),IF(ISBLANK(OFFSET('9. METAS'!$O$20,INT((ROW()-14)/2),0)),"",OFFSET('9. METAS'!$O$20,INT((ROW()-14)/2),0)))</f>
        <v/>
      </c>
      <c r="L406" s="255" t="str">
        <f ca="1">IF(MOD(ROW()-13,2)=0,IF(ISBLANK(OFFSET('10. SEGUIMIENTO 2025'!$P$14,INT((ROW()-13)/2),0)),"",OFFSET('10. SEGUIMIENTO 2025'!$P$14,INT((ROW()-13)/2),0)),IF(ISBLANK(OFFSET('9. METAS'!$P$20,INT((ROW()-14)/2),0)),"",OFFSET('9. METAS'!$P$20,INT((ROW()-14)/2),0)))</f>
        <v/>
      </c>
      <c r="M406" s="256" t="str">
        <f ca="1">IF(MOD(ROW()-13,2)=0,IF(ISBLANK(OFFSET('10. SEGUIMIENTO 2025'!$Q$14,INT((ROW()-13)/2),0)),"",OFFSET('10. SEGUIMIENTO 2025'!$Q$14,INT((ROW()-13)/2),0)),IF(ISBLANK(OFFSET('9. METAS'!$Q$20,INT((ROW()-14)/2),0)),"",OFFSET('9. METAS'!$Q$20,INT((ROW()-14)/2),0)))</f>
        <v/>
      </c>
      <c r="N406" s="784"/>
      <c r="O406" s="786"/>
      <c r="P406" s="790"/>
    </row>
    <row r="407" spans="3:16">
      <c r="C407" s="770" t="str">
        <f ca="1">IF(ISBLANK(OFFSET('5. Pp (3 años)'!$C$45,INT((ROW()-13)/2),0)),"",OFFSET('5. Pp (3 años)'!$C$45,INT((ROW()-13)/2),0))</f>
        <v/>
      </c>
      <c r="D407" s="764" t="str">
        <f ca="1">IF(ISBLANK(OFFSET('5. Pp (3 años)'!$D$45,INT((ROW()-13)/2),0)),"",OFFSET('5. Pp (3 años)'!$D$45,INT((ROW()-13)/2),0))</f>
        <v/>
      </c>
      <c r="E407" s="764" t="str">
        <f ca="1">IF(ISBLANK(OFFSET('5. Pp (3 años)'!$E$45,INT((ROW()-13)/2),0)),"",OFFSET('5. Pp (3 años)'!$E$45,INT((ROW()-13)/2),0))</f>
        <v/>
      </c>
      <c r="F407" s="766" t="str">
        <f ca="1">IF(ISBLANK(OFFSET('5. Pp (3 años)'!$K$45,INT((ROW()-13)/2),0)),"",OFFSET('5. Pp (3 años)'!$K$45,INT((ROW()-13)/2),0))</f>
        <v/>
      </c>
      <c r="G407" s="768" t="str">
        <f ca="1">IF(ISBLANK(OFFSET('5. Pp (3 años)'!$H$45,INT((ROW()-13)/2),0)),"",OFFSET('5. Pp (3 años)'!$H$45,INT((ROW()-13)/2),0))</f>
        <v/>
      </c>
      <c r="H407" s="774" t="str">
        <f ca="1">IF(ISBLANK(OFFSET('9. METAS'!$K$20,INT((ROW()-13)/2),0)),"",OFFSET('9. METAS'!$K$20,INT((ROW()-13)/2),0))</f>
        <v/>
      </c>
      <c r="I407" s="777"/>
      <c r="J407" s="254">
        <f ca="1">IF(MOD(ROW()-13,2)=0,IF(ISBLANK(OFFSET('10. SEGUIMIENTO 2025'!$N$14,INT((ROW()-13)/2),0)),"",OFFSET('10. SEGUIMIENTO 2025'!$N$14,INT((ROW()-13)/2),0)),IF(ISBLANK(OFFSET('9. METAS'!$N$20,INT((ROW()-14)/2),0)),"",OFFSET('9. METAS'!$N$20,INT((ROW()-14)/2),0)))</f>
        <v>41</v>
      </c>
      <c r="K407" s="255" t="str">
        <f ca="1">IF(MOD(ROW()-13,2)=0,IF(ISBLANK(OFFSET('10. SEGUIMIENTO 2025'!$O$14,INT((ROW()-13)/2),0)),"",OFFSET('10. SEGUIMIENTO 2025'!$O$14,INT((ROW()-13)/2),0)),IF(ISBLANK(OFFSET('9. METAS'!$O$20,INT((ROW()-14)/2),0)),"",OFFSET('9. METAS'!$O$20,INT((ROW()-14)/2),0)))</f>
        <v/>
      </c>
      <c r="L407" s="255" t="str">
        <f ca="1">IF(MOD(ROW()-13,2)=0,IF(ISBLANK(OFFSET('10. SEGUIMIENTO 2025'!$P$14,INT((ROW()-13)/2),0)),"",OFFSET('10. SEGUIMIENTO 2025'!$P$14,INT((ROW()-13)/2),0)),IF(ISBLANK(OFFSET('9. METAS'!$P$20,INT((ROW()-14)/2),0)),"",OFFSET('9. METAS'!$P$20,INT((ROW()-14)/2),0)))</f>
        <v/>
      </c>
      <c r="M407" s="256" t="str">
        <f ca="1">IF(MOD(ROW()-13,2)=0,IF(ISBLANK(OFFSET('10. SEGUIMIENTO 2025'!$Q$14,INT((ROW()-13)/2),0)),"",OFFSET('10. SEGUIMIENTO 2025'!$Q$14,INT((ROW()-13)/2),0)),IF(ISBLANK(OFFSET('9. METAS'!$Q$20,INT((ROW()-14)/2),0)),"",OFFSET('9. METAS'!$Q$20,INT((ROW()-14)/2),0)))</f>
        <v/>
      </c>
      <c r="N407" s="783" t="str">
        <f t="shared" ref="N407" ca="1" si="390">IFERROR(K407/K408,"ND")</f>
        <v>ND</v>
      </c>
      <c r="O407" s="785" t="str">
        <f t="shared" ref="O407" ca="1" si="391">IFERROR(((K407+J407)/H407),"ND")</f>
        <v>ND</v>
      </c>
      <c r="P407" s="789"/>
    </row>
    <row r="408" spans="3:16">
      <c r="C408" s="762"/>
      <c r="D408" s="764"/>
      <c r="E408" s="764"/>
      <c r="F408" s="766"/>
      <c r="G408" s="768"/>
      <c r="H408" s="774"/>
      <c r="I408" s="778"/>
      <c r="J408" s="254" t="str">
        <f ca="1">IF(MOD(ROW()-13,2)=0,IF(ISBLANK(OFFSET('10. SEGUIMIENTO 2025'!$N$14,INT((ROW()-13)/2),0)),"",OFFSET('10. SEGUIMIENTO 2025'!$N$14,INT((ROW()-13)/2),0)),IF(ISBLANK(OFFSET('9. METAS'!$N$20,INT((ROW()-14)/2),0)),"",OFFSET('9. METAS'!$N$20,INT((ROW()-14)/2),0)))</f>
        <v/>
      </c>
      <c r="K408" s="255" t="str">
        <f ca="1">IF(MOD(ROW()-13,2)=0,IF(ISBLANK(OFFSET('10. SEGUIMIENTO 2025'!$O$14,INT((ROW()-13)/2),0)),"",OFFSET('10. SEGUIMIENTO 2025'!$O$14,INT((ROW()-13)/2),0)),IF(ISBLANK(OFFSET('9. METAS'!$O$20,INT((ROW()-14)/2),0)),"",OFFSET('9. METAS'!$O$20,INT((ROW()-14)/2),0)))</f>
        <v/>
      </c>
      <c r="L408" s="255" t="str">
        <f ca="1">IF(MOD(ROW()-13,2)=0,IF(ISBLANK(OFFSET('10. SEGUIMIENTO 2025'!$P$14,INT((ROW()-13)/2),0)),"",OFFSET('10. SEGUIMIENTO 2025'!$P$14,INT((ROW()-13)/2),0)),IF(ISBLANK(OFFSET('9. METAS'!$P$20,INT((ROW()-14)/2),0)),"",OFFSET('9. METAS'!$P$20,INT((ROW()-14)/2),0)))</f>
        <v/>
      </c>
      <c r="M408" s="256" t="str">
        <f ca="1">IF(MOD(ROW()-13,2)=0,IF(ISBLANK(OFFSET('10. SEGUIMIENTO 2025'!$Q$14,INT((ROW()-13)/2),0)),"",OFFSET('10. SEGUIMIENTO 2025'!$Q$14,INT((ROW()-13)/2),0)),IF(ISBLANK(OFFSET('9. METAS'!$Q$20,INT((ROW()-14)/2),0)),"",OFFSET('9. METAS'!$Q$20,INT((ROW()-14)/2),0)))</f>
        <v/>
      </c>
      <c r="N408" s="784"/>
      <c r="O408" s="786"/>
      <c r="P408" s="790"/>
    </row>
    <row r="409" spans="3:16">
      <c r="C409" s="770" t="str">
        <f ca="1">IF(ISBLANK(OFFSET('5. Pp (3 años)'!$C$45,INT((ROW()-13)/2),0)),"",OFFSET('5. Pp (3 años)'!$C$45,INT((ROW()-13)/2),0))</f>
        <v/>
      </c>
      <c r="D409" s="764" t="str">
        <f ca="1">IF(ISBLANK(OFFSET('5. Pp (3 años)'!$D$45,INT((ROW()-13)/2),0)),"",OFFSET('5. Pp (3 años)'!$D$45,INT((ROW()-13)/2),0))</f>
        <v/>
      </c>
      <c r="E409" s="764" t="str">
        <f ca="1">IF(ISBLANK(OFFSET('5. Pp (3 años)'!$E$45,INT((ROW()-13)/2),0)),"",OFFSET('5. Pp (3 años)'!$E$45,INT((ROW()-13)/2),0))</f>
        <v/>
      </c>
      <c r="F409" s="766" t="str">
        <f ca="1">IF(ISBLANK(OFFSET('5. Pp (3 años)'!$K$45,INT((ROW()-13)/2),0)),"",OFFSET('5. Pp (3 años)'!$K$45,INT((ROW()-13)/2),0))</f>
        <v/>
      </c>
      <c r="G409" s="768" t="str">
        <f ca="1">IF(ISBLANK(OFFSET('5. Pp (3 años)'!$H$45,INT((ROW()-13)/2),0)),"",OFFSET('5. Pp (3 años)'!$H$45,INT((ROW()-13)/2),0))</f>
        <v/>
      </c>
      <c r="H409" s="774" t="str">
        <f ca="1">IF(ISBLANK(OFFSET('9. METAS'!$K$20,INT((ROW()-13)/2),0)),"",OFFSET('9. METAS'!$K$20,INT((ROW()-13)/2),0))</f>
        <v/>
      </c>
      <c r="I409" s="777"/>
      <c r="J409" s="254">
        <f ca="1">IF(MOD(ROW()-13,2)=0,IF(ISBLANK(OFFSET('10. SEGUIMIENTO 2025'!$N$14,INT((ROW()-13)/2),0)),"",OFFSET('10. SEGUIMIENTO 2025'!$N$14,INT((ROW()-13)/2),0)),IF(ISBLANK(OFFSET('9. METAS'!$N$20,INT((ROW()-14)/2),0)),"",OFFSET('9. METAS'!$N$20,INT((ROW()-14)/2),0)))</f>
        <v>41</v>
      </c>
      <c r="K409" s="255" t="str">
        <f ca="1">IF(MOD(ROW()-13,2)=0,IF(ISBLANK(OFFSET('10. SEGUIMIENTO 2025'!$O$14,INT((ROW()-13)/2),0)),"",OFFSET('10. SEGUIMIENTO 2025'!$O$14,INT((ROW()-13)/2),0)),IF(ISBLANK(OFFSET('9. METAS'!$O$20,INT((ROW()-14)/2),0)),"",OFFSET('9. METAS'!$O$20,INT((ROW()-14)/2),0)))</f>
        <v/>
      </c>
      <c r="L409" s="255" t="str">
        <f ca="1">IF(MOD(ROW()-13,2)=0,IF(ISBLANK(OFFSET('10. SEGUIMIENTO 2025'!$P$14,INT((ROW()-13)/2),0)),"",OFFSET('10. SEGUIMIENTO 2025'!$P$14,INT((ROW()-13)/2),0)),IF(ISBLANK(OFFSET('9. METAS'!$P$20,INT((ROW()-14)/2),0)),"",OFFSET('9. METAS'!$P$20,INT((ROW()-14)/2),0)))</f>
        <v/>
      </c>
      <c r="M409" s="256" t="str">
        <f ca="1">IF(MOD(ROW()-13,2)=0,IF(ISBLANK(OFFSET('10. SEGUIMIENTO 2025'!$Q$14,INT((ROW()-13)/2),0)),"",OFFSET('10. SEGUIMIENTO 2025'!$Q$14,INT((ROW()-13)/2),0)),IF(ISBLANK(OFFSET('9. METAS'!$Q$20,INT((ROW()-14)/2),0)),"",OFFSET('9. METAS'!$Q$20,INT((ROW()-14)/2),0)))</f>
        <v/>
      </c>
      <c r="N409" s="783" t="str">
        <f t="shared" ref="N409" ca="1" si="392">IFERROR(K409/K410,"ND")</f>
        <v>ND</v>
      </c>
      <c r="O409" s="785" t="str">
        <f t="shared" ref="O409" ca="1" si="393">IFERROR(((K409+J409)/H409),"ND")</f>
        <v>ND</v>
      </c>
      <c r="P409" s="789"/>
    </row>
    <row r="410" spans="3:16">
      <c r="C410" s="762"/>
      <c r="D410" s="764"/>
      <c r="E410" s="764"/>
      <c r="F410" s="766"/>
      <c r="G410" s="768"/>
      <c r="H410" s="774"/>
      <c r="I410" s="778"/>
      <c r="J410" s="254" t="str">
        <f ca="1">IF(MOD(ROW()-13,2)=0,IF(ISBLANK(OFFSET('10. SEGUIMIENTO 2025'!$N$14,INT((ROW()-13)/2),0)),"",OFFSET('10. SEGUIMIENTO 2025'!$N$14,INT((ROW()-13)/2),0)),IF(ISBLANK(OFFSET('9. METAS'!$N$20,INT((ROW()-14)/2),0)),"",OFFSET('9. METAS'!$N$20,INT((ROW()-14)/2),0)))</f>
        <v/>
      </c>
      <c r="K410" s="255" t="str">
        <f ca="1">IF(MOD(ROW()-13,2)=0,IF(ISBLANK(OFFSET('10. SEGUIMIENTO 2025'!$O$14,INT((ROW()-13)/2),0)),"",OFFSET('10. SEGUIMIENTO 2025'!$O$14,INT((ROW()-13)/2),0)),IF(ISBLANK(OFFSET('9. METAS'!$O$20,INT((ROW()-14)/2),0)),"",OFFSET('9. METAS'!$O$20,INT((ROW()-14)/2),0)))</f>
        <v/>
      </c>
      <c r="L410" s="255" t="str">
        <f ca="1">IF(MOD(ROW()-13,2)=0,IF(ISBLANK(OFFSET('10. SEGUIMIENTO 2025'!$P$14,INT((ROW()-13)/2),0)),"",OFFSET('10. SEGUIMIENTO 2025'!$P$14,INT((ROW()-13)/2),0)),IF(ISBLANK(OFFSET('9. METAS'!$P$20,INT((ROW()-14)/2),0)),"",OFFSET('9. METAS'!$P$20,INT((ROW()-14)/2),0)))</f>
        <v/>
      </c>
      <c r="M410" s="256" t="str">
        <f ca="1">IF(MOD(ROW()-13,2)=0,IF(ISBLANK(OFFSET('10. SEGUIMIENTO 2025'!$Q$14,INT((ROW()-13)/2),0)),"",OFFSET('10. SEGUIMIENTO 2025'!$Q$14,INT((ROW()-13)/2),0)),IF(ISBLANK(OFFSET('9. METAS'!$Q$20,INT((ROW()-14)/2),0)),"",OFFSET('9. METAS'!$Q$20,INT((ROW()-14)/2),0)))</f>
        <v/>
      </c>
      <c r="N410" s="784"/>
      <c r="O410" s="786"/>
      <c r="P410" s="790"/>
    </row>
    <row r="411" spans="3:16">
      <c r="C411" s="770" t="str">
        <f ca="1">IF(ISBLANK(OFFSET('5. Pp (3 años)'!$C$45,INT((ROW()-13)/2),0)),"",OFFSET('5. Pp (3 años)'!$C$45,INT((ROW()-13)/2),0))</f>
        <v/>
      </c>
      <c r="D411" s="764" t="str">
        <f ca="1">IF(ISBLANK(OFFSET('5. Pp (3 años)'!$D$45,INT((ROW()-13)/2),0)),"",OFFSET('5. Pp (3 años)'!$D$45,INT((ROW()-13)/2),0))</f>
        <v/>
      </c>
      <c r="E411" s="764" t="str">
        <f ca="1">IF(ISBLANK(OFFSET('5. Pp (3 años)'!$E$45,INT((ROW()-13)/2),0)),"",OFFSET('5. Pp (3 años)'!$E$45,INT((ROW()-13)/2),0))</f>
        <v/>
      </c>
      <c r="F411" s="766" t="str">
        <f ca="1">IF(ISBLANK(OFFSET('5. Pp (3 años)'!$K$45,INT((ROW()-13)/2),0)),"",OFFSET('5. Pp (3 años)'!$K$45,INT((ROW()-13)/2),0))</f>
        <v/>
      </c>
      <c r="G411" s="768" t="str">
        <f ca="1">IF(ISBLANK(OFFSET('5. Pp (3 años)'!$H$45,INT((ROW()-13)/2),0)),"",OFFSET('5. Pp (3 años)'!$H$45,INT((ROW()-13)/2),0))</f>
        <v/>
      </c>
      <c r="H411" s="774" t="str">
        <f ca="1">IF(ISBLANK(OFFSET('9. METAS'!$K$20,INT((ROW()-13)/2),0)),"",OFFSET('9. METAS'!$K$20,INT((ROW()-13)/2),0))</f>
        <v/>
      </c>
      <c r="I411" s="777"/>
      <c r="J411" s="254">
        <f ca="1">IF(MOD(ROW()-13,2)=0,IF(ISBLANK(OFFSET('10. SEGUIMIENTO 2025'!$N$14,INT((ROW()-13)/2),0)),"",OFFSET('10. SEGUIMIENTO 2025'!$N$14,INT((ROW()-13)/2),0)),IF(ISBLANK(OFFSET('9. METAS'!$N$20,INT((ROW()-14)/2),0)),"",OFFSET('9. METAS'!$N$20,INT((ROW()-14)/2),0)))</f>
        <v>41</v>
      </c>
      <c r="K411" s="255" t="str">
        <f ca="1">IF(MOD(ROW()-13,2)=0,IF(ISBLANK(OFFSET('10. SEGUIMIENTO 2025'!$O$14,INT((ROW()-13)/2),0)),"",OFFSET('10. SEGUIMIENTO 2025'!$O$14,INT((ROW()-13)/2),0)),IF(ISBLANK(OFFSET('9. METAS'!$O$20,INT((ROW()-14)/2),0)),"",OFFSET('9. METAS'!$O$20,INT((ROW()-14)/2),0)))</f>
        <v/>
      </c>
      <c r="L411" s="255" t="str">
        <f ca="1">IF(MOD(ROW()-13,2)=0,IF(ISBLANK(OFFSET('10. SEGUIMIENTO 2025'!$P$14,INT((ROW()-13)/2),0)),"",OFFSET('10. SEGUIMIENTO 2025'!$P$14,INT((ROW()-13)/2),0)),IF(ISBLANK(OFFSET('9. METAS'!$P$20,INT((ROW()-14)/2),0)),"",OFFSET('9. METAS'!$P$20,INT((ROW()-14)/2),0)))</f>
        <v/>
      </c>
      <c r="M411" s="256" t="str">
        <f ca="1">IF(MOD(ROW()-13,2)=0,IF(ISBLANK(OFFSET('10. SEGUIMIENTO 2025'!$Q$14,INT((ROW()-13)/2),0)),"",OFFSET('10. SEGUIMIENTO 2025'!$Q$14,INT((ROW()-13)/2),0)),IF(ISBLANK(OFFSET('9. METAS'!$Q$20,INT((ROW()-14)/2),0)),"",OFFSET('9. METAS'!$Q$20,INT((ROW()-14)/2),0)))</f>
        <v/>
      </c>
      <c r="N411" s="783" t="str">
        <f t="shared" ref="N411" ca="1" si="394">IFERROR(K411/K412,"ND")</f>
        <v>ND</v>
      </c>
      <c r="O411" s="785" t="str">
        <f t="shared" ref="O411" ca="1" si="395">IFERROR(((K411+J411)/H411),"ND")</f>
        <v>ND</v>
      </c>
      <c r="P411" s="789"/>
    </row>
    <row r="412" spans="3:16">
      <c r="C412" s="762"/>
      <c r="D412" s="764"/>
      <c r="E412" s="764"/>
      <c r="F412" s="766"/>
      <c r="G412" s="768"/>
      <c r="H412" s="774"/>
      <c r="I412" s="778"/>
      <c r="J412" s="254" t="str">
        <f ca="1">IF(MOD(ROW()-13,2)=0,IF(ISBLANK(OFFSET('10. SEGUIMIENTO 2025'!$N$14,INT((ROW()-13)/2),0)),"",OFFSET('10. SEGUIMIENTO 2025'!$N$14,INT((ROW()-13)/2),0)),IF(ISBLANK(OFFSET('9. METAS'!$N$20,INT((ROW()-14)/2),0)),"",OFFSET('9. METAS'!$N$20,INT((ROW()-14)/2),0)))</f>
        <v/>
      </c>
      <c r="K412" s="255" t="str">
        <f ca="1">IF(MOD(ROW()-13,2)=0,IF(ISBLANK(OFFSET('10. SEGUIMIENTO 2025'!$O$14,INT((ROW()-13)/2),0)),"",OFFSET('10. SEGUIMIENTO 2025'!$O$14,INT((ROW()-13)/2),0)),IF(ISBLANK(OFFSET('9. METAS'!$O$20,INT((ROW()-14)/2),0)),"",OFFSET('9. METAS'!$O$20,INT((ROW()-14)/2),0)))</f>
        <v/>
      </c>
      <c r="L412" s="255" t="str">
        <f ca="1">IF(MOD(ROW()-13,2)=0,IF(ISBLANK(OFFSET('10. SEGUIMIENTO 2025'!$P$14,INT((ROW()-13)/2),0)),"",OFFSET('10. SEGUIMIENTO 2025'!$P$14,INT((ROW()-13)/2),0)),IF(ISBLANK(OFFSET('9. METAS'!$P$20,INT((ROW()-14)/2),0)),"",OFFSET('9. METAS'!$P$20,INT((ROW()-14)/2),0)))</f>
        <v/>
      </c>
      <c r="M412" s="256" t="str">
        <f ca="1">IF(MOD(ROW()-13,2)=0,IF(ISBLANK(OFFSET('10. SEGUIMIENTO 2025'!$Q$14,INT((ROW()-13)/2),0)),"",OFFSET('10. SEGUIMIENTO 2025'!$Q$14,INT((ROW()-13)/2),0)),IF(ISBLANK(OFFSET('9. METAS'!$Q$20,INT((ROW()-14)/2),0)),"",OFFSET('9. METAS'!$Q$20,INT((ROW()-14)/2),0)))</f>
        <v/>
      </c>
      <c r="N412" s="784"/>
      <c r="O412" s="786"/>
      <c r="P412" s="790"/>
    </row>
    <row r="413" spans="3:16">
      <c r="C413" s="770" t="str">
        <f ca="1">IF(ISBLANK(OFFSET('5. Pp (3 años)'!$C$45,INT((ROW()-13)/2),0)),"",OFFSET('5. Pp (3 años)'!$C$45,INT((ROW()-13)/2),0))</f>
        <v/>
      </c>
      <c r="D413" s="764" t="str">
        <f ca="1">IF(ISBLANK(OFFSET('5. Pp (3 años)'!$D$45,INT((ROW()-13)/2),0)),"",OFFSET('5. Pp (3 años)'!$D$45,INT((ROW()-13)/2),0))</f>
        <v/>
      </c>
      <c r="E413" s="764" t="str">
        <f ca="1">IF(ISBLANK(OFFSET('5. Pp (3 años)'!$E$45,INT((ROW()-13)/2),0)),"",OFFSET('5. Pp (3 años)'!$E$45,INT((ROW()-13)/2),0))</f>
        <v/>
      </c>
      <c r="F413" s="766" t="str">
        <f ca="1">IF(ISBLANK(OFFSET('5. Pp (3 años)'!$K$45,INT((ROW()-13)/2),0)),"",OFFSET('5. Pp (3 años)'!$K$45,INT((ROW()-13)/2),0))</f>
        <v/>
      </c>
      <c r="G413" s="768" t="str">
        <f ca="1">IF(ISBLANK(OFFSET('5. Pp (3 años)'!$H$45,INT((ROW()-13)/2),0)),"",OFFSET('5. Pp (3 años)'!$H$45,INT((ROW()-13)/2),0))</f>
        <v/>
      </c>
      <c r="H413" s="774" t="str">
        <f ca="1">IF(ISBLANK(OFFSET('9. METAS'!$K$20,INT((ROW()-13)/2),0)),"",OFFSET('9. METAS'!$K$20,INT((ROW()-13)/2),0))</f>
        <v/>
      </c>
      <c r="I413" s="777"/>
      <c r="J413" s="254">
        <f ca="1">IF(MOD(ROW()-13,2)=0,IF(ISBLANK(OFFSET('10. SEGUIMIENTO 2025'!$N$14,INT((ROW()-13)/2),0)),"",OFFSET('10. SEGUIMIENTO 2025'!$N$14,INT((ROW()-13)/2),0)),IF(ISBLANK(OFFSET('9. METAS'!$N$20,INT((ROW()-14)/2),0)),"",OFFSET('9. METAS'!$N$20,INT((ROW()-14)/2),0)))</f>
        <v>41</v>
      </c>
      <c r="K413" s="255" t="str">
        <f ca="1">IF(MOD(ROW()-13,2)=0,IF(ISBLANK(OFFSET('10. SEGUIMIENTO 2025'!$O$14,INT((ROW()-13)/2),0)),"",OFFSET('10. SEGUIMIENTO 2025'!$O$14,INT((ROW()-13)/2),0)),IF(ISBLANK(OFFSET('9. METAS'!$O$20,INT((ROW()-14)/2),0)),"",OFFSET('9. METAS'!$O$20,INT((ROW()-14)/2),0)))</f>
        <v/>
      </c>
      <c r="L413" s="255" t="str">
        <f ca="1">IF(MOD(ROW()-13,2)=0,IF(ISBLANK(OFFSET('10. SEGUIMIENTO 2025'!$P$14,INT((ROW()-13)/2),0)),"",OFFSET('10. SEGUIMIENTO 2025'!$P$14,INT((ROW()-13)/2),0)),IF(ISBLANK(OFFSET('9. METAS'!$P$20,INT((ROW()-14)/2),0)),"",OFFSET('9. METAS'!$P$20,INT((ROW()-14)/2),0)))</f>
        <v/>
      </c>
      <c r="M413" s="256" t="str">
        <f ca="1">IF(MOD(ROW()-13,2)=0,IF(ISBLANK(OFFSET('10. SEGUIMIENTO 2025'!$Q$14,INT((ROW()-13)/2),0)),"",OFFSET('10. SEGUIMIENTO 2025'!$Q$14,INT((ROW()-13)/2),0)),IF(ISBLANK(OFFSET('9. METAS'!$Q$20,INT((ROW()-14)/2),0)),"",OFFSET('9. METAS'!$Q$20,INT((ROW()-14)/2),0)))</f>
        <v/>
      </c>
      <c r="N413" s="783" t="str">
        <f t="shared" ref="N413" ca="1" si="396">IFERROR(K413/K414,"ND")</f>
        <v>ND</v>
      </c>
      <c r="O413" s="785" t="str">
        <f t="shared" ref="O413" ca="1" si="397">IFERROR(((K413+J413)/H413),"ND")</f>
        <v>ND</v>
      </c>
      <c r="P413" s="789"/>
    </row>
    <row r="414" spans="3:16">
      <c r="C414" s="762"/>
      <c r="D414" s="764"/>
      <c r="E414" s="764"/>
      <c r="F414" s="766"/>
      <c r="G414" s="768"/>
      <c r="H414" s="774"/>
      <c r="I414" s="778"/>
      <c r="J414" s="254" t="str">
        <f ca="1">IF(MOD(ROW()-13,2)=0,IF(ISBLANK(OFFSET('10. SEGUIMIENTO 2025'!$N$14,INT((ROW()-13)/2),0)),"",OFFSET('10. SEGUIMIENTO 2025'!$N$14,INT((ROW()-13)/2),0)),IF(ISBLANK(OFFSET('9. METAS'!$N$20,INT((ROW()-14)/2),0)),"",OFFSET('9. METAS'!$N$20,INT((ROW()-14)/2),0)))</f>
        <v/>
      </c>
      <c r="K414" s="255" t="str">
        <f ca="1">IF(MOD(ROW()-13,2)=0,IF(ISBLANK(OFFSET('10. SEGUIMIENTO 2025'!$O$14,INT((ROW()-13)/2),0)),"",OFFSET('10. SEGUIMIENTO 2025'!$O$14,INT((ROW()-13)/2),0)),IF(ISBLANK(OFFSET('9. METAS'!$O$20,INT((ROW()-14)/2),0)),"",OFFSET('9. METAS'!$O$20,INT((ROW()-14)/2),0)))</f>
        <v/>
      </c>
      <c r="L414" s="255" t="str">
        <f ca="1">IF(MOD(ROW()-13,2)=0,IF(ISBLANK(OFFSET('10. SEGUIMIENTO 2025'!$P$14,INT((ROW()-13)/2),0)),"",OFFSET('10. SEGUIMIENTO 2025'!$P$14,INT((ROW()-13)/2),0)),IF(ISBLANK(OFFSET('9. METAS'!$P$20,INT((ROW()-14)/2),0)),"",OFFSET('9. METAS'!$P$20,INT((ROW()-14)/2),0)))</f>
        <v/>
      </c>
      <c r="M414" s="256" t="str">
        <f ca="1">IF(MOD(ROW()-13,2)=0,IF(ISBLANK(OFFSET('10. SEGUIMIENTO 2025'!$Q$14,INT((ROW()-13)/2),0)),"",OFFSET('10. SEGUIMIENTO 2025'!$Q$14,INT((ROW()-13)/2),0)),IF(ISBLANK(OFFSET('9. METAS'!$Q$20,INT((ROW()-14)/2),0)),"",OFFSET('9. METAS'!$Q$20,INT((ROW()-14)/2),0)))</f>
        <v/>
      </c>
      <c r="N414" s="784"/>
      <c r="O414" s="786"/>
      <c r="P414" s="790"/>
    </row>
    <row r="415" spans="3:16">
      <c r="C415" s="770" t="str">
        <f ca="1">IF(ISBLANK(OFFSET('5. Pp (3 años)'!$C$45,INT((ROW()-13)/2),0)),"",OFFSET('5. Pp (3 años)'!$C$45,INT((ROW()-13)/2),0))</f>
        <v/>
      </c>
      <c r="D415" s="764" t="str">
        <f ca="1">IF(ISBLANK(OFFSET('5. Pp (3 años)'!$D$45,INT((ROW()-13)/2),0)),"",OFFSET('5. Pp (3 años)'!$D$45,INT((ROW()-13)/2),0))</f>
        <v/>
      </c>
      <c r="E415" s="764" t="str">
        <f ca="1">IF(ISBLANK(OFFSET('5. Pp (3 años)'!$E$45,INT((ROW()-13)/2),0)),"",OFFSET('5. Pp (3 años)'!$E$45,INT((ROW()-13)/2),0))</f>
        <v/>
      </c>
      <c r="F415" s="766" t="str">
        <f ca="1">IF(ISBLANK(OFFSET('5. Pp (3 años)'!$K$45,INT((ROW()-13)/2),0)),"",OFFSET('5. Pp (3 años)'!$K$45,INT((ROW()-13)/2),0))</f>
        <v/>
      </c>
      <c r="G415" s="768" t="str">
        <f ca="1">IF(ISBLANK(OFFSET('5. Pp (3 años)'!$H$45,INT((ROW()-13)/2),0)),"",OFFSET('5. Pp (3 años)'!$H$45,INT((ROW()-13)/2),0))</f>
        <v/>
      </c>
      <c r="H415" s="774" t="str">
        <f ca="1">IF(ISBLANK(OFFSET('9. METAS'!$K$20,INT((ROW()-13)/2),0)),"",OFFSET('9. METAS'!$K$20,INT((ROW()-13)/2),0))</f>
        <v/>
      </c>
      <c r="I415" s="777"/>
      <c r="J415" s="254">
        <f ca="1">IF(MOD(ROW()-13,2)=0,IF(ISBLANK(OFFSET('10. SEGUIMIENTO 2025'!$N$14,INT((ROW()-13)/2),0)),"",OFFSET('10. SEGUIMIENTO 2025'!$N$14,INT((ROW()-13)/2),0)),IF(ISBLANK(OFFSET('9. METAS'!$N$20,INT((ROW()-14)/2),0)),"",OFFSET('9. METAS'!$N$20,INT((ROW()-14)/2),0)))</f>
        <v>41</v>
      </c>
      <c r="K415" s="255" t="str">
        <f ca="1">IF(MOD(ROW()-13,2)=0,IF(ISBLANK(OFFSET('10. SEGUIMIENTO 2025'!$O$14,INT((ROW()-13)/2),0)),"",OFFSET('10. SEGUIMIENTO 2025'!$O$14,INT((ROW()-13)/2),0)),IF(ISBLANK(OFFSET('9. METAS'!$O$20,INT((ROW()-14)/2),0)),"",OFFSET('9. METAS'!$O$20,INT((ROW()-14)/2),0)))</f>
        <v/>
      </c>
      <c r="L415" s="255" t="str">
        <f ca="1">IF(MOD(ROW()-13,2)=0,IF(ISBLANK(OFFSET('10. SEGUIMIENTO 2025'!$P$14,INT((ROW()-13)/2),0)),"",OFFSET('10. SEGUIMIENTO 2025'!$P$14,INT((ROW()-13)/2),0)),IF(ISBLANK(OFFSET('9. METAS'!$P$20,INT((ROW()-14)/2),0)),"",OFFSET('9. METAS'!$P$20,INT((ROW()-14)/2),0)))</f>
        <v/>
      </c>
      <c r="M415" s="256" t="str">
        <f ca="1">IF(MOD(ROW()-13,2)=0,IF(ISBLANK(OFFSET('10. SEGUIMIENTO 2025'!$Q$14,INT((ROW()-13)/2),0)),"",OFFSET('10. SEGUIMIENTO 2025'!$Q$14,INT((ROW()-13)/2),0)),IF(ISBLANK(OFFSET('9. METAS'!$Q$20,INT((ROW()-14)/2),0)),"",OFFSET('9. METAS'!$Q$20,INT((ROW()-14)/2),0)))</f>
        <v/>
      </c>
      <c r="N415" s="783" t="str">
        <f t="shared" ref="N415" ca="1" si="398">IFERROR(K415/K416,"ND")</f>
        <v>ND</v>
      </c>
      <c r="O415" s="785" t="str">
        <f t="shared" ref="O415" ca="1" si="399">IFERROR(((K415+J415)/H415),"ND")</f>
        <v>ND</v>
      </c>
      <c r="P415" s="789"/>
    </row>
    <row r="416" spans="3:16">
      <c r="C416" s="762"/>
      <c r="D416" s="764"/>
      <c r="E416" s="764"/>
      <c r="F416" s="766"/>
      <c r="G416" s="768"/>
      <c r="H416" s="774"/>
      <c r="I416" s="778"/>
      <c r="J416" s="254" t="str">
        <f ca="1">IF(MOD(ROW()-13,2)=0,IF(ISBLANK(OFFSET('10. SEGUIMIENTO 2025'!$N$14,INT((ROW()-13)/2),0)),"",OFFSET('10. SEGUIMIENTO 2025'!$N$14,INT((ROW()-13)/2),0)),IF(ISBLANK(OFFSET('9. METAS'!$N$20,INT((ROW()-14)/2),0)),"",OFFSET('9. METAS'!$N$20,INT((ROW()-14)/2),0)))</f>
        <v/>
      </c>
      <c r="K416" s="255" t="str">
        <f ca="1">IF(MOD(ROW()-13,2)=0,IF(ISBLANK(OFFSET('10. SEGUIMIENTO 2025'!$O$14,INT((ROW()-13)/2),0)),"",OFFSET('10. SEGUIMIENTO 2025'!$O$14,INT((ROW()-13)/2),0)),IF(ISBLANK(OFFSET('9. METAS'!$O$20,INT((ROW()-14)/2),0)),"",OFFSET('9. METAS'!$O$20,INT((ROW()-14)/2),0)))</f>
        <v/>
      </c>
      <c r="L416" s="255" t="str">
        <f ca="1">IF(MOD(ROW()-13,2)=0,IF(ISBLANK(OFFSET('10. SEGUIMIENTO 2025'!$P$14,INT((ROW()-13)/2),0)),"",OFFSET('10. SEGUIMIENTO 2025'!$P$14,INT((ROW()-13)/2),0)),IF(ISBLANK(OFFSET('9. METAS'!$P$20,INT((ROW()-14)/2),0)),"",OFFSET('9. METAS'!$P$20,INT((ROW()-14)/2),0)))</f>
        <v/>
      </c>
      <c r="M416" s="256" t="str">
        <f ca="1">IF(MOD(ROW()-13,2)=0,IF(ISBLANK(OFFSET('10. SEGUIMIENTO 2025'!$Q$14,INT((ROW()-13)/2),0)),"",OFFSET('10. SEGUIMIENTO 2025'!$Q$14,INT((ROW()-13)/2),0)),IF(ISBLANK(OFFSET('9. METAS'!$Q$20,INT((ROW()-14)/2),0)),"",OFFSET('9. METAS'!$Q$20,INT((ROW()-14)/2),0)))</f>
        <v/>
      </c>
      <c r="N416" s="784"/>
      <c r="O416" s="786"/>
      <c r="P416" s="790"/>
    </row>
    <row r="417" spans="3:16">
      <c r="C417" s="770" t="str">
        <f ca="1">IF(ISBLANK(OFFSET('5. Pp (3 años)'!$C$45,INT((ROW()-13)/2),0)),"",OFFSET('5. Pp (3 años)'!$C$45,INT((ROW()-13)/2),0))</f>
        <v/>
      </c>
      <c r="D417" s="764" t="str">
        <f ca="1">IF(ISBLANK(OFFSET('5. Pp (3 años)'!$D$45,INT((ROW()-13)/2),0)),"",OFFSET('5. Pp (3 años)'!$D$45,INT((ROW()-13)/2),0))</f>
        <v/>
      </c>
      <c r="E417" s="764" t="str">
        <f ca="1">IF(ISBLANK(OFFSET('5. Pp (3 años)'!$E$45,INT((ROW()-13)/2),0)),"",OFFSET('5. Pp (3 años)'!$E$45,INT((ROW()-13)/2),0))</f>
        <v/>
      </c>
      <c r="F417" s="766" t="str">
        <f ca="1">IF(ISBLANK(OFFSET('5. Pp (3 años)'!$K$45,INT((ROW()-13)/2),0)),"",OFFSET('5. Pp (3 años)'!$K$45,INT((ROW()-13)/2),0))</f>
        <v/>
      </c>
      <c r="G417" s="768" t="str">
        <f ca="1">IF(ISBLANK(OFFSET('5. Pp (3 años)'!$H$45,INT((ROW()-13)/2),0)),"",OFFSET('5. Pp (3 años)'!$H$45,INT((ROW()-13)/2),0))</f>
        <v/>
      </c>
      <c r="H417" s="774" t="str">
        <f ca="1">IF(ISBLANK(OFFSET('9. METAS'!$K$20,INT((ROW()-13)/2),0)),"",OFFSET('9. METAS'!$K$20,INT((ROW()-13)/2),0))</f>
        <v/>
      </c>
      <c r="I417" s="777"/>
      <c r="J417" s="254">
        <f ca="1">IF(MOD(ROW()-13,2)=0,IF(ISBLANK(OFFSET('10. SEGUIMIENTO 2025'!$N$14,INT((ROW()-13)/2),0)),"",OFFSET('10. SEGUIMIENTO 2025'!$N$14,INT((ROW()-13)/2),0)),IF(ISBLANK(OFFSET('9. METAS'!$N$20,INT((ROW()-14)/2),0)),"",OFFSET('9. METAS'!$N$20,INT((ROW()-14)/2),0)))</f>
        <v>41</v>
      </c>
      <c r="K417" s="255" t="str">
        <f ca="1">IF(MOD(ROW()-13,2)=0,IF(ISBLANK(OFFSET('10. SEGUIMIENTO 2025'!$O$14,INT((ROW()-13)/2),0)),"",OFFSET('10. SEGUIMIENTO 2025'!$O$14,INT((ROW()-13)/2),0)),IF(ISBLANK(OFFSET('9. METAS'!$O$20,INT((ROW()-14)/2),0)),"",OFFSET('9. METAS'!$O$20,INT((ROW()-14)/2),0)))</f>
        <v/>
      </c>
      <c r="L417" s="255" t="str">
        <f ca="1">IF(MOD(ROW()-13,2)=0,IF(ISBLANK(OFFSET('10. SEGUIMIENTO 2025'!$P$14,INT((ROW()-13)/2),0)),"",OFFSET('10. SEGUIMIENTO 2025'!$P$14,INT((ROW()-13)/2),0)),IF(ISBLANK(OFFSET('9. METAS'!$P$20,INT((ROW()-14)/2),0)),"",OFFSET('9. METAS'!$P$20,INT((ROW()-14)/2),0)))</f>
        <v/>
      </c>
      <c r="M417" s="256" t="str">
        <f ca="1">IF(MOD(ROW()-13,2)=0,IF(ISBLANK(OFFSET('10. SEGUIMIENTO 2025'!$Q$14,INT((ROW()-13)/2),0)),"",OFFSET('10. SEGUIMIENTO 2025'!$Q$14,INT((ROW()-13)/2),0)),IF(ISBLANK(OFFSET('9. METAS'!$Q$20,INT((ROW()-14)/2),0)),"",OFFSET('9. METAS'!$Q$20,INT((ROW()-14)/2),0)))</f>
        <v/>
      </c>
      <c r="N417" s="783" t="str">
        <f t="shared" ref="N417" ca="1" si="400">IFERROR(K417/K418,"ND")</f>
        <v>ND</v>
      </c>
      <c r="O417" s="785" t="str">
        <f t="shared" ref="O417" ca="1" si="401">IFERROR(((K417+J417)/H417),"ND")</f>
        <v>ND</v>
      </c>
      <c r="P417" s="789"/>
    </row>
    <row r="418" spans="3:16">
      <c r="C418" s="762"/>
      <c r="D418" s="764"/>
      <c r="E418" s="764"/>
      <c r="F418" s="766"/>
      <c r="G418" s="768"/>
      <c r="H418" s="774"/>
      <c r="I418" s="778"/>
      <c r="J418" s="254" t="str">
        <f ca="1">IF(MOD(ROW()-13,2)=0,IF(ISBLANK(OFFSET('10. SEGUIMIENTO 2025'!$N$14,INT((ROW()-13)/2),0)),"",OFFSET('10. SEGUIMIENTO 2025'!$N$14,INT((ROW()-13)/2),0)),IF(ISBLANK(OFFSET('9. METAS'!$N$20,INT((ROW()-14)/2),0)),"",OFFSET('9. METAS'!$N$20,INT((ROW()-14)/2),0)))</f>
        <v/>
      </c>
      <c r="K418" s="255" t="str">
        <f ca="1">IF(MOD(ROW()-13,2)=0,IF(ISBLANK(OFFSET('10. SEGUIMIENTO 2025'!$O$14,INT((ROW()-13)/2),0)),"",OFFSET('10. SEGUIMIENTO 2025'!$O$14,INT((ROW()-13)/2),0)),IF(ISBLANK(OFFSET('9. METAS'!$O$20,INT((ROW()-14)/2),0)),"",OFFSET('9. METAS'!$O$20,INT((ROW()-14)/2),0)))</f>
        <v/>
      </c>
      <c r="L418" s="255" t="str">
        <f ca="1">IF(MOD(ROW()-13,2)=0,IF(ISBLANK(OFFSET('10. SEGUIMIENTO 2025'!$P$14,INT((ROW()-13)/2),0)),"",OFFSET('10. SEGUIMIENTO 2025'!$P$14,INT((ROW()-13)/2),0)),IF(ISBLANK(OFFSET('9. METAS'!$P$20,INT((ROW()-14)/2),0)),"",OFFSET('9. METAS'!$P$20,INT((ROW()-14)/2),0)))</f>
        <v/>
      </c>
      <c r="M418" s="256" t="str">
        <f ca="1">IF(MOD(ROW()-13,2)=0,IF(ISBLANK(OFFSET('10. SEGUIMIENTO 2025'!$Q$14,INT((ROW()-13)/2),0)),"",OFFSET('10. SEGUIMIENTO 2025'!$Q$14,INT((ROW()-13)/2),0)),IF(ISBLANK(OFFSET('9. METAS'!$Q$20,INT((ROW()-14)/2),0)),"",OFFSET('9. METAS'!$Q$20,INT((ROW()-14)/2),0)))</f>
        <v/>
      </c>
      <c r="N418" s="784"/>
      <c r="O418" s="786"/>
      <c r="P418" s="790"/>
    </row>
    <row r="419" spans="3:16">
      <c r="C419" s="770" t="str">
        <f ca="1">IF(ISBLANK(OFFSET('5. Pp (3 años)'!$C$45,INT((ROW()-13)/2),0)),"",OFFSET('5. Pp (3 años)'!$C$45,INT((ROW()-13)/2),0))</f>
        <v/>
      </c>
      <c r="D419" s="764" t="str">
        <f ca="1">IF(ISBLANK(OFFSET('5. Pp (3 años)'!$D$45,INT((ROW()-13)/2),0)),"",OFFSET('5. Pp (3 años)'!$D$45,INT((ROW()-13)/2),0))</f>
        <v/>
      </c>
      <c r="E419" s="764" t="str">
        <f ca="1">IF(ISBLANK(OFFSET('5. Pp (3 años)'!$E$45,INT((ROW()-13)/2),0)),"",OFFSET('5. Pp (3 años)'!$E$45,INT((ROW()-13)/2),0))</f>
        <v/>
      </c>
      <c r="F419" s="766" t="str">
        <f ca="1">IF(ISBLANK(OFFSET('5. Pp (3 años)'!$K$45,INT((ROW()-13)/2),0)),"",OFFSET('5. Pp (3 años)'!$K$45,INT((ROW()-13)/2),0))</f>
        <v/>
      </c>
      <c r="G419" s="768" t="str">
        <f ca="1">IF(ISBLANK(OFFSET('5. Pp (3 años)'!$H$45,INT((ROW()-13)/2),0)),"",OFFSET('5. Pp (3 años)'!$H$45,INT((ROW()-13)/2),0))</f>
        <v/>
      </c>
      <c r="H419" s="774" t="str">
        <f ca="1">IF(ISBLANK(OFFSET('9. METAS'!$K$20,INT((ROW()-13)/2),0)),"",OFFSET('9. METAS'!$K$20,INT((ROW()-13)/2),0))</f>
        <v/>
      </c>
      <c r="I419" s="777"/>
      <c r="J419" s="254">
        <f ca="1">IF(MOD(ROW()-13,2)=0,IF(ISBLANK(OFFSET('10. SEGUIMIENTO 2025'!$N$14,INT((ROW()-13)/2),0)),"",OFFSET('10. SEGUIMIENTO 2025'!$N$14,INT((ROW()-13)/2),0)),IF(ISBLANK(OFFSET('9. METAS'!$N$20,INT((ROW()-14)/2),0)),"",OFFSET('9. METAS'!$N$20,INT((ROW()-14)/2),0)))</f>
        <v>41</v>
      </c>
      <c r="K419" s="255" t="str">
        <f ca="1">IF(MOD(ROW()-13,2)=0,IF(ISBLANK(OFFSET('10. SEGUIMIENTO 2025'!$O$14,INT((ROW()-13)/2),0)),"",OFFSET('10. SEGUIMIENTO 2025'!$O$14,INT((ROW()-13)/2),0)),IF(ISBLANK(OFFSET('9. METAS'!$O$20,INT((ROW()-14)/2),0)),"",OFFSET('9. METAS'!$O$20,INT((ROW()-14)/2),0)))</f>
        <v/>
      </c>
      <c r="L419" s="255" t="str">
        <f ca="1">IF(MOD(ROW()-13,2)=0,IF(ISBLANK(OFFSET('10. SEGUIMIENTO 2025'!$P$14,INT((ROW()-13)/2),0)),"",OFFSET('10. SEGUIMIENTO 2025'!$P$14,INT((ROW()-13)/2),0)),IF(ISBLANK(OFFSET('9. METAS'!$P$20,INT((ROW()-14)/2),0)),"",OFFSET('9. METAS'!$P$20,INT((ROW()-14)/2),0)))</f>
        <v/>
      </c>
      <c r="M419" s="256" t="str">
        <f ca="1">IF(MOD(ROW()-13,2)=0,IF(ISBLANK(OFFSET('10. SEGUIMIENTO 2025'!$Q$14,INT((ROW()-13)/2),0)),"",OFFSET('10. SEGUIMIENTO 2025'!$Q$14,INT((ROW()-13)/2),0)),IF(ISBLANK(OFFSET('9. METAS'!$Q$20,INT((ROW()-14)/2),0)),"",OFFSET('9. METAS'!$Q$20,INT((ROW()-14)/2),0)))</f>
        <v/>
      </c>
      <c r="N419" s="783" t="str">
        <f t="shared" ref="N419" ca="1" si="402">IFERROR(K419/K420,"ND")</f>
        <v>ND</v>
      </c>
      <c r="O419" s="785" t="str">
        <f t="shared" ref="O419" ca="1" si="403">IFERROR(((K419+J419)/H419),"ND")</f>
        <v>ND</v>
      </c>
      <c r="P419" s="789"/>
    </row>
    <row r="420" spans="3:16">
      <c r="C420" s="762"/>
      <c r="D420" s="764"/>
      <c r="E420" s="764"/>
      <c r="F420" s="766"/>
      <c r="G420" s="768"/>
      <c r="H420" s="774"/>
      <c r="I420" s="778"/>
      <c r="J420" s="254" t="str">
        <f ca="1">IF(MOD(ROW()-13,2)=0,IF(ISBLANK(OFFSET('10. SEGUIMIENTO 2025'!$N$14,INT((ROW()-13)/2),0)),"",OFFSET('10. SEGUIMIENTO 2025'!$N$14,INT((ROW()-13)/2),0)),IF(ISBLANK(OFFSET('9. METAS'!$N$20,INT((ROW()-14)/2),0)),"",OFFSET('9. METAS'!$N$20,INT((ROW()-14)/2),0)))</f>
        <v/>
      </c>
      <c r="K420" s="255" t="str">
        <f ca="1">IF(MOD(ROW()-13,2)=0,IF(ISBLANK(OFFSET('10. SEGUIMIENTO 2025'!$O$14,INT((ROW()-13)/2),0)),"",OFFSET('10. SEGUIMIENTO 2025'!$O$14,INT((ROW()-13)/2),0)),IF(ISBLANK(OFFSET('9. METAS'!$O$20,INT((ROW()-14)/2),0)),"",OFFSET('9. METAS'!$O$20,INT((ROW()-14)/2),0)))</f>
        <v/>
      </c>
      <c r="L420" s="255" t="str">
        <f ca="1">IF(MOD(ROW()-13,2)=0,IF(ISBLANK(OFFSET('10. SEGUIMIENTO 2025'!$P$14,INT((ROW()-13)/2),0)),"",OFFSET('10. SEGUIMIENTO 2025'!$P$14,INT((ROW()-13)/2),0)),IF(ISBLANK(OFFSET('9. METAS'!$P$20,INT((ROW()-14)/2),0)),"",OFFSET('9. METAS'!$P$20,INT((ROW()-14)/2),0)))</f>
        <v/>
      </c>
      <c r="M420" s="256" t="str">
        <f ca="1">IF(MOD(ROW()-13,2)=0,IF(ISBLANK(OFFSET('10. SEGUIMIENTO 2025'!$Q$14,INT((ROW()-13)/2),0)),"",OFFSET('10. SEGUIMIENTO 2025'!$Q$14,INT((ROW()-13)/2),0)),IF(ISBLANK(OFFSET('9. METAS'!$Q$20,INT((ROW()-14)/2),0)),"",OFFSET('9. METAS'!$Q$20,INT((ROW()-14)/2),0)))</f>
        <v/>
      </c>
      <c r="N420" s="784"/>
      <c r="O420" s="786"/>
      <c r="P420" s="790"/>
    </row>
    <row r="421" spans="3:16">
      <c r="C421" s="770" t="str">
        <f ca="1">IF(ISBLANK(OFFSET('5. Pp (3 años)'!$C$45,INT((ROW()-13)/2),0)),"",OFFSET('5. Pp (3 años)'!$C$45,INT((ROW()-13)/2),0))</f>
        <v/>
      </c>
      <c r="D421" s="764" t="str">
        <f ca="1">IF(ISBLANK(OFFSET('5. Pp (3 años)'!$D$45,INT((ROW()-13)/2),0)),"",OFFSET('5. Pp (3 años)'!$D$45,INT((ROW()-13)/2),0))</f>
        <v/>
      </c>
      <c r="E421" s="764" t="str">
        <f ca="1">IF(ISBLANK(OFFSET('5. Pp (3 años)'!$E$45,INT((ROW()-13)/2),0)),"",OFFSET('5. Pp (3 años)'!$E$45,INT((ROW()-13)/2),0))</f>
        <v/>
      </c>
      <c r="F421" s="766" t="str">
        <f ca="1">IF(ISBLANK(OFFSET('5. Pp (3 años)'!$K$45,INT((ROW()-13)/2),0)),"",OFFSET('5. Pp (3 años)'!$K$45,INT((ROW()-13)/2),0))</f>
        <v/>
      </c>
      <c r="G421" s="768" t="str">
        <f ca="1">IF(ISBLANK(OFFSET('5. Pp (3 años)'!$H$45,INT((ROW()-13)/2),0)),"",OFFSET('5. Pp (3 años)'!$H$45,INT((ROW()-13)/2),0))</f>
        <v/>
      </c>
      <c r="H421" s="774" t="str">
        <f ca="1">IF(ISBLANK(OFFSET('9. METAS'!$K$20,INT((ROW()-13)/2),0)),"",OFFSET('9. METAS'!$K$20,INT((ROW()-13)/2),0))</f>
        <v/>
      </c>
      <c r="I421" s="777"/>
      <c r="J421" s="254">
        <f ca="1">IF(MOD(ROW()-13,2)=0,IF(ISBLANK(OFFSET('10. SEGUIMIENTO 2025'!$N$14,INT((ROW()-13)/2),0)),"",OFFSET('10. SEGUIMIENTO 2025'!$N$14,INT((ROW()-13)/2),0)),IF(ISBLANK(OFFSET('9. METAS'!$N$20,INT((ROW()-14)/2),0)),"",OFFSET('9. METAS'!$N$20,INT((ROW()-14)/2),0)))</f>
        <v>41</v>
      </c>
      <c r="K421" s="255" t="str">
        <f ca="1">IF(MOD(ROW()-13,2)=0,IF(ISBLANK(OFFSET('10. SEGUIMIENTO 2025'!$O$14,INT((ROW()-13)/2),0)),"",OFFSET('10. SEGUIMIENTO 2025'!$O$14,INT((ROW()-13)/2),0)),IF(ISBLANK(OFFSET('9. METAS'!$O$20,INT((ROW()-14)/2),0)),"",OFFSET('9. METAS'!$O$20,INT((ROW()-14)/2),0)))</f>
        <v/>
      </c>
      <c r="L421" s="255" t="str">
        <f ca="1">IF(MOD(ROW()-13,2)=0,IF(ISBLANK(OFFSET('10. SEGUIMIENTO 2025'!$P$14,INT((ROW()-13)/2),0)),"",OFFSET('10. SEGUIMIENTO 2025'!$P$14,INT((ROW()-13)/2),0)),IF(ISBLANK(OFFSET('9. METAS'!$P$20,INT((ROW()-14)/2),0)),"",OFFSET('9. METAS'!$P$20,INT((ROW()-14)/2),0)))</f>
        <v/>
      </c>
      <c r="M421" s="256" t="str">
        <f ca="1">IF(MOD(ROW()-13,2)=0,IF(ISBLANK(OFFSET('10. SEGUIMIENTO 2025'!$Q$14,INT((ROW()-13)/2),0)),"",OFFSET('10. SEGUIMIENTO 2025'!$Q$14,INT((ROW()-13)/2),0)),IF(ISBLANK(OFFSET('9. METAS'!$Q$20,INT((ROW()-14)/2),0)),"",OFFSET('9. METAS'!$Q$20,INT((ROW()-14)/2),0)))</f>
        <v/>
      </c>
      <c r="N421" s="783" t="str">
        <f t="shared" ref="N421" ca="1" si="404">IFERROR(K421/K422,"ND")</f>
        <v>ND</v>
      </c>
      <c r="O421" s="785" t="str">
        <f t="shared" ref="O421" ca="1" si="405">IFERROR(((K421+J421)/H421),"ND")</f>
        <v>ND</v>
      </c>
      <c r="P421" s="789"/>
    </row>
    <row r="422" spans="3:16">
      <c r="C422" s="762"/>
      <c r="D422" s="764"/>
      <c r="E422" s="764"/>
      <c r="F422" s="766"/>
      <c r="G422" s="768"/>
      <c r="H422" s="774"/>
      <c r="I422" s="778"/>
      <c r="J422" s="254" t="str">
        <f ca="1">IF(MOD(ROW()-13,2)=0,IF(ISBLANK(OFFSET('10. SEGUIMIENTO 2025'!$N$14,INT((ROW()-13)/2),0)),"",OFFSET('10. SEGUIMIENTO 2025'!$N$14,INT((ROW()-13)/2),0)),IF(ISBLANK(OFFSET('9. METAS'!$N$20,INT((ROW()-14)/2),0)),"",OFFSET('9. METAS'!$N$20,INT((ROW()-14)/2),0)))</f>
        <v/>
      </c>
      <c r="K422" s="255" t="str">
        <f ca="1">IF(MOD(ROW()-13,2)=0,IF(ISBLANK(OFFSET('10. SEGUIMIENTO 2025'!$O$14,INT((ROW()-13)/2),0)),"",OFFSET('10. SEGUIMIENTO 2025'!$O$14,INT((ROW()-13)/2),0)),IF(ISBLANK(OFFSET('9. METAS'!$O$20,INT((ROW()-14)/2),0)),"",OFFSET('9. METAS'!$O$20,INT((ROW()-14)/2),0)))</f>
        <v/>
      </c>
      <c r="L422" s="255" t="str">
        <f ca="1">IF(MOD(ROW()-13,2)=0,IF(ISBLANK(OFFSET('10. SEGUIMIENTO 2025'!$P$14,INT((ROW()-13)/2),0)),"",OFFSET('10. SEGUIMIENTO 2025'!$P$14,INT((ROW()-13)/2),0)),IF(ISBLANK(OFFSET('9. METAS'!$P$20,INT((ROW()-14)/2),0)),"",OFFSET('9. METAS'!$P$20,INT((ROW()-14)/2),0)))</f>
        <v/>
      </c>
      <c r="M422" s="256" t="str">
        <f ca="1">IF(MOD(ROW()-13,2)=0,IF(ISBLANK(OFFSET('10. SEGUIMIENTO 2025'!$Q$14,INT((ROW()-13)/2),0)),"",OFFSET('10. SEGUIMIENTO 2025'!$Q$14,INT((ROW()-13)/2),0)),IF(ISBLANK(OFFSET('9. METAS'!$Q$20,INT((ROW()-14)/2),0)),"",OFFSET('9. METAS'!$Q$20,INT((ROW()-14)/2),0)))</f>
        <v/>
      </c>
      <c r="N422" s="784"/>
      <c r="O422" s="786"/>
      <c r="P422" s="790"/>
    </row>
    <row r="423" spans="3:16">
      <c r="C423" s="770" t="str">
        <f ca="1">IF(ISBLANK(OFFSET('5. Pp (3 años)'!$C$45,INT((ROW()-13)/2),0)),"",OFFSET('5. Pp (3 años)'!$C$45,INT((ROW()-13)/2),0))</f>
        <v/>
      </c>
      <c r="D423" s="764" t="str">
        <f ca="1">IF(ISBLANK(OFFSET('5. Pp (3 años)'!$D$45,INT((ROW()-13)/2),0)),"",OFFSET('5. Pp (3 años)'!$D$45,INT((ROW()-13)/2),0))</f>
        <v/>
      </c>
      <c r="E423" s="764" t="str">
        <f ca="1">IF(ISBLANK(OFFSET('5. Pp (3 años)'!$E$45,INT((ROW()-13)/2),0)),"",OFFSET('5. Pp (3 años)'!$E$45,INT((ROW()-13)/2),0))</f>
        <v/>
      </c>
      <c r="F423" s="766" t="str">
        <f ca="1">IF(ISBLANK(OFFSET('5. Pp (3 años)'!$K$45,INT((ROW()-13)/2),0)),"",OFFSET('5. Pp (3 años)'!$K$45,INT((ROW()-13)/2),0))</f>
        <v/>
      </c>
      <c r="G423" s="768" t="str">
        <f ca="1">IF(ISBLANK(OFFSET('5. Pp (3 años)'!$H$45,INT((ROW()-13)/2),0)),"",OFFSET('5. Pp (3 años)'!$H$45,INT((ROW()-13)/2),0))</f>
        <v/>
      </c>
      <c r="H423" s="774" t="str">
        <f ca="1">IF(ISBLANK(OFFSET('9. METAS'!$K$20,INT((ROW()-13)/2),0)),"",OFFSET('9. METAS'!$K$20,INT((ROW()-13)/2),0))</f>
        <v/>
      </c>
      <c r="I423" s="777"/>
      <c r="J423" s="254">
        <f ca="1">IF(MOD(ROW()-13,2)=0,IF(ISBLANK(OFFSET('10. SEGUIMIENTO 2025'!$N$14,INT((ROW()-13)/2),0)),"",OFFSET('10. SEGUIMIENTO 2025'!$N$14,INT((ROW()-13)/2),0)),IF(ISBLANK(OFFSET('9. METAS'!$N$20,INT((ROW()-14)/2),0)),"",OFFSET('9. METAS'!$N$20,INT((ROW()-14)/2),0)))</f>
        <v>41</v>
      </c>
      <c r="K423" s="255" t="str">
        <f ca="1">IF(MOD(ROW()-13,2)=0,IF(ISBLANK(OFFSET('10. SEGUIMIENTO 2025'!$O$14,INT((ROW()-13)/2),0)),"",OFFSET('10. SEGUIMIENTO 2025'!$O$14,INT((ROW()-13)/2),0)),IF(ISBLANK(OFFSET('9. METAS'!$O$20,INT((ROW()-14)/2),0)),"",OFFSET('9. METAS'!$O$20,INT((ROW()-14)/2),0)))</f>
        <v/>
      </c>
      <c r="L423" s="255" t="str">
        <f ca="1">IF(MOD(ROW()-13,2)=0,IF(ISBLANK(OFFSET('10. SEGUIMIENTO 2025'!$P$14,INT((ROW()-13)/2),0)),"",OFFSET('10. SEGUIMIENTO 2025'!$P$14,INT((ROW()-13)/2),0)),IF(ISBLANK(OFFSET('9. METAS'!$P$20,INT((ROW()-14)/2),0)),"",OFFSET('9. METAS'!$P$20,INT((ROW()-14)/2),0)))</f>
        <v/>
      </c>
      <c r="M423" s="256" t="str">
        <f ca="1">IF(MOD(ROW()-13,2)=0,IF(ISBLANK(OFFSET('10. SEGUIMIENTO 2025'!$Q$14,INT((ROW()-13)/2),0)),"",OFFSET('10. SEGUIMIENTO 2025'!$Q$14,INT((ROW()-13)/2),0)),IF(ISBLANK(OFFSET('9. METAS'!$Q$20,INT((ROW()-14)/2),0)),"",OFFSET('9. METAS'!$Q$20,INT((ROW()-14)/2),0)))</f>
        <v/>
      </c>
      <c r="N423" s="783" t="str">
        <f t="shared" ref="N423" ca="1" si="406">IFERROR(K423/K424,"ND")</f>
        <v>ND</v>
      </c>
      <c r="O423" s="785" t="str">
        <f t="shared" ref="O423" ca="1" si="407">IFERROR(((K423+J423)/H423),"ND")</f>
        <v>ND</v>
      </c>
      <c r="P423" s="789"/>
    </row>
    <row r="424" spans="3:16">
      <c r="C424" s="762"/>
      <c r="D424" s="764"/>
      <c r="E424" s="764"/>
      <c r="F424" s="766"/>
      <c r="G424" s="768"/>
      <c r="H424" s="774"/>
      <c r="I424" s="778"/>
      <c r="J424" s="254" t="str">
        <f ca="1">IF(MOD(ROW()-13,2)=0,IF(ISBLANK(OFFSET('10. SEGUIMIENTO 2025'!$N$14,INT((ROW()-13)/2),0)),"",OFFSET('10. SEGUIMIENTO 2025'!$N$14,INT((ROW()-13)/2),0)),IF(ISBLANK(OFFSET('9. METAS'!$N$20,INT((ROW()-14)/2),0)),"",OFFSET('9. METAS'!$N$20,INT((ROW()-14)/2),0)))</f>
        <v/>
      </c>
      <c r="K424" s="255" t="str">
        <f ca="1">IF(MOD(ROW()-13,2)=0,IF(ISBLANK(OFFSET('10. SEGUIMIENTO 2025'!$O$14,INT((ROW()-13)/2),0)),"",OFFSET('10. SEGUIMIENTO 2025'!$O$14,INT((ROW()-13)/2),0)),IF(ISBLANK(OFFSET('9. METAS'!$O$20,INT((ROW()-14)/2),0)),"",OFFSET('9. METAS'!$O$20,INT((ROW()-14)/2),0)))</f>
        <v/>
      </c>
      <c r="L424" s="255" t="str">
        <f ca="1">IF(MOD(ROW()-13,2)=0,IF(ISBLANK(OFFSET('10. SEGUIMIENTO 2025'!$P$14,INT((ROW()-13)/2),0)),"",OFFSET('10. SEGUIMIENTO 2025'!$P$14,INT((ROW()-13)/2),0)),IF(ISBLANK(OFFSET('9. METAS'!$P$20,INT((ROW()-14)/2),0)),"",OFFSET('9. METAS'!$P$20,INT((ROW()-14)/2),0)))</f>
        <v/>
      </c>
      <c r="M424" s="256" t="str">
        <f ca="1">IF(MOD(ROW()-13,2)=0,IF(ISBLANK(OFFSET('10. SEGUIMIENTO 2025'!$Q$14,INT((ROW()-13)/2),0)),"",OFFSET('10. SEGUIMIENTO 2025'!$Q$14,INT((ROW()-13)/2),0)),IF(ISBLANK(OFFSET('9. METAS'!$Q$20,INT((ROW()-14)/2),0)),"",OFFSET('9. METAS'!$Q$20,INT((ROW()-14)/2),0)))</f>
        <v/>
      </c>
      <c r="N424" s="784"/>
      <c r="O424" s="786"/>
      <c r="P424" s="790"/>
    </row>
    <row r="425" spans="3:16">
      <c r="C425" s="770" t="str">
        <f ca="1">IF(ISBLANK(OFFSET('5. Pp (3 años)'!$C$45,INT((ROW()-13)/2),0)),"",OFFSET('5. Pp (3 años)'!$C$45,INT((ROW()-13)/2),0))</f>
        <v/>
      </c>
      <c r="D425" s="764" t="str">
        <f ca="1">IF(ISBLANK(OFFSET('5. Pp (3 años)'!$D$45,INT((ROW()-13)/2),0)),"",OFFSET('5. Pp (3 años)'!$D$45,INT((ROW()-13)/2),0))</f>
        <v/>
      </c>
      <c r="E425" s="764" t="str">
        <f ca="1">IF(ISBLANK(OFFSET('5. Pp (3 años)'!$E$45,INT((ROW()-13)/2),0)),"",OFFSET('5. Pp (3 años)'!$E$45,INT((ROW()-13)/2),0))</f>
        <v/>
      </c>
      <c r="F425" s="766" t="str">
        <f ca="1">IF(ISBLANK(OFFSET('5. Pp (3 años)'!$K$45,INT((ROW()-13)/2),0)),"",OFFSET('5. Pp (3 años)'!$K$45,INT((ROW()-13)/2),0))</f>
        <v/>
      </c>
      <c r="G425" s="768" t="str">
        <f ca="1">IF(ISBLANK(OFFSET('5. Pp (3 años)'!$H$45,INT((ROW()-13)/2),0)),"",OFFSET('5. Pp (3 años)'!$H$45,INT((ROW()-13)/2),0))</f>
        <v/>
      </c>
      <c r="H425" s="774" t="str">
        <f ca="1">IF(ISBLANK(OFFSET('9. METAS'!$K$20,INT((ROW()-13)/2),0)),"",OFFSET('9. METAS'!$K$20,INT((ROW()-13)/2),0))</f>
        <v/>
      </c>
      <c r="I425" s="777"/>
      <c r="J425" s="254">
        <f ca="1">IF(MOD(ROW()-13,2)=0,IF(ISBLANK(OFFSET('10. SEGUIMIENTO 2025'!$N$14,INT((ROW()-13)/2),0)),"",OFFSET('10. SEGUIMIENTO 2025'!$N$14,INT((ROW()-13)/2),0)),IF(ISBLANK(OFFSET('9. METAS'!$N$20,INT((ROW()-14)/2),0)),"",OFFSET('9. METAS'!$N$20,INT((ROW()-14)/2),0)))</f>
        <v>41</v>
      </c>
      <c r="K425" s="255" t="str">
        <f ca="1">IF(MOD(ROW()-13,2)=0,IF(ISBLANK(OFFSET('10. SEGUIMIENTO 2025'!$O$14,INT((ROW()-13)/2),0)),"",OFFSET('10. SEGUIMIENTO 2025'!$O$14,INT((ROW()-13)/2),0)),IF(ISBLANK(OFFSET('9. METAS'!$O$20,INT((ROW()-14)/2),0)),"",OFFSET('9. METAS'!$O$20,INT((ROW()-14)/2),0)))</f>
        <v/>
      </c>
      <c r="L425" s="255" t="str">
        <f ca="1">IF(MOD(ROW()-13,2)=0,IF(ISBLANK(OFFSET('10. SEGUIMIENTO 2025'!$P$14,INT((ROW()-13)/2),0)),"",OFFSET('10. SEGUIMIENTO 2025'!$P$14,INT((ROW()-13)/2),0)),IF(ISBLANK(OFFSET('9. METAS'!$P$20,INT((ROW()-14)/2),0)),"",OFFSET('9. METAS'!$P$20,INT((ROW()-14)/2),0)))</f>
        <v/>
      </c>
      <c r="M425" s="256" t="str">
        <f ca="1">IF(MOD(ROW()-13,2)=0,IF(ISBLANK(OFFSET('10. SEGUIMIENTO 2025'!$Q$14,INT((ROW()-13)/2),0)),"",OFFSET('10. SEGUIMIENTO 2025'!$Q$14,INT((ROW()-13)/2),0)),IF(ISBLANK(OFFSET('9. METAS'!$Q$20,INT((ROW()-14)/2),0)),"",OFFSET('9. METAS'!$Q$20,INT((ROW()-14)/2),0)))</f>
        <v/>
      </c>
      <c r="N425" s="783" t="str">
        <f t="shared" ref="N425" ca="1" si="408">IFERROR(K425/K426,"ND")</f>
        <v>ND</v>
      </c>
      <c r="O425" s="785" t="str">
        <f t="shared" ref="O425" ca="1" si="409">IFERROR(((K425+J425)/H425),"ND")</f>
        <v>ND</v>
      </c>
      <c r="P425" s="789"/>
    </row>
    <row r="426" spans="3:16">
      <c r="C426" s="762"/>
      <c r="D426" s="764"/>
      <c r="E426" s="764"/>
      <c r="F426" s="766"/>
      <c r="G426" s="768"/>
      <c r="H426" s="774"/>
      <c r="I426" s="778"/>
      <c r="J426" s="254" t="str">
        <f ca="1">IF(MOD(ROW()-13,2)=0,IF(ISBLANK(OFFSET('10. SEGUIMIENTO 2025'!$N$14,INT((ROW()-13)/2),0)),"",OFFSET('10. SEGUIMIENTO 2025'!$N$14,INT((ROW()-13)/2),0)),IF(ISBLANK(OFFSET('9. METAS'!$N$20,INT((ROW()-14)/2),0)),"",OFFSET('9. METAS'!$N$20,INT((ROW()-14)/2),0)))</f>
        <v/>
      </c>
      <c r="K426" s="255" t="str">
        <f ca="1">IF(MOD(ROW()-13,2)=0,IF(ISBLANK(OFFSET('10. SEGUIMIENTO 2025'!$O$14,INT((ROW()-13)/2),0)),"",OFFSET('10. SEGUIMIENTO 2025'!$O$14,INT((ROW()-13)/2),0)),IF(ISBLANK(OFFSET('9. METAS'!$O$20,INT((ROW()-14)/2),0)),"",OFFSET('9. METAS'!$O$20,INT((ROW()-14)/2),0)))</f>
        <v/>
      </c>
      <c r="L426" s="255" t="str">
        <f ca="1">IF(MOD(ROW()-13,2)=0,IF(ISBLANK(OFFSET('10. SEGUIMIENTO 2025'!$P$14,INT((ROW()-13)/2),0)),"",OFFSET('10. SEGUIMIENTO 2025'!$P$14,INT((ROW()-13)/2),0)),IF(ISBLANK(OFFSET('9. METAS'!$P$20,INT((ROW()-14)/2),0)),"",OFFSET('9. METAS'!$P$20,INT((ROW()-14)/2),0)))</f>
        <v/>
      </c>
      <c r="M426" s="256" t="str">
        <f ca="1">IF(MOD(ROW()-13,2)=0,IF(ISBLANK(OFFSET('10. SEGUIMIENTO 2025'!$Q$14,INT((ROW()-13)/2),0)),"",OFFSET('10. SEGUIMIENTO 2025'!$Q$14,INT((ROW()-13)/2),0)),IF(ISBLANK(OFFSET('9. METAS'!$Q$20,INT((ROW()-14)/2),0)),"",OFFSET('9. METAS'!$Q$20,INT((ROW()-14)/2),0)))</f>
        <v/>
      </c>
      <c r="N426" s="784"/>
      <c r="O426" s="786"/>
      <c r="P426" s="790"/>
    </row>
    <row r="427" spans="3:16">
      <c r="C427" s="770" t="str">
        <f ca="1">IF(ISBLANK(OFFSET('5. Pp (3 años)'!$C$45,INT((ROW()-13)/2),0)),"",OFFSET('5. Pp (3 años)'!$C$45,INT((ROW()-13)/2),0))</f>
        <v/>
      </c>
      <c r="D427" s="764" t="str">
        <f ca="1">IF(ISBLANK(OFFSET('5. Pp (3 años)'!$D$45,INT((ROW()-13)/2),0)),"",OFFSET('5. Pp (3 años)'!$D$45,INT((ROW()-13)/2),0))</f>
        <v/>
      </c>
      <c r="E427" s="764" t="str">
        <f ca="1">IF(ISBLANK(OFFSET('5. Pp (3 años)'!$E$45,INT((ROW()-13)/2),0)),"",OFFSET('5. Pp (3 años)'!$E$45,INT((ROW()-13)/2),0))</f>
        <v/>
      </c>
      <c r="F427" s="766" t="str">
        <f ca="1">IF(ISBLANK(OFFSET('5. Pp (3 años)'!$K$45,INT((ROW()-13)/2),0)),"",OFFSET('5. Pp (3 años)'!$K$45,INT((ROW()-13)/2),0))</f>
        <v/>
      </c>
      <c r="G427" s="768" t="str">
        <f ca="1">IF(ISBLANK(OFFSET('5. Pp (3 años)'!$H$45,INT((ROW()-13)/2),0)),"",OFFSET('5. Pp (3 años)'!$H$45,INT((ROW()-13)/2),0))</f>
        <v/>
      </c>
      <c r="H427" s="774" t="str">
        <f ca="1">IF(ISBLANK(OFFSET('9. METAS'!$K$20,INT((ROW()-13)/2),0)),"",OFFSET('9. METAS'!$K$20,INT((ROW()-13)/2),0))</f>
        <v/>
      </c>
      <c r="I427" s="777"/>
      <c r="J427" s="254">
        <f ca="1">IF(MOD(ROW()-13,2)=0,IF(ISBLANK(OFFSET('10. SEGUIMIENTO 2025'!$N$14,INT((ROW()-13)/2),0)),"",OFFSET('10. SEGUIMIENTO 2025'!$N$14,INT((ROW()-13)/2),0)),IF(ISBLANK(OFFSET('9. METAS'!$N$20,INT((ROW()-14)/2),0)),"",OFFSET('9. METAS'!$N$20,INT((ROW()-14)/2),0)))</f>
        <v>41</v>
      </c>
      <c r="K427" s="255" t="str">
        <f ca="1">IF(MOD(ROW()-13,2)=0,IF(ISBLANK(OFFSET('10. SEGUIMIENTO 2025'!$O$14,INT((ROW()-13)/2),0)),"",OFFSET('10. SEGUIMIENTO 2025'!$O$14,INT((ROW()-13)/2),0)),IF(ISBLANK(OFFSET('9. METAS'!$O$20,INT((ROW()-14)/2),0)),"",OFFSET('9. METAS'!$O$20,INT((ROW()-14)/2),0)))</f>
        <v/>
      </c>
      <c r="L427" s="255" t="str">
        <f ca="1">IF(MOD(ROW()-13,2)=0,IF(ISBLANK(OFFSET('10. SEGUIMIENTO 2025'!$P$14,INT((ROW()-13)/2),0)),"",OFFSET('10. SEGUIMIENTO 2025'!$P$14,INT((ROW()-13)/2),0)),IF(ISBLANK(OFFSET('9. METAS'!$P$20,INT((ROW()-14)/2),0)),"",OFFSET('9. METAS'!$P$20,INT((ROW()-14)/2),0)))</f>
        <v/>
      </c>
      <c r="M427" s="256" t="str">
        <f ca="1">IF(MOD(ROW()-13,2)=0,IF(ISBLANK(OFFSET('10. SEGUIMIENTO 2025'!$Q$14,INT((ROW()-13)/2),0)),"",OFFSET('10. SEGUIMIENTO 2025'!$Q$14,INT((ROW()-13)/2),0)),IF(ISBLANK(OFFSET('9. METAS'!$Q$20,INT((ROW()-14)/2),0)),"",OFFSET('9. METAS'!$Q$20,INT((ROW()-14)/2),0)))</f>
        <v/>
      </c>
      <c r="N427" s="783" t="str">
        <f t="shared" ref="N427" ca="1" si="410">IFERROR(K427/K428,"ND")</f>
        <v>ND</v>
      </c>
      <c r="O427" s="785" t="str">
        <f t="shared" ref="O427" ca="1" si="411">IFERROR(((K427+J427)/H427),"ND")</f>
        <v>ND</v>
      </c>
      <c r="P427" s="789"/>
    </row>
    <row r="428" spans="3:16">
      <c r="C428" s="762"/>
      <c r="D428" s="764"/>
      <c r="E428" s="764"/>
      <c r="F428" s="766"/>
      <c r="G428" s="768"/>
      <c r="H428" s="774"/>
      <c r="I428" s="778"/>
      <c r="J428" s="254" t="str">
        <f ca="1">IF(MOD(ROW()-13,2)=0,IF(ISBLANK(OFFSET('10. SEGUIMIENTO 2025'!$N$14,INT((ROW()-13)/2),0)),"",OFFSET('10. SEGUIMIENTO 2025'!$N$14,INT((ROW()-13)/2),0)),IF(ISBLANK(OFFSET('9. METAS'!$N$20,INT((ROW()-14)/2),0)),"",OFFSET('9. METAS'!$N$20,INT((ROW()-14)/2),0)))</f>
        <v/>
      </c>
      <c r="K428" s="255" t="str">
        <f ca="1">IF(MOD(ROW()-13,2)=0,IF(ISBLANK(OFFSET('10. SEGUIMIENTO 2025'!$O$14,INT((ROW()-13)/2),0)),"",OFFSET('10. SEGUIMIENTO 2025'!$O$14,INT((ROW()-13)/2),0)),IF(ISBLANK(OFFSET('9. METAS'!$O$20,INT((ROW()-14)/2),0)),"",OFFSET('9. METAS'!$O$20,INT((ROW()-14)/2),0)))</f>
        <v/>
      </c>
      <c r="L428" s="255" t="str">
        <f ca="1">IF(MOD(ROW()-13,2)=0,IF(ISBLANK(OFFSET('10. SEGUIMIENTO 2025'!$P$14,INT((ROW()-13)/2),0)),"",OFFSET('10. SEGUIMIENTO 2025'!$P$14,INT((ROW()-13)/2),0)),IF(ISBLANK(OFFSET('9. METAS'!$P$20,INT((ROW()-14)/2),0)),"",OFFSET('9. METAS'!$P$20,INT((ROW()-14)/2),0)))</f>
        <v/>
      </c>
      <c r="M428" s="256" t="str">
        <f ca="1">IF(MOD(ROW()-13,2)=0,IF(ISBLANK(OFFSET('10. SEGUIMIENTO 2025'!$Q$14,INT((ROW()-13)/2),0)),"",OFFSET('10. SEGUIMIENTO 2025'!$Q$14,INT((ROW()-13)/2),0)),IF(ISBLANK(OFFSET('9. METAS'!$Q$20,INT((ROW()-14)/2),0)),"",OFFSET('9. METAS'!$Q$20,INT((ROW()-14)/2),0)))</f>
        <v/>
      </c>
      <c r="N428" s="784"/>
      <c r="O428" s="786"/>
      <c r="P428" s="790"/>
    </row>
    <row r="429" spans="3:16">
      <c r="C429" s="770" t="str">
        <f ca="1">IF(ISBLANK(OFFSET('5. Pp (3 años)'!$C$45,INT((ROW()-13)/2),0)),"",OFFSET('5. Pp (3 años)'!$C$45,INT((ROW()-13)/2),0))</f>
        <v/>
      </c>
      <c r="D429" s="764" t="str">
        <f ca="1">IF(ISBLANK(OFFSET('5. Pp (3 años)'!$D$45,INT((ROW()-13)/2),0)),"",OFFSET('5. Pp (3 años)'!$D$45,INT((ROW()-13)/2),0))</f>
        <v/>
      </c>
      <c r="E429" s="764" t="str">
        <f ca="1">IF(ISBLANK(OFFSET('5. Pp (3 años)'!$E$45,INT((ROW()-13)/2),0)),"",OFFSET('5. Pp (3 años)'!$E$45,INT((ROW()-13)/2),0))</f>
        <v/>
      </c>
      <c r="F429" s="766" t="str">
        <f ca="1">IF(ISBLANK(OFFSET('5. Pp (3 años)'!$K$45,INT((ROW()-13)/2),0)),"",OFFSET('5. Pp (3 años)'!$K$45,INT((ROW()-13)/2),0))</f>
        <v/>
      </c>
      <c r="G429" s="768" t="str">
        <f ca="1">IF(ISBLANK(OFFSET('5. Pp (3 años)'!$H$45,INT((ROW()-13)/2),0)),"",OFFSET('5. Pp (3 años)'!$H$45,INT((ROW()-13)/2),0))</f>
        <v/>
      </c>
      <c r="H429" s="774" t="str">
        <f ca="1">IF(ISBLANK(OFFSET('9. METAS'!$K$20,INT((ROW()-13)/2),0)),"",OFFSET('9. METAS'!$K$20,INT((ROW()-13)/2),0))</f>
        <v/>
      </c>
      <c r="I429" s="777"/>
      <c r="J429" s="254">
        <f ca="1">IF(MOD(ROW()-13,2)=0,IF(ISBLANK(OFFSET('10. SEGUIMIENTO 2025'!$N$14,INT((ROW()-13)/2),0)),"",OFFSET('10. SEGUIMIENTO 2025'!$N$14,INT((ROW()-13)/2),0)),IF(ISBLANK(OFFSET('9. METAS'!$N$20,INT((ROW()-14)/2),0)),"",OFFSET('9. METAS'!$N$20,INT((ROW()-14)/2),0)))</f>
        <v>41</v>
      </c>
      <c r="K429" s="255" t="str">
        <f ca="1">IF(MOD(ROW()-13,2)=0,IF(ISBLANK(OFFSET('10. SEGUIMIENTO 2025'!$O$14,INT((ROW()-13)/2),0)),"",OFFSET('10. SEGUIMIENTO 2025'!$O$14,INT((ROW()-13)/2),0)),IF(ISBLANK(OFFSET('9. METAS'!$O$20,INT((ROW()-14)/2),0)),"",OFFSET('9. METAS'!$O$20,INT((ROW()-14)/2),0)))</f>
        <v/>
      </c>
      <c r="L429" s="255" t="str">
        <f ca="1">IF(MOD(ROW()-13,2)=0,IF(ISBLANK(OFFSET('10. SEGUIMIENTO 2025'!$P$14,INT((ROW()-13)/2),0)),"",OFFSET('10. SEGUIMIENTO 2025'!$P$14,INT((ROW()-13)/2),0)),IF(ISBLANK(OFFSET('9. METAS'!$P$20,INT((ROW()-14)/2),0)),"",OFFSET('9. METAS'!$P$20,INT((ROW()-14)/2),0)))</f>
        <v/>
      </c>
      <c r="M429" s="256" t="str">
        <f ca="1">IF(MOD(ROW()-13,2)=0,IF(ISBLANK(OFFSET('10. SEGUIMIENTO 2025'!$Q$14,INT((ROW()-13)/2),0)),"",OFFSET('10. SEGUIMIENTO 2025'!$Q$14,INT((ROW()-13)/2),0)),IF(ISBLANK(OFFSET('9. METAS'!$Q$20,INT((ROW()-14)/2),0)),"",OFFSET('9. METAS'!$Q$20,INT((ROW()-14)/2),0)))</f>
        <v/>
      </c>
      <c r="N429" s="783" t="str">
        <f t="shared" ref="N429" ca="1" si="412">IFERROR(K429/K430,"ND")</f>
        <v>ND</v>
      </c>
      <c r="O429" s="785" t="str">
        <f t="shared" ref="O429" ca="1" si="413">IFERROR(((K429+J429)/H429),"ND")</f>
        <v>ND</v>
      </c>
      <c r="P429" s="789"/>
    </row>
    <row r="430" spans="3:16">
      <c r="C430" s="762"/>
      <c r="D430" s="764"/>
      <c r="E430" s="764"/>
      <c r="F430" s="766"/>
      <c r="G430" s="768"/>
      <c r="H430" s="774"/>
      <c r="I430" s="778"/>
      <c r="J430" s="254" t="str">
        <f ca="1">IF(MOD(ROW()-13,2)=0,IF(ISBLANK(OFFSET('10. SEGUIMIENTO 2025'!$N$14,INT((ROW()-13)/2),0)),"",OFFSET('10. SEGUIMIENTO 2025'!$N$14,INT((ROW()-13)/2),0)),IF(ISBLANK(OFFSET('9. METAS'!$N$20,INT((ROW()-14)/2),0)),"",OFFSET('9. METAS'!$N$20,INT((ROW()-14)/2),0)))</f>
        <v/>
      </c>
      <c r="K430" s="255" t="str">
        <f ca="1">IF(MOD(ROW()-13,2)=0,IF(ISBLANK(OFFSET('10. SEGUIMIENTO 2025'!$O$14,INT((ROW()-13)/2),0)),"",OFFSET('10. SEGUIMIENTO 2025'!$O$14,INT((ROW()-13)/2),0)),IF(ISBLANK(OFFSET('9. METAS'!$O$20,INT((ROW()-14)/2),0)),"",OFFSET('9. METAS'!$O$20,INT((ROW()-14)/2),0)))</f>
        <v/>
      </c>
      <c r="L430" s="255" t="str">
        <f ca="1">IF(MOD(ROW()-13,2)=0,IF(ISBLANK(OFFSET('10. SEGUIMIENTO 2025'!$P$14,INT((ROW()-13)/2),0)),"",OFFSET('10. SEGUIMIENTO 2025'!$P$14,INT((ROW()-13)/2),0)),IF(ISBLANK(OFFSET('9. METAS'!$P$20,INT((ROW()-14)/2),0)),"",OFFSET('9. METAS'!$P$20,INT((ROW()-14)/2),0)))</f>
        <v/>
      </c>
      <c r="M430" s="256" t="str">
        <f ca="1">IF(MOD(ROW()-13,2)=0,IF(ISBLANK(OFFSET('10. SEGUIMIENTO 2025'!$Q$14,INT((ROW()-13)/2),0)),"",OFFSET('10. SEGUIMIENTO 2025'!$Q$14,INT((ROW()-13)/2),0)),IF(ISBLANK(OFFSET('9. METAS'!$Q$20,INT((ROW()-14)/2),0)),"",OFFSET('9. METAS'!$Q$20,INT((ROW()-14)/2),0)))</f>
        <v/>
      </c>
      <c r="N430" s="784"/>
      <c r="O430" s="786"/>
      <c r="P430" s="790"/>
    </row>
    <row r="431" spans="3:16">
      <c r="C431" s="770" t="str">
        <f ca="1">IF(ISBLANK(OFFSET('5. Pp (3 años)'!$C$45,INT((ROW()-13)/2),0)),"",OFFSET('5. Pp (3 años)'!$C$45,INT((ROW()-13)/2),0))</f>
        <v/>
      </c>
      <c r="D431" s="764" t="str">
        <f ca="1">IF(ISBLANK(OFFSET('5. Pp (3 años)'!$D$45,INT((ROW()-13)/2),0)),"",OFFSET('5. Pp (3 años)'!$D$45,INT((ROW()-13)/2),0))</f>
        <v/>
      </c>
      <c r="E431" s="764" t="str">
        <f ca="1">IF(ISBLANK(OFFSET('5. Pp (3 años)'!$E$45,INT((ROW()-13)/2),0)),"",OFFSET('5. Pp (3 años)'!$E$45,INT((ROW()-13)/2),0))</f>
        <v/>
      </c>
      <c r="F431" s="766" t="str">
        <f ca="1">IF(ISBLANK(OFFSET('5. Pp (3 años)'!$K$45,INT((ROW()-13)/2),0)),"",OFFSET('5. Pp (3 años)'!$K$45,INT((ROW()-13)/2),0))</f>
        <v/>
      </c>
      <c r="G431" s="768" t="str">
        <f ca="1">IF(ISBLANK(OFFSET('5. Pp (3 años)'!$H$45,INT((ROW()-13)/2),0)),"",OFFSET('5. Pp (3 años)'!$H$45,INT((ROW()-13)/2),0))</f>
        <v/>
      </c>
      <c r="H431" s="774" t="str">
        <f ca="1">IF(ISBLANK(OFFSET('9. METAS'!$K$20,INT((ROW()-13)/2),0)),"",OFFSET('9. METAS'!$K$20,INT((ROW()-13)/2),0))</f>
        <v/>
      </c>
      <c r="I431" s="777"/>
      <c r="J431" s="254">
        <f ca="1">IF(MOD(ROW()-13,2)=0,IF(ISBLANK(OFFSET('10. SEGUIMIENTO 2025'!$N$14,INT((ROW()-13)/2),0)),"",OFFSET('10. SEGUIMIENTO 2025'!$N$14,INT((ROW()-13)/2),0)),IF(ISBLANK(OFFSET('9. METAS'!$N$20,INT((ROW()-14)/2),0)),"",OFFSET('9. METAS'!$N$20,INT((ROW()-14)/2),0)))</f>
        <v>41</v>
      </c>
      <c r="K431" s="255" t="str">
        <f ca="1">IF(MOD(ROW()-13,2)=0,IF(ISBLANK(OFFSET('10. SEGUIMIENTO 2025'!$O$14,INT((ROW()-13)/2),0)),"",OFFSET('10. SEGUIMIENTO 2025'!$O$14,INT((ROW()-13)/2),0)),IF(ISBLANK(OFFSET('9. METAS'!$O$20,INT((ROW()-14)/2),0)),"",OFFSET('9. METAS'!$O$20,INT((ROW()-14)/2),0)))</f>
        <v/>
      </c>
      <c r="L431" s="255" t="str">
        <f ca="1">IF(MOD(ROW()-13,2)=0,IF(ISBLANK(OFFSET('10. SEGUIMIENTO 2025'!$P$14,INT((ROW()-13)/2),0)),"",OFFSET('10. SEGUIMIENTO 2025'!$P$14,INT((ROW()-13)/2),0)),IF(ISBLANK(OFFSET('9. METAS'!$P$20,INT((ROW()-14)/2),0)),"",OFFSET('9. METAS'!$P$20,INT((ROW()-14)/2),0)))</f>
        <v/>
      </c>
      <c r="M431" s="256" t="str">
        <f ca="1">IF(MOD(ROW()-13,2)=0,IF(ISBLANK(OFFSET('10. SEGUIMIENTO 2025'!$Q$14,INT((ROW()-13)/2),0)),"",OFFSET('10. SEGUIMIENTO 2025'!$Q$14,INT((ROW()-13)/2),0)),IF(ISBLANK(OFFSET('9. METAS'!$Q$20,INT((ROW()-14)/2),0)),"",OFFSET('9. METAS'!$Q$20,INT((ROW()-14)/2),0)))</f>
        <v/>
      </c>
      <c r="N431" s="783" t="str">
        <f t="shared" ref="N431" ca="1" si="414">IFERROR(K431/K432,"ND")</f>
        <v>ND</v>
      </c>
      <c r="O431" s="785" t="str">
        <f t="shared" ref="O431" ca="1" si="415">IFERROR(((K431+J431)/H431),"ND")</f>
        <v>ND</v>
      </c>
      <c r="P431" s="789"/>
    </row>
    <row r="432" spans="3:16">
      <c r="C432" s="762"/>
      <c r="D432" s="764"/>
      <c r="E432" s="764"/>
      <c r="F432" s="766"/>
      <c r="G432" s="768"/>
      <c r="H432" s="774"/>
      <c r="I432" s="778"/>
      <c r="J432" s="254" t="str">
        <f ca="1">IF(MOD(ROW()-13,2)=0,IF(ISBLANK(OFFSET('10. SEGUIMIENTO 2025'!$N$14,INT((ROW()-13)/2),0)),"",OFFSET('10. SEGUIMIENTO 2025'!$N$14,INT((ROW()-13)/2),0)),IF(ISBLANK(OFFSET('9. METAS'!$N$20,INT((ROW()-14)/2),0)),"",OFFSET('9. METAS'!$N$20,INT((ROW()-14)/2),0)))</f>
        <v/>
      </c>
      <c r="K432" s="255" t="str">
        <f ca="1">IF(MOD(ROW()-13,2)=0,IF(ISBLANK(OFFSET('10. SEGUIMIENTO 2025'!$O$14,INT((ROW()-13)/2),0)),"",OFFSET('10. SEGUIMIENTO 2025'!$O$14,INT((ROW()-13)/2),0)),IF(ISBLANK(OFFSET('9. METAS'!$O$20,INT((ROW()-14)/2),0)),"",OFFSET('9. METAS'!$O$20,INT((ROW()-14)/2),0)))</f>
        <v/>
      </c>
      <c r="L432" s="255" t="str">
        <f ca="1">IF(MOD(ROW()-13,2)=0,IF(ISBLANK(OFFSET('10. SEGUIMIENTO 2025'!$P$14,INT((ROW()-13)/2),0)),"",OFFSET('10. SEGUIMIENTO 2025'!$P$14,INT((ROW()-13)/2),0)),IF(ISBLANK(OFFSET('9. METAS'!$P$20,INT((ROW()-14)/2),0)),"",OFFSET('9. METAS'!$P$20,INT((ROW()-14)/2),0)))</f>
        <v/>
      </c>
      <c r="M432" s="256" t="str">
        <f ca="1">IF(MOD(ROW()-13,2)=0,IF(ISBLANK(OFFSET('10. SEGUIMIENTO 2025'!$Q$14,INT((ROW()-13)/2),0)),"",OFFSET('10. SEGUIMIENTO 2025'!$Q$14,INT((ROW()-13)/2),0)),IF(ISBLANK(OFFSET('9. METAS'!$Q$20,INT((ROW()-14)/2),0)),"",OFFSET('9. METAS'!$Q$20,INT((ROW()-14)/2),0)))</f>
        <v/>
      </c>
      <c r="N432" s="784"/>
      <c r="O432" s="786"/>
      <c r="P432" s="790"/>
    </row>
    <row r="433" spans="3:16">
      <c r="C433" s="770" t="str">
        <f ca="1">IF(ISBLANK(OFFSET('5. Pp (3 años)'!$C$45,INT((ROW()-13)/2),0)),"",OFFSET('5. Pp (3 años)'!$C$45,INT((ROW()-13)/2),0))</f>
        <v/>
      </c>
      <c r="D433" s="764" t="str">
        <f ca="1">IF(ISBLANK(OFFSET('5. Pp (3 años)'!$D$45,INT((ROW()-13)/2),0)),"",OFFSET('5. Pp (3 años)'!$D$45,INT((ROW()-13)/2),0))</f>
        <v/>
      </c>
      <c r="E433" s="764" t="str">
        <f ca="1">IF(ISBLANK(OFFSET('5. Pp (3 años)'!$E$45,INT((ROW()-13)/2),0)),"",OFFSET('5. Pp (3 años)'!$E$45,INT((ROW()-13)/2),0))</f>
        <v/>
      </c>
      <c r="F433" s="766" t="str">
        <f ca="1">IF(ISBLANK(OFFSET('5. Pp (3 años)'!$K$45,INT((ROW()-13)/2),0)),"",OFFSET('5. Pp (3 años)'!$K$45,INT((ROW()-13)/2),0))</f>
        <v/>
      </c>
      <c r="G433" s="768" t="str">
        <f ca="1">IF(ISBLANK(OFFSET('5. Pp (3 años)'!$H$45,INT((ROW()-13)/2),0)),"",OFFSET('5. Pp (3 años)'!$H$45,INT((ROW()-13)/2),0))</f>
        <v/>
      </c>
      <c r="H433" s="774" t="str">
        <f ca="1">IF(ISBLANK(OFFSET('9. METAS'!$K$20,INT((ROW()-13)/2),0)),"",OFFSET('9. METAS'!$K$20,INT((ROW()-13)/2),0))</f>
        <v/>
      </c>
      <c r="I433" s="777"/>
      <c r="J433" s="254">
        <f ca="1">IF(MOD(ROW()-13,2)=0,IF(ISBLANK(OFFSET('10. SEGUIMIENTO 2025'!$N$14,INT((ROW()-13)/2),0)),"",OFFSET('10. SEGUIMIENTO 2025'!$N$14,INT((ROW()-13)/2),0)),IF(ISBLANK(OFFSET('9. METAS'!$N$20,INT((ROW()-14)/2),0)),"",OFFSET('9. METAS'!$N$20,INT((ROW()-14)/2),0)))</f>
        <v>41</v>
      </c>
      <c r="K433" s="255" t="str">
        <f ca="1">IF(MOD(ROW()-13,2)=0,IF(ISBLANK(OFFSET('10. SEGUIMIENTO 2025'!$O$14,INT((ROW()-13)/2),0)),"",OFFSET('10. SEGUIMIENTO 2025'!$O$14,INT((ROW()-13)/2),0)),IF(ISBLANK(OFFSET('9. METAS'!$O$20,INT((ROW()-14)/2),0)),"",OFFSET('9. METAS'!$O$20,INT((ROW()-14)/2),0)))</f>
        <v/>
      </c>
      <c r="L433" s="255" t="str">
        <f ca="1">IF(MOD(ROW()-13,2)=0,IF(ISBLANK(OFFSET('10. SEGUIMIENTO 2025'!$P$14,INT((ROW()-13)/2),0)),"",OFFSET('10. SEGUIMIENTO 2025'!$P$14,INT((ROW()-13)/2),0)),IF(ISBLANK(OFFSET('9. METAS'!$P$20,INT((ROW()-14)/2),0)),"",OFFSET('9. METAS'!$P$20,INT((ROW()-14)/2),0)))</f>
        <v/>
      </c>
      <c r="M433" s="256" t="str">
        <f ca="1">IF(MOD(ROW()-13,2)=0,IF(ISBLANK(OFFSET('10. SEGUIMIENTO 2025'!$Q$14,INT((ROW()-13)/2),0)),"",OFFSET('10. SEGUIMIENTO 2025'!$Q$14,INT((ROW()-13)/2),0)),IF(ISBLANK(OFFSET('9. METAS'!$Q$20,INT((ROW()-14)/2),0)),"",OFFSET('9. METAS'!$Q$20,INT((ROW()-14)/2),0)))</f>
        <v/>
      </c>
      <c r="N433" s="783" t="str">
        <f t="shared" ref="N433" ca="1" si="416">IFERROR(K433/K434,"ND")</f>
        <v>ND</v>
      </c>
      <c r="O433" s="785" t="str">
        <f t="shared" ref="O433" ca="1" si="417">IFERROR(((K433+J433)/H433),"ND")</f>
        <v>ND</v>
      </c>
      <c r="P433" s="789"/>
    </row>
    <row r="434" spans="3:16">
      <c r="C434" s="762"/>
      <c r="D434" s="764"/>
      <c r="E434" s="764"/>
      <c r="F434" s="766"/>
      <c r="G434" s="768"/>
      <c r="H434" s="774"/>
      <c r="I434" s="778"/>
      <c r="J434" s="254" t="str">
        <f ca="1">IF(MOD(ROW()-13,2)=0,IF(ISBLANK(OFFSET('10. SEGUIMIENTO 2025'!$N$14,INT((ROW()-13)/2),0)),"",OFFSET('10. SEGUIMIENTO 2025'!$N$14,INT((ROW()-13)/2),0)),IF(ISBLANK(OFFSET('9. METAS'!$N$20,INT((ROW()-14)/2),0)),"",OFFSET('9. METAS'!$N$20,INT((ROW()-14)/2),0)))</f>
        <v/>
      </c>
      <c r="K434" s="255" t="str">
        <f ca="1">IF(MOD(ROW()-13,2)=0,IF(ISBLANK(OFFSET('10. SEGUIMIENTO 2025'!$O$14,INT((ROW()-13)/2),0)),"",OFFSET('10. SEGUIMIENTO 2025'!$O$14,INT((ROW()-13)/2),0)),IF(ISBLANK(OFFSET('9. METAS'!$O$20,INT((ROW()-14)/2),0)),"",OFFSET('9. METAS'!$O$20,INT((ROW()-14)/2),0)))</f>
        <v/>
      </c>
      <c r="L434" s="255" t="str">
        <f ca="1">IF(MOD(ROW()-13,2)=0,IF(ISBLANK(OFFSET('10. SEGUIMIENTO 2025'!$P$14,INT((ROW()-13)/2),0)),"",OFFSET('10. SEGUIMIENTO 2025'!$P$14,INT((ROW()-13)/2),0)),IF(ISBLANK(OFFSET('9. METAS'!$P$20,INT((ROW()-14)/2),0)),"",OFFSET('9. METAS'!$P$20,INT((ROW()-14)/2),0)))</f>
        <v/>
      </c>
      <c r="M434" s="256" t="str">
        <f ca="1">IF(MOD(ROW()-13,2)=0,IF(ISBLANK(OFFSET('10. SEGUIMIENTO 2025'!$Q$14,INT((ROW()-13)/2),0)),"",OFFSET('10. SEGUIMIENTO 2025'!$Q$14,INT((ROW()-13)/2),0)),IF(ISBLANK(OFFSET('9. METAS'!$Q$20,INT((ROW()-14)/2),0)),"",OFFSET('9. METAS'!$Q$20,INT((ROW()-14)/2),0)))</f>
        <v/>
      </c>
      <c r="N434" s="784"/>
      <c r="O434" s="786"/>
      <c r="P434" s="790"/>
    </row>
    <row r="435" spans="3:16">
      <c r="C435" s="770" t="str">
        <f ca="1">IF(ISBLANK(OFFSET('5. Pp (3 años)'!$C$45,INT((ROW()-13)/2),0)),"",OFFSET('5. Pp (3 años)'!$C$45,INT((ROW()-13)/2),0))</f>
        <v/>
      </c>
      <c r="D435" s="764" t="str">
        <f ca="1">IF(ISBLANK(OFFSET('5. Pp (3 años)'!$D$45,INT((ROW()-13)/2),0)),"",OFFSET('5. Pp (3 años)'!$D$45,INT((ROW()-13)/2),0))</f>
        <v/>
      </c>
      <c r="E435" s="764" t="str">
        <f ca="1">IF(ISBLANK(OFFSET('5. Pp (3 años)'!$E$45,INT((ROW()-13)/2),0)),"",OFFSET('5. Pp (3 años)'!$E$45,INT((ROW()-13)/2),0))</f>
        <v/>
      </c>
      <c r="F435" s="766" t="str">
        <f ca="1">IF(ISBLANK(OFFSET('5. Pp (3 años)'!$K$45,INT((ROW()-13)/2),0)),"",OFFSET('5. Pp (3 años)'!$K$45,INT((ROW()-13)/2),0))</f>
        <v/>
      </c>
      <c r="G435" s="768" t="str">
        <f ca="1">IF(ISBLANK(OFFSET('5. Pp (3 años)'!$H$45,INT((ROW()-13)/2),0)),"",OFFSET('5. Pp (3 años)'!$H$45,INT((ROW()-13)/2),0))</f>
        <v/>
      </c>
      <c r="H435" s="774" t="str">
        <f ca="1">IF(ISBLANK(OFFSET('9. METAS'!$K$20,INT((ROW()-13)/2),0)),"",OFFSET('9. METAS'!$K$20,INT((ROW()-13)/2),0))</f>
        <v/>
      </c>
      <c r="I435" s="777"/>
      <c r="J435" s="254">
        <f ca="1">IF(MOD(ROW()-13,2)=0,IF(ISBLANK(OFFSET('10. SEGUIMIENTO 2025'!$N$14,INT((ROW()-13)/2),0)),"",OFFSET('10. SEGUIMIENTO 2025'!$N$14,INT((ROW()-13)/2),0)),IF(ISBLANK(OFFSET('9. METAS'!$N$20,INT((ROW()-14)/2),0)),"",OFFSET('9. METAS'!$N$20,INT((ROW()-14)/2),0)))</f>
        <v>41</v>
      </c>
      <c r="K435" s="255" t="str">
        <f ca="1">IF(MOD(ROW()-13,2)=0,IF(ISBLANK(OFFSET('10. SEGUIMIENTO 2025'!$O$14,INT((ROW()-13)/2),0)),"",OFFSET('10. SEGUIMIENTO 2025'!$O$14,INT((ROW()-13)/2),0)),IF(ISBLANK(OFFSET('9. METAS'!$O$20,INT((ROW()-14)/2),0)),"",OFFSET('9. METAS'!$O$20,INT((ROW()-14)/2),0)))</f>
        <v/>
      </c>
      <c r="L435" s="255" t="str">
        <f ca="1">IF(MOD(ROW()-13,2)=0,IF(ISBLANK(OFFSET('10. SEGUIMIENTO 2025'!$P$14,INT((ROW()-13)/2),0)),"",OFFSET('10. SEGUIMIENTO 2025'!$P$14,INT((ROW()-13)/2),0)),IF(ISBLANK(OFFSET('9. METAS'!$P$20,INT((ROW()-14)/2),0)),"",OFFSET('9. METAS'!$P$20,INT((ROW()-14)/2),0)))</f>
        <v/>
      </c>
      <c r="M435" s="256" t="str">
        <f ca="1">IF(MOD(ROW()-13,2)=0,IF(ISBLANK(OFFSET('10. SEGUIMIENTO 2025'!$Q$14,INT((ROW()-13)/2),0)),"",OFFSET('10. SEGUIMIENTO 2025'!$Q$14,INT((ROW()-13)/2),0)),IF(ISBLANK(OFFSET('9. METAS'!$Q$20,INT((ROW()-14)/2),0)),"",OFFSET('9. METAS'!$Q$20,INT((ROW()-14)/2),0)))</f>
        <v/>
      </c>
      <c r="N435" s="783" t="str">
        <f t="shared" ref="N435" ca="1" si="418">IFERROR(K435/K436,"ND")</f>
        <v>ND</v>
      </c>
      <c r="O435" s="785" t="str">
        <f t="shared" ref="O435" ca="1" si="419">IFERROR(((K435+J435)/H435),"ND")</f>
        <v>ND</v>
      </c>
      <c r="P435" s="789"/>
    </row>
    <row r="436" spans="3:16">
      <c r="C436" s="762"/>
      <c r="D436" s="764"/>
      <c r="E436" s="764"/>
      <c r="F436" s="766"/>
      <c r="G436" s="768"/>
      <c r="H436" s="774"/>
      <c r="I436" s="778"/>
      <c r="J436" s="254" t="str">
        <f ca="1">IF(MOD(ROW()-13,2)=0,IF(ISBLANK(OFFSET('10. SEGUIMIENTO 2025'!$N$14,INT((ROW()-13)/2),0)),"",OFFSET('10. SEGUIMIENTO 2025'!$N$14,INT((ROW()-13)/2),0)),IF(ISBLANK(OFFSET('9. METAS'!$N$20,INT((ROW()-14)/2),0)),"",OFFSET('9. METAS'!$N$20,INT((ROW()-14)/2),0)))</f>
        <v/>
      </c>
      <c r="K436" s="255" t="str">
        <f ca="1">IF(MOD(ROW()-13,2)=0,IF(ISBLANK(OFFSET('10. SEGUIMIENTO 2025'!$O$14,INT((ROW()-13)/2),0)),"",OFFSET('10. SEGUIMIENTO 2025'!$O$14,INT((ROW()-13)/2),0)),IF(ISBLANK(OFFSET('9. METAS'!$O$20,INT((ROW()-14)/2),0)),"",OFFSET('9. METAS'!$O$20,INT((ROW()-14)/2),0)))</f>
        <v/>
      </c>
      <c r="L436" s="255" t="str">
        <f ca="1">IF(MOD(ROW()-13,2)=0,IF(ISBLANK(OFFSET('10. SEGUIMIENTO 2025'!$P$14,INT((ROW()-13)/2),0)),"",OFFSET('10. SEGUIMIENTO 2025'!$P$14,INT((ROW()-13)/2),0)),IF(ISBLANK(OFFSET('9. METAS'!$P$20,INT((ROW()-14)/2),0)),"",OFFSET('9. METAS'!$P$20,INT((ROW()-14)/2),0)))</f>
        <v/>
      </c>
      <c r="M436" s="256" t="str">
        <f ca="1">IF(MOD(ROW()-13,2)=0,IF(ISBLANK(OFFSET('10. SEGUIMIENTO 2025'!$Q$14,INT((ROW()-13)/2),0)),"",OFFSET('10. SEGUIMIENTO 2025'!$Q$14,INT((ROW()-13)/2),0)),IF(ISBLANK(OFFSET('9. METAS'!$Q$20,INT((ROW()-14)/2),0)),"",OFFSET('9. METAS'!$Q$20,INT((ROW()-14)/2),0)))</f>
        <v/>
      </c>
      <c r="N436" s="784"/>
      <c r="O436" s="786"/>
      <c r="P436" s="790"/>
    </row>
    <row r="437" spans="3:16">
      <c r="C437" s="770" t="str">
        <f ca="1">IF(ISBLANK(OFFSET('5. Pp (3 años)'!$C$45,INT((ROW()-13)/2),0)),"",OFFSET('5. Pp (3 años)'!$C$45,INT((ROW()-13)/2),0))</f>
        <v/>
      </c>
      <c r="D437" s="764" t="str">
        <f ca="1">IF(ISBLANK(OFFSET('5. Pp (3 años)'!$D$45,INT((ROW()-13)/2),0)),"",OFFSET('5. Pp (3 años)'!$D$45,INT((ROW()-13)/2),0))</f>
        <v/>
      </c>
      <c r="E437" s="764" t="str">
        <f ca="1">IF(ISBLANK(OFFSET('5. Pp (3 años)'!$E$45,INT((ROW()-13)/2),0)),"",OFFSET('5. Pp (3 años)'!$E$45,INT((ROW()-13)/2),0))</f>
        <v/>
      </c>
      <c r="F437" s="766" t="str">
        <f ca="1">IF(ISBLANK(OFFSET('5. Pp (3 años)'!$K$45,INT((ROW()-13)/2),0)),"",OFFSET('5. Pp (3 años)'!$K$45,INT((ROW()-13)/2),0))</f>
        <v/>
      </c>
      <c r="G437" s="768" t="str">
        <f ca="1">IF(ISBLANK(OFFSET('5. Pp (3 años)'!$H$45,INT((ROW()-13)/2),0)),"",OFFSET('5. Pp (3 años)'!$H$45,INT((ROW()-13)/2),0))</f>
        <v/>
      </c>
      <c r="H437" s="774" t="str">
        <f ca="1">IF(ISBLANK(OFFSET('9. METAS'!$K$20,INT((ROW()-13)/2),0)),"",OFFSET('9. METAS'!$K$20,INT((ROW()-13)/2),0))</f>
        <v/>
      </c>
      <c r="I437" s="777"/>
      <c r="J437" s="254">
        <f ca="1">IF(MOD(ROW()-13,2)=0,IF(ISBLANK(OFFSET('10. SEGUIMIENTO 2025'!$N$14,INT((ROW()-13)/2),0)),"",OFFSET('10. SEGUIMIENTO 2025'!$N$14,INT((ROW()-13)/2),0)),IF(ISBLANK(OFFSET('9. METAS'!$N$20,INT((ROW()-14)/2),0)),"",OFFSET('9. METAS'!$N$20,INT((ROW()-14)/2),0)))</f>
        <v>41</v>
      </c>
      <c r="K437" s="255" t="str">
        <f ca="1">IF(MOD(ROW()-13,2)=0,IF(ISBLANK(OFFSET('10. SEGUIMIENTO 2025'!$O$14,INT((ROW()-13)/2),0)),"",OFFSET('10. SEGUIMIENTO 2025'!$O$14,INT((ROW()-13)/2),0)),IF(ISBLANK(OFFSET('9. METAS'!$O$20,INT((ROW()-14)/2),0)),"",OFFSET('9. METAS'!$O$20,INT((ROW()-14)/2),0)))</f>
        <v/>
      </c>
      <c r="L437" s="255" t="str">
        <f ca="1">IF(MOD(ROW()-13,2)=0,IF(ISBLANK(OFFSET('10. SEGUIMIENTO 2025'!$P$14,INT((ROW()-13)/2),0)),"",OFFSET('10. SEGUIMIENTO 2025'!$P$14,INT((ROW()-13)/2),0)),IF(ISBLANK(OFFSET('9. METAS'!$P$20,INT((ROW()-14)/2),0)),"",OFFSET('9. METAS'!$P$20,INT((ROW()-14)/2),0)))</f>
        <v/>
      </c>
      <c r="M437" s="256" t="str">
        <f ca="1">IF(MOD(ROW()-13,2)=0,IF(ISBLANK(OFFSET('10. SEGUIMIENTO 2025'!$Q$14,INT((ROW()-13)/2),0)),"",OFFSET('10. SEGUIMIENTO 2025'!$Q$14,INT((ROW()-13)/2),0)),IF(ISBLANK(OFFSET('9. METAS'!$Q$20,INT((ROW()-14)/2),0)),"",OFFSET('9. METAS'!$Q$20,INT((ROW()-14)/2),0)))</f>
        <v/>
      </c>
      <c r="N437" s="783" t="str">
        <f t="shared" ref="N437" ca="1" si="420">IFERROR(K437/K438,"ND")</f>
        <v>ND</v>
      </c>
      <c r="O437" s="785" t="str">
        <f t="shared" ref="O437" ca="1" si="421">IFERROR(((K437+J437)/H437),"ND")</f>
        <v>ND</v>
      </c>
      <c r="P437" s="789"/>
    </row>
    <row r="438" spans="3:16">
      <c r="C438" s="762"/>
      <c r="D438" s="764"/>
      <c r="E438" s="764"/>
      <c r="F438" s="766"/>
      <c r="G438" s="768"/>
      <c r="H438" s="774"/>
      <c r="I438" s="778"/>
      <c r="J438" s="254" t="str">
        <f ca="1">IF(MOD(ROW()-13,2)=0,IF(ISBLANK(OFFSET('10. SEGUIMIENTO 2025'!$N$14,INT((ROW()-13)/2),0)),"",OFFSET('10. SEGUIMIENTO 2025'!$N$14,INT((ROW()-13)/2),0)),IF(ISBLANK(OFFSET('9. METAS'!$N$20,INT((ROW()-14)/2),0)),"",OFFSET('9. METAS'!$N$20,INT((ROW()-14)/2),0)))</f>
        <v/>
      </c>
      <c r="K438" s="255" t="str">
        <f ca="1">IF(MOD(ROW()-13,2)=0,IF(ISBLANK(OFFSET('10. SEGUIMIENTO 2025'!$O$14,INT((ROW()-13)/2),0)),"",OFFSET('10. SEGUIMIENTO 2025'!$O$14,INT((ROW()-13)/2),0)),IF(ISBLANK(OFFSET('9. METAS'!$O$20,INT((ROW()-14)/2),0)),"",OFFSET('9. METAS'!$O$20,INT((ROW()-14)/2),0)))</f>
        <v/>
      </c>
      <c r="L438" s="255" t="str">
        <f ca="1">IF(MOD(ROW()-13,2)=0,IF(ISBLANK(OFFSET('10. SEGUIMIENTO 2025'!$P$14,INT((ROW()-13)/2),0)),"",OFFSET('10. SEGUIMIENTO 2025'!$P$14,INT((ROW()-13)/2),0)),IF(ISBLANK(OFFSET('9. METAS'!$P$20,INT((ROW()-14)/2),0)),"",OFFSET('9. METAS'!$P$20,INT((ROW()-14)/2),0)))</f>
        <v/>
      </c>
      <c r="M438" s="256" t="str">
        <f ca="1">IF(MOD(ROW()-13,2)=0,IF(ISBLANK(OFFSET('10. SEGUIMIENTO 2025'!$Q$14,INT((ROW()-13)/2),0)),"",OFFSET('10. SEGUIMIENTO 2025'!$Q$14,INT((ROW()-13)/2),0)),IF(ISBLANK(OFFSET('9. METAS'!$Q$20,INT((ROW()-14)/2),0)),"",OFFSET('9. METAS'!$Q$20,INT((ROW()-14)/2),0)))</f>
        <v/>
      </c>
      <c r="N438" s="784"/>
      <c r="O438" s="786"/>
      <c r="P438" s="790"/>
    </row>
    <row r="439" spans="3:16">
      <c r="C439" s="770" t="str">
        <f ca="1">IF(ISBLANK(OFFSET('5. Pp (3 años)'!$C$45,INT((ROW()-13)/2),0)),"",OFFSET('5. Pp (3 años)'!$C$45,INT((ROW()-13)/2),0))</f>
        <v/>
      </c>
      <c r="D439" s="764" t="str">
        <f ca="1">IF(ISBLANK(OFFSET('5. Pp (3 años)'!$D$45,INT((ROW()-13)/2),0)),"",OFFSET('5. Pp (3 años)'!$D$45,INT((ROW()-13)/2),0))</f>
        <v/>
      </c>
      <c r="E439" s="764" t="str">
        <f ca="1">IF(ISBLANK(OFFSET('5. Pp (3 años)'!$E$45,INT((ROW()-13)/2),0)),"",OFFSET('5. Pp (3 años)'!$E$45,INT((ROW()-13)/2),0))</f>
        <v/>
      </c>
      <c r="F439" s="766" t="str">
        <f ca="1">IF(ISBLANK(OFFSET('5. Pp (3 años)'!$K$45,INT((ROW()-13)/2),0)),"",OFFSET('5. Pp (3 años)'!$K$45,INT((ROW()-13)/2),0))</f>
        <v/>
      </c>
      <c r="G439" s="768" t="str">
        <f ca="1">IF(ISBLANK(OFFSET('5. Pp (3 años)'!$H$45,INT((ROW()-13)/2),0)),"",OFFSET('5. Pp (3 años)'!$H$45,INT((ROW()-13)/2),0))</f>
        <v/>
      </c>
      <c r="H439" s="774" t="str">
        <f ca="1">IF(ISBLANK(OFFSET('9. METAS'!$K$20,INT((ROW()-13)/2),0)),"",OFFSET('9. METAS'!$K$20,INT((ROW()-13)/2),0))</f>
        <v/>
      </c>
      <c r="I439" s="777"/>
      <c r="J439" s="254">
        <f ca="1">IF(MOD(ROW()-13,2)=0,IF(ISBLANK(OFFSET('10. SEGUIMIENTO 2025'!$N$14,INT((ROW()-13)/2),0)),"",OFFSET('10. SEGUIMIENTO 2025'!$N$14,INT((ROW()-13)/2),0)),IF(ISBLANK(OFFSET('9. METAS'!$N$20,INT((ROW()-14)/2),0)),"",OFFSET('9. METAS'!$N$20,INT((ROW()-14)/2),0)))</f>
        <v>41</v>
      </c>
      <c r="K439" s="255" t="str">
        <f ca="1">IF(MOD(ROW()-13,2)=0,IF(ISBLANK(OFFSET('10. SEGUIMIENTO 2025'!$O$14,INT((ROW()-13)/2),0)),"",OFFSET('10. SEGUIMIENTO 2025'!$O$14,INT((ROW()-13)/2),0)),IF(ISBLANK(OFFSET('9. METAS'!$O$20,INT((ROW()-14)/2),0)),"",OFFSET('9. METAS'!$O$20,INT((ROW()-14)/2),0)))</f>
        <v/>
      </c>
      <c r="L439" s="255" t="str">
        <f ca="1">IF(MOD(ROW()-13,2)=0,IF(ISBLANK(OFFSET('10. SEGUIMIENTO 2025'!$P$14,INT((ROW()-13)/2),0)),"",OFFSET('10. SEGUIMIENTO 2025'!$P$14,INT((ROW()-13)/2),0)),IF(ISBLANK(OFFSET('9. METAS'!$P$20,INT((ROW()-14)/2),0)),"",OFFSET('9. METAS'!$P$20,INT((ROW()-14)/2),0)))</f>
        <v/>
      </c>
      <c r="M439" s="256" t="str">
        <f ca="1">IF(MOD(ROW()-13,2)=0,IF(ISBLANK(OFFSET('10. SEGUIMIENTO 2025'!$Q$14,INT((ROW()-13)/2),0)),"",OFFSET('10. SEGUIMIENTO 2025'!$Q$14,INT((ROW()-13)/2),0)),IF(ISBLANK(OFFSET('9. METAS'!$Q$20,INT((ROW()-14)/2),0)),"",OFFSET('9. METAS'!$Q$20,INT((ROW()-14)/2),0)))</f>
        <v/>
      </c>
      <c r="N439" s="783" t="str">
        <f t="shared" ref="N439" ca="1" si="422">IFERROR(K439/K440,"ND")</f>
        <v>ND</v>
      </c>
      <c r="O439" s="785" t="str">
        <f t="shared" ref="O439" ca="1" si="423">IFERROR(((K439+J439)/H439),"ND")</f>
        <v>ND</v>
      </c>
      <c r="P439" s="789"/>
    </row>
    <row r="440" spans="3:16">
      <c r="C440" s="762"/>
      <c r="D440" s="764"/>
      <c r="E440" s="764"/>
      <c r="F440" s="766"/>
      <c r="G440" s="768"/>
      <c r="H440" s="774"/>
      <c r="I440" s="778"/>
      <c r="J440" s="254" t="str">
        <f ca="1">IF(MOD(ROW()-13,2)=0,IF(ISBLANK(OFFSET('10. SEGUIMIENTO 2025'!$N$14,INT((ROW()-13)/2),0)),"",OFFSET('10. SEGUIMIENTO 2025'!$N$14,INT((ROW()-13)/2),0)),IF(ISBLANK(OFFSET('9. METAS'!$N$20,INT((ROW()-14)/2),0)),"",OFFSET('9. METAS'!$N$20,INT((ROW()-14)/2),0)))</f>
        <v/>
      </c>
      <c r="K440" s="255" t="str">
        <f ca="1">IF(MOD(ROW()-13,2)=0,IF(ISBLANK(OFFSET('10. SEGUIMIENTO 2025'!$O$14,INT((ROW()-13)/2),0)),"",OFFSET('10. SEGUIMIENTO 2025'!$O$14,INT((ROW()-13)/2),0)),IF(ISBLANK(OFFSET('9. METAS'!$O$20,INT((ROW()-14)/2),0)),"",OFFSET('9. METAS'!$O$20,INT((ROW()-14)/2),0)))</f>
        <v/>
      </c>
      <c r="L440" s="255" t="str">
        <f ca="1">IF(MOD(ROW()-13,2)=0,IF(ISBLANK(OFFSET('10. SEGUIMIENTO 2025'!$P$14,INT((ROW()-13)/2),0)),"",OFFSET('10. SEGUIMIENTO 2025'!$P$14,INT((ROW()-13)/2),0)),IF(ISBLANK(OFFSET('9. METAS'!$P$20,INT((ROW()-14)/2),0)),"",OFFSET('9. METAS'!$P$20,INT((ROW()-14)/2),0)))</f>
        <v/>
      </c>
      <c r="M440" s="256" t="str">
        <f ca="1">IF(MOD(ROW()-13,2)=0,IF(ISBLANK(OFFSET('10. SEGUIMIENTO 2025'!$Q$14,INT((ROW()-13)/2),0)),"",OFFSET('10. SEGUIMIENTO 2025'!$Q$14,INT((ROW()-13)/2),0)),IF(ISBLANK(OFFSET('9. METAS'!$Q$20,INT((ROW()-14)/2),0)),"",OFFSET('9. METAS'!$Q$20,INT((ROW()-14)/2),0)))</f>
        <v/>
      </c>
      <c r="N440" s="784"/>
      <c r="O440" s="786"/>
      <c r="P440" s="790"/>
    </row>
    <row r="441" spans="3:16">
      <c r="C441" s="770" t="str">
        <f ca="1">IF(ISBLANK(OFFSET('5. Pp (3 años)'!$C$45,INT((ROW()-13)/2),0)),"",OFFSET('5. Pp (3 años)'!$C$45,INT((ROW()-13)/2),0))</f>
        <v/>
      </c>
      <c r="D441" s="764" t="str">
        <f ca="1">IF(ISBLANK(OFFSET('5. Pp (3 años)'!$D$45,INT((ROW()-13)/2),0)),"",OFFSET('5. Pp (3 años)'!$D$45,INT((ROW()-13)/2),0))</f>
        <v/>
      </c>
      <c r="E441" s="764" t="str">
        <f ca="1">IF(ISBLANK(OFFSET('5. Pp (3 años)'!$E$45,INT((ROW()-13)/2),0)),"",OFFSET('5. Pp (3 años)'!$E$45,INT((ROW()-13)/2),0))</f>
        <v/>
      </c>
      <c r="F441" s="766" t="str">
        <f ca="1">IF(ISBLANK(OFFSET('5. Pp (3 años)'!$K$45,INT((ROW()-13)/2),0)),"",OFFSET('5. Pp (3 años)'!$K$45,INT((ROW()-13)/2),0))</f>
        <v/>
      </c>
      <c r="G441" s="768" t="str">
        <f ca="1">IF(ISBLANK(OFFSET('5. Pp (3 años)'!$H$45,INT((ROW()-13)/2),0)),"",OFFSET('5. Pp (3 años)'!$H$45,INT((ROW()-13)/2),0))</f>
        <v/>
      </c>
      <c r="H441" s="774" t="str">
        <f ca="1">IF(ISBLANK(OFFSET('9. METAS'!$K$20,INT((ROW()-13)/2),0)),"",OFFSET('9. METAS'!$K$20,INT((ROW()-13)/2),0))</f>
        <v/>
      </c>
      <c r="I441" s="777"/>
      <c r="J441" s="254">
        <f ca="1">IF(MOD(ROW()-13,2)=0,IF(ISBLANK(OFFSET('10. SEGUIMIENTO 2025'!$N$14,INT((ROW()-13)/2),0)),"",OFFSET('10. SEGUIMIENTO 2025'!$N$14,INT((ROW()-13)/2),0)),IF(ISBLANK(OFFSET('9. METAS'!$N$20,INT((ROW()-14)/2),0)),"",OFFSET('9. METAS'!$N$20,INT((ROW()-14)/2),0)))</f>
        <v>41</v>
      </c>
      <c r="K441" s="255" t="str">
        <f ca="1">IF(MOD(ROW()-13,2)=0,IF(ISBLANK(OFFSET('10. SEGUIMIENTO 2025'!$O$14,INT((ROW()-13)/2),0)),"",OFFSET('10. SEGUIMIENTO 2025'!$O$14,INT((ROW()-13)/2),0)),IF(ISBLANK(OFFSET('9. METAS'!$O$20,INT((ROW()-14)/2),0)),"",OFFSET('9. METAS'!$O$20,INT((ROW()-14)/2),0)))</f>
        <v/>
      </c>
      <c r="L441" s="255" t="str">
        <f ca="1">IF(MOD(ROW()-13,2)=0,IF(ISBLANK(OFFSET('10. SEGUIMIENTO 2025'!$P$14,INT((ROW()-13)/2),0)),"",OFFSET('10. SEGUIMIENTO 2025'!$P$14,INT((ROW()-13)/2),0)),IF(ISBLANK(OFFSET('9. METAS'!$P$20,INT((ROW()-14)/2),0)),"",OFFSET('9. METAS'!$P$20,INT((ROW()-14)/2),0)))</f>
        <v/>
      </c>
      <c r="M441" s="256" t="str">
        <f ca="1">IF(MOD(ROW()-13,2)=0,IF(ISBLANK(OFFSET('10. SEGUIMIENTO 2025'!$Q$14,INT((ROW()-13)/2),0)),"",OFFSET('10. SEGUIMIENTO 2025'!$Q$14,INT((ROW()-13)/2),0)),IF(ISBLANK(OFFSET('9. METAS'!$Q$20,INT((ROW()-14)/2),0)),"",OFFSET('9. METAS'!$Q$20,INT((ROW()-14)/2),0)))</f>
        <v/>
      </c>
      <c r="N441" s="783" t="str">
        <f t="shared" ref="N441" ca="1" si="424">IFERROR(K441/K442,"ND")</f>
        <v>ND</v>
      </c>
      <c r="O441" s="785" t="str">
        <f t="shared" ref="O441" ca="1" si="425">IFERROR(((K441+J441)/H441),"ND")</f>
        <v>ND</v>
      </c>
      <c r="P441" s="789"/>
    </row>
    <row r="442" spans="3:16">
      <c r="C442" s="762"/>
      <c r="D442" s="764"/>
      <c r="E442" s="764"/>
      <c r="F442" s="766"/>
      <c r="G442" s="768"/>
      <c r="H442" s="774"/>
      <c r="I442" s="778"/>
      <c r="J442" s="254" t="str">
        <f ca="1">IF(MOD(ROW()-13,2)=0,IF(ISBLANK(OFFSET('10. SEGUIMIENTO 2025'!$N$14,INT((ROW()-13)/2),0)),"",OFFSET('10. SEGUIMIENTO 2025'!$N$14,INT((ROW()-13)/2),0)),IF(ISBLANK(OFFSET('9. METAS'!$N$20,INT((ROW()-14)/2),0)),"",OFFSET('9. METAS'!$N$20,INT((ROW()-14)/2),0)))</f>
        <v/>
      </c>
      <c r="K442" s="255" t="str">
        <f ca="1">IF(MOD(ROW()-13,2)=0,IF(ISBLANK(OFFSET('10. SEGUIMIENTO 2025'!$O$14,INT((ROW()-13)/2),0)),"",OFFSET('10. SEGUIMIENTO 2025'!$O$14,INT((ROW()-13)/2),0)),IF(ISBLANK(OFFSET('9. METAS'!$O$20,INT((ROW()-14)/2),0)),"",OFFSET('9. METAS'!$O$20,INT((ROW()-14)/2),0)))</f>
        <v/>
      </c>
      <c r="L442" s="255" t="str">
        <f ca="1">IF(MOD(ROW()-13,2)=0,IF(ISBLANK(OFFSET('10. SEGUIMIENTO 2025'!$P$14,INT((ROW()-13)/2),0)),"",OFFSET('10. SEGUIMIENTO 2025'!$P$14,INT((ROW()-13)/2),0)),IF(ISBLANK(OFFSET('9. METAS'!$P$20,INT((ROW()-14)/2),0)),"",OFFSET('9. METAS'!$P$20,INT((ROW()-14)/2),0)))</f>
        <v/>
      </c>
      <c r="M442" s="256" t="str">
        <f ca="1">IF(MOD(ROW()-13,2)=0,IF(ISBLANK(OFFSET('10. SEGUIMIENTO 2025'!$Q$14,INT((ROW()-13)/2),0)),"",OFFSET('10. SEGUIMIENTO 2025'!$Q$14,INT((ROW()-13)/2),0)),IF(ISBLANK(OFFSET('9. METAS'!$Q$20,INT((ROW()-14)/2),0)),"",OFFSET('9. METAS'!$Q$20,INT((ROW()-14)/2),0)))</f>
        <v/>
      </c>
      <c r="N442" s="784"/>
      <c r="O442" s="786"/>
      <c r="P442" s="790"/>
    </row>
    <row r="443" spans="3:16">
      <c r="C443" s="770" t="str">
        <f ca="1">IF(ISBLANK(OFFSET('5. Pp (3 años)'!$C$45,INT((ROW()-13)/2),0)),"",OFFSET('5. Pp (3 años)'!$C$45,INT((ROW()-13)/2),0))</f>
        <v/>
      </c>
      <c r="D443" s="764" t="str">
        <f ca="1">IF(ISBLANK(OFFSET('5. Pp (3 años)'!$D$45,INT((ROW()-13)/2),0)),"",OFFSET('5. Pp (3 años)'!$D$45,INT((ROW()-13)/2),0))</f>
        <v/>
      </c>
      <c r="E443" s="764" t="str">
        <f ca="1">IF(ISBLANK(OFFSET('5. Pp (3 años)'!$E$45,INT((ROW()-13)/2),0)),"",OFFSET('5. Pp (3 años)'!$E$45,INT((ROW()-13)/2),0))</f>
        <v/>
      </c>
      <c r="F443" s="766" t="str">
        <f ca="1">IF(ISBLANK(OFFSET('5. Pp (3 años)'!$K$45,INT((ROW()-13)/2),0)),"",OFFSET('5. Pp (3 años)'!$K$45,INT((ROW()-13)/2),0))</f>
        <v/>
      </c>
      <c r="G443" s="768" t="str">
        <f ca="1">IF(ISBLANK(OFFSET('5. Pp (3 años)'!$H$45,INT((ROW()-13)/2),0)),"",OFFSET('5. Pp (3 años)'!$H$45,INT((ROW()-13)/2),0))</f>
        <v/>
      </c>
      <c r="H443" s="774" t="str">
        <f ca="1">IF(ISBLANK(OFFSET('9. METAS'!$K$20,INT((ROW()-13)/2),0)),"",OFFSET('9. METAS'!$K$20,INT((ROW()-13)/2),0))</f>
        <v/>
      </c>
      <c r="I443" s="777"/>
      <c r="J443" s="254">
        <f ca="1">IF(MOD(ROW()-13,2)=0,IF(ISBLANK(OFFSET('10. SEGUIMIENTO 2025'!$N$14,INT((ROW()-13)/2),0)),"",OFFSET('10. SEGUIMIENTO 2025'!$N$14,INT((ROW()-13)/2),0)),IF(ISBLANK(OFFSET('9. METAS'!$N$20,INT((ROW()-14)/2),0)),"",OFFSET('9. METAS'!$N$20,INT((ROW()-14)/2),0)))</f>
        <v>41</v>
      </c>
      <c r="K443" s="255" t="str">
        <f ca="1">IF(MOD(ROW()-13,2)=0,IF(ISBLANK(OFFSET('10. SEGUIMIENTO 2025'!$O$14,INT((ROW()-13)/2),0)),"",OFFSET('10. SEGUIMIENTO 2025'!$O$14,INT((ROW()-13)/2),0)),IF(ISBLANK(OFFSET('9. METAS'!$O$20,INT((ROW()-14)/2),0)),"",OFFSET('9. METAS'!$O$20,INT((ROW()-14)/2),0)))</f>
        <v/>
      </c>
      <c r="L443" s="255" t="str">
        <f ca="1">IF(MOD(ROW()-13,2)=0,IF(ISBLANK(OFFSET('10. SEGUIMIENTO 2025'!$P$14,INT((ROW()-13)/2),0)),"",OFFSET('10. SEGUIMIENTO 2025'!$P$14,INT((ROW()-13)/2),0)),IF(ISBLANK(OFFSET('9. METAS'!$P$20,INT((ROW()-14)/2),0)),"",OFFSET('9. METAS'!$P$20,INT((ROW()-14)/2),0)))</f>
        <v/>
      </c>
      <c r="M443" s="256" t="str">
        <f ca="1">IF(MOD(ROW()-13,2)=0,IF(ISBLANK(OFFSET('10. SEGUIMIENTO 2025'!$Q$14,INT((ROW()-13)/2),0)),"",OFFSET('10. SEGUIMIENTO 2025'!$Q$14,INT((ROW()-13)/2),0)),IF(ISBLANK(OFFSET('9. METAS'!$Q$20,INT((ROW()-14)/2),0)),"",OFFSET('9. METAS'!$Q$20,INT((ROW()-14)/2),0)))</f>
        <v/>
      </c>
      <c r="N443" s="783" t="str">
        <f t="shared" ref="N443" ca="1" si="426">IFERROR(K443/K444,"ND")</f>
        <v>ND</v>
      </c>
      <c r="O443" s="785" t="str">
        <f t="shared" ref="O443" ca="1" si="427">IFERROR(((K443+J443)/H443),"ND")</f>
        <v>ND</v>
      </c>
      <c r="P443" s="789"/>
    </row>
    <row r="444" spans="3:16">
      <c r="C444" s="762"/>
      <c r="D444" s="764"/>
      <c r="E444" s="764"/>
      <c r="F444" s="766"/>
      <c r="G444" s="768"/>
      <c r="H444" s="774"/>
      <c r="I444" s="778"/>
      <c r="J444" s="254" t="str">
        <f ca="1">IF(MOD(ROW()-13,2)=0,IF(ISBLANK(OFFSET('10. SEGUIMIENTO 2025'!$N$14,INT((ROW()-13)/2),0)),"",OFFSET('10. SEGUIMIENTO 2025'!$N$14,INT((ROW()-13)/2),0)),IF(ISBLANK(OFFSET('9. METAS'!$N$20,INT((ROW()-14)/2),0)),"",OFFSET('9. METAS'!$N$20,INT((ROW()-14)/2),0)))</f>
        <v/>
      </c>
      <c r="K444" s="255" t="str">
        <f ca="1">IF(MOD(ROW()-13,2)=0,IF(ISBLANK(OFFSET('10. SEGUIMIENTO 2025'!$O$14,INT((ROW()-13)/2),0)),"",OFFSET('10. SEGUIMIENTO 2025'!$O$14,INT((ROW()-13)/2),0)),IF(ISBLANK(OFFSET('9. METAS'!$O$20,INT((ROW()-14)/2),0)),"",OFFSET('9. METAS'!$O$20,INT((ROW()-14)/2),0)))</f>
        <v/>
      </c>
      <c r="L444" s="255" t="str">
        <f ca="1">IF(MOD(ROW()-13,2)=0,IF(ISBLANK(OFFSET('10. SEGUIMIENTO 2025'!$P$14,INT((ROW()-13)/2),0)),"",OFFSET('10. SEGUIMIENTO 2025'!$P$14,INT((ROW()-13)/2),0)),IF(ISBLANK(OFFSET('9. METAS'!$P$20,INT((ROW()-14)/2),0)),"",OFFSET('9. METAS'!$P$20,INT((ROW()-14)/2),0)))</f>
        <v/>
      </c>
      <c r="M444" s="256" t="str">
        <f ca="1">IF(MOD(ROW()-13,2)=0,IF(ISBLANK(OFFSET('10. SEGUIMIENTO 2025'!$Q$14,INT((ROW()-13)/2),0)),"",OFFSET('10. SEGUIMIENTO 2025'!$Q$14,INT((ROW()-13)/2),0)),IF(ISBLANK(OFFSET('9. METAS'!$Q$20,INT((ROW()-14)/2),0)),"",OFFSET('9. METAS'!$Q$20,INT((ROW()-14)/2),0)))</f>
        <v/>
      </c>
      <c r="N444" s="784"/>
      <c r="O444" s="786"/>
      <c r="P444" s="790"/>
    </row>
    <row r="445" spans="3:16">
      <c r="C445" s="770" t="str">
        <f ca="1">IF(ISBLANK(OFFSET('5. Pp (3 años)'!$C$45,INT((ROW()-13)/2),0)),"",OFFSET('5. Pp (3 años)'!$C$45,INT((ROW()-13)/2),0))</f>
        <v/>
      </c>
      <c r="D445" s="764" t="str">
        <f ca="1">IF(ISBLANK(OFFSET('5. Pp (3 años)'!$D$45,INT((ROW()-13)/2),0)),"",OFFSET('5. Pp (3 años)'!$D$45,INT((ROW()-13)/2),0))</f>
        <v/>
      </c>
      <c r="E445" s="764" t="str">
        <f ca="1">IF(ISBLANK(OFFSET('5. Pp (3 años)'!$E$45,INT((ROW()-13)/2),0)),"",OFFSET('5. Pp (3 años)'!$E$45,INT((ROW()-13)/2),0))</f>
        <v/>
      </c>
      <c r="F445" s="766" t="str">
        <f ca="1">IF(ISBLANK(OFFSET('5. Pp (3 años)'!$K$45,INT((ROW()-13)/2),0)),"",OFFSET('5. Pp (3 años)'!$K$45,INT((ROW()-13)/2),0))</f>
        <v/>
      </c>
      <c r="G445" s="768" t="str">
        <f ca="1">IF(ISBLANK(OFFSET('5. Pp (3 años)'!$H$45,INT((ROW()-13)/2),0)),"",OFFSET('5. Pp (3 años)'!$H$45,INT((ROW()-13)/2),0))</f>
        <v/>
      </c>
      <c r="H445" s="774" t="str">
        <f ca="1">IF(ISBLANK(OFFSET('9. METAS'!$K$20,INT((ROW()-13)/2),0)),"",OFFSET('9. METAS'!$K$20,INT((ROW()-13)/2),0))</f>
        <v/>
      </c>
      <c r="I445" s="777"/>
      <c r="J445" s="254">
        <f ca="1">IF(MOD(ROW()-13,2)=0,IF(ISBLANK(OFFSET('10. SEGUIMIENTO 2025'!$N$14,INT((ROW()-13)/2),0)),"",OFFSET('10. SEGUIMIENTO 2025'!$N$14,INT((ROW()-13)/2),0)),IF(ISBLANK(OFFSET('9. METAS'!$N$20,INT((ROW()-14)/2),0)),"",OFFSET('9. METAS'!$N$20,INT((ROW()-14)/2),0)))</f>
        <v>41</v>
      </c>
      <c r="K445" s="255" t="str">
        <f ca="1">IF(MOD(ROW()-13,2)=0,IF(ISBLANK(OFFSET('10. SEGUIMIENTO 2025'!$O$14,INT((ROW()-13)/2),0)),"",OFFSET('10. SEGUIMIENTO 2025'!$O$14,INT((ROW()-13)/2),0)),IF(ISBLANK(OFFSET('9. METAS'!$O$20,INT((ROW()-14)/2),0)),"",OFFSET('9. METAS'!$O$20,INT((ROW()-14)/2),0)))</f>
        <v/>
      </c>
      <c r="L445" s="255" t="str">
        <f ca="1">IF(MOD(ROW()-13,2)=0,IF(ISBLANK(OFFSET('10. SEGUIMIENTO 2025'!$P$14,INT((ROW()-13)/2),0)),"",OFFSET('10. SEGUIMIENTO 2025'!$P$14,INT((ROW()-13)/2),0)),IF(ISBLANK(OFFSET('9. METAS'!$P$20,INT((ROW()-14)/2),0)),"",OFFSET('9. METAS'!$P$20,INT((ROW()-14)/2),0)))</f>
        <v/>
      </c>
      <c r="M445" s="256" t="str">
        <f ca="1">IF(MOD(ROW()-13,2)=0,IF(ISBLANK(OFFSET('10. SEGUIMIENTO 2025'!$Q$14,INT((ROW()-13)/2),0)),"",OFFSET('10. SEGUIMIENTO 2025'!$Q$14,INT((ROW()-13)/2),0)),IF(ISBLANK(OFFSET('9. METAS'!$Q$20,INT((ROW()-14)/2),0)),"",OFFSET('9. METAS'!$Q$20,INT((ROW()-14)/2),0)))</f>
        <v/>
      </c>
      <c r="N445" s="783" t="str">
        <f t="shared" ref="N445" ca="1" si="428">IFERROR(K445/K446,"ND")</f>
        <v>ND</v>
      </c>
      <c r="O445" s="785" t="str">
        <f t="shared" ref="O445" ca="1" si="429">IFERROR(((K445+J445)/H445),"ND")</f>
        <v>ND</v>
      </c>
      <c r="P445" s="789"/>
    </row>
    <row r="446" spans="3:16">
      <c r="C446" s="762"/>
      <c r="D446" s="764"/>
      <c r="E446" s="764"/>
      <c r="F446" s="766"/>
      <c r="G446" s="768"/>
      <c r="H446" s="774"/>
      <c r="I446" s="778"/>
      <c r="J446" s="254" t="str">
        <f ca="1">IF(MOD(ROW()-13,2)=0,IF(ISBLANK(OFFSET('10. SEGUIMIENTO 2025'!$N$14,INT((ROW()-13)/2),0)),"",OFFSET('10. SEGUIMIENTO 2025'!$N$14,INT((ROW()-13)/2),0)),IF(ISBLANK(OFFSET('9. METAS'!$N$20,INT((ROW()-14)/2),0)),"",OFFSET('9. METAS'!$N$20,INT((ROW()-14)/2),0)))</f>
        <v/>
      </c>
      <c r="K446" s="255" t="str">
        <f ca="1">IF(MOD(ROW()-13,2)=0,IF(ISBLANK(OFFSET('10. SEGUIMIENTO 2025'!$O$14,INT((ROW()-13)/2),0)),"",OFFSET('10. SEGUIMIENTO 2025'!$O$14,INT((ROW()-13)/2),0)),IF(ISBLANK(OFFSET('9. METAS'!$O$20,INT((ROW()-14)/2),0)),"",OFFSET('9. METAS'!$O$20,INT((ROW()-14)/2),0)))</f>
        <v/>
      </c>
      <c r="L446" s="255" t="str">
        <f ca="1">IF(MOD(ROW()-13,2)=0,IF(ISBLANK(OFFSET('10. SEGUIMIENTO 2025'!$P$14,INT((ROW()-13)/2),0)),"",OFFSET('10. SEGUIMIENTO 2025'!$P$14,INT((ROW()-13)/2),0)),IF(ISBLANK(OFFSET('9. METAS'!$P$20,INT((ROW()-14)/2),0)),"",OFFSET('9. METAS'!$P$20,INT((ROW()-14)/2),0)))</f>
        <v/>
      </c>
      <c r="M446" s="256" t="str">
        <f ca="1">IF(MOD(ROW()-13,2)=0,IF(ISBLANK(OFFSET('10. SEGUIMIENTO 2025'!$Q$14,INT((ROW()-13)/2),0)),"",OFFSET('10. SEGUIMIENTO 2025'!$Q$14,INT((ROW()-13)/2),0)),IF(ISBLANK(OFFSET('9. METAS'!$Q$20,INT((ROW()-14)/2),0)),"",OFFSET('9. METAS'!$Q$20,INT((ROW()-14)/2),0)))</f>
        <v/>
      </c>
      <c r="N446" s="784"/>
      <c r="O446" s="786"/>
      <c r="P446" s="790"/>
    </row>
    <row r="447" spans="3:16">
      <c r="C447" s="770" t="str">
        <f ca="1">IF(ISBLANK(OFFSET('5. Pp (3 años)'!$C$45,INT((ROW()-13)/2),0)),"",OFFSET('5. Pp (3 años)'!$C$45,INT((ROW()-13)/2),0))</f>
        <v/>
      </c>
      <c r="D447" s="764" t="str">
        <f ca="1">IF(ISBLANK(OFFSET('5. Pp (3 años)'!$D$45,INT((ROW()-13)/2),0)),"",OFFSET('5. Pp (3 años)'!$D$45,INT((ROW()-13)/2),0))</f>
        <v/>
      </c>
      <c r="E447" s="764" t="str">
        <f ca="1">IF(ISBLANK(OFFSET('5. Pp (3 años)'!$E$45,INT((ROW()-13)/2),0)),"",OFFSET('5. Pp (3 años)'!$E$45,INT((ROW()-13)/2),0))</f>
        <v/>
      </c>
      <c r="F447" s="766" t="str">
        <f ca="1">IF(ISBLANK(OFFSET('5. Pp (3 años)'!$K$45,INT((ROW()-13)/2),0)),"",OFFSET('5. Pp (3 años)'!$K$45,INT((ROW()-13)/2),0))</f>
        <v/>
      </c>
      <c r="G447" s="768" t="str">
        <f ca="1">IF(ISBLANK(OFFSET('5. Pp (3 años)'!$H$45,INT((ROW()-13)/2),0)),"",OFFSET('5. Pp (3 años)'!$H$45,INT((ROW()-13)/2),0))</f>
        <v/>
      </c>
      <c r="H447" s="774" t="str">
        <f ca="1">IF(ISBLANK(OFFSET('9. METAS'!$K$20,INT((ROW()-13)/2),0)),"",OFFSET('9. METAS'!$K$20,INT((ROW()-13)/2),0))</f>
        <v/>
      </c>
      <c r="I447" s="777"/>
      <c r="J447" s="254">
        <f ca="1">IF(MOD(ROW()-13,2)=0,IF(ISBLANK(OFFSET('10. SEGUIMIENTO 2025'!$N$14,INT((ROW()-13)/2),0)),"",OFFSET('10. SEGUIMIENTO 2025'!$N$14,INT((ROW()-13)/2),0)),IF(ISBLANK(OFFSET('9. METAS'!$N$20,INT((ROW()-14)/2),0)),"",OFFSET('9. METAS'!$N$20,INT((ROW()-14)/2),0)))</f>
        <v>41</v>
      </c>
      <c r="K447" s="255" t="str">
        <f ca="1">IF(MOD(ROW()-13,2)=0,IF(ISBLANK(OFFSET('10. SEGUIMIENTO 2025'!$O$14,INT((ROW()-13)/2),0)),"",OFFSET('10. SEGUIMIENTO 2025'!$O$14,INT((ROW()-13)/2),0)),IF(ISBLANK(OFFSET('9. METAS'!$O$20,INT((ROW()-14)/2),0)),"",OFFSET('9. METAS'!$O$20,INT((ROW()-14)/2),0)))</f>
        <v/>
      </c>
      <c r="L447" s="255" t="str">
        <f ca="1">IF(MOD(ROW()-13,2)=0,IF(ISBLANK(OFFSET('10. SEGUIMIENTO 2025'!$P$14,INT((ROW()-13)/2),0)),"",OFFSET('10. SEGUIMIENTO 2025'!$P$14,INT((ROW()-13)/2),0)),IF(ISBLANK(OFFSET('9. METAS'!$P$20,INT((ROW()-14)/2),0)),"",OFFSET('9. METAS'!$P$20,INT((ROW()-14)/2),0)))</f>
        <v/>
      </c>
      <c r="M447" s="256" t="str">
        <f ca="1">IF(MOD(ROW()-13,2)=0,IF(ISBLANK(OFFSET('10. SEGUIMIENTO 2025'!$Q$14,INT((ROW()-13)/2),0)),"",OFFSET('10. SEGUIMIENTO 2025'!$Q$14,INT((ROW()-13)/2),0)),IF(ISBLANK(OFFSET('9. METAS'!$Q$20,INT((ROW()-14)/2),0)),"",OFFSET('9. METAS'!$Q$20,INT((ROW()-14)/2),0)))</f>
        <v/>
      </c>
      <c r="N447" s="783" t="str">
        <f t="shared" ref="N447" ca="1" si="430">IFERROR(K447/K448,"ND")</f>
        <v>ND</v>
      </c>
      <c r="O447" s="785" t="str">
        <f t="shared" ref="O447" ca="1" si="431">IFERROR(((K447+J447)/H447),"ND")</f>
        <v>ND</v>
      </c>
      <c r="P447" s="789"/>
    </row>
    <row r="448" spans="3:16">
      <c r="C448" s="762"/>
      <c r="D448" s="764"/>
      <c r="E448" s="764"/>
      <c r="F448" s="766"/>
      <c r="G448" s="768"/>
      <c r="H448" s="774"/>
      <c r="I448" s="778"/>
      <c r="J448" s="254" t="str">
        <f ca="1">IF(MOD(ROW()-13,2)=0,IF(ISBLANK(OFFSET('10. SEGUIMIENTO 2025'!$N$14,INT((ROW()-13)/2),0)),"",OFFSET('10. SEGUIMIENTO 2025'!$N$14,INT((ROW()-13)/2),0)),IF(ISBLANK(OFFSET('9. METAS'!$N$20,INT((ROW()-14)/2),0)),"",OFFSET('9. METAS'!$N$20,INT((ROW()-14)/2),0)))</f>
        <v/>
      </c>
      <c r="K448" s="255" t="str">
        <f ca="1">IF(MOD(ROW()-13,2)=0,IF(ISBLANK(OFFSET('10. SEGUIMIENTO 2025'!$O$14,INT((ROW()-13)/2),0)),"",OFFSET('10. SEGUIMIENTO 2025'!$O$14,INT((ROW()-13)/2),0)),IF(ISBLANK(OFFSET('9. METAS'!$O$20,INT((ROW()-14)/2),0)),"",OFFSET('9. METAS'!$O$20,INT((ROW()-14)/2),0)))</f>
        <v/>
      </c>
      <c r="L448" s="255" t="str">
        <f ca="1">IF(MOD(ROW()-13,2)=0,IF(ISBLANK(OFFSET('10. SEGUIMIENTO 2025'!$P$14,INT((ROW()-13)/2),0)),"",OFFSET('10. SEGUIMIENTO 2025'!$P$14,INT((ROW()-13)/2),0)),IF(ISBLANK(OFFSET('9. METAS'!$P$20,INT((ROW()-14)/2),0)),"",OFFSET('9. METAS'!$P$20,INT((ROW()-14)/2),0)))</f>
        <v/>
      </c>
      <c r="M448" s="256" t="str">
        <f ca="1">IF(MOD(ROW()-13,2)=0,IF(ISBLANK(OFFSET('10. SEGUIMIENTO 2025'!$Q$14,INT((ROW()-13)/2),0)),"",OFFSET('10. SEGUIMIENTO 2025'!$Q$14,INT((ROW()-13)/2),0)),IF(ISBLANK(OFFSET('9. METAS'!$Q$20,INT((ROW()-14)/2),0)),"",OFFSET('9. METAS'!$Q$20,INT((ROW()-14)/2),0)))</f>
        <v/>
      </c>
      <c r="N448" s="784"/>
      <c r="O448" s="786"/>
      <c r="P448" s="790"/>
    </row>
    <row r="449" spans="3:16">
      <c r="C449" s="770" t="str">
        <f ca="1">IF(ISBLANK(OFFSET('5. Pp (3 años)'!$C$45,INT((ROW()-13)/2),0)),"",OFFSET('5. Pp (3 años)'!$C$45,INT((ROW()-13)/2),0))</f>
        <v/>
      </c>
      <c r="D449" s="764" t="str">
        <f ca="1">IF(ISBLANK(OFFSET('5. Pp (3 años)'!$D$45,INT((ROW()-13)/2),0)),"",OFFSET('5. Pp (3 años)'!$D$45,INT((ROW()-13)/2),0))</f>
        <v/>
      </c>
      <c r="E449" s="764" t="str">
        <f ca="1">IF(ISBLANK(OFFSET('5. Pp (3 años)'!$E$45,INT((ROW()-13)/2),0)),"",OFFSET('5. Pp (3 años)'!$E$45,INT((ROW()-13)/2),0))</f>
        <v/>
      </c>
      <c r="F449" s="766" t="str">
        <f ca="1">IF(ISBLANK(OFFSET('5. Pp (3 años)'!$K$45,INT((ROW()-13)/2),0)),"",OFFSET('5. Pp (3 años)'!$K$45,INT((ROW()-13)/2),0))</f>
        <v/>
      </c>
      <c r="G449" s="768" t="str">
        <f ca="1">IF(ISBLANK(OFFSET('5. Pp (3 años)'!$H$45,INT((ROW()-13)/2),0)),"",OFFSET('5. Pp (3 años)'!$H$45,INT((ROW()-13)/2),0))</f>
        <v/>
      </c>
      <c r="H449" s="774" t="str">
        <f ca="1">IF(ISBLANK(OFFSET('9. METAS'!$K$20,INT((ROW()-13)/2),0)),"",OFFSET('9. METAS'!$K$20,INT((ROW()-13)/2),0))</f>
        <v/>
      </c>
      <c r="I449" s="777"/>
      <c r="J449" s="254">
        <f ca="1">IF(MOD(ROW()-13,2)=0,IF(ISBLANK(OFFSET('10. SEGUIMIENTO 2025'!$N$14,INT((ROW()-13)/2),0)),"",OFFSET('10. SEGUIMIENTO 2025'!$N$14,INT((ROW()-13)/2),0)),IF(ISBLANK(OFFSET('9. METAS'!$N$20,INT((ROW()-14)/2),0)),"",OFFSET('9. METAS'!$N$20,INT((ROW()-14)/2),0)))</f>
        <v>41</v>
      </c>
      <c r="K449" s="255" t="str">
        <f ca="1">IF(MOD(ROW()-13,2)=0,IF(ISBLANK(OFFSET('10. SEGUIMIENTO 2025'!$O$14,INT((ROW()-13)/2),0)),"",OFFSET('10. SEGUIMIENTO 2025'!$O$14,INT((ROW()-13)/2),0)),IF(ISBLANK(OFFSET('9. METAS'!$O$20,INT((ROW()-14)/2),0)),"",OFFSET('9. METAS'!$O$20,INT((ROW()-14)/2),0)))</f>
        <v/>
      </c>
      <c r="L449" s="255" t="str">
        <f ca="1">IF(MOD(ROW()-13,2)=0,IF(ISBLANK(OFFSET('10. SEGUIMIENTO 2025'!$P$14,INT((ROW()-13)/2),0)),"",OFFSET('10. SEGUIMIENTO 2025'!$P$14,INT((ROW()-13)/2),0)),IF(ISBLANK(OFFSET('9. METAS'!$P$20,INT((ROW()-14)/2),0)),"",OFFSET('9. METAS'!$P$20,INT((ROW()-14)/2),0)))</f>
        <v/>
      </c>
      <c r="M449" s="256" t="str">
        <f ca="1">IF(MOD(ROW()-13,2)=0,IF(ISBLANK(OFFSET('10. SEGUIMIENTO 2025'!$Q$14,INT((ROW()-13)/2),0)),"",OFFSET('10. SEGUIMIENTO 2025'!$Q$14,INT((ROW()-13)/2),0)),IF(ISBLANK(OFFSET('9. METAS'!$Q$20,INT((ROW()-14)/2),0)),"",OFFSET('9. METAS'!$Q$20,INT((ROW()-14)/2),0)))</f>
        <v/>
      </c>
      <c r="N449" s="783" t="str">
        <f t="shared" ref="N449" ca="1" si="432">IFERROR(K449/K450,"ND")</f>
        <v>ND</v>
      </c>
      <c r="O449" s="785" t="str">
        <f t="shared" ref="O449" ca="1" si="433">IFERROR(((K449+J449)/H449),"ND")</f>
        <v>ND</v>
      </c>
      <c r="P449" s="789"/>
    </row>
    <row r="450" spans="3:16">
      <c r="C450" s="762"/>
      <c r="D450" s="764"/>
      <c r="E450" s="764"/>
      <c r="F450" s="766"/>
      <c r="G450" s="768"/>
      <c r="H450" s="774"/>
      <c r="I450" s="778"/>
      <c r="J450" s="254" t="str">
        <f ca="1">IF(MOD(ROW()-13,2)=0,IF(ISBLANK(OFFSET('10. SEGUIMIENTO 2025'!$N$14,INT((ROW()-13)/2),0)),"",OFFSET('10. SEGUIMIENTO 2025'!$N$14,INT((ROW()-13)/2),0)),IF(ISBLANK(OFFSET('9. METAS'!$N$20,INT((ROW()-14)/2),0)),"",OFFSET('9. METAS'!$N$20,INT((ROW()-14)/2),0)))</f>
        <v/>
      </c>
      <c r="K450" s="255" t="str">
        <f ca="1">IF(MOD(ROW()-13,2)=0,IF(ISBLANK(OFFSET('10. SEGUIMIENTO 2025'!$O$14,INT((ROW()-13)/2),0)),"",OFFSET('10. SEGUIMIENTO 2025'!$O$14,INT((ROW()-13)/2),0)),IF(ISBLANK(OFFSET('9. METAS'!$O$20,INT((ROW()-14)/2),0)),"",OFFSET('9. METAS'!$O$20,INT((ROW()-14)/2),0)))</f>
        <v/>
      </c>
      <c r="L450" s="255" t="str">
        <f ca="1">IF(MOD(ROW()-13,2)=0,IF(ISBLANK(OFFSET('10. SEGUIMIENTO 2025'!$P$14,INT((ROW()-13)/2),0)),"",OFFSET('10. SEGUIMIENTO 2025'!$P$14,INT((ROW()-13)/2),0)),IF(ISBLANK(OFFSET('9. METAS'!$P$20,INT((ROW()-14)/2),0)),"",OFFSET('9. METAS'!$P$20,INT((ROW()-14)/2),0)))</f>
        <v/>
      </c>
      <c r="M450" s="256" t="str">
        <f ca="1">IF(MOD(ROW()-13,2)=0,IF(ISBLANK(OFFSET('10. SEGUIMIENTO 2025'!$Q$14,INT((ROW()-13)/2),0)),"",OFFSET('10. SEGUIMIENTO 2025'!$Q$14,INT((ROW()-13)/2),0)),IF(ISBLANK(OFFSET('9. METAS'!$Q$20,INT((ROW()-14)/2),0)),"",OFFSET('9. METAS'!$Q$20,INT((ROW()-14)/2),0)))</f>
        <v/>
      </c>
      <c r="N450" s="784"/>
      <c r="O450" s="786"/>
      <c r="P450" s="790"/>
    </row>
    <row r="451" spans="3:16">
      <c r="C451" s="770" t="str">
        <f ca="1">IF(ISBLANK(OFFSET('5. Pp (3 años)'!$C$45,INT((ROW()-13)/2),0)),"",OFFSET('5. Pp (3 años)'!$C$45,INT((ROW()-13)/2),0))</f>
        <v/>
      </c>
      <c r="D451" s="764" t="str">
        <f ca="1">IF(ISBLANK(OFFSET('5. Pp (3 años)'!$D$45,INT((ROW()-13)/2),0)),"",OFFSET('5. Pp (3 años)'!$D$45,INT((ROW()-13)/2),0))</f>
        <v/>
      </c>
      <c r="E451" s="764" t="str">
        <f ca="1">IF(ISBLANK(OFFSET('5. Pp (3 años)'!$E$45,INT((ROW()-13)/2),0)),"",OFFSET('5. Pp (3 años)'!$E$45,INT((ROW()-13)/2),0))</f>
        <v/>
      </c>
      <c r="F451" s="766" t="str">
        <f ca="1">IF(ISBLANK(OFFSET('5. Pp (3 años)'!$K$45,INT((ROW()-13)/2),0)),"",OFFSET('5. Pp (3 años)'!$K$45,INT((ROW()-13)/2),0))</f>
        <v/>
      </c>
      <c r="G451" s="768" t="str">
        <f ca="1">IF(ISBLANK(OFFSET('5. Pp (3 años)'!$H$45,INT((ROW()-13)/2),0)),"",OFFSET('5. Pp (3 años)'!$H$45,INT((ROW()-13)/2),0))</f>
        <v/>
      </c>
      <c r="H451" s="774" t="str">
        <f ca="1">IF(ISBLANK(OFFSET('9. METAS'!$K$20,INT((ROW()-13)/2),0)),"",OFFSET('9. METAS'!$K$20,INT((ROW()-13)/2),0))</f>
        <v/>
      </c>
      <c r="I451" s="777"/>
      <c r="J451" s="254">
        <f ca="1">IF(MOD(ROW()-13,2)=0,IF(ISBLANK(OFFSET('10. SEGUIMIENTO 2025'!$N$14,INT((ROW()-13)/2),0)),"",OFFSET('10. SEGUIMIENTO 2025'!$N$14,INT((ROW()-13)/2),0)),IF(ISBLANK(OFFSET('9. METAS'!$N$20,INT((ROW()-14)/2),0)),"",OFFSET('9. METAS'!$N$20,INT((ROW()-14)/2),0)))</f>
        <v>41</v>
      </c>
      <c r="K451" s="255" t="str">
        <f ca="1">IF(MOD(ROW()-13,2)=0,IF(ISBLANK(OFFSET('10. SEGUIMIENTO 2025'!$O$14,INT((ROW()-13)/2),0)),"",OFFSET('10. SEGUIMIENTO 2025'!$O$14,INT((ROW()-13)/2),0)),IF(ISBLANK(OFFSET('9. METAS'!$O$20,INT((ROW()-14)/2),0)),"",OFFSET('9. METAS'!$O$20,INT((ROW()-14)/2),0)))</f>
        <v/>
      </c>
      <c r="L451" s="255" t="str">
        <f ca="1">IF(MOD(ROW()-13,2)=0,IF(ISBLANK(OFFSET('10. SEGUIMIENTO 2025'!$P$14,INT((ROW()-13)/2),0)),"",OFFSET('10. SEGUIMIENTO 2025'!$P$14,INT((ROW()-13)/2),0)),IF(ISBLANK(OFFSET('9. METAS'!$P$20,INT((ROW()-14)/2),0)),"",OFFSET('9. METAS'!$P$20,INT((ROW()-14)/2),0)))</f>
        <v/>
      </c>
      <c r="M451" s="256" t="str">
        <f ca="1">IF(MOD(ROW()-13,2)=0,IF(ISBLANK(OFFSET('10. SEGUIMIENTO 2025'!$Q$14,INT((ROW()-13)/2),0)),"",OFFSET('10. SEGUIMIENTO 2025'!$Q$14,INT((ROW()-13)/2),0)),IF(ISBLANK(OFFSET('9. METAS'!$Q$20,INT((ROW()-14)/2),0)),"",OFFSET('9. METAS'!$Q$20,INT((ROW()-14)/2),0)))</f>
        <v/>
      </c>
      <c r="N451" s="783" t="str">
        <f t="shared" ref="N451" ca="1" si="434">IFERROR(K451/K452,"ND")</f>
        <v>ND</v>
      </c>
      <c r="O451" s="785" t="str">
        <f t="shared" ref="O451" ca="1" si="435">IFERROR(((K451+J451)/H451),"ND")</f>
        <v>ND</v>
      </c>
      <c r="P451" s="789"/>
    </row>
    <row r="452" spans="3:16">
      <c r="C452" s="762"/>
      <c r="D452" s="764"/>
      <c r="E452" s="764"/>
      <c r="F452" s="766"/>
      <c r="G452" s="768"/>
      <c r="H452" s="774"/>
      <c r="I452" s="778"/>
      <c r="J452" s="254" t="str">
        <f ca="1">IF(MOD(ROW()-13,2)=0,IF(ISBLANK(OFFSET('10. SEGUIMIENTO 2025'!$N$14,INT((ROW()-13)/2),0)),"",OFFSET('10. SEGUIMIENTO 2025'!$N$14,INT((ROW()-13)/2),0)),IF(ISBLANK(OFFSET('9. METAS'!$N$20,INT((ROW()-14)/2),0)),"",OFFSET('9. METAS'!$N$20,INT((ROW()-14)/2),0)))</f>
        <v/>
      </c>
      <c r="K452" s="255" t="str">
        <f ca="1">IF(MOD(ROW()-13,2)=0,IF(ISBLANK(OFFSET('10. SEGUIMIENTO 2025'!$O$14,INT((ROW()-13)/2),0)),"",OFFSET('10. SEGUIMIENTO 2025'!$O$14,INT((ROW()-13)/2),0)),IF(ISBLANK(OFFSET('9. METAS'!$O$20,INT((ROW()-14)/2),0)),"",OFFSET('9. METAS'!$O$20,INT((ROW()-14)/2),0)))</f>
        <v/>
      </c>
      <c r="L452" s="255" t="str">
        <f ca="1">IF(MOD(ROW()-13,2)=0,IF(ISBLANK(OFFSET('10. SEGUIMIENTO 2025'!$P$14,INT((ROW()-13)/2),0)),"",OFFSET('10. SEGUIMIENTO 2025'!$P$14,INT((ROW()-13)/2),0)),IF(ISBLANK(OFFSET('9. METAS'!$P$20,INT((ROW()-14)/2),0)),"",OFFSET('9. METAS'!$P$20,INT((ROW()-14)/2),0)))</f>
        <v/>
      </c>
      <c r="M452" s="256" t="str">
        <f ca="1">IF(MOD(ROW()-13,2)=0,IF(ISBLANK(OFFSET('10. SEGUIMIENTO 2025'!$Q$14,INT((ROW()-13)/2),0)),"",OFFSET('10. SEGUIMIENTO 2025'!$Q$14,INT((ROW()-13)/2),0)),IF(ISBLANK(OFFSET('9. METAS'!$Q$20,INT((ROW()-14)/2),0)),"",OFFSET('9. METAS'!$Q$20,INT((ROW()-14)/2),0)))</f>
        <v/>
      </c>
      <c r="N452" s="784"/>
      <c r="O452" s="786"/>
      <c r="P452" s="790"/>
    </row>
    <row r="453" spans="3:16">
      <c r="C453" s="770" t="str">
        <f ca="1">IF(ISBLANK(OFFSET('5. Pp (3 años)'!$C$45,INT((ROW()-13)/2),0)),"",OFFSET('5. Pp (3 años)'!$C$45,INT((ROW()-13)/2),0))</f>
        <v/>
      </c>
      <c r="D453" s="764" t="str">
        <f ca="1">IF(ISBLANK(OFFSET('5. Pp (3 años)'!$D$45,INT((ROW()-13)/2),0)),"",OFFSET('5. Pp (3 años)'!$D$45,INT((ROW()-13)/2),0))</f>
        <v/>
      </c>
      <c r="E453" s="764" t="str">
        <f ca="1">IF(ISBLANK(OFFSET('5. Pp (3 años)'!$E$45,INT((ROW()-13)/2),0)),"",OFFSET('5. Pp (3 años)'!$E$45,INT((ROW()-13)/2),0))</f>
        <v/>
      </c>
      <c r="F453" s="766" t="str">
        <f ca="1">IF(ISBLANK(OFFSET('5. Pp (3 años)'!$K$45,INT((ROW()-13)/2),0)),"",OFFSET('5. Pp (3 años)'!$K$45,INT((ROW()-13)/2),0))</f>
        <v/>
      </c>
      <c r="G453" s="768" t="str">
        <f ca="1">IF(ISBLANK(OFFSET('5. Pp (3 años)'!$H$45,INT((ROW()-13)/2),0)),"",OFFSET('5. Pp (3 años)'!$H$45,INT((ROW()-13)/2),0))</f>
        <v/>
      </c>
      <c r="H453" s="774" t="str">
        <f ca="1">IF(ISBLANK(OFFSET('9. METAS'!$K$20,INT((ROW()-13)/2),0)),"",OFFSET('9. METAS'!$K$20,INT((ROW()-13)/2),0))</f>
        <v/>
      </c>
      <c r="I453" s="777"/>
      <c r="J453" s="254">
        <f ca="1">IF(MOD(ROW()-13,2)=0,IF(ISBLANK(OFFSET('10. SEGUIMIENTO 2025'!$N$14,INT((ROW()-13)/2),0)),"",OFFSET('10. SEGUIMIENTO 2025'!$N$14,INT((ROW()-13)/2),0)),IF(ISBLANK(OFFSET('9. METAS'!$N$20,INT((ROW()-14)/2),0)),"",OFFSET('9. METAS'!$N$20,INT((ROW()-14)/2),0)))</f>
        <v>41</v>
      </c>
      <c r="K453" s="255" t="str">
        <f ca="1">IF(MOD(ROW()-13,2)=0,IF(ISBLANK(OFFSET('10. SEGUIMIENTO 2025'!$O$14,INT((ROW()-13)/2),0)),"",OFFSET('10. SEGUIMIENTO 2025'!$O$14,INT((ROW()-13)/2),0)),IF(ISBLANK(OFFSET('9. METAS'!$O$20,INT((ROW()-14)/2),0)),"",OFFSET('9. METAS'!$O$20,INT((ROW()-14)/2),0)))</f>
        <v/>
      </c>
      <c r="L453" s="255" t="str">
        <f ca="1">IF(MOD(ROW()-13,2)=0,IF(ISBLANK(OFFSET('10. SEGUIMIENTO 2025'!$P$14,INT((ROW()-13)/2),0)),"",OFFSET('10. SEGUIMIENTO 2025'!$P$14,INT((ROW()-13)/2),0)),IF(ISBLANK(OFFSET('9. METAS'!$P$20,INT((ROW()-14)/2),0)),"",OFFSET('9. METAS'!$P$20,INT((ROW()-14)/2),0)))</f>
        <v/>
      </c>
      <c r="M453" s="256" t="str">
        <f ca="1">IF(MOD(ROW()-13,2)=0,IF(ISBLANK(OFFSET('10. SEGUIMIENTO 2025'!$Q$14,INT((ROW()-13)/2),0)),"",OFFSET('10. SEGUIMIENTO 2025'!$Q$14,INT((ROW()-13)/2),0)),IF(ISBLANK(OFFSET('9. METAS'!$Q$20,INT((ROW()-14)/2),0)),"",OFFSET('9. METAS'!$Q$20,INT((ROW()-14)/2),0)))</f>
        <v/>
      </c>
      <c r="N453" s="783" t="str">
        <f t="shared" ref="N453" ca="1" si="436">IFERROR(K453/K454,"ND")</f>
        <v>ND</v>
      </c>
      <c r="O453" s="785" t="str">
        <f t="shared" ref="O453" ca="1" si="437">IFERROR(((K453+J453)/H453),"ND")</f>
        <v>ND</v>
      </c>
      <c r="P453" s="789"/>
    </row>
    <row r="454" spans="3:16">
      <c r="C454" s="762"/>
      <c r="D454" s="764"/>
      <c r="E454" s="764"/>
      <c r="F454" s="766"/>
      <c r="G454" s="768"/>
      <c r="H454" s="774"/>
      <c r="I454" s="778"/>
      <c r="J454" s="254" t="str">
        <f ca="1">IF(MOD(ROW()-13,2)=0,IF(ISBLANK(OFFSET('10. SEGUIMIENTO 2025'!$N$14,INT((ROW()-13)/2),0)),"",OFFSET('10. SEGUIMIENTO 2025'!$N$14,INT((ROW()-13)/2),0)),IF(ISBLANK(OFFSET('9. METAS'!$N$20,INT((ROW()-14)/2),0)),"",OFFSET('9. METAS'!$N$20,INT((ROW()-14)/2),0)))</f>
        <v/>
      </c>
      <c r="K454" s="255" t="str">
        <f ca="1">IF(MOD(ROW()-13,2)=0,IF(ISBLANK(OFFSET('10. SEGUIMIENTO 2025'!$O$14,INT((ROW()-13)/2),0)),"",OFFSET('10. SEGUIMIENTO 2025'!$O$14,INT((ROW()-13)/2),0)),IF(ISBLANK(OFFSET('9. METAS'!$O$20,INT((ROW()-14)/2),0)),"",OFFSET('9. METAS'!$O$20,INT((ROW()-14)/2),0)))</f>
        <v/>
      </c>
      <c r="L454" s="255" t="str">
        <f ca="1">IF(MOD(ROW()-13,2)=0,IF(ISBLANK(OFFSET('10. SEGUIMIENTO 2025'!$P$14,INT((ROW()-13)/2),0)),"",OFFSET('10. SEGUIMIENTO 2025'!$P$14,INT((ROW()-13)/2),0)),IF(ISBLANK(OFFSET('9. METAS'!$P$20,INT((ROW()-14)/2),0)),"",OFFSET('9. METAS'!$P$20,INT((ROW()-14)/2),0)))</f>
        <v/>
      </c>
      <c r="M454" s="256" t="str">
        <f ca="1">IF(MOD(ROW()-13,2)=0,IF(ISBLANK(OFFSET('10. SEGUIMIENTO 2025'!$Q$14,INT((ROW()-13)/2),0)),"",OFFSET('10. SEGUIMIENTO 2025'!$Q$14,INT((ROW()-13)/2),0)),IF(ISBLANK(OFFSET('9. METAS'!$Q$20,INT((ROW()-14)/2),0)),"",OFFSET('9. METAS'!$Q$20,INT((ROW()-14)/2),0)))</f>
        <v/>
      </c>
      <c r="N454" s="784"/>
      <c r="O454" s="786"/>
      <c r="P454" s="790"/>
    </row>
    <row r="455" spans="3:16">
      <c r="C455" s="770" t="str">
        <f ca="1">IF(ISBLANK(OFFSET('5. Pp (3 años)'!$C$45,INT((ROW()-13)/2),0)),"",OFFSET('5. Pp (3 años)'!$C$45,INT((ROW()-13)/2),0))</f>
        <v/>
      </c>
      <c r="D455" s="764" t="str">
        <f ca="1">IF(ISBLANK(OFFSET('5. Pp (3 años)'!$D$45,INT((ROW()-13)/2),0)),"",OFFSET('5. Pp (3 años)'!$D$45,INT((ROW()-13)/2),0))</f>
        <v/>
      </c>
      <c r="E455" s="764" t="str">
        <f ca="1">IF(ISBLANK(OFFSET('5. Pp (3 años)'!$E$45,INT((ROW()-13)/2),0)),"",OFFSET('5. Pp (3 años)'!$E$45,INT((ROW()-13)/2),0))</f>
        <v/>
      </c>
      <c r="F455" s="766" t="str">
        <f ca="1">IF(ISBLANK(OFFSET('5. Pp (3 años)'!$K$45,INT((ROW()-13)/2),0)),"",OFFSET('5. Pp (3 años)'!$K$45,INT((ROW()-13)/2),0))</f>
        <v/>
      </c>
      <c r="G455" s="768" t="str">
        <f ca="1">IF(ISBLANK(OFFSET('5. Pp (3 años)'!$H$45,INT((ROW()-13)/2),0)),"",OFFSET('5. Pp (3 años)'!$H$45,INT((ROW()-13)/2),0))</f>
        <v/>
      </c>
      <c r="H455" s="774" t="str">
        <f ca="1">IF(ISBLANK(OFFSET('9. METAS'!$K$20,INT((ROW()-13)/2),0)),"",OFFSET('9. METAS'!$K$20,INT((ROW()-13)/2),0))</f>
        <v/>
      </c>
      <c r="I455" s="777"/>
      <c r="J455" s="254">
        <f ca="1">IF(MOD(ROW()-13,2)=0,IF(ISBLANK(OFFSET('10. SEGUIMIENTO 2025'!$N$14,INT((ROW()-13)/2),0)),"",OFFSET('10. SEGUIMIENTO 2025'!$N$14,INT((ROW()-13)/2),0)),IF(ISBLANK(OFFSET('9. METAS'!$N$20,INT((ROW()-14)/2),0)),"",OFFSET('9. METAS'!$N$20,INT((ROW()-14)/2),0)))</f>
        <v>41</v>
      </c>
      <c r="K455" s="255" t="str">
        <f ca="1">IF(MOD(ROW()-13,2)=0,IF(ISBLANK(OFFSET('10. SEGUIMIENTO 2025'!$O$14,INT((ROW()-13)/2),0)),"",OFFSET('10. SEGUIMIENTO 2025'!$O$14,INT((ROW()-13)/2),0)),IF(ISBLANK(OFFSET('9. METAS'!$O$20,INT((ROW()-14)/2),0)),"",OFFSET('9. METAS'!$O$20,INT((ROW()-14)/2),0)))</f>
        <v/>
      </c>
      <c r="L455" s="255" t="str">
        <f ca="1">IF(MOD(ROW()-13,2)=0,IF(ISBLANK(OFFSET('10. SEGUIMIENTO 2025'!$P$14,INT((ROW()-13)/2),0)),"",OFFSET('10. SEGUIMIENTO 2025'!$P$14,INT((ROW()-13)/2),0)),IF(ISBLANK(OFFSET('9. METAS'!$P$20,INT((ROW()-14)/2),0)),"",OFFSET('9. METAS'!$P$20,INT((ROW()-14)/2),0)))</f>
        <v/>
      </c>
      <c r="M455" s="256" t="str">
        <f ca="1">IF(MOD(ROW()-13,2)=0,IF(ISBLANK(OFFSET('10. SEGUIMIENTO 2025'!$Q$14,INT((ROW()-13)/2),0)),"",OFFSET('10. SEGUIMIENTO 2025'!$Q$14,INT((ROW()-13)/2),0)),IF(ISBLANK(OFFSET('9. METAS'!$Q$20,INT((ROW()-14)/2),0)),"",OFFSET('9. METAS'!$Q$20,INT((ROW()-14)/2),0)))</f>
        <v/>
      </c>
      <c r="N455" s="783" t="str">
        <f t="shared" ref="N455" ca="1" si="438">IFERROR(K455/K456,"ND")</f>
        <v>ND</v>
      </c>
      <c r="O455" s="785" t="str">
        <f t="shared" ref="O455" ca="1" si="439">IFERROR(((K455+J455)/H455),"ND")</f>
        <v>ND</v>
      </c>
      <c r="P455" s="789"/>
    </row>
    <row r="456" spans="3:16">
      <c r="C456" s="762"/>
      <c r="D456" s="764"/>
      <c r="E456" s="764"/>
      <c r="F456" s="766"/>
      <c r="G456" s="768"/>
      <c r="H456" s="774"/>
      <c r="I456" s="778"/>
      <c r="J456" s="254" t="str">
        <f ca="1">IF(MOD(ROW()-13,2)=0,IF(ISBLANK(OFFSET('10. SEGUIMIENTO 2025'!$N$14,INT((ROW()-13)/2),0)),"",OFFSET('10. SEGUIMIENTO 2025'!$N$14,INT((ROW()-13)/2),0)),IF(ISBLANK(OFFSET('9. METAS'!$N$20,INT((ROW()-14)/2),0)),"",OFFSET('9. METAS'!$N$20,INT((ROW()-14)/2),0)))</f>
        <v/>
      </c>
      <c r="K456" s="255" t="str">
        <f ca="1">IF(MOD(ROW()-13,2)=0,IF(ISBLANK(OFFSET('10. SEGUIMIENTO 2025'!$O$14,INT((ROW()-13)/2),0)),"",OFFSET('10. SEGUIMIENTO 2025'!$O$14,INT((ROW()-13)/2),0)),IF(ISBLANK(OFFSET('9. METAS'!$O$20,INT((ROW()-14)/2),0)),"",OFFSET('9. METAS'!$O$20,INT((ROW()-14)/2),0)))</f>
        <v/>
      </c>
      <c r="L456" s="255" t="str">
        <f ca="1">IF(MOD(ROW()-13,2)=0,IF(ISBLANK(OFFSET('10. SEGUIMIENTO 2025'!$P$14,INT((ROW()-13)/2),0)),"",OFFSET('10. SEGUIMIENTO 2025'!$P$14,INT((ROW()-13)/2),0)),IF(ISBLANK(OFFSET('9. METAS'!$P$20,INT((ROW()-14)/2),0)),"",OFFSET('9. METAS'!$P$20,INT((ROW()-14)/2),0)))</f>
        <v/>
      </c>
      <c r="M456" s="256" t="str">
        <f ca="1">IF(MOD(ROW()-13,2)=0,IF(ISBLANK(OFFSET('10. SEGUIMIENTO 2025'!$Q$14,INT((ROW()-13)/2),0)),"",OFFSET('10. SEGUIMIENTO 2025'!$Q$14,INT((ROW()-13)/2),0)),IF(ISBLANK(OFFSET('9. METAS'!$Q$20,INT((ROW()-14)/2),0)),"",OFFSET('9. METAS'!$Q$20,INT((ROW()-14)/2),0)))</f>
        <v/>
      </c>
      <c r="N456" s="784"/>
      <c r="O456" s="786"/>
      <c r="P456" s="790"/>
    </row>
    <row r="457" spans="3:16">
      <c r="C457" s="770" t="str">
        <f ca="1">IF(ISBLANK(OFFSET('5. Pp (3 años)'!$C$45,INT((ROW()-13)/2),0)),"",OFFSET('5. Pp (3 años)'!$C$45,INT((ROW()-13)/2),0))</f>
        <v/>
      </c>
      <c r="D457" s="764" t="str">
        <f ca="1">IF(ISBLANK(OFFSET('5. Pp (3 años)'!$D$45,INT((ROW()-13)/2),0)),"",OFFSET('5. Pp (3 años)'!$D$45,INT((ROW()-13)/2),0))</f>
        <v/>
      </c>
      <c r="E457" s="764" t="str">
        <f ca="1">IF(ISBLANK(OFFSET('5. Pp (3 años)'!$E$45,INT((ROW()-13)/2),0)),"",OFFSET('5. Pp (3 años)'!$E$45,INT((ROW()-13)/2),0))</f>
        <v/>
      </c>
      <c r="F457" s="766" t="str">
        <f ca="1">IF(ISBLANK(OFFSET('5. Pp (3 años)'!$K$45,INT((ROW()-13)/2),0)),"",OFFSET('5. Pp (3 años)'!$K$45,INT((ROW()-13)/2),0))</f>
        <v/>
      </c>
      <c r="G457" s="768" t="str">
        <f ca="1">IF(ISBLANK(OFFSET('5. Pp (3 años)'!$H$45,INT((ROW()-13)/2),0)),"",OFFSET('5. Pp (3 años)'!$H$45,INT((ROW()-13)/2),0))</f>
        <v/>
      </c>
      <c r="H457" s="774" t="str">
        <f ca="1">IF(ISBLANK(OFFSET('9. METAS'!$K$20,INT((ROW()-13)/2),0)),"",OFFSET('9. METAS'!$K$20,INT((ROW()-13)/2),0))</f>
        <v/>
      </c>
      <c r="I457" s="777"/>
      <c r="J457" s="254">
        <f ca="1">IF(MOD(ROW()-13,2)=0,IF(ISBLANK(OFFSET('10. SEGUIMIENTO 2025'!$N$14,INT((ROW()-13)/2),0)),"",OFFSET('10. SEGUIMIENTO 2025'!$N$14,INT((ROW()-13)/2),0)),IF(ISBLANK(OFFSET('9. METAS'!$N$20,INT((ROW()-14)/2),0)),"",OFFSET('9. METAS'!$N$20,INT((ROW()-14)/2),0)))</f>
        <v>41</v>
      </c>
      <c r="K457" s="255" t="str">
        <f ca="1">IF(MOD(ROW()-13,2)=0,IF(ISBLANK(OFFSET('10. SEGUIMIENTO 2025'!$O$14,INT((ROW()-13)/2),0)),"",OFFSET('10. SEGUIMIENTO 2025'!$O$14,INT((ROW()-13)/2),0)),IF(ISBLANK(OFFSET('9. METAS'!$O$20,INT((ROW()-14)/2),0)),"",OFFSET('9. METAS'!$O$20,INT((ROW()-14)/2),0)))</f>
        <v/>
      </c>
      <c r="L457" s="255" t="str">
        <f ca="1">IF(MOD(ROW()-13,2)=0,IF(ISBLANK(OFFSET('10. SEGUIMIENTO 2025'!$P$14,INT((ROW()-13)/2),0)),"",OFFSET('10. SEGUIMIENTO 2025'!$P$14,INT((ROW()-13)/2),0)),IF(ISBLANK(OFFSET('9. METAS'!$P$20,INT((ROW()-14)/2),0)),"",OFFSET('9. METAS'!$P$20,INT((ROW()-14)/2),0)))</f>
        <v/>
      </c>
      <c r="M457" s="256" t="str">
        <f ca="1">IF(MOD(ROW()-13,2)=0,IF(ISBLANK(OFFSET('10. SEGUIMIENTO 2025'!$Q$14,INT((ROW()-13)/2),0)),"",OFFSET('10. SEGUIMIENTO 2025'!$Q$14,INT((ROW()-13)/2),0)),IF(ISBLANK(OFFSET('9. METAS'!$Q$20,INT((ROW()-14)/2),0)),"",OFFSET('9. METAS'!$Q$20,INT((ROW()-14)/2),0)))</f>
        <v/>
      </c>
      <c r="N457" s="783" t="str">
        <f t="shared" ref="N457" ca="1" si="440">IFERROR(K457/K458,"ND")</f>
        <v>ND</v>
      </c>
      <c r="O457" s="785" t="str">
        <f t="shared" ref="O457" ca="1" si="441">IFERROR(((K457+J457)/H457),"ND")</f>
        <v>ND</v>
      </c>
      <c r="P457" s="789"/>
    </row>
    <row r="458" spans="3:16">
      <c r="C458" s="762"/>
      <c r="D458" s="764"/>
      <c r="E458" s="764"/>
      <c r="F458" s="766"/>
      <c r="G458" s="768"/>
      <c r="H458" s="774"/>
      <c r="I458" s="778"/>
      <c r="J458" s="254" t="str">
        <f ca="1">IF(MOD(ROW()-13,2)=0,IF(ISBLANK(OFFSET('10. SEGUIMIENTO 2025'!$N$14,INT((ROW()-13)/2),0)),"",OFFSET('10. SEGUIMIENTO 2025'!$N$14,INT((ROW()-13)/2),0)),IF(ISBLANK(OFFSET('9. METAS'!$N$20,INT((ROW()-14)/2),0)),"",OFFSET('9. METAS'!$N$20,INT((ROW()-14)/2),0)))</f>
        <v/>
      </c>
      <c r="K458" s="255" t="str">
        <f ca="1">IF(MOD(ROW()-13,2)=0,IF(ISBLANK(OFFSET('10. SEGUIMIENTO 2025'!$O$14,INT((ROW()-13)/2),0)),"",OFFSET('10. SEGUIMIENTO 2025'!$O$14,INT((ROW()-13)/2),0)),IF(ISBLANK(OFFSET('9. METAS'!$O$20,INT((ROW()-14)/2),0)),"",OFFSET('9. METAS'!$O$20,INT((ROW()-14)/2),0)))</f>
        <v/>
      </c>
      <c r="L458" s="255" t="str">
        <f ca="1">IF(MOD(ROW()-13,2)=0,IF(ISBLANK(OFFSET('10. SEGUIMIENTO 2025'!$P$14,INT((ROW()-13)/2),0)),"",OFFSET('10. SEGUIMIENTO 2025'!$P$14,INT((ROW()-13)/2),0)),IF(ISBLANK(OFFSET('9. METAS'!$P$20,INT((ROW()-14)/2),0)),"",OFFSET('9. METAS'!$P$20,INT((ROW()-14)/2),0)))</f>
        <v/>
      </c>
      <c r="M458" s="256" t="str">
        <f ca="1">IF(MOD(ROW()-13,2)=0,IF(ISBLANK(OFFSET('10. SEGUIMIENTO 2025'!$Q$14,INT((ROW()-13)/2),0)),"",OFFSET('10. SEGUIMIENTO 2025'!$Q$14,INT((ROW()-13)/2),0)),IF(ISBLANK(OFFSET('9. METAS'!$Q$20,INT((ROW()-14)/2),0)),"",OFFSET('9. METAS'!$Q$20,INT((ROW()-14)/2),0)))</f>
        <v/>
      </c>
      <c r="N458" s="784"/>
      <c r="O458" s="786"/>
      <c r="P458" s="790"/>
    </row>
    <row r="459" spans="3:16">
      <c r="C459" s="770" t="str">
        <f ca="1">IF(ISBLANK(OFFSET('5. Pp (3 años)'!$C$45,INT((ROW()-13)/2),0)),"",OFFSET('5. Pp (3 años)'!$C$45,INT((ROW()-13)/2),0))</f>
        <v/>
      </c>
      <c r="D459" s="764" t="str">
        <f ca="1">IF(ISBLANK(OFFSET('5. Pp (3 años)'!$D$45,INT((ROW()-13)/2),0)),"",OFFSET('5. Pp (3 años)'!$D$45,INT((ROW()-13)/2),0))</f>
        <v/>
      </c>
      <c r="E459" s="764" t="str">
        <f ca="1">IF(ISBLANK(OFFSET('5. Pp (3 años)'!$E$45,INT((ROW()-13)/2),0)),"",OFFSET('5. Pp (3 años)'!$E$45,INT((ROW()-13)/2),0))</f>
        <v/>
      </c>
      <c r="F459" s="766" t="str">
        <f ca="1">IF(ISBLANK(OFFSET('5. Pp (3 años)'!$K$45,INT((ROW()-13)/2),0)),"",OFFSET('5. Pp (3 años)'!$K$45,INT((ROW()-13)/2),0))</f>
        <v/>
      </c>
      <c r="G459" s="768" t="str">
        <f ca="1">IF(ISBLANK(OFFSET('5. Pp (3 años)'!$H$45,INT((ROW()-13)/2),0)),"",OFFSET('5. Pp (3 años)'!$H$45,INT((ROW()-13)/2),0))</f>
        <v/>
      </c>
      <c r="H459" s="774" t="str">
        <f ca="1">IF(ISBLANK(OFFSET('9. METAS'!$K$20,INT((ROW()-13)/2),0)),"",OFFSET('9. METAS'!$K$20,INT((ROW()-13)/2),0))</f>
        <v/>
      </c>
      <c r="I459" s="777"/>
      <c r="J459" s="254">
        <f ca="1">IF(MOD(ROW()-13,2)=0,IF(ISBLANK(OFFSET('10. SEGUIMIENTO 2025'!$N$14,INT((ROW()-13)/2),0)),"",OFFSET('10. SEGUIMIENTO 2025'!$N$14,INT((ROW()-13)/2),0)),IF(ISBLANK(OFFSET('9. METAS'!$N$20,INT((ROW()-14)/2),0)),"",OFFSET('9. METAS'!$N$20,INT((ROW()-14)/2),0)))</f>
        <v>41</v>
      </c>
      <c r="K459" s="255" t="str">
        <f ca="1">IF(MOD(ROW()-13,2)=0,IF(ISBLANK(OFFSET('10. SEGUIMIENTO 2025'!$O$14,INT((ROW()-13)/2),0)),"",OFFSET('10. SEGUIMIENTO 2025'!$O$14,INT((ROW()-13)/2),0)),IF(ISBLANK(OFFSET('9. METAS'!$O$20,INT((ROW()-14)/2),0)),"",OFFSET('9. METAS'!$O$20,INT((ROW()-14)/2),0)))</f>
        <v/>
      </c>
      <c r="L459" s="255" t="str">
        <f ca="1">IF(MOD(ROW()-13,2)=0,IF(ISBLANK(OFFSET('10. SEGUIMIENTO 2025'!$P$14,INT((ROW()-13)/2),0)),"",OFFSET('10. SEGUIMIENTO 2025'!$P$14,INT((ROW()-13)/2),0)),IF(ISBLANK(OFFSET('9. METAS'!$P$20,INT((ROW()-14)/2),0)),"",OFFSET('9. METAS'!$P$20,INT((ROW()-14)/2),0)))</f>
        <v/>
      </c>
      <c r="M459" s="256" t="str">
        <f ca="1">IF(MOD(ROW()-13,2)=0,IF(ISBLANK(OFFSET('10. SEGUIMIENTO 2025'!$Q$14,INT((ROW()-13)/2),0)),"",OFFSET('10. SEGUIMIENTO 2025'!$Q$14,INT((ROW()-13)/2),0)),IF(ISBLANK(OFFSET('9. METAS'!$Q$20,INT((ROW()-14)/2),0)),"",OFFSET('9. METAS'!$Q$20,INT((ROW()-14)/2),0)))</f>
        <v/>
      </c>
      <c r="N459" s="783" t="str">
        <f t="shared" ref="N459" ca="1" si="442">IFERROR(K459/K460,"ND")</f>
        <v>ND</v>
      </c>
      <c r="O459" s="785" t="str">
        <f t="shared" ref="O459" ca="1" si="443">IFERROR(((K459+J459)/H459),"ND")</f>
        <v>ND</v>
      </c>
      <c r="P459" s="789"/>
    </row>
    <row r="460" spans="3:16">
      <c r="C460" s="762"/>
      <c r="D460" s="764"/>
      <c r="E460" s="764"/>
      <c r="F460" s="766"/>
      <c r="G460" s="768"/>
      <c r="H460" s="774"/>
      <c r="I460" s="778"/>
      <c r="J460" s="254" t="str">
        <f ca="1">IF(MOD(ROW()-13,2)=0,IF(ISBLANK(OFFSET('10. SEGUIMIENTO 2025'!$N$14,INT((ROW()-13)/2),0)),"",OFFSET('10. SEGUIMIENTO 2025'!$N$14,INT((ROW()-13)/2),0)),IF(ISBLANK(OFFSET('9. METAS'!$N$20,INT((ROW()-14)/2),0)),"",OFFSET('9. METAS'!$N$20,INT((ROW()-14)/2),0)))</f>
        <v/>
      </c>
      <c r="K460" s="255" t="str">
        <f ca="1">IF(MOD(ROW()-13,2)=0,IF(ISBLANK(OFFSET('10. SEGUIMIENTO 2025'!$O$14,INT((ROW()-13)/2),0)),"",OFFSET('10. SEGUIMIENTO 2025'!$O$14,INT((ROW()-13)/2),0)),IF(ISBLANK(OFFSET('9. METAS'!$O$20,INT((ROW()-14)/2),0)),"",OFFSET('9. METAS'!$O$20,INT((ROW()-14)/2),0)))</f>
        <v/>
      </c>
      <c r="L460" s="255" t="str">
        <f ca="1">IF(MOD(ROW()-13,2)=0,IF(ISBLANK(OFFSET('10. SEGUIMIENTO 2025'!$P$14,INT((ROW()-13)/2),0)),"",OFFSET('10. SEGUIMIENTO 2025'!$P$14,INT((ROW()-13)/2),0)),IF(ISBLANK(OFFSET('9. METAS'!$P$20,INT((ROW()-14)/2),0)),"",OFFSET('9. METAS'!$P$20,INT((ROW()-14)/2),0)))</f>
        <v/>
      </c>
      <c r="M460" s="256" t="str">
        <f ca="1">IF(MOD(ROW()-13,2)=0,IF(ISBLANK(OFFSET('10. SEGUIMIENTO 2025'!$Q$14,INT((ROW()-13)/2),0)),"",OFFSET('10. SEGUIMIENTO 2025'!$Q$14,INT((ROW()-13)/2),0)),IF(ISBLANK(OFFSET('9. METAS'!$Q$20,INT((ROW()-14)/2),0)),"",OFFSET('9. METAS'!$Q$20,INT((ROW()-14)/2),0)))</f>
        <v/>
      </c>
      <c r="N460" s="784"/>
      <c r="O460" s="786"/>
      <c r="P460" s="790"/>
    </row>
    <row r="461" spans="3:16">
      <c r="C461" s="770" t="str">
        <f ca="1">IF(ISBLANK(OFFSET('5. Pp (3 años)'!$C$45,INT((ROW()-13)/2),0)),"",OFFSET('5. Pp (3 años)'!$C$45,INT((ROW()-13)/2),0))</f>
        <v/>
      </c>
      <c r="D461" s="764" t="str">
        <f ca="1">IF(ISBLANK(OFFSET('5. Pp (3 años)'!$D$45,INT((ROW()-13)/2),0)),"",OFFSET('5. Pp (3 años)'!$D$45,INT((ROW()-13)/2),0))</f>
        <v/>
      </c>
      <c r="E461" s="764" t="str">
        <f ca="1">IF(ISBLANK(OFFSET('5. Pp (3 años)'!$E$45,INT((ROW()-13)/2),0)),"",OFFSET('5. Pp (3 años)'!$E$45,INT((ROW()-13)/2),0))</f>
        <v/>
      </c>
      <c r="F461" s="766" t="str">
        <f ca="1">IF(ISBLANK(OFFSET('5. Pp (3 años)'!$K$45,INT((ROW()-13)/2),0)),"",OFFSET('5. Pp (3 años)'!$K$45,INT((ROW()-13)/2),0))</f>
        <v/>
      </c>
      <c r="G461" s="768" t="str">
        <f ca="1">IF(ISBLANK(OFFSET('5. Pp (3 años)'!$H$45,INT((ROW()-13)/2),0)),"",OFFSET('5. Pp (3 años)'!$H$45,INT((ROW()-13)/2),0))</f>
        <v/>
      </c>
      <c r="H461" s="774" t="str">
        <f ca="1">IF(ISBLANK(OFFSET('9. METAS'!$K$20,INT((ROW()-13)/2),0)),"",OFFSET('9. METAS'!$K$20,INT((ROW()-13)/2),0))</f>
        <v/>
      </c>
      <c r="I461" s="777"/>
      <c r="J461" s="254">
        <f ca="1">IF(MOD(ROW()-13,2)=0,IF(ISBLANK(OFFSET('10. SEGUIMIENTO 2025'!$N$14,INT((ROW()-13)/2),0)),"",OFFSET('10. SEGUIMIENTO 2025'!$N$14,INT((ROW()-13)/2),0)),IF(ISBLANK(OFFSET('9. METAS'!$N$20,INT((ROW()-14)/2),0)),"",OFFSET('9. METAS'!$N$20,INT((ROW()-14)/2),0)))</f>
        <v>41</v>
      </c>
      <c r="K461" s="255" t="str">
        <f ca="1">IF(MOD(ROW()-13,2)=0,IF(ISBLANK(OFFSET('10. SEGUIMIENTO 2025'!$O$14,INT((ROW()-13)/2),0)),"",OFFSET('10. SEGUIMIENTO 2025'!$O$14,INT((ROW()-13)/2),0)),IF(ISBLANK(OFFSET('9. METAS'!$O$20,INT((ROW()-14)/2),0)),"",OFFSET('9. METAS'!$O$20,INT((ROW()-14)/2),0)))</f>
        <v/>
      </c>
      <c r="L461" s="255" t="str">
        <f ca="1">IF(MOD(ROW()-13,2)=0,IF(ISBLANK(OFFSET('10. SEGUIMIENTO 2025'!$P$14,INT((ROW()-13)/2),0)),"",OFFSET('10. SEGUIMIENTO 2025'!$P$14,INT((ROW()-13)/2),0)),IF(ISBLANK(OFFSET('9. METAS'!$P$20,INT((ROW()-14)/2),0)),"",OFFSET('9. METAS'!$P$20,INT((ROW()-14)/2),0)))</f>
        <v/>
      </c>
      <c r="M461" s="256" t="str">
        <f ca="1">IF(MOD(ROW()-13,2)=0,IF(ISBLANK(OFFSET('10. SEGUIMIENTO 2025'!$Q$14,INT((ROW()-13)/2),0)),"",OFFSET('10. SEGUIMIENTO 2025'!$Q$14,INT((ROW()-13)/2),0)),IF(ISBLANK(OFFSET('9. METAS'!$Q$20,INT((ROW()-14)/2),0)),"",OFFSET('9. METAS'!$Q$20,INT((ROW()-14)/2),0)))</f>
        <v/>
      </c>
      <c r="N461" s="783" t="str">
        <f t="shared" ref="N461" ca="1" si="444">IFERROR(K461/K462,"ND")</f>
        <v>ND</v>
      </c>
      <c r="O461" s="785" t="str">
        <f t="shared" ref="O461" ca="1" si="445">IFERROR(((K461+J461)/H461),"ND")</f>
        <v>ND</v>
      </c>
      <c r="P461" s="789"/>
    </row>
    <row r="462" spans="3:16">
      <c r="C462" s="762"/>
      <c r="D462" s="764"/>
      <c r="E462" s="764"/>
      <c r="F462" s="766"/>
      <c r="G462" s="768"/>
      <c r="H462" s="774"/>
      <c r="I462" s="778"/>
      <c r="J462" s="254" t="str">
        <f ca="1">IF(MOD(ROW()-13,2)=0,IF(ISBLANK(OFFSET('10. SEGUIMIENTO 2025'!$N$14,INT((ROW()-13)/2),0)),"",OFFSET('10. SEGUIMIENTO 2025'!$N$14,INT((ROW()-13)/2),0)),IF(ISBLANK(OFFSET('9. METAS'!$N$20,INT((ROW()-14)/2),0)),"",OFFSET('9. METAS'!$N$20,INT((ROW()-14)/2),0)))</f>
        <v/>
      </c>
      <c r="K462" s="255" t="str">
        <f ca="1">IF(MOD(ROW()-13,2)=0,IF(ISBLANK(OFFSET('10. SEGUIMIENTO 2025'!$O$14,INT((ROW()-13)/2),0)),"",OFFSET('10. SEGUIMIENTO 2025'!$O$14,INT((ROW()-13)/2),0)),IF(ISBLANK(OFFSET('9. METAS'!$O$20,INT((ROW()-14)/2),0)),"",OFFSET('9. METAS'!$O$20,INT((ROW()-14)/2),0)))</f>
        <v/>
      </c>
      <c r="L462" s="255" t="str">
        <f ca="1">IF(MOD(ROW()-13,2)=0,IF(ISBLANK(OFFSET('10. SEGUIMIENTO 2025'!$P$14,INT((ROW()-13)/2),0)),"",OFFSET('10. SEGUIMIENTO 2025'!$P$14,INT((ROW()-13)/2),0)),IF(ISBLANK(OFFSET('9. METAS'!$P$20,INT((ROW()-14)/2),0)),"",OFFSET('9. METAS'!$P$20,INT((ROW()-14)/2),0)))</f>
        <v/>
      </c>
      <c r="M462" s="256" t="str">
        <f ca="1">IF(MOD(ROW()-13,2)=0,IF(ISBLANK(OFFSET('10. SEGUIMIENTO 2025'!$Q$14,INT((ROW()-13)/2),0)),"",OFFSET('10. SEGUIMIENTO 2025'!$Q$14,INT((ROW()-13)/2),0)),IF(ISBLANK(OFFSET('9. METAS'!$Q$20,INT((ROW()-14)/2),0)),"",OFFSET('9. METAS'!$Q$20,INT((ROW()-14)/2),0)))</f>
        <v/>
      </c>
      <c r="N462" s="784"/>
      <c r="O462" s="786"/>
      <c r="P462" s="790"/>
    </row>
    <row r="463" spans="3:16">
      <c r="C463" s="770" t="str">
        <f ca="1">IF(ISBLANK(OFFSET('5. Pp (3 años)'!$C$45,INT((ROW()-13)/2),0)),"",OFFSET('5. Pp (3 años)'!$C$45,INT((ROW()-13)/2),0))</f>
        <v/>
      </c>
      <c r="D463" s="764" t="str">
        <f ca="1">IF(ISBLANK(OFFSET('5. Pp (3 años)'!$D$45,INT((ROW()-13)/2),0)),"",OFFSET('5. Pp (3 años)'!$D$45,INT((ROW()-13)/2),0))</f>
        <v/>
      </c>
      <c r="E463" s="764" t="str">
        <f ca="1">IF(ISBLANK(OFFSET('5. Pp (3 años)'!$E$45,INT((ROW()-13)/2),0)),"",OFFSET('5. Pp (3 años)'!$E$45,INT((ROW()-13)/2),0))</f>
        <v/>
      </c>
      <c r="F463" s="766" t="str">
        <f ca="1">IF(ISBLANK(OFFSET('5. Pp (3 años)'!$K$45,INT((ROW()-13)/2),0)),"",OFFSET('5. Pp (3 años)'!$K$45,INT((ROW()-13)/2),0))</f>
        <v/>
      </c>
      <c r="G463" s="768" t="str">
        <f ca="1">IF(ISBLANK(OFFSET('5. Pp (3 años)'!$H$45,INT((ROW()-13)/2),0)),"",OFFSET('5. Pp (3 años)'!$H$45,INT((ROW()-13)/2),0))</f>
        <v/>
      </c>
      <c r="H463" s="774" t="str">
        <f ca="1">IF(ISBLANK(OFFSET('9. METAS'!$K$20,INT((ROW()-13)/2),0)),"",OFFSET('9. METAS'!$K$20,INT((ROW()-13)/2),0))</f>
        <v/>
      </c>
      <c r="I463" s="777"/>
      <c r="J463" s="254">
        <f ca="1">IF(MOD(ROW()-13,2)=0,IF(ISBLANK(OFFSET('10. SEGUIMIENTO 2025'!$N$14,INT((ROW()-13)/2),0)),"",OFFSET('10. SEGUIMIENTO 2025'!$N$14,INT((ROW()-13)/2),0)),IF(ISBLANK(OFFSET('9. METAS'!$N$20,INT((ROW()-14)/2),0)),"",OFFSET('9. METAS'!$N$20,INT((ROW()-14)/2),0)))</f>
        <v>41</v>
      </c>
      <c r="K463" s="255" t="str">
        <f ca="1">IF(MOD(ROW()-13,2)=0,IF(ISBLANK(OFFSET('10. SEGUIMIENTO 2025'!$O$14,INT((ROW()-13)/2),0)),"",OFFSET('10. SEGUIMIENTO 2025'!$O$14,INT((ROW()-13)/2),0)),IF(ISBLANK(OFFSET('9. METAS'!$O$20,INT((ROW()-14)/2),0)),"",OFFSET('9. METAS'!$O$20,INT((ROW()-14)/2),0)))</f>
        <v/>
      </c>
      <c r="L463" s="255" t="str">
        <f ca="1">IF(MOD(ROW()-13,2)=0,IF(ISBLANK(OFFSET('10. SEGUIMIENTO 2025'!$P$14,INT((ROW()-13)/2),0)),"",OFFSET('10. SEGUIMIENTO 2025'!$P$14,INT((ROW()-13)/2),0)),IF(ISBLANK(OFFSET('9. METAS'!$P$20,INT((ROW()-14)/2),0)),"",OFFSET('9. METAS'!$P$20,INT((ROW()-14)/2),0)))</f>
        <v/>
      </c>
      <c r="M463" s="256" t="str">
        <f ca="1">IF(MOD(ROW()-13,2)=0,IF(ISBLANK(OFFSET('10. SEGUIMIENTO 2025'!$Q$14,INT((ROW()-13)/2),0)),"",OFFSET('10. SEGUIMIENTO 2025'!$Q$14,INT((ROW()-13)/2),0)),IF(ISBLANK(OFFSET('9. METAS'!$Q$20,INT((ROW()-14)/2),0)),"",OFFSET('9. METAS'!$Q$20,INT((ROW()-14)/2),0)))</f>
        <v/>
      </c>
      <c r="N463" s="783" t="str">
        <f t="shared" ref="N463" ca="1" si="446">IFERROR(K463/K464,"ND")</f>
        <v>ND</v>
      </c>
      <c r="O463" s="785" t="str">
        <f t="shared" ref="O463" ca="1" si="447">IFERROR(((K463+J463)/H463),"ND")</f>
        <v>ND</v>
      </c>
      <c r="P463" s="789"/>
    </row>
    <row r="464" spans="3:16">
      <c r="C464" s="762"/>
      <c r="D464" s="764"/>
      <c r="E464" s="764"/>
      <c r="F464" s="766"/>
      <c r="G464" s="768"/>
      <c r="H464" s="774"/>
      <c r="I464" s="778"/>
      <c r="J464" s="254" t="str">
        <f ca="1">IF(MOD(ROW()-13,2)=0,IF(ISBLANK(OFFSET('10. SEGUIMIENTO 2025'!$N$14,INT((ROW()-13)/2),0)),"",OFFSET('10. SEGUIMIENTO 2025'!$N$14,INT((ROW()-13)/2),0)),IF(ISBLANK(OFFSET('9. METAS'!$N$20,INT((ROW()-14)/2),0)),"",OFFSET('9. METAS'!$N$20,INT((ROW()-14)/2),0)))</f>
        <v/>
      </c>
      <c r="K464" s="255" t="str">
        <f ca="1">IF(MOD(ROW()-13,2)=0,IF(ISBLANK(OFFSET('10. SEGUIMIENTO 2025'!$O$14,INT((ROW()-13)/2),0)),"",OFFSET('10. SEGUIMIENTO 2025'!$O$14,INT((ROW()-13)/2),0)),IF(ISBLANK(OFFSET('9. METAS'!$O$20,INT((ROW()-14)/2),0)),"",OFFSET('9. METAS'!$O$20,INT((ROW()-14)/2),0)))</f>
        <v/>
      </c>
      <c r="L464" s="255" t="str">
        <f ca="1">IF(MOD(ROW()-13,2)=0,IF(ISBLANK(OFFSET('10. SEGUIMIENTO 2025'!$P$14,INT((ROW()-13)/2),0)),"",OFFSET('10. SEGUIMIENTO 2025'!$P$14,INT((ROW()-13)/2),0)),IF(ISBLANK(OFFSET('9. METAS'!$P$20,INT((ROW()-14)/2),0)),"",OFFSET('9. METAS'!$P$20,INT((ROW()-14)/2),0)))</f>
        <v/>
      </c>
      <c r="M464" s="256" t="str">
        <f ca="1">IF(MOD(ROW()-13,2)=0,IF(ISBLANK(OFFSET('10. SEGUIMIENTO 2025'!$Q$14,INT((ROW()-13)/2),0)),"",OFFSET('10. SEGUIMIENTO 2025'!$Q$14,INT((ROW()-13)/2),0)),IF(ISBLANK(OFFSET('9. METAS'!$Q$20,INT((ROW()-14)/2),0)),"",OFFSET('9. METAS'!$Q$20,INT((ROW()-14)/2),0)))</f>
        <v/>
      </c>
      <c r="N464" s="784"/>
      <c r="O464" s="786"/>
      <c r="P464" s="790"/>
    </row>
    <row r="465" spans="3:16">
      <c r="C465" s="770" t="str">
        <f ca="1">IF(ISBLANK(OFFSET('5. Pp (3 años)'!$C$45,INT((ROW()-13)/2),0)),"",OFFSET('5. Pp (3 años)'!$C$45,INT((ROW()-13)/2),0))</f>
        <v/>
      </c>
      <c r="D465" s="764" t="str">
        <f ca="1">IF(ISBLANK(OFFSET('5. Pp (3 años)'!$D$45,INT((ROW()-13)/2),0)),"",OFFSET('5. Pp (3 años)'!$D$45,INT((ROW()-13)/2),0))</f>
        <v/>
      </c>
      <c r="E465" s="764" t="str">
        <f ca="1">IF(ISBLANK(OFFSET('5. Pp (3 años)'!$E$45,INT((ROW()-13)/2),0)),"",OFFSET('5. Pp (3 años)'!$E$45,INT((ROW()-13)/2),0))</f>
        <v/>
      </c>
      <c r="F465" s="766" t="str">
        <f ca="1">IF(ISBLANK(OFFSET('5. Pp (3 años)'!$K$45,INT((ROW()-13)/2),0)),"",OFFSET('5. Pp (3 años)'!$K$45,INT((ROW()-13)/2),0))</f>
        <v/>
      </c>
      <c r="G465" s="768" t="str">
        <f ca="1">IF(ISBLANK(OFFSET('5. Pp (3 años)'!$H$45,INT((ROW()-13)/2),0)),"",OFFSET('5. Pp (3 años)'!$H$45,INT((ROW()-13)/2),0))</f>
        <v/>
      </c>
      <c r="H465" s="774" t="str">
        <f ca="1">IF(ISBLANK(OFFSET('9. METAS'!$K$20,INT((ROW()-13)/2),0)),"",OFFSET('9. METAS'!$K$20,INT((ROW()-13)/2),0))</f>
        <v/>
      </c>
      <c r="I465" s="777"/>
      <c r="J465" s="254">
        <f ca="1">IF(MOD(ROW()-13,2)=0,IF(ISBLANK(OFFSET('10. SEGUIMIENTO 2025'!$N$14,INT((ROW()-13)/2),0)),"",OFFSET('10. SEGUIMIENTO 2025'!$N$14,INT((ROW()-13)/2),0)),IF(ISBLANK(OFFSET('9. METAS'!$N$20,INT((ROW()-14)/2),0)),"",OFFSET('9. METAS'!$N$20,INT((ROW()-14)/2),0)))</f>
        <v>41</v>
      </c>
      <c r="K465" s="255" t="str">
        <f ca="1">IF(MOD(ROW()-13,2)=0,IF(ISBLANK(OFFSET('10. SEGUIMIENTO 2025'!$O$14,INT((ROW()-13)/2),0)),"",OFFSET('10. SEGUIMIENTO 2025'!$O$14,INT((ROW()-13)/2),0)),IF(ISBLANK(OFFSET('9. METAS'!$O$20,INT((ROW()-14)/2),0)),"",OFFSET('9. METAS'!$O$20,INT((ROW()-14)/2),0)))</f>
        <v/>
      </c>
      <c r="L465" s="255" t="str">
        <f ca="1">IF(MOD(ROW()-13,2)=0,IF(ISBLANK(OFFSET('10. SEGUIMIENTO 2025'!$P$14,INT((ROW()-13)/2),0)),"",OFFSET('10. SEGUIMIENTO 2025'!$P$14,INT((ROW()-13)/2),0)),IF(ISBLANK(OFFSET('9. METAS'!$P$20,INT((ROW()-14)/2),0)),"",OFFSET('9. METAS'!$P$20,INT((ROW()-14)/2),0)))</f>
        <v/>
      </c>
      <c r="M465" s="256" t="str">
        <f ca="1">IF(MOD(ROW()-13,2)=0,IF(ISBLANK(OFFSET('10. SEGUIMIENTO 2025'!$Q$14,INT((ROW()-13)/2),0)),"",OFFSET('10. SEGUIMIENTO 2025'!$Q$14,INT((ROW()-13)/2),0)),IF(ISBLANK(OFFSET('9. METAS'!$Q$20,INT((ROW()-14)/2),0)),"",OFFSET('9. METAS'!$Q$20,INT((ROW()-14)/2),0)))</f>
        <v/>
      </c>
      <c r="N465" s="783" t="str">
        <f t="shared" ref="N465" ca="1" si="448">IFERROR(K465/K466,"ND")</f>
        <v>ND</v>
      </c>
      <c r="O465" s="785" t="str">
        <f t="shared" ref="O465" ca="1" si="449">IFERROR(((K465+J465)/H465),"ND")</f>
        <v>ND</v>
      </c>
      <c r="P465" s="789"/>
    </row>
    <row r="466" spans="3:16">
      <c r="C466" s="762"/>
      <c r="D466" s="764"/>
      <c r="E466" s="764"/>
      <c r="F466" s="766"/>
      <c r="G466" s="768"/>
      <c r="H466" s="774"/>
      <c r="I466" s="778"/>
      <c r="J466" s="254" t="str">
        <f ca="1">IF(MOD(ROW()-13,2)=0,IF(ISBLANK(OFFSET('10. SEGUIMIENTO 2025'!$N$14,INT((ROW()-13)/2),0)),"",OFFSET('10. SEGUIMIENTO 2025'!$N$14,INT((ROW()-13)/2),0)),IF(ISBLANK(OFFSET('9. METAS'!$N$20,INT((ROW()-14)/2),0)),"",OFFSET('9. METAS'!$N$20,INT((ROW()-14)/2),0)))</f>
        <v/>
      </c>
      <c r="K466" s="255" t="str">
        <f ca="1">IF(MOD(ROW()-13,2)=0,IF(ISBLANK(OFFSET('10. SEGUIMIENTO 2025'!$O$14,INT((ROW()-13)/2),0)),"",OFFSET('10. SEGUIMIENTO 2025'!$O$14,INT((ROW()-13)/2),0)),IF(ISBLANK(OFFSET('9. METAS'!$O$20,INT((ROW()-14)/2),0)),"",OFFSET('9. METAS'!$O$20,INT((ROW()-14)/2),0)))</f>
        <v/>
      </c>
      <c r="L466" s="255" t="str">
        <f ca="1">IF(MOD(ROW()-13,2)=0,IF(ISBLANK(OFFSET('10. SEGUIMIENTO 2025'!$P$14,INT((ROW()-13)/2),0)),"",OFFSET('10. SEGUIMIENTO 2025'!$P$14,INT((ROW()-13)/2),0)),IF(ISBLANK(OFFSET('9. METAS'!$P$20,INT((ROW()-14)/2),0)),"",OFFSET('9. METAS'!$P$20,INT((ROW()-14)/2),0)))</f>
        <v/>
      </c>
      <c r="M466" s="256" t="str">
        <f ca="1">IF(MOD(ROW()-13,2)=0,IF(ISBLANK(OFFSET('10. SEGUIMIENTO 2025'!$Q$14,INT((ROW()-13)/2),0)),"",OFFSET('10. SEGUIMIENTO 2025'!$Q$14,INT((ROW()-13)/2),0)),IF(ISBLANK(OFFSET('9. METAS'!$Q$20,INT((ROW()-14)/2),0)),"",OFFSET('9. METAS'!$Q$20,INT((ROW()-14)/2),0)))</f>
        <v/>
      </c>
      <c r="N466" s="784"/>
      <c r="O466" s="786"/>
      <c r="P466" s="790"/>
    </row>
    <row r="467" spans="3:16">
      <c r="C467" s="770" t="str">
        <f ca="1">IF(ISBLANK(OFFSET('5. Pp (3 años)'!$C$45,INT((ROW()-13)/2),0)),"",OFFSET('5. Pp (3 años)'!$C$45,INT((ROW()-13)/2),0))</f>
        <v/>
      </c>
      <c r="D467" s="764" t="str">
        <f ca="1">IF(ISBLANK(OFFSET('5. Pp (3 años)'!$D$45,INT((ROW()-13)/2),0)),"",OFFSET('5. Pp (3 años)'!$D$45,INT((ROW()-13)/2),0))</f>
        <v/>
      </c>
      <c r="E467" s="764" t="str">
        <f ca="1">IF(ISBLANK(OFFSET('5. Pp (3 años)'!$E$45,INT((ROW()-13)/2),0)),"",OFFSET('5. Pp (3 años)'!$E$45,INT((ROW()-13)/2),0))</f>
        <v/>
      </c>
      <c r="F467" s="766" t="str">
        <f ca="1">IF(ISBLANK(OFFSET('5. Pp (3 años)'!$K$45,INT((ROW()-13)/2),0)),"",OFFSET('5. Pp (3 años)'!$K$45,INT((ROW()-13)/2),0))</f>
        <v/>
      </c>
      <c r="G467" s="768" t="str">
        <f ca="1">IF(ISBLANK(OFFSET('5. Pp (3 años)'!$H$45,INT((ROW()-13)/2),0)),"",OFFSET('5. Pp (3 años)'!$H$45,INT((ROW()-13)/2),0))</f>
        <v/>
      </c>
      <c r="H467" s="774" t="str">
        <f ca="1">IF(ISBLANK(OFFSET('9. METAS'!$K$20,INT((ROW()-13)/2),0)),"",OFFSET('9. METAS'!$K$20,INT((ROW()-13)/2),0))</f>
        <v/>
      </c>
      <c r="I467" s="777"/>
      <c r="J467" s="254">
        <f ca="1">IF(MOD(ROW()-13,2)=0,IF(ISBLANK(OFFSET('10. SEGUIMIENTO 2025'!$N$14,INT((ROW()-13)/2),0)),"",OFFSET('10. SEGUIMIENTO 2025'!$N$14,INT((ROW()-13)/2),0)),IF(ISBLANK(OFFSET('9. METAS'!$N$20,INT((ROW()-14)/2),0)),"",OFFSET('9. METAS'!$N$20,INT((ROW()-14)/2),0)))</f>
        <v>41</v>
      </c>
      <c r="K467" s="255" t="str">
        <f ca="1">IF(MOD(ROW()-13,2)=0,IF(ISBLANK(OFFSET('10. SEGUIMIENTO 2025'!$O$14,INT((ROW()-13)/2),0)),"",OFFSET('10. SEGUIMIENTO 2025'!$O$14,INT((ROW()-13)/2),0)),IF(ISBLANK(OFFSET('9. METAS'!$O$20,INT((ROW()-14)/2),0)),"",OFFSET('9. METAS'!$O$20,INT((ROW()-14)/2),0)))</f>
        <v/>
      </c>
      <c r="L467" s="255" t="str">
        <f ca="1">IF(MOD(ROW()-13,2)=0,IF(ISBLANK(OFFSET('10. SEGUIMIENTO 2025'!$P$14,INT((ROW()-13)/2),0)),"",OFFSET('10. SEGUIMIENTO 2025'!$P$14,INT((ROW()-13)/2),0)),IF(ISBLANK(OFFSET('9. METAS'!$P$20,INT((ROW()-14)/2),0)),"",OFFSET('9. METAS'!$P$20,INT((ROW()-14)/2),0)))</f>
        <v/>
      </c>
      <c r="M467" s="256" t="str">
        <f ca="1">IF(MOD(ROW()-13,2)=0,IF(ISBLANK(OFFSET('10. SEGUIMIENTO 2025'!$Q$14,INT((ROW()-13)/2),0)),"",OFFSET('10. SEGUIMIENTO 2025'!$Q$14,INT((ROW()-13)/2),0)),IF(ISBLANK(OFFSET('9. METAS'!$Q$20,INT((ROW()-14)/2),0)),"",OFFSET('9. METAS'!$Q$20,INT((ROW()-14)/2),0)))</f>
        <v/>
      </c>
      <c r="N467" s="783" t="str">
        <f t="shared" ref="N467" ca="1" si="450">IFERROR(K467/K468,"ND")</f>
        <v>ND</v>
      </c>
      <c r="O467" s="785" t="str">
        <f t="shared" ref="O467" ca="1" si="451">IFERROR(((K467+J467)/H467),"ND")</f>
        <v>ND</v>
      </c>
      <c r="P467" s="789"/>
    </row>
    <row r="468" spans="3:16">
      <c r="C468" s="762"/>
      <c r="D468" s="764"/>
      <c r="E468" s="764"/>
      <c r="F468" s="766"/>
      <c r="G468" s="768"/>
      <c r="H468" s="774"/>
      <c r="I468" s="778"/>
      <c r="J468" s="254" t="str">
        <f ca="1">IF(MOD(ROW()-13,2)=0,IF(ISBLANK(OFFSET('10. SEGUIMIENTO 2025'!$N$14,INT((ROW()-13)/2),0)),"",OFFSET('10. SEGUIMIENTO 2025'!$N$14,INT((ROW()-13)/2),0)),IF(ISBLANK(OFFSET('9. METAS'!$N$20,INT((ROW()-14)/2),0)),"",OFFSET('9. METAS'!$N$20,INT((ROW()-14)/2),0)))</f>
        <v/>
      </c>
      <c r="K468" s="255" t="str">
        <f ca="1">IF(MOD(ROW()-13,2)=0,IF(ISBLANK(OFFSET('10. SEGUIMIENTO 2025'!$O$14,INT((ROW()-13)/2),0)),"",OFFSET('10. SEGUIMIENTO 2025'!$O$14,INT((ROW()-13)/2),0)),IF(ISBLANK(OFFSET('9. METAS'!$O$20,INT((ROW()-14)/2),0)),"",OFFSET('9. METAS'!$O$20,INT((ROW()-14)/2),0)))</f>
        <v/>
      </c>
      <c r="L468" s="255" t="str">
        <f ca="1">IF(MOD(ROW()-13,2)=0,IF(ISBLANK(OFFSET('10. SEGUIMIENTO 2025'!$P$14,INT((ROW()-13)/2),0)),"",OFFSET('10. SEGUIMIENTO 2025'!$P$14,INT((ROW()-13)/2),0)),IF(ISBLANK(OFFSET('9. METAS'!$P$20,INT((ROW()-14)/2),0)),"",OFFSET('9. METAS'!$P$20,INT((ROW()-14)/2),0)))</f>
        <v/>
      </c>
      <c r="M468" s="256" t="str">
        <f ca="1">IF(MOD(ROW()-13,2)=0,IF(ISBLANK(OFFSET('10. SEGUIMIENTO 2025'!$Q$14,INT((ROW()-13)/2),0)),"",OFFSET('10. SEGUIMIENTO 2025'!$Q$14,INT((ROW()-13)/2),0)),IF(ISBLANK(OFFSET('9. METAS'!$Q$20,INT((ROW()-14)/2),0)),"",OFFSET('9. METAS'!$Q$20,INT((ROW()-14)/2),0)))</f>
        <v/>
      </c>
      <c r="N468" s="784"/>
      <c r="O468" s="786"/>
      <c r="P468" s="790"/>
    </row>
    <row r="469" spans="3:16">
      <c r="C469" s="770" t="str">
        <f ca="1">IF(ISBLANK(OFFSET('5. Pp (3 años)'!$C$45,INT((ROW()-13)/2),0)),"",OFFSET('5. Pp (3 años)'!$C$45,INT((ROW()-13)/2),0))</f>
        <v/>
      </c>
      <c r="D469" s="764" t="str">
        <f ca="1">IF(ISBLANK(OFFSET('5. Pp (3 años)'!$D$45,INT((ROW()-13)/2),0)),"",OFFSET('5. Pp (3 años)'!$D$45,INT((ROW()-13)/2),0))</f>
        <v/>
      </c>
      <c r="E469" s="764" t="str">
        <f ca="1">IF(ISBLANK(OFFSET('5. Pp (3 años)'!$E$45,INT((ROW()-13)/2),0)),"",OFFSET('5. Pp (3 años)'!$E$45,INT((ROW()-13)/2),0))</f>
        <v/>
      </c>
      <c r="F469" s="766" t="str">
        <f ca="1">IF(ISBLANK(OFFSET('5. Pp (3 años)'!$K$45,INT((ROW()-13)/2),0)),"",OFFSET('5. Pp (3 años)'!$K$45,INT((ROW()-13)/2),0))</f>
        <v/>
      </c>
      <c r="G469" s="768" t="str">
        <f ca="1">IF(ISBLANK(OFFSET('5. Pp (3 años)'!$H$45,INT((ROW()-13)/2),0)),"",OFFSET('5. Pp (3 años)'!$H$45,INT((ROW()-13)/2),0))</f>
        <v/>
      </c>
      <c r="H469" s="774" t="str">
        <f ca="1">IF(ISBLANK(OFFSET('9. METAS'!$K$20,INT((ROW()-13)/2),0)),"",OFFSET('9. METAS'!$K$20,INT((ROW()-13)/2),0))</f>
        <v/>
      </c>
      <c r="I469" s="777"/>
      <c r="J469" s="254">
        <f ca="1">IF(MOD(ROW()-13,2)=0,IF(ISBLANK(OFFSET('10. SEGUIMIENTO 2025'!$N$14,INT((ROW()-13)/2),0)),"",OFFSET('10. SEGUIMIENTO 2025'!$N$14,INT((ROW()-13)/2),0)),IF(ISBLANK(OFFSET('9. METAS'!$N$20,INT((ROW()-14)/2),0)),"",OFFSET('9. METAS'!$N$20,INT((ROW()-14)/2),0)))</f>
        <v>41</v>
      </c>
      <c r="K469" s="255" t="str">
        <f ca="1">IF(MOD(ROW()-13,2)=0,IF(ISBLANK(OFFSET('10. SEGUIMIENTO 2025'!$O$14,INT((ROW()-13)/2),0)),"",OFFSET('10. SEGUIMIENTO 2025'!$O$14,INT((ROW()-13)/2),0)),IF(ISBLANK(OFFSET('9. METAS'!$O$20,INT((ROW()-14)/2),0)),"",OFFSET('9. METAS'!$O$20,INT((ROW()-14)/2),0)))</f>
        <v/>
      </c>
      <c r="L469" s="255" t="str">
        <f ca="1">IF(MOD(ROW()-13,2)=0,IF(ISBLANK(OFFSET('10. SEGUIMIENTO 2025'!$P$14,INT((ROW()-13)/2),0)),"",OFFSET('10. SEGUIMIENTO 2025'!$P$14,INT((ROW()-13)/2),0)),IF(ISBLANK(OFFSET('9. METAS'!$P$20,INT((ROW()-14)/2),0)),"",OFFSET('9. METAS'!$P$20,INT((ROW()-14)/2),0)))</f>
        <v/>
      </c>
      <c r="M469" s="256" t="str">
        <f ca="1">IF(MOD(ROW()-13,2)=0,IF(ISBLANK(OFFSET('10. SEGUIMIENTO 2025'!$Q$14,INT((ROW()-13)/2),0)),"",OFFSET('10. SEGUIMIENTO 2025'!$Q$14,INT((ROW()-13)/2),0)),IF(ISBLANK(OFFSET('9. METAS'!$Q$20,INT((ROW()-14)/2),0)),"",OFFSET('9. METAS'!$Q$20,INT((ROW()-14)/2),0)))</f>
        <v/>
      </c>
      <c r="N469" s="783" t="str">
        <f t="shared" ref="N469" ca="1" si="452">IFERROR(K469/K470,"ND")</f>
        <v>ND</v>
      </c>
      <c r="O469" s="785" t="str">
        <f t="shared" ref="O469" ca="1" si="453">IFERROR(((K469+J469)/H469),"ND")</f>
        <v>ND</v>
      </c>
      <c r="P469" s="789"/>
    </row>
    <row r="470" spans="3:16">
      <c r="C470" s="762"/>
      <c r="D470" s="764"/>
      <c r="E470" s="764"/>
      <c r="F470" s="766"/>
      <c r="G470" s="768"/>
      <c r="H470" s="774"/>
      <c r="I470" s="778"/>
      <c r="J470" s="254" t="str">
        <f ca="1">IF(MOD(ROW()-13,2)=0,IF(ISBLANK(OFFSET('10. SEGUIMIENTO 2025'!$N$14,INT((ROW()-13)/2),0)),"",OFFSET('10. SEGUIMIENTO 2025'!$N$14,INT((ROW()-13)/2),0)),IF(ISBLANK(OFFSET('9. METAS'!$N$20,INT((ROW()-14)/2),0)),"",OFFSET('9. METAS'!$N$20,INT((ROW()-14)/2),0)))</f>
        <v/>
      </c>
      <c r="K470" s="255" t="str">
        <f ca="1">IF(MOD(ROW()-13,2)=0,IF(ISBLANK(OFFSET('10. SEGUIMIENTO 2025'!$O$14,INT((ROW()-13)/2),0)),"",OFFSET('10. SEGUIMIENTO 2025'!$O$14,INT((ROW()-13)/2),0)),IF(ISBLANK(OFFSET('9. METAS'!$O$20,INT((ROW()-14)/2),0)),"",OFFSET('9. METAS'!$O$20,INT((ROW()-14)/2),0)))</f>
        <v/>
      </c>
      <c r="L470" s="255" t="str">
        <f ca="1">IF(MOD(ROW()-13,2)=0,IF(ISBLANK(OFFSET('10. SEGUIMIENTO 2025'!$P$14,INT((ROW()-13)/2),0)),"",OFFSET('10. SEGUIMIENTO 2025'!$P$14,INT((ROW()-13)/2),0)),IF(ISBLANK(OFFSET('9. METAS'!$P$20,INT((ROW()-14)/2),0)),"",OFFSET('9. METAS'!$P$20,INT((ROW()-14)/2),0)))</f>
        <v/>
      </c>
      <c r="M470" s="256" t="str">
        <f ca="1">IF(MOD(ROW()-13,2)=0,IF(ISBLANK(OFFSET('10. SEGUIMIENTO 2025'!$Q$14,INT((ROW()-13)/2),0)),"",OFFSET('10. SEGUIMIENTO 2025'!$Q$14,INT((ROW()-13)/2),0)),IF(ISBLANK(OFFSET('9. METAS'!$Q$20,INT((ROW()-14)/2),0)),"",OFFSET('9. METAS'!$Q$20,INT((ROW()-14)/2),0)))</f>
        <v/>
      </c>
      <c r="N470" s="784"/>
      <c r="O470" s="786"/>
      <c r="P470" s="790"/>
    </row>
    <row r="471" spans="3:16">
      <c r="C471" s="770" t="str">
        <f ca="1">IF(ISBLANK(OFFSET('5. Pp (3 años)'!$C$45,INT((ROW()-13)/2),0)),"",OFFSET('5. Pp (3 años)'!$C$45,INT((ROW()-13)/2),0))</f>
        <v/>
      </c>
      <c r="D471" s="764" t="str">
        <f ca="1">IF(ISBLANK(OFFSET('5. Pp (3 años)'!$D$45,INT((ROW()-13)/2),0)),"",OFFSET('5. Pp (3 años)'!$D$45,INT((ROW()-13)/2),0))</f>
        <v/>
      </c>
      <c r="E471" s="764" t="str">
        <f ca="1">IF(ISBLANK(OFFSET('5. Pp (3 años)'!$E$45,INT((ROW()-13)/2),0)),"",OFFSET('5. Pp (3 años)'!$E$45,INT((ROW()-13)/2),0))</f>
        <v/>
      </c>
      <c r="F471" s="766" t="str">
        <f ca="1">IF(ISBLANK(OFFSET('5. Pp (3 años)'!$K$45,INT((ROW()-13)/2),0)),"",OFFSET('5. Pp (3 años)'!$K$45,INT((ROW()-13)/2),0))</f>
        <v/>
      </c>
      <c r="G471" s="768" t="str">
        <f ca="1">IF(ISBLANK(OFFSET('5. Pp (3 años)'!$H$45,INT((ROW()-13)/2),0)),"",OFFSET('5. Pp (3 años)'!$H$45,INT((ROW()-13)/2),0))</f>
        <v/>
      </c>
      <c r="H471" s="774" t="str">
        <f ca="1">IF(ISBLANK(OFFSET('9. METAS'!$K$20,INT((ROW()-13)/2),0)),"",OFFSET('9. METAS'!$K$20,INT((ROW()-13)/2),0))</f>
        <v/>
      </c>
      <c r="I471" s="777"/>
      <c r="J471" s="254">
        <f ca="1">IF(MOD(ROW()-13,2)=0,IF(ISBLANK(OFFSET('10. SEGUIMIENTO 2025'!$N$14,INT((ROW()-13)/2),0)),"",OFFSET('10. SEGUIMIENTO 2025'!$N$14,INT((ROW()-13)/2),0)),IF(ISBLANK(OFFSET('9. METAS'!$N$20,INT((ROW()-14)/2),0)),"",OFFSET('9. METAS'!$N$20,INT((ROW()-14)/2),0)))</f>
        <v>41</v>
      </c>
      <c r="K471" s="255" t="str">
        <f ca="1">IF(MOD(ROW()-13,2)=0,IF(ISBLANK(OFFSET('10. SEGUIMIENTO 2025'!$O$14,INT((ROW()-13)/2),0)),"",OFFSET('10. SEGUIMIENTO 2025'!$O$14,INT((ROW()-13)/2),0)),IF(ISBLANK(OFFSET('9. METAS'!$O$20,INT((ROW()-14)/2),0)),"",OFFSET('9. METAS'!$O$20,INT((ROW()-14)/2),0)))</f>
        <v/>
      </c>
      <c r="L471" s="255" t="str">
        <f ca="1">IF(MOD(ROW()-13,2)=0,IF(ISBLANK(OFFSET('10. SEGUIMIENTO 2025'!$P$14,INT((ROW()-13)/2),0)),"",OFFSET('10. SEGUIMIENTO 2025'!$P$14,INT((ROW()-13)/2),0)),IF(ISBLANK(OFFSET('9. METAS'!$P$20,INT((ROW()-14)/2),0)),"",OFFSET('9. METAS'!$P$20,INT((ROW()-14)/2),0)))</f>
        <v/>
      </c>
      <c r="M471" s="256" t="str">
        <f ca="1">IF(MOD(ROW()-13,2)=0,IF(ISBLANK(OFFSET('10. SEGUIMIENTO 2025'!$Q$14,INT((ROW()-13)/2),0)),"",OFFSET('10. SEGUIMIENTO 2025'!$Q$14,INT((ROW()-13)/2),0)),IF(ISBLANK(OFFSET('9. METAS'!$Q$20,INT((ROW()-14)/2),0)),"",OFFSET('9. METAS'!$Q$20,INT((ROW()-14)/2),0)))</f>
        <v/>
      </c>
      <c r="N471" s="783" t="str">
        <f ca="1">IFERROR(K471/K472,"ND")</f>
        <v>ND</v>
      </c>
      <c r="O471" s="785" t="str">
        <f t="shared" ref="O471" ca="1" si="454">IFERROR(((K471+J471)/H471),"ND")</f>
        <v>ND</v>
      </c>
      <c r="P471" s="789"/>
    </row>
    <row r="472" spans="3:16">
      <c r="C472" s="762"/>
      <c r="D472" s="764"/>
      <c r="E472" s="764"/>
      <c r="F472" s="766"/>
      <c r="G472" s="768"/>
      <c r="H472" s="774"/>
      <c r="I472" s="778"/>
      <c r="J472" s="254" t="str">
        <f ca="1">IF(MOD(ROW()-13,2)=0,IF(ISBLANK(OFFSET('10. SEGUIMIENTO 2025'!$N$14,INT((ROW()-13)/2),0)),"",OFFSET('10. SEGUIMIENTO 2025'!$N$14,INT((ROW()-13)/2),0)),IF(ISBLANK(OFFSET('9. METAS'!$N$20,INT((ROW()-14)/2),0)),"",OFFSET('9. METAS'!$N$20,INT((ROW()-14)/2),0)))</f>
        <v/>
      </c>
      <c r="K472" s="255" t="str">
        <f ca="1">IF(MOD(ROW()-13,2)=0,IF(ISBLANK(OFFSET('10. SEGUIMIENTO 2025'!$O$14,INT((ROW()-13)/2),0)),"",OFFSET('10. SEGUIMIENTO 2025'!$O$14,INT((ROW()-13)/2),0)),IF(ISBLANK(OFFSET('9. METAS'!$O$20,INT((ROW()-14)/2),0)),"",OFFSET('9. METAS'!$O$20,INT((ROW()-14)/2),0)))</f>
        <v/>
      </c>
      <c r="L472" s="255" t="str">
        <f ca="1">IF(MOD(ROW()-13,2)=0,IF(ISBLANK(OFFSET('10. SEGUIMIENTO 2025'!$P$14,INT((ROW()-13)/2),0)),"",OFFSET('10. SEGUIMIENTO 2025'!$P$14,INT((ROW()-13)/2),0)),IF(ISBLANK(OFFSET('9. METAS'!$P$20,INT((ROW()-14)/2),0)),"",OFFSET('9. METAS'!$P$20,INT((ROW()-14)/2),0)))</f>
        <v/>
      </c>
      <c r="M472" s="256" t="str">
        <f ca="1">IF(MOD(ROW()-13,2)=0,IF(ISBLANK(OFFSET('10. SEGUIMIENTO 2025'!$Q$14,INT((ROW()-13)/2),0)),"",OFFSET('10. SEGUIMIENTO 2025'!$Q$14,INT((ROW()-13)/2),0)),IF(ISBLANK(OFFSET('9. METAS'!$Q$20,INT((ROW()-14)/2),0)),"",OFFSET('9. METAS'!$Q$20,INT((ROW()-14)/2),0)))</f>
        <v/>
      </c>
      <c r="N472" s="784"/>
      <c r="O472" s="786"/>
      <c r="P472" s="790"/>
    </row>
    <row r="473" spans="3:16">
      <c r="C473" s="770" t="str">
        <f ca="1">IF(ISBLANK(OFFSET('5. Pp (3 años)'!$C$45,INT((ROW()-13)/2),0)),"",OFFSET('5. Pp (3 años)'!$C$45,INT((ROW()-13)/2),0))</f>
        <v/>
      </c>
      <c r="D473" s="764" t="str">
        <f ca="1">IF(ISBLANK(OFFSET('5. Pp (3 años)'!$D$45,INT((ROW()-13)/2),0)),"",OFFSET('5. Pp (3 años)'!$D$45,INT((ROW()-13)/2),0))</f>
        <v/>
      </c>
      <c r="E473" s="764" t="str">
        <f ca="1">IF(ISBLANK(OFFSET('5. Pp (3 años)'!$E$45,INT((ROW()-13)/2),0)),"",OFFSET('5. Pp (3 años)'!$E$45,INT((ROW()-13)/2),0))</f>
        <v/>
      </c>
      <c r="F473" s="766" t="str">
        <f ca="1">IF(ISBLANK(OFFSET('5. Pp (3 años)'!$K$45,INT((ROW()-13)/2),0)),"",OFFSET('5. Pp (3 años)'!$K$45,INT((ROW()-13)/2),0))</f>
        <v/>
      </c>
      <c r="G473" s="768" t="str">
        <f ca="1">IF(ISBLANK(OFFSET('5. Pp (3 años)'!$H$45,INT((ROW()-13)/2),0)),"",OFFSET('5. Pp (3 años)'!$H$45,INT((ROW()-13)/2),0))</f>
        <v/>
      </c>
      <c r="H473" s="774" t="str">
        <f ca="1">IF(ISBLANK(OFFSET('9. METAS'!$K$20,INT((ROW()-13)/2),0)),"",OFFSET('9. METAS'!$K$20,INT((ROW()-13)/2),0))</f>
        <v/>
      </c>
      <c r="I473" s="777"/>
      <c r="J473" s="254">
        <f ca="1">IF(MOD(ROW()-13,2)=0,IF(ISBLANK(OFFSET('10. SEGUIMIENTO 2025'!$N$14,INT((ROW()-13)/2),0)),"",OFFSET('10. SEGUIMIENTO 2025'!$N$14,INT((ROW()-13)/2),0)),IF(ISBLANK(OFFSET('9. METAS'!$N$20,INT((ROW()-14)/2),0)),"",OFFSET('9. METAS'!$N$20,INT((ROW()-14)/2),0)))</f>
        <v>10</v>
      </c>
      <c r="K473" s="255" t="str">
        <f ca="1">IF(MOD(ROW()-13,2)=0,IF(ISBLANK(OFFSET('10. SEGUIMIENTO 2025'!$O$14,INT((ROW()-13)/2),0)),"",OFFSET('10. SEGUIMIENTO 2025'!$O$14,INT((ROW()-13)/2),0)),IF(ISBLANK(OFFSET('9. METAS'!$O$20,INT((ROW()-14)/2),0)),"",OFFSET('9. METAS'!$O$20,INT((ROW()-14)/2),0)))</f>
        <v/>
      </c>
      <c r="L473" s="255" t="str">
        <f ca="1">IF(MOD(ROW()-13,2)=0,IF(ISBLANK(OFFSET('10. SEGUIMIENTO 2025'!$P$14,INT((ROW()-13)/2),0)),"",OFFSET('10. SEGUIMIENTO 2025'!$P$14,INT((ROW()-13)/2),0)),IF(ISBLANK(OFFSET('9. METAS'!$P$20,INT((ROW()-14)/2),0)),"",OFFSET('9. METAS'!$P$20,INT((ROW()-14)/2),0)))</f>
        <v/>
      </c>
      <c r="M473" s="256" t="str">
        <f ca="1">IF(MOD(ROW()-13,2)=0,IF(ISBLANK(OFFSET('10. SEGUIMIENTO 2025'!$Q$14,INT((ROW()-13)/2),0)),"",OFFSET('10. SEGUIMIENTO 2025'!$Q$14,INT((ROW()-13)/2),0)),IF(ISBLANK(OFFSET('9. METAS'!$Q$20,INT((ROW()-14)/2),0)),"",OFFSET('9. METAS'!$Q$20,INT((ROW()-14)/2),0)))</f>
        <v/>
      </c>
      <c r="N473" s="783" t="str">
        <f t="shared" ref="N473" ca="1" si="455">IFERROR(K473/K474,"ND")</f>
        <v>ND</v>
      </c>
      <c r="O473" s="785" t="str">
        <f ca="1">IFERROR(((K473+J473)/H473),"ND")</f>
        <v>ND</v>
      </c>
      <c r="P473" s="789"/>
    </row>
    <row r="474" spans="3:16" ht="15.75" thickBot="1">
      <c r="C474" s="771"/>
      <c r="D474" s="772"/>
      <c r="E474" s="772"/>
      <c r="F474" s="773"/>
      <c r="G474" s="775"/>
      <c r="H474" s="779"/>
      <c r="I474" s="782"/>
      <c r="J474" s="257" t="str">
        <f ca="1">IF(MOD(ROW()-13,2)=0,IF(ISBLANK(OFFSET('10. SEGUIMIENTO 2025'!$N$14,INT((ROW()-13)/2),0)),"",OFFSET('10. SEGUIMIENTO 2025'!$N$14,INT((ROW()-13)/2),0)),IF(ISBLANK(OFFSET('9. METAS'!$N$20,INT((ROW()-14)/2),0)),"",OFFSET('9. METAS'!$N$20,INT((ROW()-14)/2),0)))</f>
        <v/>
      </c>
      <c r="K474" s="258" t="str">
        <f ca="1">IF(MOD(ROW()-13,2)=0,IF(ISBLANK(OFFSET('10. SEGUIMIENTO 2025'!$O$14,INT((ROW()-13)/2),0)),"",OFFSET('10. SEGUIMIENTO 2025'!$O$14,INT((ROW()-13)/2),0)),IF(ISBLANK(OFFSET('9. METAS'!$O$20,INT((ROW()-14)/2),0)),"",OFFSET('9. METAS'!$O$20,INT((ROW()-14)/2),0)))</f>
        <v/>
      </c>
      <c r="L474" s="258" t="str">
        <f ca="1">IF(MOD(ROW()-13,2)=0,IF(ISBLANK(OFFSET('10. SEGUIMIENTO 2025'!$P$14,INT((ROW()-13)/2),0)),"",OFFSET('10. SEGUIMIENTO 2025'!$P$14,INT((ROW()-13)/2),0)),IF(ISBLANK(OFFSET('9. METAS'!$P$20,INT((ROW()-14)/2),0)),"",OFFSET('9. METAS'!$P$20,INT((ROW()-14)/2),0)))</f>
        <v/>
      </c>
      <c r="M474" s="259" t="str">
        <f ca="1">IF(MOD(ROW()-13,2)=0,IF(ISBLANK(OFFSET('10. SEGUIMIENTO 2025'!$Q$14,INT((ROW()-13)/2),0)),"",OFFSET('10. SEGUIMIENTO 2025'!$Q$14,INT((ROW()-13)/2),0)),IF(ISBLANK(OFFSET('9. METAS'!$Q$20,INT((ROW()-14)/2),0)),"",OFFSET('9. METAS'!$Q$20,INT((ROW()-14)/2),0)))</f>
        <v/>
      </c>
      <c r="N474" s="784"/>
      <c r="O474" s="786"/>
      <c r="P474" s="791"/>
    </row>
    <row r="475" spans="3:16" ht="15.75" thickTop="1"/>
  </sheetData>
  <sheetProtection formatCells="0" formatColumns="0" formatRows="0" insertColumns="0" insertHyperlinks="0" deleteColumns="0" deleteRows="0" sort="0" autoFilter="0" pivotTables="0"/>
  <protectedRanges>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18"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81883-0592-4DD8-B6AE-C3A360C3705D}">
  <sheetPr codeName="Hoja16"/>
  <dimension ref="C4:P477"/>
  <sheetViews>
    <sheetView topLeftCell="A11" zoomScale="166" zoomScaleNormal="166" workbookViewId="0">
      <selection activeCell="I11" activeCellId="1" sqref="P10:P12 I11:I12"/>
    </sheetView>
  </sheetViews>
  <sheetFormatPr baseColWidth="10" defaultColWidth="11.5" defaultRowHeight="15"/>
  <cols>
    <col min="1" max="2" width="11.5" style="33"/>
    <col min="3" max="3" width="18.5" style="1" customWidth="1"/>
    <col min="4" max="4" width="53.75" style="33" customWidth="1"/>
    <col min="5" max="6" width="33.75" style="33" customWidth="1"/>
    <col min="7" max="7" width="32.75" style="1" customWidth="1"/>
    <col min="8" max="9" width="18.5" style="1" customWidth="1"/>
    <col min="10" max="11" width="12.75" style="1" customWidth="1"/>
    <col min="12" max="12" width="12.75" style="33" customWidth="1"/>
    <col min="13" max="13" width="10.875" style="33" hidden="1" customWidth="1"/>
    <col min="14" max="15" width="12.5" style="33" customWidth="1"/>
    <col min="16" max="16" width="36.75" style="33" customWidth="1"/>
    <col min="17" max="16384" width="11.5" style="33"/>
  </cols>
  <sheetData>
    <row r="4" spans="3:16" ht="15.75" thickBot="1"/>
    <row r="5" spans="3:16" ht="30.75" customHeight="1" thickTop="1">
      <c r="C5" s="247"/>
      <c r="D5" s="769" t="s">
        <v>167</v>
      </c>
      <c r="E5" s="769"/>
      <c r="F5" s="769"/>
      <c r="G5" s="769"/>
      <c r="H5" s="769"/>
      <c r="I5" s="769"/>
      <c r="J5" s="769"/>
      <c r="K5" s="769"/>
      <c r="L5" s="769"/>
      <c r="M5" s="769"/>
      <c r="N5" s="248"/>
      <c r="O5" s="248"/>
      <c r="P5" s="249"/>
    </row>
    <row r="6" spans="3:16" ht="26.25" customHeight="1">
      <c r="C6" s="250"/>
      <c r="D6" s="624" t="s">
        <v>168</v>
      </c>
      <c r="E6" s="624"/>
      <c r="F6" s="624"/>
      <c r="G6" s="624"/>
      <c r="H6" s="624"/>
      <c r="I6" s="624"/>
      <c r="J6" s="624"/>
      <c r="K6" s="624"/>
      <c r="L6" s="624"/>
      <c r="M6" s="624"/>
      <c r="N6" s="15"/>
      <c r="O6" s="15"/>
      <c r="P6" s="246"/>
    </row>
    <row r="7" spans="3:16" ht="26.25">
      <c r="C7" s="250"/>
      <c r="D7" s="624" t="s">
        <v>188</v>
      </c>
      <c r="E7" s="624"/>
      <c r="F7" s="624"/>
      <c r="G7" s="624"/>
      <c r="H7" s="624"/>
      <c r="I7" s="624"/>
      <c r="J7" s="624"/>
      <c r="K7" s="624"/>
      <c r="L7" s="624"/>
      <c r="M7" s="624"/>
      <c r="P7" s="246"/>
    </row>
    <row r="8" spans="3:16" ht="27" thickBot="1">
      <c r="C8" s="250"/>
      <c r="D8" s="624"/>
      <c r="E8" s="624"/>
      <c r="F8" s="624"/>
      <c r="G8" s="624"/>
      <c r="H8" s="624"/>
      <c r="I8" s="624"/>
      <c r="J8" s="624"/>
      <c r="K8" s="624"/>
      <c r="L8" s="624"/>
      <c r="M8" s="624"/>
      <c r="P8" s="246"/>
    </row>
    <row r="9" spans="3:16" ht="22.5" customHeight="1" thickBot="1">
      <c r="C9" s="795" t="s">
        <v>185</v>
      </c>
      <c r="D9" s="796"/>
      <c r="E9" s="797"/>
      <c r="F9" s="798" t="s">
        <v>114</v>
      </c>
      <c r="G9" s="799"/>
      <c r="H9" s="799"/>
      <c r="I9" s="799"/>
      <c r="J9" s="799"/>
      <c r="K9" s="799"/>
      <c r="L9" s="799"/>
      <c r="M9" s="799"/>
      <c r="N9" s="799"/>
      <c r="O9" s="799"/>
      <c r="P9" s="800"/>
    </row>
    <row r="10" spans="3:16" ht="27" customHeight="1" thickTop="1" thickBot="1">
      <c r="C10" s="758" t="s">
        <v>80</v>
      </c>
      <c r="D10" s="760" t="s">
        <v>170</v>
      </c>
      <c r="E10" s="760" t="s">
        <v>171</v>
      </c>
      <c r="F10" s="760" t="s">
        <v>172</v>
      </c>
      <c r="G10" s="760" t="s">
        <v>173</v>
      </c>
      <c r="H10" s="757" t="s">
        <v>182</v>
      </c>
      <c r="I10" s="757"/>
      <c r="J10" s="757"/>
      <c r="K10" s="757"/>
      <c r="L10" s="757"/>
      <c r="M10" s="757"/>
      <c r="N10" s="757"/>
      <c r="O10" s="757"/>
      <c r="P10" s="792" t="s">
        <v>174</v>
      </c>
    </row>
    <row r="11" spans="3:16" ht="42" customHeight="1" thickBot="1">
      <c r="C11" s="759"/>
      <c r="D11" s="756"/>
      <c r="E11" s="756"/>
      <c r="F11" s="756"/>
      <c r="G11" s="756"/>
      <c r="H11" s="756" t="s">
        <v>175</v>
      </c>
      <c r="I11" s="756" t="s">
        <v>176</v>
      </c>
      <c r="J11" s="756" t="s">
        <v>184</v>
      </c>
      <c r="K11" s="756"/>
      <c r="L11" s="756"/>
      <c r="M11" s="756"/>
      <c r="N11" s="756" t="s">
        <v>181</v>
      </c>
      <c r="O11" s="756"/>
      <c r="P11" s="793"/>
    </row>
    <row r="12" spans="3:16" ht="42" customHeight="1" thickBot="1">
      <c r="C12" s="759"/>
      <c r="D12" s="756"/>
      <c r="E12" s="756"/>
      <c r="F12" s="756"/>
      <c r="G12" s="756"/>
      <c r="H12" s="756"/>
      <c r="I12" s="756"/>
      <c r="J12" s="244" t="s">
        <v>180</v>
      </c>
      <c r="K12" s="244" t="s">
        <v>177</v>
      </c>
      <c r="L12" s="244" t="s">
        <v>178</v>
      </c>
      <c r="M12" s="244" t="s">
        <v>179</v>
      </c>
      <c r="N12" s="244" t="s">
        <v>183</v>
      </c>
      <c r="O12" s="244" t="s">
        <v>138</v>
      </c>
      <c r="P12" s="794"/>
    </row>
    <row r="13" spans="3:16">
      <c r="C13" s="761" t="str">
        <f ca="1">IF(ISBLANK(OFFSET('5. Pp (3 años)'!$C$45,INT((ROW()-13)/2),0)),"",OFFSET('5. Pp (3 años)'!$C$45,INT((ROW()-13)/2),0))</f>
        <v>Fin</v>
      </c>
      <c r="D13" s="763" t="str">
        <f ca="1">IF(ISBLANK(OFFSET('5. Pp (3 años)'!$D$45,INT((ROW()-13)/2),0)),"",OFFSET('5. Pp (3 años)'!$D$45,INT((ROW()-13)/2),0))</f>
        <v>3.3.1 Contribuir a una sociedad más segura, cohesionada y pacífica en el municipio de Benito Juárez mediante estrategias de prevención de la violencia, impulso a la convivencia y fortalecimiento del bienestar social</v>
      </c>
      <c r="E13" s="763" t="str">
        <f ca="1">IF(ISBLANK(OFFSET('5. Pp (3 años)'!$E$45,INT((ROW()-13)/2),0)),"",OFFSET('5. Pp (3 años)'!$E$45,INT((ROW()-13)/2),0))</f>
        <v>I_TOD_PAZ: Índice de Todos por la Paz</v>
      </c>
      <c r="F13" s="765" t="str">
        <f ca="1">IF(ISBLANK(OFFSET('5. Pp (3 años)'!$K$45,INT((ROW()-13)/2),0)),"",OFFSET('5. Pp (3 años)'!$K$45,INT((ROW()-13)/2),0))</f>
        <v>Ascendente</v>
      </c>
      <c r="G13" s="767" t="str">
        <f ca="1">IF(ISBLANK(OFFSET('5. Pp (3 años)'!$H$45,INT((ROW()-13)/2),0)),"",OFFSET('5. Pp (3 años)'!$H$45,INT((ROW()-13)/2),0))</f>
        <v>Trianual</v>
      </c>
      <c r="H13" s="776">
        <f ca="1">IF(ISBLANK(OFFSET('9. METAS'!$K$20,INT((ROW()-13)/2),0)),"",OFFSET('9. METAS'!$K$20,INT((ROW()-13)/2),0))</f>
        <v>0.32</v>
      </c>
      <c r="I13" s="780"/>
      <c r="J13" s="251">
        <f ca="1">IF(MOD(ROW()-13,2)=0,IF(ISBLANK(OFFSET('10. SEGUIMIENTO 2025'!$N$14,INT((ROW()-13)/2),0)),"",OFFSET('10. SEGUIMIENTO 2025'!$N$14,INT((ROW()-13)/2),0)),IF(ISBLANK(OFFSET('9. METAS'!$N$20,INT((ROW()-14)/2),0)),"",OFFSET('9. METAS'!$N$20,INT((ROW()-14)/2),0)))</f>
        <v>7</v>
      </c>
      <c r="K13" s="252">
        <f ca="1">IF(MOD(ROW()-13,2)=0,IF(ISBLANK(OFFSET('10. SEGUIMIENTO 2025'!$O$14,INT((ROW()-13)/2),0)),"",OFFSET('10. SEGUIMIENTO 2025'!$O$14,INT((ROW()-13)/2),0)),IF(ISBLANK(OFFSET('9. METAS'!$O$20,INT((ROW()-14)/2),0)),"",OFFSET('9. METAS'!$O$20,INT((ROW()-14)/2),0)))</f>
        <v>8</v>
      </c>
      <c r="L13" s="252">
        <f ca="1">IF(MOD(ROW()-13,2)=0,IF(ISBLANK(OFFSET('10. SEGUIMIENTO 2025'!$P$14,INT((ROW()-13)/2),0)),"",OFFSET('10. SEGUIMIENTO 2025'!$P$14,INT((ROW()-13)/2),0)),IF(ISBLANK(OFFSET('9. METAS'!$P$20,INT((ROW()-14)/2),0)),"",OFFSET('9. METAS'!$P$20,INT((ROW()-14)/2),0)))</f>
        <v>2</v>
      </c>
      <c r="M13" s="253">
        <f ca="1">IF(MOD(ROW()-13,2)=0,IF(ISBLANK(OFFSET('10. SEGUIMIENTO 2025'!$Q$14,INT((ROW()-13)/2),0)),"",OFFSET('10. SEGUIMIENTO 2025'!$Q$14,INT((ROW()-13)/2),0)),IF(ISBLANK(OFFSET('9. METAS'!$Q$20,INT((ROW()-14)/2),0)),"",OFFSET('9. METAS'!$Q$20,INT((ROW()-14)/2),0)))</f>
        <v>4</v>
      </c>
      <c r="N13" s="783">
        <f ca="1">IFERROR(L13/L14,"ND")</f>
        <v>25</v>
      </c>
      <c r="O13" s="785">
        <f ca="1">IFERROR(((L13+K13+J13)/H13),"ND")</f>
        <v>53.125</v>
      </c>
      <c r="P13" s="787"/>
    </row>
    <row r="14" spans="3:16">
      <c r="C14" s="762"/>
      <c r="D14" s="764"/>
      <c r="E14" s="764"/>
      <c r="F14" s="766"/>
      <c r="G14" s="768"/>
      <c r="H14" s="774"/>
      <c r="I14" s="781"/>
      <c r="J14" s="254">
        <f ca="1">IF(MOD(ROW()-13,2)=0,IF(ISBLANK(OFFSET('10. SEGUIMIENTO 2025'!$N$14,INT((ROW()-13)/2),0)),"",OFFSET('10. SEGUIMIENTO 2025'!$N$14,INT((ROW()-13)/2),0)),IF(ISBLANK(OFFSET('9. METAS'!$N$20,INT((ROW()-14)/2),0)),"",OFFSET('9. METAS'!$N$20,INT((ROW()-14)/2),0)))</f>
        <v>0.08</v>
      </c>
      <c r="K14" s="255">
        <f ca="1">IF(MOD(ROW()-13,2)=0,IF(ISBLANK(OFFSET('10. SEGUIMIENTO 2025'!$O$14,INT((ROW()-13)/2),0)),"",OFFSET('10. SEGUIMIENTO 2025'!$O$14,INT((ROW()-13)/2),0)),IF(ISBLANK(OFFSET('9. METAS'!$O$20,INT((ROW()-14)/2),0)),"",OFFSET('9. METAS'!$O$20,INT((ROW()-14)/2),0)))</f>
        <v>0.08</v>
      </c>
      <c r="L14" s="255">
        <f ca="1">IF(MOD(ROW()-13,2)=0,IF(ISBLANK(OFFSET('10. SEGUIMIENTO 2025'!$P$14,INT((ROW()-13)/2),0)),"",OFFSET('10. SEGUIMIENTO 2025'!$P$14,INT((ROW()-13)/2),0)),IF(ISBLANK(OFFSET('9. METAS'!$P$20,INT((ROW()-14)/2),0)),"",OFFSET('9. METAS'!$P$20,INT((ROW()-14)/2),0)))</f>
        <v>0.08</v>
      </c>
      <c r="M14" s="256">
        <f ca="1">IF(MOD(ROW()-13,2)=0,IF(ISBLANK(OFFSET('10. SEGUIMIENTO 2025'!$Q$14,INT((ROW()-13)/2),0)),"",OFFSET('10. SEGUIMIENTO 2025'!$Q$14,INT((ROW()-13)/2),0)),IF(ISBLANK(OFFSET('9. METAS'!$Q$20,INT((ROW()-14)/2),0)),"",OFFSET('9. METAS'!$Q$20,INT((ROW()-14)/2),0)))</f>
        <v>0.08</v>
      </c>
      <c r="N14" s="784"/>
      <c r="O14" s="786"/>
      <c r="P14" s="788"/>
    </row>
    <row r="15" spans="3:16">
      <c r="C15" s="770" t="str">
        <f ca="1">IF(ISBLANK(OFFSET('5. Pp (3 años)'!$C$45,INT((ROW()-13)/2),0)),"",OFFSET('5. Pp (3 años)'!$C$45,INT((ROW()-13)/2),0))</f>
        <v>Propósito</v>
      </c>
      <c r="D15" s="764" t="str">
        <f ca="1">IF(ISBLANK(OFFSET('5. Pp (3 años)'!$D$45,INT((ROW()-13)/2),0)),"",OFFSET('5. Pp (3 años)'!$D$45,INT((ROW()-13)/2),0))</f>
        <v>3.3.1.1 La población del Municipio de Benito Juárez participa regularmente en actividades físicas y recreativas del Instituto de la Cultura Física y Deporte.</v>
      </c>
      <c r="E15" s="764" t="str">
        <f ca="1">IF(ISBLANK(OFFSET('5. Pp (3 años)'!$E$45,INT((ROW()-13)/2),0)),"",OFFSET('5. Pp (3 años)'!$E$45,INT((ROW()-13)/2),0))</f>
        <v>PCPAO: Porcentaje de ciudadanos que participan regularmente en actividades físicas y recreativas organizadas</v>
      </c>
      <c r="F15" s="766" t="str">
        <f ca="1">IF(ISBLANK(OFFSET('5. Pp (3 años)'!$K$45,INT((ROW()-13)/2),0)),"",OFFSET('5. Pp (3 años)'!$K$45,INT((ROW()-13)/2),0))</f>
        <v>Ascendente</v>
      </c>
      <c r="G15" s="768" t="str">
        <f ca="1">IF(ISBLANK(OFFSET('5. Pp (3 años)'!$H$45,INT((ROW()-13)/2),0)),"",OFFSET('5. Pp (3 años)'!$H$45,INT((ROW()-13)/2),0))</f>
        <v>Trimestral</v>
      </c>
      <c r="H15" s="774">
        <f ca="1">IF(ISBLANK(OFFSET('9. METAS'!$K$20,INT((ROW()-13)/2),0)),"",OFFSET('9. METAS'!$K$20,INT((ROW()-13)/2),0))</f>
        <v>65670</v>
      </c>
      <c r="I15" s="777"/>
      <c r="J15" s="254">
        <f ca="1">IF(MOD(ROW()-13,2)=0,IF(ISBLANK(OFFSET('10. SEGUIMIENTO 2025'!$N$14,INT((ROW()-13)/2),0)),"",OFFSET('10. SEGUIMIENTO 2025'!$N$14,INT((ROW()-13)/2),0)),IF(ISBLANK(OFFSET('9. METAS'!$N$20,INT((ROW()-14)/2),0)),"",OFFSET('9. METAS'!$N$20,INT((ROW()-14)/2),0)))</f>
        <v>123</v>
      </c>
      <c r="K15" s="255" t="str">
        <f ca="1">IF(MOD(ROW()-13,2)=0,IF(ISBLANK(OFFSET('10. SEGUIMIENTO 2025'!$O$14,INT((ROW()-13)/2),0)),"",OFFSET('10. SEGUIMIENTO 2025'!$O$14,INT((ROW()-13)/2),0)),IF(ISBLANK(OFFSET('9. METAS'!$O$20,INT((ROW()-14)/2),0)),"",OFFSET('9. METAS'!$O$20,INT((ROW()-14)/2),0)))</f>
        <v/>
      </c>
      <c r="L15" s="255" t="str">
        <f ca="1">IF(MOD(ROW()-13,2)=0,IF(ISBLANK(OFFSET('10. SEGUIMIENTO 2025'!$P$14,INT((ROW()-13)/2),0)),"",OFFSET('10. SEGUIMIENTO 2025'!$P$14,INT((ROW()-13)/2),0)),IF(ISBLANK(OFFSET('9. METAS'!$P$20,INT((ROW()-14)/2),0)),"",OFFSET('9. METAS'!$P$20,INT((ROW()-14)/2),0)))</f>
        <v/>
      </c>
      <c r="M15" s="256" t="str">
        <f ca="1">IF(MOD(ROW()-13,2)=0,IF(ISBLANK(OFFSET('10. SEGUIMIENTO 2025'!$Q$14,INT((ROW()-13)/2),0)),"",OFFSET('10. SEGUIMIENTO 2025'!$Q$14,INT((ROW()-13)/2),0)),IF(ISBLANK(OFFSET('9. METAS'!$Q$20,INT((ROW()-14)/2),0)),"",OFFSET('9. METAS'!$Q$20,INT((ROW()-14)/2),0)))</f>
        <v/>
      </c>
      <c r="N15" s="783" t="str">
        <f ca="1">IFERROR(L15/L16,"ND")</f>
        <v>ND</v>
      </c>
      <c r="O15" s="785" t="str">
        <f ca="1">IFERROR(((L15+K15+J15)/H15),"ND")</f>
        <v>ND</v>
      </c>
      <c r="P15" s="789"/>
    </row>
    <row r="16" spans="3:16">
      <c r="C16" s="762"/>
      <c r="D16" s="764"/>
      <c r="E16" s="764"/>
      <c r="F16" s="766"/>
      <c r="G16" s="768"/>
      <c r="H16" s="774"/>
      <c r="I16" s="778"/>
      <c r="J16" s="254">
        <f ca="1">IF(MOD(ROW()-13,2)=0,IF(ISBLANK(OFFSET('10. SEGUIMIENTO 2025'!$N$14,INT((ROW()-13)/2),0)),"",OFFSET('10. SEGUIMIENTO 2025'!$N$14,INT((ROW()-13)/2),0)),IF(ISBLANK(OFFSET('9. METAS'!$N$20,INT((ROW()-14)/2),0)),"",OFFSET('9. METAS'!$N$20,INT((ROW()-14)/2),0)))</f>
        <v>14700</v>
      </c>
      <c r="K16" s="255">
        <f ca="1">IF(MOD(ROW()-13,2)=0,IF(ISBLANK(OFFSET('10. SEGUIMIENTO 2025'!$O$14,INT((ROW()-13)/2),0)),"",OFFSET('10. SEGUIMIENTO 2025'!$O$14,INT((ROW()-13)/2),0)),IF(ISBLANK(OFFSET('9. METAS'!$O$20,INT((ROW()-14)/2),0)),"",OFFSET('9. METAS'!$O$20,INT((ROW()-14)/2),0)))</f>
        <v>4780</v>
      </c>
      <c r="L16" s="255">
        <f ca="1">IF(MOD(ROW()-13,2)=0,IF(ISBLANK(OFFSET('10. SEGUIMIENTO 2025'!$P$14,INT((ROW()-13)/2),0)),"",OFFSET('10. SEGUIMIENTO 2025'!$P$14,INT((ROW()-13)/2),0)),IF(ISBLANK(OFFSET('9. METAS'!$P$20,INT((ROW()-14)/2),0)),"",OFFSET('9. METAS'!$P$20,INT((ROW()-14)/2),0)))</f>
        <v>5390</v>
      </c>
      <c r="M16" s="256">
        <f ca="1">IF(MOD(ROW()-13,2)=0,IF(ISBLANK(OFFSET('10. SEGUIMIENTO 2025'!$Q$14,INT((ROW()-13)/2),0)),"",OFFSET('10. SEGUIMIENTO 2025'!$Q$14,INT((ROW()-13)/2),0)),IF(ISBLANK(OFFSET('9. METAS'!$Q$20,INT((ROW()-14)/2),0)),"",OFFSET('9. METAS'!$Q$20,INT((ROW()-14)/2),0)))</f>
        <v>40800</v>
      </c>
      <c r="N16" s="784"/>
      <c r="O16" s="786"/>
      <c r="P16" s="790"/>
    </row>
    <row r="17" spans="3:16">
      <c r="C17" s="770" t="str">
        <f ca="1">IF(ISBLANK(OFFSET('5. Pp (3 años)'!$C$45,INT((ROW()-13)/2),0)),"",OFFSET('5. Pp (3 años)'!$C$45,INT((ROW()-13)/2),0))</f>
        <v>Componente</v>
      </c>
      <c r="D17" s="764" t="str">
        <f ca="1">IF(ISBLANK(OFFSET('5. Pp (3 años)'!$D$45,INT((ROW()-13)/2),0)),"",OFFSET('5. Pp (3 años)'!$D$45,INT((ROW()-13)/2),0))</f>
        <v>3.3.1.1.1 Registros de finanzas públicas realizadas</v>
      </c>
      <c r="E17" s="764" t="str">
        <f ca="1">IF(ISBLANK(OFFSET('5. Pp (3 años)'!$E$45,INT((ROW()-13)/2),0)),"",OFFSET('5. Pp (3 años)'!$E$45,INT((ROW()-13)/2),0))</f>
        <v>PFR: Porcentaje de registros de finanzas públicas</v>
      </c>
      <c r="F17" s="766" t="str">
        <f ca="1">IF(ISBLANK(OFFSET('5. Pp (3 años)'!$K$45,INT((ROW()-13)/2),0)),"",OFFSET('5. Pp (3 años)'!$K$45,INT((ROW()-13)/2),0))</f>
        <v>Ascendente</v>
      </c>
      <c r="G17" s="768" t="str">
        <f ca="1">IF(ISBLANK(OFFSET('5. Pp (3 años)'!$H$45,INT((ROW()-13)/2),0)),"",OFFSET('5. Pp (3 años)'!$H$45,INT((ROW()-13)/2),0))</f>
        <v>Trimestral</v>
      </c>
      <c r="H17" s="774">
        <f ca="1">IF(ISBLANK(OFFSET('9. METAS'!$K$20,INT((ROW()-13)/2),0)),"",OFFSET('9. METAS'!$K$20,INT((ROW()-13)/2),0))</f>
        <v>10</v>
      </c>
      <c r="I17" s="777"/>
      <c r="J17" s="254">
        <f ca="1">IF(MOD(ROW()-13,2)=0,IF(ISBLANK(OFFSET('10. SEGUIMIENTO 2025'!$N$14,INT((ROW()-13)/2),0)),"",OFFSET('10. SEGUIMIENTO 2025'!$N$14,INT((ROW()-13)/2),0)),IF(ISBLANK(OFFSET('9. METAS'!$N$20,INT((ROW()-14)/2),0)),"",OFFSET('9. METAS'!$N$20,INT((ROW()-14)/2),0)))</f>
        <v>456</v>
      </c>
      <c r="K17" s="255" t="str">
        <f ca="1">IF(MOD(ROW()-13,2)=0,IF(ISBLANK(OFFSET('10. SEGUIMIENTO 2025'!$O$14,INT((ROW()-13)/2),0)),"",OFFSET('10. SEGUIMIENTO 2025'!$O$14,INT((ROW()-13)/2),0)),IF(ISBLANK(OFFSET('9. METAS'!$O$20,INT((ROW()-14)/2),0)),"",OFFSET('9. METAS'!$O$20,INT((ROW()-14)/2),0)))</f>
        <v/>
      </c>
      <c r="L17" s="255" t="str">
        <f ca="1">IF(MOD(ROW()-13,2)=0,IF(ISBLANK(OFFSET('10. SEGUIMIENTO 2025'!$P$14,INT((ROW()-13)/2),0)),"",OFFSET('10. SEGUIMIENTO 2025'!$P$14,INT((ROW()-13)/2),0)),IF(ISBLANK(OFFSET('9. METAS'!$P$20,INT((ROW()-14)/2),0)),"",OFFSET('9. METAS'!$P$20,INT((ROW()-14)/2),0)))</f>
        <v/>
      </c>
      <c r="M17" s="256" t="str">
        <f ca="1">IF(MOD(ROW()-13,2)=0,IF(ISBLANK(OFFSET('10. SEGUIMIENTO 2025'!$Q$14,INT((ROW()-13)/2),0)),"",OFFSET('10. SEGUIMIENTO 2025'!$Q$14,INT((ROW()-13)/2),0)),IF(ISBLANK(OFFSET('9. METAS'!$Q$20,INT((ROW()-14)/2),0)),"",OFFSET('9. METAS'!$Q$20,INT((ROW()-14)/2),0)))</f>
        <v/>
      </c>
      <c r="N17" s="783" t="str">
        <f t="shared" ref="N17" ca="1" si="0">IFERROR(L17/L18,"ND")</f>
        <v>ND</v>
      </c>
      <c r="O17" s="785" t="str">
        <f t="shared" ref="O17" ca="1" si="1">IFERROR(((L17+K17+J17)/H17),"ND")</f>
        <v>ND</v>
      </c>
      <c r="P17" s="789"/>
    </row>
    <row r="18" spans="3:16">
      <c r="C18" s="762"/>
      <c r="D18" s="764"/>
      <c r="E18" s="764"/>
      <c r="F18" s="766"/>
      <c r="G18" s="768"/>
      <c r="H18" s="774"/>
      <c r="I18" s="778"/>
      <c r="J18" s="254">
        <f ca="1">IF(MOD(ROW()-13,2)=0,IF(ISBLANK(OFFSET('10. SEGUIMIENTO 2025'!$N$14,INT((ROW()-13)/2),0)),"",OFFSET('10. SEGUIMIENTO 2025'!$N$14,INT((ROW()-13)/2),0)),IF(ISBLANK(OFFSET('9. METAS'!$N$20,INT((ROW()-14)/2),0)),"",OFFSET('9. METAS'!$N$20,INT((ROW()-14)/2),0)))</f>
        <v>2</v>
      </c>
      <c r="K18" s="255">
        <f ca="1">IF(MOD(ROW()-13,2)=0,IF(ISBLANK(OFFSET('10. SEGUIMIENTO 2025'!$O$14,INT((ROW()-13)/2),0)),"",OFFSET('10. SEGUIMIENTO 2025'!$O$14,INT((ROW()-13)/2),0)),IF(ISBLANK(OFFSET('9. METAS'!$O$20,INT((ROW()-14)/2),0)),"",OFFSET('9. METAS'!$O$20,INT((ROW()-14)/2),0)))</f>
        <v>3</v>
      </c>
      <c r="L18" s="255">
        <f ca="1">IF(MOD(ROW()-13,2)=0,IF(ISBLANK(OFFSET('10. SEGUIMIENTO 2025'!$P$14,INT((ROW()-13)/2),0)),"",OFFSET('10. SEGUIMIENTO 2025'!$P$14,INT((ROW()-13)/2),0)),IF(ISBLANK(OFFSET('9. METAS'!$P$20,INT((ROW()-14)/2),0)),"",OFFSET('9. METAS'!$P$20,INT((ROW()-14)/2),0)))</f>
        <v>2</v>
      </c>
      <c r="M18" s="256">
        <f ca="1">IF(MOD(ROW()-13,2)=0,IF(ISBLANK(OFFSET('10. SEGUIMIENTO 2025'!$Q$14,INT((ROW()-13)/2),0)),"",OFFSET('10. SEGUIMIENTO 2025'!$Q$14,INT((ROW()-13)/2),0)),IF(ISBLANK(OFFSET('9. METAS'!$Q$20,INT((ROW()-14)/2),0)),"",OFFSET('9. METAS'!$Q$20,INT((ROW()-14)/2),0)))</f>
        <v>3</v>
      </c>
      <c r="N18" s="784"/>
      <c r="O18" s="786"/>
      <c r="P18" s="790"/>
    </row>
    <row r="19" spans="3:16">
      <c r="C19" s="770" t="str">
        <f ca="1">IF(ISBLANK(OFFSET('5. Pp (3 años)'!$C$45,INT((ROW()-13)/2),0)),"",OFFSET('5. Pp (3 años)'!$C$45,INT((ROW()-13)/2),0))</f>
        <v>Actividad</v>
      </c>
      <c r="D19" s="764" t="str">
        <f ca="1">IF(ISBLANK(OFFSET('5. Pp (3 años)'!$D$45,INT((ROW()-13)/2),0)),"",OFFSET('5. Pp (3 años)'!$D$45,INT((ROW()-13)/2),0))</f>
        <v>3.3.1.1.1.1 Aportaciones por actividades y eventos en el Instituto de la Cultura Física y Deporte</v>
      </c>
      <c r="E19" s="764" t="str">
        <f ca="1">IF(ISBLANK(OFFSET('5. Pp (3 años)'!$E$45,INT((ROW()-13)/2),0)),"",OFFSET('5. Pp (3 años)'!$E$45,INT((ROW()-13)/2),0))</f>
        <v>PAR: Porcentaje de aportaciones recibidas.</v>
      </c>
      <c r="F19" s="766" t="str">
        <f ca="1">IF(ISBLANK(OFFSET('5. Pp (3 años)'!$K$45,INT((ROW()-13)/2),0)),"",OFFSET('5. Pp (3 años)'!$K$45,INT((ROW()-13)/2),0))</f>
        <v>Ascendente</v>
      </c>
      <c r="G19" s="768" t="str">
        <f ca="1">IF(ISBLANK(OFFSET('5. Pp (3 años)'!$H$45,INT((ROW()-13)/2),0)),"",OFFSET('5. Pp (3 años)'!$H$45,INT((ROW()-13)/2),0))</f>
        <v>Trimestral</v>
      </c>
      <c r="H19" s="774">
        <f ca="1">IF(ISBLANK(OFFSET('9. METAS'!$K$20,INT((ROW()-13)/2),0)),"",OFFSET('9. METAS'!$K$20,INT((ROW()-13)/2),0))</f>
        <v>2040</v>
      </c>
      <c r="I19" s="777"/>
      <c r="J19" s="254">
        <f ca="1">IF(MOD(ROW()-13,2)=0,IF(ISBLANK(OFFSET('10. SEGUIMIENTO 2025'!$N$14,INT((ROW()-13)/2),0)),"",OFFSET('10. SEGUIMIENTO 2025'!$N$14,INT((ROW()-13)/2),0)),IF(ISBLANK(OFFSET('9. METAS'!$N$20,INT((ROW()-14)/2),0)),"",OFFSET('9. METAS'!$N$20,INT((ROW()-14)/2),0)))</f>
        <v>456</v>
      </c>
      <c r="K19" s="255" t="str">
        <f ca="1">IF(MOD(ROW()-13,2)=0,IF(ISBLANK(OFFSET('10. SEGUIMIENTO 2025'!$O$14,INT((ROW()-13)/2),0)),"",OFFSET('10. SEGUIMIENTO 2025'!$O$14,INT((ROW()-13)/2),0)),IF(ISBLANK(OFFSET('9. METAS'!$O$20,INT((ROW()-14)/2),0)),"",OFFSET('9. METAS'!$O$20,INT((ROW()-14)/2),0)))</f>
        <v/>
      </c>
      <c r="L19" s="255" t="str">
        <f ca="1">IF(MOD(ROW()-13,2)=0,IF(ISBLANK(OFFSET('10. SEGUIMIENTO 2025'!$P$14,INT((ROW()-13)/2),0)),"",OFFSET('10. SEGUIMIENTO 2025'!$P$14,INT((ROW()-13)/2),0)),IF(ISBLANK(OFFSET('9. METAS'!$P$20,INT((ROW()-14)/2),0)),"",OFFSET('9. METAS'!$P$20,INT((ROW()-14)/2),0)))</f>
        <v/>
      </c>
      <c r="M19" s="256" t="str">
        <f ca="1">IF(MOD(ROW()-13,2)=0,IF(ISBLANK(OFFSET('10. SEGUIMIENTO 2025'!$Q$14,INT((ROW()-13)/2),0)),"",OFFSET('10. SEGUIMIENTO 2025'!$Q$14,INT((ROW()-13)/2),0)),IF(ISBLANK(OFFSET('9. METAS'!$Q$20,INT((ROW()-14)/2),0)),"",OFFSET('9. METAS'!$Q$20,INT((ROW()-14)/2),0)))</f>
        <v/>
      </c>
      <c r="N19" s="783" t="str">
        <f t="shared" ref="N19" ca="1" si="2">IFERROR(L19/L20,"ND")</f>
        <v>ND</v>
      </c>
      <c r="O19" s="785" t="str">
        <f t="shared" ref="O19" ca="1" si="3">IFERROR(((L19+K19+J19)/H19),"ND")</f>
        <v>ND</v>
      </c>
      <c r="P19" s="789"/>
    </row>
    <row r="20" spans="3:16">
      <c r="C20" s="762"/>
      <c r="D20" s="764"/>
      <c r="E20" s="764"/>
      <c r="F20" s="766"/>
      <c r="G20" s="768"/>
      <c r="H20" s="774"/>
      <c r="I20" s="778"/>
      <c r="J20" s="254">
        <f ca="1">IF(MOD(ROW()-13,2)=0,IF(ISBLANK(OFFSET('10. SEGUIMIENTO 2025'!$N$14,INT((ROW()-13)/2),0)),"",OFFSET('10. SEGUIMIENTO 2025'!$N$14,INT((ROW()-13)/2),0)),IF(ISBLANK(OFFSET('9. METAS'!$N$20,INT((ROW()-14)/2),0)),"",OFFSET('9. METAS'!$N$20,INT((ROW()-14)/2),0)))</f>
        <v>510</v>
      </c>
      <c r="K20" s="255">
        <f ca="1">IF(MOD(ROW()-13,2)=0,IF(ISBLANK(OFFSET('10. SEGUIMIENTO 2025'!$O$14,INT((ROW()-13)/2),0)),"",OFFSET('10. SEGUIMIENTO 2025'!$O$14,INT((ROW()-13)/2),0)),IF(ISBLANK(OFFSET('9. METAS'!$O$20,INT((ROW()-14)/2),0)),"",OFFSET('9. METAS'!$O$20,INT((ROW()-14)/2),0)))</f>
        <v>510</v>
      </c>
      <c r="L20" s="255">
        <f ca="1">IF(MOD(ROW()-13,2)=0,IF(ISBLANK(OFFSET('10. SEGUIMIENTO 2025'!$P$14,INT((ROW()-13)/2),0)),"",OFFSET('10. SEGUIMIENTO 2025'!$P$14,INT((ROW()-13)/2),0)),IF(ISBLANK(OFFSET('9. METAS'!$P$20,INT((ROW()-14)/2),0)),"",OFFSET('9. METAS'!$P$20,INT((ROW()-14)/2),0)))</f>
        <v>510</v>
      </c>
      <c r="M20" s="256">
        <f ca="1">IF(MOD(ROW()-13,2)=0,IF(ISBLANK(OFFSET('10. SEGUIMIENTO 2025'!$Q$14,INT((ROW()-13)/2),0)),"",OFFSET('10. SEGUIMIENTO 2025'!$Q$14,INT((ROW()-13)/2),0)),IF(ISBLANK(OFFSET('9. METAS'!$Q$20,INT((ROW()-14)/2),0)),"",OFFSET('9. METAS'!$Q$20,INT((ROW()-14)/2),0)))</f>
        <v>510</v>
      </c>
      <c r="N20" s="784"/>
      <c r="O20" s="786"/>
      <c r="P20" s="790"/>
    </row>
    <row r="21" spans="3:16">
      <c r="C21" s="770" t="str">
        <f ca="1">IF(ISBLANK(OFFSET('5. Pp (3 años)'!$C$45,INT((ROW()-13)/2),0)),"",OFFSET('5. Pp (3 años)'!$C$45,INT((ROW()-13)/2),0))</f>
        <v>Componente</v>
      </c>
      <c r="D21" s="764" t="str">
        <f ca="1">IF(ISBLANK(OFFSET('5. Pp (3 años)'!$D$45,INT((ROW()-13)/2),0)),"",OFFSET('5. Pp (3 años)'!$D$45,INT((ROW()-13)/2),0))</f>
        <v>3.3.1.1.2 Espacios deportivos atendidos.</v>
      </c>
      <c r="E21" s="764" t="str">
        <f ca="1">IF(ISBLANK(OFFSET('5. Pp (3 años)'!$E$45,INT((ROW()-13)/2),0)),"",OFFSET('5. Pp (3 años)'!$E$45,INT((ROW()-13)/2),0))</f>
        <v xml:space="preserve">PMPCED: Porcentaje de Mantenimiento Preventivo y Creación de Espacios Deportivos </v>
      </c>
      <c r="F21" s="766" t="str">
        <f ca="1">IF(ISBLANK(OFFSET('5. Pp (3 años)'!$K$45,INT((ROW()-13)/2),0)),"",OFFSET('5. Pp (3 años)'!$K$45,INT((ROW()-13)/2),0))</f>
        <v>Ascendente</v>
      </c>
      <c r="G21" s="768" t="str">
        <f ca="1">IF(ISBLANK(OFFSET('5. Pp (3 años)'!$H$45,INT((ROW()-13)/2),0)),"",OFFSET('5. Pp (3 años)'!$H$45,INT((ROW()-13)/2),0))</f>
        <v>Trimestral</v>
      </c>
      <c r="H21" s="774">
        <f ca="1">IF(ISBLANK(OFFSET('9. METAS'!$K$20,INT((ROW()-13)/2),0)),"",OFFSET('9. METAS'!$K$20,INT((ROW()-13)/2),0))</f>
        <v>109</v>
      </c>
      <c r="I21" s="777"/>
      <c r="J21" s="254">
        <f ca="1">IF(MOD(ROW()-13,2)=0,IF(ISBLANK(OFFSET('10. SEGUIMIENTO 2025'!$N$14,INT((ROW()-13)/2),0)),"",OFFSET('10. SEGUIMIENTO 2025'!$N$14,INT((ROW()-13)/2),0)),IF(ISBLANK(OFFSET('9. METAS'!$N$20,INT((ROW()-14)/2),0)),"",OFFSET('9. METAS'!$N$20,INT((ROW()-14)/2),0)))</f>
        <v>456</v>
      </c>
      <c r="K21" s="255" t="str">
        <f ca="1">IF(MOD(ROW()-13,2)=0,IF(ISBLANK(OFFSET('10. SEGUIMIENTO 2025'!$O$14,INT((ROW()-13)/2),0)),"",OFFSET('10. SEGUIMIENTO 2025'!$O$14,INT((ROW()-13)/2),0)),IF(ISBLANK(OFFSET('9. METAS'!$O$20,INT((ROW()-14)/2),0)),"",OFFSET('9. METAS'!$O$20,INT((ROW()-14)/2),0)))</f>
        <v/>
      </c>
      <c r="L21" s="255" t="str">
        <f ca="1">IF(MOD(ROW()-13,2)=0,IF(ISBLANK(OFFSET('10. SEGUIMIENTO 2025'!$P$14,INT((ROW()-13)/2),0)),"",OFFSET('10. SEGUIMIENTO 2025'!$P$14,INT((ROW()-13)/2),0)),IF(ISBLANK(OFFSET('9. METAS'!$P$20,INT((ROW()-14)/2),0)),"",OFFSET('9. METAS'!$P$20,INT((ROW()-14)/2),0)))</f>
        <v/>
      </c>
      <c r="M21" s="256" t="str">
        <f ca="1">IF(MOD(ROW()-13,2)=0,IF(ISBLANK(OFFSET('10. SEGUIMIENTO 2025'!$Q$14,INT((ROW()-13)/2),0)),"",OFFSET('10. SEGUIMIENTO 2025'!$Q$14,INT((ROW()-13)/2),0)),IF(ISBLANK(OFFSET('9. METAS'!$Q$20,INT((ROW()-14)/2),0)),"",OFFSET('9. METAS'!$Q$20,INT((ROW()-14)/2),0)))</f>
        <v/>
      </c>
      <c r="N21" s="783" t="str">
        <f t="shared" ref="N21" ca="1" si="4">IFERROR(L21/L22,"ND")</f>
        <v>ND</v>
      </c>
      <c r="O21" s="785" t="str">
        <f t="shared" ref="O21" ca="1" si="5">IFERROR(((L21+K21+J21)/H21),"ND")</f>
        <v>ND</v>
      </c>
      <c r="P21" s="789"/>
    </row>
    <row r="22" spans="3:16">
      <c r="C22" s="762"/>
      <c r="D22" s="764"/>
      <c r="E22" s="764"/>
      <c r="F22" s="766"/>
      <c r="G22" s="768"/>
      <c r="H22" s="774"/>
      <c r="I22" s="778"/>
      <c r="J22" s="254">
        <f ca="1">IF(MOD(ROW()-13,2)=0,IF(ISBLANK(OFFSET('10. SEGUIMIENTO 2025'!$N$14,INT((ROW()-13)/2),0)),"",OFFSET('10. SEGUIMIENTO 2025'!$N$14,INT((ROW()-13)/2),0)),IF(ISBLANK(OFFSET('9. METAS'!$N$20,INT((ROW()-14)/2),0)),"",OFFSET('9. METAS'!$N$20,INT((ROW()-14)/2),0)))</f>
        <v>30</v>
      </c>
      <c r="K22" s="255">
        <f ca="1">IF(MOD(ROW()-13,2)=0,IF(ISBLANK(OFFSET('10. SEGUIMIENTO 2025'!$O$14,INT((ROW()-13)/2),0)),"",OFFSET('10. SEGUIMIENTO 2025'!$O$14,INT((ROW()-13)/2),0)),IF(ISBLANK(OFFSET('9. METAS'!$O$20,INT((ROW()-14)/2),0)),"",OFFSET('9. METAS'!$O$20,INT((ROW()-14)/2),0)))</f>
        <v>30</v>
      </c>
      <c r="L22" s="255">
        <f ca="1">IF(MOD(ROW()-13,2)=0,IF(ISBLANK(OFFSET('10. SEGUIMIENTO 2025'!$P$14,INT((ROW()-13)/2),0)),"",OFFSET('10. SEGUIMIENTO 2025'!$P$14,INT((ROW()-13)/2),0)),IF(ISBLANK(OFFSET('9. METAS'!$P$20,INT((ROW()-14)/2),0)),"",OFFSET('9. METAS'!$P$20,INT((ROW()-14)/2),0)))</f>
        <v>25</v>
      </c>
      <c r="M22" s="256">
        <f ca="1">IF(MOD(ROW()-13,2)=0,IF(ISBLANK(OFFSET('10. SEGUIMIENTO 2025'!$Q$14,INT((ROW()-13)/2),0)),"",OFFSET('10. SEGUIMIENTO 2025'!$Q$14,INT((ROW()-13)/2),0)),IF(ISBLANK(OFFSET('9. METAS'!$Q$20,INT((ROW()-14)/2),0)),"",OFFSET('9. METAS'!$Q$20,INT((ROW()-14)/2),0)))</f>
        <v>24</v>
      </c>
      <c r="N22" s="784"/>
      <c r="O22" s="786"/>
      <c r="P22" s="790"/>
    </row>
    <row r="23" spans="3:16">
      <c r="C23" s="770" t="str">
        <f ca="1">IF(ISBLANK(OFFSET('5. Pp (3 años)'!$C$45,INT((ROW()-13)/2),0)),"",OFFSET('5. Pp (3 años)'!$C$45,INT((ROW()-13)/2),0))</f>
        <v>Actividad</v>
      </c>
      <c r="D23" s="764" t="str">
        <f ca="1">IF(ISBLANK(OFFSET('5. Pp (3 años)'!$D$45,INT((ROW()-13)/2),0)),"",OFFSET('5. Pp (3 años)'!$D$45,INT((ROW()-13)/2),0))</f>
        <v>3.3.1.1.2.1 Realización de limpieza y mantenimiento de instalaciones deportivas.</v>
      </c>
      <c r="E23" s="764" t="str">
        <f ca="1">IF(ISBLANK(OFFSET('5. Pp (3 años)'!$E$45,INT((ROW()-13)/2),0)),"",OFFSET('5. Pp (3 años)'!$E$45,INT((ROW()-13)/2),0))</f>
        <v>PMDR: Porcentaje de limpieza y mantenimiento en instalaciones deportivas realizados.</v>
      </c>
      <c r="F23" s="766" t="str">
        <f ca="1">IF(ISBLANK(OFFSET('5. Pp (3 años)'!$K$45,INT((ROW()-13)/2),0)),"",OFFSET('5. Pp (3 años)'!$K$45,INT((ROW()-13)/2),0))</f>
        <v>Ascendente</v>
      </c>
      <c r="G23" s="768" t="str">
        <f ca="1">IF(ISBLANK(OFFSET('5. Pp (3 años)'!$H$45,INT((ROW()-13)/2),0)),"",OFFSET('5. Pp (3 años)'!$H$45,INT((ROW()-13)/2),0))</f>
        <v>Trimestral</v>
      </c>
      <c r="H23" s="774">
        <f ca="1">IF(ISBLANK(OFFSET('9. METAS'!$K$20,INT((ROW()-13)/2),0)),"",OFFSET('9. METAS'!$K$20,INT((ROW()-13)/2),0))</f>
        <v>109</v>
      </c>
      <c r="I23" s="777"/>
      <c r="J23" s="254">
        <f ca="1">IF(MOD(ROW()-13,2)=0,IF(ISBLANK(OFFSET('10. SEGUIMIENTO 2025'!$N$14,INT((ROW()-13)/2),0)),"",OFFSET('10. SEGUIMIENTO 2025'!$N$14,INT((ROW()-13)/2),0)),IF(ISBLANK(OFFSET('9. METAS'!$N$20,INT((ROW()-14)/2),0)),"",OFFSET('9. METAS'!$N$20,INT((ROW()-14)/2),0)))</f>
        <v>456</v>
      </c>
      <c r="K23" s="255" t="str">
        <f ca="1">IF(MOD(ROW()-13,2)=0,IF(ISBLANK(OFFSET('10. SEGUIMIENTO 2025'!$O$14,INT((ROW()-13)/2),0)),"",OFFSET('10. SEGUIMIENTO 2025'!$O$14,INT((ROW()-13)/2),0)),IF(ISBLANK(OFFSET('9. METAS'!$O$20,INT((ROW()-14)/2),0)),"",OFFSET('9. METAS'!$O$20,INT((ROW()-14)/2),0)))</f>
        <v/>
      </c>
      <c r="L23" s="255" t="str">
        <f ca="1">IF(MOD(ROW()-13,2)=0,IF(ISBLANK(OFFSET('10. SEGUIMIENTO 2025'!$P$14,INT((ROW()-13)/2),0)),"",OFFSET('10. SEGUIMIENTO 2025'!$P$14,INT((ROW()-13)/2),0)),IF(ISBLANK(OFFSET('9. METAS'!$P$20,INT((ROW()-14)/2),0)),"",OFFSET('9. METAS'!$P$20,INT((ROW()-14)/2),0)))</f>
        <v/>
      </c>
      <c r="M23" s="256" t="str">
        <f ca="1">IF(MOD(ROW()-13,2)=0,IF(ISBLANK(OFFSET('10. SEGUIMIENTO 2025'!$Q$14,INT((ROW()-13)/2),0)),"",OFFSET('10. SEGUIMIENTO 2025'!$Q$14,INT((ROW()-13)/2),0)),IF(ISBLANK(OFFSET('9. METAS'!$Q$20,INT((ROW()-14)/2),0)),"",OFFSET('9. METAS'!$Q$20,INT((ROW()-14)/2),0)))</f>
        <v/>
      </c>
      <c r="N23" s="783" t="str">
        <f t="shared" ref="N23" ca="1" si="6">IFERROR(L23/L24,"ND")</f>
        <v>ND</v>
      </c>
      <c r="O23" s="785" t="str">
        <f t="shared" ref="O23" ca="1" si="7">IFERROR(((L23+K23+J23)/H23),"ND")</f>
        <v>ND</v>
      </c>
      <c r="P23" s="789"/>
    </row>
    <row r="24" spans="3:16">
      <c r="C24" s="762"/>
      <c r="D24" s="764"/>
      <c r="E24" s="764"/>
      <c r="F24" s="766"/>
      <c r="G24" s="768"/>
      <c r="H24" s="774"/>
      <c r="I24" s="778"/>
      <c r="J24" s="254">
        <f ca="1">IF(MOD(ROW()-13,2)=0,IF(ISBLANK(OFFSET('10. SEGUIMIENTO 2025'!$N$14,INT((ROW()-13)/2),0)),"",OFFSET('10. SEGUIMIENTO 2025'!$N$14,INT((ROW()-13)/2),0)),IF(ISBLANK(OFFSET('9. METAS'!$N$20,INT((ROW()-14)/2),0)),"",OFFSET('9. METAS'!$N$20,INT((ROW()-14)/2),0)))</f>
        <v>30</v>
      </c>
      <c r="K24" s="255">
        <f ca="1">IF(MOD(ROW()-13,2)=0,IF(ISBLANK(OFFSET('10. SEGUIMIENTO 2025'!$O$14,INT((ROW()-13)/2),0)),"",OFFSET('10. SEGUIMIENTO 2025'!$O$14,INT((ROW()-13)/2),0)),IF(ISBLANK(OFFSET('9. METAS'!$O$20,INT((ROW()-14)/2),0)),"",OFFSET('9. METAS'!$O$20,INT((ROW()-14)/2),0)))</f>
        <v>30</v>
      </c>
      <c r="L24" s="255">
        <f ca="1">IF(MOD(ROW()-13,2)=0,IF(ISBLANK(OFFSET('10. SEGUIMIENTO 2025'!$P$14,INT((ROW()-13)/2),0)),"",OFFSET('10. SEGUIMIENTO 2025'!$P$14,INT((ROW()-13)/2),0)),IF(ISBLANK(OFFSET('9. METAS'!$P$20,INT((ROW()-14)/2),0)),"",OFFSET('9. METAS'!$P$20,INT((ROW()-14)/2),0)))</f>
        <v>25</v>
      </c>
      <c r="M24" s="256">
        <f ca="1">IF(MOD(ROW()-13,2)=0,IF(ISBLANK(OFFSET('10. SEGUIMIENTO 2025'!$Q$14,INT((ROW()-13)/2),0)),"",OFFSET('10. SEGUIMIENTO 2025'!$Q$14,INT((ROW()-13)/2),0)),IF(ISBLANK(OFFSET('9. METAS'!$Q$20,INT((ROW()-14)/2),0)),"",OFFSET('9. METAS'!$Q$20,INT((ROW()-14)/2),0)))</f>
        <v>24</v>
      </c>
      <c r="N24" s="784"/>
      <c r="O24" s="786"/>
      <c r="P24" s="790"/>
    </row>
    <row r="25" spans="3:16">
      <c r="C25" s="770" t="str">
        <f ca="1">IF(ISBLANK(OFFSET('5. Pp (3 años)'!$C$45,INT((ROW()-13)/2),0)),"",OFFSET('5. Pp (3 años)'!$C$45,INT((ROW()-13)/2),0))</f>
        <v xml:space="preserve">Componente  </v>
      </c>
      <c r="D25" s="764" t="str">
        <f ca="1">IF(ISBLANK(OFFSET('5. Pp (3 años)'!$D$45,INT((ROW()-13)/2),0)),"",OFFSET('5. Pp (3 años)'!$D$45,INT((ROW()-13)/2),0))</f>
        <v>3.3.1.1.3 Recursos económicos y en especie a favor de la práctica deportiva ejercidos</v>
      </c>
      <c r="E25" s="764" t="str">
        <f ca="1">IF(ISBLANK(OFFSET('5. Pp (3 años)'!$E$45,INT((ROW()-13)/2),0)),"",OFFSET('5. Pp (3 años)'!$E$45,INT((ROW()-13)/2),0))</f>
        <v>PIADR: Porcentaje de Impulsos de actividades deportivas y recreativas. económicos o en especie ejercidos</v>
      </c>
      <c r="F25" s="766" t="str">
        <f ca="1">IF(ISBLANK(OFFSET('5. Pp (3 años)'!$K$45,INT((ROW()-13)/2),0)),"",OFFSET('5. Pp (3 años)'!$K$45,INT((ROW()-13)/2),0))</f>
        <v>Ascendente</v>
      </c>
      <c r="G25" s="768" t="str">
        <f ca="1">IF(ISBLANK(OFFSET('5. Pp (3 años)'!$H$45,INT((ROW()-13)/2),0)),"",OFFSET('5. Pp (3 años)'!$H$45,INT((ROW()-13)/2),0))</f>
        <v>Trimestral</v>
      </c>
      <c r="H25" s="774">
        <f ca="1">IF(ISBLANK(OFFSET('9. METAS'!$K$20,INT((ROW()-13)/2),0)),"",OFFSET('9. METAS'!$K$20,INT((ROW()-13)/2),0))</f>
        <v>119161</v>
      </c>
      <c r="I25" s="777"/>
      <c r="J25" s="254">
        <f ca="1">IF(MOD(ROW()-13,2)=0,IF(ISBLANK(OFFSET('10. SEGUIMIENTO 2025'!$N$14,INT((ROW()-13)/2),0)),"",OFFSET('10. SEGUIMIENTO 2025'!$N$14,INT((ROW()-13)/2),0)),IF(ISBLANK(OFFSET('9. METAS'!$N$20,INT((ROW()-14)/2),0)),"",OFFSET('9. METAS'!$N$20,INT((ROW()-14)/2),0)))</f>
        <v>456</v>
      </c>
      <c r="K25" s="255" t="str">
        <f ca="1">IF(MOD(ROW()-13,2)=0,IF(ISBLANK(OFFSET('10. SEGUIMIENTO 2025'!$O$14,INT((ROW()-13)/2),0)),"",OFFSET('10. SEGUIMIENTO 2025'!$O$14,INT((ROW()-13)/2),0)),IF(ISBLANK(OFFSET('9. METAS'!$O$20,INT((ROW()-14)/2),0)),"",OFFSET('9. METAS'!$O$20,INT((ROW()-14)/2),0)))</f>
        <v/>
      </c>
      <c r="L25" s="255" t="str">
        <f ca="1">IF(MOD(ROW()-13,2)=0,IF(ISBLANK(OFFSET('10. SEGUIMIENTO 2025'!$P$14,INT((ROW()-13)/2),0)),"",OFFSET('10. SEGUIMIENTO 2025'!$P$14,INT((ROW()-13)/2),0)),IF(ISBLANK(OFFSET('9. METAS'!$P$20,INT((ROW()-14)/2),0)),"",OFFSET('9. METAS'!$P$20,INT((ROW()-14)/2),0)))</f>
        <v/>
      </c>
      <c r="M25" s="256" t="str">
        <f ca="1">IF(MOD(ROW()-13,2)=0,IF(ISBLANK(OFFSET('10. SEGUIMIENTO 2025'!$Q$14,INT((ROW()-13)/2),0)),"",OFFSET('10. SEGUIMIENTO 2025'!$Q$14,INT((ROW()-13)/2),0)),IF(ISBLANK(OFFSET('9. METAS'!$Q$20,INT((ROW()-14)/2),0)),"",OFFSET('9. METAS'!$Q$20,INT((ROW()-14)/2),0)))</f>
        <v/>
      </c>
      <c r="N25" s="783" t="str">
        <f t="shared" ref="N25" ca="1" si="8">IFERROR(L25/L26,"ND")</f>
        <v>ND</v>
      </c>
      <c r="O25" s="785" t="str">
        <f t="shared" ref="O25" ca="1" si="9">IFERROR(((L25+K25+J25)/H25),"ND")</f>
        <v>ND</v>
      </c>
      <c r="P25" s="789"/>
    </row>
    <row r="26" spans="3:16">
      <c r="C26" s="762"/>
      <c r="D26" s="764"/>
      <c r="E26" s="764"/>
      <c r="F26" s="766"/>
      <c r="G26" s="768"/>
      <c r="H26" s="774"/>
      <c r="I26" s="778"/>
      <c r="J26" s="254">
        <f ca="1">IF(MOD(ROW()-13,2)=0,IF(ISBLANK(OFFSET('10. SEGUIMIENTO 2025'!$N$14,INT((ROW()-13)/2),0)),"",OFFSET('10. SEGUIMIENTO 2025'!$N$14,INT((ROW()-13)/2),0)),IF(ISBLANK(OFFSET('9. METAS'!$N$20,INT((ROW()-14)/2),0)),"",OFFSET('9. METAS'!$N$20,INT((ROW()-14)/2),0)))</f>
        <v>6387</v>
      </c>
      <c r="K26" s="255">
        <f ca="1">IF(MOD(ROW()-13,2)=0,IF(ISBLANK(OFFSET('10. SEGUIMIENTO 2025'!$O$14,INT((ROW()-13)/2),0)),"",OFFSET('10. SEGUIMIENTO 2025'!$O$14,INT((ROW()-13)/2),0)),IF(ISBLANK(OFFSET('9. METAS'!$O$20,INT((ROW()-14)/2),0)),"",OFFSET('9. METAS'!$O$20,INT((ROW()-14)/2),0)))</f>
        <v>8691</v>
      </c>
      <c r="L26" s="255">
        <f ca="1">IF(MOD(ROW()-13,2)=0,IF(ISBLANK(OFFSET('10. SEGUIMIENTO 2025'!$P$14,INT((ROW()-13)/2),0)),"",OFFSET('10. SEGUIMIENTO 2025'!$P$14,INT((ROW()-13)/2),0)),IF(ISBLANK(OFFSET('9. METAS'!$P$20,INT((ROW()-14)/2),0)),"",OFFSET('9. METAS'!$P$20,INT((ROW()-14)/2),0)))</f>
        <v>2883</v>
      </c>
      <c r="M26" s="256">
        <f ca="1">IF(MOD(ROW()-13,2)=0,IF(ISBLANK(OFFSET('10. SEGUIMIENTO 2025'!$Q$14,INT((ROW()-13)/2),0)),"",OFFSET('10. SEGUIMIENTO 2025'!$Q$14,INT((ROW()-13)/2),0)),IF(ISBLANK(OFFSET('9. METAS'!$Q$20,INT((ROW()-14)/2),0)),"",OFFSET('9. METAS'!$Q$20,INT((ROW()-14)/2),0)))</f>
        <v>101200</v>
      </c>
      <c r="N26" s="784"/>
      <c r="O26" s="786"/>
      <c r="P26" s="790"/>
    </row>
    <row r="27" spans="3:16">
      <c r="C27" s="770" t="str">
        <f ca="1">IF(ISBLANK(OFFSET('5. Pp (3 años)'!$C$45,INT((ROW()-13)/2),0)),"",OFFSET('5. Pp (3 años)'!$C$45,INT((ROW()-13)/2),0))</f>
        <v>Actividad</v>
      </c>
      <c r="D27" s="764" t="str">
        <f ca="1">IF(ISBLANK(OFFSET('5. Pp (3 años)'!$D$45,INT((ROW()-13)/2),0)),"",OFFSET('5. Pp (3 años)'!$D$45,INT((ROW()-13)/2),0))</f>
        <v>3.3.1.1.3.1 Entrega de incentivos a talentos deportivos</v>
      </c>
      <c r="E27" s="764" t="str">
        <f ca="1">IF(ISBLANK(OFFSET('5. Pp (3 años)'!$E$45,INT((ROW()-13)/2),0)),"",OFFSET('5. Pp (3 años)'!$E$45,INT((ROW()-13)/2),0))</f>
        <v>PITD: Porcentaje de incentivos para talentos deportivos entregados</v>
      </c>
      <c r="F27" s="766" t="str">
        <f ca="1">IF(ISBLANK(OFFSET('5. Pp (3 años)'!$K$45,INT((ROW()-13)/2),0)),"",OFFSET('5. Pp (3 años)'!$K$45,INT((ROW()-13)/2),0))</f>
        <v>Ascendente</v>
      </c>
      <c r="G27" s="768" t="str">
        <f ca="1">IF(ISBLANK(OFFSET('5. Pp (3 años)'!$H$45,INT((ROW()-13)/2),0)),"",OFFSET('5. Pp (3 años)'!$H$45,INT((ROW()-13)/2),0))</f>
        <v>Trimestral</v>
      </c>
      <c r="H27" s="774">
        <f ca="1">IF(ISBLANK(OFFSET('9. METAS'!$K$20,INT((ROW()-13)/2),0)),"",OFFSET('9. METAS'!$K$20,INT((ROW()-13)/2),0))</f>
        <v>4778</v>
      </c>
      <c r="I27" s="777"/>
      <c r="J27" s="254">
        <f ca="1">IF(MOD(ROW()-13,2)=0,IF(ISBLANK(OFFSET('10. SEGUIMIENTO 2025'!$N$14,INT((ROW()-13)/2),0)),"",OFFSET('10. SEGUIMIENTO 2025'!$N$14,INT((ROW()-13)/2),0)),IF(ISBLANK(OFFSET('9. METAS'!$N$20,INT((ROW()-14)/2),0)),"",OFFSET('9. METAS'!$N$20,INT((ROW()-14)/2),0)))</f>
        <v>456</v>
      </c>
      <c r="K27" s="255" t="str">
        <f ca="1">IF(MOD(ROW()-13,2)=0,IF(ISBLANK(OFFSET('10. SEGUIMIENTO 2025'!$O$14,INT((ROW()-13)/2),0)),"",OFFSET('10. SEGUIMIENTO 2025'!$O$14,INT((ROW()-13)/2),0)),IF(ISBLANK(OFFSET('9. METAS'!$O$20,INT((ROW()-14)/2),0)),"",OFFSET('9. METAS'!$O$20,INT((ROW()-14)/2),0)))</f>
        <v/>
      </c>
      <c r="L27" s="255" t="str">
        <f ca="1">IF(MOD(ROW()-13,2)=0,IF(ISBLANK(OFFSET('10. SEGUIMIENTO 2025'!$P$14,INT((ROW()-13)/2),0)),"",OFFSET('10. SEGUIMIENTO 2025'!$P$14,INT((ROW()-13)/2),0)),IF(ISBLANK(OFFSET('9. METAS'!$P$20,INT((ROW()-14)/2),0)),"",OFFSET('9. METAS'!$P$20,INT((ROW()-14)/2),0)))</f>
        <v/>
      </c>
      <c r="M27" s="256" t="str">
        <f ca="1">IF(MOD(ROW()-13,2)=0,IF(ISBLANK(OFFSET('10. SEGUIMIENTO 2025'!$Q$14,INT((ROW()-13)/2),0)),"",OFFSET('10. SEGUIMIENTO 2025'!$Q$14,INT((ROW()-13)/2),0)),IF(ISBLANK(OFFSET('9. METAS'!$Q$20,INT((ROW()-14)/2),0)),"",OFFSET('9. METAS'!$Q$20,INT((ROW()-14)/2),0)))</f>
        <v/>
      </c>
      <c r="N27" s="783" t="str">
        <f t="shared" ref="N27" ca="1" si="10">IFERROR(L27/L28,"ND")</f>
        <v>ND</v>
      </c>
      <c r="O27" s="785" t="str">
        <f t="shared" ref="O27" ca="1" si="11">IFERROR(((L27+K27+J27)/H27),"ND")</f>
        <v>ND</v>
      </c>
      <c r="P27" s="789"/>
    </row>
    <row r="28" spans="3:16">
      <c r="C28" s="762"/>
      <c r="D28" s="764"/>
      <c r="E28" s="764"/>
      <c r="F28" s="766"/>
      <c r="G28" s="768"/>
      <c r="H28" s="774"/>
      <c r="I28" s="778"/>
      <c r="J28" s="254">
        <f ca="1">IF(MOD(ROW()-13,2)=0,IF(ISBLANK(OFFSET('10. SEGUIMIENTO 2025'!$N$14,INT((ROW()-13)/2),0)),"",OFFSET('10. SEGUIMIENTO 2025'!$N$14,INT((ROW()-13)/2),0)),IF(ISBLANK(OFFSET('9. METAS'!$N$20,INT((ROW()-14)/2),0)),"",OFFSET('9. METAS'!$N$20,INT((ROW()-14)/2),0)))</f>
        <v>249</v>
      </c>
      <c r="K28" s="255">
        <f ca="1">IF(MOD(ROW()-13,2)=0,IF(ISBLANK(OFFSET('10. SEGUIMIENTO 2025'!$O$14,INT((ROW()-13)/2),0)),"",OFFSET('10. SEGUIMIENTO 2025'!$O$14,INT((ROW()-13)/2),0)),IF(ISBLANK(OFFSET('9. METAS'!$O$20,INT((ROW()-14)/2),0)),"",OFFSET('9. METAS'!$O$20,INT((ROW()-14)/2),0)))</f>
        <v>2391</v>
      </c>
      <c r="L28" s="255">
        <f ca="1">IF(MOD(ROW()-13,2)=0,IF(ISBLANK(OFFSET('10. SEGUIMIENTO 2025'!$P$14,INT((ROW()-13)/2),0)),"",OFFSET('10. SEGUIMIENTO 2025'!$P$14,INT((ROW()-13)/2),0)),IF(ISBLANK(OFFSET('9. METAS'!$P$20,INT((ROW()-14)/2),0)),"",OFFSET('9. METAS'!$P$20,INT((ROW()-14)/2),0)))</f>
        <v>638</v>
      </c>
      <c r="M28" s="256">
        <f ca="1">IF(MOD(ROW()-13,2)=0,IF(ISBLANK(OFFSET('10. SEGUIMIENTO 2025'!$Q$14,INT((ROW()-13)/2),0)),"",OFFSET('10. SEGUIMIENTO 2025'!$Q$14,INT((ROW()-13)/2),0)),IF(ISBLANK(OFFSET('9. METAS'!$Q$20,INT((ROW()-14)/2),0)),"",OFFSET('9. METAS'!$Q$20,INT((ROW()-14)/2),0)))</f>
        <v>1500</v>
      </c>
      <c r="N28" s="784"/>
      <c r="O28" s="786"/>
      <c r="P28" s="790"/>
    </row>
    <row r="29" spans="3:16">
      <c r="C29" s="770" t="str">
        <f ca="1">IF(ISBLANK(OFFSET('5. Pp (3 años)'!$C$45,INT((ROW()-13)/2),0)),"",OFFSET('5. Pp (3 años)'!$C$45,INT((ROW()-13)/2),0))</f>
        <v>Actividad</v>
      </c>
      <c r="D29" s="764" t="str">
        <f ca="1">IF(ISBLANK(OFFSET('5. Pp (3 años)'!$D$45,INT((ROW()-13)/2),0)),"",OFFSET('5. Pp (3 años)'!$D$45,INT((ROW()-13)/2),0))</f>
        <v>3.3.1.1.3.2 Coordinación de actividades deportivas</v>
      </c>
      <c r="E29" s="764" t="str">
        <f ca="1">IF(ISBLANK(OFFSET('5. Pp (3 años)'!$E$45,INT((ROW()-13)/2),0)),"",OFFSET('5. Pp (3 años)'!$E$45,INT((ROW()-13)/2),0))</f>
        <v>PADC: Porcentaje de Asistentes a Actividades deportivas coordinadas</v>
      </c>
      <c r="F29" s="766" t="str">
        <f ca="1">IF(ISBLANK(OFFSET('5. Pp (3 años)'!$K$45,INT((ROW()-13)/2),0)),"",OFFSET('5. Pp (3 años)'!$K$45,INT((ROW()-13)/2),0))</f>
        <v>Ascendente</v>
      </c>
      <c r="G29" s="768" t="str">
        <f ca="1">IF(ISBLANK(OFFSET('5. Pp (3 años)'!$H$45,INT((ROW()-13)/2),0)),"",OFFSET('5. Pp (3 años)'!$H$45,INT((ROW()-13)/2),0))</f>
        <v>Trimestral</v>
      </c>
      <c r="H29" s="774">
        <f ca="1">IF(ISBLANK(OFFSET('9. METAS'!$K$20,INT((ROW()-13)/2),0)),"",OFFSET('9. METAS'!$K$20,INT((ROW()-13)/2),0))</f>
        <v>113683</v>
      </c>
      <c r="I29" s="777"/>
      <c r="J29" s="254">
        <f ca="1">IF(MOD(ROW()-13,2)=0,IF(ISBLANK(OFFSET('10. SEGUIMIENTO 2025'!$N$14,INT((ROW()-13)/2),0)),"",OFFSET('10. SEGUIMIENTO 2025'!$N$14,INT((ROW()-13)/2),0)),IF(ISBLANK(OFFSET('9. METAS'!$N$20,INT((ROW()-14)/2),0)),"",OFFSET('9. METAS'!$N$20,INT((ROW()-14)/2),0)))</f>
        <v>41</v>
      </c>
      <c r="K29" s="255" t="str">
        <f ca="1">IF(MOD(ROW()-13,2)=0,IF(ISBLANK(OFFSET('10. SEGUIMIENTO 2025'!$O$14,INT((ROW()-13)/2),0)),"",OFFSET('10. SEGUIMIENTO 2025'!$O$14,INT((ROW()-13)/2),0)),IF(ISBLANK(OFFSET('9. METAS'!$O$20,INT((ROW()-14)/2),0)),"",OFFSET('9. METAS'!$O$20,INT((ROW()-14)/2),0)))</f>
        <v/>
      </c>
      <c r="L29" s="255" t="str">
        <f ca="1">IF(MOD(ROW()-13,2)=0,IF(ISBLANK(OFFSET('10. SEGUIMIENTO 2025'!$P$14,INT((ROW()-13)/2),0)),"",OFFSET('10. SEGUIMIENTO 2025'!$P$14,INT((ROW()-13)/2),0)),IF(ISBLANK(OFFSET('9. METAS'!$P$20,INT((ROW()-14)/2),0)),"",OFFSET('9. METAS'!$P$20,INT((ROW()-14)/2),0)))</f>
        <v/>
      </c>
      <c r="M29" s="256" t="str">
        <f ca="1">IF(MOD(ROW()-13,2)=0,IF(ISBLANK(OFFSET('10. SEGUIMIENTO 2025'!$Q$14,INT((ROW()-13)/2),0)),"",OFFSET('10. SEGUIMIENTO 2025'!$Q$14,INT((ROW()-13)/2),0)),IF(ISBLANK(OFFSET('9. METAS'!$Q$20,INT((ROW()-14)/2),0)),"",OFFSET('9. METAS'!$Q$20,INT((ROW()-14)/2),0)))</f>
        <v/>
      </c>
      <c r="N29" s="783" t="str">
        <f t="shared" ref="N29" ca="1" si="12">IFERROR(L29/L30,"ND")</f>
        <v>ND</v>
      </c>
      <c r="O29" s="785" t="str">
        <f t="shared" ref="O29" ca="1" si="13">IFERROR(((L29+K29+J29)/H29),"ND")</f>
        <v>ND</v>
      </c>
      <c r="P29" s="789"/>
    </row>
    <row r="30" spans="3:16">
      <c r="C30" s="762"/>
      <c r="D30" s="764"/>
      <c r="E30" s="764"/>
      <c r="F30" s="766"/>
      <c r="G30" s="768"/>
      <c r="H30" s="774"/>
      <c r="I30" s="778"/>
      <c r="J30" s="254">
        <f ca="1">IF(MOD(ROW()-13,2)=0,IF(ISBLANK(OFFSET('10. SEGUIMIENTO 2025'!$N$14,INT((ROW()-13)/2),0)),"",OFFSET('10. SEGUIMIENTO 2025'!$N$14,INT((ROW()-13)/2),0)),IF(ISBLANK(OFFSET('9. METAS'!$N$20,INT((ROW()-14)/2),0)),"",OFFSET('9. METAS'!$N$20,INT((ROW()-14)/2),0)))</f>
        <v>6138</v>
      </c>
      <c r="K30" s="255">
        <f ca="1">IF(MOD(ROW()-13,2)=0,IF(ISBLANK(OFFSET('10. SEGUIMIENTO 2025'!$O$14,INT((ROW()-13)/2),0)),"",OFFSET('10. SEGUIMIENTO 2025'!$O$14,INT((ROW()-13)/2),0)),IF(ISBLANK(OFFSET('9. METAS'!$O$20,INT((ROW()-14)/2),0)),"",OFFSET('9. METAS'!$O$20,INT((ROW()-14)/2),0)))</f>
        <v>6300</v>
      </c>
      <c r="L30" s="255">
        <f ca="1">IF(MOD(ROW()-13,2)=0,IF(ISBLANK(OFFSET('10. SEGUIMIENTO 2025'!$P$14,INT((ROW()-13)/2),0)),"",OFFSET('10. SEGUIMIENTO 2025'!$P$14,INT((ROW()-13)/2),0)),IF(ISBLANK(OFFSET('9. METAS'!$P$20,INT((ROW()-14)/2),0)),"",OFFSET('9. METAS'!$P$20,INT((ROW()-14)/2),0)))</f>
        <v>2245</v>
      </c>
      <c r="M30" s="256">
        <f ca="1">IF(MOD(ROW()-13,2)=0,IF(ISBLANK(OFFSET('10. SEGUIMIENTO 2025'!$Q$14,INT((ROW()-13)/2),0)),"",OFFSET('10. SEGUIMIENTO 2025'!$Q$14,INT((ROW()-13)/2),0)),IF(ISBLANK(OFFSET('9. METAS'!$Q$20,INT((ROW()-14)/2),0)),"",OFFSET('9. METAS'!$Q$20,INT((ROW()-14)/2),0)))</f>
        <v>99000</v>
      </c>
      <c r="N30" s="784"/>
      <c r="O30" s="786"/>
      <c r="P30" s="790"/>
    </row>
    <row r="31" spans="3:16">
      <c r="C31" s="770" t="str">
        <f ca="1">IF(ISBLANK(OFFSET('5. Pp (3 años)'!$C$45,INT((ROW()-13)/2),0)),"",OFFSET('5. Pp (3 años)'!$C$45,INT((ROW()-13)/2),0))</f>
        <v>Componente</v>
      </c>
      <c r="D31" s="764" t="str">
        <f ca="1">IF(ISBLANK(OFFSET('5. Pp (3 años)'!$D$45,INT((ROW()-13)/2),0)),"",OFFSET('5. Pp (3 años)'!$D$45,INT((ROW()-13)/2),0))</f>
        <v xml:space="preserve">3.3.1.1.4 Eventos deportivos Federados realizados. </v>
      </c>
      <c r="E31" s="764" t="str">
        <f ca="1">IF(ISBLANK(OFFSET('5. Pp (3 años)'!$E$45,INT((ROW()-13)/2),0)),"",OFFSET('5. Pp (3 años)'!$E$45,INT((ROW()-13)/2),0))</f>
        <v>PEDO: Porcentaje de Eventos deportivos Organizados realizados.</v>
      </c>
      <c r="F31" s="766" t="str">
        <f ca="1">IF(ISBLANK(OFFSET('5. Pp (3 años)'!$K$45,INT((ROW()-13)/2),0)),"",OFFSET('5. Pp (3 años)'!$K$45,INT((ROW()-13)/2),0))</f>
        <v>Ascendente</v>
      </c>
      <c r="G31" s="768" t="str">
        <f ca="1">IF(ISBLANK(OFFSET('5. Pp (3 años)'!$H$45,INT((ROW()-13)/2),0)),"",OFFSET('5. Pp (3 años)'!$H$45,INT((ROW()-13)/2),0))</f>
        <v>Trimestral</v>
      </c>
      <c r="H31" s="774">
        <f ca="1">IF(ISBLANK(OFFSET('9. METAS'!$K$20,INT((ROW()-13)/2),0)),"",OFFSET('9. METAS'!$K$20,INT((ROW()-13)/2),0))</f>
        <v>77</v>
      </c>
      <c r="I31" s="777"/>
      <c r="J31" s="254">
        <f ca="1">IF(MOD(ROW()-13,2)=0,IF(ISBLANK(OFFSET('10. SEGUIMIENTO 2025'!$N$14,INT((ROW()-13)/2),0)),"",OFFSET('10. SEGUIMIENTO 2025'!$N$14,INT((ROW()-13)/2),0)),IF(ISBLANK(OFFSET('9. METAS'!$N$20,INT((ROW()-14)/2),0)),"",OFFSET('9. METAS'!$N$20,INT((ROW()-14)/2),0)))</f>
        <v>41</v>
      </c>
      <c r="K31" s="255" t="str">
        <f ca="1">IF(MOD(ROW()-13,2)=0,IF(ISBLANK(OFFSET('10. SEGUIMIENTO 2025'!$O$14,INT((ROW()-13)/2),0)),"",OFFSET('10. SEGUIMIENTO 2025'!$O$14,INT((ROW()-13)/2),0)),IF(ISBLANK(OFFSET('9. METAS'!$O$20,INT((ROW()-14)/2),0)),"",OFFSET('9. METAS'!$O$20,INT((ROW()-14)/2),0)))</f>
        <v/>
      </c>
      <c r="L31" s="255" t="str">
        <f ca="1">IF(MOD(ROW()-13,2)=0,IF(ISBLANK(OFFSET('10. SEGUIMIENTO 2025'!$P$14,INT((ROW()-13)/2),0)),"",OFFSET('10. SEGUIMIENTO 2025'!$P$14,INT((ROW()-13)/2),0)),IF(ISBLANK(OFFSET('9. METAS'!$P$20,INT((ROW()-14)/2),0)),"",OFFSET('9. METAS'!$P$20,INT((ROW()-14)/2),0)))</f>
        <v/>
      </c>
      <c r="M31" s="256" t="str">
        <f ca="1">IF(MOD(ROW()-13,2)=0,IF(ISBLANK(OFFSET('10. SEGUIMIENTO 2025'!$Q$14,INT((ROW()-13)/2),0)),"",OFFSET('10. SEGUIMIENTO 2025'!$Q$14,INT((ROW()-13)/2),0)),IF(ISBLANK(OFFSET('9. METAS'!$Q$20,INT((ROW()-14)/2),0)),"",OFFSET('9. METAS'!$Q$20,INT((ROW()-14)/2),0)))</f>
        <v/>
      </c>
      <c r="N31" s="783" t="str">
        <f t="shared" ref="N31" ca="1" si="14">IFERROR(L31/L32,"ND")</f>
        <v>ND</v>
      </c>
      <c r="O31" s="785" t="str">
        <f t="shared" ref="O31" ca="1" si="15">IFERROR(((L31+K31+J31)/H31),"ND")</f>
        <v>ND</v>
      </c>
      <c r="P31" s="789"/>
    </row>
    <row r="32" spans="3:16">
      <c r="C32" s="762"/>
      <c r="D32" s="764"/>
      <c r="E32" s="764"/>
      <c r="F32" s="766"/>
      <c r="G32" s="768"/>
      <c r="H32" s="774"/>
      <c r="I32" s="778"/>
      <c r="J32" s="254">
        <f ca="1">IF(MOD(ROW()-13,2)=0,IF(ISBLANK(OFFSET('10. SEGUIMIENTO 2025'!$N$14,INT((ROW()-13)/2),0)),"",OFFSET('10. SEGUIMIENTO 2025'!$N$14,INT((ROW()-13)/2),0)),IF(ISBLANK(OFFSET('9. METAS'!$N$20,INT((ROW()-14)/2),0)),"",OFFSET('9. METAS'!$N$20,INT((ROW()-14)/2),0)))</f>
        <v>22</v>
      </c>
      <c r="K32" s="255">
        <f ca="1">IF(MOD(ROW()-13,2)=0,IF(ISBLANK(OFFSET('10. SEGUIMIENTO 2025'!$O$14,INT((ROW()-13)/2),0)),"",OFFSET('10. SEGUIMIENTO 2025'!$O$14,INT((ROW()-13)/2),0)),IF(ISBLANK(OFFSET('9. METAS'!$O$20,INT((ROW()-14)/2),0)),"",OFFSET('9. METAS'!$O$20,INT((ROW()-14)/2),0)))</f>
        <v>22</v>
      </c>
      <c r="L32" s="255">
        <f ca="1">IF(MOD(ROW()-13,2)=0,IF(ISBLANK(OFFSET('10. SEGUIMIENTO 2025'!$P$14,INT((ROW()-13)/2),0)),"",OFFSET('10. SEGUIMIENTO 2025'!$P$14,INT((ROW()-13)/2),0)),IF(ISBLANK(OFFSET('9. METAS'!$P$20,INT((ROW()-14)/2),0)),"",OFFSET('9. METAS'!$P$20,INT((ROW()-14)/2),0)))</f>
        <v>22</v>
      </c>
      <c r="M32" s="256">
        <f ca="1">IF(MOD(ROW()-13,2)=0,IF(ISBLANK(OFFSET('10. SEGUIMIENTO 2025'!$Q$14,INT((ROW()-13)/2),0)),"",OFFSET('10. SEGUIMIENTO 2025'!$Q$14,INT((ROW()-13)/2),0)),IF(ISBLANK(OFFSET('9. METAS'!$Q$20,INT((ROW()-14)/2),0)),"",OFFSET('9. METAS'!$Q$20,INT((ROW()-14)/2),0)))</f>
        <v>11</v>
      </c>
      <c r="N32" s="784"/>
      <c r="O32" s="786"/>
      <c r="P32" s="790"/>
    </row>
    <row r="33" spans="3:16">
      <c r="C33" s="770" t="str">
        <f ca="1">IF(ISBLANK(OFFSET('5. Pp (3 años)'!$C$45,INT((ROW()-13)/2),0)),"",OFFSET('5. Pp (3 años)'!$C$45,INT((ROW()-13)/2),0))</f>
        <v>Actividad</v>
      </c>
      <c r="D33" s="764" t="str">
        <f ca="1">IF(ISBLANK(OFFSET('5. Pp (3 años)'!$D$45,INT((ROW()-13)/2),0)),"",OFFSET('5. Pp (3 años)'!$D$45,INT((ROW()-13)/2),0))</f>
        <v>3.3.1.1.4.1 Coordinación de eventos deportivos Federados.</v>
      </c>
      <c r="E33" s="764" t="str">
        <f ca="1">IF(ISBLANK(OFFSET('5. Pp (3 años)'!$E$45,INT((ROW()-13)/2),0)),"",OFFSET('5. Pp (3 años)'!$E$45,INT((ROW()-13)/2),0))</f>
        <v xml:space="preserve">PEDFC: Porcentaje de eventos deportivos federados coordinados. </v>
      </c>
      <c r="F33" s="766" t="str">
        <f ca="1">IF(ISBLANK(OFFSET('5. Pp (3 años)'!$K$45,INT((ROW()-13)/2),0)),"",OFFSET('5. Pp (3 años)'!$K$45,INT((ROW()-13)/2),0))</f>
        <v>Ascendente</v>
      </c>
      <c r="G33" s="768" t="str">
        <f ca="1">IF(ISBLANK(OFFSET('5. Pp (3 años)'!$H$45,INT((ROW()-13)/2),0)),"",OFFSET('5. Pp (3 años)'!$H$45,INT((ROW()-13)/2),0))</f>
        <v>Trimestral</v>
      </c>
      <c r="H33" s="774">
        <f ca="1">IF(ISBLANK(OFFSET('9. METAS'!$K$20,INT((ROW()-13)/2),0)),"",OFFSET('9. METAS'!$K$20,INT((ROW()-13)/2),0))</f>
        <v>77</v>
      </c>
      <c r="I33" s="777"/>
      <c r="J33" s="254">
        <f ca="1">IF(MOD(ROW()-13,2)=0,IF(ISBLANK(OFFSET('10. SEGUIMIENTO 2025'!$N$14,INT((ROW()-13)/2),0)),"",OFFSET('10. SEGUIMIENTO 2025'!$N$14,INT((ROW()-13)/2),0)),IF(ISBLANK(OFFSET('9. METAS'!$N$20,INT((ROW()-14)/2),0)),"",OFFSET('9. METAS'!$N$20,INT((ROW()-14)/2),0)))</f>
        <v>41</v>
      </c>
      <c r="K33" s="255" t="str">
        <f ca="1">IF(MOD(ROW()-13,2)=0,IF(ISBLANK(OFFSET('10. SEGUIMIENTO 2025'!$O$14,INT((ROW()-13)/2),0)),"",OFFSET('10. SEGUIMIENTO 2025'!$O$14,INT((ROW()-13)/2),0)),IF(ISBLANK(OFFSET('9. METAS'!$O$20,INT((ROW()-14)/2),0)),"",OFFSET('9. METAS'!$O$20,INT((ROW()-14)/2),0)))</f>
        <v/>
      </c>
      <c r="L33" s="255" t="str">
        <f ca="1">IF(MOD(ROW()-13,2)=0,IF(ISBLANK(OFFSET('10. SEGUIMIENTO 2025'!$P$14,INT((ROW()-13)/2),0)),"",OFFSET('10. SEGUIMIENTO 2025'!$P$14,INT((ROW()-13)/2),0)),IF(ISBLANK(OFFSET('9. METAS'!$P$20,INT((ROW()-14)/2),0)),"",OFFSET('9. METAS'!$P$20,INT((ROW()-14)/2),0)))</f>
        <v/>
      </c>
      <c r="M33" s="256" t="str">
        <f ca="1">IF(MOD(ROW()-13,2)=0,IF(ISBLANK(OFFSET('10. SEGUIMIENTO 2025'!$Q$14,INT((ROW()-13)/2),0)),"",OFFSET('10. SEGUIMIENTO 2025'!$Q$14,INT((ROW()-13)/2),0)),IF(ISBLANK(OFFSET('9. METAS'!$Q$20,INT((ROW()-14)/2),0)),"",OFFSET('9. METAS'!$Q$20,INT((ROW()-14)/2),0)))</f>
        <v/>
      </c>
      <c r="N33" s="783" t="str">
        <f t="shared" ref="N33" ca="1" si="16">IFERROR(L33/L34,"ND")</f>
        <v>ND</v>
      </c>
      <c r="O33" s="785" t="str">
        <f t="shared" ref="O33" ca="1" si="17">IFERROR(((L33+K33+J33)/H33),"ND")</f>
        <v>ND</v>
      </c>
      <c r="P33" s="789"/>
    </row>
    <row r="34" spans="3:16">
      <c r="C34" s="762"/>
      <c r="D34" s="764"/>
      <c r="E34" s="764"/>
      <c r="F34" s="766"/>
      <c r="G34" s="768"/>
      <c r="H34" s="774"/>
      <c r="I34" s="778"/>
      <c r="J34" s="254">
        <f ca="1">IF(MOD(ROW()-13,2)=0,IF(ISBLANK(OFFSET('10. SEGUIMIENTO 2025'!$N$14,INT((ROW()-13)/2),0)),"",OFFSET('10. SEGUIMIENTO 2025'!$N$14,INT((ROW()-13)/2),0)),IF(ISBLANK(OFFSET('9. METAS'!$N$20,INT((ROW()-14)/2),0)),"",OFFSET('9. METAS'!$N$20,INT((ROW()-14)/2),0)))</f>
        <v>22</v>
      </c>
      <c r="K34" s="255">
        <f ca="1">IF(MOD(ROW()-13,2)=0,IF(ISBLANK(OFFSET('10. SEGUIMIENTO 2025'!$O$14,INT((ROW()-13)/2),0)),"",OFFSET('10. SEGUIMIENTO 2025'!$O$14,INT((ROW()-13)/2),0)),IF(ISBLANK(OFFSET('9. METAS'!$O$20,INT((ROW()-14)/2),0)),"",OFFSET('9. METAS'!$O$20,INT((ROW()-14)/2),0)))</f>
        <v>22</v>
      </c>
      <c r="L34" s="255">
        <f ca="1">IF(MOD(ROW()-13,2)=0,IF(ISBLANK(OFFSET('10. SEGUIMIENTO 2025'!$P$14,INT((ROW()-13)/2),0)),"",OFFSET('10. SEGUIMIENTO 2025'!$P$14,INT((ROW()-13)/2),0)),IF(ISBLANK(OFFSET('9. METAS'!$P$20,INT((ROW()-14)/2),0)),"",OFFSET('9. METAS'!$P$20,INT((ROW()-14)/2),0)))</f>
        <v>22</v>
      </c>
      <c r="M34" s="256">
        <f ca="1">IF(MOD(ROW()-13,2)=0,IF(ISBLANK(OFFSET('10. SEGUIMIENTO 2025'!$Q$14,INT((ROW()-13)/2),0)),"",OFFSET('10. SEGUIMIENTO 2025'!$Q$14,INT((ROW()-13)/2),0)),IF(ISBLANK(OFFSET('9. METAS'!$Q$20,INT((ROW()-14)/2),0)),"",OFFSET('9. METAS'!$Q$20,INT((ROW()-14)/2),0)))</f>
        <v>11</v>
      </c>
      <c r="N34" s="784"/>
      <c r="O34" s="786"/>
      <c r="P34" s="790"/>
    </row>
    <row r="35" spans="3:16">
      <c r="C35" s="770" t="str">
        <f ca="1">IF(ISBLANK(OFFSET('5. Pp (3 años)'!$C$45,INT((ROW()-13)/2),0)),"",OFFSET('5. Pp (3 años)'!$C$45,INT((ROW()-13)/2),0))</f>
        <v>Actividad</v>
      </c>
      <c r="D35" s="764" t="str">
        <f ca="1">IF(ISBLANK(OFFSET('5. Pp (3 años)'!$D$45,INT((ROW()-13)/2),0)),"",OFFSET('5. Pp (3 años)'!$D$45,INT((ROW()-13)/2),0))</f>
        <v xml:space="preserve">3.3.1.1.4.2 Participación de deportistas seleccionados(as) de los Juegos Municipales de la CONADE </v>
      </c>
      <c r="E35" s="764" t="str">
        <f ca="1">IF(ISBLANK(OFFSET('5. Pp (3 años)'!$E$45,INT((ROW()-13)/2),0)),"",OFFSET('5. Pp (3 años)'!$E$45,INT((ROW()-13)/2),0))</f>
        <v>PDSP: Porcentaje de deportistas seleccionadas(os) participantes.</v>
      </c>
      <c r="F35" s="766" t="str">
        <f ca="1">IF(ISBLANK(OFFSET('5. Pp (3 años)'!$K$45,INT((ROW()-13)/2),0)),"",OFFSET('5. Pp (3 años)'!$K$45,INT((ROW()-13)/2),0))</f>
        <v>Ascendente</v>
      </c>
      <c r="G35" s="768" t="str">
        <f ca="1">IF(ISBLANK(OFFSET('5. Pp (3 años)'!$H$45,INT((ROW()-13)/2),0)),"",OFFSET('5. Pp (3 años)'!$H$45,INT((ROW()-13)/2),0))</f>
        <v>Trimestral</v>
      </c>
      <c r="H35" s="774">
        <f ca="1">IF(ISBLANK(OFFSET('9. METAS'!$K$20,INT((ROW()-13)/2),0)),"",OFFSET('9. METAS'!$K$20,INT((ROW()-13)/2),0))</f>
        <v>11000</v>
      </c>
      <c r="I35" s="777"/>
      <c r="J35" s="254">
        <f ca="1">IF(MOD(ROW()-13,2)=0,IF(ISBLANK(OFFSET('10. SEGUIMIENTO 2025'!$N$14,INT((ROW()-13)/2),0)),"",OFFSET('10. SEGUIMIENTO 2025'!$N$14,INT((ROW()-13)/2),0)),IF(ISBLANK(OFFSET('9. METAS'!$N$20,INT((ROW()-14)/2),0)),"",OFFSET('9. METAS'!$N$20,INT((ROW()-14)/2),0)))</f>
        <v>41</v>
      </c>
      <c r="K35" s="255" t="str">
        <f ca="1">IF(MOD(ROW()-13,2)=0,IF(ISBLANK(OFFSET('10. SEGUIMIENTO 2025'!$O$14,INT((ROW()-13)/2),0)),"",OFFSET('10. SEGUIMIENTO 2025'!$O$14,INT((ROW()-13)/2),0)),IF(ISBLANK(OFFSET('9. METAS'!$O$20,INT((ROW()-14)/2),0)),"",OFFSET('9. METAS'!$O$20,INT((ROW()-14)/2),0)))</f>
        <v/>
      </c>
      <c r="L35" s="255" t="str">
        <f ca="1">IF(MOD(ROW()-13,2)=0,IF(ISBLANK(OFFSET('10. SEGUIMIENTO 2025'!$P$14,INT((ROW()-13)/2),0)),"",OFFSET('10. SEGUIMIENTO 2025'!$P$14,INT((ROW()-13)/2),0)),IF(ISBLANK(OFFSET('9. METAS'!$P$20,INT((ROW()-14)/2),0)),"",OFFSET('9. METAS'!$P$20,INT((ROW()-14)/2),0)))</f>
        <v/>
      </c>
      <c r="M35" s="256" t="str">
        <f ca="1">IF(MOD(ROW()-13,2)=0,IF(ISBLANK(OFFSET('10. SEGUIMIENTO 2025'!$Q$14,INT((ROW()-13)/2),0)),"",OFFSET('10. SEGUIMIENTO 2025'!$Q$14,INT((ROW()-13)/2),0)),IF(ISBLANK(OFFSET('9. METAS'!$Q$20,INT((ROW()-14)/2),0)),"",OFFSET('9. METAS'!$Q$20,INT((ROW()-14)/2),0)))</f>
        <v/>
      </c>
      <c r="N35" s="783" t="str">
        <f t="shared" ref="N35" ca="1" si="18">IFERROR(L35/L36,"ND")</f>
        <v>ND</v>
      </c>
      <c r="O35" s="785" t="str">
        <f t="shared" ref="O35" ca="1" si="19">IFERROR(((L35+K35+J35)/H35),"ND")</f>
        <v>ND</v>
      </c>
      <c r="P35" s="789"/>
    </row>
    <row r="36" spans="3:16">
      <c r="C36" s="762"/>
      <c r="D36" s="764"/>
      <c r="E36" s="764"/>
      <c r="F36" s="766"/>
      <c r="G36" s="768"/>
      <c r="H36" s="774"/>
      <c r="I36" s="778"/>
      <c r="J36" s="254">
        <f ca="1">IF(MOD(ROW()-13,2)=0,IF(ISBLANK(OFFSET('10. SEGUIMIENTO 2025'!$N$14,INT((ROW()-13)/2),0)),"",OFFSET('10. SEGUIMIENTO 2025'!$N$14,INT((ROW()-13)/2),0)),IF(ISBLANK(OFFSET('9. METAS'!$N$20,INT((ROW()-14)/2),0)),"",OFFSET('9. METAS'!$N$20,INT((ROW()-14)/2),0)))</f>
        <v>11000</v>
      </c>
      <c r="K36" s="255">
        <f ca="1">IF(MOD(ROW()-13,2)=0,IF(ISBLANK(OFFSET('10. SEGUIMIENTO 2025'!$O$14,INT((ROW()-13)/2),0)),"",OFFSET('10. SEGUIMIENTO 2025'!$O$14,INT((ROW()-13)/2),0)),IF(ISBLANK(OFFSET('9. METAS'!$O$20,INT((ROW()-14)/2),0)),"",OFFSET('9. METAS'!$O$20,INT((ROW()-14)/2),0)))</f>
        <v>0</v>
      </c>
      <c r="L36" s="255">
        <f ca="1">IF(MOD(ROW()-13,2)=0,IF(ISBLANK(OFFSET('10. SEGUIMIENTO 2025'!$P$14,INT((ROW()-13)/2),0)),"",OFFSET('10. SEGUIMIENTO 2025'!$P$14,INT((ROW()-13)/2),0)),IF(ISBLANK(OFFSET('9. METAS'!$P$20,INT((ROW()-14)/2),0)),"",OFFSET('9. METAS'!$P$20,INT((ROW()-14)/2),0)))</f>
        <v>0</v>
      </c>
      <c r="M36" s="256">
        <f ca="1">IF(MOD(ROW()-13,2)=0,IF(ISBLANK(OFFSET('10. SEGUIMIENTO 2025'!$Q$14,INT((ROW()-13)/2),0)),"",OFFSET('10. SEGUIMIENTO 2025'!$Q$14,INT((ROW()-13)/2),0)),IF(ISBLANK(OFFSET('9. METAS'!$Q$20,INT((ROW()-14)/2),0)),"",OFFSET('9. METAS'!$Q$20,INT((ROW()-14)/2),0)))</f>
        <v>0</v>
      </c>
      <c r="N36" s="784"/>
      <c r="O36" s="786"/>
      <c r="P36" s="790"/>
    </row>
    <row r="37" spans="3:16">
      <c r="C37" s="770" t="str">
        <f ca="1">IF(ISBLANK(OFFSET('5. Pp (3 años)'!$C$45,INT((ROW()-13)/2),0)),"",OFFSET('5. Pp (3 años)'!$C$45,INT((ROW()-13)/2),0))</f>
        <v>Actividad</v>
      </c>
      <c r="D37" s="764" t="str">
        <f ca="1">IF(ISBLANK(OFFSET('5. Pp (3 años)'!$D$45,INT((ROW()-13)/2),0)),"",OFFSET('5. Pp (3 años)'!$D$45,INT((ROW()-13)/2),0))</f>
        <v xml:space="preserve">3.3.1.1.4.3 Premiación a atletas destacadas(os) con el Mérito Deportivo. </v>
      </c>
      <c r="E37" s="764" t="str">
        <f ca="1">IF(ISBLANK(OFFSET('5. Pp (3 años)'!$E$45,INT((ROW()-13)/2),0)),"",OFFSET('5. Pp (3 años)'!$E$45,INT((ROW()-13)/2),0))</f>
        <v>PAIMD: Porcentajes de atletas influenciados (as) con el mérito deportivo.</v>
      </c>
      <c r="F37" s="766" t="str">
        <f ca="1">IF(ISBLANK(OFFSET('5. Pp (3 años)'!$K$45,INT((ROW()-13)/2),0)),"",OFFSET('5. Pp (3 años)'!$K$45,INT((ROW()-13)/2),0))</f>
        <v>Ascendente</v>
      </c>
      <c r="G37" s="768" t="str">
        <f ca="1">IF(ISBLANK(OFFSET('5. Pp (3 años)'!$H$45,INT((ROW()-13)/2),0)),"",OFFSET('5. Pp (3 años)'!$H$45,INT((ROW()-13)/2),0))</f>
        <v>Trimestral</v>
      </c>
      <c r="H37" s="774">
        <f ca="1">IF(ISBLANK(OFFSET('9. METAS'!$K$20,INT((ROW()-13)/2),0)),"",OFFSET('9. METAS'!$K$20,INT((ROW()-13)/2),0))</f>
        <v>40000</v>
      </c>
      <c r="I37" s="777"/>
      <c r="J37" s="254">
        <f ca="1">IF(MOD(ROW()-13,2)=0,IF(ISBLANK(OFFSET('10. SEGUIMIENTO 2025'!$N$14,INT((ROW()-13)/2),0)),"",OFFSET('10. SEGUIMIENTO 2025'!$N$14,INT((ROW()-13)/2),0)),IF(ISBLANK(OFFSET('9. METAS'!$N$20,INT((ROW()-14)/2),0)),"",OFFSET('9. METAS'!$N$20,INT((ROW()-14)/2),0)))</f>
        <v>41</v>
      </c>
      <c r="K37" s="255" t="str">
        <f ca="1">IF(MOD(ROW()-13,2)=0,IF(ISBLANK(OFFSET('10. SEGUIMIENTO 2025'!$O$14,INT((ROW()-13)/2),0)),"",OFFSET('10. SEGUIMIENTO 2025'!$O$14,INT((ROW()-13)/2),0)),IF(ISBLANK(OFFSET('9. METAS'!$O$20,INT((ROW()-14)/2),0)),"",OFFSET('9. METAS'!$O$20,INT((ROW()-14)/2),0)))</f>
        <v/>
      </c>
      <c r="L37" s="255" t="str">
        <f ca="1">IF(MOD(ROW()-13,2)=0,IF(ISBLANK(OFFSET('10. SEGUIMIENTO 2025'!$P$14,INT((ROW()-13)/2),0)),"",OFFSET('10. SEGUIMIENTO 2025'!$P$14,INT((ROW()-13)/2),0)),IF(ISBLANK(OFFSET('9. METAS'!$P$20,INT((ROW()-14)/2),0)),"",OFFSET('9. METAS'!$P$20,INT((ROW()-14)/2),0)))</f>
        <v/>
      </c>
      <c r="M37" s="256" t="str">
        <f ca="1">IF(MOD(ROW()-13,2)=0,IF(ISBLANK(OFFSET('10. SEGUIMIENTO 2025'!$Q$14,INT((ROW()-13)/2),0)),"",OFFSET('10. SEGUIMIENTO 2025'!$Q$14,INT((ROW()-13)/2),0)),IF(ISBLANK(OFFSET('9. METAS'!$Q$20,INT((ROW()-14)/2),0)),"",OFFSET('9. METAS'!$Q$20,INT((ROW()-14)/2),0)))</f>
        <v/>
      </c>
      <c r="N37" s="783" t="str">
        <f t="shared" ref="N37" ca="1" si="20">IFERROR(L37/L38,"ND")</f>
        <v>ND</v>
      </c>
      <c r="O37" s="785" t="str">
        <f t="shared" ref="O37" ca="1" si="21">IFERROR(((L37+K37+J37)/H37),"ND")</f>
        <v>ND</v>
      </c>
      <c r="P37" s="789"/>
    </row>
    <row r="38" spans="3:16">
      <c r="C38" s="762"/>
      <c r="D38" s="764"/>
      <c r="E38" s="764"/>
      <c r="F38" s="766"/>
      <c r="G38" s="768"/>
      <c r="H38" s="774"/>
      <c r="I38" s="778"/>
      <c r="J38" s="254">
        <f ca="1">IF(MOD(ROW()-13,2)=0,IF(ISBLANK(OFFSET('10. SEGUIMIENTO 2025'!$N$14,INT((ROW()-13)/2),0)),"",OFFSET('10. SEGUIMIENTO 2025'!$N$14,INT((ROW()-13)/2),0)),IF(ISBLANK(OFFSET('9. METAS'!$N$20,INT((ROW()-14)/2),0)),"",OFFSET('9. METAS'!$N$20,INT((ROW()-14)/2),0)))</f>
        <v>0</v>
      </c>
      <c r="K38" s="255">
        <f ca="1">IF(MOD(ROW()-13,2)=0,IF(ISBLANK(OFFSET('10. SEGUIMIENTO 2025'!$O$14,INT((ROW()-13)/2),0)),"",OFFSET('10. SEGUIMIENTO 2025'!$O$14,INT((ROW()-13)/2),0)),IF(ISBLANK(OFFSET('9. METAS'!$O$20,INT((ROW()-14)/2),0)),"",OFFSET('9. METAS'!$O$20,INT((ROW()-14)/2),0)))</f>
        <v>0</v>
      </c>
      <c r="L38" s="255">
        <f ca="1">IF(MOD(ROW()-13,2)=0,IF(ISBLANK(OFFSET('10. SEGUIMIENTO 2025'!$P$14,INT((ROW()-13)/2),0)),"",OFFSET('10. SEGUIMIENTO 2025'!$P$14,INT((ROW()-13)/2),0)),IF(ISBLANK(OFFSET('9. METAS'!$P$20,INT((ROW()-14)/2),0)),"",OFFSET('9. METAS'!$P$20,INT((ROW()-14)/2),0)))</f>
        <v>0</v>
      </c>
      <c r="M38" s="256">
        <f ca="1">IF(MOD(ROW()-13,2)=0,IF(ISBLANK(OFFSET('10. SEGUIMIENTO 2025'!$Q$14,INT((ROW()-13)/2),0)),"",OFFSET('10. SEGUIMIENTO 2025'!$Q$14,INT((ROW()-13)/2),0)),IF(ISBLANK(OFFSET('9. METAS'!$Q$20,INT((ROW()-14)/2),0)),"",OFFSET('9. METAS'!$Q$20,INT((ROW()-14)/2),0)))</f>
        <v>40000</v>
      </c>
      <c r="N38" s="784"/>
      <c r="O38" s="786"/>
      <c r="P38" s="790"/>
    </row>
    <row r="39" spans="3:16">
      <c r="C39" s="770" t="str">
        <f ca="1">IF(ISBLANK(OFFSET('5. Pp (3 años)'!$C$45,INT((ROW()-13)/2),0)),"",OFFSET('5. Pp (3 años)'!$C$45,INT((ROW()-13)/2),0))</f>
        <v>Componente</v>
      </c>
      <c r="D39" s="764" t="str">
        <f ca="1">IF(ISBLANK(OFFSET('5. Pp (3 años)'!$D$45,INT((ROW()-13)/2),0)),"",OFFSET('5. Pp (3 años)'!$D$45,INT((ROW()-13)/2),0))</f>
        <v>3.3.1.1.5 Deportistas participantes en Eventos de Categoría Estudiantil.</v>
      </c>
      <c r="E39" s="764" t="str">
        <f ca="1">IF(ISBLANK(OFFSET('5. Pp (3 años)'!$E$45,INT((ROW()-13)/2),0)),"",OFFSET('5. Pp (3 años)'!$E$45,INT((ROW()-13)/2),0))</f>
        <v>PDE: Porcentaje de  Deportistas Estudiantiles.</v>
      </c>
      <c r="F39" s="766" t="str">
        <f ca="1">IF(ISBLANK(OFFSET('5. Pp (3 años)'!$K$45,INT((ROW()-13)/2),0)),"",OFFSET('5. Pp (3 años)'!$K$45,INT((ROW()-13)/2),0))</f>
        <v>Ascendente</v>
      </c>
      <c r="G39" s="768" t="str">
        <f ca="1">IF(ISBLANK(OFFSET('5. Pp (3 años)'!$H$45,INT((ROW()-13)/2),0)),"",OFFSET('5. Pp (3 años)'!$H$45,INT((ROW()-13)/2),0))</f>
        <v>Trimestral</v>
      </c>
      <c r="H39" s="774">
        <f ca="1">IF(ISBLANK(OFFSET('9. METAS'!$K$20,INT((ROW()-13)/2),0)),"",OFFSET('9. METAS'!$K$20,INT((ROW()-13)/2),0))</f>
        <v>51520</v>
      </c>
      <c r="I39" s="777"/>
      <c r="J39" s="254">
        <f ca="1">IF(MOD(ROW()-13,2)=0,IF(ISBLANK(OFFSET('10. SEGUIMIENTO 2025'!$N$14,INT((ROW()-13)/2),0)),"",OFFSET('10. SEGUIMIENTO 2025'!$N$14,INT((ROW()-13)/2),0)),IF(ISBLANK(OFFSET('9. METAS'!$N$20,INT((ROW()-14)/2),0)),"",OFFSET('9. METAS'!$N$20,INT((ROW()-14)/2),0)))</f>
        <v>41</v>
      </c>
      <c r="K39" s="255" t="str">
        <f ca="1">IF(MOD(ROW()-13,2)=0,IF(ISBLANK(OFFSET('10. SEGUIMIENTO 2025'!$O$14,INT((ROW()-13)/2),0)),"",OFFSET('10. SEGUIMIENTO 2025'!$O$14,INT((ROW()-13)/2),0)),IF(ISBLANK(OFFSET('9. METAS'!$O$20,INT((ROW()-14)/2),0)),"",OFFSET('9. METAS'!$O$20,INT((ROW()-14)/2),0)))</f>
        <v/>
      </c>
      <c r="L39" s="255" t="str">
        <f ca="1">IF(MOD(ROW()-13,2)=0,IF(ISBLANK(OFFSET('10. SEGUIMIENTO 2025'!$P$14,INT((ROW()-13)/2),0)),"",OFFSET('10. SEGUIMIENTO 2025'!$P$14,INT((ROW()-13)/2),0)),IF(ISBLANK(OFFSET('9. METAS'!$P$20,INT((ROW()-14)/2),0)),"",OFFSET('9. METAS'!$P$20,INT((ROW()-14)/2),0)))</f>
        <v/>
      </c>
      <c r="M39" s="256" t="str">
        <f ca="1">IF(MOD(ROW()-13,2)=0,IF(ISBLANK(OFFSET('10. SEGUIMIENTO 2025'!$Q$14,INT((ROW()-13)/2),0)),"",OFFSET('10. SEGUIMIENTO 2025'!$Q$14,INT((ROW()-13)/2),0)),IF(ISBLANK(OFFSET('9. METAS'!$Q$20,INT((ROW()-14)/2),0)),"",OFFSET('9. METAS'!$Q$20,INT((ROW()-14)/2),0)))</f>
        <v/>
      </c>
      <c r="N39" s="783" t="str">
        <f t="shared" ref="N39" ca="1" si="22">IFERROR(L39/L40,"ND")</f>
        <v>ND</v>
      </c>
      <c r="O39" s="785" t="str">
        <f t="shared" ref="O39" ca="1" si="23">IFERROR(((L39+K39+J39)/H39),"ND")</f>
        <v>ND</v>
      </c>
      <c r="P39" s="789"/>
    </row>
    <row r="40" spans="3:16">
      <c r="C40" s="762"/>
      <c r="D40" s="764"/>
      <c r="E40" s="764"/>
      <c r="F40" s="766"/>
      <c r="G40" s="768"/>
      <c r="H40" s="774"/>
      <c r="I40" s="778"/>
      <c r="J40" s="254">
        <f ca="1">IF(MOD(ROW()-13,2)=0,IF(ISBLANK(OFFSET('10. SEGUIMIENTO 2025'!$N$14,INT((ROW()-13)/2),0)),"",OFFSET('10. SEGUIMIENTO 2025'!$N$14,INT((ROW()-13)/2),0)),IF(ISBLANK(OFFSET('9. METAS'!$N$20,INT((ROW()-14)/2),0)),"",OFFSET('9. METAS'!$N$20,INT((ROW()-14)/2),0)))</f>
        <v>11000</v>
      </c>
      <c r="K40" s="255">
        <f ca="1">IF(MOD(ROW()-13,2)=0,IF(ISBLANK(OFFSET('10. SEGUIMIENTO 2025'!$O$14,INT((ROW()-13)/2),0)),"",OFFSET('10. SEGUIMIENTO 2025'!$O$14,INT((ROW()-13)/2),0)),IF(ISBLANK(OFFSET('9. METAS'!$O$20,INT((ROW()-14)/2),0)),"",OFFSET('9. METAS'!$O$20,INT((ROW()-14)/2),0)))</f>
        <v>0</v>
      </c>
      <c r="L40" s="255">
        <f ca="1">IF(MOD(ROW()-13,2)=0,IF(ISBLANK(OFFSET('10. SEGUIMIENTO 2025'!$P$14,INT((ROW()-13)/2),0)),"",OFFSET('10. SEGUIMIENTO 2025'!$P$14,INT((ROW()-13)/2),0)),IF(ISBLANK(OFFSET('9. METAS'!$P$20,INT((ROW()-14)/2),0)),"",OFFSET('9. METAS'!$P$20,INT((ROW()-14)/2),0)))</f>
        <v>520</v>
      </c>
      <c r="M40" s="256">
        <f ca="1">IF(MOD(ROW()-13,2)=0,IF(ISBLANK(OFFSET('10. SEGUIMIENTO 2025'!$Q$14,INT((ROW()-13)/2),0)),"",OFFSET('10. SEGUIMIENTO 2025'!$Q$14,INT((ROW()-13)/2),0)),IF(ISBLANK(OFFSET('9. METAS'!$Q$20,INT((ROW()-14)/2),0)),"",OFFSET('9. METAS'!$Q$20,INT((ROW()-14)/2),0)))</f>
        <v>40000</v>
      </c>
      <c r="N40" s="784"/>
      <c r="O40" s="786"/>
      <c r="P40" s="790"/>
    </row>
    <row r="41" spans="3:16">
      <c r="C41" s="770" t="str">
        <f ca="1">IF(ISBLANK(OFFSET('5. Pp (3 años)'!$C$45,INT((ROW()-13)/2),0)),"",OFFSET('5. Pp (3 años)'!$C$45,INT((ROW()-13)/2),0))</f>
        <v>Actividad</v>
      </c>
      <c r="D41" s="764" t="str">
        <f ca="1">IF(ISBLANK(OFFSET('5. Pp (3 años)'!$D$45,INT((ROW()-13)/2),0)),"",OFFSET('5. Pp (3 años)'!$D$45,INT((ROW()-13)/2),0))</f>
        <v>3.3.1.1.5.1 Participación de Deportistas en Eventos de Categoría Estudiantil.</v>
      </c>
      <c r="E41" s="764" t="str">
        <f ca="1">IF(ISBLANK(OFFSET('5. Pp (3 años)'!$E$45,INT((ROW()-13)/2),0)),"",OFFSET('5. Pp (3 años)'!$E$45,INT((ROW()-13)/2),0))</f>
        <v>PDCE: Porcentaje de  Deportistas de Categoría Estudiantil.</v>
      </c>
      <c r="F41" s="766" t="str">
        <f ca="1">IF(ISBLANK(OFFSET('5. Pp (3 años)'!$K$45,INT((ROW()-13)/2),0)),"",OFFSET('5. Pp (3 años)'!$K$45,INT((ROW()-13)/2),0))</f>
        <v>Ascendente</v>
      </c>
      <c r="G41" s="768" t="str">
        <f ca="1">IF(ISBLANK(OFFSET('5. Pp (3 años)'!$H$45,INT((ROW()-13)/2),0)),"",OFFSET('5. Pp (3 años)'!$H$45,INT((ROW()-13)/2),0))</f>
        <v>Trimestral</v>
      </c>
      <c r="H41" s="774">
        <f ca="1">IF(ISBLANK(OFFSET('9. METAS'!$K$20,INT((ROW()-13)/2),0)),"",OFFSET('9. METAS'!$K$20,INT((ROW()-13)/2),0))</f>
        <v>0</v>
      </c>
      <c r="I41" s="777"/>
      <c r="J41" s="254">
        <f ca="1">IF(MOD(ROW()-13,2)=0,IF(ISBLANK(OFFSET('10. SEGUIMIENTO 2025'!$N$14,INT((ROW()-13)/2),0)),"",OFFSET('10. SEGUIMIENTO 2025'!$N$14,INT((ROW()-13)/2),0)),IF(ISBLANK(OFFSET('9. METAS'!$N$20,INT((ROW()-14)/2),0)),"",OFFSET('9. METAS'!$N$20,INT((ROW()-14)/2),0)))</f>
        <v>41</v>
      </c>
      <c r="K41" s="255" t="str">
        <f ca="1">IF(MOD(ROW()-13,2)=0,IF(ISBLANK(OFFSET('10. SEGUIMIENTO 2025'!$O$14,INT((ROW()-13)/2),0)),"",OFFSET('10. SEGUIMIENTO 2025'!$O$14,INT((ROW()-13)/2),0)),IF(ISBLANK(OFFSET('9. METAS'!$O$20,INT((ROW()-14)/2),0)),"",OFFSET('9. METAS'!$O$20,INT((ROW()-14)/2),0)))</f>
        <v/>
      </c>
      <c r="L41" s="255" t="str">
        <f ca="1">IF(MOD(ROW()-13,2)=0,IF(ISBLANK(OFFSET('10. SEGUIMIENTO 2025'!$P$14,INT((ROW()-13)/2),0)),"",OFFSET('10. SEGUIMIENTO 2025'!$P$14,INT((ROW()-13)/2),0)),IF(ISBLANK(OFFSET('9. METAS'!$P$20,INT((ROW()-14)/2),0)),"",OFFSET('9. METAS'!$P$20,INT((ROW()-14)/2),0)))</f>
        <v/>
      </c>
      <c r="M41" s="256" t="str">
        <f ca="1">IF(MOD(ROW()-13,2)=0,IF(ISBLANK(OFFSET('10. SEGUIMIENTO 2025'!$Q$14,INT((ROW()-13)/2),0)),"",OFFSET('10. SEGUIMIENTO 2025'!$Q$14,INT((ROW()-13)/2),0)),IF(ISBLANK(OFFSET('9. METAS'!$Q$20,INT((ROW()-14)/2),0)),"",OFFSET('9. METAS'!$Q$20,INT((ROW()-14)/2),0)))</f>
        <v/>
      </c>
      <c r="N41" s="783" t="str">
        <f t="shared" ref="N41" ca="1" si="24">IFERROR(L41/L42,"ND")</f>
        <v>ND</v>
      </c>
      <c r="O41" s="785" t="str">
        <f t="shared" ref="O41" ca="1" si="25">IFERROR(((L41+K41+J41)/H41),"ND")</f>
        <v>ND</v>
      </c>
      <c r="P41" s="789"/>
    </row>
    <row r="42" spans="3:16">
      <c r="C42" s="762"/>
      <c r="D42" s="764"/>
      <c r="E42" s="764"/>
      <c r="F42" s="766"/>
      <c r="G42" s="768"/>
      <c r="H42" s="774"/>
      <c r="I42" s="778"/>
      <c r="J42" s="254">
        <f ca="1">IF(MOD(ROW()-13,2)=0,IF(ISBLANK(OFFSET('10. SEGUIMIENTO 2025'!$N$14,INT((ROW()-13)/2),0)),"",OFFSET('10. SEGUIMIENTO 2025'!$N$14,INT((ROW()-13)/2),0)),IF(ISBLANK(OFFSET('9. METAS'!$N$20,INT((ROW()-14)/2),0)),"",OFFSET('9. METAS'!$N$20,INT((ROW()-14)/2),0)))</f>
        <v>0</v>
      </c>
      <c r="K42" s="255">
        <f ca="1">IF(MOD(ROW()-13,2)=0,IF(ISBLANK(OFFSET('10. SEGUIMIENTO 2025'!$O$14,INT((ROW()-13)/2),0)),"",OFFSET('10. SEGUIMIENTO 2025'!$O$14,INT((ROW()-13)/2),0)),IF(ISBLANK(OFFSET('9. METAS'!$O$20,INT((ROW()-14)/2),0)),"",OFFSET('9. METAS'!$O$20,INT((ROW()-14)/2),0)))</f>
        <v>0</v>
      </c>
      <c r="L42" s="255">
        <f ca="1">IF(MOD(ROW()-13,2)=0,IF(ISBLANK(OFFSET('10. SEGUIMIENTO 2025'!$P$14,INT((ROW()-13)/2),0)),"",OFFSET('10. SEGUIMIENTO 2025'!$P$14,INT((ROW()-13)/2),0)),IF(ISBLANK(OFFSET('9. METAS'!$P$20,INT((ROW()-14)/2),0)),"",OFFSET('9. METAS'!$P$20,INT((ROW()-14)/2),0)))</f>
        <v>0</v>
      </c>
      <c r="M42" s="256">
        <f ca="1">IF(MOD(ROW()-13,2)=0,IF(ISBLANK(OFFSET('10. SEGUIMIENTO 2025'!$Q$14,INT((ROW()-13)/2),0)),"",OFFSET('10. SEGUIMIENTO 2025'!$Q$14,INT((ROW()-13)/2),0)),IF(ISBLANK(OFFSET('9. METAS'!$Q$20,INT((ROW()-14)/2),0)),"",OFFSET('9. METAS'!$Q$20,INT((ROW()-14)/2),0)))</f>
        <v>0</v>
      </c>
      <c r="N42" s="784"/>
      <c r="O42" s="786"/>
      <c r="P42" s="790"/>
    </row>
    <row r="43" spans="3:16">
      <c r="C43" s="770" t="str">
        <f ca="1">IF(ISBLANK(OFFSET('5. Pp (3 años)'!$C$45,INT((ROW()-13)/2),0)),"",OFFSET('5. Pp (3 años)'!$C$45,INT((ROW()-13)/2),0))</f>
        <v>Actividad</v>
      </c>
      <c r="D43" s="764" t="str">
        <f ca="1">IF(ISBLANK(OFFSET('5. Pp (3 años)'!$D$45,INT((ROW()-13)/2),0)),"",OFFSET('5. Pp (3 años)'!$D$45,INT((ROW()-13)/2),0))</f>
        <v>3.3.1.1.5.2 Realización de curso de verano Baaxlob Palaloob</v>
      </c>
      <c r="E43" s="764" t="str">
        <f ca="1">IF(ISBLANK(OFFSET('5. Pp (3 años)'!$E$45,INT((ROW()-13)/2),0)),"",OFFSET('5. Pp (3 años)'!$E$45,INT((ROW()-13)/2),0))</f>
        <v>PNPCV: Porcentaje de niñas y niños participantes curso de verano.</v>
      </c>
      <c r="F43" s="766" t="str">
        <f ca="1">IF(ISBLANK(OFFSET('5. Pp (3 años)'!$K$45,INT((ROW()-13)/2),0)),"",OFFSET('5. Pp (3 años)'!$K$45,INT((ROW()-13)/2),0))</f>
        <v>Ascendente</v>
      </c>
      <c r="G43" s="768" t="str">
        <f ca="1">IF(ISBLANK(OFFSET('5. Pp (3 años)'!$H$45,INT((ROW()-13)/2),0)),"",OFFSET('5. Pp (3 años)'!$H$45,INT((ROW()-13)/2),0))</f>
        <v>Anual</v>
      </c>
      <c r="H43" s="774">
        <f ca="1">IF(ISBLANK(OFFSET('9. METAS'!$K$20,INT((ROW()-13)/2),0)),"",OFFSET('9. METAS'!$K$20,INT((ROW()-13)/2),0))</f>
        <v>520</v>
      </c>
      <c r="I43" s="777"/>
      <c r="J43" s="254">
        <f ca="1">IF(MOD(ROW()-13,2)=0,IF(ISBLANK(OFFSET('10. SEGUIMIENTO 2025'!$N$14,INT((ROW()-13)/2),0)),"",OFFSET('10. SEGUIMIENTO 2025'!$N$14,INT((ROW()-13)/2),0)),IF(ISBLANK(OFFSET('9. METAS'!$N$20,INT((ROW()-14)/2),0)),"",OFFSET('9. METAS'!$N$20,INT((ROW()-14)/2),0)))</f>
        <v>41</v>
      </c>
      <c r="K43" s="255" t="str">
        <f ca="1">IF(MOD(ROW()-13,2)=0,IF(ISBLANK(OFFSET('10. SEGUIMIENTO 2025'!$O$14,INT((ROW()-13)/2),0)),"",OFFSET('10. SEGUIMIENTO 2025'!$O$14,INT((ROW()-13)/2),0)),IF(ISBLANK(OFFSET('9. METAS'!$O$20,INT((ROW()-14)/2),0)),"",OFFSET('9. METAS'!$O$20,INT((ROW()-14)/2),0)))</f>
        <v/>
      </c>
      <c r="L43" s="255" t="str">
        <f ca="1">IF(MOD(ROW()-13,2)=0,IF(ISBLANK(OFFSET('10. SEGUIMIENTO 2025'!$P$14,INT((ROW()-13)/2),0)),"",OFFSET('10. SEGUIMIENTO 2025'!$P$14,INT((ROW()-13)/2),0)),IF(ISBLANK(OFFSET('9. METAS'!$P$20,INT((ROW()-14)/2),0)),"",OFFSET('9. METAS'!$P$20,INT((ROW()-14)/2),0)))</f>
        <v/>
      </c>
      <c r="M43" s="256" t="str">
        <f ca="1">IF(MOD(ROW()-13,2)=0,IF(ISBLANK(OFFSET('10. SEGUIMIENTO 2025'!$Q$14,INT((ROW()-13)/2),0)),"",OFFSET('10. SEGUIMIENTO 2025'!$Q$14,INT((ROW()-13)/2),0)),IF(ISBLANK(OFFSET('9. METAS'!$Q$20,INT((ROW()-14)/2),0)),"",OFFSET('9. METAS'!$Q$20,INT((ROW()-14)/2),0)))</f>
        <v/>
      </c>
      <c r="N43" s="783" t="str">
        <f t="shared" ref="N43" ca="1" si="26">IFERROR(L43/L44,"ND")</f>
        <v>ND</v>
      </c>
      <c r="O43" s="785" t="str">
        <f t="shared" ref="O43" ca="1" si="27">IFERROR(((L43+K43+J43)/H43),"ND")</f>
        <v>ND</v>
      </c>
      <c r="P43" s="789"/>
    </row>
    <row r="44" spans="3:16">
      <c r="C44" s="762"/>
      <c r="D44" s="764"/>
      <c r="E44" s="764"/>
      <c r="F44" s="766"/>
      <c r="G44" s="768"/>
      <c r="H44" s="774"/>
      <c r="I44" s="778"/>
      <c r="J44" s="254">
        <f ca="1">IF(MOD(ROW()-13,2)=0,IF(ISBLANK(OFFSET('10. SEGUIMIENTO 2025'!$N$14,INT((ROW()-13)/2),0)),"",OFFSET('10. SEGUIMIENTO 2025'!$N$14,INT((ROW()-13)/2),0)),IF(ISBLANK(OFFSET('9. METAS'!$N$20,INT((ROW()-14)/2),0)),"",OFFSET('9. METAS'!$N$20,INT((ROW()-14)/2),0)))</f>
        <v>0</v>
      </c>
      <c r="K44" s="255">
        <f ca="1">IF(MOD(ROW()-13,2)=0,IF(ISBLANK(OFFSET('10. SEGUIMIENTO 2025'!$O$14,INT((ROW()-13)/2),0)),"",OFFSET('10. SEGUIMIENTO 2025'!$O$14,INT((ROW()-13)/2),0)),IF(ISBLANK(OFFSET('9. METAS'!$O$20,INT((ROW()-14)/2),0)),"",OFFSET('9. METAS'!$O$20,INT((ROW()-14)/2),0)))</f>
        <v>0</v>
      </c>
      <c r="L44" s="255">
        <f ca="1">IF(MOD(ROW()-13,2)=0,IF(ISBLANK(OFFSET('10. SEGUIMIENTO 2025'!$P$14,INT((ROW()-13)/2),0)),"",OFFSET('10. SEGUIMIENTO 2025'!$P$14,INT((ROW()-13)/2),0)),IF(ISBLANK(OFFSET('9. METAS'!$P$20,INT((ROW()-14)/2),0)),"",OFFSET('9. METAS'!$P$20,INT((ROW()-14)/2),0)))</f>
        <v>520</v>
      </c>
      <c r="M44" s="256">
        <f ca="1">IF(MOD(ROW()-13,2)=0,IF(ISBLANK(OFFSET('10. SEGUIMIENTO 2025'!$Q$14,INT((ROW()-13)/2),0)),"",OFFSET('10. SEGUIMIENTO 2025'!$Q$14,INT((ROW()-13)/2),0)),IF(ISBLANK(OFFSET('9. METAS'!$Q$20,INT((ROW()-14)/2),0)),"",OFFSET('9. METAS'!$Q$20,INT((ROW()-14)/2),0)))</f>
        <v>0</v>
      </c>
      <c r="N44" s="784"/>
      <c r="O44" s="786"/>
      <c r="P44" s="790"/>
    </row>
    <row r="45" spans="3:16">
      <c r="C45" s="770" t="str">
        <f ca="1">IF(ISBLANK(OFFSET('5. Pp (3 años)'!$C$45,INT((ROW()-13)/2),0)),"",OFFSET('5. Pp (3 años)'!$C$45,INT((ROW()-13)/2),0))</f>
        <v>Componente</v>
      </c>
      <c r="D45" s="764" t="str">
        <f ca="1">IF(ISBLANK(OFFSET('5. Pp (3 años)'!$D$45,INT((ROW()-13)/2),0)),"",OFFSET('5. Pp (3 años)'!$D$45,INT((ROW()-13)/2),0))</f>
        <v>3.3.1.1.6 Eventos deportivos populares organizados.</v>
      </c>
      <c r="E45" s="764" t="str">
        <f ca="1">IF(ISBLANK(OFFSET('5. Pp (3 años)'!$E$45,INT((ROW()-13)/2),0)),"",OFFSET('5. Pp (3 años)'!$E$45,INT((ROW()-13)/2),0))</f>
        <v>PEPO: Porcentaje de eventos populares organizados.</v>
      </c>
      <c r="F45" s="766" t="str">
        <f ca="1">IF(ISBLANK(OFFSET('5. Pp (3 años)'!$K$45,INT((ROW()-13)/2),0)),"",OFFSET('5. Pp (3 años)'!$K$45,INT((ROW()-13)/2),0))</f>
        <v>Ascendente</v>
      </c>
      <c r="G45" s="768" t="str">
        <f ca="1">IF(ISBLANK(OFFSET('5. Pp (3 años)'!$H$45,INT((ROW()-13)/2),0)),"",OFFSET('5. Pp (3 años)'!$H$45,INT((ROW()-13)/2),0))</f>
        <v>Trimestral</v>
      </c>
      <c r="H45" s="774">
        <f ca="1">IF(ISBLANK(OFFSET('9. METAS'!$K$20,INT((ROW()-13)/2),0)),"",OFFSET('9. METAS'!$K$20,INT((ROW()-13)/2),0))</f>
        <v>56</v>
      </c>
      <c r="I45" s="777"/>
      <c r="J45" s="254">
        <f ca="1">IF(MOD(ROW()-13,2)=0,IF(ISBLANK(OFFSET('10. SEGUIMIENTO 2025'!$N$14,INT((ROW()-13)/2),0)),"",OFFSET('10. SEGUIMIENTO 2025'!$N$14,INT((ROW()-13)/2),0)),IF(ISBLANK(OFFSET('9. METAS'!$N$20,INT((ROW()-14)/2),0)),"",OFFSET('9. METAS'!$N$20,INT((ROW()-14)/2),0)))</f>
        <v>41</v>
      </c>
      <c r="K45" s="255" t="str">
        <f ca="1">IF(MOD(ROW()-13,2)=0,IF(ISBLANK(OFFSET('10. SEGUIMIENTO 2025'!$O$14,INT((ROW()-13)/2),0)),"",OFFSET('10. SEGUIMIENTO 2025'!$O$14,INT((ROW()-13)/2),0)),IF(ISBLANK(OFFSET('9. METAS'!$O$20,INT((ROW()-14)/2),0)),"",OFFSET('9. METAS'!$O$20,INT((ROW()-14)/2),0)))</f>
        <v/>
      </c>
      <c r="L45" s="255" t="str">
        <f ca="1">IF(MOD(ROW()-13,2)=0,IF(ISBLANK(OFFSET('10. SEGUIMIENTO 2025'!$P$14,INT((ROW()-13)/2),0)),"",OFFSET('10. SEGUIMIENTO 2025'!$P$14,INT((ROW()-13)/2),0)),IF(ISBLANK(OFFSET('9. METAS'!$P$20,INT((ROW()-14)/2),0)),"",OFFSET('9. METAS'!$P$20,INT((ROW()-14)/2),0)))</f>
        <v/>
      </c>
      <c r="M45" s="256" t="str">
        <f ca="1">IF(MOD(ROW()-13,2)=0,IF(ISBLANK(OFFSET('10. SEGUIMIENTO 2025'!$Q$14,INT((ROW()-13)/2),0)),"",OFFSET('10. SEGUIMIENTO 2025'!$Q$14,INT((ROW()-13)/2),0)),IF(ISBLANK(OFFSET('9. METAS'!$Q$20,INT((ROW()-14)/2),0)),"",OFFSET('9. METAS'!$Q$20,INT((ROW()-14)/2),0)))</f>
        <v/>
      </c>
      <c r="N45" s="783" t="str">
        <f t="shared" ref="N45" ca="1" si="28">IFERROR(L45/L46,"ND")</f>
        <v>ND</v>
      </c>
      <c r="O45" s="785" t="str">
        <f t="shared" ref="O45" ca="1" si="29">IFERROR(((L45+K45+J45)/H45),"ND")</f>
        <v>ND</v>
      </c>
      <c r="P45" s="789"/>
    </row>
    <row r="46" spans="3:16">
      <c r="C46" s="762"/>
      <c r="D46" s="764"/>
      <c r="E46" s="764"/>
      <c r="F46" s="766"/>
      <c r="G46" s="768"/>
      <c r="H46" s="774"/>
      <c r="I46" s="778"/>
      <c r="J46" s="254">
        <f ca="1">IF(MOD(ROW()-13,2)=0,IF(ISBLANK(OFFSET('10. SEGUIMIENTO 2025'!$N$14,INT((ROW()-13)/2),0)),"",OFFSET('10. SEGUIMIENTO 2025'!$N$14,INT((ROW()-13)/2),0)),IF(ISBLANK(OFFSET('9. METAS'!$N$20,INT((ROW()-14)/2),0)),"",OFFSET('9. METAS'!$N$20,INT((ROW()-14)/2),0)))</f>
        <v>7</v>
      </c>
      <c r="K46" s="255">
        <f ca="1">IF(MOD(ROW()-13,2)=0,IF(ISBLANK(OFFSET('10. SEGUIMIENTO 2025'!$O$14,INT((ROW()-13)/2),0)),"",OFFSET('10. SEGUIMIENTO 2025'!$O$14,INT((ROW()-13)/2),0)),IF(ISBLANK(OFFSET('9. METAS'!$O$20,INT((ROW()-14)/2),0)),"",OFFSET('9. METAS'!$O$20,INT((ROW()-14)/2),0)))</f>
        <v>22</v>
      </c>
      <c r="L46" s="255">
        <f ca="1">IF(MOD(ROW()-13,2)=0,IF(ISBLANK(OFFSET('10. SEGUIMIENTO 2025'!$P$14,INT((ROW()-13)/2),0)),"",OFFSET('10. SEGUIMIENTO 2025'!$P$14,INT((ROW()-13)/2),0)),IF(ISBLANK(OFFSET('9. METAS'!$P$20,INT((ROW()-14)/2),0)),"",OFFSET('9. METAS'!$P$20,INT((ROW()-14)/2),0)))</f>
        <v>22</v>
      </c>
      <c r="M46" s="256">
        <f ca="1">IF(MOD(ROW()-13,2)=0,IF(ISBLANK(OFFSET('10. SEGUIMIENTO 2025'!$Q$14,INT((ROW()-13)/2),0)),"",OFFSET('10. SEGUIMIENTO 2025'!$Q$14,INT((ROW()-13)/2),0)),IF(ISBLANK(OFFSET('9. METAS'!$Q$20,INT((ROW()-14)/2),0)),"",OFFSET('9. METAS'!$Q$20,INT((ROW()-14)/2),0)))</f>
        <v>5</v>
      </c>
      <c r="N46" s="784"/>
      <c r="O46" s="786"/>
      <c r="P46" s="790"/>
    </row>
    <row r="47" spans="3:16">
      <c r="C47" s="770" t="str">
        <f ca="1">IF(ISBLANK(OFFSET('5. Pp (3 años)'!$C$45,INT((ROW()-13)/2),0)),"",OFFSET('5. Pp (3 años)'!$C$45,INT((ROW()-13)/2),0))</f>
        <v>Actividad</v>
      </c>
      <c r="D47" s="764" t="str">
        <f ca="1">IF(ISBLANK(OFFSET('5. Pp (3 años)'!$D$45,INT((ROW()-13)/2),0)),"",OFFSET('5. Pp (3 años)'!$D$45,INT((ROW()-13)/2),0))</f>
        <v>3.3.1.1.6.1 Conformación de comités deportivos.</v>
      </c>
      <c r="E47" s="764" t="str">
        <f ca="1">IF(ISBLANK(OFFSET('5. Pp (3 años)'!$E$45,INT((ROW()-13)/2),0)),"",OFFSET('5. Pp (3 años)'!$E$45,INT((ROW()-13)/2),0))</f>
        <v>PCDC: Porcentaje de comités deportivos conformados.</v>
      </c>
      <c r="F47" s="766" t="str">
        <f ca="1">IF(ISBLANK(OFFSET('5. Pp (3 años)'!$K$45,INT((ROW()-13)/2),0)),"",OFFSET('5. Pp (3 años)'!$K$45,INT((ROW()-13)/2),0))</f>
        <v>Ascendente</v>
      </c>
      <c r="G47" s="768" t="str">
        <f ca="1">IF(ISBLANK(OFFSET('5. Pp (3 años)'!$H$45,INT((ROW()-13)/2),0)),"",OFFSET('5. Pp (3 años)'!$H$45,INT((ROW()-13)/2),0))</f>
        <v>Trimestral</v>
      </c>
      <c r="H47" s="774">
        <f ca="1">IF(ISBLANK(OFFSET('9. METAS'!$K$20,INT((ROW()-13)/2),0)),"",OFFSET('9. METAS'!$K$20,INT((ROW()-13)/2),0))</f>
        <v>7</v>
      </c>
      <c r="I47" s="777"/>
      <c r="J47" s="254">
        <f ca="1">IF(MOD(ROW()-13,2)=0,IF(ISBLANK(OFFSET('10. SEGUIMIENTO 2025'!$N$14,INT((ROW()-13)/2),0)),"",OFFSET('10. SEGUIMIENTO 2025'!$N$14,INT((ROW()-13)/2),0)),IF(ISBLANK(OFFSET('9. METAS'!$N$20,INT((ROW()-14)/2),0)),"",OFFSET('9. METAS'!$N$20,INT((ROW()-14)/2),0)))</f>
        <v>41</v>
      </c>
      <c r="K47" s="255" t="str">
        <f ca="1">IF(MOD(ROW()-13,2)=0,IF(ISBLANK(OFFSET('10. SEGUIMIENTO 2025'!$O$14,INT((ROW()-13)/2),0)),"",OFFSET('10. SEGUIMIENTO 2025'!$O$14,INT((ROW()-13)/2),0)),IF(ISBLANK(OFFSET('9. METAS'!$O$20,INT((ROW()-14)/2),0)),"",OFFSET('9. METAS'!$O$20,INT((ROW()-14)/2),0)))</f>
        <v/>
      </c>
      <c r="L47" s="255" t="str">
        <f ca="1">IF(MOD(ROW()-13,2)=0,IF(ISBLANK(OFFSET('10. SEGUIMIENTO 2025'!$P$14,INT((ROW()-13)/2),0)),"",OFFSET('10. SEGUIMIENTO 2025'!$P$14,INT((ROW()-13)/2),0)),IF(ISBLANK(OFFSET('9. METAS'!$P$20,INT((ROW()-14)/2),0)),"",OFFSET('9. METAS'!$P$20,INT((ROW()-14)/2),0)))</f>
        <v/>
      </c>
      <c r="M47" s="256" t="str">
        <f ca="1">IF(MOD(ROW()-13,2)=0,IF(ISBLANK(OFFSET('10. SEGUIMIENTO 2025'!$Q$14,INT((ROW()-13)/2),0)),"",OFFSET('10. SEGUIMIENTO 2025'!$Q$14,INT((ROW()-13)/2),0)),IF(ISBLANK(OFFSET('9. METAS'!$Q$20,INT((ROW()-14)/2),0)),"",OFFSET('9. METAS'!$Q$20,INT((ROW()-14)/2),0)))</f>
        <v/>
      </c>
      <c r="N47" s="783" t="str">
        <f t="shared" ref="N47" ca="1" si="30">IFERROR(L47/L48,"ND")</f>
        <v>ND</v>
      </c>
      <c r="O47" s="785" t="str">
        <f t="shared" ref="O47" ca="1" si="31">IFERROR(((L47+K47+J47)/H47),"ND")</f>
        <v>ND</v>
      </c>
      <c r="P47" s="789"/>
    </row>
    <row r="48" spans="3:16">
      <c r="C48" s="762"/>
      <c r="D48" s="764"/>
      <c r="E48" s="764"/>
      <c r="F48" s="766"/>
      <c r="G48" s="768"/>
      <c r="H48" s="774"/>
      <c r="I48" s="778"/>
      <c r="J48" s="254">
        <f ca="1">IF(MOD(ROW()-13,2)=0,IF(ISBLANK(OFFSET('10. SEGUIMIENTO 2025'!$N$14,INT((ROW()-13)/2),0)),"",OFFSET('10. SEGUIMIENTO 2025'!$N$14,INT((ROW()-13)/2),0)),IF(ISBLANK(OFFSET('9. METAS'!$N$20,INT((ROW()-14)/2),0)),"",OFFSET('9. METAS'!$N$20,INT((ROW()-14)/2),0)))</f>
        <v>1</v>
      </c>
      <c r="K48" s="255">
        <f ca="1">IF(MOD(ROW()-13,2)=0,IF(ISBLANK(OFFSET('10. SEGUIMIENTO 2025'!$O$14,INT((ROW()-13)/2),0)),"",OFFSET('10. SEGUIMIENTO 2025'!$O$14,INT((ROW()-13)/2),0)),IF(ISBLANK(OFFSET('9. METAS'!$O$20,INT((ROW()-14)/2),0)),"",OFFSET('9. METAS'!$O$20,INT((ROW()-14)/2),0)))</f>
        <v>3</v>
      </c>
      <c r="L48" s="255">
        <f ca="1">IF(MOD(ROW()-13,2)=0,IF(ISBLANK(OFFSET('10. SEGUIMIENTO 2025'!$P$14,INT((ROW()-13)/2),0)),"",OFFSET('10. SEGUIMIENTO 2025'!$P$14,INT((ROW()-13)/2),0)),IF(ISBLANK(OFFSET('9. METAS'!$P$20,INT((ROW()-14)/2),0)),"",OFFSET('9. METAS'!$P$20,INT((ROW()-14)/2),0)))</f>
        <v>3</v>
      </c>
      <c r="M48" s="256">
        <f ca="1">IF(MOD(ROW()-13,2)=0,IF(ISBLANK(OFFSET('10. SEGUIMIENTO 2025'!$Q$14,INT((ROW()-13)/2),0)),"",OFFSET('10. SEGUIMIENTO 2025'!$Q$14,INT((ROW()-13)/2),0)),IF(ISBLANK(OFFSET('9. METAS'!$Q$20,INT((ROW()-14)/2),0)),"",OFFSET('9. METAS'!$Q$20,INT((ROW()-14)/2),0)))</f>
        <v>0</v>
      </c>
      <c r="N48" s="784"/>
      <c r="O48" s="786"/>
      <c r="P48" s="790"/>
    </row>
    <row r="49" spans="3:16">
      <c r="C49" s="770" t="str">
        <f ca="1">IF(ISBLANK(OFFSET('5. Pp (3 años)'!$C$45,INT((ROW()-13)/2),0)),"",OFFSET('5. Pp (3 años)'!$C$45,INT((ROW()-13)/2),0))</f>
        <v>Actividad</v>
      </c>
      <c r="D49" s="764" t="str">
        <f ca="1">IF(ISBLANK(OFFSET('5. Pp (3 años)'!$D$45,INT((ROW()-13)/2),0)),"",OFFSET('5. Pp (3 años)'!$D$45,INT((ROW()-13)/2),0))</f>
        <v>3.3.1.1.6.2 Promoción de eventos deportivos populares realizados.</v>
      </c>
      <c r="E49" s="764" t="str">
        <f ca="1">IF(ISBLANK(OFFSET('5. Pp (3 años)'!$E$45,INT((ROW()-13)/2),0)),"",OFFSET('5. Pp (3 años)'!$E$45,INT((ROW()-13)/2),0))</f>
        <v>PCEDP: Porcentaje de Ciudadanos en Eventos Deportivos Populares</v>
      </c>
      <c r="F49" s="766" t="str">
        <f ca="1">IF(ISBLANK(OFFSET('5. Pp (3 años)'!$K$45,INT((ROW()-13)/2),0)),"",OFFSET('5. Pp (3 años)'!$K$45,INT((ROW()-13)/2),0))</f>
        <v>Ascendente</v>
      </c>
      <c r="G49" s="768" t="str">
        <f ca="1">IF(ISBLANK(OFFSET('5. Pp (3 años)'!$H$45,INT((ROW()-13)/2),0)),"",OFFSET('5. Pp (3 años)'!$H$45,INT((ROW()-13)/2),0))</f>
        <v>Trimestral</v>
      </c>
      <c r="H49" s="774">
        <f ca="1">IF(ISBLANK(OFFSET('9. METAS'!$K$20,INT((ROW()-13)/2),0)),"",OFFSET('9. METAS'!$K$20,INT((ROW()-13)/2),0))</f>
        <v>5200</v>
      </c>
      <c r="I49" s="777"/>
      <c r="J49" s="254">
        <f ca="1">IF(MOD(ROW()-13,2)=0,IF(ISBLANK(OFFSET('10. SEGUIMIENTO 2025'!$N$14,INT((ROW()-13)/2),0)),"",OFFSET('10. SEGUIMIENTO 2025'!$N$14,INT((ROW()-13)/2),0)),IF(ISBLANK(OFFSET('9. METAS'!$N$20,INT((ROW()-14)/2),0)),"",OFFSET('9. METAS'!$N$20,INT((ROW()-14)/2),0)))</f>
        <v>41</v>
      </c>
      <c r="K49" s="255" t="str">
        <f ca="1">IF(MOD(ROW()-13,2)=0,IF(ISBLANK(OFFSET('10. SEGUIMIENTO 2025'!$O$14,INT((ROW()-13)/2),0)),"",OFFSET('10. SEGUIMIENTO 2025'!$O$14,INT((ROW()-13)/2),0)),IF(ISBLANK(OFFSET('9. METAS'!$O$20,INT((ROW()-14)/2),0)),"",OFFSET('9. METAS'!$O$20,INT((ROW()-14)/2),0)))</f>
        <v/>
      </c>
      <c r="L49" s="255" t="str">
        <f ca="1">IF(MOD(ROW()-13,2)=0,IF(ISBLANK(OFFSET('10. SEGUIMIENTO 2025'!$P$14,INT((ROW()-13)/2),0)),"",OFFSET('10. SEGUIMIENTO 2025'!$P$14,INT((ROW()-13)/2),0)),IF(ISBLANK(OFFSET('9. METAS'!$P$20,INT((ROW()-14)/2),0)),"",OFFSET('9. METAS'!$P$20,INT((ROW()-14)/2),0)))</f>
        <v/>
      </c>
      <c r="M49" s="256" t="str">
        <f ca="1">IF(MOD(ROW()-13,2)=0,IF(ISBLANK(OFFSET('10. SEGUIMIENTO 2025'!$Q$14,INT((ROW()-13)/2),0)),"",OFFSET('10. SEGUIMIENTO 2025'!$Q$14,INT((ROW()-13)/2),0)),IF(ISBLANK(OFFSET('9. METAS'!$Q$20,INT((ROW()-14)/2),0)),"",OFFSET('9. METAS'!$Q$20,INT((ROW()-14)/2),0)))</f>
        <v/>
      </c>
      <c r="N49" s="783" t="str">
        <f t="shared" ref="N49" ca="1" si="32">IFERROR(L49/L50,"ND")</f>
        <v>ND</v>
      </c>
      <c r="O49" s="785" t="str">
        <f t="shared" ref="O49" ca="1" si="33">IFERROR(((L49+K49+J49)/H49),"ND")</f>
        <v>ND</v>
      </c>
      <c r="P49" s="789"/>
    </row>
    <row r="50" spans="3:16">
      <c r="C50" s="762"/>
      <c r="D50" s="764"/>
      <c r="E50" s="764"/>
      <c r="F50" s="766"/>
      <c r="G50" s="768"/>
      <c r="H50" s="774"/>
      <c r="I50" s="778"/>
      <c r="J50" s="254">
        <f ca="1">IF(MOD(ROW()-13,2)=0,IF(ISBLANK(OFFSET('10. SEGUIMIENTO 2025'!$N$14,INT((ROW()-13)/2),0)),"",OFFSET('10. SEGUIMIENTO 2025'!$N$14,INT((ROW()-13)/2),0)),IF(ISBLANK(OFFSET('9. METAS'!$N$20,INT((ROW()-14)/2),0)),"",OFFSET('9. METAS'!$N$20,INT((ROW()-14)/2),0)))</f>
        <v>900</v>
      </c>
      <c r="K50" s="255">
        <f ca="1">IF(MOD(ROW()-13,2)=0,IF(ISBLANK(OFFSET('10. SEGUIMIENTO 2025'!$O$14,INT((ROW()-13)/2),0)),"",OFFSET('10. SEGUIMIENTO 2025'!$O$14,INT((ROW()-13)/2),0)),IF(ISBLANK(OFFSET('9. METAS'!$O$20,INT((ROW()-14)/2),0)),"",OFFSET('9. METAS'!$O$20,INT((ROW()-14)/2),0)))</f>
        <v>2500</v>
      </c>
      <c r="L50" s="255">
        <f ca="1">IF(MOD(ROW()-13,2)=0,IF(ISBLANK(OFFSET('10. SEGUIMIENTO 2025'!$P$14,INT((ROW()-13)/2),0)),"",OFFSET('10. SEGUIMIENTO 2025'!$P$14,INT((ROW()-13)/2),0)),IF(ISBLANK(OFFSET('9. METAS'!$P$20,INT((ROW()-14)/2),0)),"",OFFSET('9. METAS'!$P$20,INT((ROW()-14)/2),0)))</f>
        <v>600</v>
      </c>
      <c r="M50" s="256">
        <f ca="1">IF(MOD(ROW()-13,2)=0,IF(ISBLANK(OFFSET('10. SEGUIMIENTO 2025'!$Q$14,INT((ROW()-13)/2),0)),"",OFFSET('10. SEGUIMIENTO 2025'!$Q$14,INT((ROW()-13)/2),0)),IF(ISBLANK(OFFSET('9. METAS'!$Q$20,INT((ROW()-14)/2),0)),"",OFFSET('9. METAS'!$Q$20,INT((ROW()-14)/2),0)))</f>
        <v>1200</v>
      </c>
      <c r="N50" s="784"/>
      <c r="O50" s="786"/>
      <c r="P50" s="790"/>
    </row>
    <row r="51" spans="3:16">
      <c r="C51" s="770" t="str">
        <f ca="1">IF(ISBLANK(OFFSET('5. Pp (3 años)'!$C$45,INT((ROW()-13)/2),0)),"",OFFSET('5. Pp (3 años)'!$C$45,INT((ROW()-13)/2),0))</f>
        <v>Actividad</v>
      </c>
      <c r="D51" s="764" t="str">
        <f ca="1">IF(ISBLANK(OFFSET('5. Pp (3 años)'!$D$45,INT((ROW()-13)/2),0)),"",OFFSET('5. Pp (3 años)'!$D$45,INT((ROW()-13)/2),0))</f>
        <v>3.3.1.1.6.3 Representación en los Juegos Nacionales Populares etapa Municipal</v>
      </c>
      <c r="E51" s="764" t="str">
        <f ca="1">IF(ISBLANK(OFFSET('5. Pp (3 años)'!$E$45,INT((ROW()-13)/2),0)),"",OFFSET('5. Pp (3 años)'!$E$45,INT((ROW()-13)/2),0))</f>
        <v>PDRJP: Porcentaje de Deportistas en la Representación de los Juegos Nacionales Populares etapa Municipal</v>
      </c>
      <c r="F51" s="766" t="str">
        <f ca="1">IF(ISBLANK(OFFSET('5. Pp (3 años)'!$K$45,INT((ROW()-13)/2),0)),"",OFFSET('5. Pp (3 años)'!$K$45,INT((ROW()-13)/2),0))</f>
        <v>Ascendente</v>
      </c>
      <c r="G51" s="768" t="str">
        <f ca="1">IF(ISBLANK(OFFSET('5. Pp (3 años)'!$H$45,INT((ROW()-13)/2),0)),"",OFFSET('5. Pp (3 años)'!$H$45,INT((ROW()-13)/2),0))</f>
        <v>Anual</v>
      </c>
      <c r="H51" s="774">
        <f ca="1">IF(ISBLANK(OFFSET('9. METAS'!$K$20,INT((ROW()-13)/2),0)),"",OFFSET('9. METAS'!$K$20,INT((ROW()-13)/2),0))</f>
        <v>86</v>
      </c>
      <c r="I51" s="777"/>
      <c r="J51" s="254">
        <f ca="1">IF(MOD(ROW()-13,2)=0,IF(ISBLANK(OFFSET('10. SEGUIMIENTO 2025'!$N$14,INT((ROW()-13)/2),0)),"",OFFSET('10. SEGUIMIENTO 2025'!$N$14,INT((ROW()-13)/2),0)),IF(ISBLANK(OFFSET('9. METAS'!$N$20,INT((ROW()-14)/2),0)),"",OFFSET('9. METAS'!$N$20,INT((ROW()-14)/2),0)))</f>
        <v>41</v>
      </c>
      <c r="K51" s="255" t="str">
        <f ca="1">IF(MOD(ROW()-13,2)=0,IF(ISBLANK(OFFSET('10. SEGUIMIENTO 2025'!$O$14,INT((ROW()-13)/2),0)),"",OFFSET('10. SEGUIMIENTO 2025'!$O$14,INT((ROW()-13)/2),0)),IF(ISBLANK(OFFSET('9. METAS'!$O$20,INT((ROW()-14)/2),0)),"",OFFSET('9. METAS'!$O$20,INT((ROW()-14)/2),0)))</f>
        <v/>
      </c>
      <c r="L51" s="255" t="str">
        <f ca="1">IF(MOD(ROW()-13,2)=0,IF(ISBLANK(OFFSET('10. SEGUIMIENTO 2025'!$P$14,INT((ROW()-13)/2),0)),"",OFFSET('10. SEGUIMIENTO 2025'!$P$14,INT((ROW()-13)/2),0)),IF(ISBLANK(OFFSET('9. METAS'!$P$20,INT((ROW()-14)/2),0)),"",OFFSET('9. METAS'!$P$20,INT((ROW()-14)/2),0)))</f>
        <v/>
      </c>
      <c r="M51" s="256" t="str">
        <f ca="1">IF(MOD(ROW()-13,2)=0,IF(ISBLANK(OFFSET('10. SEGUIMIENTO 2025'!$Q$14,INT((ROW()-13)/2),0)),"",OFFSET('10. SEGUIMIENTO 2025'!$Q$14,INT((ROW()-13)/2),0)),IF(ISBLANK(OFFSET('9. METAS'!$Q$20,INT((ROW()-14)/2),0)),"",OFFSET('9. METAS'!$Q$20,INT((ROW()-14)/2),0)))</f>
        <v/>
      </c>
      <c r="N51" s="783" t="str">
        <f t="shared" ref="N51" ca="1" si="34">IFERROR(L51/L52,"ND")</f>
        <v>ND</v>
      </c>
      <c r="O51" s="785" t="str">
        <f t="shared" ref="O51" ca="1" si="35">IFERROR(((L51+K51+J51)/H51),"ND")</f>
        <v>ND</v>
      </c>
      <c r="P51" s="789"/>
    </row>
    <row r="52" spans="3:16">
      <c r="C52" s="762"/>
      <c r="D52" s="764"/>
      <c r="E52" s="764"/>
      <c r="F52" s="766"/>
      <c r="G52" s="768"/>
      <c r="H52" s="774"/>
      <c r="I52" s="778"/>
      <c r="J52" s="254">
        <f ca="1">IF(MOD(ROW()-13,2)=0,IF(ISBLANK(OFFSET('10. SEGUIMIENTO 2025'!$N$14,INT((ROW()-13)/2),0)),"",OFFSET('10. SEGUIMIENTO 2025'!$N$14,INT((ROW()-13)/2),0)),IF(ISBLANK(OFFSET('9. METAS'!$N$20,INT((ROW()-14)/2),0)),"",OFFSET('9. METAS'!$N$20,INT((ROW()-14)/2),0)))</f>
        <v>0</v>
      </c>
      <c r="K52" s="255">
        <f ca="1">IF(MOD(ROW()-13,2)=0,IF(ISBLANK(OFFSET('10. SEGUIMIENTO 2025'!$O$14,INT((ROW()-13)/2),0)),"",OFFSET('10. SEGUIMIENTO 2025'!$O$14,INT((ROW()-13)/2),0)),IF(ISBLANK(OFFSET('9. METAS'!$O$20,INT((ROW()-14)/2),0)),"",OFFSET('9. METAS'!$O$20,INT((ROW()-14)/2),0)))</f>
        <v>40</v>
      </c>
      <c r="L52" s="255">
        <f ca="1">IF(MOD(ROW()-13,2)=0,IF(ISBLANK(OFFSET('10. SEGUIMIENTO 2025'!$P$14,INT((ROW()-13)/2),0)),"",OFFSET('10. SEGUIMIENTO 2025'!$P$14,INT((ROW()-13)/2),0)),IF(ISBLANK(OFFSET('9. METAS'!$P$20,INT((ROW()-14)/2),0)),"",OFFSET('9. METAS'!$P$20,INT((ROW()-14)/2),0)))</f>
        <v>46</v>
      </c>
      <c r="M52" s="256">
        <f ca="1">IF(MOD(ROW()-13,2)=0,IF(ISBLANK(OFFSET('10. SEGUIMIENTO 2025'!$Q$14,INT((ROW()-13)/2),0)),"",OFFSET('10. SEGUIMIENTO 2025'!$Q$14,INT((ROW()-13)/2),0)),IF(ISBLANK(OFFSET('9. METAS'!$Q$20,INT((ROW()-14)/2),0)),"",OFFSET('9. METAS'!$Q$20,INT((ROW()-14)/2),0)))</f>
        <v>0</v>
      </c>
      <c r="N52" s="784"/>
      <c r="O52" s="786"/>
      <c r="P52" s="790"/>
    </row>
    <row r="53" spans="3:16">
      <c r="C53" s="770" t="str">
        <f ca="1">IF(ISBLANK(OFFSET('5. Pp (3 años)'!$C$45,INT((ROW()-13)/2),0)),"",OFFSET('5. Pp (3 años)'!$C$45,INT((ROW()-13)/2),0))</f>
        <v>Componente</v>
      </c>
      <c r="D53" s="764" t="str">
        <f ca="1">IF(ISBLANK(OFFSET('5. Pp (3 años)'!$D$45,INT((ROW()-13)/2),0)),"",OFFSET('5. Pp (3 años)'!$D$45,INT((ROW()-13)/2),0))</f>
        <v>3.3.1.1.7 Organización de eventos de deporte adaptado para deportistas seleccionados.</v>
      </c>
      <c r="E53" s="764" t="str">
        <f ca="1">IF(ISBLANK(OFFSET('5. Pp (3 años)'!$E$45,INT((ROW()-13)/2),0)),"",OFFSET('5. Pp (3 años)'!$E$45,INT((ROW()-13)/2),0))</f>
        <v>PDS: Porcentaje de deportistas seleccionadas(os) participantes</v>
      </c>
      <c r="F53" s="766" t="str">
        <f ca="1">IF(ISBLANK(OFFSET('5. Pp (3 años)'!$K$45,INT((ROW()-13)/2),0)),"",OFFSET('5. Pp (3 años)'!$K$45,INT((ROW()-13)/2),0))</f>
        <v>Ascendente</v>
      </c>
      <c r="G53" s="768" t="str">
        <f ca="1">IF(ISBLANK(OFFSET('5. Pp (3 años)'!$H$45,INT((ROW()-13)/2),0)),"",OFFSET('5. Pp (3 años)'!$H$45,INT((ROW()-13)/2),0))</f>
        <v>Trimestral</v>
      </c>
      <c r="H53" s="774">
        <f ca="1">IF(ISBLANK(OFFSET('9. METAS'!$K$20,INT((ROW()-13)/2),0)),"",OFFSET('9. METAS'!$K$20,INT((ROW()-13)/2),0))</f>
        <v>120</v>
      </c>
      <c r="I53" s="777"/>
      <c r="J53" s="254">
        <f ca="1">IF(MOD(ROW()-13,2)=0,IF(ISBLANK(OFFSET('10. SEGUIMIENTO 2025'!$N$14,INT((ROW()-13)/2),0)),"",OFFSET('10. SEGUIMIENTO 2025'!$N$14,INT((ROW()-13)/2),0)),IF(ISBLANK(OFFSET('9. METAS'!$N$20,INT((ROW()-14)/2),0)),"",OFFSET('9. METAS'!$N$20,INT((ROW()-14)/2),0)))</f>
        <v>41</v>
      </c>
      <c r="K53" s="255" t="str">
        <f ca="1">IF(MOD(ROW()-13,2)=0,IF(ISBLANK(OFFSET('10. SEGUIMIENTO 2025'!$O$14,INT((ROW()-13)/2),0)),"",OFFSET('10. SEGUIMIENTO 2025'!$O$14,INT((ROW()-13)/2),0)),IF(ISBLANK(OFFSET('9. METAS'!$O$20,INT((ROW()-14)/2),0)),"",OFFSET('9. METAS'!$O$20,INT((ROW()-14)/2),0)))</f>
        <v/>
      </c>
      <c r="L53" s="255" t="str">
        <f ca="1">IF(MOD(ROW()-13,2)=0,IF(ISBLANK(OFFSET('10. SEGUIMIENTO 2025'!$P$14,INT((ROW()-13)/2),0)),"",OFFSET('10. SEGUIMIENTO 2025'!$P$14,INT((ROW()-13)/2),0)),IF(ISBLANK(OFFSET('9. METAS'!$P$20,INT((ROW()-14)/2),0)),"",OFFSET('9. METAS'!$P$20,INT((ROW()-14)/2),0)))</f>
        <v/>
      </c>
      <c r="M53" s="256" t="str">
        <f ca="1">IF(MOD(ROW()-13,2)=0,IF(ISBLANK(OFFSET('10. SEGUIMIENTO 2025'!$Q$14,INT((ROW()-13)/2),0)),"",OFFSET('10. SEGUIMIENTO 2025'!$Q$14,INT((ROW()-13)/2),0)),IF(ISBLANK(OFFSET('9. METAS'!$Q$20,INT((ROW()-14)/2),0)),"",OFFSET('9. METAS'!$Q$20,INT((ROW()-14)/2),0)))</f>
        <v/>
      </c>
      <c r="N53" s="783" t="str">
        <f t="shared" ref="N53" ca="1" si="36">IFERROR(L53/L54,"ND")</f>
        <v>ND</v>
      </c>
      <c r="O53" s="785" t="str">
        <f t="shared" ref="O53" ca="1" si="37">IFERROR(((L53+K53+J53)/H53),"ND")</f>
        <v>ND</v>
      </c>
      <c r="P53" s="789"/>
    </row>
    <row r="54" spans="3:16">
      <c r="C54" s="762"/>
      <c r="D54" s="764"/>
      <c r="E54" s="764"/>
      <c r="F54" s="766"/>
      <c r="G54" s="768"/>
      <c r="H54" s="774"/>
      <c r="I54" s="778"/>
      <c r="J54" s="254">
        <f ca="1">IF(MOD(ROW()-13,2)=0,IF(ISBLANK(OFFSET('10. SEGUIMIENTO 2025'!$N$14,INT((ROW()-13)/2),0)),"",OFFSET('10. SEGUIMIENTO 2025'!$N$14,INT((ROW()-13)/2),0)),IF(ISBLANK(OFFSET('9. METAS'!$N$20,INT((ROW()-14)/2),0)),"",OFFSET('9. METAS'!$N$20,INT((ROW()-14)/2),0)))</f>
        <v>0</v>
      </c>
      <c r="K54" s="255">
        <f ca="1">IF(MOD(ROW()-13,2)=0,IF(ISBLANK(OFFSET('10. SEGUIMIENTO 2025'!$O$14,INT((ROW()-13)/2),0)),"",OFFSET('10. SEGUIMIENTO 2025'!$O$14,INT((ROW()-13)/2),0)),IF(ISBLANK(OFFSET('9. METAS'!$O$20,INT((ROW()-14)/2),0)),"",OFFSET('9. METAS'!$O$20,INT((ROW()-14)/2),0)))</f>
        <v>0</v>
      </c>
      <c r="L54" s="255">
        <f ca="1">IF(MOD(ROW()-13,2)=0,IF(ISBLANK(OFFSET('10. SEGUIMIENTO 2025'!$P$14,INT((ROW()-13)/2),0)),"",OFFSET('10. SEGUIMIENTO 2025'!$P$14,INT((ROW()-13)/2),0)),IF(ISBLANK(OFFSET('9. METAS'!$P$20,INT((ROW()-14)/2),0)),"",OFFSET('9. METAS'!$P$20,INT((ROW()-14)/2),0)))</f>
        <v>120</v>
      </c>
      <c r="M54" s="256">
        <f ca="1">IF(MOD(ROW()-13,2)=0,IF(ISBLANK(OFFSET('10. SEGUIMIENTO 2025'!$Q$14,INT((ROW()-13)/2),0)),"",OFFSET('10. SEGUIMIENTO 2025'!$Q$14,INT((ROW()-13)/2),0)),IF(ISBLANK(OFFSET('9. METAS'!$Q$20,INT((ROW()-14)/2),0)),"",OFFSET('9. METAS'!$Q$20,INT((ROW()-14)/2),0)))</f>
        <v>0</v>
      </c>
      <c r="N54" s="784"/>
      <c r="O54" s="786"/>
      <c r="P54" s="790"/>
    </row>
    <row r="55" spans="3:16">
      <c r="C55" s="770" t="str">
        <f ca="1">IF(ISBLANK(OFFSET('5. Pp (3 años)'!$C$45,INT((ROW()-13)/2),0)),"",OFFSET('5. Pp (3 años)'!$C$45,INT((ROW()-13)/2),0))</f>
        <v>Actividad</v>
      </c>
      <c r="D55" s="764" t="str">
        <f ca="1">IF(ISBLANK(OFFSET('5. Pp (3 años)'!$D$45,INT((ROW()-13)/2),0)),"",OFFSET('5. Pp (3 años)'!$D$45,INT((ROW()-13)/2),0))</f>
        <v>3.3.1.1.7.1 Realización de los Juegos Paranacionales en la etapa Municipal.</v>
      </c>
      <c r="E55" s="764" t="str">
        <f ca="1">IF(ISBLANK(OFFSET('5. Pp (3 años)'!$E$45,INT((ROW()-13)/2),0)),"",OFFSET('5. Pp (3 años)'!$E$45,INT((ROW()-13)/2),0))</f>
        <v>PAPP: Porcentaje de atletas paraolímpicos participantes.</v>
      </c>
      <c r="F55" s="766" t="str">
        <f ca="1">IF(ISBLANK(OFFSET('5. Pp (3 años)'!$K$45,INT((ROW()-13)/2),0)),"",OFFSET('5. Pp (3 años)'!$K$45,INT((ROW()-13)/2),0))</f>
        <v>Ascendente</v>
      </c>
      <c r="G55" s="768" t="str">
        <f ca="1">IF(ISBLANK(OFFSET('5. Pp (3 años)'!$H$45,INT((ROW()-13)/2),0)),"",OFFSET('5. Pp (3 años)'!$H$45,INT((ROW()-13)/2),0))</f>
        <v>Anual</v>
      </c>
      <c r="H55" s="774">
        <f ca="1">IF(ISBLANK(OFFSET('9. METAS'!$K$20,INT((ROW()-13)/2),0)),"",OFFSET('9. METAS'!$K$20,INT((ROW()-13)/2),0))</f>
        <v>120</v>
      </c>
      <c r="I55" s="777"/>
      <c r="J55" s="254">
        <f ca="1">IF(MOD(ROW()-13,2)=0,IF(ISBLANK(OFFSET('10. SEGUIMIENTO 2025'!$N$14,INT((ROW()-13)/2),0)),"",OFFSET('10. SEGUIMIENTO 2025'!$N$14,INT((ROW()-13)/2),0)),IF(ISBLANK(OFFSET('9. METAS'!$N$20,INT((ROW()-14)/2),0)),"",OFFSET('9. METAS'!$N$20,INT((ROW()-14)/2),0)))</f>
        <v>41</v>
      </c>
      <c r="K55" s="255" t="str">
        <f ca="1">IF(MOD(ROW()-13,2)=0,IF(ISBLANK(OFFSET('10. SEGUIMIENTO 2025'!$O$14,INT((ROW()-13)/2),0)),"",OFFSET('10. SEGUIMIENTO 2025'!$O$14,INT((ROW()-13)/2),0)),IF(ISBLANK(OFFSET('9. METAS'!$O$20,INT((ROW()-14)/2),0)),"",OFFSET('9. METAS'!$O$20,INT((ROW()-14)/2),0)))</f>
        <v/>
      </c>
      <c r="L55" s="255" t="str">
        <f ca="1">IF(MOD(ROW()-13,2)=0,IF(ISBLANK(OFFSET('10. SEGUIMIENTO 2025'!$P$14,INT((ROW()-13)/2),0)),"",OFFSET('10. SEGUIMIENTO 2025'!$P$14,INT((ROW()-13)/2),0)),IF(ISBLANK(OFFSET('9. METAS'!$P$20,INT((ROW()-14)/2),0)),"",OFFSET('9. METAS'!$P$20,INT((ROW()-14)/2),0)))</f>
        <v/>
      </c>
      <c r="M55" s="256" t="str">
        <f ca="1">IF(MOD(ROW()-13,2)=0,IF(ISBLANK(OFFSET('10. SEGUIMIENTO 2025'!$Q$14,INT((ROW()-13)/2),0)),"",OFFSET('10. SEGUIMIENTO 2025'!$Q$14,INT((ROW()-13)/2),0)),IF(ISBLANK(OFFSET('9. METAS'!$Q$20,INT((ROW()-14)/2),0)),"",OFFSET('9. METAS'!$Q$20,INT((ROW()-14)/2),0)))</f>
        <v/>
      </c>
      <c r="N55" s="783" t="str">
        <f t="shared" ref="N55" ca="1" si="38">IFERROR(L55/L56,"ND")</f>
        <v>ND</v>
      </c>
      <c r="O55" s="785" t="str">
        <f t="shared" ref="O55" ca="1" si="39">IFERROR(((L55+K55+J55)/H55),"ND")</f>
        <v>ND</v>
      </c>
      <c r="P55" s="789"/>
    </row>
    <row r="56" spans="3:16">
      <c r="C56" s="762"/>
      <c r="D56" s="764"/>
      <c r="E56" s="764"/>
      <c r="F56" s="766"/>
      <c r="G56" s="768"/>
      <c r="H56" s="774"/>
      <c r="I56" s="778"/>
      <c r="J56" s="254">
        <f ca="1">IF(MOD(ROW()-13,2)=0,IF(ISBLANK(OFFSET('10. SEGUIMIENTO 2025'!$N$14,INT((ROW()-13)/2),0)),"",OFFSET('10. SEGUIMIENTO 2025'!$N$14,INT((ROW()-13)/2),0)),IF(ISBLANK(OFFSET('9. METAS'!$N$20,INT((ROW()-14)/2),0)),"",OFFSET('9. METAS'!$N$20,INT((ROW()-14)/2),0)))</f>
        <v>0</v>
      </c>
      <c r="K56" s="255">
        <f ca="1">IF(MOD(ROW()-13,2)=0,IF(ISBLANK(OFFSET('10. SEGUIMIENTO 2025'!$O$14,INT((ROW()-13)/2),0)),"",OFFSET('10. SEGUIMIENTO 2025'!$O$14,INT((ROW()-13)/2),0)),IF(ISBLANK(OFFSET('9. METAS'!$O$20,INT((ROW()-14)/2),0)),"",OFFSET('9. METAS'!$O$20,INT((ROW()-14)/2),0)))</f>
        <v>0</v>
      </c>
      <c r="L56" s="255">
        <f ca="1">IF(MOD(ROW()-13,2)=0,IF(ISBLANK(OFFSET('10. SEGUIMIENTO 2025'!$P$14,INT((ROW()-13)/2),0)),"",OFFSET('10. SEGUIMIENTO 2025'!$P$14,INT((ROW()-13)/2),0)),IF(ISBLANK(OFFSET('9. METAS'!$P$20,INT((ROW()-14)/2),0)),"",OFFSET('9. METAS'!$P$20,INT((ROW()-14)/2),0)))</f>
        <v>120</v>
      </c>
      <c r="M56" s="256">
        <f ca="1">IF(MOD(ROW()-13,2)=0,IF(ISBLANK(OFFSET('10. SEGUIMIENTO 2025'!$Q$14,INT((ROW()-13)/2),0)),"",OFFSET('10. SEGUIMIENTO 2025'!$Q$14,INT((ROW()-13)/2),0)),IF(ISBLANK(OFFSET('9. METAS'!$Q$20,INT((ROW()-14)/2),0)),"",OFFSET('9. METAS'!$Q$20,INT((ROW()-14)/2),0)))</f>
        <v>0</v>
      </c>
      <c r="N56" s="784"/>
      <c r="O56" s="786"/>
      <c r="P56" s="790"/>
    </row>
    <row r="57" spans="3:16">
      <c r="C57" s="770" t="str">
        <f ca="1">IF(ISBLANK(OFFSET('5. Pp (3 años)'!$C$45,INT((ROW()-13)/2),0)),"",OFFSET('5. Pp (3 años)'!$C$45,INT((ROW()-13)/2),0))</f>
        <v/>
      </c>
      <c r="D57" s="764" t="str">
        <f ca="1">IF(ISBLANK(OFFSET('5. Pp (3 años)'!$D$45,INT((ROW()-13)/2),0)),"",OFFSET('5. Pp (3 años)'!$D$45,INT((ROW()-13)/2),0))</f>
        <v/>
      </c>
      <c r="E57" s="764" t="str">
        <f ca="1">IF(ISBLANK(OFFSET('5. Pp (3 años)'!$E$45,INT((ROW()-13)/2),0)),"",OFFSET('5. Pp (3 años)'!$E$45,INT((ROW()-13)/2),0))</f>
        <v/>
      </c>
      <c r="F57" s="766" t="str">
        <f ca="1">IF(ISBLANK(OFFSET('5. Pp (3 años)'!$K$45,INT((ROW()-13)/2),0)),"",OFFSET('5. Pp (3 años)'!$K$45,INT((ROW()-13)/2),0))</f>
        <v/>
      </c>
      <c r="G57" s="768" t="str">
        <f ca="1">IF(ISBLANK(OFFSET('5. Pp (3 años)'!$H$45,INT((ROW()-13)/2),0)),"",OFFSET('5. Pp (3 años)'!$H$45,INT((ROW()-13)/2),0))</f>
        <v/>
      </c>
      <c r="H57" s="774" t="str">
        <f ca="1">IF(ISBLANK(OFFSET('9. METAS'!$K$20,INT((ROW()-13)/2),0)),"",OFFSET('9. METAS'!$K$20,INT((ROW()-13)/2),0))</f>
        <v/>
      </c>
      <c r="I57" s="777"/>
      <c r="J57" s="254">
        <f ca="1">IF(MOD(ROW()-13,2)=0,IF(ISBLANK(OFFSET('10. SEGUIMIENTO 2025'!$N$14,INT((ROW()-13)/2),0)),"",OFFSET('10. SEGUIMIENTO 2025'!$N$14,INT((ROW()-13)/2),0)),IF(ISBLANK(OFFSET('9. METAS'!$N$20,INT((ROW()-14)/2),0)),"",OFFSET('9. METAS'!$N$20,INT((ROW()-14)/2),0)))</f>
        <v>41</v>
      </c>
      <c r="K57" s="255" t="str">
        <f ca="1">IF(MOD(ROW()-13,2)=0,IF(ISBLANK(OFFSET('10. SEGUIMIENTO 2025'!$O$14,INT((ROW()-13)/2),0)),"",OFFSET('10. SEGUIMIENTO 2025'!$O$14,INT((ROW()-13)/2),0)),IF(ISBLANK(OFFSET('9. METAS'!$O$20,INT((ROW()-14)/2),0)),"",OFFSET('9. METAS'!$O$20,INT((ROW()-14)/2),0)))</f>
        <v/>
      </c>
      <c r="L57" s="255" t="str">
        <f ca="1">IF(MOD(ROW()-13,2)=0,IF(ISBLANK(OFFSET('10. SEGUIMIENTO 2025'!$P$14,INT((ROW()-13)/2),0)),"",OFFSET('10. SEGUIMIENTO 2025'!$P$14,INT((ROW()-13)/2),0)),IF(ISBLANK(OFFSET('9. METAS'!$P$20,INT((ROW()-14)/2),0)),"",OFFSET('9. METAS'!$P$20,INT((ROW()-14)/2),0)))</f>
        <v/>
      </c>
      <c r="M57" s="256" t="str">
        <f ca="1">IF(MOD(ROW()-13,2)=0,IF(ISBLANK(OFFSET('10. SEGUIMIENTO 2025'!$Q$14,INT((ROW()-13)/2),0)),"",OFFSET('10. SEGUIMIENTO 2025'!$Q$14,INT((ROW()-13)/2),0)),IF(ISBLANK(OFFSET('9. METAS'!$Q$20,INT((ROW()-14)/2),0)),"",OFFSET('9. METAS'!$Q$20,INT((ROW()-14)/2),0)))</f>
        <v/>
      </c>
      <c r="N57" s="783" t="str">
        <f t="shared" ref="N57" ca="1" si="40">IFERROR(L57/L58,"ND")</f>
        <v>ND</v>
      </c>
      <c r="O57" s="785" t="str">
        <f t="shared" ref="O57" ca="1" si="41">IFERROR(((L57+K57+J57)/H57),"ND")</f>
        <v>ND</v>
      </c>
      <c r="P57" s="789"/>
    </row>
    <row r="58" spans="3:16">
      <c r="C58" s="762"/>
      <c r="D58" s="764"/>
      <c r="E58" s="764"/>
      <c r="F58" s="766"/>
      <c r="G58" s="768"/>
      <c r="H58" s="774"/>
      <c r="I58" s="778"/>
      <c r="J58" s="254" t="str">
        <f ca="1">IF(MOD(ROW()-13,2)=0,IF(ISBLANK(OFFSET('10. SEGUIMIENTO 2025'!$N$14,INT((ROW()-13)/2),0)),"",OFFSET('10. SEGUIMIENTO 2025'!$N$14,INT((ROW()-13)/2),0)),IF(ISBLANK(OFFSET('9. METAS'!$N$20,INT((ROW()-14)/2),0)),"",OFFSET('9. METAS'!$N$20,INT((ROW()-14)/2),0)))</f>
        <v/>
      </c>
      <c r="K58" s="255" t="str">
        <f ca="1">IF(MOD(ROW()-13,2)=0,IF(ISBLANK(OFFSET('10. SEGUIMIENTO 2025'!$O$14,INT((ROW()-13)/2),0)),"",OFFSET('10. SEGUIMIENTO 2025'!$O$14,INT((ROW()-13)/2),0)),IF(ISBLANK(OFFSET('9. METAS'!$O$20,INT((ROW()-14)/2),0)),"",OFFSET('9. METAS'!$O$20,INT((ROW()-14)/2),0)))</f>
        <v/>
      </c>
      <c r="L58" s="255" t="str">
        <f ca="1">IF(MOD(ROW()-13,2)=0,IF(ISBLANK(OFFSET('10. SEGUIMIENTO 2025'!$P$14,INT((ROW()-13)/2),0)),"",OFFSET('10. SEGUIMIENTO 2025'!$P$14,INT((ROW()-13)/2),0)),IF(ISBLANK(OFFSET('9. METAS'!$P$20,INT((ROW()-14)/2),0)),"",OFFSET('9. METAS'!$P$20,INT((ROW()-14)/2),0)))</f>
        <v/>
      </c>
      <c r="M58" s="256" t="str">
        <f ca="1">IF(MOD(ROW()-13,2)=0,IF(ISBLANK(OFFSET('10. SEGUIMIENTO 2025'!$Q$14,INT((ROW()-13)/2),0)),"",OFFSET('10. SEGUIMIENTO 2025'!$Q$14,INT((ROW()-13)/2),0)),IF(ISBLANK(OFFSET('9. METAS'!$Q$20,INT((ROW()-14)/2),0)),"",OFFSET('9. METAS'!$Q$20,INT((ROW()-14)/2),0)))</f>
        <v/>
      </c>
      <c r="N58" s="784"/>
      <c r="O58" s="786"/>
      <c r="P58" s="790"/>
    </row>
    <row r="59" spans="3:16">
      <c r="C59" s="770" t="str">
        <f ca="1">IF(ISBLANK(OFFSET('5. Pp (3 años)'!$C$45,INT((ROW()-13)/2),0)),"",OFFSET('5. Pp (3 años)'!$C$45,INT((ROW()-13)/2),0))</f>
        <v/>
      </c>
      <c r="D59" s="764" t="str">
        <f ca="1">IF(ISBLANK(OFFSET('5. Pp (3 años)'!$D$45,INT((ROW()-13)/2),0)),"",OFFSET('5. Pp (3 años)'!$D$45,INT((ROW()-13)/2),0))</f>
        <v/>
      </c>
      <c r="E59" s="764" t="str">
        <f ca="1">IF(ISBLANK(OFFSET('5. Pp (3 años)'!$E$45,INT((ROW()-13)/2),0)),"",OFFSET('5. Pp (3 años)'!$E$45,INT((ROW()-13)/2),0))</f>
        <v/>
      </c>
      <c r="F59" s="766" t="str">
        <f ca="1">IF(ISBLANK(OFFSET('5. Pp (3 años)'!$K$45,INT((ROW()-13)/2),0)),"",OFFSET('5. Pp (3 años)'!$K$45,INT((ROW()-13)/2),0))</f>
        <v/>
      </c>
      <c r="G59" s="768" t="str">
        <f ca="1">IF(ISBLANK(OFFSET('5. Pp (3 años)'!$H$45,INT((ROW()-13)/2),0)),"",OFFSET('5. Pp (3 años)'!$H$45,INT((ROW()-13)/2),0))</f>
        <v/>
      </c>
      <c r="H59" s="774" t="str">
        <f ca="1">IF(ISBLANK(OFFSET('9. METAS'!$K$20,INT((ROW()-13)/2),0)),"",OFFSET('9. METAS'!$K$20,INT((ROW()-13)/2),0))</f>
        <v/>
      </c>
      <c r="I59" s="777"/>
      <c r="J59" s="254">
        <f ca="1">IF(MOD(ROW()-13,2)=0,IF(ISBLANK(OFFSET('10. SEGUIMIENTO 2025'!$N$14,INT((ROW()-13)/2),0)),"",OFFSET('10. SEGUIMIENTO 2025'!$N$14,INT((ROW()-13)/2),0)),IF(ISBLANK(OFFSET('9. METAS'!$N$20,INT((ROW()-14)/2),0)),"",OFFSET('9. METAS'!$N$20,INT((ROW()-14)/2),0)))</f>
        <v>41</v>
      </c>
      <c r="K59" s="255" t="str">
        <f ca="1">IF(MOD(ROW()-13,2)=0,IF(ISBLANK(OFFSET('10. SEGUIMIENTO 2025'!$O$14,INT((ROW()-13)/2),0)),"",OFFSET('10. SEGUIMIENTO 2025'!$O$14,INT((ROW()-13)/2),0)),IF(ISBLANK(OFFSET('9. METAS'!$O$20,INT((ROW()-14)/2),0)),"",OFFSET('9. METAS'!$O$20,INT((ROW()-14)/2),0)))</f>
        <v/>
      </c>
      <c r="L59" s="255" t="str">
        <f ca="1">IF(MOD(ROW()-13,2)=0,IF(ISBLANK(OFFSET('10. SEGUIMIENTO 2025'!$P$14,INT((ROW()-13)/2),0)),"",OFFSET('10. SEGUIMIENTO 2025'!$P$14,INT((ROW()-13)/2),0)),IF(ISBLANK(OFFSET('9. METAS'!$P$20,INT((ROW()-14)/2),0)),"",OFFSET('9. METAS'!$P$20,INT((ROW()-14)/2),0)))</f>
        <v/>
      </c>
      <c r="M59" s="256" t="str">
        <f ca="1">IF(MOD(ROW()-13,2)=0,IF(ISBLANK(OFFSET('10. SEGUIMIENTO 2025'!$Q$14,INT((ROW()-13)/2),0)),"",OFFSET('10. SEGUIMIENTO 2025'!$Q$14,INT((ROW()-13)/2),0)),IF(ISBLANK(OFFSET('9. METAS'!$Q$20,INT((ROW()-14)/2),0)),"",OFFSET('9. METAS'!$Q$20,INT((ROW()-14)/2),0)))</f>
        <v/>
      </c>
      <c r="N59" s="783" t="str">
        <f t="shared" ref="N59" ca="1" si="42">IFERROR(L59/L60,"ND")</f>
        <v>ND</v>
      </c>
      <c r="O59" s="785" t="str">
        <f t="shared" ref="O59" ca="1" si="43">IFERROR(((L59+K59+J59)/H59),"ND")</f>
        <v>ND</v>
      </c>
      <c r="P59" s="789"/>
    </row>
    <row r="60" spans="3:16">
      <c r="C60" s="762"/>
      <c r="D60" s="764"/>
      <c r="E60" s="764"/>
      <c r="F60" s="766"/>
      <c r="G60" s="768"/>
      <c r="H60" s="774"/>
      <c r="I60" s="778"/>
      <c r="J60" s="254" t="str">
        <f ca="1">IF(MOD(ROW()-13,2)=0,IF(ISBLANK(OFFSET('10. SEGUIMIENTO 2025'!$N$14,INT((ROW()-13)/2),0)),"",OFFSET('10. SEGUIMIENTO 2025'!$N$14,INT((ROW()-13)/2),0)),IF(ISBLANK(OFFSET('9. METAS'!$N$20,INT((ROW()-14)/2),0)),"",OFFSET('9. METAS'!$N$20,INT((ROW()-14)/2),0)))</f>
        <v/>
      </c>
      <c r="K60" s="255" t="str">
        <f ca="1">IF(MOD(ROW()-13,2)=0,IF(ISBLANK(OFFSET('10. SEGUIMIENTO 2025'!$O$14,INT((ROW()-13)/2),0)),"",OFFSET('10. SEGUIMIENTO 2025'!$O$14,INT((ROW()-13)/2),0)),IF(ISBLANK(OFFSET('9. METAS'!$O$20,INT((ROW()-14)/2),0)),"",OFFSET('9. METAS'!$O$20,INT((ROW()-14)/2),0)))</f>
        <v/>
      </c>
      <c r="L60" s="255" t="str">
        <f ca="1">IF(MOD(ROW()-13,2)=0,IF(ISBLANK(OFFSET('10. SEGUIMIENTO 2025'!$P$14,INT((ROW()-13)/2),0)),"",OFFSET('10. SEGUIMIENTO 2025'!$P$14,INT((ROW()-13)/2),0)),IF(ISBLANK(OFFSET('9. METAS'!$P$20,INT((ROW()-14)/2),0)),"",OFFSET('9. METAS'!$P$20,INT((ROW()-14)/2),0)))</f>
        <v/>
      </c>
      <c r="M60" s="256" t="str">
        <f ca="1">IF(MOD(ROW()-13,2)=0,IF(ISBLANK(OFFSET('10. SEGUIMIENTO 2025'!$Q$14,INT((ROW()-13)/2),0)),"",OFFSET('10. SEGUIMIENTO 2025'!$Q$14,INT((ROW()-13)/2),0)),IF(ISBLANK(OFFSET('9. METAS'!$Q$20,INT((ROW()-14)/2),0)),"",OFFSET('9. METAS'!$Q$20,INT((ROW()-14)/2),0)))</f>
        <v/>
      </c>
      <c r="N60" s="784"/>
      <c r="O60" s="786"/>
      <c r="P60" s="790"/>
    </row>
    <row r="61" spans="3:16">
      <c r="C61" s="770" t="str">
        <f ca="1">IF(ISBLANK(OFFSET('5. Pp (3 años)'!$C$45,INT((ROW()-13)/2),0)),"",OFFSET('5. Pp (3 años)'!$C$45,INT((ROW()-13)/2),0))</f>
        <v/>
      </c>
      <c r="D61" s="764" t="str">
        <f ca="1">IF(ISBLANK(OFFSET('5. Pp (3 años)'!$D$45,INT((ROW()-13)/2),0)),"",OFFSET('5. Pp (3 años)'!$D$45,INT((ROW()-13)/2),0))</f>
        <v/>
      </c>
      <c r="E61" s="764" t="str">
        <f ca="1">IF(ISBLANK(OFFSET('5. Pp (3 años)'!$E$45,INT((ROW()-13)/2),0)),"",OFFSET('5. Pp (3 años)'!$E$45,INT((ROW()-13)/2),0))</f>
        <v/>
      </c>
      <c r="F61" s="766" t="str">
        <f ca="1">IF(ISBLANK(OFFSET('5. Pp (3 años)'!$K$45,INT((ROW()-13)/2),0)),"",OFFSET('5. Pp (3 años)'!$K$45,INT((ROW()-13)/2),0))</f>
        <v/>
      </c>
      <c r="G61" s="768" t="str">
        <f ca="1">IF(ISBLANK(OFFSET('5. Pp (3 años)'!$H$45,INT((ROW()-13)/2),0)),"",OFFSET('5. Pp (3 años)'!$H$45,INT((ROW()-13)/2),0))</f>
        <v/>
      </c>
      <c r="H61" s="774" t="str">
        <f ca="1">IF(ISBLANK(OFFSET('9. METAS'!$K$20,INT((ROW()-13)/2),0)),"",OFFSET('9. METAS'!$K$20,INT((ROW()-13)/2),0))</f>
        <v/>
      </c>
      <c r="I61" s="777"/>
      <c r="J61" s="254">
        <f ca="1">IF(MOD(ROW()-13,2)=0,IF(ISBLANK(OFFSET('10. SEGUIMIENTO 2025'!$N$14,INT((ROW()-13)/2),0)),"",OFFSET('10. SEGUIMIENTO 2025'!$N$14,INT((ROW()-13)/2),0)),IF(ISBLANK(OFFSET('9. METAS'!$N$20,INT((ROW()-14)/2),0)),"",OFFSET('9. METAS'!$N$20,INT((ROW()-14)/2),0)))</f>
        <v>41</v>
      </c>
      <c r="K61" s="255" t="str">
        <f ca="1">IF(MOD(ROW()-13,2)=0,IF(ISBLANK(OFFSET('10. SEGUIMIENTO 2025'!$O$14,INT((ROW()-13)/2),0)),"",OFFSET('10. SEGUIMIENTO 2025'!$O$14,INT((ROW()-13)/2),0)),IF(ISBLANK(OFFSET('9. METAS'!$O$20,INT((ROW()-14)/2),0)),"",OFFSET('9. METAS'!$O$20,INT((ROW()-14)/2),0)))</f>
        <v/>
      </c>
      <c r="L61" s="255" t="str">
        <f ca="1">IF(MOD(ROW()-13,2)=0,IF(ISBLANK(OFFSET('10. SEGUIMIENTO 2025'!$P$14,INT((ROW()-13)/2),0)),"",OFFSET('10. SEGUIMIENTO 2025'!$P$14,INT((ROW()-13)/2),0)),IF(ISBLANK(OFFSET('9. METAS'!$P$20,INT((ROW()-14)/2),0)),"",OFFSET('9. METAS'!$P$20,INT((ROW()-14)/2),0)))</f>
        <v/>
      </c>
      <c r="M61" s="256" t="str">
        <f ca="1">IF(MOD(ROW()-13,2)=0,IF(ISBLANK(OFFSET('10. SEGUIMIENTO 2025'!$Q$14,INT((ROW()-13)/2),0)),"",OFFSET('10. SEGUIMIENTO 2025'!$Q$14,INT((ROW()-13)/2),0)),IF(ISBLANK(OFFSET('9. METAS'!$Q$20,INT((ROW()-14)/2),0)),"",OFFSET('9. METAS'!$Q$20,INT((ROW()-14)/2),0)))</f>
        <v/>
      </c>
      <c r="N61" s="783" t="str">
        <f t="shared" ref="N61" ca="1" si="44">IFERROR(L61/L62,"ND")</f>
        <v>ND</v>
      </c>
      <c r="O61" s="785" t="str">
        <f t="shared" ref="O61" ca="1" si="45">IFERROR(((L61+K61+J61)/H61),"ND")</f>
        <v>ND</v>
      </c>
      <c r="P61" s="789"/>
    </row>
    <row r="62" spans="3:16">
      <c r="C62" s="762"/>
      <c r="D62" s="764"/>
      <c r="E62" s="764"/>
      <c r="F62" s="766"/>
      <c r="G62" s="768"/>
      <c r="H62" s="774"/>
      <c r="I62" s="778"/>
      <c r="J62" s="254" t="str">
        <f ca="1">IF(MOD(ROW()-13,2)=0,IF(ISBLANK(OFFSET('10. SEGUIMIENTO 2025'!$N$14,INT((ROW()-13)/2),0)),"",OFFSET('10. SEGUIMIENTO 2025'!$N$14,INT((ROW()-13)/2),0)),IF(ISBLANK(OFFSET('9. METAS'!$N$20,INT((ROW()-14)/2),0)),"",OFFSET('9. METAS'!$N$20,INT((ROW()-14)/2),0)))</f>
        <v/>
      </c>
      <c r="K62" s="255" t="str">
        <f ca="1">IF(MOD(ROW()-13,2)=0,IF(ISBLANK(OFFSET('10. SEGUIMIENTO 2025'!$O$14,INT((ROW()-13)/2),0)),"",OFFSET('10. SEGUIMIENTO 2025'!$O$14,INT((ROW()-13)/2),0)),IF(ISBLANK(OFFSET('9. METAS'!$O$20,INT((ROW()-14)/2),0)),"",OFFSET('9. METAS'!$O$20,INT((ROW()-14)/2),0)))</f>
        <v/>
      </c>
      <c r="L62" s="255" t="str">
        <f ca="1">IF(MOD(ROW()-13,2)=0,IF(ISBLANK(OFFSET('10. SEGUIMIENTO 2025'!$P$14,INT((ROW()-13)/2),0)),"",OFFSET('10. SEGUIMIENTO 2025'!$P$14,INT((ROW()-13)/2),0)),IF(ISBLANK(OFFSET('9. METAS'!$P$20,INT((ROW()-14)/2),0)),"",OFFSET('9. METAS'!$P$20,INT((ROW()-14)/2),0)))</f>
        <v/>
      </c>
      <c r="M62" s="256" t="str">
        <f ca="1">IF(MOD(ROW()-13,2)=0,IF(ISBLANK(OFFSET('10. SEGUIMIENTO 2025'!$Q$14,INT((ROW()-13)/2),0)),"",OFFSET('10. SEGUIMIENTO 2025'!$Q$14,INT((ROW()-13)/2),0)),IF(ISBLANK(OFFSET('9. METAS'!$Q$20,INT((ROW()-14)/2),0)),"",OFFSET('9. METAS'!$Q$20,INT((ROW()-14)/2),0)))</f>
        <v/>
      </c>
      <c r="N62" s="784"/>
      <c r="O62" s="786"/>
      <c r="P62" s="790"/>
    </row>
    <row r="63" spans="3:16">
      <c r="C63" s="770" t="str">
        <f ca="1">IF(ISBLANK(OFFSET('5. Pp (3 años)'!$C$45,INT((ROW()-13)/2),0)),"",OFFSET('5. Pp (3 años)'!$C$45,INT((ROW()-13)/2),0))</f>
        <v/>
      </c>
      <c r="D63" s="764" t="str">
        <f ca="1">IF(ISBLANK(OFFSET('5. Pp (3 años)'!$D$45,INT((ROW()-13)/2),0)),"",OFFSET('5. Pp (3 años)'!$D$45,INT((ROW()-13)/2),0))</f>
        <v/>
      </c>
      <c r="E63" s="764" t="str">
        <f ca="1">IF(ISBLANK(OFFSET('5. Pp (3 años)'!$E$45,INT((ROW()-13)/2),0)),"",OFFSET('5. Pp (3 años)'!$E$45,INT((ROW()-13)/2),0))</f>
        <v/>
      </c>
      <c r="F63" s="766" t="str">
        <f ca="1">IF(ISBLANK(OFFSET('5. Pp (3 años)'!$K$45,INT((ROW()-13)/2),0)),"",OFFSET('5. Pp (3 años)'!$K$45,INT((ROW()-13)/2),0))</f>
        <v/>
      </c>
      <c r="G63" s="768" t="str">
        <f ca="1">IF(ISBLANK(OFFSET('5. Pp (3 años)'!$H$45,INT((ROW()-13)/2),0)),"",OFFSET('5. Pp (3 años)'!$H$45,INT((ROW()-13)/2),0))</f>
        <v/>
      </c>
      <c r="H63" s="774" t="str">
        <f ca="1">IF(ISBLANK(OFFSET('9. METAS'!$K$20,INT((ROW()-13)/2),0)),"",OFFSET('9. METAS'!$K$20,INT((ROW()-13)/2),0))</f>
        <v/>
      </c>
      <c r="I63" s="777"/>
      <c r="J63" s="254">
        <f ca="1">IF(MOD(ROW()-13,2)=0,IF(ISBLANK(OFFSET('10. SEGUIMIENTO 2025'!$N$14,INT((ROW()-13)/2),0)),"",OFFSET('10. SEGUIMIENTO 2025'!$N$14,INT((ROW()-13)/2),0)),IF(ISBLANK(OFFSET('9. METAS'!$N$20,INT((ROW()-14)/2),0)),"",OFFSET('9. METAS'!$N$20,INT((ROW()-14)/2),0)))</f>
        <v>41</v>
      </c>
      <c r="K63" s="255" t="str">
        <f ca="1">IF(MOD(ROW()-13,2)=0,IF(ISBLANK(OFFSET('10. SEGUIMIENTO 2025'!$O$14,INT((ROW()-13)/2),0)),"",OFFSET('10. SEGUIMIENTO 2025'!$O$14,INT((ROW()-13)/2),0)),IF(ISBLANK(OFFSET('9. METAS'!$O$20,INT((ROW()-14)/2),0)),"",OFFSET('9. METAS'!$O$20,INT((ROW()-14)/2),0)))</f>
        <v/>
      </c>
      <c r="L63" s="255" t="str">
        <f ca="1">IF(MOD(ROW()-13,2)=0,IF(ISBLANK(OFFSET('10. SEGUIMIENTO 2025'!$P$14,INT((ROW()-13)/2),0)),"",OFFSET('10. SEGUIMIENTO 2025'!$P$14,INT((ROW()-13)/2),0)),IF(ISBLANK(OFFSET('9. METAS'!$P$20,INT((ROW()-14)/2),0)),"",OFFSET('9. METAS'!$P$20,INT((ROW()-14)/2),0)))</f>
        <v/>
      </c>
      <c r="M63" s="256" t="str">
        <f ca="1">IF(MOD(ROW()-13,2)=0,IF(ISBLANK(OFFSET('10. SEGUIMIENTO 2025'!$Q$14,INT((ROW()-13)/2),0)),"",OFFSET('10. SEGUIMIENTO 2025'!$Q$14,INT((ROW()-13)/2),0)),IF(ISBLANK(OFFSET('9. METAS'!$Q$20,INT((ROW()-14)/2),0)),"",OFFSET('9. METAS'!$Q$20,INT((ROW()-14)/2),0)))</f>
        <v/>
      </c>
      <c r="N63" s="783" t="str">
        <f t="shared" ref="N63" ca="1" si="46">IFERROR(L63/L64,"ND")</f>
        <v>ND</v>
      </c>
      <c r="O63" s="785" t="str">
        <f t="shared" ref="O63" ca="1" si="47">IFERROR(((L63+K63+J63)/H63),"ND")</f>
        <v>ND</v>
      </c>
      <c r="P63" s="789"/>
    </row>
    <row r="64" spans="3:16">
      <c r="C64" s="762"/>
      <c r="D64" s="764"/>
      <c r="E64" s="764"/>
      <c r="F64" s="766"/>
      <c r="G64" s="768"/>
      <c r="H64" s="774"/>
      <c r="I64" s="778"/>
      <c r="J64" s="254" t="str">
        <f ca="1">IF(MOD(ROW()-13,2)=0,IF(ISBLANK(OFFSET('10. SEGUIMIENTO 2025'!$N$14,INT((ROW()-13)/2),0)),"",OFFSET('10. SEGUIMIENTO 2025'!$N$14,INT((ROW()-13)/2),0)),IF(ISBLANK(OFFSET('9. METAS'!$N$20,INT((ROW()-14)/2),0)),"",OFFSET('9. METAS'!$N$20,INT((ROW()-14)/2),0)))</f>
        <v/>
      </c>
      <c r="K64" s="255" t="str">
        <f ca="1">IF(MOD(ROW()-13,2)=0,IF(ISBLANK(OFFSET('10. SEGUIMIENTO 2025'!$O$14,INT((ROW()-13)/2),0)),"",OFFSET('10. SEGUIMIENTO 2025'!$O$14,INT((ROW()-13)/2),0)),IF(ISBLANK(OFFSET('9. METAS'!$O$20,INT((ROW()-14)/2),0)),"",OFFSET('9. METAS'!$O$20,INT((ROW()-14)/2),0)))</f>
        <v/>
      </c>
      <c r="L64" s="255" t="str">
        <f ca="1">IF(MOD(ROW()-13,2)=0,IF(ISBLANK(OFFSET('10. SEGUIMIENTO 2025'!$P$14,INT((ROW()-13)/2),0)),"",OFFSET('10. SEGUIMIENTO 2025'!$P$14,INT((ROW()-13)/2),0)),IF(ISBLANK(OFFSET('9. METAS'!$P$20,INT((ROW()-14)/2),0)),"",OFFSET('9. METAS'!$P$20,INT((ROW()-14)/2),0)))</f>
        <v/>
      </c>
      <c r="M64" s="256" t="str">
        <f ca="1">IF(MOD(ROW()-13,2)=0,IF(ISBLANK(OFFSET('10. SEGUIMIENTO 2025'!$Q$14,INT((ROW()-13)/2),0)),"",OFFSET('10. SEGUIMIENTO 2025'!$Q$14,INT((ROW()-13)/2),0)),IF(ISBLANK(OFFSET('9. METAS'!$Q$20,INT((ROW()-14)/2),0)),"",OFFSET('9. METAS'!$Q$20,INT((ROW()-14)/2),0)))</f>
        <v/>
      </c>
      <c r="N64" s="784"/>
      <c r="O64" s="786"/>
      <c r="P64" s="790"/>
    </row>
    <row r="65" spans="3:16">
      <c r="C65" s="770" t="str">
        <f ca="1">IF(ISBLANK(OFFSET('5. Pp (3 años)'!$C$45,INT((ROW()-13)/2),0)),"",OFFSET('5. Pp (3 años)'!$C$45,INT((ROW()-13)/2),0))</f>
        <v/>
      </c>
      <c r="D65" s="764" t="str">
        <f ca="1">IF(ISBLANK(OFFSET('5. Pp (3 años)'!$D$45,INT((ROW()-13)/2),0)),"",OFFSET('5. Pp (3 años)'!$D$45,INT((ROW()-13)/2),0))</f>
        <v/>
      </c>
      <c r="E65" s="764" t="str">
        <f ca="1">IF(ISBLANK(OFFSET('5. Pp (3 años)'!$E$45,INT((ROW()-13)/2),0)),"",OFFSET('5. Pp (3 años)'!$E$45,INT((ROW()-13)/2),0))</f>
        <v/>
      </c>
      <c r="F65" s="766" t="str">
        <f ca="1">IF(ISBLANK(OFFSET('5. Pp (3 años)'!$K$45,INT((ROW()-13)/2),0)),"",OFFSET('5. Pp (3 años)'!$K$45,INT((ROW()-13)/2),0))</f>
        <v/>
      </c>
      <c r="G65" s="768" t="str">
        <f ca="1">IF(ISBLANK(OFFSET('5. Pp (3 años)'!$H$45,INT((ROW()-13)/2),0)),"",OFFSET('5. Pp (3 años)'!$H$45,INT((ROW()-13)/2),0))</f>
        <v/>
      </c>
      <c r="H65" s="774" t="str">
        <f ca="1">IF(ISBLANK(OFFSET('9. METAS'!$K$20,INT((ROW()-13)/2),0)),"",OFFSET('9. METAS'!$K$20,INT((ROW()-13)/2),0))</f>
        <v/>
      </c>
      <c r="I65" s="777"/>
      <c r="J65" s="254">
        <f ca="1">IF(MOD(ROW()-13,2)=0,IF(ISBLANK(OFFSET('10. SEGUIMIENTO 2025'!$N$14,INT((ROW()-13)/2),0)),"",OFFSET('10. SEGUIMIENTO 2025'!$N$14,INT((ROW()-13)/2),0)),IF(ISBLANK(OFFSET('9. METAS'!$N$20,INT((ROW()-14)/2),0)),"",OFFSET('9. METAS'!$N$20,INT((ROW()-14)/2),0)))</f>
        <v>41</v>
      </c>
      <c r="K65" s="255" t="str">
        <f ca="1">IF(MOD(ROW()-13,2)=0,IF(ISBLANK(OFFSET('10. SEGUIMIENTO 2025'!$O$14,INT((ROW()-13)/2),0)),"",OFFSET('10. SEGUIMIENTO 2025'!$O$14,INT((ROW()-13)/2),0)),IF(ISBLANK(OFFSET('9. METAS'!$O$20,INT((ROW()-14)/2),0)),"",OFFSET('9. METAS'!$O$20,INT((ROW()-14)/2),0)))</f>
        <v/>
      </c>
      <c r="L65" s="255" t="str">
        <f ca="1">IF(MOD(ROW()-13,2)=0,IF(ISBLANK(OFFSET('10. SEGUIMIENTO 2025'!$P$14,INT((ROW()-13)/2),0)),"",OFFSET('10. SEGUIMIENTO 2025'!$P$14,INT((ROW()-13)/2),0)),IF(ISBLANK(OFFSET('9. METAS'!$P$20,INT((ROW()-14)/2),0)),"",OFFSET('9. METAS'!$P$20,INT((ROW()-14)/2),0)))</f>
        <v/>
      </c>
      <c r="M65" s="256" t="str">
        <f ca="1">IF(MOD(ROW()-13,2)=0,IF(ISBLANK(OFFSET('10. SEGUIMIENTO 2025'!$Q$14,INT((ROW()-13)/2),0)),"",OFFSET('10. SEGUIMIENTO 2025'!$Q$14,INT((ROW()-13)/2),0)),IF(ISBLANK(OFFSET('9. METAS'!$Q$20,INT((ROW()-14)/2),0)),"",OFFSET('9. METAS'!$Q$20,INT((ROW()-14)/2),0)))</f>
        <v/>
      </c>
      <c r="N65" s="783" t="str">
        <f t="shared" ref="N65" ca="1" si="48">IFERROR(L65/L66,"ND")</f>
        <v>ND</v>
      </c>
      <c r="O65" s="785" t="str">
        <f t="shared" ref="O65" ca="1" si="49">IFERROR(((L65+K65+J65)/H65),"ND")</f>
        <v>ND</v>
      </c>
      <c r="P65" s="789"/>
    </row>
    <row r="66" spans="3:16">
      <c r="C66" s="762"/>
      <c r="D66" s="764"/>
      <c r="E66" s="764"/>
      <c r="F66" s="766"/>
      <c r="G66" s="768"/>
      <c r="H66" s="774"/>
      <c r="I66" s="778"/>
      <c r="J66" s="254" t="str">
        <f ca="1">IF(MOD(ROW()-13,2)=0,IF(ISBLANK(OFFSET('10. SEGUIMIENTO 2025'!$N$14,INT((ROW()-13)/2),0)),"",OFFSET('10. SEGUIMIENTO 2025'!$N$14,INT((ROW()-13)/2),0)),IF(ISBLANK(OFFSET('9. METAS'!$N$20,INT((ROW()-14)/2),0)),"",OFFSET('9. METAS'!$N$20,INT((ROW()-14)/2),0)))</f>
        <v/>
      </c>
      <c r="K66" s="255" t="str">
        <f ca="1">IF(MOD(ROW()-13,2)=0,IF(ISBLANK(OFFSET('10. SEGUIMIENTO 2025'!$O$14,INT((ROW()-13)/2),0)),"",OFFSET('10. SEGUIMIENTO 2025'!$O$14,INT((ROW()-13)/2),0)),IF(ISBLANK(OFFSET('9. METAS'!$O$20,INT((ROW()-14)/2),0)),"",OFFSET('9. METAS'!$O$20,INT((ROW()-14)/2),0)))</f>
        <v/>
      </c>
      <c r="L66" s="255" t="str">
        <f ca="1">IF(MOD(ROW()-13,2)=0,IF(ISBLANK(OFFSET('10. SEGUIMIENTO 2025'!$P$14,INT((ROW()-13)/2),0)),"",OFFSET('10. SEGUIMIENTO 2025'!$P$14,INT((ROW()-13)/2),0)),IF(ISBLANK(OFFSET('9. METAS'!$P$20,INT((ROW()-14)/2),0)),"",OFFSET('9. METAS'!$P$20,INT((ROW()-14)/2),0)))</f>
        <v/>
      </c>
      <c r="M66" s="256" t="str">
        <f ca="1">IF(MOD(ROW()-13,2)=0,IF(ISBLANK(OFFSET('10. SEGUIMIENTO 2025'!$Q$14,INT((ROW()-13)/2),0)),"",OFFSET('10. SEGUIMIENTO 2025'!$Q$14,INT((ROW()-13)/2),0)),IF(ISBLANK(OFFSET('9. METAS'!$Q$20,INT((ROW()-14)/2),0)),"",OFFSET('9. METAS'!$Q$20,INT((ROW()-14)/2),0)))</f>
        <v/>
      </c>
      <c r="N66" s="784"/>
      <c r="O66" s="786"/>
      <c r="P66" s="790"/>
    </row>
    <row r="67" spans="3:16">
      <c r="C67" s="770" t="str">
        <f ca="1">IF(ISBLANK(OFFSET('5. Pp (3 años)'!$C$45,INT((ROW()-13)/2),0)),"",OFFSET('5. Pp (3 años)'!$C$45,INT((ROW()-13)/2),0))</f>
        <v/>
      </c>
      <c r="D67" s="764" t="str">
        <f ca="1">IF(ISBLANK(OFFSET('5. Pp (3 años)'!$D$45,INT((ROW()-13)/2),0)),"",OFFSET('5. Pp (3 años)'!$D$45,INT((ROW()-13)/2),0))</f>
        <v/>
      </c>
      <c r="E67" s="764" t="str">
        <f ca="1">IF(ISBLANK(OFFSET('5. Pp (3 años)'!$E$45,INT((ROW()-13)/2),0)),"",OFFSET('5. Pp (3 años)'!$E$45,INT((ROW()-13)/2),0))</f>
        <v/>
      </c>
      <c r="F67" s="766" t="str">
        <f ca="1">IF(ISBLANK(OFFSET('5. Pp (3 años)'!$K$45,INT((ROW()-13)/2),0)),"",OFFSET('5. Pp (3 años)'!$K$45,INT((ROW()-13)/2),0))</f>
        <v/>
      </c>
      <c r="G67" s="768" t="str">
        <f ca="1">IF(ISBLANK(OFFSET('5. Pp (3 años)'!$H$45,INT((ROW()-13)/2),0)),"",OFFSET('5. Pp (3 años)'!$H$45,INT((ROW()-13)/2),0))</f>
        <v/>
      </c>
      <c r="H67" s="774" t="str">
        <f ca="1">IF(ISBLANK(OFFSET('9. METAS'!$K$20,INT((ROW()-13)/2),0)),"",OFFSET('9. METAS'!$K$20,INT((ROW()-13)/2),0))</f>
        <v/>
      </c>
      <c r="I67" s="777"/>
      <c r="J67" s="254">
        <f ca="1">IF(MOD(ROW()-13,2)=0,IF(ISBLANK(OFFSET('10. SEGUIMIENTO 2025'!$N$14,INT((ROW()-13)/2),0)),"",OFFSET('10. SEGUIMIENTO 2025'!$N$14,INT((ROW()-13)/2),0)),IF(ISBLANK(OFFSET('9. METAS'!$N$20,INT((ROW()-14)/2),0)),"",OFFSET('9. METAS'!$N$20,INT((ROW()-14)/2),0)))</f>
        <v>41</v>
      </c>
      <c r="K67" s="255" t="str">
        <f ca="1">IF(MOD(ROW()-13,2)=0,IF(ISBLANK(OFFSET('10. SEGUIMIENTO 2025'!$O$14,INT((ROW()-13)/2),0)),"",OFFSET('10. SEGUIMIENTO 2025'!$O$14,INT((ROW()-13)/2),0)),IF(ISBLANK(OFFSET('9. METAS'!$O$20,INT((ROW()-14)/2),0)),"",OFFSET('9. METAS'!$O$20,INT((ROW()-14)/2),0)))</f>
        <v/>
      </c>
      <c r="L67" s="255" t="str">
        <f ca="1">IF(MOD(ROW()-13,2)=0,IF(ISBLANK(OFFSET('10. SEGUIMIENTO 2025'!$P$14,INT((ROW()-13)/2),0)),"",OFFSET('10. SEGUIMIENTO 2025'!$P$14,INT((ROW()-13)/2),0)),IF(ISBLANK(OFFSET('9. METAS'!$P$20,INT((ROW()-14)/2),0)),"",OFFSET('9. METAS'!$P$20,INT((ROW()-14)/2),0)))</f>
        <v/>
      </c>
      <c r="M67" s="256" t="str">
        <f ca="1">IF(MOD(ROW()-13,2)=0,IF(ISBLANK(OFFSET('10. SEGUIMIENTO 2025'!$Q$14,INT((ROW()-13)/2),0)),"",OFFSET('10. SEGUIMIENTO 2025'!$Q$14,INT((ROW()-13)/2),0)),IF(ISBLANK(OFFSET('9. METAS'!$Q$20,INT((ROW()-14)/2),0)),"",OFFSET('9. METAS'!$Q$20,INT((ROW()-14)/2),0)))</f>
        <v/>
      </c>
      <c r="N67" s="783" t="str">
        <f t="shared" ref="N67" ca="1" si="50">IFERROR(L67/L68,"ND")</f>
        <v>ND</v>
      </c>
      <c r="O67" s="785" t="str">
        <f t="shared" ref="O67" ca="1" si="51">IFERROR(((L67+K67+J67)/H67),"ND")</f>
        <v>ND</v>
      </c>
      <c r="P67" s="789"/>
    </row>
    <row r="68" spans="3:16">
      <c r="C68" s="762"/>
      <c r="D68" s="764"/>
      <c r="E68" s="764"/>
      <c r="F68" s="766"/>
      <c r="G68" s="768"/>
      <c r="H68" s="774"/>
      <c r="I68" s="778"/>
      <c r="J68" s="254" t="str">
        <f ca="1">IF(MOD(ROW()-13,2)=0,IF(ISBLANK(OFFSET('10. SEGUIMIENTO 2025'!$N$14,INT((ROW()-13)/2),0)),"",OFFSET('10. SEGUIMIENTO 2025'!$N$14,INT((ROW()-13)/2),0)),IF(ISBLANK(OFFSET('9. METAS'!$N$20,INT((ROW()-14)/2),0)),"",OFFSET('9. METAS'!$N$20,INT((ROW()-14)/2),0)))</f>
        <v/>
      </c>
      <c r="K68" s="255" t="str">
        <f ca="1">IF(MOD(ROW()-13,2)=0,IF(ISBLANK(OFFSET('10. SEGUIMIENTO 2025'!$O$14,INT((ROW()-13)/2),0)),"",OFFSET('10. SEGUIMIENTO 2025'!$O$14,INT((ROW()-13)/2),0)),IF(ISBLANK(OFFSET('9. METAS'!$O$20,INT((ROW()-14)/2),0)),"",OFFSET('9. METAS'!$O$20,INT((ROW()-14)/2),0)))</f>
        <v/>
      </c>
      <c r="L68" s="255" t="str">
        <f ca="1">IF(MOD(ROW()-13,2)=0,IF(ISBLANK(OFFSET('10. SEGUIMIENTO 2025'!$P$14,INT((ROW()-13)/2),0)),"",OFFSET('10. SEGUIMIENTO 2025'!$P$14,INT((ROW()-13)/2),0)),IF(ISBLANK(OFFSET('9. METAS'!$P$20,INT((ROW()-14)/2),0)),"",OFFSET('9. METAS'!$P$20,INT((ROW()-14)/2),0)))</f>
        <v/>
      </c>
      <c r="M68" s="256" t="str">
        <f ca="1">IF(MOD(ROW()-13,2)=0,IF(ISBLANK(OFFSET('10. SEGUIMIENTO 2025'!$Q$14,INT((ROW()-13)/2),0)),"",OFFSET('10. SEGUIMIENTO 2025'!$Q$14,INT((ROW()-13)/2),0)),IF(ISBLANK(OFFSET('9. METAS'!$Q$20,INT((ROW()-14)/2),0)),"",OFFSET('9. METAS'!$Q$20,INT((ROW()-14)/2),0)))</f>
        <v/>
      </c>
      <c r="N68" s="784"/>
      <c r="O68" s="786"/>
      <c r="P68" s="790"/>
    </row>
    <row r="69" spans="3:16">
      <c r="C69" s="770" t="str">
        <f ca="1">IF(ISBLANK(OFFSET('5. Pp (3 años)'!$C$45,INT((ROW()-13)/2),0)),"",OFFSET('5. Pp (3 años)'!$C$45,INT((ROW()-13)/2),0))</f>
        <v/>
      </c>
      <c r="D69" s="764" t="str">
        <f ca="1">IF(ISBLANK(OFFSET('5. Pp (3 años)'!$D$45,INT((ROW()-13)/2),0)),"",OFFSET('5. Pp (3 años)'!$D$45,INT((ROW()-13)/2),0))</f>
        <v/>
      </c>
      <c r="E69" s="764" t="str">
        <f ca="1">IF(ISBLANK(OFFSET('5. Pp (3 años)'!$E$45,INT((ROW()-13)/2),0)),"",OFFSET('5. Pp (3 años)'!$E$45,INT((ROW()-13)/2),0))</f>
        <v/>
      </c>
      <c r="F69" s="766" t="str">
        <f ca="1">IF(ISBLANK(OFFSET('5. Pp (3 años)'!$K$45,INT((ROW()-13)/2),0)),"",OFFSET('5. Pp (3 años)'!$K$45,INT((ROW()-13)/2),0))</f>
        <v/>
      </c>
      <c r="G69" s="768" t="str">
        <f ca="1">IF(ISBLANK(OFFSET('5. Pp (3 años)'!$H$45,INT((ROW()-13)/2),0)),"",OFFSET('5. Pp (3 años)'!$H$45,INT((ROW()-13)/2),0))</f>
        <v/>
      </c>
      <c r="H69" s="774" t="str">
        <f ca="1">IF(ISBLANK(OFFSET('9. METAS'!$K$20,INT((ROW()-13)/2),0)),"",OFFSET('9. METAS'!$K$20,INT((ROW()-13)/2),0))</f>
        <v/>
      </c>
      <c r="I69" s="777"/>
      <c r="J69" s="254">
        <f ca="1">IF(MOD(ROW()-13,2)=0,IF(ISBLANK(OFFSET('10. SEGUIMIENTO 2025'!$N$14,INT((ROW()-13)/2),0)),"",OFFSET('10. SEGUIMIENTO 2025'!$N$14,INT((ROW()-13)/2),0)),IF(ISBLANK(OFFSET('9. METAS'!$N$20,INT((ROW()-14)/2),0)),"",OFFSET('9. METAS'!$N$20,INT((ROW()-14)/2),0)))</f>
        <v>41</v>
      </c>
      <c r="K69" s="255" t="str">
        <f ca="1">IF(MOD(ROW()-13,2)=0,IF(ISBLANK(OFFSET('10. SEGUIMIENTO 2025'!$O$14,INT((ROW()-13)/2),0)),"",OFFSET('10. SEGUIMIENTO 2025'!$O$14,INT((ROW()-13)/2),0)),IF(ISBLANK(OFFSET('9. METAS'!$O$20,INT((ROW()-14)/2),0)),"",OFFSET('9. METAS'!$O$20,INT((ROW()-14)/2),0)))</f>
        <v/>
      </c>
      <c r="L69" s="255" t="str">
        <f ca="1">IF(MOD(ROW()-13,2)=0,IF(ISBLANK(OFFSET('10. SEGUIMIENTO 2025'!$P$14,INT((ROW()-13)/2),0)),"",OFFSET('10. SEGUIMIENTO 2025'!$P$14,INT((ROW()-13)/2),0)),IF(ISBLANK(OFFSET('9. METAS'!$P$20,INT((ROW()-14)/2),0)),"",OFFSET('9. METAS'!$P$20,INT((ROW()-14)/2),0)))</f>
        <v/>
      </c>
      <c r="M69" s="256" t="str">
        <f ca="1">IF(MOD(ROW()-13,2)=0,IF(ISBLANK(OFFSET('10. SEGUIMIENTO 2025'!$Q$14,INT((ROW()-13)/2),0)),"",OFFSET('10. SEGUIMIENTO 2025'!$Q$14,INT((ROW()-13)/2),0)),IF(ISBLANK(OFFSET('9. METAS'!$Q$20,INT((ROW()-14)/2),0)),"",OFFSET('9. METAS'!$Q$20,INT((ROW()-14)/2),0)))</f>
        <v/>
      </c>
      <c r="N69" s="783" t="str">
        <f t="shared" ref="N69" ca="1" si="52">IFERROR(L69/L70,"ND")</f>
        <v>ND</v>
      </c>
      <c r="O69" s="785" t="str">
        <f t="shared" ref="O69" ca="1" si="53">IFERROR(((L69+K69+J69)/H69),"ND")</f>
        <v>ND</v>
      </c>
      <c r="P69" s="789"/>
    </row>
    <row r="70" spans="3:16">
      <c r="C70" s="762"/>
      <c r="D70" s="764"/>
      <c r="E70" s="764"/>
      <c r="F70" s="766"/>
      <c r="G70" s="768"/>
      <c r="H70" s="774"/>
      <c r="I70" s="778"/>
      <c r="J70" s="254" t="str">
        <f ca="1">IF(MOD(ROW()-13,2)=0,IF(ISBLANK(OFFSET('10. SEGUIMIENTO 2025'!$N$14,INT((ROW()-13)/2),0)),"",OFFSET('10. SEGUIMIENTO 2025'!$N$14,INT((ROW()-13)/2),0)),IF(ISBLANK(OFFSET('9. METAS'!$N$20,INT((ROW()-14)/2),0)),"",OFFSET('9. METAS'!$N$20,INT((ROW()-14)/2),0)))</f>
        <v/>
      </c>
      <c r="K70" s="255" t="str">
        <f ca="1">IF(MOD(ROW()-13,2)=0,IF(ISBLANK(OFFSET('10. SEGUIMIENTO 2025'!$O$14,INT((ROW()-13)/2),0)),"",OFFSET('10. SEGUIMIENTO 2025'!$O$14,INT((ROW()-13)/2),0)),IF(ISBLANK(OFFSET('9. METAS'!$O$20,INT((ROW()-14)/2),0)),"",OFFSET('9. METAS'!$O$20,INT((ROW()-14)/2),0)))</f>
        <v/>
      </c>
      <c r="L70" s="255" t="str">
        <f ca="1">IF(MOD(ROW()-13,2)=0,IF(ISBLANK(OFFSET('10. SEGUIMIENTO 2025'!$P$14,INT((ROW()-13)/2),0)),"",OFFSET('10. SEGUIMIENTO 2025'!$P$14,INT((ROW()-13)/2),0)),IF(ISBLANK(OFFSET('9. METAS'!$P$20,INT((ROW()-14)/2),0)),"",OFFSET('9. METAS'!$P$20,INT((ROW()-14)/2),0)))</f>
        <v/>
      </c>
      <c r="M70" s="256" t="str">
        <f ca="1">IF(MOD(ROW()-13,2)=0,IF(ISBLANK(OFFSET('10. SEGUIMIENTO 2025'!$Q$14,INT((ROW()-13)/2),0)),"",OFFSET('10. SEGUIMIENTO 2025'!$Q$14,INT((ROW()-13)/2),0)),IF(ISBLANK(OFFSET('9. METAS'!$Q$20,INT((ROW()-14)/2),0)),"",OFFSET('9. METAS'!$Q$20,INT((ROW()-14)/2),0)))</f>
        <v/>
      </c>
      <c r="N70" s="784"/>
      <c r="O70" s="786"/>
      <c r="P70" s="790"/>
    </row>
    <row r="71" spans="3:16">
      <c r="C71" s="770" t="str">
        <f ca="1">IF(ISBLANK(OFFSET('5. Pp (3 años)'!$C$45,INT((ROW()-13)/2),0)),"",OFFSET('5. Pp (3 años)'!$C$45,INT((ROW()-13)/2),0))</f>
        <v/>
      </c>
      <c r="D71" s="764" t="str">
        <f ca="1">IF(ISBLANK(OFFSET('5. Pp (3 años)'!$D$45,INT((ROW()-13)/2),0)),"",OFFSET('5. Pp (3 años)'!$D$45,INT((ROW()-13)/2),0))</f>
        <v/>
      </c>
      <c r="E71" s="764" t="str">
        <f ca="1">IF(ISBLANK(OFFSET('5. Pp (3 años)'!$E$45,INT((ROW()-13)/2),0)),"",OFFSET('5. Pp (3 años)'!$E$45,INT((ROW()-13)/2),0))</f>
        <v/>
      </c>
      <c r="F71" s="766" t="str">
        <f ca="1">IF(ISBLANK(OFFSET('5. Pp (3 años)'!$K$45,INT((ROW()-13)/2),0)),"",OFFSET('5. Pp (3 años)'!$K$45,INT((ROW()-13)/2),0))</f>
        <v/>
      </c>
      <c r="G71" s="768" t="str">
        <f ca="1">IF(ISBLANK(OFFSET('5. Pp (3 años)'!$H$45,INT((ROW()-13)/2),0)),"",OFFSET('5. Pp (3 años)'!$H$45,INT((ROW()-13)/2),0))</f>
        <v/>
      </c>
      <c r="H71" s="774" t="str">
        <f ca="1">IF(ISBLANK(OFFSET('9. METAS'!$K$20,INT((ROW()-13)/2),0)),"",OFFSET('9. METAS'!$K$20,INT((ROW()-13)/2),0))</f>
        <v/>
      </c>
      <c r="I71" s="777"/>
      <c r="J71" s="254">
        <f ca="1">IF(MOD(ROW()-13,2)=0,IF(ISBLANK(OFFSET('10. SEGUIMIENTO 2025'!$N$14,INT((ROW()-13)/2),0)),"",OFFSET('10. SEGUIMIENTO 2025'!$N$14,INT((ROW()-13)/2),0)),IF(ISBLANK(OFFSET('9. METAS'!$N$20,INT((ROW()-14)/2),0)),"",OFFSET('9. METAS'!$N$20,INT((ROW()-14)/2),0)))</f>
        <v>41</v>
      </c>
      <c r="K71" s="255" t="str">
        <f ca="1">IF(MOD(ROW()-13,2)=0,IF(ISBLANK(OFFSET('10. SEGUIMIENTO 2025'!$O$14,INT((ROW()-13)/2),0)),"",OFFSET('10. SEGUIMIENTO 2025'!$O$14,INT((ROW()-13)/2),0)),IF(ISBLANK(OFFSET('9. METAS'!$O$20,INT((ROW()-14)/2),0)),"",OFFSET('9. METAS'!$O$20,INT((ROW()-14)/2),0)))</f>
        <v/>
      </c>
      <c r="L71" s="255" t="str">
        <f ca="1">IF(MOD(ROW()-13,2)=0,IF(ISBLANK(OFFSET('10. SEGUIMIENTO 2025'!$P$14,INT((ROW()-13)/2),0)),"",OFFSET('10. SEGUIMIENTO 2025'!$P$14,INT((ROW()-13)/2),0)),IF(ISBLANK(OFFSET('9. METAS'!$P$20,INT((ROW()-14)/2),0)),"",OFFSET('9. METAS'!$P$20,INT((ROW()-14)/2),0)))</f>
        <v/>
      </c>
      <c r="M71" s="256" t="str">
        <f ca="1">IF(MOD(ROW()-13,2)=0,IF(ISBLANK(OFFSET('10. SEGUIMIENTO 2025'!$Q$14,INT((ROW()-13)/2),0)),"",OFFSET('10. SEGUIMIENTO 2025'!$Q$14,INT((ROW()-13)/2),0)),IF(ISBLANK(OFFSET('9. METAS'!$Q$20,INT((ROW()-14)/2),0)),"",OFFSET('9. METAS'!$Q$20,INT((ROW()-14)/2),0)))</f>
        <v/>
      </c>
      <c r="N71" s="783" t="str">
        <f t="shared" ref="N71" ca="1" si="54">IFERROR(L71/L72,"ND")</f>
        <v>ND</v>
      </c>
      <c r="O71" s="785" t="str">
        <f t="shared" ref="O71" ca="1" si="55">IFERROR(((L71+K71+J71)/H71),"ND")</f>
        <v>ND</v>
      </c>
      <c r="P71" s="789"/>
    </row>
    <row r="72" spans="3:16">
      <c r="C72" s="762"/>
      <c r="D72" s="764"/>
      <c r="E72" s="764"/>
      <c r="F72" s="766"/>
      <c r="G72" s="768"/>
      <c r="H72" s="774"/>
      <c r="I72" s="778"/>
      <c r="J72" s="254" t="str">
        <f ca="1">IF(MOD(ROW()-13,2)=0,IF(ISBLANK(OFFSET('10. SEGUIMIENTO 2025'!$N$14,INT((ROW()-13)/2),0)),"",OFFSET('10. SEGUIMIENTO 2025'!$N$14,INT((ROW()-13)/2),0)),IF(ISBLANK(OFFSET('9. METAS'!$N$20,INT((ROW()-14)/2),0)),"",OFFSET('9. METAS'!$N$20,INT((ROW()-14)/2),0)))</f>
        <v/>
      </c>
      <c r="K72" s="255" t="str">
        <f ca="1">IF(MOD(ROW()-13,2)=0,IF(ISBLANK(OFFSET('10. SEGUIMIENTO 2025'!$O$14,INT((ROW()-13)/2),0)),"",OFFSET('10. SEGUIMIENTO 2025'!$O$14,INT((ROW()-13)/2),0)),IF(ISBLANK(OFFSET('9. METAS'!$O$20,INT((ROW()-14)/2),0)),"",OFFSET('9. METAS'!$O$20,INT((ROW()-14)/2),0)))</f>
        <v/>
      </c>
      <c r="L72" s="255" t="str">
        <f ca="1">IF(MOD(ROW()-13,2)=0,IF(ISBLANK(OFFSET('10. SEGUIMIENTO 2025'!$P$14,INT((ROW()-13)/2),0)),"",OFFSET('10. SEGUIMIENTO 2025'!$P$14,INT((ROW()-13)/2),0)),IF(ISBLANK(OFFSET('9. METAS'!$P$20,INT((ROW()-14)/2),0)),"",OFFSET('9. METAS'!$P$20,INT((ROW()-14)/2),0)))</f>
        <v/>
      </c>
      <c r="M72" s="256" t="str">
        <f ca="1">IF(MOD(ROW()-13,2)=0,IF(ISBLANK(OFFSET('10. SEGUIMIENTO 2025'!$Q$14,INT((ROW()-13)/2),0)),"",OFFSET('10. SEGUIMIENTO 2025'!$Q$14,INT((ROW()-13)/2),0)),IF(ISBLANK(OFFSET('9. METAS'!$Q$20,INT((ROW()-14)/2),0)),"",OFFSET('9. METAS'!$Q$20,INT((ROW()-14)/2),0)))</f>
        <v/>
      </c>
      <c r="N72" s="784"/>
      <c r="O72" s="786"/>
      <c r="P72" s="790"/>
    </row>
    <row r="73" spans="3:16">
      <c r="C73" s="770" t="str">
        <f ca="1">IF(ISBLANK(OFFSET('5. Pp (3 años)'!$C$45,INT((ROW()-13)/2),0)),"",OFFSET('5. Pp (3 años)'!$C$45,INT((ROW()-13)/2),0))</f>
        <v/>
      </c>
      <c r="D73" s="764" t="str">
        <f ca="1">IF(ISBLANK(OFFSET('5. Pp (3 años)'!$D$45,INT((ROW()-13)/2),0)),"",OFFSET('5. Pp (3 años)'!$D$45,INT((ROW()-13)/2),0))</f>
        <v/>
      </c>
      <c r="E73" s="764" t="str">
        <f ca="1">IF(ISBLANK(OFFSET('5. Pp (3 años)'!$E$45,INT((ROW()-13)/2),0)),"",OFFSET('5. Pp (3 años)'!$E$45,INT((ROW()-13)/2),0))</f>
        <v/>
      </c>
      <c r="F73" s="766" t="str">
        <f ca="1">IF(ISBLANK(OFFSET('5. Pp (3 años)'!$K$45,INT((ROW()-13)/2),0)),"",OFFSET('5. Pp (3 años)'!$K$45,INT((ROW()-13)/2),0))</f>
        <v/>
      </c>
      <c r="G73" s="768" t="str">
        <f ca="1">IF(ISBLANK(OFFSET('5. Pp (3 años)'!$H$45,INT((ROW()-13)/2),0)),"",OFFSET('5. Pp (3 años)'!$H$45,INT((ROW()-13)/2),0))</f>
        <v/>
      </c>
      <c r="H73" s="774" t="str">
        <f ca="1">IF(ISBLANK(OFFSET('9. METAS'!$K$20,INT((ROW()-13)/2),0)),"",OFFSET('9. METAS'!$K$20,INT((ROW()-13)/2),0))</f>
        <v/>
      </c>
      <c r="I73" s="777"/>
      <c r="J73" s="254">
        <f ca="1">IF(MOD(ROW()-13,2)=0,IF(ISBLANK(OFFSET('10. SEGUIMIENTO 2025'!$N$14,INT((ROW()-13)/2),0)),"",OFFSET('10. SEGUIMIENTO 2025'!$N$14,INT((ROW()-13)/2),0)),IF(ISBLANK(OFFSET('9. METAS'!$N$20,INT((ROW()-14)/2),0)),"",OFFSET('9. METAS'!$N$20,INT((ROW()-14)/2),0)))</f>
        <v>41</v>
      </c>
      <c r="K73" s="255" t="str">
        <f ca="1">IF(MOD(ROW()-13,2)=0,IF(ISBLANK(OFFSET('10. SEGUIMIENTO 2025'!$O$14,INT((ROW()-13)/2),0)),"",OFFSET('10. SEGUIMIENTO 2025'!$O$14,INT((ROW()-13)/2),0)),IF(ISBLANK(OFFSET('9. METAS'!$O$20,INT((ROW()-14)/2),0)),"",OFFSET('9. METAS'!$O$20,INT((ROW()-14)/2),0)))</f>
        <v/>
      </c>
      <c r="L73" s="255" t="str">
        <f ca="1">IF(MOD(ROW()-13,2)=0,IF(ISBLANK(OFFSET('10. SEGUIMIENTO 2025'!$P$14,INT((ROW()-13)/2),0)),"",OFFSET('10. SEGUIMIENTO 2025'!$P$14,INT((ROW()-13)/2),0)),IF(ISBLANK(OFFSET('9. METAS'!$P$20,INT((ROW()-14)/2),0)),"",OFFSET('9. METAS'!$P$20,INT((ROW()-14)/2),0)))</f>
        <v/>
      </c>
      <c r="M73" s="256" t="str">
        <f ca="1">IF(MOD(ROW()-13,2)=0,IF(ISBLANK(OFFSET('10. SEGUIMIENTO 2025'!$Q$14,INT((ROW()-13)/2),0)),"",OFFSET('10. SEGUIMIENTO 2025'!$Q$14,INT((ROW()-13)/2),0)),IF(ISBLANK(OFFSET('9. METAS'!$Q$20,INT((ROW()-14)/2),0)),"",OFFSET('9. METAS'!$Q$20,INT((ROW()-14)/2),0)))</f>
        <v/>
      </c>
      <c r="N73" s="783" t="str">
        <f t="shared" ref="N73" ca="1" si="56">IFERROR(L73/L74,"ND")</f>
        <v>ND</v>
      </c>
      <c r="O73" s="785" t="str">
        <f t="shared" ref="O73" ca="1" si="57">IFERROR(((L73+K73+J73)/H73),"ND")</f>
        <v>ND</v>
      </c>
      <c r="P73" s="789"/>
    </row>
    <row r="74" spans="3:16">
      <c r="C74" s="762"/>
      <c r="D74" s="764"/>
      <c r="E74" s="764"/>
      <c r="F74" s="766"/>
      <c r="G74" s="768"/>
      <c r="H74" s="774"/>
      <c r="I74" s="778"/>
      <c r="J74" s="254" t="str">
        <f ca="1">IF(MOD(ROW()-13,2)=0,IF(ISBLANK(OFFSET('10. SEGUIMIENTO 2025'!$N$14,INT((ROW()-13)/2),0)),"",OFFSET('10. SEGUIMIENTO 2025'!$N$14,INT((ROW()-13)/2),0)),IF(ISBLANK(OFFSET('9. METAS'!$N$20,INT((ROW()-14)/2),0)),"",OFFSET('9. METAS'!$N$20,INT((ROW()-14)/2),0)))</f>
        <v/>
      </c>
      <c r="K74" s="255" t="str">
        <f ca="1">IF(MOD(ROW()-13,2)=0,IF(ISBLANK(OFFSET('10. SEGUIMIENTO 2025'!$O$14,INT((ROW()-13)/2),0)),"",OFFSET('10. SEGUIMIENTO 2025'!$O$14,INT((ROW()-13)/2),0)),IF(ISBLANK(OFFSET('9. METAS'!$O$20,INT((ROW()-14)/2),0)),"",OFFSET('9. METAS'!$O$20,INT((ROW()-14)/2),0)))</f>
        <v/>
      </c>
      <c r="L74" s="255" t="str">
        <f ca="1">IF(MOD(ROW()-13,2)=0,IF(ISBLANK(OFFSET('10. SEGUIMIENTO 2025'!$P$14,INT((ROW()-13)/2),0)),"",OFFSET('10. SEGUIMIENTO 2025'!$P$14,INT((ROW()-13)/2),0)),IF(ISBLANK(OFFSET('9. METAS'!$P$20,INT((ROW()-14)/2),0)),"",OFFSET('9. METAS'!$P$20,INT((ROW()-14)/2),0)))</f>
        <v/>
      </c>
      <c r="M74" s="256" t="str">
        <f ca="1">IF(MOD(ROW()-13,2)=0,IF(ISBLANK(OFFSET('10. SEGUIMIENTO 2025'!$Q$14,INT((ROW()-13)/2),0)),"",OFFSET('10. SEGUIMIENTO 2025'!$Q$14,INT((ROW()-13)/2),0)),IF(ISBLANK(OFFSET('9. METAS'!$Q$20,INT((ROW()-14)/2),0)),"",OFFSET('9. METAS'!$Q$20,INT((ROW()-14)/2),0)))</f>
        <v/>
      </c>
      <c r="N74" s="784"/>
      <c r="O74" s="786"/>
      <c r="P74" s="790"/>
    </row>
    <row r="75" spans="3:16">
      <c r="C75" s="770" t="str">
        <f ca="1">IF(ISBLANK(OFFSET('5. Pp (3 años)'!$C$45,INT((ROW()-13)/2),0)),"",OFFSET('5. Pp (3 años)'!$C$45,INT((ROW()-13)/2),0))</f>
        <v/>
      </c>
      <c r="D75" s="764" t="str">
        <f ca="1">IF(ISBLANK(OFFSET('5. Pp (3 años)'!$D$45,INT((ROW()-13)/2),0)),"",OFFSET('5. Pp (3 años)'!$D$45,INT((ROW()-13)/2),0))</f>
        <v/>
      </c>
      <c r="E75" s="764" t="str">
        <f ca="1">IF(ISBLANK(OFFSET('5. Pp (3 años)'!$E$45,INT((ROW()-13)/2),0)),"",OFFSET('5. Pp (3 años)'!$E$45,INT((ROW()-13)/2),0))</f>
        <v/>
      </c>
      <c r="F75" s="766" t="str">
        <f ca="1">IF(ISBLANK(OFFSET('5. Pp (3 años)'!$K$45,INT((ROW()-13)/2),0)),"",OFFSET('5. Pp (3 años)'!$K$45,INT((ROW()-13)/2),0))</f>
        <v/>
      </c>
      <c r="G75" s="768" t="str">
        <f ca="1">IF(ISBLANK(OFFSET('5. Pp (3 años)'!$H$45,INT((ROW()-13)/2),0)),"",OFFSET('5. Pp (3 años)'!$H$45,INT((ROW()-13)/2),0))</f>
        <v/>
      </c>
      <c r="H75" s="774" t="str">
        <f ca="1">IF(ISBLANK(OFFSET('9. METAS'!$K$20,INT((ROW()-13)/2),0)),"",OFFSET('9. METAS'!$K$20,INT((ROW()-13)/2),0))</f>
        <v/>
      </c>
      <c r="I75" s="777"/>
      <c r="J75" s="254">
        <f ca="1">IF(MOD(ROW()-13,2)=0,IF(ISBLANK(OFFSET('10. SEGUIMIENTO 2025'!$N$14,INT((ROW()-13)/2),0)),"",OFFSET('10. SEGUIMIENTO 2025'!$N$14,INT((ROW()-13)/2),0)),IF(ISBLANK(OFFSET('9. METAS'!$N$20,INT((ROW()-14)/2),0)),"",OFFSET('9. METAS'!$N$20,INT((ROW()-14)/2),0)))</f>
        <v>41</v>
      </c>
      <c r="K75" s="255" t="str">
        <f ca="1">IF(MOD(ROW()-13,2)=0,IF(ISBLANK(OFFSET('10. SEGUIMIENTO 2025'!$O$14,INT((ROW()-13)/2),0)),"",OFFSET('10. SEGUIMIENTO 2025'!$O$14,INT((ROW()-13)/2),0)),IF(ISBLANK(OFFSET('9. METAS'!$O$20,INT((ROW()-14)/2),0)),"",OFFSET('9. METAS'!$O$20,INT((ROW()-14)/2),0)))</f>
        <v/>
      </c>
      <c r="L75" s="255" t="str">
        <f ca="1">IF(MOD(ROW()-13,2)=0,IF(ISBLANK(OFFSET('10. SEGUIMIENTO 2025'!$P$14,INT((ROW()-13)/2),0)),"",OFFSET('10. SEGUIMIENTO 2025'!$P$14,INT((ROW()-13)/2),0)),IF(ISBLANK(OFFSET('9. METAS'!$P$20,INT((ROW()-14)/2),0)),"",OFFSET('9. METAS'!$P$20,INT((ROW()-14)/2),0)))</f>
        <v/>
      </c>
      <c r="M75" s="256" t="str">
        <f ca="1">IF(MOD(ROW()-13,2)=0,IF(ISBLANK(OFFSET('10. SEGUIMIENTO 2025'!$Q$14,INT((ROW()-13)/2),0)),"",OFFSET('10. SEGUIMIENTO 2025'!$Q$14,INT((ROW()-13)/2),0)),IF(ISBLANK(OFFSET('9. METAS'!$Q$20,INT((ROW()-14)/2),0)),"",OFFSET('9. METAS'!$Q$20,INT((ROW()-14)/2),0)))</f>
        <v/>
      </c>
      <c r="N75" s="783" t="str">
        <f t="shared" ref="N75" ca="1" si="58">IFERROR(L75/L76,"ND")</f>
        <v>ND</v>
      </c>
      <c r="O75" s="785" t="str">
        <f t="shared" ref="O75" ca="1" si="59">IFERROR(((L75+K75+J75)/H75),"ND")</f>
        <v>ND</v>
      </c>
      <c r="P75" s="789"/>
    </row>
    <row r="76" spans="3:16">
      <c r="C76" s="762"/>
      <c r="D76" s="764"/>
      <c r="E76" s="764"/>
      <c r="F76" s="766"/>
      <c r="G76" s="768"/>
      <c r="H76" s="774"/>
      <c r="I76" s="778"/>
      <c r="J76" s="254" t="str">
        <f ca="1">IF(MOD(ROW()-13,2)=0,IF(ISBLANK(OFFSET('10. SEGUIMIENTO 2025'!$N$14,INT((ROW()-13)/2),0)),"",OFFSET('10. SEGUIMIENTO 2025'!$N$14,INT((ROW()-13)/2),0)),IF(ISBLANK(OFFSET('9. METAS'!$N$20,INT((ROW()-14)/2),0)),"",OFFSET('9. METAS'!$N$20,INT((ROW()-14)/2),0)))</f>
        <v/>
      </c>
      <c r="K76" s="255" t="str">
        <f ca="1">IF(MOD(ROW()-13,2)=0,IF(ISBLANK(OFFSET('10. SEGUIMIENTO 2025'!$O$14,INT((ROW()-13)/2),0)),"",OFFSET('10. SEGUIMIENTO 2025'!$O$14,INT((ROW()-13)/2),0)),IF(ISBLANK(OFFSET('9. METAS'!$O$20,INT((ROW()-14)/2),0)),"",OFFSET('9. METAS'!$O$20,INT((ROW()-14)/2),0)))</f>
        <v/>
      </c>
      <c r="L76" s="255" t="str">
        <f ca="1">IF(MOD(ROW()-13,2)=0,IF(ISBLANK(OFFSET('10. SEGUIMIENTO 2025'!$P$14,INT((ROW()-13)/2),0)),"",OFFSET('10. SEGUIMIENTO 2025'!$P$14,INT((ROW()-13)/2),0)),IF(ISBLANK(OFFSET('9. METAS'!$P$20,INT((ROW()-14)/2),0)),"",OFFSET('9. METAS'!$P$20,INT((ROW()-14)/2),0)))</f>
        <v/>
      </c>
      <c r="M76" s="256" t="str">
        <f ca="1">IF(MOD(ROW()-13,2)=0,IF(ISBLANK(OFFSET('10. SEGUIMIENTO 2025'!$Q$14,INT((ROW()-13)/2),0)),"",OFFSET('10. SEGUIMIENTO 2025'!$Q$14,INT((ROW()-13)/2),0)),IF(ISBLANK(OFFSET('9. METAS'!$Q$20,INT((ROW()-14)/2),0)),"",OFFSET('9. METAS'!$Q$20,INT((ROW()-14)/2),0)))</f>
        <v/>
      </c>
      <c r="N76" s="784"/>
      <c r="O76" s="786"/>
      <c r="P76" s="790"/>
    </row>
    <row r="77" spans="3:16">
      <c r="C77" s="770" t="str">
        <f ca="1">IF(ISBLANK(OFFSET('5. Pp (3 años)'!$C$45,INT((ROW()-13)/2),0)),"",OFFSET('5. Pp (3 años)'!$C$45,INT((ROW()-13)/2),0))</f>
        <v/>
      </c>
      <c r="D77" s="764" t="str">
        <f ca="1">IF(ISBLANK(OFFSET('5. Pp (3 años)'!$D$45,INT((ROW()-13)/2),0)),"",OFFSET('5. Pp (3 años)'!$D$45,INT((ROW()-13)/2),0))</f>
        <v/>
      </c>
      <c r="E77" s="764" t="str">
        <f ca="1">IF(ISBLANK(OFFSET('5. Pp (3 años)'!$E$45,INT((ROW()-13)/2),0)),"",OFFSET('5. Pp (3 años)'!$E$45,INT((ROW()-13)/2),0))</f>
        <v/>
      </c>
      <c r="F77" s="766" t="str">
        <f ca="1">IF(ISBLANK(OFFSET('5. Pp (3 años)'!$K$45,INT((ROW()-13)/2),0)),"",OFFSET('5. Pp (3 años)'!$K$45,INT((ROW()-13)/2),0))</f>
        <v/>
      </c>
      <c r="G77" s="768" t="str">
        <f ca="1">IF(ISBLANK(OFFSET('5. Pp (3 años)'!$H$45,INT((ROW()-13)/2),0)),"",OFFSET('5. Pp (3 años)'!$H$45,INT((ROW()-13)/2),0))</f>
        <v/>
      </c>
      <c r="H77" s="774" t="str">
        <f ca="1">IF(ISBLANK(OFFSET('9. METAS'!$K$20,INT((ROW()-13)/2),0)),"",OFFSET('9. METAS'!$K$20,INT((ROW()-13)/2),0))</f>
        <v/>
      </c>
      <c r="I77" s="777"/>
      <c r="J77" s="254">
        <f ca="1">IF(MOD(ROW()-13,2)=0,IF(ISBLANK(OFFSET('10. SEGUIMIENTO 2025'!$N$14,INT((ROW()-13)/2),0)),"",OFFSET('10. SEGUIMIENTO 2025'!$N$14,INT((ROW()-13)/2),0)),IF(ISBLANK(OFFSET('9. METAS'!$N$20,INT((ROW()-14)/2),0)),"",OFFSET('9. METAS'!$N$20,INT((ROW()-14)/2),0)))</f>
        <v>41</v>
      </c>
      <c r="K77" s="255" t="str">
        <f ca="1">IF(MOD(ROW()-13,2)=0,IF(ISBLANK(OFFSET('10. SEGUIMIENTO 2025'!$O$14,INT((ROW()-13)/2),0)),"",OFFSET('10. SEGUIMIENTO 2025'!$O$14,INT((ROW()-13)/2),0)),IF(ISBLANK(OFFSET('9. METAS'!$O$20,INT((ROW()-14)/2),0)),"",OFFSET('9. METAS'!$O$20,INT((ROW()-14)/2),0)))</f>
        <v/>
      </c>
      <c r="L77" s="255" t="str">
        <f ca="1">IF(MOD(ROW()-13,2)=0,IF(ISBLANK(OFFSET('10. SEGUIMIENTO 2025'!$P$14,INT((ROW()-13)/2),0)),"",OFFSET('10. SEGUIMIENTO 2025'!$P$14,INT((ROW()-13)/2),0)),IF(ISBLANK(OFFSET('9. METAS'!$P$20,INT((ROW()-14)/2),0)),"",OFFSET('9. METAS'!$P$20,INT((ROW()-14)/2),0)))</f>
        <v/>
      </c>
      <c r="M77" s="256" t="str">
        <f ca="1">IF(MOD(ROW()-13,2)=0,IF(ISBLANK(OFFSET('10. SEGUIMIENTO 2025'!$Q$14,INT((ROW()-13)/2),0)),"",OFFSET('10. SEGUIMIENTO 2025'!$Q$14,INT((ROW()-13)/2),0)),IF(ISBLANK(OFFSET('9. METAS'!$Q$20,INT((ROW()-14)/2),0)),"",OFFSET('9. METAS'!$Q$20,INT((ROW()-14)/2),0)))</f>
        <v/>
      </c>
      <c r="N77" s="783" t="str">
        <f t="shared" ref="N77" ca="1" si="60">IFERROR(L77/L78,"ND")</f>
        <v>ND</v>
      </c>
      <c r="O77" s="785" t="str">
        <f t="shared" ref="O77" ca="1" si="61">IFERROR(((L77+K77+J77)/H77),"ND")</f>
        <v>ND</v>
      </c>
      <c r="P77" s="789"/>
    </row>
    <row r="78" spans="3:16">
      <c r="C78" s="762"/>
      <c r="D78" s="764"/>
      <c r="E78" s="764"/>
      <c r="F78" s="766"/>
      <c r="G78" s="768"/>
      <c r="H78" s="774"/>
      <c r="I78" s="778"/>
      <c r="J78" s="254" t="str">
        <f ca="1">IF(MOD(ROW()-13,2)=0,IF(ISBLANK(OFFSET('10. SEGUIMIENTO 2025'!$N$14,INT((ROW()-13)/2),0)),"",OFFSET('10. SEGUIMIENTO 2025'!$N$14,INT((ROW()-13)/2),0)),IF(ISBLANK(OFFSET('9. METAS'!$N$20,INT((ROW()-14)/2),0)),"",OFFSET('9. METAS'!$N$20,INT((ROW()-14)/2),0)))</f>
        <v/>
      </c>
      <c r="K78" s="255" t="str">
        <f ca="1">IF(MOD(ROW()-13,2)=0,IF(ISBLANK(OFFSET('10. SEGUIMIENTO 2025'!$O$14,INT((ROW()-13)/2),0)),"",OFFSET('10. SEGUIMIENTO 2025'!$O$14,INT((ROW()-13)/2),0)),IF(ISBLANK(OFFSET('9. METAS'!$O$20,INT((ROW()-14)/2),0)),"",OFFSET('9. METAS'!$O$20,INT((ROW()-14)/2),0)))</f>
        <v/>
      </c>
      <c r="L78" s="255" t="str">
        <f ca="1">IF(MOD(ROW()-13,2)=0,IF(ISBLANK(OFFSET('10. SEGUIMIENTO 2025'!$P$14,INT((ROW()-13)/2),0)),"",OFFSET('10. SEGUIMIENTO 2025'!$P$14,INT((ROW()-13)/2),0)),IF(ISBLANK(OFFSET('9. METAS'!$P$20,INT((ROW()-14)/2),0)),"",OFFSET('9. METAS'!$P$20,INT((ROW()-14)/2),0)))</f>
        <v/>
      </c>
      <c r="M78" s="256" t="str">
        <f ca="1">IF(MOD(ROW()-13,2)=0,IF(ISBLANK(OFFSET('10. SEGUIMIENTO 2025'!$Q$14,INT((ROW()-13)/2),0)),"",OFFSET('10. SEGUIMIENTO 2025'!$Q$14,INT((ROW()-13)/2),0)),IF(ISBLANK(OFFSET('9. METAS'!$Q$20,INT((ROW()-14)/2),0)),"",OFFSET('9. METAS'!$Q$20,INT((ROW()-14)/2),0)))</f>
        <v/>
      </c>
      <c r="N78" s="784"/>
      <c r="O78" s="786"/>
      <c r="P78" s="790"/>
    </row>
    <row r="79" spans="3:16">
      <c r="C79" s="770" t="str">
        <f ca="1">IF(ISBLANK(OFFSET('5. Pp (3 años)'!$C$45,INT((ROW()-13)/2),0)),"",OFFSET('5. Pp (3 años)'!$C$45,INT((ROW()-13)/2),0))</f>
        <v/>
      </c>
      <c r="D79" s="764" t="str">
        <f ca="1">IF(ISBLANK(OFFSET('5. Pp (3 años)'!$D$45,INT((ROW()-13)/2),0)),"",OFFSET('5. Pp (3 años)'!$D$45,INT((ROW()-13)/2),0))</f>
        <v/>
      </c>
      <c r="E79" s="764" t="str">
        <f ca="1">IF(ISBLANK(OFFSET('5. Pp (3 años)'!$E$45,INT((ROW()-13)/2),0)),"",OFFSET('5. Pp (3 años)'!$E$45,INT((ROW()-13)/2),0))</f>
        <v/>
      </c>
      <c r="F79" s="766" t="str">
        <f ca="1">IF(ISBLANK(OFFSET('5. Pp (3 años)'!$K$45,INT((ROW()-13)/2),0)),"",OFFSET('5. Pp (3 años)'!$K$45,INT((ROW()-13)/2),0))</f>
        <v/>
      </c>
      <c r="G79" s="768" t="str">
        <f ca="1">IF(ISBLANK(OFFSET('5. Pp (3 años)'!$H$45,INT((ROW()-13)/2),0)),"",OFFSET('5. Pp (3 años)'!$H$45,INT((ROW()-13)/2),0))</f>
        <v/>
      </c>
      <c r="H79" s="774" t="str">
        <f ca="1">IF(ISBLANK(OFFSET('9. METAS'!$K$20,INT((ROW()-13)/2),0)),"",OFFSET('9. METAS'!$K$20,INT((ROW()-13)/2),0))</f>
        <v/>
      </c>
      <c r="I79" s="777"/>
      <c r="J79" s="254">
        <f ca="1">IF(MOD(ROW()-13,2)=0,IF(ISBLANK(OFFSET('10. SEGUIMIENTO 2025'!$N$14,INT((ROW()-13)/2),0)),"",OFFSET('10. SEGUIMIENTO 2025'!$N$14,INT((ROW()-13)/2),0)),IF(ISBLANK(OFFSET('9. METAS'!$N$20,INT((ROW()-14)/2),0)),"",OFFSET('9. METAS'!$N$20,INT((ROW()-14)/2),0)))</f>
        <v>41</v>
      </c>
      <c r="K79" s="255" t="str">
        <f ca="1">IF(MOD(ROW()-13,2)=0,IF(ISBLANK(OFFSET('10. SEGUIMIENTO 2025'!$O$14,INT((ROW()-13)/2),0)),"",OFFSET('10. SEGUIMIENTO 2025'!$O$14,INT((ROW()-13)/2),0)),IF(ISBLANK(OFFSET('9. METAS'!$O$20,INT((ROW()-14)/2),0)),"",OFFSET('9. METAS'!$O$20,INT((ROW()-14)/2),0)))</f>
        <v/>
      </c>
      <c r="L79" s="255" t="str">
        <f ca="1">IF(MOD(ROW()-13,2)=0,IF(ISBLANK(OFFSET('10. SEGUIMIENTO 2025'!$P$14,INT((ROW()-13)/2),0)),"",OFFSET('10. SEGUIMIENTO 2025'!$P$14,INT((ROW()-13)/2),0)),IF(ISBLANK(OFFSET('9. METAS'!$P$20,INT((ROW()-14)/2),0)),"",OFFSET('9. METAS'!$P$20,INT((ROW()-14)/2),0)))</f>
        <v/>
      </c>
      <c r="M79" s="256" t="str">
        <f ca="1">IF(MOD(ROW()-13,2)=0,IF(ISBLANK(OFFSET('10. SEGUIMIENTO 2025'!$Q$14,INT((ROW()-13)/2),0)),"",OFFSET('10. SEGUIMIENTO 2025'!$Q$14,INT((ROW()-13)/2),0)),IF(ISBLANK(OFFSET('9. METAS'!$Q$20,INT((ROW()-14)/2),0)),"",OFFSET('9. METAS'!$Q$20,INT((ROW()-14)/2),0)))</f>
        <v/>
      </c>
      <c r="N79" s="783" t="str">
        <f t="shared" ref="N79" ca="1" si="62">IFERROR(L79/L80,"ND")</f>
        <v>ND</v>
      </c>
      <c r="O79" s="785" t="str">
        <f t="shared" ref="O79" ca="1" si="63">IFERROR(((L79+K79+J79)/H79),"ND")</f>
        <v>ND</v>
      </c>
      <c r="P79" s="789"/>
    </row>
    <row r="80" spans="3:16">
      <c r="C80" s="762"/>
      <c r="D80" s="764"/>
      <c r="E80" s="764"/>
      <c r="F80" s="766"/>
      <c r="G80" s="768"/>
      <c r="H80" s="774"/>
      <c r="I80" s="778"/>
      <c r="J80" s="254" t="str">
        <f ca="1">IF(MOD(ROW()-13,2)=0,IF(ISBLANK(OFFSET('10. SEGUIMIENTO 2025'!$N$14,INT((ROW()-13)/2),0)),"",OFFSET('10. SEGUIMIENTO 2025'!$N$14,INT((ROW()-13)/2),0)),IF(ISBLANK(OFFSET('9. METAS'!$N$20,INT((ROW()-14)/2),0)),"",OFFSET('9. METAS'!$N$20,INT((ROW()-14)/2),0)))</f>
        <v/>
      </c>
      <c r="K80" s="255" t="str">
        <f ca="1">IF(MOD(ROW()-13,2)=0,IF(ISBLANK(OFFSET('10. SEGUIMIENTO 2025'!$O$14,INT((ROW()-13)/2),0)),"",OFFSET('10. SEGUIMIENTO 2025'!$O$14,INT((ROW()-13)/2),0)),IF(ISBLANK(OFFSET('9. METAS'!$O$20,INT((ROW()-14)/2),0)),"",OFFSET('9. METAS'!$O$20,INT((ROW()-14)/2),0)))</f>
        <v/>
      </c>
      <c r="L80" s="255" t="str">
        <f ca="1">IF(MOD(ROW()-13,2)=0,IF(ISBLANK(OFFSET('10. SEGUIMIENTO 2025'!$P$14,INT((ROW()-13)/2),0)),"",OFFSET('10. SEGUIMIENTO 2025'!$P$14,INT((ROW()-13)/2),0)),IF(ISBLANK(OFFSET('9. METAS'!$P$20,INT((ROW()-14)/2),0)),"",OFFSET('9. METAS'!$P$20,INT((ROW()-14)/2),0)))</f>
        <v/>
      </c>
      <c r="M80" s="256" t="str">
        <f ca="1">IF(MOD(ROW()-13,2)=0,IF(ISBLANK(OFFSET('10. SEGUIMIENTO 2025'!$Q$14,INT((ROW()-13)/2),0)),"",OFFSET('10. SEGUIMIENTO 2025'!$Q$14,INT((ROW()-13)/2),0)),IF(ISBLANK(OFFSET('9. METAS'!$Q$20,INT((ROW()-14)/2),0)),"",OFFSET('9. METAS'!$Q$20,INT((ROW()-14)/2),0)))</f>
        <v/>
      </c>
      <c r="N80" s="784"/>
      <c r="O80" s="786"/>
      <c r="P80" s="790"/>
    </row>
    <row r="81" spans="3:16">
      <c r="C81" s="770" t="str">
        <f ca="1">IF(ISBLANK(OFFSET('5. Pp (3 años)'!$C$45,INT((ROW()-13)/2),0)),"",OFFSET('5. Pp (3 años)'!$C$45,INT((ROW()-13)/2),0))</f>
        <v/>
      </c>
      <c r="D81" s="764" t="str">
        <f ca="1">IF(ISBLANK(OFFSET('5. Pp (3 años)'!$D$45,INT((ROW()-13)/2),0)),"",OFFSET('5. Pp (3 años)'!$D$45,INT((ROW()-13)/2),0))</f>
        <v/>
      </c>
      <c r="E81" s="764" t="str">
        <f ca="1">IF(ISBLANK(OFFSET('5. Pp (3 años)'!$E$45,INT((ROW()-13)/2),0)),"",OFFSET('5. Pp (3 años)'!$E$45,INT((ROW()-13)/2),0))</f>
        <v/>
      </c>
      <c r="F81" s="766" t="str">
        <f ca="1">IF(ISBLANK(OFFSET('5. Pp (3 años)'!$K$45,INT((ROW()-13)/2),0)),"",OFFSET('5. Pp (3 años)'!$K$45,INT((ROW()-13)/2),0))</f>
        <v/>
      </c>
      <c r="G81" s="768" t="str">
        <f ca="1">IF(ISBLANK(OFFSET('5. Pp (3 años)'!$H$45,INT((ROW()-13)/2),0)),"",OFFSET('5. Pp (3 años)'!$H$45,INT((ROW()-13)/2),0))</f>
        <v/>
      </c>
      <c r="H81" s="774" t="str">
        <f ca="1">IF(ISBLANK(OFFSET('9. METAS'!$K$20,INT((ROW()-13)/2),0)),"",OFFSET('9. METAS'!$K$20,INT((ROW()-13)/2),0))</f>
        <v/>
      </c>
      <c r="I81" s="777"/>
      <c r="J81" s="254">
        <f ca="1">IF(MOD(ROW()-13,2)=0,IF(ISBLANK(OFFSET('10. SEGUIMIENTO 2025'!$N$14,INT((ROW()-13)/2),0)),"",OFFSET('10. SEGUIMIENTO 2025'!$N$14,INT((ROW()-13)/2),0)),IF(ISBLANK(OFFSET('9. METAS'!$N$20,INT((ROW()-14)/2),0)),"",OFFSET('9. METAS'!$N$20,INT((ROW()-14)/2),0)))</f>
        <v>41</v>
      </c>
      <c r="K81" s="255" t="str">
        <f ca="1">IF(MOD(ROW()-13,2)=0,IF(ISBLANK(OFFSET('10. SEGUIMIENTO 2025'!$O$14,INT((ROW()-13)/2),0)),"",OFFSET('10. SEGUIMIENTO 2025'!$O$14,INT((ROW()-13)/2),0)),IF(ISBLANK(OFFSET('9. METAS'!$O$20,INT((ROW()-14)/2),0)),"",OFFSET('9. METAS'!$O$20,INT((ROW()-14)/2),0)))</f>
        <v/>
      </c>
      <c r="L81" s="255" t="str">
        <f ca="1">IF(MOD(ROW()-13,2)=0,IF(ISBLANK(OFFSET('10. SEGUIMIENTO 2025'!$P$14,INT((ROW()-13)/2),0)),"",OFFSET('10. SEGUIMIENTO 2025'!$P$14,INT((ROW()-13)/2),0)),IF(ISBLANK(OFFSET('9. METAS'!$P$20,INT((ROW()-14)/2),0)),"",OFFSET('9. METAS'!$P$20,INT((ROW()-14)/2),0)))</f>
        <v/>
      </c>
      <c r="M81" s="256" t="str">
        <f ca="1">IF(MOD(ROW()-13,2)=0,IF(ISBLANK(OFFSET('10. SEGUIMIENTO 2025'!$Q$14,INT((ROW()-13)/2),0)),"",OFFSET('10. SEGUIMIENTO 2025'!$Q$14,INT((ROW()-13)/2),0)),IF(ISBLANK(OFFSET('9. METAS'!$Q$20,INT((ROW()-14)/2),0)),"",OFFSET('9. METAS'!$Q$20,INT((ROW()-14)/2),0)))</f>
        <v/>
      </c>
      <c r="N81" s="783" t="str">
        <f t="shared" ref="N81" ca="1" si="64">IFERROR(L81/L82,"ND")</f>
        <v>ND</v>
      </c>
      <c r="O81" s="785" t="str">
        <f t="shared" ref="O81" ca="1" si="65">IFERROR(((L81+K81+J81)/H81),"ND")</f>
        <v>ND</v>
      </c>
      <c r="P81" s="789"/>
    </row>
    <row r="82" spans="3:16">
      <c r="C82" s="762"/>
      <c r="D82" s="764"/>
      <c r="E82" s="764"/>
      <c r="F82" s="766"/>
      <c r="G82" s="768"/>
      <c r="H82" s="774"/>
      <c r="I82" s="778"/>
      <c r="J82" s="254" t="str">
        <f ca="1">IF(MOD(ROW()-13,2)=0,IF(ISBLANK(OFFSET('10. SEGUIMIENTO 2025'!$N$14,INT((ROW()-13)/2),0)),"",OFFSET('10. SEGUIMIENTO 2025'!$N$14,INT((ROW()-13)/2),0)),IF(ISBLANK(OFFSET('9. METAS'!$N$20,INT((ROW()-14)/2),0)),"",OFFSET('9. METAS'!$N$20,INT((ROW()-14)/2),0)))</f>
        <v/>
      </c>
      <c r="K82" s="255" t="str">
        <f ca="1">IF(MOD(ROW()-13,2)=0,IF(ISBLANK(OFFSET('10. SEGUIMIENTO 2025'!$O$14,INT((ROW()-13)/2),0)),"",OFFSET('10. SEGUIMIENTO 2025'!$O$14,INT((ROW()-13)/2),0)),IF(ISBLANK(OFFSET('9. METAS'!$O$20,INT((ROW()-14)/2),0)),"",OFFSET('9. METAS'!$O$20,INT((ROW()-14)/2),0)))</f>
        <v/>
      </c>
      <c r="L82" s="255" t="str">
        <f ca="1">IF(MOD(ROW()-13,2)=0,IF(ISBLANK(OFFSET('10. SEGUIMIENTO 2025'!$P$14,INT((ROW()-13)/2),0)),"",OFFSET('10. SEGUIMIENTO 2025'!$P$14,INT((ROW()-13)/2),0)),IF(ISBLANK(OFFSET('9. METAS'!$P$20,INT((ROW()-14)/2),0)),"",OFFSET('9. METAS'!$P$20,INT((ROW()-14)/2),0)))</f>
        <v/>
      </c>
      <c r="M82" s="256" t="str">
        <f ca="1">IF(MOD(ROW()-13,2)=0,IF(ISBLANK(OFFSET('10. SEGUIMIENTO 2025'!$Q$14,INT((ROW()-13)/2),0)),"",OFFSET('10. SEGUIMIENTO 2025'!$Q$14,INT((ROW()-13)/2),0)),IF(ISBLANK(OFFSET('9. METAS'!$Q$20,INT((ROW()-14)/2),0)),"",OFFSET('9. METAS'!$Q$20,INT((ROW()-14)/2),0)))</f>
        <v/>
      </c>
      <c r="N82" s="784"/>
      <c r="O82" s="786"/>
      <c r="P82" s="790"/>
    </row>
    <row r="83" spans="3:16">
      <c r="C83" s="770" t="str">
        <f ca="1">IF(ISBLANK(OFFSET('5. Pp (3 años)'!$C$45,INT((ROW()-13)/2),0)),"",OFFSET('5. Pp (3 años)'!$C$45,INT((ROW()-13)/2),0))</f>
        <v/>
      </c>
      <c r="D83" s="764" t="str">
        <f ca="1">IF(ISBLANK(OFFSET('5. Pp (3 años)'!$D$45,INT((ROW()-13)/2),0)),"",OFFSET('5. Pp (3 años)'!$D$45,INT((ROW()-13)/2),0))</f>
        <v/>
      </c>
      <c r="E83" s="764" t="str">
        <f ca="1">IF(ISBLANK(OFFSET('5. Pp (3 años)'!$E$45,INT((ROW()-13)/2),0)),"",OFFSET('5. Pp (3 años)'!$E$45,INT((ROW()-13)/2),0))</f>
        <v/>
      </c>
      <c r="F83" s="766" t="str">
        <f ca="1">IF(ISBLANK(OFFSET('5. Pp (3 años)'!$K$45,INT((ROW()-13)/2),0)),"",OFFSET('5. Pp (3 años)'!$K$45,INT((ROW()-13)/2),0))</f>
        <v/>
      </c>
      <c r="G83" s="768" t="str">
        <f ca="1">IF(ISBLANK(OFFSET('5. Pp (3 años)'!$H$45,INT((ROW()-13)/2),0)),"",OFFSET('5. Pp (3 años)'!$H$45,INT((ROW()-13)/2),0))</f>
        <v/>
      </c>
      <c r="H83" s="774" t="str">
        <f ca="1">IF(ISBLANK(OFFSET('9. METAS'!$K$20,INT((ROW()-13)/2),0)),"",OFFSET('9. METAS'!$K$20,INT((ROW()-13)/2),0))</f>
        <v/>
      </c>
      <c r="I83" s="777"/>
      <c r="J83" s="254">
        <f ca="1">IF(MOD(ROW()-13,2)=0,IF(ISBLANK(OFFSET('10. SEGUIMIENTO 2025'!$N$14,INT((ROW()-13)/2),0)),"",OFFSET('10. SEGUIMIENTO 2025'!$N$14,INT((ROW()-13)/2),0)),IF(ISBLANK(OFFSET('9. METAS'!$N$20,INT((ROW()-14)/2),0)),"",OFFSET('9. METAS'!$N$20,INT((ROW()-14)/2),0)))</f>
        <v>41</v>
      </c>
      <c r="K83" s="255" t="str">
        <f ca="1">IF(MOD(ROW()-13,2)=0,IF(ISBLANK(OFFSET('10. SEGUIMIENTO 2025'!$O$14,INT((ROW()-13)/2),0)),"",OFFSET('10. SEGUIMIENTO 2025'!$O$14,INT((ROW()-13)/2),0)),IF(ISBLANK(OFFSET('9. METAS'!$O$20,INT((ROW()-14)/2),0)),"",OFFSET('9. METAS'!$O$20,INT((ROW()-14)/2),0)))</f>
        <v/>
      </c>
      <c r="L83" s="255" t="str">
        <f ca="1">IF(MOD(ROW()-13,2)=0,IF(ISBLANK(OFFSET('10. SEGUIMIENTO 2025'!$P$14,INT((ROW()-13)/2),0)),"",OFFSET('10. SEGUIMIENTO 2025'!$P$14,INT((ROW()-13)/2),0)),IF(ISBLANK(OFFSET('9. METAS'!$P$20,INT((ROW()-14)/2),0)),"",OFFSET('9. METAS'!$P$20,INT((ROW()-14)/2),0)))</f>
        <v/>
      </c>
      <c r="M83" s="256" t="str">
        <f ca="1">IF(MOD(ROW()-13,2)=0,IF(ISBLANK(OFFSET('10. SEGUIMIENTO 2025'!$Q$14,INT((ROW()-13)/2),0)),"",OFFSET('10. SEGUIMIENTO 2025'!$Q$14,INT((ROW()-13)/2),0)),IF(ISBLANK(OFFSET('9. METAS'!$Q$20,INT((ROW()-14)/2),0)),"",OFFSET('9. METAS'!$Q$20,INT((ROW()-14)/2),0)))</f>
        <v/>
      </c>
      <c r="N83" s="783" t="str">
        <f t="shared" ref="N83" ca="1" si="66">IFERROR(L83/L84,"ND")</f>
        <v>ND</v>
      </c>
      <c r="O83" s="785" t="str">
        <f t="shared" ref="O83" ca="1" si="67">IFERROR(((L83+K83+J83)/H83),"ND")</f>
        <v>ND</v>
      </c>
      <c r="P83" s="789"/>
    </row>
    <row r="84" spans="3:16">
      <c r="C84" s="762"/>
      <c r="D84" s="764"/>
      <c r="E84" s="764"/>
      <c r="F84" s="766"/>
      <c r="G84" s="768"/>
      <c r="H84" s="774"/>
      <c r="I84" s="778"/>
      <c r="J84" s="254" t="str">
        <f ca="1">IF(MOD(ROW()-13,2)=0,IF(ISBLANK(OFFSET('10. SEGUIMIENTO 2025'!$N$14,INT((ROW()-13)/2),0)),"",OFFSET('10. SEGUIMIENTO 2025'!$N$14,INT((ROW()-13)/2),0)),IF(ISBLANK(OFFSET('9. METAS'!$N$20,INT((ROW()-14)/2),0)),"",OFFSET('9. METAS'!$N$20,INT((ROW()-14)/2),0)))</f>
        <v/>
      </c>
      <c r="K84" s="255" t="str">
        <f ca="1">IF(MOD(ROW()-13,2)=0,IF(ISBLANK(OFFSET('10. SEGUIMIENTO 2025'!$O$14,INT((ROW()-13)/2),0)),"",OFFSET('10. SEGUIMIENTO 2025'!$O$14,INT((ROW()-13)/2),0)),IF(ISBLANK(OFFSET('9. METAS'!$O$20,INT((ROW()-14)/2),0)),"",OFFSET('9. METAS'!$O$20,INT((ROW()-14)/2),0)))</f>
        <v/>
      </c>
      <c r="L84" s="255" t="str">
        <f ca="1">IF(MOD(ROW()-13,2)=0,IF(ISBLANK(OFFSET('10. SEGUIMIENTO 2025'!$P$14,INT((ROW()-13)/2),0)),"",OFFSET('10. SEGUIMIENTO 2025'!$P$14,INT((ROW()-13)/2),0)),IF(ISBLANK(OFFSET('9. METAS'!$P$20,INT((ROW()-14)/2),0)),"",OFFSET('9. METAS'!$P$20,INT((ROW()-14)/2),0)))</f>
        <v/>
      </c>
      <c r="M84" s="256" t="str">
        <f ca="1">IF(MOD(ROW()-13,2)=0,IF(ISBLANK(OFFSET('10. SEGUIMIENTO 2025'!$Q$14,INT((ROW()-13)/2),0)),"",OFFSET('10. SEGUIMIENTO 2025'!$Q$14,INT((ROW()-13)/2),0)),IF(ISBLANK(OFFSET('9. METAS'!$Q$20,INT((ROW()-14)/2),0)),"",OFFSET('9. METAS'!$Q$20,INT((ROW()-14)/2),0)))</f>
        <v/>
      </c>
      <c r="N84" s="784"/>
      <c r="O84" s="786"/>
      <c r="P84" s="790"/>
    </row>
    <row r="85" spans="3:16">
      <c r="C85" s="770" t="str">
        <f ca="1">IF(ISBLANK(OFFSET('5. Pp (3 años)'!$C$45,INT((ROW()-13)/2),0)),"",OFFSET('5. Pp (3 años)'!$C$45,INT((ROW()-13)/2),0))</f>
        <v/>
      </c>
      <c r="D85" s="764" t="str">
        <f ca="1">IF(ISBLANK(OFFSET('5. Pp (3 años)'!$D$45,INT((ROW()-13)/2),0)),"",OFFSET('5. Pp (3 años)'!$D$45,INT((ROW()-13)/2),0))</f>
        <v/>
      </c>
      <c r="E85" s="764" t="str">
        <f ca="1">IF(ISBLANK(OFFSET('5. Pp (3 años)'!$E$45,INT((ROW()-13)/2),0)),"",OFFSET('5. Pp (3 años)'!$E$45,INT((ROW()-13)/2),0))</f>
        <v/>
      </c>
      <c r="F85" s="766" t="str">
        <f ca="1">IF(ISBLANK(OFFSET('5. Pp (3 años)'!$K$45,INT((ROW()-13)/2),0)),"",OFFSET('5. Pp (3 años)'!$K$45,INT((ROW()-13)/2),0))</f>
        <v/>
      </c>
      <c r="G85" s="768" t="str">
        <f ca="1">IF(ISBLANK(OFFSET('5. Pp (3 años)'!$H$45,INT((ROW()-13)/2),0)),"",OFFSET('5. Pp (3 años)'!$H$45,INT((ROW()-13)/2),0))</f>
        <v/>
      </c>
      <c r="H85" s="774" t="str">
        <f ca="1">IF(ISBLANK(OFFSET('9. METAS'!$K$20,INT((ROW()-13)/2),0)),"",OFFSET('9. METAS'!$K$20,INT((ROW()-13)/2),0))</f>
        <v/>
      </c>
      <c r="I85" s="777"/>
      <c r="J85" s="254">
        <f ca="1">IF(MOD(ROW()-13,2)=0,IF(ISBLANK(OFFSET('10. SEGUIMIENTO 2025'!$N$14,INT((ROW()-13)/2),0)),"",OFFSET('10. SEGUIMIENTO 2025'!$N$14,INT((ROW()-13)/2),0)),IF(ISBLANK(OFFSET('9. METAS'!$N$20,INT((ROW()-14)/2),0)),"",OFFSET('9. METAS'!$N$20,INT((ROW()-14)/2),0)))</f>
        <v>41</v>
      </c>
      <c r="K85" s="255" t="str">
        <f ca="1">IF(MOD(ROW()-13,2)=0,IF(ISBLANK(OFFSET('10. SEGUIMIENTO 2025'!$O$14,INT((ROW()-13)/2),0)),"",OFFSET('10. SEGUIMIENTO 2025'!$O$14,INT((ROW()-13)/2),0)),IF(ISBLANK(OFFSET('9. METAS'!$O$20,INT((ROW()-14)/2),0)),"",OFFSET('9. METAS'!$O$20,INT((ROW()-14)/2),0)))</f>
        <v/>
      </c>
      <c r="L85" s="255" t="str">
        <f ca="1">IF(MOD(ROW()-13,2)=0,IF(ISBLANK(OFFSET('10. SEGUIMIENTO 2025'!$P$14,INT((ROW()-13)/2),0)),"",OFFSET('10. SEGUIMIENTO 2025'!$P$14,INT((ROW()-13)/2),0)),IF(ISBLANK(OFFSET('9. METAS'!$P$20,INT((ROW()-14)/2),0)),"",OFFSET('9. METAS'!$P$20,INT((ROW()-14)/2),0)))</f>
        <v/>
      </c>
      <c r="M85" s="256" t="str">
        <f ca="1">IF(MOD(ROW()-13,2)=0,IF(ISBLANK(OFFSET('10. SEGUIMIENTO 2025'!$Q$14,INT((ROW()-13)/2),0)),"",OFFSET('10. SEGUIMIENTO 2025'!$Q$14,INT((ROW()-13)/2),0)),IF(ISBLANK(OFFSET('9. METAS'!$Q$20,INT((ROW()-14)/2),0)),"",OFFSET('9. METAS'!$Q$20,INT((ROW()-14)/2),0)))</f>
        <v/>
      </c>
      <c r="N85" s="783" t="str">
        <f t="shared" ref="N85" ca="1" si="68">IFERROR(L85/L86,"ND")</f>
        <v>ND</v>
      </c>
      <c r="O85" s="785" t="str">
        <f t="shared" ref="O85" ca="1" si="69">IFERROR(((L85+K85+J85)/H85),"ND")</f>
        <v>ND</v>
      </c>
      <c r="P85" s="789"/>
    </row>
    <row r="86" spans="3:16">
      <c r="C86" s="762"/>
      <c r="D86" s="764"/>
      <c r="E86" s="764"/>
      <c r="F86" s="766"/>
      <c r="G86" s="768"/>
      <c r="H86" s="774"/>
      <c r="I86" s="778"/>
      <c r="J86" s="254" t="str">
        <f ca="1">IF(MOD(ROW()-13,2)=0,IF(ISBLANK(OFFSET('10. SEGUIMIENTO 2025'!$N$14,INT((ROW()-13)/2),0)),"",OFFSET('10. SEGUIMIENTO 2025'!$N$14,INT((ROW()-13)/2),0)),IF(ISBLANK(OFFSET('9. METAS'!$N$20,INT((ROW()-14)/2),0)),"",OFFSET('9. METAS'!$N$20,INT((ROW()-14)/2),0)))</f>
        <v/>
      </c>
      <c r="K86" s="255" t="str">
        <f ca="1">IF(MOD(ROW()-13,2)=0,IF(ISBLANK(OFFSET('10. SEGUIMIENTO 2025'!$O$14,INT((ROW()-13)/2),0)),"",OFFSET('10. SEGUIMIENTO 2025'!$O$14,INT((ROW()-13)/2),0)),IF(ISBLANK(OFFSET('9. METAS'!$O$20,INT((ROW()-14)/2),0)),"",OFFSET('9. METAS'!$O$20,INT((ROW()-14)/2),0)))</f>
        <v/>
      </c>
      <c r="L86" s="255" t="str">
        <f ca="1">IF(MOD(ROW()-13,2)=0,IF(ISBLANK(OFFSET('10. SEGUIMIENTO 2025'!$P$14,INT((ROW()-13)/2),0)),"",OFFSET('10. SEGUIMIENTO 2025'!$P$14,INT((ROW()-13)/2),0)),IF(ISBLANK(OFFSET('9. METAS'!$P$20,INT((ROW()-14)/2),0)),"",OFFSET('9. METAS'!$P$20,INT((ROW()-14)/2),0)))</f>
        <v/>
      </c>
      <c r="M86" s="256" t="str">
        <f ca="1">IF(MOD(ROW()-13,2)=0,IF(ISBLANK(OFFSET('10. SEGUIMIENTO 2025'!$Q$14,INT((ROW()-13)/2),0)),"",OFFSET('10. SEGUIMIENTO 2025'!$Q$14,INT((ROW()-13)/2),0)),IF(ISBLANK(OFFSET('9. METAS'!$Q$20,INT((ROW()-14)/2),0)),"",OFFSET('9. METAS'!$Q$20,INT((ROW()-14)/2),0)))</f>
        <v/>
      </c>
      <c r="N86" s="784"/>
      <c r="O86" s="786"/>
      <c r="P86" s="790"/>
    </row>
    <row r="87" spans="3:16">
      <c r="C87" s="770" t="str">
        <f ca="1">IF(ISBLANK(OFFSET('5. Pp (3 años)'!$C$45,INT((ROW()-13)/2),0)),"",OFFSET('5. Pp (3 años)'!$C$45,INT((ROW()-13)/2),0))</f>
        <v/>
      </c>
      <c r="D87" s="764" t="str">
        <f ca="1">IF(ISBLANK(OFFSET('5. Pp (3 años)'!$D$45,INT((ROW()-13)/2),0)),"",OFFSET('5. Pp (3 años)'!$D$45,INT((ROW()-13)/2),0))</f>
        <v/>
      </c>
      <c r="E87" s="764" t="str">
        <f ca="1">IF(ISBLANK(OFFSET('5. Pp (3 años)'!$E$45,INT((ROW()-13)/2),0)),"",OFFSET('5. Pp (3 años)'!$E$45,INT((ROW()-13)/2),0))</f>
        <v/>
      </c>
      <c r="F87" s="766" t="str">
        <f ca="1">IF(ISBLANK(OFFSET('5. Pp (3 años)'!$K$45,INT((ROW()-13)/2),0)),"",OFFSET('5. Pp (3 años)'!$K$45,INT((ROW()-13)/2),0))</f>
        <v/>
      </c>
      <c r="G87" s="768" t="str">
        <f ca="1">IF(ISBLANK(OFFSET('5. Pp (3 años)'!$H$45,INT((ROW()-13)/2),0)),"",OFFSET('5. Pp (3 años)'!$H$45,INT((ROW()-13)/2),0))</f>
        <v/>
      </c>
      <c r="H87" s="774" t="str">
        <f ca="1">IF(ISBLANK(OFFSET('9. METAS'!$K$20,INT((ROW()-13)/2),0)),"",OFFSET('9. METAS'!$K$20,INT((ROW()-13)/2),0))</f>
        <v/>
      </c>
      <c r="I87" s="777"/>
      <c r="J87" s="254">
        <f ca="1">IF(MOD(ROW()-13,2)=0,IF(ISBLANK(OFFSET('10. SEGUIMIENTO 2025'!$N$14,INT((ROW()-13)/2),0)),"",OFFSET('10. SEGUIMIENTO 2025'!$N$14,INT((ROW()-13)/2),0)),IF(ISBLANK(OFFSET('9. METAS'!$N$20,INT((ROW()-14)/2),0)),"",OFFSET('9. METAS'!$N$20,INT((ROW()-14)/2),0)))</f>
        <v>41</v>
      </c>
      <c r="K87" s="255" t="str">
        <f ca="1">IF(MOD(ROW()-13,2)=0,IF(ISBLANK(OFFSET('10. SEGUIMIENTO 2025'!$O$14,INT((ROW()-13)/2),0)),"",OFFSET('10. SEGUIMIENTO 2025'!$O$14,INT((ROW()-13)/2),0)),IF(ISBLANK(OFFSET('9. METAS'!$O$20,INT((ROW()-14)/2),0)),"",OFFSET('9. METAS'!$O$20,INT((ROW()-14)/2),0)))</f>
        <v/>
      </c>
      <c r="L87" s="255" t="str">
        <f ca="1">IF(MOD(ROW()-13,2)=0,IF(ISBLANK(OFFSET('10. SEGUIMIENTO 2025'!$P$14,INT((ROW()-13)/2),0)),"",OFFSET('10. SEGUIMIENTO 2025'!$P$14,INT((ROW()-13)/2),0)),IF(ISBLANK(OFFSET('9. METAS'!$P$20,INT((ROW()-14)/2),0)),"",OFFSET('9. METAS'!$P$20,INT((ROW()-14)/2),0)))</f>
        <v/>
      </c>
      <c r="M87" s="256" t="str">
        <f ca="1">IF(MOD(ROW()-13,2)=0,IF(ISBLANK(OFFSET('10. SEGUIMIENTO 2025'!$Q$14,INT((ROW()-13)/2),0)),"",OFFSET('10. SEGUIMIENTO 2025'!$Q$14,INT((ROW()-13)/2),0)),IF(ISBLANK(OFFSET('9. METAS'!$Q$20,INT((ROW()-14)/2),0)),"",OFFSET('9. METAS'!$Q$20,INT((ROW()-14)/2),0)))</f>
        <v/>
      </c>
      <c r="N87" s="783" t="str">
        <f t="shared" ref="N87" ca="1" si="70">IFERROR(L87/L88,"ND")</f>
        <v>ND</v>
      </c>
      <c r="O87" s="785" t="str">
        <f t="shared" ref="O87" ca="1" si="71">IFERROR(((L87+K87+J87)/H87),"ND")</f>
        <v>ND</v>
      </c>
      <c r="P87" s="789"/>
    </row>
    <row r="88" spans="3:16">
      <c r="C88" s="762"/>
      <c r="D88" s="764"/>
      <c r="E88" s="764"/>
      <c r="F88" s="766"/>
      <c r="G88" s="768"/>
      <c r="H88" s="774"/>
      <c r="I88" s="778"/>
      <c r="J88" s="254" t="str">
        <f ca="1">IF(MOD(ROW()-13,2)=0,IF(ISBLANK(OFFSET('10. SEGUIMIENTO 2025'!$N$14,INT((ROW()-13)/2),0)),"",OFFSET('10. SEGUIMIENTO 2025'!$N$14,INT((ROW()-13)/2),0)),IF(ISBLANK(OFFSET('9. METAS'!$N$20,INT((ROW()-14)/2),0)),"",OFFSET('9. METAS'!$N$20,INT((ROW()-14)/2),0)))</f>
        <v/>
      </c>
      <c r="K88" s="255" t="str">
        <f ca="1">IF(MOD(ROW()-13,2)=0,IF(ISBLANK(OFFSET('10. SEGUIMIENTO 2025'!$O$14,INT((ROW()-13)/2),0)),"",OFFSET('10. SEGUIMIENTO 2025'!$O$14,INT((ROW()-13)/2),0)),IF(ISBLANK(OFFSET('9. METAS'!$O$20,INT((ROW()-14)/2),0)),"",OFFSET('9. METAS'!$O$20,INT((ROW()-14)/2),0)))</f>
        <v/>
      </c>
      <c r="L88" s="255" t="str">
        <f ca="1">IF(MOD(ROW()-13,2)=0,IF(ISBLANK(OFFSET('10. SEGUIMIENTO 2025'!$P$14,INT((ROW()-13)/2),0)),"",OFFSET('10. SEGUIMIENTO 2025'!$P$14,INT((ROW()-13)/2),0)),IF(ISBLANK(OFFSET('9. METAS'!$P$20,INT((ROW()-14)/2),0)),"",OFFSET('9. METAS'!$P$20,INT((ROW()-14)/2),0)))</f>
        <v/>
      </c>
      <c r="M88" s="256" t="str">
        <f ca="1">IF(MOD(ROW()-13,2)=0,IF(ISBLANK(OFFSET('10. SEGUIMIENTO 2025'!$Q$14,INT((ROW()-13)/2),0)),"",OFFSET('10. SEGUIMIENTO 2025'!$Q$14,INT((ROW()-13)/2),0)),IF(ISBLANK(OFFSET('9. METAS'!$Q$20,INT((ROW()-14)/2),0)),"",OFFSET('9. METAS'!$Q$20,INT((ROW()-14)/2),0)))</f>
        <v/>
      </c>
      <c r="N88" s="784"/>
      <c r="O88" s="786"/>
      <c r="P88" s="790"/>
    </row>
    <row r="89" spans="3:16">
      <c r="C89" s="770" t="str">
        <f ca="1">IF(ISBLANK(OFFSET('5. Pp (3 años)'!$C$45,INT((ROW()-13)/2),0)),"",OFFSET('5. Pp (3 años)'!$C$45,INT((ROW()-13)/2),0))</f>
        <v/>
      </c>
      <c r="D89" s="764" t="str">
        <f ca="1">IF(ISBLANK(OFFSET('5. Pp (3 años)'!$D$45,INT((ROW()-13)/2),0)),"",OFFSET('5. Pp (3 años)'!$D$45,INT((ROW()-13)/2),0))</f>
        <v/>
      </c>
      <c r="E89" s="764" t="str">
        <f ca="1">IF(ISBLANK(OFFSET('5. Pp (3 años)'!$E$45,INT((ROW()-13)/2),0)),"",OFFSET('5. Pp (3 años)'!$E$45,INT((ROW()-13)/2),0))</f>
        <v/>
      </c>
      <c r="F89" s="766" t="str">
        <f ca="1">IF(ISBLANK(OFFSET('5. Pp (3 años)'!$K$45,INT((ROW()-13)/2),0)),"",OFFSET('5. Pp (3 años)'!$K$45,INT((ROW()-13)/2),0))</f>
        <v/>
      </c>
      <c r="G89" s="768" t="str">
        <f ca="1">IF(ISBLANK(OFFSET('5. Pp (3 años)'!$H$45,INT((ROW()-13)/2),0)),"",OFFSET('5. Pp (3 años)'!$H$45,INT((ROW()-13)/2),0))</f>
        <v/>
      </c>
      <c r="H89" s="774" t="str">
        <f ca="1">IF(ISBLANK(OFFSET('9. METAS'!$K$20,INT((ROW()-13)/2),0)),"",OFFSET('9. METAS'!$K$20,INT((ROW()-13)/2),0))</f>
        <v/>
      </c>
      <c r="I89" s="777"/>
      <c r="J89" s="254">
        <f ca="1">IF(MOD(ROW()-13,2)=0,IF(ISBLANK(OFFSET('10. SEGUIMIENTO 2025'!$N$14,INT((ROW()-13)/2),0)),"",OFFSET('10. SEGUIMIENTO 2025'!$N$14,INT((ROW()-13)/2),0)),IF(ISBLANK(OFFSET('9. METAS'!$N$20,INT((ROW()-14)/2),0)),"",OFFSET('9. METAS'!$N$20,INT((ROW()-14)/2),0)))</f>
        <v>41</v>
      </c>
      <c r="K89" s="255" t="str">
        <f ca="1">IF(MOD(ROW()-13,2)=0,IF(ISBLANK(OFFSET('10. SEGUIMIENTO 2025'!$O$14,INT((ROW()-13)/2),0)),"",OFFSET('10. SEGUIMIENTO 2025'!$O$14,INT((ROW()-13)/2),0)),IF(ISBLANK(OFFSET('9. METAS'!$O$20,INT((ROW()-14)/2),0)),"",OFFSET('9. METAS'!$O$20,INT((ROW()-14)/2),0)))</f>
        <v/>
      </c>
      <c r="L89" s="255" t="str">
        <f ca="1">IF(MOD(ROW()-13,2)=0,IF(ISBLANK(OFFSET('10. SEGUIMIENTO 2025'!$P$14,INT((ROW()-13)/2),0)),"",OFFSET('10. SEGUIMIENTO 2025'!$P$14,INT((ROW()-13)/2),0)),IF(ISBLANK(OFFSET('9. METAS'!$P$20,INT((ROW()-14)/2),0)),"",OFFSET('9. METAS'!$P$20,INT((ROW()-14)/2),0)))</f>
        <v/>
      </c>
      <c r="M89" s="256" t="str">
        <f ca="1">IF(MOD(ROW()-13,2)=0,IF(ISBLANK(OFFSET('10. SEGUIMIENTO 2025'!$Q$14,INT((ROW()-13)/2),0)),"",OFFSET('10. SEGUIMIENTO 2025'!$Q$14,INT((ROW()-13)/2),0)),IF(ISBLANK(OFFSET('9. METAS'!$Q$20,INT((ROW()-14)/2),0)),"",OFFSET('9. METAS'!$Q$20,INT((ROW()-14)/2),0)))</f>
        <v/>
      </c>
      <c r="N89" s="783" t="str">
        <f t="shared" ref="N89" ca="1" si="72">IFERROR(L89/L90,"ND")</f>
        <v>ND</v>
      </c>
      <c r="O89" s="785" t="str">
        <f t="shared" ref="O89" ca="1" si="73">IFERROR(((L89+K89+J89)/H89),"ND")</f>
        <v>ND</v>
      </c>
      <c r="P89" s="789"/>
    </row>
    <row r="90" spans="3:16">
      <c r="C90" s="762"/>
      <c r="D90" s="764"/>
      <c r="E90" s="764"/>
      <c r="F90" s="766"/>
      <c r="G90" s="768"/>
      <c r="H90" s="774"/>
      <c r="I90" s="778"/>
      <c r="J90" s="254" t="str">
        <f ca="1">IF(MOD(ROW()-13,2)=0,IF(ISBLANK(OFFSET('10. SEGUIMIENTO 2025'!$N$14,INT((ROW()-13)/2),0)),"",OFFSET('10. SEGUIMIENTO 2025'!$N$14,INT((ROW()-13)/2),0)),IF(ISBLANK(OFFSET('9. METAS'!$N$20,INT((ROW()-14)/2),0)),"",OFFSET('9. METAS'!$N$20,INT((ROW()-14)/2),0)))</f>
        <v/>
      </c>
      <c r="K90" s="255" t="str">
        <f ca="1">IF(MOD(ROW()-13,2)=0,IF(ISBLANK(OFFSET('10. SEGUIMIENTO 2025'!$O$14,INT((ROW()-13)/2),0)),"",OFFSET('10. SEGUIMIENTO 2025'!$O$14,INT((ROW()-13)/2),0)),IF(ISBLANK(OFFSET('9. METAS'!$O$20,INT((ROW()-14)/2),0)),"",OFFSET('9. METAS'!$O$20,INT((ROW()-14)/2),0)))</f>
        <v/>
      </c>
      <c r="L90" s="255" t="str">
        <f ca="1">IF(MOD(ROW()-13,2)=0,IF(ISBLANK(OFFSET('10. SEGUIMIENTO 2025'!$P$14,INT((ROW()-13)/2),0)),"",OFFSET('10. SEGUIMIENTO 2025'!$P$14,INT((ROW()-13)/2),0)),IF(ISBLANK(OFFSET('9. METAS'!$P$20,INT((ROW()-14)/2),0)),"",OFFSET('9. METAS'!$P$20,INT((ROW()-14)/2),0)))</f>
        <v/>
      </c>
      <c r="M90" s="256" t="str">
        <f ca="1">IF(MOD(ROW()-13,2)=0,IF(ISBLANK(OFFSET('10. SEGUIMIENTO 2025'!$Q$14,INT((ROW()-13)/2),0)),"",OFFSET('10. SEGUIMIENTO 2025'!$Q$14,INT((ROW()-13)/2),0)),IF(ISBLANK(OFFSET('9. METAS'!$Q$20,INT((ROW()-14)/2),0)),"",OFFSET('9. METAS'!$Q$20,INT((ROW()-14)/2),0)))</f>
        <v/>
      </c>
      <c r="N90" s="784"/>
      <c r="O90" s="786"/>
      <c r="P90" s="790"/>
    </row>
    <row r="91" spans="3:16">
      <c r="C91" s="770" t="str">
        <f ca="1">IF(ISBLANK(OFFSET('5. Pp (3 años)'!$C$45,INT((ROW()-13)/2),0)),"",OFFSET('5. Pp (3 años)'!$C$45,INT((ROW()-13)/2),0))</f>
        <v/>
      </c>
      <c r="D91" s="764" t="str">
        <f ca="1">IF(ISBLANK(OFFSET('5. Pp (3 años)'!$D$45,INT((ROW()-13)/2),0)),"",OFFSET('5. Pp (3 años)'!$D$45,INT((ROW()-13)/2),0))</f>
        <v/>
      </c>
      <c r="E91" s="764" t="str">
        <f ca="1">IF(ISBLANK(OFFSET('5. Pp (3 años)'!$E$45,INT((ROW()-13)/2),0)),"",OFFSET('5. Pp (3 años)'!$E$45,INT((ROW()-13)/2),0))</f>
        <v/>
      </c>
      <c r="F91" s="766" t="str">
        <f ca="1">IF(ISBLANK(OFFSET('5. Pp (3 años)'!$K$45,INT((ROW()-13)/2),0)),"",OFFSET('5. Pp (3 años)'!$K$45,INT((ROW()-13)/2),0))</f>
        <v/>
      </c>
      <c r="G91" s="768" t="str">
        <f ca="1">IF(ISBLANK(OFFSET('5. Pp (3 años)'!$H$45,INT((ROW()-13)/2),0)),"",OFFSET('5. Pp (3 años)'!$H$45,INT((ROW()-13)/2),0))</f>
        <v/>
      </c>
      <c r="H91" s="774" t="str">
        <f ca="1">IF(ISBLANK(OFFSET('9. METAS'!$K$20,INT((ROW()-13)/2),0)),"",OFFSET('9. METAS'!$K$20,INT((ROW()-13)/2),0))</f>
        <v/>
      </c>
      <c r="I91" s="777"/>
      <c r="J91" s="254">
        <f ca="1">IF(MOD(ROW()-13,2)=0,IF(ISBLANK(OFFSET('10. SEGUIMIENTO 2025'!$N$14,INT((ROW()-13)/2),0)),"",OFFSET('10. SEGUIMIENTO 2025'!$N$14,INT((ROW()-13)/2),0)),IF(ISBLANK(OFFSET('9. METAS'!$N$20,INT((ROW()-14)/2),0)),"",OFFSET('9. METAS'!$N$20,INT((ROW()-14)/2),0)))</f>
        <v>41</v>
      </c>
      <c r="K91" s="255" t="str">
        <f ca="1">IF(MOD(ROW()-13,2)=0,IF(ISBLANK(OFFSET('10. SEGUIMIENTO 2025'!$O$14,INT((ROW()-13)/2),0)),"",OFFSET('10. SEGUIMIENTO 2025'!$O$14,INT((ROW()-13)/2),0)),IF(ISBLANK(OFFSET('9. METAS'!$O$20,INT((ROW()-14)/2),0)),"",OFFSET('9. METAS'!$O$20,INT((ROW()-14)/2),0)))</f>
        <v/>
      </c>
      <c r="L91" s="255" t="str">
        <f ca="1">IF(MOD(ROW()-13,2)=0,IF(ISBLANK(OFFSET('10. SEGUIMIENTO 2025'!$P$14,INT((ROW()-13)/2),0)),"",OFFSET('10. SEGUIMIENTO 2025'!$P$14,INT((ROW()-13)/2),0)),IF(ISBLANK(OFFSET('9. METAS'!$P$20,INT((ROW()-14)/2),0)),"",OFFSET('9. METAS'!$P$20,INT((ROW()-14)/2),0)))</f>
        <v/>
      </c>
      <c r="M91" s="256" t="str">
        <f ca="1">IF(MOD(ROW()-13,2)=0,IF(ISBLANK(OFFSET('10. SEGUIMIENTO 2025'!$Q$14,INT((ROW()-13)/2),0)),"",OFFSET('10. SEGUIMIENTO 2025'!$Q$14,INT((ROW()-13)/2),0)),IF(ISBLANK(OFFSET('9. METAS'!$Q$20,INT((ROW()-14)/2),0)),"",OFFSET('9. METAS'!$Q$20,INT((ROW()-14)/2),0)))</f>
        <v/>
      </c>
      <c r="N91" s="783" t="str">
        <f t="shared" ref="N91" ca="1" si="74">IFERROR(L91/L92,"ND")</f>
        <v>ND</v>
      </c>
      <c r="O91" s="785" t="str">
        <f t="shared" ref="O91" ca="1" si="75">IFERROR(((L91+K91+J91)/H91),"ND")</f>
        <v>ND</v>
      </c>
      <c r="P91" s="789"/>
    </row>
    <row r="92" spans="3:16">
      <c r="C92" s="762"/>
      <c r="D92" s="764"/>
      <c r="E92" s="764"/>
      <c r="F92" s="766"/>
      <c r="G92" s="768"/>
      <c r="H92" s="774"/>
      <c r="I92" s="778"/>
      <c r="J92" s="254" t="str">
        <f ca="1">IF(MOD(ROW()-13,2)=0,IF(ISBLANK(OFFSET('10. SEGUIMIENTO 2025'!$N$14,INT((ROW()-13)/2),0)),"",OFFSET('10. SEGUIMIENTO 2025'!$N$14,INT((ROW()-13)/2),0)),IF(ISBLANK(OFFSET('9. METAS'!$N$20,INT((ROW()-14)/2),0)),"",OFFSET('9. METAS'!$N$20,INT((ROW()-14)/2),0)))</f>
        <v/>
      </c>
      <c r="K92" s="255" t="str">
        <f ca="1">IF(MOD(ROW()-13,2)=0,IF(ISBLANK(OFFSET('10. SEGUIMIENTO 2025'!$O$14,INT((ROW()-13)/2),0)),"",OFFSET('10. SEGUIMIENTO 2025'!$O$14,INT((ROW()-13)/2),0)),IF(ISBLANK(OFFSET('9. METAS'!$O$20,INT((ROW()-14)/2),0)),"",OFFSET('9. METAS'!$O$20,INT((ROW()-14)/2),0)))</f>
        <v/>
      </c>
      <c r="L92" s="255" t="str">
        <f ca="1">IF(MOD(ROW()-13,2)=0,IF(ISBLANK(OFFSET('10. SEGUIMIENTO 2025'!$P$14,INT((ROW()-13)/2),0)),"",OFFSET('10. SEGUIMIENTO 2025'!$P$14,INT((ROW()-13)/2),0)),IF(ISBLANK(OFFSET('9. METAS'!$P$20,INT((ROW()-14)/2),0)),"",OFFSET('9. METAS'!$P$20,INT((ROW()-14)/2),0)))</f>
        <v/>
      </c>
      <c r="M92" s="256" t="str">
        <f ca="1">IF(MOD(ROW()-13,2)=0,IF(ISBLANK(OFFSET('10. SEGUIMIENTO 2025'!$Q$14,INT((ROW()-13)/2),0)),"",OFFSET('10. SEGUIMIENTO 2025'!$Q$14,INT((ROW()-13)/2),0)),IF(ISBLANK(OFFSET('9. METAS'!$Q$20,INT((ROW()-14)/2),0)),"",OFFSET('9. METAS'!$Q$20,INT((ROW()-14)/2),0)))</f>
        <v/>
      </c>
      <c r="N92" s="784"/>
      <c r="O92" s="786"/>
      <c r="P92" s="790"/>
    </row>
    <row r="93" spans="3:16">
      <c r="C93" s="770" t="str">
        <f ca="1">IF(ISBLANK(OFFSET('5. Pp (3 años)'!$C$45,INT((ROW()-13)/2),0)),"",OFFSET('5. Pp (3 años)'!$C$45,INT((ROW()-13)/2),0))</f>
        <v/>
      </c>
      <c r="D93" s="764" t="str">
        <f ca="1">IF(ISBLANK(OFFSET('5. Pp (3 años)'!$D$45,INT((ROW()-13)/2),0)),"",OFFSET('5. Pp (3 años)'!$D$45,INT((ROW()-13)/2),0))</f>
        <v/>
      </c>
      <c r="E93" s="764" t="str">
        <f ca="1">IF(ISBLANK(OFFSET('5. Pp (3 años)'!$E$45,INT((ROW()-13)/2),0)),"",OFFSET('5. Pp (3 años)'!$E$45,INT((ROW()-13)/2),0))</f>
        <v/>
      </c>
      <c r="F93" s="766" t="str">
        <f ca="1">IF(ISBLANK(OFFSET('5. Pp (3 años)'!$K$45,INT((ROW()-13)/2),0)),"",OFFSET('5. Pp (3 años)'!$K$45,INT((ROW()-13)/2),0))</f>
        <v/>
      </c>
      <c r="G93" s="768" t="str">
        <f ca="1">IF(ISBLANK(OFFSET('5. Pp (3 años)'!$H$45,INT((ROW()-13)/2),0)),"",OFFSET('5. Pp (3 años)'!$H$45,INT((ROW()-13)/2),0))</f>
        <v/>
      </c>
      <c r="H93" s="774" t="str">
        <f ca="1">IF(ISBLANK(OFFSET('9. METAS'!$K$20,INT((ROW()-13)/2),0)),"",OFFSET('9. METAS'!$K$20,INT((ROW()-13)/2),0))</f>
        <v/>
      </c>
      <c r="I93" s="777"/>
      <c r="J93" s="254">
        <f ca="1">IF(MOD(ROW()-13,2)=0,IF(ISBLANK(OFFSET('10. SEGUIMIENTO 2025'!$N$14,INT((ROW()-13)/2),0)),"",OFFSET('10. SEGUIMIENTO 2025'!$N$14,INT((ROW()-13)/2),0)),IF(ISBLANK(OFFSET('9. METAS'!$N$20,INT((ROW()-14)/2),0)),"",OFFSET('9. METAS'!$N$20,INT((ROW()-14)/2),0)))</f>
        <v>41</v>
      </c>
      <c r="K93" s="255" t="str">
        <f ca="1">IF(MOD(ROW()-13,2)=0,IF(ISBLANK(OFFSET('10. SEGUIMIENTO 2025'!$O$14,INT((ROW()-13)/2),0)),"",OFFSET('10. SEGUIMIENTO 2025'!$O$14,INT((ROW()-13)/2),0)),IF(ISBLANK(OFFSET('9. METAS'!$O$20,INT((ROW()-14)/2),0)),"",OFFSET('9. METAS'!$O$20,INT((ROW()-14)/2),0)))</f>
        <v/>
      </c>
      <c r="L93" s="255" t="str">
        <f ca="1">IF(MOD(ROW()-13,2)=0,IF(ISBLANK(OFFSET('10. SEGUIMIENTO 2025'!$P$14,INT((ROW()-13)/2),0)),"",OFFSET('10. SEGUIMIENTO 2025'!$P$14,INT((ROW()-13)/2),0)),IF(ISBLANK(OFFSET('9. METAS'!$P$20,INT((ROW()-14)/2),0)),"",OFFSET('9. METAS'!$P$20,INT((ROW()-14)/2),0)))</f>
        <v/>
      </c>
      <c r="M93" s="256" t="str">
        <f ca="1">IF(MOD(ROW()-13,2)=0,IF(ISBLANK(OFFSET('10. SEGUIMIENTO 2025'!$Q$14,INT((ROW()-13)/2),0)),"",OFFSET('10. SEGUIMIENTO 2025'!$Q$14,INT((ROW()-13)/2),0)),IF(ISBLANK(OFFSET('9. METAS'!$Q$20,INT((ROW()-14)/2),0)),"",OFFSET('9. METAS'!$Q$20,INT((ROW()-14)/2),0)))</f>
        <v/>
      </c>
      <c r="N93" s="783" t="str">
        <f t="shared" ref="N93" ca="1" si="76">IFERROR(L93/L94,"ND")</f>
        <v>ND</v>
      </c>
      <c r="O93" s="785" t="str">
        <f t="shared" ref="O93" ca="1" si="77">IFERROR(((L93+K93+J93)/H93),"ND")</f>
        <v>ND</v>
      </c>
      <c r="P93" s="789"/>
    </row>
    <row r="94" spans="3:16">
      <c r="C94" s="762"/>
      <c r="D94" s="764"/>
      <c r="E94" s="764"/>
      <c r="F94" s="766"/>
      <c r="G94" s="768"/>
      <c r="H94" s="774"/>
      <c r="I94" s="778"/>
      <c r="J94" s="254" t="str">
        <f ca="1">IF(MOD(ROW()-13,2)=0,IF(ISBLANK(OFFSET('10. SEGUIMIENTO 2025'!$N$14,INT((ROW()-13)/2),0)),"",OFFSET('10. SEGUIMIENTO 2025'!$N$14,INT((ROW()-13)/2),0)),IF(ISBLANK(OFFSET('9. METAS'!$N$20,INT((ROW()-14)/2),0)),"",OFFSET('9. METAS'!$N$20,INT((ROW()-14)/2),0)))</f>
        <v/>
      </c>
      <c r="K94" s="255" t="str">
        <f ca="1">IF(MOD(ROW()-13,2)=0,IF(ISBLANK(OFFSET('10. SEGUIMIENTO 2025'!$O$14,INT((ROW()-13)/2),0)),"",OFFSET('10. SEGUIMIENTO 2025'!$O$14,INT((ROW()-13)/2),0)),IF(ISBLANK(OFFSET('9. METAS'!$O$20,INT((ROW()-14)/2),0)),"",OFFSET('9. METAS'!$O$20,INT((ROW()-14)/2),0)))</f>
        <v/>
      </c>
      <c r="L94" s="255" t="str">
        <f ca="1">IF(MOD(ROW()-13,2)=0,IF(ISBLANK(OFFSET('10. SEGUIMIENTO 2025'!$P$14,INT((ROW()-13)/2),0)),"",OFFSET('10. SEGUIMIENTO 2025'!$P$14,INT((ROW()-13)/2),0)),IF(ISBLANK(OFFSET('9. METAS'!$P$20,INT((ROW()-14)/2),0)),"",OFFSET('9. METAS'!$P$20,INT((ROW()-14)/2),0)))</f>
        <v/>
      </c>
      <c r="M94" s="256" t="str">
        <f ca="1">IF(MOD(ROW()-13,2)=0,IF(ISBLANK(OFFSET('10. SEGUIMIENTO 2025'!$Q$14,INT((ROW()-13)/2),0)),"",OFFSET('10. SEGUIMIENTO 2025'!$Q$14,INT((ROW()-13)/2),0)),IF(ISBLANK(OFFSET('9. METAS'!$Q$20,INT((ROW()-14)/2),0)),"",OFFSET('9. METAS'!$Q$20,INT((ROW()-14)/2),0)))</f>
        <v/>
      </c>
      <c r="N94" s="784"/>
      <c r="O94" s="786"/>
      <c r="P94" s="790"/>
    </row>
    <row r="95" spans="3:16">
      <c r="C95" s="770" t="str">
        <f ca="1">IF(ISBLANK(OFFSET('5. Pp (3 años)'!$C$45,INT((ROW()-13)/2),0)),"",OFFSET('5. Pp (3 años)'!$C$45,INT((ROW()-13)/2),0))</f>
        <v/>
      </c>
      <c r="D95" s="764" t="str">
        <f ca="1">IF(ISBLANK(OFFSET('5. Pp (3 años)'!$D$45,INT((ROW()-13)/2),0)),"",OFFSET('5. Pp (3 años)'!$D$45,INT((ROW()-13)/2),0))</f>
        <v/>
      </c>
      <c r="E95" s="764" t="str">
        <f ca="1">IF(ISBLANK(OFFSET('5. Pp (3 años)'!$E$45,INT((ROW()-13)/2),0)),"",OFFSET('5. Pp (3 años)'!$E$45,INT((ROW()-13)/2),0))</f>
        <v/>
      </c>
      <c r="F95" s="766" t="str">
        <f ca="1">IF(ISBLANK(OFFSET('5. Pp (3 años)'!$K$45,INT((ROW()-13)/2),0)),"",OFFSET('5. Pp (3 años)'!$K$45,INT((ROW()-13)/2),0))</f>
        <v/>
      </c>
      <c r="G95" s="768" t="str">
        <f ca="1">IF(ISBLANK(OFFSET('5. Pp (3 años)'!$H$45,INT((ROW()-13)/2),0)),"",OFFSET('5. Pp (3 años)'!$H$45,INT((ROW()-13)/2),0))</f>
        <v/>
      </c>
      <c r="H95" s="774" t="str">
        <f ca="1">IF(ISBLANK(OFFSET('9. METAS'!$K$20,INT((ROW()-13)/2),0)),"",OFFSET('9. METAS'!$K$20,INT((ROW()-13)/2),0))</f>
        <v/>
      </c>
      <c r="I95" s="777"/>
      <c r="J95" s="254">
        <f ca="1">IF(MOD(ROW()-13,2)=0,IF(ISBLANK(OFFSET('10. SEGUIMIENTO 2025'!$N$14,INT((ROW()-13)/2),0)),"",OFFSET('10. SEGUIMIENTO 2025'!$N$14,INT((ROW()-13)/2),0)),IF(ISBLANK(OFFSET('9. METAS'!$N$20,INT((ROW()-14)/2),0)),"",OFFSET('9. METAS'!$N$20,INT((ROW()-14)/2),0)))</f>
        <v>41</v>
      </c>
      <c r="K95" s="255" t="str">
        <f ca="1">IF(MOD(ROW()-13,2)=0,IF(ISBLANK(OFFSET('10. SEGUIMIENTO 2025'!$O$14,INT((ROW()-13)/2),0)),"",OFFSET('10. SEGUIMIENTO 2025'!$O$14,INT((ROW()-13)/2),0)),IF(ISBLANK(OFFSET('9. METAS'!$O$20,INT((ROW()-14)/2),0)),"",OFFSET('9. METAS'!$O$20,INT((ROW()-14)/2),0)))</f>
        <v/>
      </c>
      <c r="L95" s="255" t="str">
        <f ca="1">IF(MOD(ROW()-13,2)=0,IF(ISBLANK(OFFSET('10. SEGUIMIENTO 2025'!$P$14,INT((ROW()-13)/2),0)),"",OFFSET('10. SEGUIMIENTO 2025'!$P$14,INT((ROW()-13)/2),0)),IF(ISBLANK(OFFSET('9. METAS'!$P$20,INT((ROW()-14)/2),0)),"",OFFSET('9. METAS'!$P$20,INT((ROW()-14)/2),0)))</f>
        <v/>
      </c>
      <c r="M95" s="256" t="str">
        <f ca="1">IF(MOD(ROW()-13,2)=0,IF(ISBLANK(OFFSET('10. SEGUIMIENTO 2025'!$Q$14,INT((ROW()-13)/2),0)),"",OFFSET('10. SEGUIMIENTO 2025'!$Q$14,INT((ROW()-13)/2),0)),IF(ISBLANK(OFFSET('9. METAS'!$Q$20,INT((ROW()-14)/2),0)),"",OFFSET('9. METAS'!$Q$20,INT((ROW()-14)/2),0)))</f>
        <v/>
      </c>
      <c r="N95" s="783" t="str">
        <f t="shared" ref="N95" ca="1" si="78">IFERROR(L95/L96,"ND")</f>
        <v>ND</v>
      </c>
      <c r="O95" s="785" t="str">
        <f t="shared" ref="O95" ca="1" si="79">IFERROR(((L95+K95+J95)/H95),"ND")</f>
        <v>ND</v>
      </c>
      <c r="P95" s="789"/>
    </row>
    <row r="96" spans="3:16">
      <c r="C96" s="762"/>
      <c r="D96" s="764"/>
      <c r="E96" s="764"/>
      <c r="F96" s="766"/>
      <c r="G96" s="768"/>
      <c r="H96" s="774"/>
      <c r="I96" s="778"/>
      <c r="J96" s="254" t="str">
        <f ca="1">IF(MOD(ROW()-13,2)=0,IF(ISBLANK(OFFSET('10. SEGUIMIENTO 2025'!$N$14,INT((ROW()-13)/2),0)),"",OFFSET('10. SEGUIMIENTO 2025'!$N$14,INT((ROW()-13)/2),0)),IF(ISBLANK(OFFSET('9. METAS'!$N$20,INT((ROW()-14)/2),0)),"",OFFSET('9. METAS'!$N$20,INT((ROW()-14)/2),0)))</f>
        <v/>
      </c>
      <c r="K96" s="255" t="str">
        <f ca="1">IF(MOD(ROW()-13,2)=0,IF(ISBLANK(OFFSET('10. SEGUIMIENTO 2025'!$O$14,INT((ROW()-13)/2),0)),"",OFFSET('10. SEGUIMIENTO 2025'!$O$14,INT((ROW()-13)/2),0)),IF(ISBLANK(OFFSET('9. METAS'!$O$20,INT((ROW()-14)/2),0)),"",OFFSET('9. METAS'!$O$20,INT((ROW()-14)/2),0)))</f>
        <v/>
      </c>
      <c r="L96" s="255" t="str">
        <f ca="1">IF(MOD(ROW()-13,2)=0,IF(ISBLANK(OFFSET('10. SEGUIMIENTO 2025'!$P$14,INT((ROW()-13)/2),0)),"",OFFSET('10. SEGUIMIENTO 2025'!$P$14,INT((ROW()-13)/2),0)),IF(ISBLANK(OFFSET('9. METAS'!$P$20,INT((ROW()-14)/2),0)),"",OFFSET('9. METAS'!$P$20,INT((ROW()-14)/2),0)))</f>
        <v/>
      </c>
      <c r="M96" s="256" t="str">
        <f ca="1">IF(MOD(ROW()-13,2)=0,IF(ISBLANK(OFFSET('10. SEGUIMIENTO 2025'!$Q$14,INT((ROW()-13)/2),0)),"",OFFSET('10. SEGUIMIENTO 2025'!$Q$14,INT((ROW()-13)/2),0)),IF(ISBLANK(OFFSET('9. METAS'!$Q$20,INT((ROW()-14)/2),0)),"",OFFSET('9. METAS'!$Q$20,INT((ROW()-14)/2),0)))</f>
        <v/>
      </c>
      <c r="N96" s="784"/>
      <c r="O96" s="786"/>
      <c r="P96" s="790"/>
    </row>
    <row r="97" spans="3:16">
      <c r="C97" s="770" t="str">
        <f ca="1">IF(ISBLANK(OFFSET('5. Pp (3 años)'!$C$45,INT((ROW()-13)/2),0)),"",OFFSET('5. Pp (3 años)'!$C$45,INT((ROW()-13)/2),0))</f>
        <v/>
      </c>
      <c r="D97" s="764" t="str">
        <f ca="1">IF(ISBLANK(OFFSET('5. Pp (3 años)'!$D$45,INT((ROW()-13)/2),0)),"",OFFSET('5. Pp (3 años)'!$D$45,INT((ROW()-13)/2),0))</f>
        <v/>
      </c>
      <c r="E97" s="764" t="str">
        <f ca="1">IF(ISBLANK(OFFSET('5. Pp (3 años)'!$E$45,INT((ROW()-13)/2),0)),"",OFFSET('5. Pp (3 años)'!$E$45,INT((ROW()-13)/2),0))</f>
        <v/>
      </c>
      <c r="F97" s="766" t="str">
        <f ca="1">IF(ISBLANK(OFFSET('5. Pp (3 años)'!$K$45,INT((ROW()-13)/2),0)),"",OFFSET('5. Pp (3 años)'!$K$45,INT((ROW()-13)/2),0))</f>
        <v/>
      </c>
      <c r="G97" s="768" t="str">
        <f ca="1">IF(ISBLANK(OFFSET('5. Pp (3 años)'!$H$45,INT((ROW()-13)/2),0)),"",OFFSET('5. Pp (3 años)'!$H$45,INT((ROW()-13)/2),0))</f>
        <v/>
      </c>
      <c r="H97" s="774" t="str">
        <f ca="1">IF(ISBLANK(OFFSET('9. METAS'!$K$20,INT((ROW()-13)/2),0)),"",OFFSET('9. METAS'!$K$20,INT((ROW()-13)/2),0))</f>
        <v/>
      </c>
      <c r="I97" s="777"/>
      <c r="J97" s="254">
        <f ca="1">IF(MOD(ROW()-13,2)=0,IF(ISBLANK(OFFSET('10. SEGUIMIENTO 2025'!$N$14,INT((ROW()-13)/2),0)),"",OFFSET('10. SEGUIMIENTO 2025'!$N$14,INT((ROW()-13)/2),0)),IF(ISBLANK(OFFSET('9. METAS'!$N$20,INT((ROW()-14)/2),0)),"",OFFSET('9. METAS'!$N$20,INT((ROW()-14)/2),0)))</f>
        <v>41</v>
      </c>
      <c r="K97" s="255" t="str">
        <f ca="1">IF(MOD(ROW()-13,2)=0,IF(ISBLANK(OFFSET('10. SEGUIMIENTO 2025'!$O$14,INT((ROW()-13)/2),0)),"",OFFSET('10. SEGUIMIENTO 2025'!$O$14,INT((ROW()-13)/2),0)),IF(ISBLANK(OFFSET('9. METAS'!$O$20,INT((ROW()-14)/2),0)),"",OFFSET('9. METAS'!$O$20,INT((ROW()-14)/2),0)))</f>
        <v/>
      </c>
      <c r="L97" s="255" t="str">
        <f ca="1">IF(MOD(ROW()-13,2)=0,IF(ISBLANK(OFFSET('10. SEGUIMIENTO 2025'!$P$14,INT((ROW()-13)/2),0)),"",OFFSET('10. SEGUIMIENTO 2025'!$P$14,INT((ROW()-13)/2),0)),IF(ISBLANK(OFFSET('9. METAS'!$P$20,INT((ROW()-14)/2),0)),"",OFFSET('9. METAS'!$P$20,INT((ROW()-14)/2),0)))</f>
        <v/>
      </c>
      <c r="M97" s="256" t="str">
        <f ca="1">IF(MOD(ROW()-13,2)=0,IF(ISBLANK(OFFSET('10. SEGUIMIENTO 2025'!$Q$14,INT((ROW()-13)/2),0)),"",OFFSET('10. SEGUIMIENTO 2025'!$Q$14,INT((ROW()-13)/2),0)),IF(ISBLANK(OFFSET('9. METAS'!$Q$20,INT((ROW()-14)/2),0)),"",OFFSET('9. METAS'!$Q$20,INT((ROW()-14)/2),0)))</f>
        <v/>
      </c>
      <c r="N97" s="783" t="str">
        <f t="shared" ref="N97" ca="1" si="80">IFERROR(L97/L98,"ND")</f>
        <v>ND</v>
      </c>
      <c r="O97" s="785" t="str">
        <f t="shared" ref="O97" ca="1" si="81">IFERROR(((L97+K97+J97)/H97),"ND")</f>
        <v>ND</v>
      </c>
      <c r="P97" s="789"/>
    </row>
    <row r="98" spans="3:16">
      <c r="C98" s="762"/>
      <c r="D98" s="764"/>
      <c r="E98" s="764"/>
      <c r="F98" s="766"/>
      <c r="G98" s="768"/>
      <c r="H98" s="774"/>
      <c r="I98" s="778"/>
      <c r="J98" s="254" t="str">
        <f ca="1">IF(MOD(ROW()-13,2)=0,IF(ISBLANK(OFFSET('10. SEGUIMIENTO 2025'!$N$14,INT((ROW()-13)/2),0)),"",OFFSET('10. SEGUIMIENTO 2025'!$N$14,INT((ROW()-13)/2),0)),IF(ISBLANK(OFFSET('9. METAS'!$N$20,INT((ROW()-14)/2),0)),"",OFFSET('9. METAS'!$N$20,INT((ROW()-14)/2),0)))</f>
        <v/>
      </c>
      <c r="K98" s="255" t="str">
        <f ca="1">IF(MOD(ROW()-13,2)=0,IF(ISBLANK(OFFSET('10. SEGUIMIENTO 2025'!$O$14,INT((ROW()-13)/2),0)),"",OFFSET('10. SEGUIMIENTO 2025'!$O$14,INT((ROW()-13)/2),0)),IF(ISBLANK(OFFSET('9. METAS'!$O$20,INT((ROW()-14)/2),0)),"",OFFSET('9. METAS'!$O$20,INT((ROW()-14)/2),0)))</f>
        <v/>
      </c>
      <c r="L98" s="255" t="str">
        <f ca="1">IF(MOD(ROW()-13,2)=0,IF(ISBLANK(OFFSET('10. SEGUIMIENTO 2025'!$P$14,INT((ROW()-13)/2),0)),"",OFFSET('10. SEGUIMIENTO 2025'!$P$14,INT((ROW()-13)/2),0)),IF(ISBLANK(OFFSET('9. METAS'!$P$20,INT((ROW()-14)/2),0)),"",OFFSET('9. METAS'!$P$20,INT((ROW()-14)/2),0)))</f>
        <v/>
      </c>
      <c r="M98" s="256" t="str">
        <f ca="1">IF(MOD(ROW()-13,2)=0,IF(ISBLANK(OFFSET('10. SEGUIMIENTO 2025'!$Q$14,INT((ROW()-13)/2),0)),"",OFFSET('10. SEGUIMIENTO 2025'!$Q$14,INT((ROW()-13)/2),0)),IF(ISBLANK(OFFSET('9. METAS'!$Q$20,INT((ROW()-14)/2),0)),"",OFFSET('9. METAS'!$Q$20,INT((ROW()-14)/2),0)))</f>
        <v/>
      </c>
      <c r="N98" s="784"/>
      <c r="O98" s="786"/>
      <c r="P98" s="790"/>
    </row>
    <row r="99" spans="3:16">
      <c r="C99" s="770" t="str">
        <f ca="1">IF(ISBLANK(OFFSET('5. Pp (3 años)'!$C$45,INT((ROW()-13)/2),0)),"",OFFSET('5. Pp (3 años)'!$C$45,INT((ROW()-13)/2),0))</f>
        <v/>
      </c>
      <c r="D99" s="764" t="str">
        <f ca="1">IF(ISBLANK(OFFSET('5. Pp (3 años)'!$D$45,INT((ROW()-13)/2),0)),"",OFFSET('5. Pp (3 años)'!$D$45,INT((ROW()-13)/2),0))</f>
        <v/>
      </c>
      <c r="E99" s="764" t="str">
        <f ca="1">IF(ISBLANK(OFFSET('5. Pp (3 años)'!$E$45,INT((ROW()-13)/2),0)),"",OFFSET('5. Pp (3 años)'!$E$45,INT((ROW()-13)/2),0))</f>
        <v/>
      </c>
      <c r="F99" s="766" t="str">
        <f ca="1">IF(ISBLANK(OFFSET('5. Pp (3 años)'!$K$45,INT((ROW()-13)/2),0)),"",OFFSET('5. Pp (3 años)'!$K$45,INT((ROW()-13)/2),0))</f>
        <v/>
      </c>
      <c r="G99" s="768" t="str">
        <f ca="1">IF(ISBLANK(OFFSET('5. Pp (3 años)'!$H$45,INT((ROW()-13)/2),0)),"",OFFSET('5. Pp (3 años)'!$H$45,INT((ROW()-13)/2),0))</f>
        <v/>
      </c>
      <c r="H99" s="774" t="str">
        <f ca="1">IF(ISBLANK(OFFSET('9. METAS'!$K$20,INT((ROW()-13)/2),0)),"",OFFSET('9. METAS'!$K$20,INT((ROW()-13)/2),0))</f>
        <v/>
      </c>
      <c r="I99" s="777"/>
      <c r="J99" s="254">
        <f ca="1">IF(MOD(ROW()-13,2)=0,IF(ISBLANK(OFFSET('10. SEGUIMIENTO 2025'!$N$14,INT((ROW()-13)/2),0)),"",OFFSET('10. SEGUIMIENTO 2025'!$N$14,INT((ROW()-13)/2),0)),IF(ISBLANK(OFFSET('9. METAS'!$N$20,INT((ROW()-14)/2),0)),"",OFFSET('9. METAS'!$N$20,INT((ROW()-14)/2),0)))</f>
        <v>41</v>
      </c>
      <c r="K99" s="255" t="str">
        <f ca="1">IF(MOD(ROW()-13,2)=0,IF(ISBLANK(OFFSET('10. SEGUIMIENTO 2025'!$O$14,INT((ROW()-13)/2),0)),"",OFFSET('10. SEGUIMIENTO 2025'!$O$14,INT((ROW()-13)/2),0)),IF(ISBLANK(OFFSET('9. METAS'!$O$20,INT((ROW()-14)/2),0)),"",OFFSET('9. METAS'!$O$20,INT((ROW()-14)/2),0)))</f>
        <v/>
      </c>
      <c r="L99" s="255" t="str">
        <f ca="1">IF(MOD(ROW()-13,2)=0,IF(ISBLANK(OFFSET('10. SEGUIMIENTO 2025'!$P$14,INT((ROW()-13)/2),0)),"",OFFSET('10. SEGUIMIENTO 2025'!$P$14,INT((ROW()-13)/2),0)),IF(ISBLANK(OFFSET('9. METAS'!$P$20,INT((ROW()-14)/2),0)),"",OFFSET('9. METAS'!$P$20,INT((ROW()-14)/2),0)))</f>
        <v/>
      </c>
      <c r="M99" s="256" t="str">
        <f ca="1">IF(MOD(ROW()-13,2)=0,IF(ISBLANK(OFFSET('10. SEGUIMIENTO 2025'!$Q$14,INT((ROW()-13)/2),0)),"",OFFSET('10. SEGUIMIENTO 2025'!$Q$14,INT((ROW()-13)/2),0)),IF(ISBLANK(OFFSET('9. METAS'!$Q$20,INT((ROW()-14)/2),0)),"",OFFSET('9. METAS'!$Q$20,INT((ROW()-14)/2),0)))</f>
        <v/>
      </c>
      <c r="N99" s="783" t="str">
        <f t="shared" ref="N99" ca="1" si="82">IFERROR(L99/L100,"ND")</f>
        <v>ND</v>
      </c>
      <c r="O99" s="785" t="str">
        <f t="shared" ref="O99" ca="1" si="83">IFERROR(((L99+K99+J99)/H99),"ND")</f>
        <v>ND</v>
      </c>
      <c r="P99" s="789"/>
    </row>
    <row r="100" spans="3:16">
      <c r="C100" s="762"/>
      <c r="D100" s="764"/>
      <c r="E100" s="764"/>
      <c r="F100" s="766"/>
      <c r="G100" s="768"/>
      <c r="H100" s="774"/>
      <c r="I100" s="778"/>
      <c r="J100" s="254" t="str">
        <f ca="1">IF(MOD(ROW()-13,2)=0,IF(ISBLANK(OFFSET('10. SEGUIMIENTO 2025'!$N$14,INT((ROW()-13)/2),0)),"",OFFSET('10. SEGUIMIENTO 2025'!$N$14,INT((ROW()-13)/2),0)),IF(ISBLANK(OFFSET('9. METAS'!$N$20,INT((ROW()-14)/2),0)),"",OFFSET('9. METAS'!$N$20,INT((ROW()-14)/2),0)))</f>
        <v/>
      </c>
      <c r="K100" s="255" t="str">
        <f ca="1">IF(MOD(ROW()-13,2)=0,IF(ISBLANK(OFFSET('10. SEGUIMIENTO 2025'!$O$14,INT((ROW()-13)/2),0)),"",OFFSET('10. SEGUIMIENTO 2025'!$O$14,INT((ROW()-13)/2),0)),IF(ISBLANK(OFFSET('9. METAS'!$O$20,INT((ROW()-14)/2),0)),"",OFFSET('9. METAS'!$O$20,INT((ROW()-14)/2),0)))</f>
        <v/>
      </c>
      <c r="L100" s="255" t="str">
        <f ca="1">IF(MOD(ROW()-13,2)=0,IF(ISBLANK(OFFSET('10. SEGUIMIENTO 2025'!$P$14,INT((ROW()-13)/2),0)),"",OFFSET('10. SEGUIMIENTO 2025'!$P$14,INT((ROW()-13)/2),0)),IF(ISBLANK(OFFSET('9. METAS'!$P$20,INT((ROW()-14)/2),0)),"",OFFSET('9. METAS'!$P$20,INT((ROW()-14)/2),0)))</f>
        <v/>
      </c>
      <c r="M100" s="256" t="str">
        <f ca="1">IF(MOD(ROW()-13,2)=0,IF(ISBLANK(OFFSET('10. SEGUIMIENTO 2025'!$Q$14,INT((ROW()-13)/2),0)),"",OFFSET('10. SEGUIMIENTO 2025'!$Q$14,INT((ROW()-13)/2),0)),IF(ISBLANK(OFFSET('9. METAS'!$Q$20,INT((ROW()-14)/2),0)),"",OFFSET('9. METAS'!$Q$20,INT((ROW()-14)/2),0)))</f>
        <v/>
      </c>
      <c r="N100" s="784"/>
      <c r="O100" s="786"/>
      <c r="P100" s="790"/>
    </row>
    <row r="101" spans="3:16">
      <c r="C101" s="770" t="str">
        <f ca="1">IF(ISBLANK(OFFSET('5. Pp (3 años)'!$C$45,INT((ROW()-13)/2),0)),"",OFFSET('5. Pp (3 años)'!$C$45,INT((ROW()-13)/2),0))</f>
        <v/>
      </c>
      <c r="D101" s="764" t="str">
        <f ca="1">IF(ISBLANK(OFFSET('5. Pp (3 años)'!$D$45,INT((ROW()-13)/2),0)),"",OFFSET('5. Pp (3 años)'!$D$45,INT((ROW()-13)/2),0))</f>
        <v/>
      </c>
      <c r="E101" s="764" t="str">
        <f ca="1">IF(ISBLANK(OFFSET('5. Pp (3 años)'!$E$45,INT((ROW()-13)/2),0)),"",OFFSET('5. Pp (3 años)'!$E$45,INT((ROW()-13)/2),0))</f>
        <v/>
      </c>
      <c r="F101" s="766" t="str">
        <f ca="1">IF(ISBLANK(OFFSET('5. Pp (3 años)'!$K$45,INT((ROW()-13)/2),0)),"",OFFSET('5. Pp (3 años)'!$K$45,INT((ROW()-13)/2),0))</f>
        <v/>
      </c>
      <c r="G101" s="768" t="str">
        <f ca="1">IF(ISBLANK(OFFSET('5. Pp (3 años)'!$H$45,INT((ROW()-13)/2),0)),"",OFFSET('5. Pp (3 años)'!$H$45,INT((ROW()-13)/2),0))</f>
        <v/>
      </c>
      <c r="H101" s="774" t="str">
        <f ca="1">IF(ISBLANK(OFFSET('9. METAS'!$K$20,INT((ROW()-13)/2),0)),"",OFFSET('9. METAS'!$K$20,INT((ROW()-13)/2),0))</f>
        <v/>
      </c>
      <c r="I101" s="777"/>
      <c r="J101" s="254">
        <f ca="1">IF(MOD(ROW()-13,2)=0,IF(ISBLANK(OFFSET('10. SEGUIMIENTO 2025'!$N$14,INT((ROW()-13)/2),0)),"",OFFSET('10. SEGUIMIENTO 2025'!$N$14,INT((ROW()-13)/2),0)),IF(ISBLANK(OFFSET('9. METAS'!$N$20,INT((ROW()-14)/2),0)),"",OFFSET('9. METAS'!$N$20,INT((ROW()-14)/2),0)))</f>
        <v>41</v>
      </c>
      <c r="K101" s="255" t="str">
        <f ca="1">IF(MOD(ROW()-13,2)=0,IF(ISBLANK(OFFSET('10. SEGUIMIENTO 2025'!$O$14,INT((ROW()-13)/2),0)),"",OFFSET('10. SEGUIMIENTO 2025'!$O$14,INT((ROW()-13)/2),0)),IF(ISBLANK(OFFSET('9. METAS'!$O$20,INT((ROW()-14)/2),0)),"",OFFSET('9. METAS'!$O$20,INT((ROW()-14)/2),0)))</f>
        <v/>
      </c>
      <c r="L101" s="255" t="str">
        <f ca="1">IF(MOD(ROW()-13,2)=0,IF(ISBLANK(OFFSET('10. SEGUIMIENTO 2025'!$P$14,INT((ROW()-13)/2),0)),"",OFFSET('10. SEGUIMIENTO 2025'!$P$14,INT((ROW()-13)/2),0)),IF(ISBLANK(OFFSET('9. METAS'!$P$20,INT((ROW()-14)/2),0)),"",OFFSET('9. METAS'!$P$20,INT((ROW()-14)/2),0)))</f>
        <v/>
      </c>
      <c r="M101" s="256" t="str">
        <f ca="1">IF(MOD(ROW()-13,2)=0,IF(ISBLANK(OFFSET('10. SEGUIMIENTO 2025'!$Q$14,INT((ROW()-13)/2),0)),"",OFFSET('10. SEGUIMIENTO 2025'!$Q$14,INT((ROW()-13)/2),0)),IF(ISBLANK(OFFSET('9. METAS'!$Q$20,INT((ROW()-14)/2),0)),"",OFFSET('9. METAS'!$Q$20,INT((ROW()-14)/2),0)))</f>
        <v/>
      </c>
      <c r="N101" s="783" t="str">
        <f t="shared" ref="N101" ca="1" si="84">IFERROR(L101/L102,"ND")</f>
        <v>ND</v>
      </c>
      <c r="O101" s="785" t="str">
        <f t="shared" ref="O101" ca="1" si="85">IFERROR(((L101+K101+J101)/H101),"ND")</f>
        <v>ND</v>
      </c>
      <c r="P101" s="789"/>
    </row>
    <row r="102" spans="3:16">
      <c r="C102" s="762"/>
      <c r="D102" s="764"/>
      <c r="E102" s="764"/>
      <c r="F102" s="766"/>
      <c r="G102" s="768"/>
      <c r="H102" s="774"/>
      <c r="I102" s="778"/>
      <c r="J102" s="254" t="str">
        <f ca="1">IF(MOD(ROW()-13,2)=0,IF(ISBLANK(OFFSET('10. SEGUIMIENTO 2025'!$N$14,INT((ROW()-13)/2),0)),"",OFFSET('10. SEGUIMIENTO 2025'!$N$14,INT((ROW()-13)/2),0)),IF(ISBLANK(OFFSET('9. METAS'!$N$20,INT((ROW()-14)/2),0)),"",OFFSET('9. METAS'!$N$20,INT((ROW()-14)/2),0)))</f>
        <v/>
      </c>
      <c r="K102" s="255" t="str">
        <f ca="1">IF(MOD(ROW()-13,2)=0,IF(ISBLANK(OFFSET('10. SEGUIMIENTO 2025'!$O$14,INT((ROW()-13)/2),0)),"",OFFSET('10. SEGUIMIENTO 2025'!$O$14,INT((ROW()-13)/2),0)),IF(ISBLANK(OFFSET('9. METAS'!$O$20,INT((ROW()-14)/2),0)),"",OFFSET('9. METAS'!$O$20,INT((ROW()-14)/2),0)))</f>
        <v/>
      </c>
      <c r="L102" s="255" t="str">
        <f ca="1">IF(MOD(ROW()-13,2)=0,IF(ISBLANK(OFFSET('10. SEGUIMIENTO 2025'!$P$14,INT((ROW()-13)/2),0)),"",OFFSET('10. SEGUIMIENTO 2025'!$P$14,INT((ROW()-13)/2),0)),IF(ISBLANK(OFFSET('9. METAS'!$P$20,INT((ROW()-14)/2),0)),"",OFFSET('9. METAS'!$P$20,INT((ROW()-14)/2),0)))</f>
        <v/>
      </c>
      <c r="M102" s="256" t="str">
        <f ca="1">IF(MOD(ROW()-13,2)=0,IF(ISBLANK(OFFSET('10. SEGUIMIENTO 2025'!$Q$14,INT((ROW()-13)/2),0)),"",OFFSET('10. SEGUIMIENTO 2025'!$Q$14,INT((ROW()-13)/2),0)),IF(ISBLANK(OFFSET('9. METAS'!$Q$20,INT((ROW()-14)/2),0)),"",OFFSET('9. METAS'!$Q$20,INT((ROW()-14)/2),0)))</f>
        <v/>
      </c>
      <c r="N102" s="784"/>
      <c r="O102" s="786"/>
      <c r="P102" s="790"/>
    </row>
    <row r="103" spans="3:16">
      <c r="C103" s="770" t="str">
        <f ca="1">IF(ISBLANK(OFFSET('5. Pp (3 años)'!$C$45,INT((ROW()-13)/2),0)),"",OFFSET('5. Pp (3 años)'!$C$45,INT((ROW()-13)/2),0))</f>
        <v/>
      </c>
      <c r="D103" s="764" t="str">
        <f ca="1">IF(ISBLANK(OFFSET('5. Pp (3 años)'!$D$45,INT((ROW()-13)/2),0)),"",OFFSET('5. Pp (3 años)'!$D$45,INT((ROW()-13)/2),0))</f>
        <v/>
      </c>
      <c r="E103" s="764" t="str">
        <f ca="1">IF(ISBLANK(OFFSET('5. Pp (3 años)'!$E$45,INT((ROW()-13)/2),0)),"",OFFSET('5. Pp (3 años)'!$E$45,INT((ROW()-13)/2),0))</f>
        <v/>
      </c>
      <c r="F103" s="766" t="str">
        <f ca="1">IF(ISBLANK(OFFSET('5. Pp (3 años)'!$K$45,INT((ROW()-13)/2),0)),"",OFFSET('5. Pp (3 años)'!$K$45,INT((ROW()-13)/2),0))</f>
        <v/>
      </c>
      <c r="G103" s="768" t="str">
        <f ca="1">IF(ISBLANK(OFFSET('5. Pp (3 años)'!$H$45,INT((ROW()-13)/2),0)),"",OFFSET('5. Pp (3 años)'!$H$45,INT((ROW()-13)/2),0))</f>
        <v/>
      </c>
      <c r="H103" s="774" t="str">
        <f ca="1">IF(ISBLANK(OFFSET('9. METAS'!$K$20,INT((ROW()-13)/2),0)),"",OFFSET('9. METAS'!$K$20,INT((ROW()-13)/2),0))</f>
        <v/>
      </c>
      <c r="I103" s="777"/>
      <c r="J103" s="254">
        <f ca="1">IF(MOD(ROW()-13,2)=0,IF(ISBLANK(OFFSET('10. SEGUIMIENTO 2025'!$N$14,INT((ROW()-13)/2),0)),"",OFFSET('10. SEGUIMIENTO 2025'!$N$14,INT((ROW()-13)/2),0)),IF(ISBLANK(OFFSET('9. METAS'!$N$20,INT((ROW()-14)/2),0)),"",OFFSET('9. METAS'!$N$20,INT((ROW()-14)/2),0)))</f>
        <v>41</v>
      </c>
      <c r="K103" s="255" t="str">
        <f ca="1">IF(MOD(ROW()-13,2)=0,IF(ISBLANK(OFFSET('10. SEGUIMIENTO 2025'!$O$14,INT((ROW()-13)/2),0)),"",OFFSET('10. SEGUIMIENTO 2025'!$O$14,INT((ROW()-13)/2),0)),IF(ISBLANK(OFFSET('9. METAS'!$O$20,INT((ROW()-14)/2),0)),"",OFFSET('9. METAS'!$O$20,INT((ROW()-14)/2),0)))</f>
        <v/>
      </c>
      <c r="L103" s="255" t="str">
        <f ca="1">IF(MOD(ROW()-13,2)=0,IF(ISBLANK(OFFSET('10. SEGUIMIENTO 2025'!$P$14,INT((ROW()-13)/2),0)),"",OFFSET('10. SEGUIMIENTO 2025'!$P$14,INT((ROW()-13)/2),0)),IF(ISBLANK(OFFSET('9. METAS'!$P$20,INT((ROW()-14)/2),0)),"",OFFSET('9. METAS'!$P$20,INT((ROW()-14)/2),0)))</f>
        <v/>
      </c>
      <c r="M103" s="256" t="str">
        <f ca="1">IF(MOD(ROW()-13,2)=0,IF(ISBLANK(OFFSET('10. SEGUIMIENTO 2025'!$Q$14,INT((ROW()-13)/2),0)),"",OFFSET('10. SEGUIMIENTO 2025'!$Q$14,INT((ROW()-13)/2),0)),IF(ISBLANK(OFFSET('9. METAS'!$Q$20,INT((ROW()-14)/2),0)),"",OFFSET('9. METAS'!$Q$20,INT((ROW()-14)/2),0)))</f>
        <v/>
      </c>
      <c r="N103" s="783" t="str">
        <f t="shared" ref="N103" ca="1" si="86">IFERROR(L103/L104,"ND")</f>
        <v>ND</v>
      </c>
      <c r="O103" s="785" t="str">
        <f t="shared" ref="O103" ca="1" si="87">IFERROR(((L103+K103+J103)/H103),"ND")</f>
        <v>ND</v>
      </c>
      <c r="P103" s="789"/>
    </row>
    <row r="104" spans="3:16">
      <c r="C104" s="762"/>
      <c r="D104" s="764"/>
      <c r="E104" s="764"/>
      <c r="F104" s="766"/>
      <c r="G104" s="768"/>
      <c r="H104" s="774"/>
      <c r="I104" s="778"/>
      <c r="J104" s="254" t="str">
        <f ca="1">IF(MOD(ROW()-13,2)=0,IF(ISBLANK(OFFSET('10. SEGUIMIENTO 2025'!$N$14,INT((ROW()-13)/2),0)),"",OFFSET('10. SEGUIMIENTO 2025'!$N$14,INT((ROW()-13)/2),0)),IF(ISBLANK(OFFSET('9. METAS'!$N$20,INT((ROW()-14)/2),0)),"",OFFSET('9. METAS'!$N$20,INT((ROW()-14)/2),0)))</f>
        <v/>
      </c>
      <c r="K104" s="255" t="str">
        <f ca="1">IF(MOD(ROW()-13,2)=0,IF(ISBLANK(OFFSET('10. SEGUIMIENTO 2025'!$O$14,INT((ROW()-13)/2),0)),"",OFFSET('10. SEGUIMIENTO 2025'!$O$14,INT((ROW()-13)/2),0)),IF(ISBLANK(OFFSET('9. METAS'!$O$20,INT((ROW()-14)/2),0)),"",OFFSET('9. METAS'!$O$20,INT((ROW()-14)/2),0)))</f>
        <v/>
      </c>
      <c r="L104" s="255" t="str">
        <f ca="1">IF(MOD(ROW()-13,2)=0,IF(ISBLANK(OFFSET('10. SEGUIMIENTO 2025'!$P$14,INT((ROW()-13)/2),0)),"",OFFSET('10. SEGUIMIENTO 2025'!$P$14,INT((ROW()-13)/2),0)),IF(ISBLANK(OFFSET('9. METAS'!$P$20,INT((ROW()-14)/2),0)),"",OFFSET('9. METAS'!$P$20,INT((ROW()-14)/2),0)))</f>
        <v/>
      </c>
      <c r="M104" s="256" t="str">
        <f ca="1">IF(MOD(ROW()-13,2)=0,IF(ISBLANK(OFFSET('10. SEGUIMIENTO 2025'!$Q$14,INT((ROW()-13)/2),0)),"",OFFSET('10. SEGUIMIENTO 2025'!$Q$14,INT((ROW()-13)/2),0)),IF(ISBLANK(OFFSET('9. METAS'!$Q$20,INT((ROW()-14)/2),0)),"",OFFSET('9. METAS'!$Q$20,INT((ROW()-14)/2),0)))</f>
        <v/>
      </c>
      <c r="N104" s="784"/>
      <c r="O104" s="786"/>
      <c r="P104" s="790"/>
    </row>
    <row r="105" spans="3:16">
      <c r="C105" s="770" t="str">
        <f ca="1">IF(ISBLANK(OFFSET('5. Pp (3 años)'!$C$45,INT((ROW()-13)/2),0)),"",OFFSET('5. Pp (3 años)'!$C$45,INT((ROW()-13)/2),0))</f>
        <v/>
      </c>
      <c r="D105" s="764" t="str">
        <f ca="1">IF(ISBLANK(OFFSET('5. Pp (3 años)'!$D$45,INT((ROW()-13)/2),0)),"",OFFSET('5. Pp (3 años)'!$D$45,INT((ROW()-13)/2),0))</f>
        <v/>
      </c>
      <c r="E105" s="764" t="str">
        <f ca="1">IF(ISBLANK(OFFSET('5. Pp (3 años)'!$E$45,INT((ROW()-13)/2),0)),"",OFFSET('5. Pp (3 años)'!$E$45,INT((ROW()-13)/2),0))</f>
        <v/>
      </c>
      <c r="F105" s="766" t="str">
        <f ca="1">IF(ISBLANK(OFFSET('5. Pp (3 años)'!$K$45,INT((ROW()-13)/2),0)),"",OFFSET('5. Pp (3 años)'!$K$45,INT((ROW()-13)/2),0))</f>
        <v/>
      </c>
      <c r="G105" s="768" t="str">
        <f ca="1">IF(ISBLANK(OFFSET('5. Pp (3 años)'!$H$45,INT((ROW()-13)/2),0)),"",OFFSET('5. Pp (3 años)'!$H$45,INT((ROW()-13)/2),0))</f>
        <v/>
      </c>
      <c r="H105" s="774" t="str">
        <f ca="1">IF(ISBLANK(OFFSET('9. METAS'!$K$20,INT((ROW()-13)/2),0)),"",OFFSET('9. METAS'!$K$20,INT((ROW()-13)/2),0))</f>
        <v/>
      </c>
      <c r="I105" s="777"/>
      <c r="J105" s="254">
        <f ca="1">IF(MOD(ROW()-13,2)=0,IF(ISBLANK(OFFSET('10. SEGUIMIENTO 2025'!$N$14,INT((ROW()-13)/2),0)),"",OFFSET('10. SEGUIMIENTO 2025'!$N$14,INT((ROW()-13)/2),0)),IF(ISBLANK(OFFSET('9. METAS'!$N$20,INT((ROW()-14)/2),0)),"",OFFSET('9. METAS'!$N$20,INT((ROW()-14)/2),0)))</f>
        <v>41</v>
      </c>
      <c r="K105" s="255" t="str">
        <f ca="1">IF(MOD(ROW()-13,2)=0,IF(ISBLANK(OFFSET('10. SEGUIMIENTO 2025'!$O$14,INT((ROW()-13)/2),0)),"",OFFSET('10. SEGUIMIENTO 2025'!$O$14,INT((ROW()-13)/2),0)),IF(ISBLANK(OFFSET('9. METAS'!$O$20,INT((ROW()-14)/2),0)),"",OFFSET('9. METAS'!$O$20,INT((ROW()-14)/2),0)))</f>
        <v/>
      </c>
      <c r="L105" s="255" t="str">
        <f ca="1">IF(MOD(ROW()-13,2)=0,IF(ISBLANK(OFFSET('10. SEGUIMIENTO 2025'!$P$14,INT((ROW()-13)/2),0)),"",OFFSET('10. SEGUIMIENTO 2025'!$P$14,INT((ROW()-13)/2),0)),IF(ISBLANK(OFFSET('9. METAS'!$P$20,INT((ROW()-14)/2),0)),"",OFFSET('9. METAS'!$P$20,INT((ROW()-14)/2),0)))</f>
        <v/>
      </c>
      <c r="M105" s="256" t="str">
        <f ca="1">IF(MOD(ROW()-13,2)=0,IF(ISBLANK(OFFSET('10. SEGUIMIENTO 2025'!$Q$14,INT((ROW()-13)/2),0)),"",OFFSET('10. SEGUIMIENTO 2025'!$Q$14,INT((ROW()-13)/2),0)),IF(ISBLANK(OFFSET('9. METAS'!$Q$20,INT((ROW()-14)/2),0)),"",OFFSET('9. METAS'!$Q$20,INT((ROW()-14)/2),0)))</f>
        <v/>
      </c>
      <c r="N105" s="783" t="str">
        <f t="shared" ref="N105" ca="1" si="88">IFERROR(L105/L106,"ND")</f>
        <v>ND</v>
      </c>
      <c r="O105" s="785" t="str">
        <f t="shared" ref="O105" ca="1" si="89">IFERROR(((L105+K105+J105)/H105),"ND")</f>
        <v>ND</v>
      </c>
      <c r="P105" s="789"/>
    </row>
    <row r="106" spans="3:16">
      <c r="C106" s="762"/>
      <c r="D106" s="764"/>
      <c r="E106" s="764"/>
      <c r="F106" s="766"/>
      <c r="G106" s="768"/>
      <c r="H106" s="774"/>
      <c r="I106" s="778"/>
      <c r="J106" s="254" t="str">
        <f ca="1">IF(MOD(ROW()-13,2)=0,IF(ISBLANK(OFFSET('10. SEGUIMIENTO 2025'!$N$14,INT((ROW()-13)/2),0)),"",OFFSET('10. SEGUIMIENTO 2025'!$N$14,INT((ROW()-13)/2),0)),IF(ISBLANK(OFFSET('9. METAS'!$N$20,INT((ROW()-14)/2),0)),"",OFFSET('9. METAS'!$N$20,INT((ROW()-14)/2),0)))</f>
        <v/>
      </c>
      <c r="K106" s="255" t="str">
        <f ca="1">IF(MOD(ROW()-13,2)=0,IF(ISBLANK(OFFSET('10. SEGUIMIENTO 2025'!$O$14,INT((ROW()-13)/2),0)),"",OFFSET('10. SEGUIMIENTO 2025'!$O$14,INT((ROW()-13)/2),0)),IF(ISBLANK(OFFSET('9. METAS'!$O$20,INT((ROW()-14)/2),0)),"",OFFSET('9. METAS'!$O$20,INT((ROW()-14)/2),0)))</f>
        <v/>
      </c>
      <c r="L106" s="255" t="str">
        <f ca="1">IF(MOD(ROW()-13,2)=0,IF(ISBLANK(OFFSET('10. SEGUIMIENTO 2025'!$P$14,INT((ROW()-13)/2),0)),"",OFFSET('10. SEGUIMIENTO 2025'!$P$14,INT((ROW()-13)/2),0)),IF(ISBLANK(OFFSET('9. METAS'!$P$20,INT((ROW()-14)/2),0)),"",OFFSET('9. METAS'!$P$20,INT((ROW()-14)/2),0)))</f>
        <v/>
      </c>
      <c r="M106" s="256" t="str">
        <f ca="1">IF(MOD(ROW()-13,2)=0,IF(ISBLANK(OFFSET('10. SEGUIMIENTO 2025'!$Q$14,INT((ROW()-13)/2),0)),"",OFFSET('10. SEGUIMIENTO 2025'!$Q$14,INT((ROW()-13)/2),0)),IF(ISBLANK(OFFSET('9. METAS'!$Q$20,INT((ROW()-14)/2),0)),"",OFFSET('9. METAS'!$Q$20,INT((ROW()-14)/2),0)))</f>
        <v/>
      </c>
      <c r="N106" s="784"/>
      <c r="O106" s="786"/>
      <c r="P106" s="790"/>
    </row>
    <row r="107" spans="3:16">
      <c r="C107" s="770" t="str">
        <f ca="1">IF(ISBLANK(OFFSET('5. Pp (3 años)'!$C$45,INT((ROW()-13)/2),0)),"",OFFSET('5. Pp (3 años)'!$C$45,INT((ROW()-13)/2),0))</f>
        <v/>
      </c>
      <c r="D107" s="764" t="str">
        <f ca="1">IF(ISBLANK(OFFSET('5. Pp (3 años)'!$D$45,INT((ROW()-13)/2),0)),"",OFFSET('5. Pp (3 años)'!$D$45,INT((ROW()-13)/2),0))</f>
        <v/>
      </c>
      <c r="E107" s="764" t="str">
        <f ca="1">IF(ISBLANK(OFFSET('5. Pp (3 años)'!$E$45,INT((ROW()-13)/2),0)),"",OFFSET('5. Pp (3 años)'!$E$45,INT((ROW()-13)/2),0))</f>
        <v/>
      </c>
      <c r="F107" s="766" t="str">
        <f ca="1">IF(ISBLANK(OFFSET('5. Pp (3 años)'!$K$45,INT((ROW()-13)/2),0)),"",OFFSET('5. Pp (3 años)'!$K$45,INT((ROW()-13)/2),0))</f>
        <v/>
      </c>
      <c r="G107" s="768" t="str">
        <f ca="1">IF(ISBLANK(OFFSET('5. Pp (3 años)'!$H$45,INT((ROW()-13)/2),0)),"",OFFSET('5. Pp (3 años)'!$H$45,INT((ROW()-13)/2),0))</f>
        <v/>
      </c>
      <c r="H107" s="774" t="str">
        <f ca="1">IF(ISBLANK(OFFSET('9. METAS'!$K$20,INT((ROW()-13)/2),0)),"",OFFSET('9. METAS'!$K$20,INT((ROW()-13)/2),0))</f>
        <v/>
      </c>
      <c r="I107" s="777"/>
      <c r="J107" s="254">
        <f ca="1">IF(MOD(ROW()-13,2)=0,IF(ISBLANK(OFFSET('10. SEGUIMIENTO 2025'!$N$14,INT((ROW()-13)/2),0)),"",OFFSET('10. SEGUIMIENTO 2025'!$N$14,INT((ROW()-13)/2),0)),IF(ISBLANK(OFFSET('9. METAS'!$N$20,INT((ROW()-14)/2),0)),"",OFFSET('9. METAS'!$N$20,INT((ROW()-14)/2),0)))</f>
        <v>41</v>
      </c>
      <c r="K107" s="255" t="str">
        <f ca="1">IF(MOD(ROW()-13,2)=0,IF(ISBLANK(OFFSET('10. SEGUIMIENTO 2025'!$O$14,INT((ROW()-13)/2),0)),"",OFFSET('10. SEGUIMIENTO 2025'!$O$14,INT((ROW()-13)/2),0)),IF(ISBLANK(OFFSET('9. METAS'!$O$20,INT((ROW()-14)/2),0)),"",OFFSET('9. METAS'!$O$20,INT((ROW()-14)/2),0)))</f>
        <v/>
      </c>
      <c r="L107" s="255" t="str">
        <f ca="1">IF(MOD(ROW()-13,2)=0,IF(ISBLANK(OFFSET('10. SEGUIMIENTO 2025'!$P$14,INT((ROW()-13)/2),0)),"",OFFSET('10. SEGUIMIENTO 2025'!$P$14,INT((ROW()-13)/2),0)),IF(ISBLANK(OFFSET('9. METAS'!$P$20,INT((ROW()-14)/2),0)),"",OFFSET('9. METAS'!$P$20,INT((ROW()-14)/2),0)))</f>
        <v/>
      </c>
      <c r="M107" s="256" t="str">
        <f ca="1">IF(MOD(ROW()-13,2)=0,IF(ISBLANK(OFFSET('10. SEGUIMIENTO 2025'!$Q$14,INT((ROW()-13)/2),0)),"",OFFSET('10. SEGUIMIENTO 2025'!$Q$14,INT((ROW()-13)/2),0)),IF(ISBLANK(OFFSET('9. METAS'!$Q$20,INT((ROW()-14)/2),0)),"",OFFSET('9. METAS'!$Q$20,INT((ROW()-14)/2),0)))</f>
        <v/>
      </c>
      <c r="N107" s="783" t="str">
        <f t="shared" ref="N107" ca="1" si="90">IFERROR(L107/L108,"ND")</f>
        <v>ND</v>
      </c>
      <c r="O107" s="785" t="str">
        <f t="shared" ref="O107" ca="1" si="91">IFERROR(((L107+K107+J107)/H107),"ND")</f>
        <v>ND</v>
      </c>
      <c r="P107" s="789"/>
    </row>
    <row r="108" spans="3:16">
      <c r="C108" s="762"/>
      <c r="D108" s="764"/>
      <c r="E108" s="764"/>
      <c r="F108" s="766"/>
      <c r="G108" s="768"/>
      <c r="H108" s="774"/>
      <c r="I108" s="778"/>
      <c r="J108" s="254" t="str">
        <f ca="1">IF(MOD(ROW()-13,2)=0,IF(ISBLANK(OFFSET('10. SEGUIMIENTO 2025'!$N$14,INT((ROW()-13)/2),0)),"",OFFSET('10. SEGUIMIENTO 2025'!$N$14,INT((ROW()-13)/2),0)),IF(ISBLANK(OFFSET('9. METAS'!$N$20,INT((ROW()-14)/2),0)),"",OFFSET('9. METAS'!$N$20,INT((ROW()-14)/2),0)))</f>
        <v/>
      </c>
      <c r="K108" s="255" t="str">
        <f ca="1">IF(MOD(ROW()-13,2)=0,IF(ISBLANK(OFFSET('10. SEGUIMIENTO 2025'!$O$14,INT((ROW()-13)/2),0)),"",OFFSET('10. SEGUIMIENTO 2025'!$O$14,INT((ROW()-13)/2),0)),IF(ISBLANK(OFFSET('9. METAS'!$O$20,INT((ROW()-14)/2),0)),"",OFFSET('9. METAS'!$O$20,INT((ROW()-14)/2),0)))</f>
        <v/>
      </c>
      <c r="L108" s="255" t="str">
        <f ca="1">IF(MOD(ROW()-13,2)=0,IF(ISBLANK(OFFSET('10. SEGUIMIENTO 2025'!$P$14,INT((ROW()-13)/2),0)),"",OFFSET('10. SEGUIMIENTO 2025'!$P$14,INT((ROW()-13)/2),0)),IF(ISBLANK(OFFSET('9. METAS'!$P$20,INT((ROW()-14)/2),0)),"",OFFSET('9. METAS'!$P$20,INT((ROW()-14)/2),0)))</f>
        <v/>
      </c>
      <c r="M108" s="256" t="str">
        <f ca="1">IF(MOD(ROW()-13,2)=0,IF(ISBLANK(OFFSET('10. SEGUIMIENTO 2025'!$Q$14,INT((ROW()-13)/2),0)),"",OFFSET('10. SEGUIMIENTO 2025'!$Q$14,INT((ROW()-13)/2),0)),IF(ISBLANK(OFFSET('9. METAS'!$Q$20,INT((ROW()-14)/2),0)),"",OFFSET('9. METAS'!$Q$20,INT((ROW()-14)/2),0)))</f>
        <v/>
      </c>
      <c r="N108" s="784"/>
      <c r="O108" s="786"/>
      <c r="P108" s="790"/>
    </row>
    <row r="109" spans="3:16">
      <c r="C109" s="770" t="str">
        <f ca="1">IF(ISBLANK(OFFSET('5. Pp (3 años)'!$C$45,INT((ROW()-13)/2),0)),"",OFFSET('5. Pp (3 años)'!$C$45,INT((ROW()-13)/2),0))</f>
        <v/>
      </c>
      <c r="D109" s="764" t="str">
        <f ca="1">IF(ISBLANK(OFFSET('5. Pp (3 años)'!$D$45,INT((ROW()-13)/2),0)),"",OFFSET('5. Pp (3 años)'!$D$45,INT((ROW()-13)/2),0))</f>
        <v/>
      </c>
      <c r="E109" s="764" t="str">
        <f ca="1">IF(ISBLANK(OFFSET('5. Pp (3 años)'!$E$45,INT((ROW()-13)/2),0)),"",OFFSET('5. Pp (3 años)'!$E$45,INT((ROW()-13)/2),0))</f>
        <v/>
      </c>
      <c r="F109" s="766" t="str">
        <f ca="1">IF(ISBLANK(OFFSET('5. Pp (3 años)'!$K$45,INT((ROW()-13)/2),0)),"",OFFSET('5. Pp (3 años)'!$K$45,INT((ROW()-13)/2),0))</f>
        <v/>
      </c>
      <c r="G109" s="768" t="str">
        <f ca="1">IF(ISBLANK(OFFSET('5. Pp (3 años)'!$H$45,INT((ROW()-13)/2),0)),"",OFFSET('5. Pp (3 años)'!$H$45,INT((ROW()-13)/2),0))</f>
        <v/>
      </c>
      <c r="H109" s="774" t="str">
        <f ca="1">IF(ISBLANK(OFFSET('9. METAS'!$K$20,INT((ROW()-13)/2),0)),"",OFFSET('9. METAS'!$K$20,INT((ROW()-13)/2),0))</f>
        <v/>
      </c>
      <c r="I109" s="777"/>
      <c r="J109" s="254">
        <f ca="1">IF(MOD(ROW()-13,2)=0,IF(ISBLANK(OFFSET('10. SEGUIMIENTO 2025'!$N$14,INT((ROW()-13)/2),0)),"",OFFSET('10. SEGUIMIENTO 2025'!$N$14,INT((ROW()-13)/2),0)),IF(ISBLANK(OFFSET('9. METAS'!$N$20,INT((ROW()-14)/2),0)),"",OFFSET('9. METAS'!$N$20,INT((ROW()-14)/2),0)))</f>
        <v>41</v>
      </c>
      <c r="K109" s="255" t="str">
        <f ca="1">IF(MOD(ROW()-13,2)=0,IF(ISBLANK(OFFSET('10. SEGUIMIENTO 2025'!$O$14,INT((ROW()-13)/2),0)),"",OFFSET('10. SEGUIMIENTO 2025'!$O$14,INT((ROW()-13)/2),0)),IF(ISBLANK(OFFSET('9. METAS'!$O$20,INT((ROW()-14)/2),0)),"",OFFSET('9. METAS'!$O$20,INT((ROW()-14)/2),0)))</f>
        <v/>
      </c>
      <c r="L109" s="255" t="str">
        <f ca="1">IF(MOD(ROW()-13,2)=0,IF(ISBLANK(OFFSET('10. SEGUIMIENTO 2025'!$P$14,INT((ROW()-13)/2),0)),"",OFFSET('10. SEGUIMIENTO 2025'!$P$14,INT((ROW()-13)/2),0)),IF(ISBLANK(OFFSET('9. METAS'!$P$20,INT((ROW()-14)/2),0)),"",OFFSET('9. METAS'!$P$20,INT((ROW()-14)/2),0)))</f>
        <v/>
      </c>
      <c r="M109" s="256" t="str">
        <f ca="1">IF(MOD(ROW()-13,2)=0,IF(ISBLANK(OFFSET('10. SEGUIMIENTO 2025'!$Q$14,INT((ROW()-13)/2),0)),"",OFFSET('10. SEGUIMIENTO 2025'!$Q$14,INT((ROW()-13)/2),0)),IF(ISBLANK(OFFSET('9. METAS'!$Q$20,INT((ROW()-14)/2),0)),"",OFFSET('9. METAS'!$Q$20,INT((ROW()-14)/2),0)))</f>
        <v/>
      </c>
      <c r="N109" s="783" t="str">
        <f t="shared" ref="N109" ca="1" si="92">IFERROR(L109/L110,"ND")</f>
        <v>ND</v>
      </c>
      <c r="O109" s="785" t="str">
        <f t="shared" ref="O109" ca="1" si="93">IFERROR(((L109+K109+J109)/H109),"ND")</f>
        <v>ND</v>
      </c>
      <c r="P109" s="789"/>
    </row>
    <row r="110" spans="3:16">
      <c r="C110" s="762"/>
      <c r="D110" s="764"/>
      <c r="E110" s="764"/>
      <c r="F110" s="766"/>
      <c r="G110" s="768"/>
      <c r="H110" s="774"/>
      <c r="I110" s="778"/>
      <c r="J110" s="254" t="str">
        <f ca="1">IF(MOD(ROW()-13,2)=0,IF(ISBLANK(OFFSET('10. SEGUIMIENTO 2025'!$N$14,INT((ROW()-13)/2),0)),"",OFFSET('10. SEGUIMIENTO 2025'!$N$14,INT((ROW()-13)/2),0)),IF(ISBLANK(OFFSET('9. METAS'!$N$20,INT((ROW()-14)/2),0)),"",OFFSET('9. METAS'!$N$20,INT((ROW()-14)/2),0)))</f>
        <v/>
      </c>
      <c r="K110" s="255" t="str">
        <f ca="1">IF(MOD(ROW()-13,2)=0,IF(ISBLANK(OFFSET('10. SEGUIMIENTO 2025'!$O$14,INT((ROW()-13)/2),0)),"",OFFSET('10. SEGUIMIENTO 2025'!$O$14,INT((ROW()-13)/2),0)),IF(ISBLANK(OFFSET('9. METAS'!$O$20,INT((ROW()-14)/2),0)),"",OFFSET('9. METAS'!$O$20,INT((ROW()-14)/2),0)))</f>
        <v/>
      </c>
      <c r="L110" s="255" t="str">
        <f ca="1">IF(MOD(ROW()-13,2)=0,IF(ISBLANK(OFFSET('10. SEGUIMIENTO 2025'!$P$14,INT((ROW()-13)/2),0)),"",OFFSET('10. SEGUIMIENTO 2025'!$P$14,INT((ROW()-13)/2),0)),IF(ISBLANK(OFFSET('9. METAS'!$P$20,INT((ROW()-14)/2),0)),"",OFFSET('9. METAS'!$P$20,INT((ROW()-14)/2),0)))</f>
        <v/>
      </c>
      <c r="M110" s="256" t="str">
        <f ca="1">IF(MOD(ROW()-13,2)=0,IF(ISBLANK(OFFSET('10. SEGUIMIENTO 2025'!$Q$14,INT((ROW()-13)/2),0)),"",OFFSET('10. SEGUIMIENTO 2025'!$Q$14,INT((ROW()-13)/2),0)),IF(ISBLANK(OFFSET('9. METAS'!$Q$20,INT((ROW()-14)/2),0)),"",OFFSET('9. METAS'!$Q$20,INT((ROW()-14)/2),0)))</f>
        <v/>
      </c>
      <c r="N110" s="784"/>
      <c r="O110" s="786"/>
      <c r="P110" s="790"/>
    </row>
    <row r="111" spans="3:16">
      <c r="C111" s="770" t="str">
        <f ca="1">IF(ISBLANK(OFFSET('5. Pp (3 años)'!$C$45,INT((ROW()-13)/2),0)),"",OFFSET('5. Pp (3 años)'!$C$45,INT((ROW()-13)/2),0))</f>
        <v/>
      </c>
      <c r="D111" s="764" t="str">
        <f ca="1">IF(ISBLANK(OFFSET('5. Pp (3 años)'!$D$45,INT((ROW()-13)/2),0)),"",OFFSET('5. Pp (3 años)'!$D$45,INT((ROW()-13)/2),0))</f>
        <v/>
      </c>
      <c r="E111" s="764" t="str">
        <f ca="1">IF(ISBLANK(OFFSET('5. Pp (3 años)'!$E$45,INT((ROW()-13)/2),0)),"",OFFSET('5. Pp (3 años)'!$E$45,INT((ROW()-13)/2),0))</f>
        <v/>
      </c>
      <c r="F111" s="766" t="str">
        <f ca="1">IF(ISBLANK(OFFSET('5. Pp (3 años)'!$K$45,INT((ROW()-13)/2),0)),"",OFFSET('5. Pp (3 años)'!$K$45,INT((ROW()-13)/2),0))</f>
        <v/>
      </c>
      <c r="G111" s="768" t="str">
        <f ca="1">IF(ISBLANK(OFFSET('5. Pp (3 años)'!$H$45,INT((ROW()-13)/2),0)),"",OFFSET('5. Pp (3 años)'!$H$45,INT((ROW()-13)/2),0))</f>
        <v/>
      </c>
      <c r="H111" s="774" t="str">
        <f ca="1">IF(ISBLANK(OFFSET('9. METAS'!$K$20,INT((ROW()-13)/2),0)),"",OFFSET('9. METAS'!$K$20,INT((ROW()-13)/2),0))</f>
        <v/>
      </c>
      <c r="I111" s="777"/>
      <c r="J111" s="254">
        <f ca="1">IF(MOD(ROW()-13,2)=0,IF(ISBLANK(OFFSET('10. SEGUIMIENTO 2025'!$N$14,INT((ROW()-13)/2),0)),"",OFFSET('10. SEGUIMIENTO 2025'!$N$14,INT((ROW()-13)/2),0)),IF(ISBLANK(OFFSET('9. METAS'!$N$20,INT((ROW()-14)/2),0)),"",OFFSET('9. METAS'!$N$20,INT((ROW()-14)/2),0)))</f>
        <v>41</v>
      </c>
      <c r="K111" s="255" t="str">
        <f ca="1">IF(MOD(ROW()-13,2)=0,IF(ISBLANK(OFFSET('10. SEGUIMIENTO 2025'!$O$14,INT((ROW()-13)/2),0)),"",OFFSET('10. SEGUIMIENTO 2025'!$O$14,INT((ROW()-13)/2),0)),IF(ISBLANK(OFFSET('9. METAS'!$O$20,INT((ROW()-14)/2),0)),"",OFFSET('9. METAS'!$O$20,INT((ROW()-14)/2),0)))</f>
        <v/>
      </c>
      <c r="L111" s="255" t="str">
        <f ca="1">IF(MOD(ROW()-13,2)=0,IF(ISBLANK(OFFSET('10. SEGUIMIENTO 2025'!$P$14,INT((ROW()-13)/2),0)),"",OFFSET('10. SEGUIMIENTO 2025'!$P$14,INT((ROW()-13)/2),0)),IF(ISBLANK(OFFSET('9. METAS'!$P$20,INT((ROW()-14)/2),0)),"",OFFSET('9. METAS'!$P$20,INT((ROW()-14)/2),0)))</f>
        <v/>
      </c>
      <c r="M111" s="256" t="str">
        <f ca="1">IF(MOD(ROW()-13,2)=0,IF(ISBLANK(OFFSET('10. SEGUIMIENTO 2025'!$Q$14,INT((ROW()-13)/2),0)),"",OFFSET('10. SEGUIMIENTO 2025'!$Q$14,INT((ROW()-13)/2),0)),IF(ISBLANK(OFFSET('9. METAS'!$Q$20,INT((ROW()-14)/2),0)),"",OFFSET('9. METAS'!$Q$20,INT((ROW()-14)/2),0)))</f>
        <v/>
      </c>
      <c r="N111" s="783" t="str">
        <f t="shared" ref="N111" ca="1" si="94">IFERROR(L111/L112,"ND")</f>
        <v>ND</v>
      </c>
      <c r="O111" s="785" t="str">
        <f t="shared" ref="O111" ca="1" si="95">IFERROR(((L111+K111+J111)/H111),"ND")</f>
        <v>ND</v>
      </c>
      <c r="P111" s="789"/>
    </row>
    <row r="112" spans="3:16">
      <c r="C112" s="762"/>
      <c r="D112" s="764"/>
      <c r="E112" s="764"/>
      <c r="F112" s="766"/>
      <c r="G112" s="768"/>
      <c r="H112" s="774"/>
      <c r="I112" s="778"/>
      <c r="J112" s="254" t="str">
        <f ca="1">IF(MOD(ROW()-13,2)=0,IF(ISBLANK(OFFSET('10. SEGUIMIENTO 2025'!$N$14,INT((ROW()-13)/2),0)),"",OFFSET('10. SEGUIMIENTO 2025'!$N$14,INT((ROW()-13)/2),0)),IF(ISBLANK(OFFSET('9. METAS'!$N$20,INT((ROW()-14)/2),0)),"",OFFSET('9. METAS'!$N$20,INT((ROW()-14)/2),0)))</f>
        <v/>
      </c>
      <c r="K112" s="255" t="str">
        <f ca="1">IF(MOD(ROW()-13,2)=0,IF(ISBLANK(OFFSET('10. SEGUIMIENTO 2025'!$O$14,INT((ROW()-13)/2),0)),"",OFFSET('10. SEGUIMIENTO 2025'!$O$14,INT((ROW()-13)/2),0)),IF(ISBLANK(OFFSET('9. METAS'!$O$20,INT((ROW()-14)/2),0)),"",OFFSET('9. METAS'!$O$20,INT((ROW()-14)/2),0)))</f>
        <v/>
      </c>
      <c r="L112" s="255" t="str">
        <f ca="1">IF(MOD(ROW()-13,2)=0,IF(ISBLANK(OFFSET('10. SEGUIMIENTO 2025'!$P$14,INT((ROW()-13)/2),0)),"",OFFSET('10. SEGUIMIENTO 2025'!$P$14,INT((ROW()-13)/2),0)),IF(ISBLANK(OFFSET('9. METAS'!$P$20,INT((ROW()-14)/2),0)),"",OFFSET('9. METAS'!$P$20,INT((ROW()-14)/2),0)))</f>
        <v/>
      </c>
      <c r="M112" s="256" t="str">
        <f ca="1">IF(MOD(ROW()-13,2)=0,IF(ISBLANK(OFFSET('10. SEGUIMIENTO 2025'!$Q$14,INT((ROW()-13)/2),0)),"",OFFSET('10. SEGUIMIENTO 2025'!$Q$14,INT((ROW()-13)/2),0)),IF(ISBLANK(OFFSET('9. METAS'!$Q$20,INT((ROW()-14)/2),0)),"",OFFSET('9. METAS'!$Q$20,INT((ROW()-14)/2),0)))</f>
        <v/>
      </c>
      <c r="N112" s="784"/>
      <c r="O112" s="786"/>
      <c r="P112" s="790"/>
    </row>
    <row r="113" spans="3:16">
      <c r="C113" s="770" t="str">
        <f ca="1">IF(ISBLANK(OFFSET('5. Pp (3 años)'!$C$45,INT((ROW()-13)/2),0)),"",OFFSET('5. Pp (3 años)'!$C$45,INT((ROW()-13)/2),0))</f>
        <v/>
      </c>
      <c r="D113" s="764" t="str">
        <f ca="1">IF(ISBLANK(OFFSET('5. Pp (3 años)'!$D$45,INT((ROW()-13)/2),0)),"",OFFSET('5. Pp (3 años)'!$D$45,INT((ROW()-13)/2),0))</f>
        <v/>
      </c>
      <c r="E113" s="764" t="str">
        <f ca="1">IF(ISBLANK(OFFSET('5. Pp (3 años)'!$E$45,INT((ROW()-13)/2),0)),"",OFFSET('5. Pp (3 años)'!$E$45,INT((ROW()-13)/2),0))</f>
        <v/>
      </c>
      <c r="F113" s="766" t="str">
        <f ca="1">IF(ISBLANK(OFFSET('5. Pp (3 años)'!$K$45,INT((ROW()-13)/2),0)),"",OFFSET('5. Pp (3 años)'!$K$45,INT((ROW()-13)/2),0))</f>
        <v/>
      </c>
      <c r="G113" s="768" t="str">
        <f ca="1">IF(ISBLANK(OFFSET('5. Pp (3 años)'!$H$45,INT((ROW()-13)/2),0)),"",OFFSET('5. Pp (3 años)'!$H$45,INT((ROW()-13)/2),0))</f>
        <v/>
      </c>
      <c r="H113" s="774" t="str">
        <f ca="1">IF(ISBLANK(OFFSET('9. METAS'!$K$20,INT((ROW()-13)/2),0)),"",OFFSET('9. METAS'!$K$20,INT((ROW()-13)/2),0))</f>
        <v/>
      </c>
      <c r="I113" s="777"/>
      <c r="J113" s="254">
        <f ca="1">IF(MOD(ROW()-13,2)=0,IF(ISBLANK(OFFSET('10. SEGUIMIENTO 2025'!$N$14,INT((ROW()-13)/2),0)),"",OFFSET('10. SEGUIMIENTO 2025'!$N$14,INT((ROW()-13)/2),0)),IF(ISBLANK(OFFSET('9. METAS'!$N$20,INT((ROW()-14)/2),0)),"",OFFSET('9. METAS'!$N$20,INT((ROW()-14)/2),0)))</f>
        <v>41</v>
      </c>
      <c r="K113" s="255" t="str">
        <f ca="1">IF(MOD(ROW()-13,2)=0,IF(ISBLANK(OFFSET('10. SEGUIMIENTO 2025'!$O$14,INT((ROW()-13)/2),0)),"",OFFSET('10. SEGUIMIENTO 2025'!$O$14,INT((ROW()-13)/2),0)),IF(ISBLANK(OFFSET('9. METAS'!$O$20,INT((ROW()-14)/2),0)),"",OFFSET('9. METAS'!$O$20,INT((ROW()-14)/2),0)))</f>
        <v/>
      </c>
      <c r="L113" s="255" t="str">
        <f ca="1">IF(MOD(ROW()-13,2)=0,IF(ISBLANK(OFFSET('10. SEGUIMIENTO 2025'!$P$14,INT((ROW()-13)/2),0)),"",OFFSET('10. SEGUIMIENTO 2025'!$P$14,INT((ROW()-13)/2),0)),IF(ISBLANK(OFFSET('9. METAS'!$P$20,INT((ROW()-14)/2),0)),"",OFFSET('9. METAS'!$P$20,INT((ROW()-14)/2),0)))</f>
        <v/>
      </c>
      <c r="M113" s="256" t="str">
        <f ca="1">IF(MOD(ROW()-13,2)=0,IF(ISBLANK(OFFSET('10. SEGUIMIENTO 2025'!$Q$14,INT((ROW()-13)/2),0)),"",OFFSET('10. SEGUIMIENTO 2025'!$Q$14,INT((ROW()-13)/2),0)),IF(ISBLANK(OFFSET('9. METAS'!$Q$20,INT((ROW()-14)/2),0)),"",OFFSET('9. METAS'!$Q$20,INT((ROW()-14)/2),0)))</f>
        <v/>
      </c>
      <c r="N113" s="783" t="str">
        <f t="shared" ref="N113" ca="1" si="96">IFERROR(L113/L114,"ND")</f>
        <v>ND</v>
      </c>
      <c r="O113" s="785" t="str">
        <f t="shared" ref="O113" ca="1" si="97">IFERROR(((L113+K113+J113)/H113),"ND")</f>
        <v>ND</v>
      </c>
      <c r="P113" s="789"/>
    </row>
    <row r="114" spans="3:16">
      <c r="C114" s="762"/>
      <c r="D114" s="764"/>
      <c r="E114" s="764"/>
      <c r="F114" s="766"/>
      <c r="G114" s="768"/>
      <c r="H114" s="774"/>
      <c r="I114" s="778"/>
      <c r="J114" s="254" t="str">
        <f ca="1">IF(MOD(ROW()-13,2)=0,IF(ISBLANK(OFFSET('10. SEGUIMIENTO 2025'!$N$14,INT((ROW()-13)/2),0)),"",OFFSET('10. SEGUIMIENTO 2025'!$N$14,INT((ROW()-13)/2),0)),IF(ISBLANK(OFFSET('9. METAS'!$N$20,INT((ROW()-14)/2),0)),"",OFFSET('9. METAS'!$N$20,INT((ROW()-14)/2),0)))</f>
        <v/>
      </c>
      <c r="K114" s="255" t="str">
        <f ca="1">IF(MOD(ROW()-13,2)=0,IF(ISBLANK(OFFSET('10. SEGUIMIENTO 2025'!$O$14,INT((ROW()-13)/2),0)),"",OFFSET('10. SEGUIMIENTO 2025'!$O$14,INT((ROW()-13)/2),0)),IF(ISBLANK(OFFSET('9. METAS'!$O$20,INT((ROW()-14)/2),0)),"",OFFSET('9. METAS'!$O$20,INT((ROW()-14)/2),0)))</f>
        <v/>
      </c>
      <c r="L114" s="255" t="str">
        <f ca="1">IF(MOD(ROW()-13,2)=0,IF(ISBLANK(OFFSET('10. SEGUIMIENTO 2025'!$P$14,INT((ROW()-13)/2),0)),"",OFFSET('10. SEGUIMIENTO 2025'!$P$14,INT((ROW()-13)/2),0)),IF(ISBLANK(OFFSET('9. METAS'!$P$20,INT((ROW()-14)/2),0)),"",OFFSET('9. METAS'!$P$20,INT((ROW()-14)/2),0)))</f>
        <v/>
      </c>
      <c r="M114" s="256" t="str">
        <f ca="1">IF(MOD(ROW()-13,2)=0,IF(ISBLANK(OFFSET('10. SEGUIMIENTO 2025'!$Q$14,INT((ROW()-13)/2),0)),"",OFFSET('10. SEGUIMIENTO 2025'!$Q$14,INT((ROW()-13)/2),0)),IF(ISBLANK(OFFSET('9. METAS'!$Q$20,INT((ROW()-14)/2),0)),"",OFFSET('9. METAS'!$Q$20,INT((ROW()-14)/2),0)))</f>
        <v/>
      </c>
      <c r="N114" s="784"/>
      <c r="O114" s="786"/>
      <c r="P114" s="790"/>
    </row>
    <row r="115" spans="3:16">
      <c r="C115" s="770" t="str">
        <f ca="1">IF(ISBLANK(OFFSET('5. Pp (3 años)'!$C$45,INT((ROW()-13)/2),0)),"",OFFSET('5. Pp (3 años)'!$C$45,INT((ROW()-13)/2),0))</f>
        <v/>
      </c>
      <c r="D115" s="764" t="str">
        <f ca="1">IF(ISBLANK(OFFSET('5. Pp (3 años)'!$D$45,INT((ROW()-13)/2),0)),"",OFFSET('5. Pp (3 años)'!$D$45,INT((ROW()-13)/2),0))</f>
        <v/>
      </c>
      <c r="E115" s="764" t="str">
        <f ca="1">IF(ISBLANK(OFFSET('5. Pp (3 años)'!$E$45,INT((ROW()-13)/2),0)),"",OFFSET('5. Pp (3 años)'!$E$45,INT((ROW()-13)/2),0))</f>
        <v/>
      </c>
      <c r="F115" s="766" t="str">
        <f ca="1">IF(ISBLANK(OFFSET('5. Pp (3 años)'!$K$45,INT((ROW()-13)/2),0)),"",OFFSET('5. Pp (3 años)'!$K$45,INT((ROW()-13)/2),0))</f>
        <v/>
      </c>
      <c r="G115" s="768" t="str">
        <f ca="1">IF(ISBLANK(OFFSET('5. Pp (3 años)'!$H$45,INT((ROW()-13)/2),0)),"",OFFSET('5. Pp (3 años)'!$H$45,INT((ROW()-13)/2),0))</f>
        <v/>
      </c>
      <c r="H115" s="774" t="str">
        <f ca="1">IF(ISBLANK(OFFSET('9. METAS'!$K$20,INT((ROW()-13)/2),0)),"",OFFSET('9. METAS'!$K$20,INT((ROW()-13)/2),0))</f>
        <v/>
      </c>
      <c r="I115" s="777"/>
      <c r="J115" s="254">
        <f ca="1">IF(MOD(ROW()-13,2)=0,IF(ISBLANK(OFFSET('10. SEGUIMIENTO 2025'!$N$14,INT((ROW()-13)/2),0)),"",OFFSET('10. SEGUIMIENTO 2025'!$N$14,INT((ROW()-13)/2),0)),IF(ISBLANK(OFFSET('9. METAS'!$N$20,INT((ROW()-14)/2),0)),"",OFFSET('9. METAS'!$N$20,INT((ROW()-14)/2),0)))</f>
        <v>41</v>
      </c>
      <c r="K115" s="255" t="str">
        <f ca="1">IF(MOD(ROW()-13,2)=0,IF(ISBLANK(OFFSET('10. SEGUIMIENTO 2025'!$O$14,INT((ROW()-13)/2),0)),"",OFFSET('10. SEGUIMIENTO 2025'!$O$14,INT((ROW()-13)/2),0)),IF(ISBLANK(OFFSET('9. METAS'!$O$20,INT((ROW()-14)/2),0)),"",OFFSET('9. METAS'!$O$20,INT((ROW()-14)/2),0)))</f>
        <v/>
      </c>
      <c r="L115" s="255" t="str">
        <f ca="1">IF(MOD(ROW()-13,2)=0,IF(ISBLANK(OFFSET('10. SEGUIMIENTO 2025'!$P$14,INT((ROW()-13)/2),0)),"",OFFSET('10. SEGUIMIENTO 2025'!$P$14,INT((ROW()-13)/2),0)),IF(ISBLANK(OFFSET('9. METAS'!$P$20,INT((ROW()-14)/2),0)),"",OFFSET('9. METAS'!$P$20,INT((ROW()-14)/2),0)))</f>
        <v/>
      </c>
      <c r="M115" s="256" t="str">
        <f ca="1">IF(MOD(ROW()-13,2)=0,IF(ISBLANK(OFFSET('10. SEGUIMIENTO 2025'!$Q$14,INT((ROW()-13)/2),0)),"",OFFSET('10. SEGUIMIENTO 2025'!$Q$14,INT((ROW()-13)/2),0)),IF(ISBLANK(OFFSET('9. METAS'!$Q$20,INT((ROW()-14)/2),0)),"",OFFSET('9. METAS'!$Q$20,INT((ROW()-14)/2),0)))</f>
        <v/>
      </c>
      <c r="N115" s="783" t="str">
        <f t="shared" ref="N115" ca="1" si="98">IFERROR(L115/L116,"ND")</f>
        <v>ND</v>
      </c>
      <c r="O115" s="785" t="str">
        <f t="shared" ref="O115" ca="1" si="99">IFERROR(((L115+K115+J115)/H115),"ND")</f>
        <v>ND</v>
      </c>
      <c r="P115" s="789"/>
    </row>
    <row r="116" spans="3:16">
      <c r="C116" s="762"/>
      <c r="D116" s="764"/>
      <c r="E116" s="764"/>
      <c r="F116" s="766"/>
      <c r="G116" s="768"/>
      <c r="H116" s="774"/>
      <c r="I116" s="778"/>
      <c r="J116" s="254" t="str">
        <f ca="1">IF(MOD(ROW()-13,2)=0,IF(ISBLANK(OFFSET('10. SEGUIMIENTO 2025'!$N$14,INT((ROW()-13)/2),0)),"",OFFSET('10. SEGUIMIENTO 2025'!$N$14,INT((ROW()-13)/2),0)),IF(ISBLANK(OFFSET('9. METAS'!$N$20,INT((ROW()-14)/2),0)),"",OFFSET('9. METAS'!$N$20,INT((ROW()-14)/2),0)))</f>
        <v/>
      </c>
      <c r="K116" s="255" t="str">
        <f ca="1">IF(MOD(ROW()-13,2)=0,IF(ISBLANK(OFFSET('10. SEGUIMIENTO 2025'!$O$14,INT((ROW()-13)/2),0)),"",OFFSET('10. SEGUIMIENTO 2025'!$O$14,INT((ROW()-13)/2),0)),IF(ISBLANK(OFFSET('9. METAS'!$O$20,INT((ROW()-14)/2),0)),"",OFFSET('9. METAS'!$O$20,INT((ROW()-14)/2),0)))</f>
        <v/>
      </c>
      <c r="L116" s="255" t="str">
        <f ca="1">IF(MOD(ROW()-13,2)=0,IF(ISBLANK(OFFSET('10. SEGUIMIENTO 2025'!$P$14,INT((ROW()-13)/2),0)),"",OFFSET('10. SEGUIMIENTO 2025'!$P$14,INT((ROW()-13)/2),0)),IF(ISBLANK(OFFSET('9. METAS'!$P$20,INT((ROW()-14)/2),0)),"",OFFSET('9. METAS'!$P$20,INT((ROW()-14)/2),0)))</f>
        <v/>
      </c>
      <c r="M116" s="256" t="str">
        <f ca="1">IF(MOD(ROW()-13,2)=0,IF(ISBLANK(OFFSET('10. SEGUIMIENTO 2025'!$Q$14,INT((ROW()-13)/2),0)),"",OFFSET('10. SEGUIMIENTO 2025'!$Q$14,INT((ROW()-13)/2),0)),IF(ISBLANK(OFFSET('9. METAS'!$Q$20,INT((ROW()-14)/2),0)),"",OFFSET('9. METAS'!$Q$20,INT((ROW()-14)/2),0)))</f>
        <v/>
      </c>
      <c r="N116" s="784"/>
      <c r="O116" s="786"/>
      <c r="P116" s="790"/>
    </row>
    <row r="117" spans="3:16">
      <c r="C117" s="770" t="str">
        <f ca="1">IF(ISBLANK(OFFSET('5. Pp (3 años)'!$C$45,INT((ROW()-13)/2),0)),"",OFFSET('5. Pp (3 años)'!$C$45,INT((ROW()-13)/2),0))</f>
        <v/>
      </c>
      <c r="D117" s="764" t="str">
        <f ca="1">IF(ISBLANK(OFFSET('5. Pp (3 años)'!$D$45,INT((ROW()-13)/2),0)),"",OFFSET('5. Pp (3 años)'!$D$45,INT((ROW()-13)/2),0))</f>
        <v/>
      </c>
      <c r="E117" s="764" t="str">
        <f ca="1">IF(ISBLANK(OFFSET('5. Pp (3 años)'!$E$45,INT((ROW()-13)/2),0)),"",OFFSET('5. Pp (3 años)'!$E$45,INT((ROW()-13)/2),0))</f>
        <v/>
      </c>
      <c r="F117" s="766" t="str">
        <f ca="1">IF(ISBLANK(OFFSET('5. Pp (3 años)'!$K$45,INT((ROW()-13)/2),0)),"",OFFSET('5. Pp (3 años)'!$K$45,INT((ROW()-13)/2),0))</f>
        <v/>
      </c>
      <c r="G117" s="768" t="str">
        <f ca="1">IF(ISBLANK(OFFSET('5. Pp (3 años)'!$H$45,INT((ROW()-13)/2),0)),"",OFFSET('5. Pp (3 años)'!$H$45,INT((ROW()-13)/2),0))</f>
        <v/>
      </c>
      <c r="H117" s="774" t="str">
        <f ca="1">IF(ISBLANK(OFFSET('9. METAS'!$K$20,INT((ROW()-13)/2),0)),"",OFFSET('9. METAS'!$K$20,INT((ROW()-13)/2),0))</f>
        <v/>
      </c>
      <c r="I117" s="777"/>
      <c r="J117" s="254">
        <f ca="1">IF(MOD(ROW()-13,2)=0,IF(ISBLANK(OFFSET('10. SEGUIMIENTO 2025'!$N$14,INT((ROW()-13)/2),0)),"",OFFSET('10. SEGUIMIENTO 2025'!$N$14,INT((ROW()-13)/2),0)),IF(ISBLANK(OFFSET('9. METAS'!$N$20,INT((ROW()-14)/2),0)),"",OFFSET('9. METAS'!$N$20,INT((ROW()-14)/2),0)))</f>
        <v>41</v>
      </c>
      <c r="K117" s="255" t="str">
        <f ca="1">IF(MOD(ROW()-13,2)=0,IF(ISBLANK(OFFSET('10. SEGUIMIENTO 2025'!$O$14,INT((ROW()-13)/2),0)),"",OFFSET('10. SEGUIMIENTO 2025'!$O$14,INT((ROW()-13)/2),0)),IF(ISBLANK(OFFSET('9. METAS'!$O$20,INT((ROW()-14)/2),0)),"",OFFSET('9. METAS'!$O$20,INT((ROW()-14)/2),0)))</f>
        <v/>
      </c>
      <c r="L117" s="255" t="str">
        <f ca="1">IF(MOD(ROW()-13,2)=0,IF(ISBLANK(OFFSET('10. SEGUIMIENTO 2025'!$P$14,INT((ROW()-13)/2),0)),"",OFFSET('10. SEGUIMIENTO 2025'!$P$14,INT((ROW()-13)/2),0)),IF(ISBLANK(OFFSET('9. METAS'!$P$20,INT((ROW()-14)/2),0)),"",OFFSET('9. METAS'!$P$20,INT((ROW()-14)/2),0)))</f>
        <v/>
      </c>
      <c r="M117" s="256" t="str">
        <f ca="1">IF(MOD(ROW()-13,2)=0,IF(ISBLANK(OFFSET('10. SEGUIMIENTO 2025'!$Q$14,INT((ROW()-13)/2),0)),"",OFFSET('10. SEGUIMIENTO 2025'!$Q$14,INT((ROW()-13)/2),0)),IF(ISBLANK(OFFSET('9. METAS'!$Q$20,INT((ROW()-14)/2),0)),"",OFFSET('9. METAS'!$Q$20,INT((ROW()-14)/2),0)))</f>
        <v/>
      </c>
      <c r="N117" s="783" t="str">
        <f t="shared" ref="N117" ca="1" si="100">IFERROR(L117/L118,"ND")</f>
        <v>ND</v>
      </c>
      <c r="O117" s="785" t="str">
        <f t="shared" ref="O117" ca="1" si="101">IFERROR(((L117+K117+J117)/H117),"ND")</f>
        <v>ND</v>
      </c>
      <c r="P117" s="789"/>
    </row>
    <row r="118" spans="3:16">
      <c r="C118" s="762"/>
      <c r="D118" s="764"/>
      <c r="E118" s="764"/>
      <c r="F118" s="766"/>
      <c r="G118" s="768"/>
      <c r="H118" s="774"/>
      <c r="I118" s="778"/>
      <c r="J118" s="254" t="str">
        <f ca="1">IF(MOD(ROW()-13,2)=0,IF(ISBLANK(OFFSET('10. SEGUIMIENTO 2025'!$N$14,INT((ROW()-13)/2),0)),"",OFFSET('10. SEGUIMIENTO 2025'!$N$14,INT((ROW()-13)/2),0)),IF(ISBLANK(OFFSET('9. METAS'!$N$20,INT((ROW()-14)/2),0)),"",OFFSET('9. METAS'!$N$20,INT((ROW()-14)/2),0)))</f>
        <v/>
      </c>
      <c r="K118" s="255" t="str">
        <f ca="1">IF(MOD(ROW()-13,2)=0,IF(ISBLANK(OFFSET('10. SEGUIMIENTO 2025'!$O$14,INT((ROW()-13)/2),0)),"",OFFSET('10. SEGUIMIENTO 2025'!$O$14,INT((ROW()-13)/2),0)),IF(ISBLANK(OFFSET('9. METAS'!$O$20,INT((ROW()-14)/2),0)),"",OFFSET('9. METAS'!$O$20,INT((ROW()-14)/2),0)))</f>
        <v/>
      </c>
      <c r="L118" s="255" t="str">
        <f ca="1">IF(MOD(ROW()-13,2)=0,IF(ISBLANK(OFFSET('10. SEGUIMIENTO 2025'!$P$14,INT((ROW()-13)/2),0)),"",OFFSET('10. SEGUIMIENTO 2025'!$P$14,INT((ROW()-13)/2),0)),IF(ISBLANK(OFFSET('9. METAS'!$P$20,INT((ROW()-14)/2),0)),"",OFFSET('9. METAS'!$P$20,INT((ROW()-14)/2),0)))</f>
        <v/>
      </c>
      <c r="M118" s="256" t="str">
        <f ca="1">IF(MOD(ROW()-13,2)=0,IF(ISBLANK(OFFSET('10. SEGUIMIENTO 2025'!$Q$14,INT((ROW()-13)/2),0)),"",OFFSET('10. SEGUIMIENTO 2025'!$Q$14,INT((ROW()-13)/2),0)),IF(ISBLANK(OFFSET('9. METAS'!$Q$20,INT((ROW()-14)/2),0)),"",OFFSET('9. METAS'!$Q$20,INT((ROW()-14)/2),0)))</f>
        <v/>
      </c>
      <c r="N118" s="784"/>
      <c r="O118" s="786"/>
      <c r="P118" s="790"/>
    </row>
    <row r="119" spans="3:16">
      <c r="C119" s="770" t="str">
        <f ca="1">IF(ISBLANK(OFFSET('5. Pp (3 años)'!$C$45,INT((ROW()-13)/2),0)),"",OFFSET('5. Pp (3 años)'!$C$45,INT((ROW()-13)/2),0))</f>
        <v/>
      </c>
      <c r="D119" s="764" t="str">
        <f ca="1">IF(ISBLANK(OFFSET('5. Pp (3 años)'!$D$45,INT((ROW()-13)/2),0)),"",OFFSET('5. Pp (3 años)'!$D$45,INT((ROW()-13)/2),0))</f>
        <v/>
      </c>
      <c r="E119" s="764" t="str">
        <f ca="1">IF(ISBLANK(OFFSET('5. Pp (3 años)'!$E$45,INT((ROW()-13)/2),0)),"",OFFSET('5. Pp (3 años)'!$E$45,INT((ROW()-13)/2),0))</f>
        <v/>
      </c>
      <c r="F119" s="766" t="str">
        <f ca="1">IF(ISBLANK(OFFSET('5. Pp (3 años)'!$K$45,INT((ROW()-13)/2),0)),"",OFFSET('5. Pp (3 años)'!$K$45,INT((ROW()-13)/2),0))</f>
        <v/>
      </c>
      <c r="G119" s="768" t="str">
        <f ca="1">IF(ISBLANK(OFFSET('5. Pp (3 años)'!$H$45,INT((ROW()-13)/2),0)),"",OFFSET('5. Pp (3 años)'!$H$45,INT((ROW()-13)/2),0))</f>
        <v/>
      </c>
      <c r="H119" s="774" t="str">
        <f ca="1">IF(ISBLANK(OFFSET('9. METAS'!$K$20,INT((ROW()-13)/2),0)),"",OFFSET('9. METAS'!$K$20,INT((ROW()-13)/2),0))</f>
        <v/>
      </c>
      <c r="I119" s="777"/>
      <c r="J119" s="254">
        <f ca="1">IF(MOD(ROW()-13,2)=0,IF(ISBLANK(OFFSET('10. SEGUIMIENTO 2025'!$N$14,INT((ROW()-13)/2),0)),"",OFFSET('10. SEGUIMIENTO 2025'!$N$14,INT((ROW()-13)/2),0)),IF(ISBLANK(OFFSET('9. METAS'!$N$20,INT((ROW()-14)/2),0)),"",OFFSET('9. METAS'!$N$20,INT((ROW()-14)/2),0)))</f>
        <v>41</v>
      </c>
      <c r="K119" s="255" t="str">
        <f ca="1">IF(MOD(ROW()-13,2)=0,IF(ISBLANK(OFFSET('10. SEGUIMIENTO 2025'!$O$14,INT((ROW()-13)/2),0)),"",OFFSET('10. SEGUIMIENTO 2025'!$O$14,INT((ROW()-13)/2),0)),IF(ISBLANK(OFFSET('9. METAS'!$O$20,INT((ROW()-14)/2),0)),"",OFFSET('9. METAS'!$O$20,INT((ROW()-14)/2),0)))</f>
        <v/>
      </c>
      <c r="L119" s="255" t="str">
        <f ca="1">IF(MOD(ROW()-13,2)=0,IF(ISBLANK(OFFSET('10. SEGUIMIENTO 2025'!$P$14,INT((ROW()-13)/2),0)),"",OFFSET('10. SEGUIMIENTO 2025'!$P$14,INT((ROW()-13)/2),0)),IF(ISBLANK(OFFSET('9. METAS'!$P$20,INT((ROW()-14)/2),0)),"",OFFSET('9. METAS'!$P$20,INT((ROW()-14)/2),0)))</f>
        <v/>
      </c>
      <c r="M119" s="256" t="str">
        <f ca="1">IF(MOD(ROW()-13,2)=0,IF(ISBLANK(OFFSET('10. SEGUIMIENTO 2025'!$Q$14,INT((ROW()-13)/2),0)),"",OFFSET('10. SEGUIMIENTO 2025'!$Q$14,INT((ROW()-13)/2),0)),IF(ISBLANK(OFFSET('9. METAS'!$Q$20,INT((ROW()-14)/2),0)),"",OFFSET('9. METAS'!$Q$20,INT((ROW()-14)/2),0)))</f>
        <v/>
      </c>
      <c r="N119" s="783" t="str">
        <f t="shared" ref="N119" ca="1" si="102">IFERROR(L119/L120,"ND")</f>
        <v>ND</v>
      </c>
      <c r="O119" s="785" t="str">
        <f t="shared" ref="O119" ca="1" si="103">IFERROR(((L119+K119+J119)/H119),"ND")</f>
        <v>ND</v>
      </c>
      <c r="P119" s="789"/>
    </row>
    <row r="120" spans="3:16">
      <c r="C120" s="762"/>
      <c r="D120" s="764"/>
      <c r="E120" s="764"/>
      <c r="F120" s="766"/>
      <c r="G120" s="768"/>
      <c r="H120" s="774"/>
      <c r="I120" s="778"/>
      <c r="J120" s="254" t="str">
        <f ca="1">IF(MOD(ROW()-13,2)=0,IF(ISBLANK(OFFSET('10. SEGUIMIENTO 2025'!$N$14,INT((ROW()-13)/2),0)),"",OFFSET('10. SEGUIMIENTO 2025'!$N$14,INT((ROW()-13)/2),0)),IF(ISBLANK(OFFSET('9. METAS'!$N$20,INT((ROW()-14)/2),0)),"",OFFSET('9. METAS'!$N$20,INT((ROW()-14)/2),0)))</f>
        <v/>
      </c>
      <c r="K120" s="255" t="str">
        <f ca="1">IF(MOD(ROW()-13,2)=0,IF(ISBLANK(OFFSET('10. SEGUIMIENTO 2025'!$O$14,INT((ROW()-13)/2),0)),"",OFFSET('10. SEGUIMIENTO 2025'!$O$14,INT((ROW()-13)/2),0)),IF(ISBLANK(OFFSET('9. METAS'!$O$20,INT((ROW()-14)/2),0)),"",OFFSET('9. METAS'!$O$20,INT((ROW()-14)/2),0)))</f>
        <v/>
      </c>
      <c r="L120" s="255" t="str">
        <f ca="1">IF(MOD(ROW()-13,2)=0,IF(ISBLANK(OFFSET('10. SEGUIMIENTO 2025'!$P$14,INT((ROW()-13)/2),0)),"",OFFSET('10. SEGUIMIENTO 2025'!$P$14,INT((ROW()-13)/2),0)),IF(ISBLANK(OFFSET('9. METAS'!$P$20,INT((ROW()-14)/2),0)),"",OFFSET('9. METAS'!$P$20,INT((ROW()-14)/2),0)))</f>
        <v/>
      </c>
      <c r="M120" s="256" t="str">
        <f ca="1">IF(MOD(ROW()-13,2)=0,IF(ISBLANK(OFFSET('10. SEGUIMIENTO 2025'!$Q$14,INT((ROW()-13)/2),0)),"",OFFSET('10. SEGUIMIENTO 2025'!$Q$14,INT((ROW()-13)/2),0)),IF(ISBLANK(OFFSET('9. METAS'!$Q$20,INT((ROW()-14)/2),0)),"",OFFSET('9. METAS'!$Q$20,INT((ROW()-14)/2),0)))</f>
        <v/>
      </c>
      <c r="N120" s="784"/>
      <c r="O120" s="786"/>
      <c r="P120" s="790"/>
    </row>
    <row r="121" spans="3:16">
      <c r="C121" s="770" t="str">
        <f ca="1">IF(ISBLANK(OFFSET('5. Pp (3 años)'!$C$45,INT((ROW()-13)/2),0)),"",OFFSET('5. Pp (3 años)'!$C$45,INT((ROW()-13)/2),0))</f>
        <v/>
      </c>
      <c r="D121" s="764" t="str">
        <f ca="1">IF(ISBLANK(OFFSET('5. Pp (3 años)'!$D$45,INT((ROW()-13)/2),0)),"",OFFSET('5. Pp (3 años)'!$D$45,INT((ROW()-13)/2),0))</f>
        <v/>
      </c>
      <c r="E121" s="764" t="str">
        <f ca="1">IF(ISBLANK(OFFSET('5. Pp (3 años)'!$E$45,INT((ROW()-13)/2),0)),"",OFFSET('5. Pp (3 años)'!$E$45,INT((ROW()-13)/2),0))</f>
        <v/>
      </c>
      <c r="F121" s="766" t="str">
        <f ca="1">IF(ISBLANK(OFFSET('5. Pp (3 años)'!$K$45,INT((ROW()-13)/2),0)),"",OFFSET('5. Pp (3 años)'!$K$45,INT((ROW()-13)/2),0))</f>
        <v/>
      </c>
      <c r="G121" s="768" t="str">
        <f ca="1">IF(ISBLANK(OFFSET('5. Pp (3 años)'!$H$45,INT((ROW()-13)/2),0)),"",OFFSET('5. Pp (3 años)'!$H$45,INT((ROW()-13)/2),0))</f>
        <v/>
      </c>
      <c r="H121" s="774" t="str">
        <f ca="1">IF(ISBLANK(OFFSET('9. METAS'!$K$20,INT((ROW()-13)/2),0)),"",OFFSET('9. METAS'!$K$20,INT((ROW()-13)/2),0))</f>
        <v/>
      </c>
      <c r="I121" s="777"/>
      <c r="J121" s="254">
        <f ca="1">IF(MOD(ROW()-13,2)=0,IF(ISBLANK(OFFSET('10. SEGUIMIENTO 2025'!$N$14,INT((ROW()-13)/2),0)),"",OFFSET('10. SEGUIMIENTO 2025'!$N$14,INT((ROW()-13)/2),0)),IF(ISBLANK(OFFSET('9. METAS'!$N$20,INT((ROW()-14)/2),0)),"",OFFSET('9. METAS'!$N$20,INT((ROW()-14)/2),0)))</f>
        <v>41</v>
      </c>
      <c r="K121" s="255" t="str">
        <f ca="1">IF(MOD(ROW()-13,2)=0,IF(ISBLANK(OFFSET('10. SEGUIMIENTO 2025'!$O$14,INT((ROW()-13)/2),0)),"",OFFSET('10. SEGUIMIENTO 2025'!$O$14,INT((ROW()-13)/2),0)),IF(ISBLANK(OFFSET('9. METAS'!$O$20,INT((ROW()-14)/2),0)),"",OFFSET('9. METAS'!$O$20,INT((ROW()-14)/2),0)))</f>
        <v/>
      </c>
      <c r="L121" s="255" t="str">
        <f ca="1">IF(MOD(ROW()-13,2)=0,IF(ISBLANK(OFFSET('10. SEGUIMIENTO 2025'!$P$14,INT((ROW()-13)/2),0)),"",OFFSET('10. SEGUIMIENTO 2025'!$P$14,INT((ROW()-13)/2),0)),IF(ISBLANK(OFFSET('9. METAS'!$P$20,INT((ROW()-14)/2),0)),"",OFFSET('9. METAS'!$P$20,INT((ROW()-14)/2),0)))</f>
        <v/>
      </c>
      <c r="M121" s="256" t="str">
        <f ca="1">IF(MOD(ROW()-13,2)=0,IF(ISBLANK(OFFSET('10. SEGUIMIENTO 2025'!$Q$14,INT((ROW()-13)/2),0)),"",OFFSET('10. SEGUIMIENTO 2025'!$Q$14,INT((ROW()-13)/2),0)),IF(ISBLANK(OFFSET('9. METAS'!$Q$20,INT((ROW()-14)/2),0)),"",OFFSET('9. METAS'!$Q$20,INT((ROW()-14)/2),0)))</f>
        <v/>
      </c>
      <c r="N121" s="783" t="str">
        <f t="shared" ref="N121" ca="1" si="104">IFERROR(L121/L122,"ND")</f>
        <v>ND</v>
      </c>
      <c r="O121" s="785" t="str">
        <f t="shared" ref="O121" ca="1" si="105">IFERROR(((L121+K121+J121)/H121),"ND")</f>
        <v>ND</v>
      </c>
      <c r="P121" s="789"/>
    </row>
    <row r="122" spans="3:16">
      <c r="C122" s="762"/>
      <c r="D122" s="764"/>
      <c r="E122" s="764"/>
      <c r="F122" s="766"/>
      <c r="G122" s="768"/>
      <c r="H122" s="774"/>
      <c r="I122" s="778"/>
      <c r="J122" s="254" t="str">
        <f ca="1">IF(MOD(ROW()-13,2)=0,IF(ISBLANK(OFFSET('10. SEGUIMIENTO 2025'!$N$14,INT((ROW()-13)/2),0)),"",OFFSET('10. SEGUIMIENTO 2025'!$N$14,INT((ROW()-13)/2),0)),IF(ISBLANK(OFFSET('9. METAS'!$N$20,INT((ROW()-14)/2),0)),"",OFFSET('9. METAS'!$N$20,INT((ROW()-14)/2),0)))</f>
        <v/>
      </c>
      <c r="K122" s="255" t="str">
        <f ca="1">IF(MOD(ROW()-13,2)=0,IF(ISBLANK(OFFSET('10. SEGUIMIENTO 2025'!$O$14,INT((ROW()-13)/2),0)),"",OFFSET('10. SEGUIMIENTO 2025'!$O$14,INT((ROW()-13)/2),0)),IF(ISBLANK(OFFSET('9. METAS'!$O$20,INT((ROW()-14)/2),0)),"",OFFSET('9. METAS'!$O$20,INT((ROW()-14)/2),0)))</f>
        <v/>
      </c>
      <c r="L122" s="255" t="str">
        <f ca="1">IF(MOD(ROW()-13,2)=0,IF(ISBLANK(OFFSET('10. SEGUIMIENTO 2025'!$P$14,INT((ROW()-13)/2),0)),"",OFFSET('10. SEGUIMIENTO 2025'!$P$14,INT((ROW()-13)/2),0)),IF(ISBLANK(OFFSET('9. METAS'!$P$20,INT((ROW()-14)/2),0)),"",OFFSET('9. METAS'!$P$20,INT((ROW()-14)/2),0)))</f>
        <v/>
      </c>
      <c r="M122" s="256" t="str">
        <f ca="1">IF(MOD(ROW()-13,2)=0,IF(ISBLANK(OFFSET('10. SEGUIMIENTO 2025'!$Q$14,INT((ROW()-13)/2),0)),"",OFFSET('10. SEGUIMIENTO 2025'!$Q$14,INT((ROW()-13)/2),0)),IF(ISBLANK(OFFSET('9. METAS'!$Q$20,INT((ROW()-14)/2),0)),"",OFFSET('9. METAS'!$Q$20,INT((ROW()-14)/2),0)))</f>
        <v/>
      </c>
      <c r="N122" s="784"/>
      <c r="O122" s="786"/>
      <c r="P122" s="790"/>
    </row>
    <row r="123" spans="3:16">
      <c r="C123" s="770" t="str">
        <f ca="1">IF(ISBLANK(OFFSET('5. Pp (3 años)'!$C$45,INT((ROW()-13)/2),0)),"",OFFSET('5. Pp (3 años)'!$C$45,INT((ROW()-13)/2),0))</f>
        <v/>
      </c>
      <c r="D123" s="764" t="str">
        <f ca="1">IF(ISBLANK(OFFSET('5. Pp (3 años)'!$D$45,INT((ROW()-13)/2),0)),"",OFFSET('5. Pp (3 años)'!$D$45,INT((ROW()-13)/2),0))</f>
        <v/>
      </c>
      <c r="E123" s="764" t="str">
        <f ca="1">IF(ISBLANK(OFFSET('5. Pp (3 años)'!$E$45,INT((ROW()-13)/2),0)),"",OFFSET('5. Pp (3 años)'!$E$45,INT((ROW()-13)/2),0))</f>
        <v/>
      </c>
      <c r="F123" s="766" t="str">
        <f ca="1">IF(ISBLANK(OFFSET('5. Pp (3 años)'!$K$45,INT((ROW()-13)/2),0)),"",OFFSET('5. Pp (3 años)'!$K$45,INT((ROW()-13)/2),0))</f>
        <v/>
      </c>
      <c r="G123" s="768" t="str">
        <f ca="1">IF(ISBLANK(OFFSET('5. Pp (3 años)'!$H$45,INT((ROW()-13)/2),0)),"",OFFSET('5. Pp (3 años)'!$H$45,INT((ROW()-13)/2),0))</f>
        <v/>
      </c>
      <c r="H123" s="774" t="str">
        <f ca="1">IF(ISBLANK(OFFSET('9. METAS'!$K$20,INT((ROW()-13)/2),0)),"",OFFSET('9. METAS'!$K$20,INT((ROW()-13)/2),0))</f>
        <v/>
      </c>
      <c r="I123" s="777"/>
      <c r="J123" s="254">
        <f ca="1">IF(MOD(ROW()-13,2)=0,IF(ISBLANK(OFFSET('10. SEGUIMIENTO 2025'!$N$14,INT((ROW()-13)/2),0)),"",OFFSET('10. SEGUIMIENTO 2025'!$N$14,INT((ROW()-13)/2),0)),IF(ISBLANK(OFFSET('9. METAS'!$N$20,INT((ROW()-14)/2),0)),"",OFFSET('9. METAS'!$N$20,INT((ROW()-14)/2),0)))</f>
        <v>41</v>
      </c>
      <c r="K123" s="255" t="str">
        <f ca="1">IF(MOD(ROW()-13,2)=0,IF(ISBLANK(OFFSET('10. SEGUIMIENTO 2025'!$O$14,INT((ROW()-13)/2),0)),"",OFFSET('10. SEGUIMIENTO 2025'!$O$14,INT((ROW()-13)/2),0)),IF(ISBLANK(OFFSET('9. METAS'!$O$20,INT((ROW()-14)/2),0)),"",OFFSET('9. METAS'!$O$20,INT((ROW()-14)/2),0)))</f>
        <v/>
      </c>
      <c r="L123" s="255" t="str">
        <f ca="1">IF(MOD(ROW()-13,2)=0,IF(ISBLANK(OFFSET('10. SEGUIMIENTO 2025'!$P$14,INT((ROW()-13)/2),0)),"",OFFSET('10. SEGUIMIENTO 2025'!$P$14,INT((ROW()-13)/2),0)),IF(ISBLANK(OFFSET('9. METAS'!$P$20,INT((ROW()-14)/2),0)),"",OFFSET('9. METAS'!$P$20,INT((ROW()-14)/2),0)))</f>
        <v/>
      </c>
      <c r="M123" s="256" t="str">
        <f ca="1">IF(MOD(ROW()-13,2)=0,IF(ISBLANK(OFFSET('10. SEGUIMIENTO 2025'!$Q$14,INT((ROW()-13)/2),0)),"",OFFSET('10. SEGUIMIENTO 2025'!$Q$14,INT((ROW()-13)/2),0)),IF(ISBLANK(OFFSET('9. METAS'!$Q$20,INT((ROW()-14)/2),0)),"",OFFSET('9. METAS'!$Q$20,INT((ROW()-14)/2),0)))</f>
        <v/>
      </c>
      <c r="N123" s="783" t="str">
        <f t="shared" ref="N123" ca="1" si="106">IFERROR(L123/L124,"ND")</f>
        <v>ND</v>
      </c>
      <c r="O123" s="785" t="str">
        <f t="shared" ref="O123" ca="1" si="107">IFERROR(((L123+K123+J123)/H123),"ND")</f>
        <v>ND</v>
      </c>
      <c r="P123" s="789"/>
    </row>
    <row r="124" spans="3:16">
      <c r="C124" s="762"/>
      <c r="D124" s="764"/>
      <c r="E124" s="764"/>
      <c r="F124" s="766"/>
      <c r="G124" s="768"/>
      <c r="H124" s="774"/>
      <c r="I124" s="778"/>
      <c r="J124" s="254" t="str">
        <f ca="1">IF(MOD(ROW()-13,2)=0,IF(ISBLANK(OFFSET('10. SEGUIMIENTO 2025'!$N$14,INT((ROW()-13)/2),0)),"",OFFSET('10. SEGUIMIENTO 2025'!$N$14,INT((ROW()-13)/2),0)),IF(ISBLANK(OFFSET('9. METAS'!$N$20,INT((ROW()-14)/2),0)),"",OFFSET('9. METAS'!$N$20,INT((ROW()-14)/2),0)))</f>
        <v/>
      </c>
      <c r="K124" s="255" t="str">
        <f ca="1">IF(MOD(ROW()-13,2)=0,IF(ISBLANK(OFFSET('10. SEGUIMIENTO 2025'!$O$14,INT((ROW()-13)/2),0)),"",OFFSET('10. SEGUIMIENTO 2025'!$O$14,INT((ROW()-13)/2),0)),IF(ISBLANK(OFFSET('9. METAS'!$O$20,INT((ROW()-14)/2),0)),"",OFFSET('9. METAS'!$O$20,INT((ROW()-14)/2),0)))</f>
        <v/>
      </c>
      <c r="L124" s="255" t="str">
        <f ca="1">IF(MOD(ROW()-13,2)=0,IF(ISBLANK(OFFSET('10. SEGUIMIENTO 2025'!$P$14,INT((ROW()-13)/2),0)),"",OFFSET('10. SEGUIMIENTO 2025'!$P$14,INT((ROW()-13)/2),0)),IF(ISBLANK(OFFSET('9. METAS'!$P$20,INT((ROW()-14)/2),0)),"",OFFSET('9. METAS'!$P$20,INT((ROW()-14)/2),0)))</f>
        <v/>
      </c>
      <c r="M124" s="256" t="str">
        <f ca="1">IF(MOD(ROW()-13,2)=0,IF(ISBLANK(OFFSET('10. SEGUIMIENTO 2025'!$Q$14,INT((ROW()-13)/2),0)),"",OFFSET('10. SEGUIMIENTO 2025'!$Q$14,INT((ROW()-13)/2),0)),IF(ISBLANK(OFFSET('9. METAS'!$Q$20,INT((ROW()-14)/2),0)),"",OFFSET('9. METAS'!$Q$20,INT((ROW()-14)/2),0)))</f>
        <v/>
      </c>
      <c r="N124" s="784"/>
      <c r="O124" s="786"/>
      <c r="P124" s="790"/>
    </row>
    <row r="125" spans="3:16">
      <c r="C125" s="770" t="str">
        <f ca="1">IF(ISBLANK(OFFSET('5. Pp (3 años)'!$C$45,INT((ROW()-13)/2),0)),"",OFFSET('5. Pp (3 años)'!$C$45,INT((ROW()-13)/2),0))</f>
        <v/>
      </c>
      <c r="D125" s="764" t="str">
        <f ca="1">IF(ISBLANK(OFFSET('5. Pp (3 años)'!$D$45,INT((ROW()-13)/2),0)),"",OFFSET('5. Pp (3 años)'!$D$45,INT((ROW()-13)/2),0))</f>
        <v/>
      </c>
      <c r="E125" s="764" t="str">
        <f ca="1">IF(ISBLANK(OFFSET('5. Pp (3 años)'!$E$45,INT((ROW()-13)/2),0)),"",OFFSET('5. Pp (3 años)'!$E$45,INT((ROW()-13)/2),0))</f>
        <v/>
      </c>
      <c r="F125" s="766" t="str">
        <f ca="1">IF(ISBLANK(OFFSET('5. Pp (3 años)'!$K$45,INT((ROW()-13)/2),0)),"",OFFSET('5. Pp (3 años)'!$K$45,INT((ROW()-13)/2),0))</f>
        <v/>
      </c>
      <c r="G125" s="768" t="str">
        <f ca="1">IF(ISBLANK(OFFSET('5. Pp (3 años)'!$H$45,INT((ROW()-13)/2),0)),"",OFFSET('5. Pp (3 años)'!$H$45,INT((ROW()-13)/2),0))</f>
        <v/>
      </c>
      <c r="H125" s="774" t="str">
        <f ca="1">IF(ISBLANK(OFFSET('9. METAS'!$K$20,INT((ROW()-13)/2),0)),"",OFFSET('9. METAS'!$K$20,INT((ROW()-13)/2),0))</f>
        <v/>
      </c>
      <c r="I125" s="777"/>
      <c r="J125" s="254">
        <f ca="1">IF(MOD(ROW()-13,2)=0,IF(ISBLANK(OFFSET('10. SEGUIMIENTO 2025'!$N$14,INT((ROW()-13)/2),0)),"",OFFSET('10. SEGUIMIENTO 2025'!$N$14,INT((ROW()-13)/2),0)),IF(ISBLANK(OFFSET('9. METAS'!$N$20,INT((ROW()-14)/2),0)),"",OFFSET('9. METAS'!$N$20,INT((ROW()-14)/2),0)))</f>
        <v>41</v>
      </c>
      <c r="K125" s="255" t="str">
        <f ca="1">IF(MOD(ROW()-13,2)=0,IF(ISBLANK(OFFSET('10. SEGUIMIENTO 2025'!$O$14,INT((ROW()-13)/2),0)),"",OFFSET('10. SEGUIMIENTO 2025'!$O$14,INT((ROW()-13)/2),0)),IF(ISBLANK(OFFSET('9. METAS'!$O$20,INT((ROW()-14)/2),0)),"",OFFSET('9. METAS'!$O$20,INT((ROW()-14)/2),0)))</f>
        <v/>
      </c>
      <c r="L125" s="255" t="str">
        <f ca="1">IF(MOD(ROW()-13,2)=0,IF(ISBLANK(OFFSET('10. SEGUIMIENTO 2025'!$P$14,INT((ROW()-13)/2),0)),"",OFFSET('10. SEGUIMIENTO 2025'!$P$14,INT((ROW()-13)/2),0)),IF(ISBLANK(OFFSET('9. METAS'!$P$20,INT((ROW()-14)/2),0)),"",OFFSET('9. METAS'!$P$20,INT((ROW()-14)/2),0)))</f>
        <v/>
      </c>
      <c r="M125" s="256" t="str">
        <f ca="1">IF(MOD(ROW()-13,2)=0,IF(ISBLANK(OFFSET('10. SEGUIMIENTO 2025'!$Q$14,INT((ROW()-13)/2),0)),"",OFFSET('10. SEGUIMIENTO 2025'!$Q$14,INT((ROW()-13)/2),0)),IF(ISBLANK(OFFSET('9. METAS'!$Q$20,INT((ROW()-14)/2),0)),"",OFFSET('9. METAS'!$Q$20,INT((ROW()-14)/2),0)))</f>
        <v/>
      </c>
      <c r="N125" s="783" t="str">
        <f t="shared" ref="N125" ca="1" si="108">IFERROR(L125/L126,"ND")</f>
        <v>ND</v>
      </c>
      <c r="O125" s="785" t="str">
        <f t="shared" ref="O125" ca="1" si="109">IFERROR(((L125+K125+J125)/H125),"ND")</f>
        <v>ND</v>
      </c>
      <c r="P125" s="789"/>
    </row>
    <row r="126" spans="3:16">
      <c r="C126" s="762"/>
      <c r="D126" s="764"/>
      <c r="E126" s="764"/>
      <c r="F126" s="766"/>
      <c r="G126" s="768"/>
      <c r="H126" s="774"/>
      <c r="I126" s="778"/>
      <c r="J126" s="254" t="str">
        <f ca="1">IF(MOD(ROW()-13,2)=0,IF(ISBLANK(OFFSET('10. SEGUIMIENTO 2025'!$N$14,INT((ROW()-13)/2),0)),"",OFFSET('10. SEGUIMIENTO 2025'!$N$14,INT((ROW()-13)/2),0)),IF(ISBLANK(OFFSET('9. METAS'!$N$20,INT((ROW()-14)/2),0)),"",OFFSET('9. METAS'!$N$20,INT((ROW()-14)/2),0)))</f>
        <v/>
      </c>
      <c r="K126" s="255" t="str">
        <f ca="1">IF(MOD(ROW()-13,2)=0,IF(ISBLANK(OFFSET('10. SEGUIMIENTO 2025'!$O$14,INT((ROW()-13)/2),0)),"",OFFSET('10. SEGUIMIENTO 2025'!$O$14,INT((ROW()-13)/2),0)),IF(ISBLANK(OFFSET('9. METAS'!$O$20,INT((ROW()-14)/2),0)),"",OFFSET('9. METAS'!$O$20,INT((ROW()-14)/2),0)))</f>
        <v/>
      </c>
      <c r="L126" s="255" t="str">
        <f ca="1">IF(MOD(ROW()-13,2)=0,IF(ISBLANK(OFFSET('10. SEGUIMIENTO 2025'!$P$14,INT((ROW()-13)/2),0)),"",OFFSET('10. SEGUIMIENTO 2025'!$P$14,INT((ROW()-13)/2),0)),IF(ISBLANK(OFFSET('9. METAS'!$P$20,INT((ROW()-14)/2),0)),"",OFFSET('9. METAS'!$P$20,INT((ROW()-14)/2),0)))</f>
        <v/>
      </c>
      <c r="M126" s="256" t="str">
        <f ca="1">IF(MOD(ROW()-13,2)=0,IF(ISBLANK(OFFSET('10. SEGUIMIENTO 2025'!$Q$14,INT((ROW()-13)/2),0)),"",OFFSET('10. SEGUIMIENTO 2025'!$Q$14,INT((ROW()-13)/2),0)),IF(ISBLANK(OFFSET('9. METAS'!$Q$20,INT((ROW()-14)/2),0)),"",OFFSET('9. METAS'!$Q$20,INT((ROW()-14)/2),0)))</f>
        <v/>
      </c>
      <c r="N126" s="784"/>
      <c r="O126" s="786"/>
      <c r="P126" s="790"/>
    </row>
    <row r="127" spans="3:16">
      <c r="C127" s="770" t="str">
        <f ca="1">IF(ISBLANK(OFFSET('5. Pp (3 años)'!$C$45,INT((ROW()-13)/2),0)),"",OFFSET('5. Pp (3 años)'!$C$45,INT((ROW()-13)/2),0))</f>
        <v/>
      </c>
      <c r="D127" s="764" t="str">
        <f ca="1">IF(ISBLANK(OFFSET('5. Pp (3 años)'!$D$45,INT((ROW()-13)/2),0)),"",OFFSET('5. Pp (3 años)'!$D$45,INT((ROW()-13)/2),0))</f>
        <v/>
      </c>
      <c r="E127" s="764" t="str">
        <f ca="1">IF(ISBLANK(OFFSET('5. Pp (3 años)'!$E$45,INT((ROW()-13)/2),0)),"",OFFSET('5. Pp (3 años)'!$E$45,INT((ROW()-13)/2),0))</f>
        <v/>
      </c>
      <c r="F127" s="766" t="str">
        <f ca="1">IF(ISBLANK(OFFSET('5. Pp (3 años)'!$K$45,INT((ROW()-13)/2),0)),"",OFFSET('5. Pp (3 años)'!$K$45,INT((ROW()-13)/2),0))</f>
        <v/>
      </c>
      <c r="G127" s="768" t="str">
        <f ca="1">IF(ISBLANK(OFFSET('5. Pp (3 años)'!$H$45,INT((ROW()-13)/2),0)),"",OFFSET('5. Pp (3 años)'!$H$45,INT((ROW()-13)/2),0))</f>
        <v/>
      </c>
      <c r="H127" s="774" t="str">
        <f ca="1">IF(ISBLANK(OFFSET('9. METAS'!$K$20,INT((ROW()-13)/2),0)),"",OFFSET('9. METAS'!$K$20,INT((ROW()-13)/2),0))</f>
        <v/>
      </c>
      <c r="I127" s="777"/>
      <c r="J127" s="254">
        <f ca="1">IF(MOD(ROW()-13,2)=0,IF(ISBLANK(OFFSET('10. SEGUIMIENTO 2025'!$N$14,INT((ROW()-13)/2),0)),"",OFFSET('10. SEGUIMIENTO 2025'!$N$14,INT((ROW()-13)/2),0)),IF(ISBLANK(OFFSET('9. METAS'!$N$20,INT((ROW()-14)/2),0)),"",OFFSET('9. METAS'!$N$20,INT((ROW()-14)/2),0)))</f>
        <v>41</v>
      </c>
      <c r="K127" s="255" t="str">
        <f ca="1">IF(MOD(ROW()-13,2)=0,IF(ISBLANK(OFFSET('10. SEGUIMIENTO 2025'!$O$14,INT((ROW()-13)/2),0)),"",OFFSET('10. SEGUIMIENTO 2025'!$O$14,INT((ROW()-13)/2),0)),IF(ISBLANK(OFFSET('9. METAS'!$O$20,INT((ROW()-14)/2),0)),"",OFFSET('9. METAS'!$O$20,INT((ROW()-14)/2),0)))</f>
        <v/>
      </c>
      <c r="L127" s="255" t="str">
        <f ca="1">IF(MOD(ROW()-13,2)=0,IF(ISBLANK(OFFSET('10. SEGUIMIENTO 2025'!$P$14,INT((ROW()-13)/2),0)),"",OFFSET('10. SEGUIMIENTO 2025'!$P$14,INT((ROW()-13)/2),0)),IF(ISBLANK(OFFSET('9. METAS'!$P$20,INT((ROW()-14)/2),0)),"",OFFSET('9. METAS'!$P$20,INT((ROW()-14)/2),0)))</f>
        <v/>
      </c>
      <c r="M127" s="256" t="str">
        <f ca="1">IF(MOD(ROW()-13,2)=0,IF(ISBLANK(OFFSET('10. SEGUIMIENTO 2025'!$Q$14,INT((ROW()-13)/2),0)),"",OFFSET('10. SEGUIMIENTO 2025'!$Q$14,INT((ROW()-13)/2),0)),IF(ISBLANK(OFFSET('9. METAS'!$Q$20,INT((ROW()-14)/2),0)),"",OFFSET('9. METAS'!$Q$20,INT((ROW()-14)/2),0)))</f>
        <v/>
      </c>
      <c r="N127" s="783" t="str">
        <f t="shared" ref="N127" ca="1" si="110">IFERROR(L127/L128,"ND")</f>
        <v>ND</v>
      </c>
      <c r="O127" s="785" t="str">
        <f t="shared" ref="O127" ca="1" si="111">IFERROR(((L127+K127+J127)/H127),"ND")</f>
        <v>ND</v>
      </c>
      <c r="P127" s="789"/>
    </row>
    <row r="128" spans="3:16">
      <c r="C128" s="762"/>
      <c r="D128" s="764"/>
      <c r="E128" s="764"/>
      <c r="F128" s="766"/>
      <c r="G128" s="768"/>
      <c r="H128" s="774"/>
      <c r="I128" s="778"/>
      <c r="J128" s="254" t="str">
        <f ca="1">IF(MOD(ROW()-13,2)=0,IF(ISBLANK(OFFSET('10. SEGUIMIENTO 2025'!$N$14,INT((ROW()-13)/2),0)),"",OFFSET('10. SEGUIMIENTO 2025'!$N$14,INT((ROW()-13)/2),0)),IF(ISBLANK(OFFSET('9. METAS'!$N$20,INT((ROW()-14)/2),0)),"",OFFSET('9. METAS'!$N$20,INT((ROW()-14)/2),0)))</f>
        <v/>
      </c>
      <c r="K128" s="255" t="str">
        <f ca="1">IF(MOD(ROW()-13,2)=0,IF(ISBLANK(OFFSET('10. SEGUIMIENTO 2025'!$O$14,INT((ROW()-13)/2),0)),"",OFFSET('10. SEGUIMIENTO 2025'!$O$14,INT((ROW()-13)/2),0)),IF(ISBLANK(OFFSET('9. METAS'!$O$20,INT((ROW()-14)/2),0)),"",OFFSET('9. METAS'!$O$20,INT((ROW()-14)/2),0)))</f>
        <v/>
      </c>
      <c r="L128" s="255" t="str">
        <f ca="1">IF(MOD(ROW()-13,2)=0,IF(ISBLANK(OFFSET('10. SEGUIMIENTO 2025'!$P$14,INT((ROW()-13)/2),0)),"",OFFSET('10. SEGUIMIENTO 2025'!$P$14,INT((ROW()-13)/2),0)),IF(ISBLANK(OFFSET('9. METAS'!$P$20,INT((ROW()-14)/2),0)),"",OFFSET('9. METAS'!$P$20,INT((ROW()-14)/2),0)))</f>
        <v/>
      </c>
      <c r="M128" s="256" t="str">
        <f ca="1">IF(MOD(ROW()-13,2)=0,IF(ISBLANK(OFFSET('10. SEGUIMIENTO 2025'!$Q$14,INT((ROW()-13)/2),0)),"",OFFSET('10. SEGUIMIENTO 2025'!$Q$14,INT((ROW()-13)/2),0)),IF(ISBLANK(OFFSET('9. METAS'!$Q$20,INT((ROW()-14)/2),0)),"",OFFSET('9. METAS'!$Q$20,INT((ROW()-14)/2),0)))</f>
        <v/>
      </c>
      <c r="N128" s="784"/>
      <c r="O128" s="786"/>
      <c r="P128" s="790"/>
    </row>
    <row r="129" spans="3:16">
      <c r="C129" s="770" t="str">
        <f ca="1">IF(ISBLANK(OFFSET('5. Pp (3 años)'!$C$45,INT((ROW()-13)/2),0)),"",OFFSET('5. Pp (3 años)'!$C$45,INT((ROW()-13)/2),0))</f>
        <v/>
      </c>
      <c r="D129" s="764" t="str">
        <f ca="1">IF(ISBLANK(OFFSET('5. Pp (3 años)'!$D$45,INT((ROW()-13)/2),0)),"",OFFSET('5. Pp (3 años)'!$D$45,INT((ROW()-13)/2),0))</f>
        <v/>
      </c>
      <c r="E129" s="764" t="str">
        <f ca="1">IF(ISBLANK(OFFSET('5. Pp (3 años)'!$E$45,INT((ROW()-13)/2),0)),"",OFFSET('5. Pp (3 años)'!$E$45,INT((ROW()-13)/2),0))</f>
        <v/>
      </c>
      <c r="F129" s="766" t="str">
        <f ca="1">IF(ISBLANK(OFFSET('5. Pp (3 años)'!$K$45,INT((ROW()-13)/2),0)),"",OFFSET('5. Pp (3 años)'!$K$45,INT((ROW()-13)/2),0))</f>
        <v/>
      </c>
      <c r="G129" s="768" t="str">
        <f ca="1">IF(ISBLANK(OFFSET('5. Pp (3 años)'!$H$45,INT((ROW()-13)/2),0)),"",OFFSET('5. Pp (3 años)'!$H$45,INT((ROW()-13)/2),0))</f>
        <v/>
      </c>
      <c r="H129" s="774" t="str">
        <f ca="1">IF(ISBLANK(OFFSET('9. METAS'!$K$20,INT((ROW()-13)/2),0)),"",OFFSET('9. METAS'!$K$20,INT((ROW()-13)/2),0))</f>
        <v/>
      </c>
      <c r="I129" s="777"/>
      <c r="J129" s="254">
        <f ca="1">IF(MOD(ROW()-13,2)=0,IF(ISBLANK(OFFSET('10. SEGUIMIENTO 2025'!$N$14,INT((ROW()-13)/2),0)),"",OFFSET('10. SEGUIMIENTO 2025'!$N$14,INT((ROW()-13)/2),0)),IF(ISBLANK(OFFSET('9. METAS'!$N$20,INT((ROW()-14)/2),0)),"",OFFSET('9. METAS'!$N$20,INT((ROW()-14)/2),0)))</f>
        <v>41</v>
      </c>
      <c r="K129" s="255" t="str">
        <f ca="1">IF(MOD(ROW()-13,2)=0,IF(ISBLANK(OFFSET('10. SEGUIMIENTO 2025'!$O$14,INT((ROW()-13)/2),0)),"",OFFSET('10. SEGUIMIENTO 2025'!$O$14,INT((ROW()-13)/2),0)),IF(ISBLANK(OFFSET('9. METAS'!$O$20,INT((ROW()-14)/2),0)),"",OFFSET('9. METAS'!$O$20,INT((ROW()-14)/2),0)))</f>
        <v/>
      </c>
      <c r="L129" s="255" t="str">
        <f ca="1">IF(MOD(ROW()-13,2)=0,IF(ISBLANK(OFFSET('10. SEGUIMIENTO 2025'!$P$14,INT((ROW()-13)/2),0)),"",OFFSET('10. SEGUIMIENTO 2025'!$P$14,INT((ROW()-13)/2),0)),IF(ISBLANK(OFFSET('9. METAS'!$P$20,INT((ROW()-14)/2),0)),"",OFFSET('9. METAS'!$P$20,INT((ROW()-14)/2),0)))</f>
        <v/>
      </c>
      <c r="M129" s="256" t="str">
        <f ca="1">IF(MOD(ROW()-13,2)=0,IF(ISBLANK(OFFSET('10. SEGUIMIENTO 2025'!$Q$14,INT((ROW()-13)/2),0)),"",OFFSET('10. SEGUIMIENTO 2025'!$Q$14,INT((ROW()-13)/2),0)),IF(ISBLANK(OFFSET('9. METAS'!$Q$20,INT((ROW()-14)/2),0)),"",OFFSET('9. METAS'!$Q$20,INT((ROW()-14)/2),0)))</f>
        <v/>
      </c>
      <c r="N129" s="783" t="str">
        <f t="shared" ref="N129" ca="1" si="112">IFERROR(L129/L130,"ND")</f>
        <v>ND</v>
      </c>
      <c r="O129" s="785" t="str">
        <f t="shared" ref="O129" ca="1" si="113">IFERROR(((L129+K129+J129)/H129),"ND")</f>
        <v>ND</v>
      </c>
      <c r="P129" s="789"/>
    </row>
    <row r="130" spans="3:16">
      <c r="C130" s="762"/>
      <c r="D130" s="764"/>
      <c r="E130" s="764"/>
      <c r="F130" s="766"/>
      <c r="G130" s="768"/>
      <c r="H130" s="774"/>
      <c r="I130" s="778"/>
      <c r="J130" s="254" t="str">
        <f ca="1">IF(MOD(ROW()-13,2)=0,IF(ISBLANK(OFFSET('10. SEGUIMIENTO 2025'!$N$14,INT((ROW()-13)/2),0)),"",OFFSET('10. SEGUIMIENTO 2025'!$N$14,INT((ROW()-13)/2),0)),IF(ISBLANK(OFFSET('9. METAS'!$N$20,INT((ROW()-14)/2),0)),"",OFFSET('9. METAS'!$N$20,INT((ROW()-14)/2),0)))</f>
        <v/>
      </c>
      <c r="K130" s="255" t="str">
        <f ca="1">IF(MOD(ROW()-13,2)=0,IF(ISBLANK(OFFSET('10. SEGUIMIENTO 2025'!$O$14,INT((ROW()-13)/2),0)),"",OFFSET('10. SEGUIMIENTO 2025'!$O$14,INT((ROW()-13)/2),0)),IF(ISBLANK(OFFSET('9. METAS'!$O$20,INT((ROW()-14)/2),0)),"",OFFSET('9. METAS'!$O$20,INT((ROW()-14)/2),0)))</f>
        <v/>
      </c>
      <c r="L130" s="255" t="str">
        <f ca="1">IF(MOD(ROW()-13,2)=0,IF(ISBLANK(OFFSET('10. SEGUIMIENTO 2025'!$P$14,INT((ROW()-13)/2),0)),"",OFFSET('10. SEGUIMIENTO 2025'!$P$14,INT((ROW()-13)/2),0)),IF(ISBLANK(OFFSET('9. METAS'!$P$20,INT((ROW()-14)/2),0)),"",OFFSET('9. METAS'!$P$20,INT((ROW()-14)/2),0)))</f>
        <v/>
      </c>
      <c r="M130" s="256" t="str">
        <f ca="1">IF(MOD(ROW()-13,2)=0,IF(ISBLANK(OFFSET('10. SEGUIMIENTO 2025'!$Q$14,INT((ROW()-13)/2),0)),"",OFFSET('10. SEGUIMIENTO 2025'!$Q$14,INT((ROW()-13)/2),0)),IF(ISBLANK(OFFSET('9. METAS'!$Q$20,INT((ROW()-14)/2),0)),"",OFFSET('9. METAS'!$Q$20,INT((ROW()-14)/2),0)))</f>
        <v/>
      </c>
      <c r="N130" s="784"/>
      <c r="O130" s="786"/>
      <c r="P130" s="790"/>
    </row>
    <row r="131" spans="3:16">
      <c r="C131" s="770" t="str">
        <f ca="1">IF(ISBLANK(OFFSET('5. Pp (3 años)'!$C$45,INT((ROW()-13)/2),0)),"",OFFSET('5. Pp (3 años)'!$C$45,INT((ROW()-13)/2),0))</f>
        <v/>
      </c>
      <c r="D131" s="764" t="str">
        <f ca="1">IF(ISBLANK(OFFSET('5. Pp (3 años)'!$D$45,INT((ROW()-13)/2),0)),"",OFFSET('5. Pp (3 años)'!$D$45,INT((ROW()-13)/2),0))</f>
        <v/>
      </c>
      <c r="E131" s="764" t="str">
        <f ca="1">IF(ISBLANK(OFFSET('5. Pp (3 años)'!$E$45,INT((ROW()-13)/2),0)),"",OFFSET('5. Pp (3 años)'!$E$45,INT((ROW()-13)/2),0))</f>
        <v/>
      </c>
      <c r="F131" s="766" t="str">
        <f ca="1">IF(ISBLANK(OFFSET('5. Pp (3 años)'!$K$45,INT((ROW()-13)/2),0)),"",OFFSET('5. Pp (3 años)'!$K$45,INT((ROW()-13)/2),0))</f>
        <v/>
      </c>
      <c r="G131" s="768" t="str">
        <f ca="1">IF(ISBLANK(OFFSET('5. Pp (3 años)'!$H$45,INT((ROW()-13)/2),0)),"",OFFSET('5. Pp (3 años)'!$H$45,INT((ROW()-13)/2),0))</f>
        <v/>
      </c>
      <c r="H131" s="774" t="str">
        <f ca="1">IF(ISBLANK(OFFSET('9. METAS'!$K$20,INT((ROW()-13)/2),0)),"",OFFSET('9. METAS'!$K$20,INT((ROW()-13)/2),0))</f>
        <v/>
      </c>
      <c r="I131" s="777"/>
      <c r="J131" s="254">
        <f ca="1">IF(MOD(ROW()-13,2)=0,IF(ISBLANK(OFFSET('10. SEGUIMIENTO 2025'!$N$14,INT((ROW()-13)/2),0)),"",OFFSET('10. SEGUIMIENTO 2025'!$N$14,INT((ROW()-13)/2),0)),IF(ISBLANK(OFFSET('9. METAS'!$N$20,INT((ROW()-14)/2),0)),"",OFFSET('9. METAS'!$N$20,INT((ROW()-14)/2),0)))</f>
        <v>41</v>
      </c>
      <c r="K131" s="255" t="str">
        <f ca="1">IF(MOD(ROW()-13,2)=0,IF(ISBLANK(OFFSET('10. SEGUIMIENTO 2025'!$O$14,INT((ROW()-13)/2),0)),"",OFFSET('10. SEGUIMIENTO 2025'!$O$14,INT((ROW()-13)/2),0)),IF(ISBLANK(OFFSET('9. METAS'!$O$20,INT((ROW()-14)/2),0)),"",OFFSET('9. METAS'!$O$20,INT((ROW()-14)/2),0)))</f>
        <v/>
      </c>
      <c r="L131" s="255" t="str">
        <f ca="1">IF(MOD(ROW()-13,2)=0,IF(ISBLANK(OFFSET('10. SEGUIMIENTO 2025'!$P$14,INT((ROW()-13)/2),0)),"",OFFSET('10. SEGUIMIENTO 2025'!$P$14,INT((ROW()-13)/2),0)),IF(ISBLANK(OFFSET('9. METAS'!$P$20,INT((ROW()-14)/2),0)),"",OFFSET('9. METAS'!$P$20,INT((ROW()-14)/2),0)))</f>
        <v/>
      </c>
      <c r="M131" s="256" t="str">
        <f ca="1">IF(MOD(ROW()-13,2)=0,IF(ISBLANK(OFFSET('10. SEGUIMIENTO 2025'!$Q$14,INT((ROW()-13)/2),0)),"",OFFSET('10. SEGUIMIENTO 2025'!$Q$14,INT((ROW()-13)/2),0)),IF(ISBLANK(OFFSET('9. METAS'!$Q$20,INT((ROW()-14)/2),0)),"",OFFSET('9. METAS'!$Q$20,INT((ROW()-14)/2),0)))</f>
        <v/>
      </c>
      <c r="N131" s="783" t="str">
        <f t="shared" ref="N131" ca="1" si="114">IFERROR(L131/L132,"ND")</f>
        <v>ND</v>
      </c>
      <c r="O131" s="785" t="str">
        <f t="shared" ref="O131" ca="1" si="115">IFERROR(((L131+K131+J131)/H131),"ND")</f>
        <v>ND</v>
      </c>
      <c r="P131" s="789"/>
    </row>
    <row r="132" spans="3:16">
      <c r="C132" s="762"/>
      <c r="D132" s="764"/>
      <c r="E132" s="764"/>
      <c r="F132" s="766"/>
      <c r="G132" s="768"/>
      <c r="H132" s="774"/>
      <c r="I132" s="778"/>
      <c r="J132" s="254" t="str">
        <f ca="1">IF(MOD(ROW()-13,2)=0,IF(ISBLANK(OFFSET('10. SEGUIMIENTO 2025'!$N$14,INT((ROW()-13)/2),0)),"",OFFSET('10. SEGUIMIENTO 2025'!$N$14,INT((ROW()-13)/2),0)),IF(ISBLANK(OFFSET('9. METAS'!$N$20,INT((ROW()-14)/2),0)),"",OFFSET('9. METAS'!$N$20,INT((ROW()-14)/2),0)))</f>
        <v/>
      </c>
      <c r="K132" s="255" t="str">
        <f ca="1">IF(MOD(ROW()-13,2)=0,IF(ISBLANK(OFFSET('10. SEGUIMIENTO 2025'!$O$14,INT((ROW()-13)/2),0)),"",OFFSET('10. SEGUIMIENTO 2025'!$O$14,INT((ROW()-13)/2),0)),IF(ISBLANK(OFFSET('9. METAS'!$O$20,INT((ROW()-14)/2),0)),"",OFFSET('9. METAS'!$O$20,INT((ROW()-14)/2),0)))</f>
        <v/>
      </c>
      <c r="L132" s="255" t="str">
        <f ca="1">IF(MOD(ROW()-13,2)=0,IF(ISBLANK(OFFSET('10. SEGUIMIENTO 2025'!$P$14,INT((ROW()-13)/2),0)),"",OFFSET('10. SEGUIMIENTO 2025'!$P$14,INT((ROW()-13)/2),0)),IF(ISBLANK(OFFSET('9. METAS'!$P$20,INT((ROW()-14)/2),0)),"",OFFSET('9. METAS'!$P$20,INT((ROW()-14)/2),0)))</f>
        <v/>
      </c>
      <c r="M132" s="256" t="str">
        <f ca="1">IF(MOD(ROW()-13,2)=0,IF(ISBLANK(OFFSET('10. SEGUIMIENTO 2025'!$Q$14,INT((ROW()-13)/2),0)),"",OFFSET('10. SEGUIMIENTO 2025'!$Q$14,INT((ROW()-13)/2),0)),IF(ISBLANK(OFFSET('9. METAS'!$Q$20,INT((ROW()-14)/2),0)),"",OFFSET('9. METAS'!$Q$20,INT((ROW()-14)/2),0)))</f>
        <v/>
      </c>
      <c r="N132" s="784"/>
      <c r="O132" s="786"/>
      <c r="P132" s="790"/>
    </row>
    <row r="133" spans="3:16">
      <c r="C133" s="770" t="str">
        <f ca="1">IF(ISBLANK(OFFSET('5. Pp (3 años)'!$C$45,INT((ROW()-13)/2),0)),"",OFFSET('5. Pp (3 años)'!$C$45,INT((ROW()-13)/2),0))</f>
        <v/>
      </c>
      <c r="D133" s="764" t="str">
        <f ca="1">IF(ISBLANK(OFFSET('5. Pp (3 años)'!$D$45,INT((ROW()-13)/2),0)),"",OFFSET('5. Pp (3 años)'!$D$45,INT((ROW()-13)/2),0))</f>
        <v/>
      </c>
      <c r="E133" s="764" t="str">
        <f ca="1">IF(ISBLANK(OFFSET('5. Pp (3 años)'!$E$45,INT((ROW()-13)/2),0)),"",OFFSET('5. Pp (3 años)'!$E$45,INT((ROW()-13)/2),0))</f>
        <v/>
      </c>
      <c r="F133" s="766" t="str">
        <f ca="1">IF(ISBLANK(OFFSET('5. Pp (3 años)'!$K$45,INT((ROW()-13)/2),0)),"",OFFSET('5. Pp (3 años)'!$K$45,INT((ROW()-13)/2),0))</f>
        <v/>
      </c>
      <c r="G133" s="768" t="str">
        <f ca="1">IF(ISBLANK(OFFSET('5. Pp (3 años)'!$H$45,INT((ROW()-13)/2),0)),"",OFFSET('5. Pp (3 años)'!$H$45,INT((ROW()-13)/2),0))</f>
        <v/>
      </c>
      <c r="H133" s="774" t="str">
        <f ca="1">IF(ISBLANK(OFFSET('9. METAS'!$K$20,INT((ROW()-13)/2),0)),"",OFFSET('9. METAS'!$K$20,INT((ROW()-13)/2),0))</f>
        <v/>
      </c>
      <c r="I133" s="777"/>
      <c r="J133" s="254">
        <f ca="1">IF(MOD(ROW()-13,2)=0,IF(ISBLANK(OFFSET('10. SEGUIMIENTO 2025'!$N$14,INT((ROW()-13)/2),0)),"",OFFSET('10. SEGUIMIENTO 2025'!$N$14,INT((ROW()-13)/2),0)),IF(ISBLANK(OFFSET('9. METAS'!$N$20,INT((ROW()-14)/2),0)),"",OFFSET('9. METAS'!$N$20,INT((ROW()-14)/2),0)))</f>
        <v>41</v>
      </c>
      <c r="K133" s="255" t="str">
        <f ca="1">IF(MOD(ROW()-13,2)=0,IF(ISBLANK(OFFSET('10. SEGUIMIENTO 2025'!$O$14,INT((ROW()-13)/2),0)),"",OFFSET('10. SEGUIMIENTO 2025'!$O$14,INT((ROW()-13)/2),0)),IF(ISBLANK(OFFSET('9. METAS'!$O$20,INT((ROW()-14)/2),0)),"",OFFSET('9. METAS'!$O$20,INT((ROW()-14)/2),0)))</f>
        <v/>
      </c>
      <c r="L133" s="255" t="str">
        <f ca="1">IF(MOD(ROW()-13,2)=0,IF(ISBLANK(OFFSET('10. SEGUIMIENTO 2025'!$P$14,INT((ROW()-13)/2),0)),"",OFFSET('10. SEGUIMIENTO 2025'!$P$14,INT((ROW()-13)/2),0)),IF(ISBLANK(OFFSET('9. METAS'!$P$20,INT((ROW()-14)/2),0)),"",OFFSET('9. METAS'!$P$20,INT((ROW()-14)/2),0)))</f>
        <v/>
      </c>
      <c r="M133" s="256" t="str">
        <f ca="1">IF(MOD(ROW()-13,2)=0,IF(ISBLANK(OFFSET('10. SEGUIMIENTO 2025'!$Q$14,INT((ROW()-13)/2),0)),"",OFFSET('10. SEGUIMIENTO 2025'!$Q$14,INT((ROW()-13)/2),0)),IF(ISBLANK(OFFSET('9. METAS'!$Q$20,INT((ROW()-14)/2),0)),"",OFFSET('9. METAS'!$Q$20,INT((ROW()-14)/2),0)))</f>
        <v/>
      </c>
      <c r="N133" s="783" t="str">
        <f t="shared" ref="N133" ca="1" si="116">IFERROR(L133/L134,"ND")</f>
        <v>ND</v>
      </c>
      <c r="O133" s="785" t="str">
        <f t="shared" ref="O133" ca="1" si="117">IFERROR(((L133+K133+J133)/H133),"ND")</f>
        <v>ND</v>
      </c>
      <c r="P133" s="789"/>
    </row>
    <row r="134" spans="3:16">
      <c r="C134" s="762"/>
      <c r="D134" s="764"/>
      <c r="E134" s="764"/>
      <c r="F134" s="766"/>
      <c r="G134" s="768"/>
      <c r="H134" s="774"/>
      <c r="I134" s="778"/>
      <c r="J134" s="254" t="str">
        <f ca="1">IF(MOD(ROW()-13,2)=0,IF(ISBLANK(OFFSET('10. SEGUIMIENTO 2025'!$N$14,INT((ROW()-13)/2),0)),"",OFFSET('10. SEGUIMIENTO 2025'!$N$14,INT((ROW()-13)/2),0)),IF(ISBLANK(OFFSET('9. METAS'!$N$20,INT((ROW()-14)/2),0)),"",OFFSET('9. METAS'!$N$20,INT((ROW()-14)/2),0)))</f>
        <v/>
      </c>
      <c r="K134" s="255" t="str">
        <f ca="1">IF(MOD(ROW()-13,2)=0,IF(ISBLANK(OFFSET('10. SEGUIMIENTO 2025'!$O$14,INT((ROW()-13)/2),0)),"",OFFSET('10. SEGUIMIENTO 2025'!$O$14,INT((ROW()-13)/2),0)),IF(ISBLANK(OFFSET('9. METAS'!$O$20,INT((ROW()-14)/2),0)),"",OFFSET('9. METAS'!$O$20,INT((ROW()-14)/2),0)))</f>
        <v/>
      </c>
      <c r="L134" s="255" t="str">
        <f ca="1">IF(MOD(ROW()-13,2)=0,IF(ISBLANK(OFFSET('10. SEGUIMIENTO 2025'!$P$14,INT((ROW()-13)/2),0)),"",OFFSET('10. SEGUIMIENTO 2025'!$P$14,INT((ROW()-13)/2),0)),IF(ISBLANK(OFFSET('9. METAS'!$P$20,INT((ROW()-14)/2),0)),"",OFFSET('9. METAS'!$P$20,INT((ROW()-14)/2),0)))</f>
        <v/>
      </c>
      <c r="M134" s="256" t="str">
        <f ca="1">IF(MOD(ROW()-13,2)=0,IF(ISBLANK(OFFSET('10. SEGUIMIENTO 2025'!$Q$14,INT((ROW()-13)/2),0)),"",OFFSET('10. SEGUIMIENTO 2025'!$Q$14,INT((ROW()-13)/2),0)),IF(ISBLANK(OFFSET('9. METAS'!$Q$20,INT((ROW()-14)/2),0)),"",OFFSET('9. METAS'!$Q$20,INT((ROW()-14)/2),0)))</f>
        <v/>
      </c>
      <c r="N134" s="784"/>
      <c r="O134" s="786"/>
      <c r="P134" s="790"/>
    </row>
    <row r="135" spans="3:16">
      <c r="C135" s="770" t="str">
        <f ca="1">IF(ISBLANK(OFFSET('5. Pp (3 años)'!$C$45,INT((ROW()-13)/2),0)),"",OFFSET('5. Pp (3 años)'!$C$45,INT((ROW()-13)/2),0))</f>
        <v/>
      </c>
      <c r="D135" s="764" t="str">
        <f ca="1">IF(ISBLANK(OFFSET('5. Pp (3 años)'!$D$45,INT((ROW()-13)/2),0)),"",OFFSET('5. Pp (3 años)'!$D$45,INT((ROW()-13)/2),0))</f>
        <v/>
      </c>
      <c r="E135" s="764" t="str">
        <f ca="1">IF(ISBLANK(OFFSET('5. Pp (3 años)'!$E$45,INT((ROW()-13)/2),0)),"",OFFSET('5. Pp (3 años)'!$E$45,INT((ROW()-13)/2),0))</f>
        <v/>
      </c>
      <c r="F135" s="766" t="str">
        <f ca="1">IF(ISBLANK(OFFSET('5. Pp (3 años)'!$K$45,INT((ROW()-13)/2),0)),"",OFFSET('5. Pp (3 años)'!$K$45,INT((ROW()-13)/2),0))</f>
        <v/>
      </c>
      <c r="G135" s="768" t="str">
        <f ca="1">IF(ISBLANK(OFFSET('5. Pp (3 años)'!$H$45,INT((ROW()-13)/2),0)),"",OFFSET('5. Pp (3 años)'!$H$45,INT((ROW()-13)/2),0))</f>
        <v/>
      </c>
      <c r="H135" s="774" t="str">
        <f ca="1">IF(ISBLANK(OFFSET('9. METAS'!$K$20,INT((ROW()-13)/2),0)),"",OFFSET('9. METAS'!$K$20,INT((ROW()-13)/2),0))</f>
        <v/>
      </c>
      <c r="I135" s="777"/>
      <c r="J135" s="254">
        <f ca="1">IF(MOD(ROW()-13,2)=0,IF(ISBLANK(OFFSET('10. SEGUIMIENTO 2025'!$N$14,INT((ROW()-13)/2),0)),"",OFFSET('10. SEGUIMIENTO 2025'!$N$14,INT((ROW()-13)/2),0)),IF(ISBLANK(OFFSET('9. METAS'!$N$20,INT((ROW()-14)/2),0)),"",OFFSET('9. METAS'!$N$20,INT((ROW()-14)/2),0)))</f>
        <v>41</v>
      </c>
      <c r="K135" s="255" t="str">
        <f ca="1">IF(MOD(ROW()-13,2)=0,IF(ISBLANK(OFFSET('10. SEGUIMIENTO 2025'!$O$14,INT((ROW()-13)/2),0)),"",OFFSET('10. SEGUIMIENTO 2025'!$O$14,INT((ROW()-13)/2),0)),IF(ISBLANK(OFFSET('9. METAS'!$O$20,INT((ROW()-14)/2),0)),"",OFFSET('9. METAS'!$O$20,INT((ROW()-14)/2),0)))</f>
        <v/>
      </c>
      <c r="L135" s="255" t="str">
        <f ca="1">IF(MOD(ROW()-13,2)=0,IF(ISBLANK(OFFSET('10. SEGUIMIENTO 2025'!$P$14,INT((ROW()-13)/2),0)),"",OFFSET('10. SEGUIMIENTO 2025'!$P$14,INT((ROW()-13)/2),0)),IF(ISBLANK(OFFSET('9. METAS'!$P$20,INT((ROW()-14)/2),0)),"",OFFSET('9. METAS'!$P$20,INT((ROW()-14)/2),0)))</f>
        <v/>
      </c>
      <c r="M135" s="256" t="str">
        <f ca="1">IF(MOD(ROW()-13,2)=0,IF(ISBLANK(OFFSET('10. SEGUIMIENTO 2025'!$Q$14,INT((ROW()-13)/2),0)),"",OFFSET('10. SEGUIMIENTO 2025'!$Q$14,INT((ROW()-13)/2),0)),IF(ISBLANK(OFFSET('9. METAS'!$Q$20,INT((ROW()-14)/2),0)),"",OFFSET('9. METAS'!$Q$20,INT((ROW()-14)/2),0)))</f>
        <v/>
      </c>
      <c r="N135" s="783" t="str">
        <f t="shared" ref="N135" ca="1" si="118">IFERROR(L135/L136,"ND")</f>
        <v>ND</v>
      </c>
      <c r="O135" s="785" t="str">
        <f t="shared" ref="O135" ca="1" si="119">IFERROR(((L135+K135+J135)/H135),"ND")</f>
        <v>ND</v>
      </c>
      <c r="P135" s="789"/>
    </row>
    <row r="136" spans="3:16">
      <c r="C136" s="762"/>
      <c r="D136" s="764"/>
      <c r="E136" s="764"/>
      <c r="F136" s="766"/>
      <c r="G136" s="768"/>
      <c r="H136" s="774"/>
      <c r="I136" s="778"/>
      <c r="J136" s="254" t="str">
        <f ca="1">IF(MOD(ROW()-13,2)=0,IF(ISBLANK(OFFSET('10. SEGUIMIENTO 2025'!$N$14,INT((ROW()-13)/2),0)),"",OFFSET('10. SEGUIMIENTO 2025'!$N$14,INT((ROW()-13)/2),0)),IF(ISBLANK(OFFSET('9. METAS'!$N$20,INT((ROW()-14)/2),0)),"",OFFSET('9. METAS'!$N$20,INT((ROW()-14)/2),0)))</f>
        <v/>
      </c>
      <c r="K136" s="255" t="str">
        <f ca="1">IF(MOD(ROW()-13,2)=0,IF(ISBLANK(OFFSET('10. SEGUIMIENTO 2025'!$O$14,INT((ROW()-13)/2),0)),"",OFFSET('10. SEGUIMIENTO 2025'!$O$14,INT((ROW()-13)/2),0)),IF(ISBLANK(OFFSET('9. METAS'!$O$20,INT((ROW()-14)/2),0)),"",OFFSET('9. METAS'!$O$20,INT((ROW()-14)/2),0)))</f>
        <v/>
      </c>
      <c r="L136" s="255" t="str">
        <f ca="1">IF(MOD(ROW()-13,2)=0,IF(ISBLANK(OFFSET('10. SEGUIMIENTO 2025'!$P$14,INT((ROW()-13)/2),0)),"",OFFSET('10. SEGUIMIENTO 2025'!$P$14,INT((ROW()-13)/2),0)),IF(ISBLANK(OFFSET('9. METAS'!$P$20,INT((ROW()-14)/2),0)),"",OFFSET('9. METAS'!$P$20,INT((ROW()-14)/2),0)))</f>
        <v/>
      </c>
      <c r="M136" s="256" t="str">
        <f ca="1">IF(MOD(ROW()-13,2)=0,IF(ISBLANK(OFFSET('10. SEGUIMIENTO 2025'!$Q$14,INT((ROW()-13)/2),0)),"",OFFSET('10. SEGUIMIENTO 2025'!$Q$14,INT((ROW()-13)/2),0)),IF(ISBLANK(OFFSET('9. METAS'!$Q$20,INT((ROW()-14)/2),0)),"",OFFSET('9. METAS'!$Q$20,INT((ROW()-14)/2),0)))</f>
        <v/>
      </c>
      <c r="N136" s="784"/>
      <c r="O136" s="786"/>
      <c r="P136" s="790"/>
    </row>
    <row r="137" spans="3:16">
      <c r="C137" s="770" t="str">
        <f ca="1">IF(ISBLANK(OFFSET('5. Pp (3 años)'!$C$45,INT((ROW()-13)/2),0)),"",OFFSET('5. Pp (3 años)'!$C$45,INT((ROW()-13)/2),0))</f>
        <v/>
      </c>
      <c r="D137" s="764" t="str">
        <f ca="1">IF(ISBLANK(OFFSET('5. Pp (3 años)'!$D$45,INT((ROW()-13)/2),0)),"",OFFSET('5. Pp (3 años)'!$D$45,INT((ROW()-13)/2),0))</f>
        <v/>
      </c>
      <c r="E137" s="764" t="str">
        <f ca="1">IF(ISBLANK(OFFSET('5. Pp (3 años)'!$E$45,INT((ROW()-13)/2),0)),"",OFFSET('5. Pp (3 años)'!$E$45,INT((ROW()-13)/2),0))</f>
        <v/>
      </c>
      <c r="F137" s="766" t="str">
        <f ca="1">IF(ISBLANK(OFFSET('5. Pp (3 años)'!$K$45,INT((ROW()-13)/2),0)),"",OFFSET('5. Pp (3 años)'!$K$45,INT((ROW()-13)/2),0))</f>
        <v/>
      </c>
      <c r="G137" s="768" t="str">
        <f ca="1">IF(ISBLANK(OFFSET('5. Pp (3 años)'!$H$45,INT((ROW()-13)/2),0)),"",OFFSET('5. Pp (3 años)'!$H$45,INT((ROW()-13)/2),0))</f>
        <v/>
      </c>
      <c r="H137" s="774" t="str">
        <f ca="1">IF(ISBLANK(OFFSET('9. METAS'!$K$20,INT((ROW()-13)/2),0)),"",OFFSET('9. METAS'!$K$20,INT((ROW()-13)/2),0))</f>
        <v/>
      </c>
      <c r="I137" s="777"/>
      <c r="J137" s="254">
        <f ca="1">IF(MOD(ROW()-13,2)=0,IF(ISBLANK(OFFSET('10. SEGUIMIENTO 2025'!$N$14,INT((ROW()-13)/2),0)),"",OFFSET('10. SEGUIMIENTO 2025'!$N$14,INT((ROW()-13)/2),0)),IF(ISBLANK(OFFSET('9. METAS'!$N$20,INT((ROW()-14)/2),0)),"",OFFSET('9. METAS'!$N$20,INT((ROW()-14)/2),0)))</f>
        <v>41</v>
      </c>
      <c r="K137" s="255" t="str">
        <f ca="1">IF(MOD(ROW()-13,2)=0,IF(ISBLANK(OFFSET('10. SEGUIMIENTO 2025'!$O$14,INT((ROW()-13)/2),0)),"",OFFSET('10. SEGUIMIENTO 2025'!$O$14,INT((ROW()-13)/2),0)),IF(ISBLANK(OFFSET('9. METAS'!$O$20,INT((ROW()-14)/2),0)),"",OFFSET('9. METAS'!$O$20,INT((ROW()-14)/2),0)))</f>
        <v/>
      </c>
      <c r="L137" s="255" t="str">
        <f ca="1">IF(MOD(ROW()-13,2)=0,IF(ISBLANK(OFFSET('10. SEGUIMIENTO 2025'!$P$14,INT((ROW()-13)/2),0)),"",OFFSET('10. SEGUIMIENTO 2025'!$P$14,INT((ROW()-13)/2),0)),IF(ISBLANK(OFFSET('9. METAS'!$P$20,INT((ROW()-14)/2),0)),"",OFFSET('9. METAS'!$P$20,INT((ROW()-14)/2),0)))</f>
        <v/>
      </c>
      <c r="M137" s="256" t="str">
        <f ca="1">IF(MOD(ROW()-13,2)=0,IF(ISBLANK(OFFSET('10. SEGUIMIENTO 2025'!$Q$14,INT((ROW()-13)/2),0)),"",OFFSET('10. SEGUIMIENTO 2025'!$Q$14,INT((ROW()-13)/2),0)),IF(ISBLANK(OFFSET('9. METAS'!$Q$20,INT((ROW()-14)/2),0)),"",OFFSET('9. METAS'!$Q$20,INT((ROW()-14)/2),0)))</f>
        <v/>
      </c>
      <c r="N137" s="783" t="str">
        <f t="shared" ref="N137" ca="1" si="120">IFERROR(L137/L138,"ND")</f>
        <v>ND</v>
      </c>
      <c r="O137" s="785" t="str">
        <f t="shared" ref="O137" ca="1" si="121">IFERROR(((L137+K137+J137)/H137),"ND")</f>
        <v>ND</v>
      </c>
      <c r="P137" s="789"/>
    </row>
    <row r="138" spans="3:16">
      <c r="C138" s="762"/>
      <c r="D138" s="764"/>
      <c r="E138" s="764"/>
      <c r="F138" s="766"/>
      <c r="G138" s="768"/>
      <c r="H138" s="774"/>
      <c r="I138" s="778"/>
      <c r="J138" s="254" t="str">
        <f ca="1">IF(MOD(ROW()-13,2)=0,IF(ISBLANK(OFFSET('10. SEGUIMIENTO 2025'!$N$14,INT((ROW()-13)/2),0)),"",OFFSET('10. SEGUIMIENTO 2025'!$N$14,INT((ROW()-13)/2),0)),IF(ISBLANK(OFFSET('9. METAS'!$N$20,INT((ROW()-14)/2),0)),"",OFFSET('9. METAS'!$N$20,INT((ROW()-14)/2),0)))</f>
        <v/>
      </c>
      <c r="K138" s="255" t="str">
        <f ca="1">IF(MOD(ROW()-13,2)=0,IF(ISBLANK(OFFSET('10. SEGUIMIENTO 2025'!$O$14,INT((ROW()-13)/2),0)),"",OFFSET('10. SEGUIMIENTO 2025'!$O$14,INT((ROW()-13)/2),0)),IF(ISBLANK(OFFSET('9. METAS'!$O$20,INT((ROW()-14)/2),0)),"",OFFSET('9. METAS'!$O$20,INT((ROW()-14)/2),0)))</f>
        <v/>
      </c>
      <c r="L138" s="255" t="str">
        <f ca="1">IF(MOD(ROW()-13,2)=0,IF(ISBLANK(OFFSET('10. SEGUIMIENTO 2025'!$P$14,INT((ROW()-13)/2),0)),"",OFFSET('10. SEGUIMIENTO 2025'!$P$14,INT((ROW()-13)/2),0)),IF(ISBLANK(OFFSET('9. METAS'!$P$20,INT((ROW()-14)/2),0)),"",OFFSET('9. METAS'!$P$20,INT((ROW()-14)/2),0)))</f>
        <v/>
      </c>
      <c r="M138" s="256" t="str">
        <f ca="1">IF(MOD(ROW()-13,2)=0,IF(ISBLANK(OFFSET('10. SEGUIMIENTO 2025'!$Q$14,INT((ROW()-13)/2),0)),"",OFFSET('10. SEGUIMIENTO 2025'!$Q$14,INT((ROW()-13)/2),0)),IF(ISBLANK(OFFSET('9. METAS'!$Q$20,INT((ROW()-14)/2),0)),"",OFFSET('9. METAS'!$Q$20,INT((ROW()-14)/2),0)))</f>
        <v/>
      </c>
      <c r="N138" s="784"/>
      <c r="O138" s="786"/>
      <c r="P138" s="790"/>
    </row>
    <row r="139" spans="3:16">
      <c r="C139" s="770" t="str">
        <f ca="1">IF(ISBLANK(OFFSET('5. Pp (3 años)'!$C$45,INT((ROW()-13)/2),0)),"",OFFSET('5. Pp (3 años)'!$C$45,INT((ROW()-13)/2),0))</f>
        <v/>
      </c>
      <c r="D139" s="764" t="str">
        <f ca="1">IF(ISBLANK(OFFSET('5. Pp (3 años)'!$D$45,INT((ROW()-13)/2),0)),"",OFFSET('5. Pp (3 años)'!$D$45,INT((ROW()-13)/2),0))</f>
        <v/>
      </c>
      <c r="E139" s="764" t="str">
        <f ca="1">IF(ISBLANK(OFFSET('5. Pp (3 años)'!$E$45,INT((ROW()-13)/2),0)),"",OFFSET('5. Pp (3 años)'!$E$45,INT((ROW()-13)/2),0))</f>
        <v/>
      </c>
      <c r="F139" s="766" t="str">
        <f ca="1">IF(ISBLANK(OFFSET('5. Pp (3 años)'!$K$45,INT((ROW()-13)/2),0)),"",OFFSET('5. Pp (3 años)'!$K$45,INT((ROW()-13)/2),0))</f>
        <v/>
      </c>
      <c r="G139" s="768" t="str">
        <f ca="1">IF(ISBLANK(OFFSET('5. Pp (3 años)'!$H$45,INT((ROW()-13)/2),0)),"",OFFSET('5. Pp (3 años)'!$H$45,INT((ROW()-13)/2),0))</f>
        <v/>
      </c>
      <c r="H139" s="774" t="str">
        <f ca="1">IF(ISBLANK(OFFSET('9. METAS'!$K$20,INT((ROW()-13)/2),0)),"",OFFSET('9. METAS'!$K$20,INT((ROW()-13)/2),0))</f>
        <v/>
      </c>
      <c r="I139" s="777"/>
      <c r="J139" s="254">
        <f ca="1">IF(MOD(ROW()-13,2)=0,IF(ISBLANK(OFFSET('10. SEGUIMIENTO 2025'!$N$14,INT((ROW()-13)/2),0)),"",OFFSET('10. SEGUIMIENTO 2025'!$N$14,INT((ROW()-13)/2),0)),IF(ISBLANK(OFFSET('9. METAS'!$N$20,INT((ROW()-14)/2),0)),"",OFFSET('9. METAS'!$N$20,INT((ROW()-14)/2),0)))</f>
        <v>41</v>
      </c>
      <c r="K139" s="255" t="str">
        <f ca="1">IF(MOD(ROW()-13,2)=0,IF(ISBLANK(OFFSET('10. SEGUIMIENTO 2025'!$O$14,INT((ROW()-13)/2),0)),"",OFFSET('10. SEGUIMIENTO 2025'!$O$14,INT((ROW()-13)/2),0)),IF(ISBLANK(OFFSET('9. METAS'!$O$20,INT((ROW()-14)/2),0)),"",OFFSET('9. METAS'!$O$20,INT((ROW()-14)/2),0)))</f>
        <v/>
      </c>
      <c r="L139" s="255" t="str">
        <f ca="1">IF(MOD(ROW()-13,2)=0,IF(ISBLANK(OFFSET('10. SEGUIMIENTO 2025'!$P$14,INT((ROW()-13)/2),0)),"",OFFSET('10. SEGUIMIENTO 2025'!$P$14,INT((ROW()-13)/2),0)),IF(ISBLANK(OFFSET('9. METAS'!$P$20,INT((ROW()-14)/2),0)),"",OFFSET('9. METAS'!$P$20,INT((ROW()-14)/2),0)))</f>
        <v/>
      </c>
      <c r="M139" s="256" t="str">
        <f ca="1">IF(MOD(ROW()-13,2)=0,IF(ISBLANK(OFFSET('10. SEGUIMIENTO 2025'!$Q$14,INT((ROW()-13)/2),0)),"",OFFSET('10. SEGUIMIENTO 2025'!$Q$14,INT((ROW()-13)/2),0)),IF(ISBLANK(OFFSET('9. METAS'!$Q$20,INT((ROW()-14)/2),0)),"",OFFSET('9. METAS'!$Q$20,INT((ROW()-14)/2),0)))</f>
        <v/>
      </c>
      <c r="N139" s="783" t="str">
        <f t="shared" ref="N139" ca="1" si="122">IFERROR(L139/L140,"ND")</f>
        <v>ND</v>
      </c>
      <c r="O139" s="785" t="str">
        <f t="shared" ref="O139" ca="1" si="123">IFERROR(((L139+K139+J139)/H139),"ND")</f>
        <v>ND</v>
      </c>
      <c r="P139" s="789"/>
    </row>
    <row r="140" spans="3:16">
      <c r="C140" s="762"/>
      <c r="D140" s="764"/>
      <c r="E140" s="764"/>
      <c r="F140" s="766"/>
      <c r="G140" s="768"/>
      <c r="H140" s="774"/>
      <c r="I140" s="778"/>
      <c r="J140" s="254" t="str">
        <f ca="1">IF(MOD(ROW()-13,2)=0,IF(ISBLANK(OFFSET('10. SEGUIMIENTO 2025'!$N$14,INT((ROW()-13)/2),0)),"",OFFSET('10. SEGUIMIENTO 2025'!$N$14,INT((ROW()-13)/2),0)),IF(ISBLANK(OFFSET('9. METAS'!$N$20,INT((ROW()-14)/2),0)),"",OFFSET('9. METAS'!$N$20,INT((ROW()-14)/2),0)))</f>
        <v/>
      </c>
      <c r="K140" s="255" t="str">
        <f ca="1">IF(MOD(ROW()-13,2)=0,IF(ISBLANK(OFFSET('10. SEGUIMIENTO 2025'!$O$14,INT((ROW()-13)/2),0)),"",OFFSET('10. SEGUIMIENTO 2025'!$O$14,INT((ROW()-13)/2),0)),IF(ISBLANK(OFFSET('9. METAS'!$O$20,INT((ROW()-14)/2),0)),"",OFFSET('9. METAS'!$O$20,INT((ROW()-14)/2),0)))</f>
        <v/>
      </c>
      <c r="L140" s="255" t="str">
        <f ca="1">IF(MOD(ROW()-13,2)=0,IF(ISBLANK(OFFSET('10. SEGUIMIENTO 2025'!$P$14,INT((ROW()-13)/2),0)),"",OFFSET('10. SEGUIMIENTO 2025'!$P$14,INT((ROW()-13)/2),0)),IF(ISBLANK(OFFSET('9. METAS'!$P$20,INT((ROW()-14)/2),0)),"",OFFSET('9. METAS'!$P$20,INT((ROW()-14)/2),0)))</f>
        <v/>
      </c>
      <c r="M140" s="256" t="str">
        <f ca="1">IF(MOD(ROW()-13,2)=0,IF(ISBLANK(OFFSET('10. SEGUIMIENTO 2025'!$Q$14,INT((ROW()-13)/2),0)),"",OFFSET('10. SEGUIMIENTO 2025'!$Q$14,INT((ROW()-13)/2),0)),IF(ISBLANK(OFFSET('9. METAS'!$Q$20,INT((ROW()-14)/2),0)),"",OFFSET('9. METAS'!$Q$20,INT((ROW()-14)/2),0)))</f>
        <v/>
      </c>
      <c r="N140" s="784"/>
      <c r="O140" s="786"/>
      <c r="P140" s="790"/>
    </row>
    <row r="141" spans="3:16">
      <c r="C141" s="770" t="str">
        <f ca="1">IF(ISBLANK(OFFSET('5. Pp (3 años)'!$C$45,INT((ROW()-13)/2),0)),"",OFFSET('5. Pp (3 años)'!$C$45,INT((ROW()-13)/2),0))</f>
        <v/>
      </c>
      <c r="D141" s="764" t="str">
        <f ca="1">IF(ISBLANK(OFFSET('5. Pp (3 años)'!$D$45,INT((ROW()-13)/2),0)),"",OFFSET('5. Pp (3 años)'!$D$45,INT((ROW()-13)/2),0))</f>
        <v/>
      </c>
      <c r="E141" s="764" t="str">
        <f ca="1">IF(ISBLANK(OFFSET('5. Pp (3 años)'!$E$45,INT((ROW()-13)/2),0)),"",OFFSET('5. Pp (3 años)'!$E$45,INT((ROW()-13)/2),0))</f>
        <v/>
      </c>
      <c r="F141" s="766" t="str">
        <f ca="1">IF(ISBLANK(OFFSET('5. Pp (3 años)'!$K$45,INT((ROW()-13)/2),0)),"",OFFSET('5. Pp (3 años)'!$K$45,INT((ROW()-13)/2),0))</f>
        <v/>
      </c>
      <c r="G141" s="768" t="str">
        <f ca="1">IF(ISBLANK(OFFSET('5. Pp (3 años)'!$H$45,INT((ROW()-13)/2),0)),"",OFFSET('5. Pp (3 años)'!$H$45,INT((ROW()-13)/2),0))</f>
        <v/>
      </c>
      <c r="H141" s="774" t="str">
        <f ca="1">IF(ISBLANK(OFFSET('9. METAS'!$K$20,INT((ROW()-13)/2),0)),"",OFFSET('9. METAS'!$K$20,INT((ROW()-13)/2),0))</f>
        <v/>
      </c>
      <c r="I141" s="777"/>
      <c r="J141" s="254">
        <f ca="1">IF(MOD(ROW()-13,2)=0,IF(ISBLANK(OFFSET('10. SEGUIMIENTO 2025'!$N$14,INT((ROW()-13)/2),0)),"",OFFSET('10. SEGUIMIENTO 2025'!$N$14,INT((ROW()-13)/2),0)),IF(ISBLANK(OFFSET('9. METAS'!$N$20,INT((ROW()-14)/2),0)),"",OFFSET('9. METAS'!$N$20,INT((ROW()-14)/2),0)))</f>
        <v>41</v>
      </c>
      <c r="K141" s="255" t="str">
        <f ca="1">IF(MOD(ROW()-13,2)=0,IF(ISBLANK(OFFSET('10. SEGUIMIENTO 2025'!$O$14,INT((ROW()-13)/2),0)),"",OFFSET('10. SEGUIMIENTO 2025'!$O$14,INT((ROW()-13)/2),0)),IF(ISBLANK(OFFSET('9. METAS'!$O$20,INT((ROW()-14)/2),0)),"",OFFSET('9. METAS'!$O$20,INT((ROW()-14)/2),0)))</f>
        <v/>
      </c>
      <c r="L141" s="255" t="str">
        <f ca="1">IF(MOD(ROW()-13,2)=0,IF(ISBLANK(OFFSET('10. SEGUIMIENTO 2025'!$P$14,INT((ROW()-13)/2),0)),"",OFFSET('10. SEGUIMIENTO 2025'!$P$14,INT((ROW()-13)/2),0)),IF(ISBLANK(OFFSET('9. METAS'!$P$20,INT((ROW()-14)/2),0)),"",OFFSET('9. METAS'!$P$20,INT((ROW()-14)/2),0)))</f>
        <v/>
      </c>
      <c r="M141" s="256" t="str">
        <f ca="1">IF(MOD(ROW()-13,2)=0,IF(ISBLANK(OFFSET('10. SEGUIMIENTO 2025'!$Q$14,INT((ROW()-13)/2),0)),"",OFFSET('10. SEGUIMIENTO 2025'!$Q$14,INT((ROW()-13)/2),0)),IF(ISBLANK(OFFSET('9. METAS'!$Q$20,INT((ROW()-14)/2),0)),"",OFFSET('9. METAS'!$Q$20,INT((ROW()-14)/2),0)))</f>
        <v/>
      </c>
      <c r="N141" s="783" t="str">
        <f t="shared" ref="N141" ca="1" si="124">IFERROR(L141/L142,"ND")</f>
        <v>ND</v>
      </c>
      <c r="O141" s="785" t="str">
        <f t="shared" ref="O141" ca="1" si="125">IFERROR(((L141+K141+J141)/H141),"ND")</f>
        <v>ND</v>
      </c>
      <c r="P141" s="789"/>
    </row>
    <row r="142" spans="3:16">
      <c r="C142" s="762"/>
      <c r="D142" s="764"/>
      <c r="E142" s="764"/>
      <c r="F142" s="766"/>
      <c r="G142" s="768"/>
      <c r="H142" s="774"/>
      <c r="I142" s="778"/>
      <c r="J142" s="254" t="str">
        <f ca="1">IF(MOD(ROW()-13,2)=0,IF(ISBLANK(OFFSET('10. SEGUIMIENTO 2025'!$N$14,INT((ROW()-13)/2),0)),"",OFFSET('10. SEGUIMIENTO 2025'!$N$14,INT((ROW()-13)/2),0)),IF(ISBLANK(OFFSET('9. METAS'!$N$20,INT((ROW()-14)/2),0)),"",OFFSET('9. METAS'!$N$20,INT((ROW()-14)/2),0)))</f>
        <v/>
      </c>
      <c r="K142" s="255" t="str">
        <f ca="1">IF(MOD(ROW()-13,2)=0,IF(ISBLANK(OFFSET('10. SEGUIMIENTO 2025'!$O$14,INT((ROW()-13)/2),0)),"",OFFSET('10. SEGUIMIENTO 2025'!$O$14,INT((ROW()-13)/2),0)),IF(ISBLANK(OFFSET('9. METAS'!$O$20,INT((ROW()-14)/2),0)),"",OFFSET('9. METAS'!$O$20,INT((ROW()-14)/2),0)))</f>
        <v/>
      </c>
      <c r="L142" s="255" t="str">
        <f ca="1">IF(MOD(ROW()-13,2)=0,IF(ISBLANK(OFFSET('10. SEGUIMIENTO 2025'!$P$14,INT((ROW()-13)/2),0)),"",OFFSET('10. SEGUIMIENTO 2025'!$P$14,INT((ROW()-13)/2),0)),IF(ISBLANK(OFFSET('9. METAS'!$P$20,INT((ROW()-14)/2),0)),"",OFFSET('9. METAS'!$P$20,INT((ROW()-14)/2),0)))</f>
        <v/>
      </c>
      <c r="M142" s="256" t="str">
        <f ca="1">IF(MOD(ROW()-13,2)=0,IF(ISBLANK(OFFSET('10. SEGUIMIENTO 2025'!$Q$14,INT((ROW()-13)/2),0)),"",OFFSET('10. SEGUIMIENTO 2025'!$Q$14,INT((ROW()-13)/2),0)),IF(ISBLANK(OFFSET('9. METAS'!$Q$20,INT((ROW()-14)/2),0)),"",OFFSET('9. METAS'!$Q$20,INT((ROW()-14)/2),0)))</f>
        <v/>
      </c>
      <c r="N142" s="784"/>
      <c r="O142" s="786"/>
      <c r="P142" s="790"/>
    </row>
    <row r="143" spans="3:16">
      <c r="C143" s="770" t="str">
        <f ca="1">IF(ISBLANK(OFFSET('5. Pp (3 años)'!$C$45,INT((ROW()-13)/2),0)),"",OFFSET('5. Pp (3 años)'!$C$45,INT((ROW()-13)/2),0))</f>
        <v/>
      </c>
      <c r="D143" s="764" t="str">
        <f ca="1">IF(ISBLANK(OFFSET('5. Pp (3 años)'!$D$45,INT((ROW()-13)/2),0)),"",OFFSET('5. Pp (3 años)'!$D$45,INT((ROW()-13)/2),0))</f>
        <v/>
      </c>
      <c r="E143" s="764" t="str">
        <f ca="1">IF(ISBLANK(OFFSET('5. Pp (3 años)'!$E$45,INT((ROW()-13)/2),0)),"",OFFSET('5. Pp (3 años)'!$E$45,INT((ROW()-13)/2),0))</f>
        <v/>
      </c>
      <c r="F143" s="766" t="str">
        <f ca="1">IF(ISBLANK(OFFSET('5. Pp (3 años)'!$K$45,INT((ROW()-13)/2),0)),"",OFFSET('5. Pp (3 años)'!$K$45,INT((ROW()-13)/2),0))</f>
        <v/>
      </c>
      <c r="G143" s="768" t="str">
        <f ca="1">IF(ISBLANK(OFFSET('5. Pp (3 años)'!$H$45,INT((ROW()-13)/2),0)),"",OFFSET('5. Pp (3 años)'!$H$45,INT((ROW()-13)/2),0))</f>
        <v/>
      </c>
      <c r="H143" s="774" t="str">
        <f ca="1">IF(ISBLANK(OFFSET('9. METAS'!$K$20,INT((ROW()-13)/2),0)),"",OFFSET('9. METAS'!$K$20,INT((ROW()-13)/2),0))</f>
        <v/>
      </c>
      <c r="I143" s="777"/>
      <c r="J143" s="254">
        <f ca="1">IF(MOD(ROW()-13,2)=0,IF(ISBLANK(OFFSET('10. SEGUIMIENTO 2025'!$N$14,INT((ROW()-13)/2),0)),"",OFFSET('10. SEGUIMIENTO 2025'!$N$14,INT((ROW()-13)/2),0)),IF(ISBLANK(OFFSET('9. METAS'!$N$20,INT((ROW()-14)/2),0)),"",OFFSET('9. METAS'!$N$20,INT((ROW()-14)/2),0)))</f>
        <v>41</v>
      </c>
      <c r="K143" s="255" t="str">
        <f ca="1">IF(MOD(ROW()-13,2)=0,IF(ISBLANK(OFFSET('10. SEGUIMIENTO 2025'!$O$14,INT((ROW()-13)/2),0)),"",OFFSET('10. SEGUIMIENTO 2025'!$O$14,INT((ROW()-13)/2),0)),IF(ISBLANK(OFFSET('9. METAS'!$O$20,INT((ROW()-14)/2),0)),"",OFFSET('9. METAS'!$O$20,INT((ROW()-14)/2),0)))</f>
        <v/>
      </c>
      <c r="L143" s="255" t="str">
        <f ca="1">IF(MOD(ROW()-13,2)=0,IF(ISBLANK(OFFSET('10. SEGUIMIENTO 2025'!$P$14,INT((ROW()-13)/2),0)),"",OFFSET('10. SEGUIMIENTO 2025'!$P$14,INT((ROW()-13)/2),0)),IF(ISBLANK(OFFSET('9. METAS'!$P$20,INT((ROW()-14)/2),0)),"",OFFSET('9. METAS'!$P$20,INT((ROW()-14)/2),0)))</f>
        <v/>
      </c>
      <c r="M143" s="256" t="str">
        <f ca="1">IF(MOD(ROW()-13,2)=0,IF(ISBLANK(OFFSET('10. SEGUIMIENTO 2025'!$Q$14,INT((ROW()-13)/2),0)),"",OFFSET('10. SEGUIMIENTO 2025'!$Q$14,INT((ROW()-13)/2),0)),IF(ISBLANK(OFFSET('9. METAS'!$Q$20,INT((ROW()-14)/2),0)),"",OFFSET('9. METAS'!$Q$20,INT((ROW()-14)/2),0)))</f>
        <v/>
      </c>
      <c r="N143" s="783" t="str">
        <f t="shared" ref="N143" ca="1" si="126">IFERROR(L143/L144,"ND")</f>
        <v>ND</v>
      </c>
      <c r="O143" s="785" t="str">
        <f t="shared" ref="O143" ca="1" si="127">IFERROR(((L143+K143+J143)/H143),"ND")</f>
        <v>ND</v>
      </c>
      <c r="P143" s="789"/>
    </row>
    <row r="144" spans="3:16">
      <c r="C144" s="762"/>
      <c r="D144" s="764"/>
      <c r="E144" s="764"/>
      <c r="F144" s="766"/>
      <c r="G144" s="768"/>
      <c r="H144" s="774"/>
      <c r="I144" s="778"/>
      <c r="J144" s="254" t="str">
        <f ca="1">IF(MOD(ROW()-13,2)=0,IF(ISBLANK(OFFSET('10. SEGUIMIENTO 2025'!$N$14,INT((ROW()-13)/2),0)),"",OFFSET('10. SEGUIMIENTO 2025'!$N$14,INT((ROW()-13)/2),0)),IF(ISBLANK(OFFSET('9. METAS'!$N$20,INT((ROW()-14)/2),0)),"",OFFSET('9. METAS'!$N$20,INT((ROW()-14)/2),0)))</f>
        <v/>
      </c>
      <c r="K144" s="255" t="str">
        <f ca="1">IF(MOD(ROW()-13,2)=0,IF(ISBLANK(OFFSET('10. SEGUIMIENTO 2025'!$O$14,INT((ROW()-13)/2),0)),"",OFFSET('10. SEGUIMIENTO 2025'!$O$14,INT((ROW()-13)/2),0)),IF(ISBLANK(OFFSET('9. METAS'!$O$20,INT((ROW()-14)/2),0)),"",OFFSET('9. METAS'!$O$20,INT((ROW()-14)/2),0)))</f>
        <v/>
      </c>
      <c r="L144" s="255" t="str">
        <f ca="1">IF(MOD(ROW()-13,2)=0,IF(ISBLANK(OFFSET('10. SEGUIMIENTO 2025'!$P$14,INT((ROW()-13)/2),0)),"",OFFSET('10. SEGUIMIENTO 2025'!$P$14,INT((ROW()-13)/2),0)),IF(ISBLANK(OFFSET('9. METAS'!$P$20,INT((ROW()-14)/2),0)),"",OFFSET('9. METAS'!$P$20,INT((ROW()-14)/2),0)))</f>
        <v/>
      </c>
      <c r="M144" s="256" t="str">
        <f ca="1">IF(MOD(ROW()-13,2)=0,IF(ISBLANK(OFFSET('10. SEGUIMIENTO 2025'!$Q$14,INT((ROW()-13)/2),0)),"",OFFSET('10. SEGUIMIENTO 2025'!$Q$14,INT((ROW()-13)/2),0)),IF(ISBLANK(OFFSET('9. METAS'!$Q$20,INT((ROW()-14)/2),0)),"",OFFSET('9. METAS'!$Q$20,INT((ROW()-14)/2),0)))</f>
        <v/>
      </c>
      <c r="N144" s="784"/>
      <c r="O144" s="786"/>
      <c r="P144" s="790"/>
    </row>
    <row r="145" spans="3:16">
      <c r="C145" s="770" t="str">
        <f ca="1">IF(ISBLANK(OFFSET('5. Pp (3 años)'!$C$45,INT((ROW()-13)/2),0)),"",OFFSET('5. Pp (3 años)'!$C$45,INT((ROW()-13)/2),0))</f>
        <v/>
      </c>
      <c r="D145" s="764" t="str">
        <f ca="1">IF(ISBLANK(OFFSET('5. Pp (3 años)'!$D$45,INT((ROW()-13)/2),0)),"",OFFSET('5. Pp (3 años)'!$D$45,INT((ROW()-13)/2),0))</f>
        <v/>
      </c>
      <c r="E145" s="764" t="str">
        <f ca="1">IF(ISBLANK(OFFSET('5. Pp (3 años)'!$E$45,INT((ROW()-13)/2),0)),"",OFFSET('5. Pp (3 años)'!$E$45,INT((ROW()-13)/2),0))</f>
        <v/>
      </c>
      <c r="F145" s="766" t="str">
        <f ca="1">IF(ISBLANK(OFFSET('5. Pp (3 años)'!$K$45,INT((ROW()-13)/2),0)),"",OFFSET('5. Pp (3 años)'!$K$45,INT((ROW()-13)/2),0))</f>
        <v/>
      </c>
      <c r="G145" s="768" t="str">
        <f ca="1">IF(ISBLANK(OFFSET('5. Pp (3 años)'!$H$45,INT((ROW()-13)/2),0)),"",OFFSET('5. Pp (3 años)'!$H$45,INT((ROW()-13)/2),0))</f>
        <v/>
      </c>
      <c r="H145" s="774" t="str">
        <f ca="1">IF(ISBLANK(OFFSET('9. METAS'!$K$20,INT((ROW()-13)/2),0)),"",OFFSET('9. METAS'!$K$20,INT((ROW()-13)/2),0))</f>
        <v/>
      </c>
      <c r="I145" s="777"/>
      <c r="J145" s="254">
        <f ca="1">IF(MOD(ROW()-13,2)=0,IF(ISBLANK(OFFSET('10. SEGUIMIENTO 2025'!$N$14,INT((ROW()-13)/2),0)),"",OFFSET('10. SEGUIMIENTO 2025'!$N$14,INT((ROW()-13)/2),0)),IF(ISBLANK(OFFSET('9. METAS'!$N$20,INT((ROW()-14)/2),0)),"",OFFSET('9. METAS'!$N$20,INT((ROW()-14)/2),0)))</f>
        <v>41</v>
      </c>
      <c r="K145" s="255" t="str">
        <f ca="1">IF(MOD(ROW()-13,2)=0,IF(ISBLANK(OFFSET('10. SEGUIMIENTO 2025'!$O$14,INT((ROW()-13)/2),0)),"",OFFSET('10. SEGUIMIENTO 2025'!$O$14,INT((ROW()-13)/2),0)),IF(ISBLANK(OFFSET('9. METAS'!$O$20,INT((ROW()-14)/2),0)),"",OFFSET('9. METAS'!$O$20,INT((ROW()-14)/2),0)))</f>
        <v/>
      </c>
      <c r="L145" s="255" t="str">
        <f ca="1">IF(MOD(ROW()-13,2)=0,IF(ISBLANK(OFFSET('10. SEGUIMIENTO 2025'!$P$14,INT((ROW()-13)/2),0)),"",OFFSET('10. SEGUIMIENTO 2025'!$P$14,INT((ROW()-13)/2),0)),IF(ISBLANK(OFFSET('9. METAS'!$P$20,INT((ROW()-14)/2),0)),"",OFFSET('9. METAS'!$P$20,INT((ROW()-14)/2),0)))</f>
        <v/>
      </c>
      <c r="M145" s="256" t="str">
        <f ca="1">IF(MOD(ROW()-13,2)=0,IF(ISBLANK(OFFSET('10. SEGUIMIENTO 2025'!$Q$14,INT((ROW()-13)/2),0)),"",OFFSET('10. SEGUIMIENTO 2025'!$Q$14,INT((ROW()-13)/2),0)),IF(ISBLANK(OFFSET('9. METAS'!$Q$20,INT((ROW()-14)/2),0)),"",OFFSET('9. METAS'!$Q$20,INT((ROW()-14)/2),0)))</f>
        <v/>
      </c>
      <c r="N145" s="783" t="str">
        <f t="shared" ref="N145" ca="1" si="128">IFERROR(L145/L146,"ND")</f>
        <v>ND</v>
      </c>
      <c r="O145" s="785" t="str">
        <f t="shared" ref="O145" ca="1" si="129">IFERROR(((L145+K145+J145)/H145),"ND")</f>
        <v>ND</v>
      </c>
      <c r="P145" s="789"/>
    </row>
    <row r="146" spans="3:16">
      <c r="C146" s="762"/>
      <c r="D146" s="764"/>
      <c r="E146" s="764"/>
      <c r="F146" s="766"/>
      <c r="G146" s="768"/>
      <c r="H146" s="774"/>
      <c r="I146" s="778"/>
      <c r="J146" s="254" t="str">
        <f ca="1">IF(MOD(ROW()-13,2)=0,IF(ISBLANK(OFFSET('10. SEGUIMIENTO 2025'!$N$14,INT((ROW()-13)/2),0)),"",OFFSET('10. SEGUIMIENTO 2025'!$N$14,INT((ROW()-13)/2),0)),IF(ISBLANK(OFFSET('9. METAS'!$N$20,INT((ROW()-14)/2),0)),"",OFFSET('9. METAS'!$N$20,INT((ROW()-14)/2),0)))</f>
        <v/>
      </c>
      <c r="K146" s="255" t="str">
        <f ca="1">IF(MOD(ROW()-13,2)=0,IF(ISBLANK(OFFSET('10. SEGUIMIENTO 2025'!$O$14,INT((ROW()-13)/2),0)),"",OFFSET('10. SEGUIMIENTO 2025'!$O$14,INT((ROW()-13)/2),0)),IF(ISBLANK(OFFSET('9. METAS'!$O$20,INT((ROW()-14)/2),0)),"",OFFSET('9. METAS'!$O$20,INT((ROW()-14)/2),0)))</f>
        <v/>
      </c>
      <c r="L146" s="255" t="str">
        <f ca="1">IF(MOD(ROW()-13,2)=0,IF(ISBLANK(OFFSET('10. SEGUIMIENTO 2025'!$P$14,INT((ROW()-13)/2),0)),"",OFFSET('10. SEGUIMIENTO 2025'!$P$14,INT((ROW()-13)/2),0)),IF(ISBLANK(OFFSET('9. METAS'!$P$20,INT((ROW()-14)/2),0)),"",OFFSET('9. METAS'!$P$20,INT((ROW()-14)/2),0)))</f>
        <v/>
      </c>
      <c r="M146" s="256" t="str">
        <f ca="1">IF(MOD(ROW()-13,2)=0,IF(ISBLANK(OFFSET('10. SEGUIMIENTO 2025'!$Q$14,INT((ROW()-13)/2),0)),"",OFFSET('10. SEGUIMIENTO 2025'!$Q$14,INT((ROW()-13)/2),0)),IF(ISBLANK(OFFSET('9. METAS'!$Q$20,INT((ROW()-14)/2),0)),"",OFFSET('9. METAS'!$Q$20,INT((ROW()-14)/2),0)))</f>
        <v/>
      </c>
      <c r="N146" s="784"/>
      <c r="O146" s="786"/>
      <c r="P146" s="790"/>
    </row>
    <row r="147" spans="3:16">
      <c r="C147" s="770" t="str">
        <f ca="1">IF(ISBLANK(OFFSET('5. Pp (3 años)'!$C$45,INT((ROW()-13)/2),0)),"",OFFSET('5. Pp (3 años)'!$C$45,INT((ROW()-13)/2),0))</f>
        <v/>
      </c>
      <c r="D147" s="764" t="str">
        <f ca="1">IF(ISBLANK(OFFSET('5. Pp (3 años)'!$D$45,INT((ROW()-13)/2),0)),"",OFFSET('5. Pp (3 años)'!$D$45,INT((ROW()-13)/2),0))</f>
        <v/>
      </c>
      <c r="E147" s="764" t="str">
        <f ca="1">IF(ISBLANK(OFFSET('5. Pp (3 años)'!$E$45,INT((ROW()-13)/2),0)),"",OFFSET('5. Pp (3 años)'!$E$45,INT((ROW()-13)/2),0))</f>
        <v/>
      </c>
      <c r="F147" s="766" t="str">
        <f ca="1">IF(ISBLANK(OFFSET('5. Pp (3 años)'!$K$45,INT((ROW()-13)/2),0)),"",OFFSET('5. Pp (3 años)'!$K$45,INT((ROW()-13)/2),0))</f>
        <v/>
      </c>
      <c r="G147" s="768" t="str">
        <f ca="1">IF(ISBLANK(OFFSET('5. Pp (3 años)'!$H$45,INT((ROW()-13)/2),0)),"",OFFSET('5. Pp (3 años)'!$H$45,INT((ROW()-13)/2),0))</f>
        <v/>
      </c>
      <c r="H147" s="774" t="str">
        <f ca="1">IF(ISBLANK(OFFSET('9. METAS'!$K$20,INT((ROW()-13)/2),0)),"",OFFSET('9. METAS'!$K$20,INT((ROW()-13)/2),0))</f>
        <v/>
      </c>
      <c r="I147" s="777"/>
      <c r="J147" s="254">
        <f ca="1">IF(MOD(ROW()-13,2)=0,IF(ISBLANK(OFFSET('10. SEGUIMIENTO 2025'!$N$14,INT((ROW()-13)/2),0)),"",OFFSET('10. SEGUIMIENTO 2025'!$N$14,INT((ROW()-13)/2),0)),IF(ISBLANK(OFFSET('9. METAS'!$N$20,INT((ROW()-14)/2),0)),"",OFFSET('9. METAS'!$N$20,INT((ROW()-14)/2),0)))</f>
        <v>41</v>
      </c>
      <c r="K147" s="255" t="str">
        <f ca="1">IF(MOD(ROW()-13,2)=0,IF(ISBLANK(OFFSET('10. SEGUIMIENTO 2025'!$O$14,INT((ROW()-13)/2),0)),"",OFFSET('10. SEGUIMIENTO 2025'!$O$14,INT((ROW()-13)/2),0)),IF(ISBLANK(OFFSET('9. METAS'!$O$20,INT((ROW()-14)/2),0)),"",OFFSET('9. METAS'!$O$20,INT((ROW()-14)/2),0)))</f>
        <v/>
      </c>
      <c r="L147" s="255" t="str">
        <f ca="1">IF(MOD(ROW()-13,2)=0,IF(ISBLANK(OFFSET('10. SEGUIMIENTO 2025'!$P$14,INT((ROW()-13)/2),0)),"",OFFSET('10. SEGUIMIENTO 2025'!$P$14,INT((ROW()-13)/2),0)),IF(ISBLANK(OFFSET('9. METAS'!$P$20,INT((ROW()-14)/2),0)),"",OFFSET('9. METAS'!$P$20,INT((ROW()-14)/2),0)))</f>
        <v/>
      </c>
      <c r="M147" s="256" t="str">
        <f ca="1">IF(MOD(ROW()-13,2)=0,IF(ISBLANK(OFFSET('10. SEGUIMIENTO 2025'!$Q$14,INT((ROW()-13)/2),0)),"",OFFSET('10. SEGUIMIENTO 2025'!$Q$14,INT((ROW()-13)/2),0)),IF(ISBLANK(OFFSET('9. METAS'!$Q$20,INT((ROW()-14)/2),0)),"",OFFSET('9. METAS'!$Q$20,INT((ROW()-14)/2),0)))</f>
        <v/>
      </c>
      <c r="N147" s="783" t="str">
        <f t="shared" ref="N147" ca="1" si="130">IFERROR(L147/L148,"ND")</f>
        <v>ND</v>
      </c>
      <c r="O147" s="785" t="str">
        <f t="shared" ref="O147" ca="1" si="131">IFERROR(((L147+K147+J147)/H147),"ND")</f>
        <v>ND</v>
      </c>
      <c r="P147" s="789"/>
    </row>
    <row r="148" spans="3:16">
      <c r="C148" s="762"/>
      <c r="D148" s="764"/>
      <c r="E148" s="764"/>
      <c r="F148" s="766"/>
      <c r="G148" s="768"/>
      <c r="H148" s="774"/>
      <c r="I148" s="778"/>
      <c r="J148" s="254" t="str">
        <f ca="1">IF(MOD(ROW()-13,2)=0,IF(ISBLANK(OFFSET('10. SEGUIMIENTO 2025'!$N$14,INT((ROW()-13)/2),0)),"",OFFSET('10. SEGUIMIENTO 2025'!$N$14,INT((ROW()-13)/2),0)),IF(ISBLANK(OFFSET('9. METAS'!$N$20,INT((ROW()-14)/2),0)),"",OFFSET('9. METAS'!$N$20,INT((ROW()-14)/2),0)))</f>
        <v/>
      </c>
      <c r="K148" s="255" t="str">
        <f ca="1">IF(MOD(ROW()-13,2)=0,IF(ISBLANK(OFFSET('10. SEGUIMIENTO 2025'!$O$14,INT((ROW()-13)/2),0)),"",OFFSET('10. SEGUIMIENTO 2025'!$O$14,INT((ROW()-13)/2),0)),IF(ISBLANK(OFFSET('9. METAS'!$O$20,INT((ROW()-14)/2),0)),"",OFFSET('9. METAS'!$O$20,INT((ROW()-14)/2),0)))</f>
        <v/>
      </c>
      <c r="L148" s="255" t="str">
        <f ca="1">IF(MOD(ROW()-13,2)=0,IF(ISBLANK(OFFSET('10. SEGUIMIENTO 2025'!$P$14,INT((ROW()-13)/2),0)),"",OFFSET('10. SEGUIMIENTO 2025'!$P$14,INT((ROW()-13)/2),0)),IF(ISBLANK(OFFSET('9. METAS'!$P$20,INT((ROW()-14)/2),0)),"",OFFSET('9. METAS'!$P$20,INT((ROW()-14)/2),0)))</f>
        <v/>
      </c>
      <c r="M148" s="256" t="str">
        <f ca="1">IF(MOD(ROW()-13,2)=0,IF(ISBLANK(OFFSET('10. SEGUIMIENTO 2025'!$Q$14,INT((ROW()-13)/2),0)),"",OFFSET('10. SEGUIMIENTO 2025'!$Q$14,INT((ROW()-13)/2),0)),IF(ISBLANK(OFFSET('9. METAS'!$Q$20,INT((ROW()-14)/2),0)),"",OFFSET('9. METAS'!$Q$20,INT((ROW()-14)/2),0)))</f>
        <v/>
      </c>
      <c r="N148" s="784"/>
      <c r="O148" s="786"/>
      <c r="P148" s="790"/>
    </row>
    <row r="149" spans="3:16">
      <c r="C149" s="770" t="str">
        <f ca="1">IF(ISBLANK(OFFSET('5. Pp (3 años)'!$C$45,INT((ROW()-13)/2),0)),"",OFFSET('5. Pp (3 años)'!$C$45,INT((ROW()-13)/2),0))</f>
        <v/>
      </c>
      <c r="D149" s="764" t="str">
        <f ca="1">IF(ISBLANK(OFFSET('5. Pp (3 años)'!$D$45,INT((ROW()-13)/2),0)),"",OFFSET('5. Pp (3 años)'!$D$45,INT((ROW()-13)/2),0))</f>
        <v/>
      </c>
      <c r="E149" s="764" t="str">
        <f ca="1">IF(ISBLANK(OFFSET('5. Pp (3 años)'!$E$45,INT((ROW()-13)/2),0)),"",OFFSET('5. Pp (3 años)'!$E$45,INT((ROW()-13)/2),0))</f>
        <v/>
      </c>
      <c r="F149" s="766" t="str">
        <f ca="1">IF(ISBLANK(OFFSET('5. Pp (3 años)'!$K$45,INT((ROW()-13)/2),0)),"",OFFSET('5. Pp (3 años)'!$K$45,INT((ROW()-13)/2),0))</f>
        <v/>
      </c>
      <c r="G149" s="768" t="str">
        <f ca="1">IF(ISBLANK(OFFSET('5. Pp (3 años)'!$H$45,INT((ROW()-13)/2),0)),"",OFFSET('5. Pp (3 años)'!$H$45,INT((ROW()-13)/2),0))</f>
        <v/>
      </c>
      <c r="H149" s="774" t="str">
        <f ca="1">IF(ISBLANK(OFFSET('9. METAS'!$K$20,INT((ROW()-13)/2),0)),"",OFFSET('9. METAS'!$K$20,INT((ROW()-13)/2),0))</f>
        <v/>
      </c>
      <c r="I149" s="777"/>
      <c r="J149" s="254">
        <f ca="1">IF(MOD(ROW()-13,2)=0,IF(ISBLANK(OFFSET('10. SEGUIMIENTO 2025'!$N$14,INT((ROW()-13)/2),0)),"",OFFSET('10. SEGUIMIENTO 2025'!$N$14,INT((ROW()-13)/2),0)),IF(ISBLANK(OFFSET('9. METAS'!$N$20,INT((ROW()-14)/2),0)),"",OFFSET('9. METAS'!$N$20,INT((ROW()-14)/2),0)))</f>
        <v>41</v>
      </c>
      <c r="K149" s="255" t="str">
        <f ca="1">IF(MOD(ROW()-13,2)=0,IF(ISBLANK(OFFSET('10. SEGUIMIENTO 2025'!$O$14,INT((ROW()-13)/2),0)),"",OFFSET('10. SEGUIMIENTO 2025'!$O$14,INT((ROW()-13)/2),0)),IF(ISBLANK(OFFSET('9. METAS'!$O$20,INT((ROW()-14)/2),0)),"",OFFSET('9. METAS'!$O$20,INT((ROW()-14)/2),0)))</f>
        <v/>
      </c>
      <c r="L149" s="255" t="str">
        <f ca="1">IF(MOD(ROW()-13,2)=0,IF(ISBLANK(OFFSET('10. SEGUIMIENTO 2025'!$P$14,INT((ROW()-13)/2),0)),"",OFFSET('10. SEGUIMIENTO 2025'!$P$14,INT((ROW()-13)/2),0)),IF(ISBLANK(OFFSET('9. METAS'!$P$20,INT((ROW()-14)/2),0)),"",OFFSET('9. METAS'!$P$20,INT((ROW()-14)/2),0)))</f>
        <v/>
      </c>
      <c r="M149" s="256" t="str">
        <f ca="1">IF(MOD(ROW()-13,2)=0,IF(ISBLANK(OFFSET('10. SEGUIMIENTO 2025'!$Q$14,INT((ROW()-13)/2),0)),"",OFFSET('10. SEGUIMIENTO 2025'!$Q$14,INT((ROW()-13)/2),0)),IF(ISBLANK(OFFSET('9. METAS'!$Q$20,INT((ROW()-14)/2),0)),"",OFFSET('9. METAS'!$Q$20,INT((ROW()-14)/2),0)))</f>
        <v/>
      </c>
      <c r="N149" s="783" t="str">
        <f t="shared" ref="N149" ca="1" si="132">IFERROR(L149/L150,"ND")</f>
        <v>ND</v>
      </c>
      <c r="O149" s="785" t="str">
        <f t="shared" ref="O149" ca="1" si="133">IFERROR(((L149+K149+J149)/H149),"ND")</f>
        <v>ND</v>
      </c>
      <c r="P149" s="789"/>
    </row>
    <row r="150" spans="3:16">
      <c r="C150" s="762"/>
      <c r="D150" s="764"/>
      <c r="E150" s="764"/>
      <c r="F150" s="766"/>
      <c r="G150" s="768"/>
      <c r="H150" s="774"/>
      <c r="I150" s="778"/>
      <c r="J150" s="254" t="str">
        <f ca="1">IF(MOD(ROW()-13,2)=0,IF(ISBLANK(OFFSET('10. SEGUIMIENTO 2025'!$N$14,INT((ROW()-13)/2),0)),"",OFFSET('10. SEGUIMIENTO 2025'!$N$14,INT((ROW()-13)/2),0)),IF(ISBLANK(OFFSET('9. METAS'!$N$20,INT((ROW()-14)/2),0)),"",OFFSET('9. METAS'!$N$20,INT((ROW()-14)/2),0)))</f>
        <v/>
      </c>
      <c r="K150" s="255" t="str">
        <f ca="1">IF(MOD(ROW()-13,2)=0,IF(ISBLANK(OFFSET('10. SEGUIMIENTO 2025'!$O$14,INT((ROW()-13)/2),0)),"",OFFSET('10. SEGUIMIENTO 2025'!$O$14,INT((ROW()-13)/2),0)),IF(ISBLANK(OFFSET('9. METAS'!$O$20,INT((ROW()-14)/2),0)),"",OFFSET('9. METAS'!$O$20,INT((ROW()-14)/2),0)))</f>
        <v/>
      </c>
      <c r="L150" s="255" t="str">
        <f ca="1">IF(MOD(ROW()-13,2)=0,IF(ISBLANK(OFFSET('10. SEGUIMIENTO 2025'!$P$14,INT((ROW()-13)/2),0)),"",OFFSET('10. SEGUIMIENTO 2025'!$P$14,INT((ROW()-13)/2),0)),IF(ISBLANK(OFFSET('9. METAS'!$P$20,INT((ROW()-14)/2),0)),"",OFFSET('9. METAS'!$P$20,INT((ROW()-14)/2),0)))</f>
        <v/>
      </c>
      <c r="M150" s="256" t="str">
        <f ca="1">IF(MOD(ROW()-13,2)=0,IF(ISBLANK(OFFSET('10. SEGUIMIENTO 2025'!$Q$14,INT((ROW()-13)/2),0)),"",OFFSET('10. SEGUIMIENTO 2025'!$Q$14,INT((ROW()-13)/2),0)),IF(ISBLANK(OFFSET('9. METAS'!$Q$20,INT((ROW()-14)/2),0)),"",OFFSET('9. METAS'!$Q$20,INT((ROW()-14)/2),0)))</f>
        <v/>
      </c>
      <c r="N150" s="784"/>
      <c r="O150" s="786"/>
      <c r="P150" s="790"/>
    </row>
    <row r="151" spans="3:16">
      <c r="C151" s="770" t="str">
        <f ca="1">IF(ISBLANK(OFFSET('5. Pp (3 años)'!$C$45,INT((ROW()-13)/2),0)),"",OFFSET('5. Pp (3 años)'!$C$45,INT((ROW()-13)/2),0))</f>
        <v/>
      </c>
      <c r="D151" s="764" t="str">
        <f ca="1">IF(ISBLANK(OFFSET('5. Pp (3 años)'!$D$45,INT((ROW()-13)/2),0)),"",OFFSET('5. Pp (3 años)'!$D$45,INT((ROW()-13)/2),0))</f>
        <v/>
      </c>
      <c r="E151" s="764" t="str">
        <f ca="1">IF(ISBLANK(OFFSET('5. Pp (3 años)'!$E$45,INT((ROW()-13)/2),0)),"",OFFSET('5. Pp (3 años)'!$E$45,INT((ROW()-13)/2),0))</f>
        <v/>
      </c>
      <c r="F151" s="766" t="str">
        <f ca="1">IF(ISBLANK(OFFSET('5. Pp (3 años)'!$K$45,INT((ROW()-13)/2),0)),"",OFFSET('5. Pp (3 años)'!$K$45,INT((ROW()-13)/2),0))</f>
        <v/>
      </c>
      <c r="G151" s="768" t="str">
        <f ca="1">IF(ISBLANK(OFFSET('5. Pp (3 años)'!$H$45,INT((ROW()-13)/2),0)),"",OFFSET('5. Pp (3 años)'!$H$45,INT((ROW()-13)/2),0))</f>
        <v/>
      </c>
      <c r="H151" s="774" t="str">
        <f ca="1">IF(ISBLANK(OFFSET('9. METAS'!$K$20,INT((ROW()-13)/2),0)),"",OFFSET('9. METAS'!$K$20,INT((ROW()-13)/2),0))</f>
        <v/>
      </c>
      <c r="I151" s="777"/>
      <c r="J151" s="254">
        <f ca="1">IF(MOD(ROW()-13,2)=0,IF(ISBLANK(OFFSET('10. SEGUIMIENTO 2025'!$N$14,INT((ROW()-13)/2),0)),"",OFFSET('10. SEGUIMIENTO 2025'!$N$14,INT((ROW()-13)/2),0)),IF(ISBLANK(OFFSET('9. METAS'!$N$20,INT((ROW()-14)/2),0)),"",OFFSET('9. METAS'!$N$20,INT((ROW()-14)/2),0)))</f>
        <v>41</v>
      </c>
      <c r="K151" s="255" t="str">
        <f ca="1">IF(MOD(ROW()-13,2)=0,IF(ISBLANK(OFFSET('10. SEGUIMIENTO 2025'!$O$14,INT((ROW()-13)/2),0)),"",OFFSET('10. SEGUIMIENTO 2025'!$O$14,INT((ROW()-13)/2),0)),IF(ISBLANK(OFFSET('9. METAS'!$O$20,INT((ROW()-14)/2),0)),"",OFFSET('9. METAS'!$O$20,INT((ROW()-14)/2),0)))</f>
        <v/>
      </c>
      <c r="L151" s="255" t="str">
        <f ca="1">IF(MOD(ROW()-13,2)=0,IF(ISBLANK(OFFSET('10. SEGUIMIENTO 2025'!$P$14,INT((ROW()-13)/2),0)),"",OFFSET('10. SEGUIMIENTO 2025'!$P$14,INT((ROW()-13)/2),0)),IF(ISBLANK(OFFSET('9. METAS'!$P$20,INT((ROW()-14)/2),0)),"",OFFSET('9. METAS'!$P$20,INT((ROW()-14)/2),0)))</f>
        <v/>
      </c>
      <c r="M151" s="256" t="str">
        <f ca="1">IF(MOD(ROW()-13,2)=0,IF(ISBLANK(OFFSET('10. SEGUIMIENTO 2025'!$Q$14,INT((ROW()-13)/2),0)),"",OFFSET('10. SEGUIMIENTO 2025'!$Q$14,INT((ROW()-13)/2),0)),IF(ISBLANK(OFFSET('9. METAS'!$Q$20,INT((ROW()-14)/2),0)),"",OFFSET('9. METAS'!$Q$20,INT((ROW()-14)/2),0)))</f>
        <v/>
      </c>
      <c r="N151" s="783" t="str">
        <f t="shared" ref="N151" ca="1" si="134">IFERROR(L151/L152,"ND")</f>
        <v>ND</v>
      </c>
      <c r="O151" s="785" t="str">
        <f t="shared" ref="O151" ca="1" si="135">IFERROR(((L151+K151+J151)/H151),"ND")</f>
        <v>ND</v>
      </c>
      <c r="P151" s="789"/>
    </row>
    <row r="152" spans="3:16">
      <c r="C152" s="762"/>
      <c r="D152" s="764"/>
      <c r="E152" s="764"/>
      <c r="F152" s="766"/>
      <c r="G152" s="768"/>
      <c r="H152" s="774"/>
      <c r="I152" s="778"/>
      <c r="J152" s="254" t="str">
        <f ca="1">IF(MOD(ROW()-13,2)=0,IF(ISBLANK(OFFSET('10. SEGUIMIENTO 2025'!$N$14,INT((ROW()-13)/2),0)),"",OFFSET('10. SEGUIMIENTO 2025'!$N$14,INT((ROW()-13)/2),0)),IF(ISBLANK(OFFSET('9. METAS'!$N$20,INT((ROW()-14)/2),0)),"",OFFSET('9. METAS'!$N$20,INT((ROW()-14)/2),0)))</f>
        <v/>
      </c>
      <c r="K152" s="255" t="str">
        <f ca="1">IF(MOD(ROW()-13,2)=0,IF(ISBLANK(OFFSET('10. SEGUIMIENTO 2025'!$O$14,INT((ROW()-13)/2),0)),"",OFFSET('10. SEGUIMIENTO 2025'!$O$14,INT((ROW()-13)/2),0)),IF(ISBLANK(OFFSET('9. METAS'!$O$20,INT((ROW()-14)/2),0)),"",OFFSET('9. METAS'!$O$20,INT((ROW()-14)/2),0)))</f>
        <v/>
      </c>
      <c r="L152" s="255" t="str">
        <f ca="1">IF(MOD(ROW()-13,2)=0,IF(ISBLANK(OFFSET('10. SEGUIMIENTO 2025'!$P$14,INT((ROW()-13)/2),0)),"",OFFSET('10. SEGUIMIENTO 2025'!$P$14,INT((ROW()-13)/2),0)),IF(ISBLANK(OFFSET('9. METAS'!$P$20,INT((ROW()-14)/2),0)),"",OFFSET('9. METAS'!$P$20,INT((ROW()-14)/2),0)))</f>
        <v/>
      </c>
      <c r="M152" s="256" t="str">
        <f ca="1">IF(MOD(ROW()-13,2)=0,IF(ISBLANK(OFFSET('10. SEGUIMIENTO 2025'!$Q$14,INT((ROW()-13)/2),0)),"",OFFSET('10. SEGUIMIENTO 2025'!$Q$14,INT((ROW()-13)/2),0)),IF(ISBLANK(OFFSET('9. METAS'!$Q$20,INT((ROW()-14)/2),0)),"",OFFSET('9. METAS'!$Q$20,INT((ROW()-14)/2),0)))</f>
        <v/>
      </c>
      <c r="N152" s="784"/>
      <c r="O152" s="786"/>
      <c r="P152" s="790"/>
    </row>
    <row r="153" spans="3:16">
      <c r="C153" s="770" t="str">
        <f ca="1">IF(ISBLANK(OFFSET('5. Pp (3 años)'!$C$45,INT((ROW()-13)/2),0)),"",OFFSET('5. Pp (3 años)'!$C$45,INT((ROW()-13)/2),0))</f>
        <v/>
      </c>
      <c r="D153" s="764" t="str">
        <f ca="1">IF(ISBLANK(OFFSET('5. Pp (3 años)'!$D$45,INT((ROW()-13)/2),0)),"",OFFSET('5. Pp (3 años)'!$D$45,INT((ROW()-13)/2),0))</f>
        <v/>
      </c>
      <c r="E153" s="764" t="str">
        <f ca="1">IF(ISBLANK(OFFSET('5. Pp (3 años)'!$E$45,INT((ROW()-13)/2),0)),"",OFFSET('5. Pp (3 años)'!$E$45,INT((ROW()-13)/2),0))</f>
        <v/>
      </c>
      <c r="F153" s="766" t="str">
        <f ca="1">IF(ISBLANK(OFFSET('5. Pp (3 años)'!$K$45,INT((ROW()-13)/2),0)),"",OFFSET('5. Pp (3 años)'!$K$45,INT((ROW()-13)/2),0))</f>
        <v/>
      </c>
      <c r="G153" s="768" t="str">
        <f ca="1">IF(ISBLANK(OFFSET('5. Pp (3 años)'!$H$45,INT((ROW()-13)/2),0)),"",OFFSET('5. Pp (3 años)'!$H$45,INT((ROW()-13)/2),0))</f>
        <v/>
      </c>
      <c r="H153" s="774" t="str">
        <f ca="1">IF(ISBLANK(OFFSET('9. METAS'!$K$20,INT((ROW()-13)/2),0)),"",OFFSET('9. METAS'!$K$20,INT((ROW()-13)/2),0))</f>
        <v/>
      </c>
      <c r="I153" s="777"/>
      <c r="J153" s="254">
        <f ca="1">IF(MOD(ROW()-13,2)=0,IF(ISBLANK(OFFSET('10. SEGUIMIENTO 2025'!$N$14,INT((ROW()-13)/2),0)),"",OFFSET('10. SEGUIMIENTO 2025'!$N$14,INT((ROW()-13)/2),0)),IF(ISBLANK(OFFSET('9. METAS'!$N$20,INT((ROW()-14)/2),0)),"",OFFSET('9. METAS'!$N$20,INT((ROW()-14)/2),0)))</f>
        <v>41</v>
      </c>
      <c r="K153" s="255" t="str">
        <f ca="1">IF(MOD(ROW()-13,2)=0,IF(ISBLANK(OFFSET('10. SEGUIMIENTO 2025'!$O$14,INT((ROW()-13)/2),0)),"",OFFSET('10. SEGUIMIENTO 2025'!$O$14,INT((ROW()-13)/2),0)),IF(ISBLANK(OFFSET('9. METAS'!$O$20,INT((ROW()-14)/2),0)),"",OFFSET('9. METAS'!$O$20,INT((ROW()-14)/2),0)))</f>
        <v/>
      </c>
      <c r="L153" s="255" t="str">
        <f ca="1">IF(MOD(ROW()-13,2)=0,IF(ISBLANK(OFFSET('10. SEGUIMIENTO 2025'!$P$14,INT((ROW()-13)/2),0)),"",OFFSET('10. SEGUIMIENTO 2025'!$P$14,INT((ROW()-13)/2),0)),IF(ISBLANK(OFFSET('9. METAS'!$P$20,INT((ROW()-14)/2),0)),"",OFFSET('9. METAS'!$P$20,INT((ROW()-14)/2),0)))</f>
        <v/>
      </c>
      <c r="M153" s="256" t="str">
        <f ca="1">IF(MOD(ROW()-13,2)=0,IF(ISBLANK(OFFSET('10. SEGUIMIENTO 2025'!$Q$14,INT((ROW()-13)/2),0)),"",OFFSET('10. SEGUIMIENTO 2025'!$Q$14,INT((ROW()-13)/2),0)),IF(ISBLANK(OFFSET('9. METAS'!$Q$20,INT((ROW()-14)/2),0)),"",OFFSET('9. METAS'!$Q$20,INT((ROW()-14)/2),0)))</f>
        <v/>
      </c>
      <c r="N153" s="783" t="str">
        <f t="shared" ref="N153" ca="1" si="136">IFERROR(L153/L154,"ND")</f>
        <v>ND</v>
      </c>
      <c r="O153" s="785" t="str">
        <f t="shared" ref="O153" ca="1" si="137">IFERROR(((L153+K153+J153)/H153),"ND")</f>
        <v>ND</v>
      </c>
      <c r="P153" s="789"/>
    </row>
    <row r="154" spans="3:16">
      <c r="C154" s="762"/>
      <c r="D154" s="764"/>
      <c r="E154" s="764"/>
      <c r="F154" s="766"/>
      <c r="G154" s="768"/>
      <c r="H154" s="774"/>
      <c r="I154" s="778"/>
      <c r="J154" s="254" t="str">
        <f ca="1">IF(MOD(ROW()-13,2)=0,IF(ISBLANK(OFFSET('10. SEGUIMIENTO 2025'!$N$14,INT((ROW()-13)/2),0)),"",OFFSET('10. SEGUIMIENTO 2025'!$N$14,INT((ROW()-13)/2),0)),IF(ISBLANK(OFFSET('9. METAS'!$N$20,INT((ROW()-14)/2),0)),"",OFFSET('9. METAS'!$N$20,INT((ROW()-14)/2),0)))</f>
        <v/>
      </c>
      <c r="K154" s="255" t="str">
        <f ca="1">IF(MOD(ROW()-13,2)=0,IF(ISBLANK(OFFSET('10. SEGUIMIENTO 2025'!$O$14,INT((ROW()-13)/2),0)),"",OFFSET('10. SEGUIMIENTO 2025'!$O$14,INT((ROW()-13)/2),0)),IF(ISBLANK(OFFSET('9. METAS'!$O$20,INT((ROW()-14)/2),0)),"",OFFSET('9. METAS'!$O$20,INT((ROW()-14)/2),0)))</f>
        <v/>
      </c>
      <c r="L154" s="255" t="str">
        <f ca="1">IF(MOD(ROW()-13,2)=0,IF(ISBLANK(OFFSET('10. SEGUIMIENTO 2025'!$P$14,INT((ROW()-13)/2),0)),"",OFFSET('10. SEGUIMIENTO 2025'!$P$14,INT((ROW()-13)/2),0)),IF(ISBLANK(OFFSET('9. METAS'!$P$20,INT((ROW()-14)/2),0)),"",OFFSET('9. METAS'!$P$20,INT((ROW()-14)/2),0)))</f>
        <v/>
      </c>
      <c r="M154" s="256" t="str">
        <f ca="1">IF(MOD(ROW()-13,2)=0,IF(ISBLANK(OFFSET('10. SEGUIMIENTO 2025'!$Q$14,INT((ROW()-13)/2),0)),"",OFFSET('10. SEGUIMIENTO 2025'!$Q$14,INT((ROW()-13)/2),0)),IF(ISBLANK(OFFSET('9. METAS'!$Q$20,INT((ROW()-14)/2),0)),"",OFFSET('9. METAS'!$Q$20,INT((ROW()-14)/2),0)))</f>
        <v/>
      </c>
      <c r="N154" s="784"/>
      <c r="O154" s="786"/>
      <c r="P154" s="790"/>
    </row>
    <row r="155" spans="3:16">
      <c r="C155" s="770" t="str">
        <f ca="1">IF(ISBLANK(OFFSET('5. Pp (3 años)'!$C$45,INT((ROW()-13)/2),0)),"",OFFSET('5. Pp (3 años)'!$C$45,INT((ROW()-13)/2),0))</f>
        <v/>
      </c>
      <c r="D155" s="764" t="str">
        <f ca="1">IF(ISBLANK(OFFSET('5. Pp (3 años)'!$D$45,INT((ROW()-13)/2),0)),"",OFFSET('5. Pp (3 años)'!$D$45,INT((ROW()-13)/2),0))</f>
        <v/>
      </c>
      <c r="E155" s="764" t="str">
        <f ca="1">IF(ISBLANK(OFFSET('5. Pp (3 años)'!$E$45,INT((ROW()-13)/2),0)),"",OFFSET('5. Pp (3 años)'!$E$45,INT((ROW()-13)/2),0))</f>
        <v/>
      </c>
      <c r="F155" s="766" t="str">
        <f ca="1">IF(ISBLANK(OFFSET('5. Pp (3 años)'!$K$45,INT((ROW()-13)/2),0)),"",OFFSET('5. Pp (3 años)'!$K$45,INT((ROW()-13)/2),0))</f>
        <v/>
      </c>
      <c r="G155" s="768" t="str">
        <f ca="1">IF(ISBLANK(OFFSET('5. Pp (3 años)'!$H$45,INT((ROW()-13)/2),0)),"",OFFSET('5. Pp (3 años)'!$H$45,INT((ROW()-13)/2),0))</f>
        <v/>
      </c>
      <c r="H155" s="774" t="str">
        <f ca="1">IF(ISBLANK(OFFSET('9. METAS'!$K$20,INT((ROW()-13)/2),0)),"",OFFSET('9. METAS'!$K$20,INT((ROW()-13)/2),0))</f>
        <v/>
      </c>
      <c r="I155" s="777"/>
      <c r="J155" s="254">
        <f ca="1">IF(MOD(ROW()-13,2)=0,IF(ISBLANK(OFFSET('10. SEGUIMIENTO 2025'!$N$14,INT((ROW()-13)/2),0)),"",OFFSET('10. SEGUIMIENTO 2025'!$N$14,INT((ROW()-13)/2),0)),IF(ISBLANK(OFFSET('9. METAS'!$N$20,INT((ROW()-14)/2),0)),"",OFFSET('9. METAS'!$N$20,INT((ROW()-14)/2),0)))</f>
        <v>41</v>
      </c>
      <c r="K155" s="255" t="str">
        <f ca="1">IF(MOD(ROW()-13,2)=0,IF(ISBLANK(OFFSET('10. SEGUIMIENTO 2025'!$O$14,INT((ROW()-13)/2),0)),"",OFFSET('10. SEGUIMIENTO 2025'!$O$14,INT((ROW()-13)/2),0)),IF(ISBLANK(OFFSET('9. METAS'!$O$20,INT((ROW()-14)/2),0)),"",OFFSET('9. METAS'!$O$20,INT((ROW()-14)/2),0)))</f>
        <v/>
      </c>
      <c r="L155" s="255" t="str">
        <f ca="1">IF(MOD(ROW()-13,2)=0,IF(ISBLANK(OFFSET('10. SEGUIMIENTO 2025'!$P$14,INT((ROW()-13)/2),0)),"",OFFSET('10. SEGUIMIENTO 2025'!$P$14,INT((ROW()-13)/2),0)),IF(ISBLANK(OFFSET('9. METAS'!$P$20,INT((ROW()-14)/2),0)),"",OFFSET('9. METAS'!$P$20,INT((ROW()-14)/2),0)))</f>
        <v/>
      </c>
      <c r="M155" s="256" t="str">
        <f ca="1">IF(MOD(ROW()-13,2)=0,IF(ISBLANK(OFFSET('10. SEGUIMIENTO 2025'!$Q$14,INT((ROW()-13)/2),0)),"",OFFSET('10. SEGUIMIENTO 2025'!$Q$14,INT((ROW()-13)/2),0)),IF(ISBLANK(OFFSET('9. METAS'!$Q$20,INT((ROW()-14)/2),0)),"",OFFSET('9. METAS'!$Q$20,INT((ROW()-14)/2),0)))</f>
        <v/>
      </c>
      <c r="N155" s="783" t="str">
        <f t="shared" ref="N155" ca="1" si="138">IFERROR(L155/L156,"ND")</f>
        <v>ND</v>
      </c>
      <c r="O155" s="785" t="str">
        <f t="shared" ref="O155" ca="1" si="139">IFERROR(((L155+K155+J155)/H155),"ND")</f>
        <v>ND</v>
      </c>
      <c r="P155" s="789"/>
    </row>
    <row r="156" spans="3:16">
      <c r="C156" s="762"/>
      <c r="D156" s="764"/>
      <c r="E156" s="764"/>
      <c r="F156" s="766"/>
      <c r="G156" s="768"/>
      <c r="H156" s="774"/>
      <c r="I156" s="778"/>
      <c r="J156" s="254" t="str">
        <f ca="1">IF(MOD(ROW()-13,2)=0,IF(ISBLANK(OFFSET('10. SEGUIMIENTO 2025'!$N$14,INT((ROW()-13)/2),0)),"",OFFSET('10. SEGUIMIENTO 2025'!$N$14,INT((ROW()-13)/2),0)),IF(ISBLANK(OFFSET('9. METAS'!$N$20,INT((ROW()-14)/2),0)),"",OFFSET('9. METAS'!$N$20,INT((ROW()-14)/2),0)))</f>
        <v/>
      </c>
      <c r="K156" s="255" t="str">
        <f ca="1">IF(MOD(ROW()-13,2)=0,IF(ISBLANK(OFFSET('10. SEGUIMIENTO 2025'!$O$14,INT((ROW()-13)/2),0)),"",OFFSET('10. SEGUIMIENTO 2025'!$O$14,INT((ROW()-13)/2),0)),IF(ISBLANK(OFFSET('9. METAS'!$O$20,INT((ROW()-14)/2),0)),"",OFFSET('9. METAS'!$O$20,INT((ROW()-14)/2),0)))</f>
        <v/>
      </c>
      <c r="L156" s="255" t="str">
        <f ca="1">IF(MOD(ROW()-13,2)=0,IF(ISBLANK(OFFSET('10. SEGUIMIENTO 2025'!$P$14,INT((ROW()-13)/2),0)),"",OFFSET('10. SEGUIMIENTO 2025'!$P$14,INT((ROW()-13)/2),0)),IF(ISBLANK(OFFSET('9. METAS'!$P$20,INT((ROW()-14)/2),0)),"",OFFSET('9. METAS'!$P$20,INT((ROW()-14)/2),0)))</f>
        <v/>
      </c>
      <c r="M156" s="256" t="str">
        <f ca="1">IF(MOD(ROW()-13,2)=0,IF(ISBLANK(OFFSET('10. SEGUIMIENTO 2025'!$Q$14,INT((ROW()-13)/2),0)),"",OFFSET('10. SEGUIMIENTO 2025'!$Q$14,INT((ROW()-13)/2),0)),IF(ISBLANK(OFFSET('9. METAS'!$Q$20,INT((ROW()-14)/2),0)),"",OFFSET('9. METAS'!$Q$20,INT((ROW()-14)/2),0)))</f>
        <v/>
      </c>
      <c r="N156" s="784"/>
      <c r="O156" s="786"/>
      <c r="P156" s="790"/>
    </row>
    <row r="157" spans="3:16">
      <c r="C157" s="770" t="str">
        <f ca="1">IF(ISBLANK(OFFSET('5. Pp (3 años)'!$C$45,INT((ROW()-13)/2),0)),"",OFFSET('5. Pp (3 años)'!$C$45,INT((ROW()-13)/2),0))</f>
        <v/>
      </c>
      <c r="D157" s="764" t="str">
        <f ca="1">IF(ISBLANK(OFFSET('5. Pp (3 años)'!$D$45,INT((ROW()-13)/2),0)),"",OFFSET('5. Pp (3 años)'!$D$45,INT((ROW()-13)/2),0))</f>
        <v/>
      </c>
      <c r="E157" s="764" t="str">
        <f ca="1">IF(ISBLANK(OFFSET('5. Pp (3 años)'!$E$45,INT((ROW()-13)/2),0)),"",OFFSET('5. Pp (3 años)'!$E$45,INT((ROW()-13)/2),0))</f>
        <v/>
      </c>
      <c r="F157" s="766" t="str">
        <f ca="1">IF(ISBLANK(OFFSET('5. Pp (3 años)'!$K$45,INT((ROW()-13)/2),0)),"",OFFSET('5. Pp (3 años)'!$K$45,INT((ROW()-13)/2),0))</f>
        <v/>
      </c>
      <c r="G157" s="768" t="str">
        <f ca="1">IF(ISBLANK(OFFSET('5. Pp (3 años)'!$H$45,INT((ROW()-13)/2),0)),"",OFFSET('5. Pp (3 años)'!$H$45,INT((ROW()-13)/2),0))</f>
        <v/>
      </c>
      <c r="H157" s="774" t="str">
        <f ca="1">IF(ISBLANK(OFFSET('9. METAS'!$K$20,INT((ROW()-13)/2),0)),"",OFFSET('9. METAS'!$K$20,INT((ROW()-13)/2),0))</f>
        <v/>
      </c>
      <c r="I157" s="777"/>
      <c r="J157" s="254">
        <f ca="1">IF(MOD(ROW()-13,2)=0,IF(ISBLANK(OFFSET('10. SEGUIMIENTO 2025'!$N$14,INT((ROW()-13)/2),0)),"",OFFSET('10. SEGUIMIENTO 2025'!$N$14,INT((ROW()-13)/2),0)),IF(ISBLANK(OFFSET('9. METAS'!$N$20,INT((ROW()-14)/2),0)),"",OFFSET('9. METAS'!$N$20,INT((ROW()-14)/2),0)))</f>
        <v>41</v>
      </c>
      <c r="K157" s="255" t="str">
        <f ca="1">IF(MOD(ROW()-13,2)=0,IF(ISBLANK(OFFSET('10. SEGUIMIENTO 2025'!$O$14,INT((ROW()-13)/2),0)),"",OFFSET('10. SEGUIMIENTO 2025'!$O$14,INT((ROW()-13)/2),0)),IF(ISBLANK(OFFSET('9. METAS'!$O$20,INT((ROW()-14)/2),0)),"",OFFSET('9. METAS'!$O$20,INT((ROW()-14)/2),0)))</f>
        <v/>
      </c>
      <c r="L157" s="255" t="str">
        <f ca="1">IF(MOD(ROW()-13,2)=0,IF(ISBLANK(OFFSET('10. SEGUIMIENTO 2025'!$P$14,INT((ROW()-13)/2),0)),"",OFFSET('10. SEGUIMIENTO 2025'!$P$14,INT((ROW()-13)/2),0)),IF(ISBLANK(OFFSET('9. METAS'!$P$20,INT((ROW()-14)/2),0)),"",OFFSET('9. METAS'!$P$20,INT((ROW()-14)/2),0)))</f>
        <v/>
      </c>
      <c r="M157" s="256" t="str">
        <f ca="1">IF(MOD(ROW()-13,2)=0,IF(ISBLANK(OFFSET('10. SEGUIMIENTO 2025'!$Q$14,INT((ROW()-13)/2),0)),"",OFFSET('10. SEGUIMIENTO 2025'!$Q$14,INT((ROW()-13)/2),0)),IF(ISBLANK(OFFSET('9. METAS'!$Q$20,INT((ROW()-14)/2),0)),"",OFFSET('9. METAS'!$Q$20,INT((ROW()-14)/2),0)))</f>
        <v/>
      </c>
      <c r="N157" s="783" t="str">
        <f t="shared" ref="N157" ca="1" si="140">IFERROR(L157/L158,"ND")</f>
        <v>ND</v>
      </c>
      <c r="O157" s="785" t="str">
        <f t="shared" ref="O157" ca="1" si="141">IFERROR(((L157+K157+J157)/H157),"ND")</f>
        <v>ND</v>
      </c>
      <c r="P157" s="789"/>
    </row>
    <row r="158" spans="3:16">
      <c r="C158" s="762"/>
      <c r="D158" s="764"/>
      <c r="E158" s="764"/>
      <c r="F158" s="766"/>
      <c r="G158" s="768"/>
      <c r="H158" s="774"/>
      <c r="I158" s="778"/>
      <c r="J158" s="254" t="str">
        <f ca="1">IF(MOD(ROW()-13,2)=0,IF(ISBLANK(OFFSET('10. SEGUIMIENTO 2025'!$N$14,INT((ROW()-13)/2),0)),"",OFFSET('10. SEGUIMIENTO 2025'!$N$14,INT((ROW()-13)/2),0)),IF(ISBLANK(OFFSET('9. METAS'!$N$20,INT((ROW()-14)/2),0)),"",OFFSET('9. METAS'!$N$20,INT((ROW()-14)/2),0)))</f>
        <v/>
      </c>
      <c r="K158" s="255" t="str">
        <f ca="1">IF(MOD(ROW()-13,2)=0,IF(ISBLANK(OFFSET('10. SEGUIMIENTO 2025'!$O$14,INT((ROW()-13)/2),0)),"",OFFSET('10. SEGUIMIENTO 2025'!$O$14,INT((ROW()-13)/2),0)),IF(ISBLANK(OFFSET('9. METAS'!$O$20,INT((ROW()-14)/2),0)),"",OFFSET('9. METAS'!$O$20,INT((ROW()-14)/2),0)))</f>
        <v/>
      </c>
      <c r="L158" s="255" t="str">
        <f ca="1">IF(MOD(ROW()-13,2)=0,IF(ISBLANK(OFFSET('10. SEGUIMIENTO 2025'!$P$14,INT((ROW()-13)/2),0)),"",OFFSET('10. SEGUIMIENTO 2025'!$P$14,INT((ROW()-13)/2),0)),IF(ISBLANK(OFFSET('9. METAS'!$P$20,INT((ROW()-14)/2),0)),"",OFFSET('9. METAS'!$P$20,INT((ROW()-14)/2),0)))</f>
        <v/>
      </c>
      <c r="M158" s="256" t="str">
        <f ca="1">IF(MOD(ROW()-13,2)=0,IF(ISBLANK(OFFSET('10. SEGUIMIENTO 2025'!$Q$14,INT((ROW()-13)/2),0)),"",OFFSET('10. SEGUIMIENTO 2025'!$Q$14,INT((ROW()-13)/2),0)),IF(ISBLANK(OFFSET('9. METAS'!$Q$20,INT((ROW()-14)/2),0)),"",OFFSET('9. METAS'!$Q$20,INT((ROW()-14)/2),0)))</f>
        <v/>
      </c>
      <c r="N158" s="784"/>
      <c r="O158" s="786"/>
      <c r="P158" s="790"/>
    </row>
    <row r="159" spans="3:16">
      <c r="C159" s="770" t="str">
        <f ca="1">IF(ISBLANK(OFFSET('5. Pp (3 años)'!$C$45,INT((ROW()-13)/2),0)),"",OFFSET('5. Pp (3 años)'!$C$45,INT((ROW()-13)/2),0))</f>
        <v/>
      </c>
      <c r="D159" s="764" t="str">
        <f ca="1">IF(ISBLANK(OFFSET('5. Pp (3 años)'!$D$45,INT((ROW()-13)/2),0)),"",OFFSET('5. Pp (3 años)'!$D$45,INT((ROW()-13)/2),0))</f>
        <v/>
      </c>
      <c r="E159" s="764" t="str">
        <f ca="1">IF(ISBLANK(OFFSET('5. Pp (3 años)'!$E$45,INT((ROW()-13)/2),0)),"",OFFSET('5. Pp (3 años)'!$E$45,INT((ROW()-13)/2),0))</f>
        <v/>
      </c>
      <c r="F159" s="766" t="str">
        <f ca="1">IF(ISBLANK(OFFSET('5. Pp (3 años)'!$K$45,INT((ROW()-13)/2),0)),"",OFFSET('5. Pp (3 años)'!$K$45,INT((ROW()-13)/2),0))</f>
        <v/>
      </c>
      <c r="G159" s="768" t="str">
        <f ca="1">IF(ISBLANK(OFFSET('5. Pp (3 años)'!$H$45,INT((ROW()-13)/2),0)),"",OFFSET('5. Pp (3 años)'!$H$45,INT((ROW()-13)/2),0))</f>
        <v/>
      </c>
      <c r="H159" s="774" t="str">
        <f ca="1">IF(ISBLANK(OFFSET('9. METAS'!$K$20,INT((ROW()-13)/2),0)),"",OFFSET('9. METAS'!$K$20,INT((ROW()-13)/2),0))</f>
        <v/>
      </c>
      <c r="I159" s="777"/>
      <c r="J159" s="254">
        <f ca="1">IF(MOD(ROW()-13,2)=0,IF(ISBLANK(OFFSET('10. SEGUIMIENTO 2025'!$N$14,INT((ROW()-13)/2),0)),"",OFFSET('10. SEGUIMIENTO 2025'!$N$14,INT((ROW()-13)/2),0)),IF(ISBLANK(OFFSET('9. METAS'!$N$20,INT((ROW()-14)/2),0)),"",OFFSET('9. METAS'!$N$20,INT((ROW()-14)/2),0)))</f>
        <v>41</v>
      </c>
      <c r="K159" s="255" t="str">
        <f ca="1">IF(MOD(ROW()-13,2)=0,IF(ISBLANK(OFFSET('10. SEGUIMIENTO 2025'!$O$14,INT((ROW()-13)/2),0)),"",OFFSET('10. SEGUIMIENTO 2025'!$O$14,INT((ROW()-13)/2),0)),IF(ISBLANK(OFFSET('9. METAS'!$O$20,INT((ROW()-14)/2),0)),"",OFFSET('9. METAS'!$O$20,INT((ROW()-14)/2),0)))</f>
        <v/>
      </c>
      <c r="L159" s="255" t="str">
        <f ca="1">IF(MOD(ROW()-13,2)=0,IF(ISBLANK(OFFSET('10. SEGUIMIENTO 2025'!$P$14,INT((ROW()-13)/2),0)),"",OFFSET('10. SEGUIMIENTO 2025'!$P$14,INT((ROW()-13)/2),0)),IF(ISBLANK(OFFSET('9. METAS'!$P$20,INT((ROW()-14)/2),0)),"",OFFSET('9. METAS'!$P$20,INT((ROW()-14)/2),0)))</f>
        <v/>
      </c>
      <c r="M159" s="256" t="str">
        <f ca="1">IF(MOD(ROW()-13,2)=0,IF(ISBLANK(OFFSET('10. SEGUIMIENTO 2025'!$Q$14,INT((ROW()-13)/2),0)),"",OFFSET('10. SEGUIMIENTO 2025'!$Q$14,INT((ROW()-13)/2),0)),IF(ISBLANK(OFFSET('9. METAS'!$Q$20,INT((ROW()-14)/2),0)),"",OFFSET('9. METAS'!$Q$20,INT((ROW()-14)/2),0)))</f>
        <v/>
      </c>
      <c r="N159" s="783" t="str">
        <f t="shared" ref="N159" ca="1" si="142">IFERROR(L159/L160,"ND")</f>
        <v>ND</v>
      </c>
      <c r="O159" s="785" t="str">
        <f t="shared" ref="O159" ca="1" si="143">IFERROR(((L159+K159+J159)/H159),"ND")</f>
        <v>ND</v>
      </c>
      <c r="P159" s="789"/>
    </row>
    <row r="160" spans="3:16">
      <c r="C160" s="762"/>
      <c r="D160" s="764"/>
      <c r="E160" s="764"/>
      <c r="F160" s="766"/>
      <c r="G160" s="768"/>
      <c r="H160" s="774"/>
      <c r="I160" s="778"/>
      <c r="J160" s="254" t="str">
        <f ca="1">IF(MOD(ROW()-13,2)=0,IF(ISBLANK(OFFSET('10. SEGUIMIENTO 2025'!$N$14,INT((ROW()-13)/2),0)),"",OFFSET('10. SEGUIMIENTO 2025'!$N$14,INT((ROW()-13)/2),0)),IF(ISBLANK(OFFSET('9. METAS'!$N$20,INT((ROW()-14)/2),0)),"",OFFSET('9. METAS'!$N$20,INT((ROW()-14)/2),0)))</f>
        <v/>
      </c>
      <c r="K160" s="255" t="str">
        <f ca="1">IF(MOD(ROW()-13,2)=0,IF(ISBLANK(OFFSET('10. SEGUIMIENTO 2025'!$O$14,INT((ROW()-13)/2),0)),"",OFFSET('10. SEGUIMIENTO 2025'!$O$14,INT((ROW()-13)/2),0)),IF(ISBLANK(OFFSET('9. METAS'!$O$20,INT((ROW()-14)/2),0)),"",OFFSET('9. METAS'!$O$20,INT((ROW()-14)/2),0)))</f>
        <v/>
      </c>
      <c r="L160" s="255" t="str">
        <f ca="1">IF(MOD(ROW()-13,2)=0,IF(ISBLANK(OFFSET('10. SEGUIMIENTO 2025'!$P$14,INT((ROW()-13)/2),0)),"",OFFSET('10. SEGUIMIENTO 2025'!$P$14,INT((ROW()-13)/2),0)),IF(ISBLANK(OFFSET('9. METAS'!$P$20,INT((ROW()-14)/2),0)),"",OFFSET('9. METAS'!$P$20,INT((ROW()-14)/2),0)))</f>
        <v/>
      </c>
      <c r="M160" s="256" t="str">
        <f ca="1">IF(MOD(ROW()-13,2)=0,IF(ISBLANK(OFFSET('10. SEGUIMIENTO 2025'!$Q$14,INT((ROW()-13)/2),0)),"",OFFSET('10. SEGUIMIENTO 2025'!$Q$14,INT((ROW()-13)/2),0)),IF(ISBLANK(OFFSET('9. METAS'!$Q$20,INT((ROW()-14)/2),0)),"",OFFSET('9. METAS'!$Q$20,INT((ROW()-14)/2),0)))</f>
        <v/>
      </c>
      <c r="N160" s="784"/>
      <c r="O160" s="786"/>
      <c r="P160" s="790"/>
    </row>
    <row r="161" spans="3:16">
      <c r="C161" s="770" t="str">
        <f ca="1">IF(ISBLANK(OFFSET('5. Pp (3 años)'!$C$45,INT((ROW()-13)/2),0)),"",OFFSET('5. Pp (3 años)'!$C$45,INT((ROW()-13)/2),0))</f>
        <v/>
      </c>
      <c r="D161" s="764" t="str">
        <f ca="1">IF(ISBLANK(OFFSET('5. Pp (3 años)'!$D$45,INT((ROW()-13)/2),0)),"",OFFSET('5. Pp (3 años)'!$D$45,INT((ROW()-13)/2),0))</f>
        <v/>
      </c>
      <c r="E161" s="764" t="str">
        <f ca="1">IF(ISBLANK(OFFSET('5. Pp (3 años)'!$E$45,INT((ROW()-13)/2),0)),"",OFFSET('5. Pp (3 años)'!$E$45,INT((ROW()-13)/2),0))</f>
        <v/>
      </c>
      <c r="F161" s="766" t="str">
        <f ca="1">IF(ISBLANK(OFFSET('5. Pp (3 años)'!$K$45,INT((ROW()-13)/2),0)),"",OFFSET('5. Pp (3 años)'!$K$45,INT((ROW()-13)/2),0))</f>
        <v/>
      </c>
      <c r="G161" s="768" t="str">
        <f ca="1">IF(ISBLANK(OFFSET('5. Pp (3 años)'!$H$45,INT((ROW()-13)/2),0)),"",OFFSET('5. Pp (3 años)'!$H$45,INT((ROW()-13)/2),0))</f>
        <v/>
      </c>
      <c r="H161" s="774" t="str">
        <f ca="1">IF(ISBLANK(OFFSET('9. METAS'!$K$20,INT((ROW()-13)/2),0)),"",OFFSET('9. METAS'!$K$20,INT((ROW()-13)/2),0))</f>
        <v/>
      </c>
      <c r="I161" s="777"/>
      <c r="J161" s="254">
        <f ca="1">IF(MOD(ROW()-13,2)=0,IF(ISBLANK(OFFSET('10. SEGUIMIENTO 2025'!$N$14,INT((ROW()-13)/2),0)),"",OFFSET('10. SEGUIMIENTO 2025'!$N$14,INT((ROW()-13)/2),0)),IF(ISBLANK(OFFSET('9. METAS'!$N$20,INT((ROW()-14)/2),0)),"",OFFSET('9. METAS'!$N$20,INT((ROW()-14)/2),0)))</f>
        <v>41</v>
      </c>
      <c r="K161" s="255" t="str">
        <f ca="1">IF(MOD(ROW()-13,2)=0,IF(ISBLANK(OFFSET('10. SEGUIMIENTO 2025'!$O$14,INT((ROW()-13)/2),0)),"",OFFSET('10. SEGUIMIENTO 2025'!$O$14,INT((ROW()-13)/2),0)),IF(ISBLANK(OFFSET('9. METAS'!$O$20,INT((ROW()-14)/2),0)),"",OFFSET('9. METAS'!$O$20,INT((ROW()-14)/2),0)))</f>
        <v/>
      </c>
      <c r="L161" s="255" t="str">
        <f ca="1">IF(MOD(ROW()-13,2)=0,IF(ISBLANK(OFFSET('10. SEGUIMIENTO 2025'!$P$14,INT((ROW()-13)/2),0)),"",OFFSET('10. SEGUIMIENTO 2025'!$P$14,INT((ROW()-13)/2),0)),IF(ISBLANK(OFFSET('9. METAS'!$P$20,INT((ROW()-14)/2),0)),"",OFFSET('9. METAS'!$P$20,INT((ROW()-14)/2),0)))</f>
        <v/>
      </c>
      <c r="M161" s="256" t="str">
        <f ca="1">IF(MOD(ROW()-13,2)=0,IF(ISBLANK(OFFSET('10. SEGUIMIENTO 2025'!$Q$14,INT((ROW()-13)/2),0)),"",OFFSET('10. SEGUIMIENTO 2025'!$Q$14,INT((ROW()-13)/2),0)),IF(ISBLANK(OFFSET('9. METAS'!$Q$20,INT((ROW()-14)/2),0)),"",OFFSET('9. METAS'!$Q$20,INT((ROW()-14)/2),0)))</f>
        <v/>
      </c>
      <c r="N161" s="783" t="str">
        <f t="shared" ref="N161" ca="1" si="144">IFERROR(L161/L162,"ND")</f>
        <v>ND</v>
      </c>
      <c r="O161" s="785" t="str">
        <f t="shared" ref="O161" ca="1" si="145">IFERROR(((L161+K161+J161)/H161),"ND")</f>
        <v>ND</v>
      </c>
      <c r="P161" s="789"/>
    </row>
    <row r="162" spans="3:16">
      <c r="C162" s="762"/>
      <c r="D162" s="764"/>
      <c r="E162" s="764"/>
      <c r="F162" s="766"/>
      <c r="G162" s="768"/>
      <c r="H162" s="774"/>
      <c r="I162" s="778"/>
      <c r="J162" s="254" t="str">
        <f ca="1">IF(MOD(ROW()-13,2)=0,IF(ISBLANK(OFFSET('10. SEGUIMIENTO 2025'!$N$14,INT((ROW()-13)/2),0)),"",OFFSET('10. SEGUIMIENTO 2025'!$N$14,INT((ROW()-13)/2),0)),IF(ISBLANK(OFFSET('9. METAS'!$N$20,INT((ROW()-14)/2),0)),"",OFFSET('9. METAS'!$N$20,INT((ROW()-14)/2),0)))</f>
        <v/>
      </c>
      <c r="K162" s="255" t="str">
        <f ca="1">IF(MOD(ROW()-13,2)=0,IF(ISBLANK(OFFSET('10. SEGUIMIENTO 2025'!$O$14,INT((ROW()-13)/2),0)),"",OFFSET('10. SEGUIMIENTO 2025'!$O$14,INT((ROW()-13)/2),0)),IF(ISBLANK(OFFSET('9. METAS'!$O$20,INT((ROW()-14)/2),0)),"",OFFSET('9. METAS'!$O$20,INT((ROW()-14)/2),0)))</f>
        <v/>
      </c>
      <c r="L162" s="255" t="str">
        <f ca="1">IF(MOD(ROW()-13,2)=0,IF(ISBLANK(OFFSET('10. SEGUIMIENTO 2025'!$P$14,INT((ROW()-13)/2),0)),"",OFFSET('10. SEGUIMIENTO 2025'!$P$14,INT((ROW()-13)/2),0)),IF(ISBLANK(OFFSET('9. METAS'!$P$20,INT((ROW()-14)/2),0)),"",OFFSET('9. METAS'!$P$20,INT((ROW()-14)/2),0)))</f>
        <v/>
      </c>
      <c r="M162" s="256" t="str">
        <f ca="1">IF(MOD(ROW()-13,2)=0,IF(ISBLANK(OFFSET('10. SEGUIMIENTO 2025'!$Q$14,INT((ROW()-13)/2),0)),"",OFFSET('10. SEGUIMIENTO 2025'!$Q$14,INT((ROW()-13)/2),0)),IF(ISBLANK(OFFSET('9. METAS'!$Q$20,INT((ROW()-14)/2),0)),"",OFFSET('9. METAS'!$Q$20,INT((ROW()-14)/2),0)))</f>
        <v/>
      </c>
      <c r="N162" s="784"/>
      <c r="O162" s="786"/>
      <c r="P162" s="790"/>
    </row>
    <row r="163" spans="3:16">
      <c r="C163" s="770" t="str">
        <f ca="1">IF(ISBLANK(OFFSET('5. Pp (3 años)'!$C$45,INT((ROW()-13)/2),0)),"",OFFSET('5. Pp (3 años)'!$C$45,INT((ROW()-13)/2),0))</f>
        <v/>
      </c>
      <c r="D163" s="764" t="str">
        <f ca="1">IF(ISBLANK(OFFSET('5. Pp (3 años)'!$D$45,INT((ROW()-13)/2),0)),"",OFFSET('5. Pp (3 años)'!$D$45,INT((ROW()-13)/2),0))</f>
        <v/>
      </c>
      <c r="E163" s="764" t="str">
        <f ca="1">IF(ISBLANK(OFFSET('5. Pp (3 años)'!$E$45,INT((ROW()-13)/2),0)),"",OFFSET('5. Pp (3 años)'!$E$45,INT((ROW()-13)/2),0))</f>
        <v/>
      </c>
      <c r="F163" s="766" t="str">
        <f ca="1">IF(ISBLANK(OFFSET('5. Pp (3 años)'!$K$45,INT((ROW()-13)/2),0)),"",OFFSET('5. Pp (3 años)'!$K$45,INT((ROW()-13)/2),0))</f>
        <v/>
      </c>
      <c r="G163" s="768" t="str">
        <f ca="1">IF(ISBLANK(OFFSET('5. Pp (3 años)'!$H$45,INT((ROW()-13)/2),0)),"",OFFSET('5. Pp (3 años)'!$H$45,INT((ROW()-13)/2),0))</f>
        <v/>
      </c>
      <c r="H163" s="774" t="str">
        <f ca="1">IF(ISBLANK(OFFSET('9. METAS'!$K$20,INT((ROW()-13)/2),0)),"",OFFSET('9. METAS'!$K$20,INT((ROW()-13)/2),0))</f>
        <v/>
      </c>
      <c r="I163" s="777"/>
      <c r="J163" s="254">
        <f ca="1">IF(MOD(ROW()-13,2)=0,IF(ISBLANK(OFFSET('10. SEGUIMIENTO 2025'!$N$14,INT((ROW()-13)/2),0)),"",OFFSET('10. SEGUIMIENTO 2025'!$N$14,INT((ROW()-13)/2),0)),IF(ISBLANK(OFFSET('9. METAS'!$N$20,INT((ROW()-14)/2),0)),"",OFFSET('9. METAS'!$N$20,INT((ROW()-14)/2),0)))</f>
        <v>41</v>
      </c>
      <c r="K163" s="255" t="str">
        <f ca="1">IF(MOD(ROW()-13,2)=0,IF(ISBLANK(OFFSET('10. SEGUIMIENTO 2025'!$O$14,INT((ROW()-13)/2),0)),"",OFFSET('10. SEGUIMIENTO 2025'!$O$14,INT((ROW()-13)/2),0)),IF(ISBLANK(OFFSET('9. METAS'!$O$20,INT((ROW()-14)/2),0)),"",OFFSET('9. METAS'!$O$20,INT((ROW()-14)/2),0)))</f>
        <v/>
      </c>
      <c r="L163" s="255" t="str">
        <f ca="1">IF(MOD(ROW()-13,2)=0,IF(ISBLANK(OFFSET('10. SEGUIMIENTO 2025'!$P$14,INT((ROW()-13)/2),0)),"",OFFSET('10. SEGUIMIENTO 2025'!$P$14,INT((ROW()-13)/2),0)),IF(ISBLANK(OFFSET('9. METAS'!$P$20,INT((ROW()-14)/2),0)),"",OFFSET('9. METAS'!$P$20,INT((ROW()-14)/2),0)))</f>
        <v/>
      </c>
      <c r="M163" s="256" t="str">
        <f ca="1">IF(MOD(ROW()-13,2)=0,IF(ISBLANK(OFFSET('10. SEGUIMIENTO 2025'!$Q$14,INT((ROW()-13)/2),0)),"",OFFSET('10. SEGUIMIENTO 2025'!$Q$14,INT((ROW()-13)/2),0)),IF(ISBLANK(OFFSET('9. METAS'!$Q$20,INT((ROW()-14)/2),0)),"",OFFSET('9. METAS'!$Q$20,INT((ROW()-14)/2),0)))</f>
        <v/>
      </c>
      <c r="N163" s="783" t="str">
        <f t="shared" ref="N163" ca="1" si="146">IFERROR(L163/L164,"ND")</f>
        <v>ND</v>
      </c>
      <c r="O163" s="785" t="str">
        <f t="shared" ref="O163" ca="1" si="147">IFERROR(((L163+K163+J163)/H163),"ND")</f>
        <v>ND</v>
      </c>
      <c r="P163" s="789"/>
    </row>
    <row r="164" spans="3:16">
      <c r="C164" s="762"/>
      <c r="D164" s="764"/>
      <c r="E164" s="764"/>
      <c r="F164" s="766"/>
      <c r="G164" s="768"/>
      <c r="H164" s="774"/>
      <c r="I164" s="778"/>
      <c r="J164" s="254" t="str">
        <f ca="1">IF(MOD(ROW()-13,2)=0,IF(ISBLANK(OFFSET('10. SEGUIMIENTO 2025'!$N$14,INT((ROW()-13)/2),0)),"",OFFSET('10. SEGUIMIENTO 2025'!$N$14,INT((ROW()-13)/2),0)),IF(ISBLANK(OFFSET('9. METAS'!$N$20,INT((ROW()-14)/2),0)),"",OFFSET('9. METAS'!$N$20,INT((ROW()-14)/2),0)))</f>
        <v/>
      </c>
      <c r="K164" s="255" t="str">
        <f ca="1">IF(MOD(ROW()-13,2)=0,IF(ISBLANK(OFFSET('10. SEGUIMIENTO 2025'!$O$14,INT((ROW()-13)/2),0)),"",OFFSET('10. SEGUIMIENTO 2025'!$O$14,INT((ROW()-13)/2),0)),IF(ISBLANK(OFFSET('9. METAS'!$O$20,INT((ROW()-14)/2),0)),"",OFFSET('9. METAS'!$O$20,INT((ROW()-14)/2),0)))</f>
        <v/>
      </c>
      <c r="L164" s="255" t="str">
        <f ca="1">IF(MOD(ROW()-13,2)=0,IF(ISBLANK(OFFSET('10. SEGUIMIENTO 2025'!$P$14,INT((ROW()-13)/2),0)),"",OFFSET('10. SEGUIMIENTO 2025'!$P$14,INT((ROW()-13)/2),0)),IF(ISBLANK(OFFSET('9. METAS'!$P$20,INT((ROW()-14)/2),0)),"",OFFSET('9. METAS'!$P$20,INT((ROW()-14)/2),0)))</f>
        <v/>
      </c>
      <c r="M164" s="256" t="str">
        <f ca="1">IF(MOD(ROW()-13,2)=0,IF(ISBLANK(OFFSET('10. SEGUIMIENTO 2025'!$Q$14,INT((ROW()-13)/2),0)),"",OFFSET('10. SEGUIMIENTO 2025'!$Q$14,INT((ROW()-13)/2),0)),IF(ISBLANK(OFFSET('9. METAS'!$Q$20,INT((ROW()-14)/2),0)),"",OFFSET('9. METAS'!$Q$20,INT((ROW()-14)/2),0)))</f>
        <v/>
      </c>
      <c r="N164" s="784"/>
      <c r="O164" s="786"/>
      <c r="P164" s="790"/>
    </row>
    <row r="165" spans="3:16">
      <c r="C165" s="770" t="str">
        <f ca="1">IF(ISBLANK(OFFSET('5. Pp (3 años)'!$C$45,INT((ROW()-13)/2),0)),"",OFFSET('5. Pp (3 años)'!$C$45,INT((ROW()-13)/2),0))</f>
        <v/>
      </c>
      <c r="D165" s="764" t="str">
        <f ca="1">IF(ISBLANK(OFFSET('5. Pp (3 años)'!$D$45,INT((ROW()-13)/2),0)),"",OFFSET('5. Pp (3 años)'!$D$45,INT((ROW()-13)/2),0))</f>
        <v/>
      </c>
      <c r="E165" s="764" t="str">
        <f ca="1">IF(ISBLANK(OFFSET('5. Pp (3 años)'!$E$45,INT((ROW()-13)/2),0)),"",OFFSET('5. Pp (3 años)'!$E$45,INT((ROW()-13)/2),0))</f>
        <v/>
      </c>
      <c r="F165" s="766" t="str">
        <f ca="1">IF(ISBLANK(OFFSET('5. Pp (3 años)'!$K$45,INT((ROW()-13)/2),0)),"",OFFSET('5. Pp (3 años)'!$K$45,INT((ROW()-13)/2),0))</f>
        <v/>
      </c>
      <c r="G165" s="768" t="str">
        <f ca="1">IF(ISBLANK(OFFSET('5. Pp (3 años)'!$H$45,INT((ROW()-13)/2),0)),"",OFFSET('5. Pp (3 años)'!$H$45,INT((ROW()-13)/2),0))</f>
        <v/>
      </c>
      <c r="H165" s="774" t="str">
        <f ca="1">IF(ISBLANK(OFFSET('9. METAS'!$K$20,INT((ROW()-13)/2),0)),"",OFFSET('9. METAS'!$K$20,INT((ROW()-13)/2),0))</f>
        <v/>
      </c>
      <c r="I165" s="777"/>
      <c r="J165" s="254">
        <f ca="1">IF(MOD(ROW()-13,2)=0,IF(ISBLANK(OFFSET('10. SEGUIMIENTO 2025'!$N$14,INT((ROW()-13)/2),0)),"",OFFSET('10. SEGUIMIENTO 2025'!$N$14,INT((ROW()-13)/2),0)),IF(ISBLANK(OFFSET('9. METAS'!$N$20,INT((ROW()-14)/2),0)),"",OFFSET('9. METAS'!$N$20,INT((ROW()-14)/2),0)))</f>
        <v>41</v>
      </c>
      <c r="K165" s="255" t="str">
        <f ca="1">IF(MOD(ROW()-13,2)=0,IF(ISBLANK(OFFSET('10. SEGUIMIENTO 2025'!$O$14,INT((ROW()-13)/2),0)),"",OFFSET('10. SEGUIMIENTO 2025'!$O$14,INT((ROW()-13)/2),0)),IF(ISBLANK(OFFSET('9. METAS'!$O$20,INT((ROW()-14)/2),0)),"",OFFSET('9. METAS'!$O$20,INT((ROW()-14)/2),0)))</f>
        <v/>
      </c>
      <c r="L165" s="255" t="str">
        <f ca="1">IF(MOD(ROW()-13,2)=0,IF(ISBLANK(OFFSET('10. SEGUIMIENTO 2025'!$P$14,INT((ROW()-13)/2),0)),"",OFFSET('10. SEGUIMIENTO 2025'!$P$14,INT((ROW()-13)/2),0)),IF(ISBLANK(OFFSET('9. METAS'!$P$20,INT((ROW()-14)/2),0)),"",OFFSET('9. METAS'!$P$20,INT((ROW()-14)/2),0)))</f>
        <v/>
      </c>
      <c r="M165" s="256" t="str">
        <f ca="1">IF(MOD(ROW()-13,2)=0,IF(ISBLANK(OFFSET('10. SEGUIMIENTO 2025'!$Q$14,INT((ROW()-13)/2),0)),"",OFFSET('10. SEGUIMIENTO 2025'!$Q$14,INT((ROW()-13)/2),0)),IF(ISBLANK(OFFSET('9. METAS'!$Q$20,INT((ROW()-14)/2),0)),"",OFFSET('9. METAS'!$Q$20,INT((ROW()-14)/2),0)))</f>
        <v/>
      </c>
      <c r="N165" s="783" t="str">
        <f t="shared" ref="N165" ca="1" si="148">IFERROR(L165/L166,"ND")</f>
        <v>ND</v>
      </c>
      <c r="O165" s="785" t="str">
        <f t="shared" ref="O165" ca="1" si="149">IFERROR(((L165+K165+J165)/H165),"ND")</f>
        <v>ND</v>
      </c>
      <c r="P165" s="789"/>
    </row>
    <row r="166" spans="3:16">
      <c r="C166" s="762"/>
      <c r="D166" s="764"/>
      <c r="E166" s="764"/>
      <c r="F166" s="766"/>
      <c r="G166" s="768"/>
      <c r="H166" s="774"/>
      <c r="I166" s="778"/>
      <c r="J166" s="254" t="str">
        <f ca="1">IF(MOD(ROW()-13,2)=0,IF(ISBLANK(OFFSET('10. SEGUIMIENTO 2025'!$N$14,INT((ROW()-13)/2),0)),"",OFFSET('10. SEGUIMIENTO 2025'!$N$14,INT((ROW()-13)/2),0)),IF(ISBLANK(OFFSET('9. METAS'!$N$20,INT((ROW()-14)/2),0)),"",OFFSET('9. METAS'!$N$20,INT((ROW()-14)/2),0)))</f>
        <v/>
      </c>
      <c r="K166" s="255" t="str">
        <f ca="1">IF(MOD(ROW()-13,2)=0,IF(ISBLANK(OFFSET('10. SEGUIMIENTO 2025'!$O$14,INT((ROW()-13)/2),0)),"",OFFSET('10. SEGUIMIENTO 2025'!$O$14,INT((ROW()-13)/2),0)),IF(ISBLANK(OFFSET('9. METAS'!$O$20,INT((ROW()-14)/2),0)),"",OFFSET('9. METAS'!$O$20,INT((ROW()-14)/2),0)))</f>
        <v/>
      </c>
      <c r="L166" s="255" t="str">
        <f ca="1">IF(MOD(ROW()-13,2)=0,IF(ISBLANK(OFFSET('10. SEGUIMIENTO 2025'!$P$14,INT((ROW()-13)/2),0)),"",OFFSET('10. SEGUIMIENTO 2025'!$P$14,INT((ROW()-13)/2),0)),IF(ISBLANK(OFFSET('9. METAS'!$P$20,INT((ROW()-14)/2),0)),"",OFFSET('9. METAS'!$P$20,INT((ROW()-14)/2),0)))</f>
        <v/>
      </c>
      <c r="M166" s="256" t="str">
        <f ca="1">IF(MOD(ROW()-13,2)=0,IF(ISBLANK(OFFSET('10. SEGUIMIENTO 2025'!$Q$14,INT((ROW()-13)/2),0)),"",OFFSET('10. SEGUIMIENTO 2025'!$Q$14,INT((ROW()-13)/2),0)),IF(ISBLANK(OFFSET('9. METAS'!$Q$20,INT((ROW()-14)/2),0)),"",OFFSET('9. METAS'!$Q$20,INT((ROW()-14)/2),0)))</f>
        <v/>
      </c>
      <c r="N166" s="784"/>
      <c r="O166" s="786"/>
      <c r="P166" s="790"/>
    </row>
    <row r="167" spans="3:16">
      <c r="C167" s="770" t="str">
        <f ca="1">IF(ISBLANK(OFFSET('5. Pp (3 años)'!$C$45,INT((ROW()-13)/2),0)),"",OFFSET('5. Pp (3 años)'!$C$45,INT((ROW()-13)/2),0))</f>
        <v/>
      </c>
      <c r="D167" s="764" t="str">
        <f ca="1">IF(ISBLANK(OFFSET('5. Pp (3 años)'!$D$45,INT((ROW()-13)/2),0)),"",OFFSET('5. Pp (3 años)'!$D$45,INT((ROW()-13)/2),0))</f>
        <v/>
      </c>
      <c r="E167" s="764" t="str">
        <f ca="1">IF(ISBLANK(OFFSET('5. Pp (3 años)'!$E$45,INT((ROW()-13)/2),0)),"",OFFSET('5. Pp (3 años)'!$E$45,INT((ROW()-13)/2),0))</f>
        <v/>
      </c>
      <c r="F167" s="766" t="str">
        <f ca="1">IF(ISBLANK(OFFSET('5. Pp (3 años)'!$K$45,INT((ROW()-13)/2),0)),"",OFFSET('5. Pp (3 años)'!$K$45,INT((ROW()-13)/2),0))</f>
        <v/>
      </c>
      <c r="G167" s="768" t="str">
        <f ca="1">IF(ISBLANK(OFFSET('5. Pp (3 años)'!$H$45,INT((ROW()-13)/2),0)),"",OFFSET('5. Pp (3 años)'!$H$45,INT((ROW()-13)/2),0))</f>
        <v/>
      </c>
      <c r="H167" s="774" t="str">
        <f ca="1">IF(ISBLANK(OFFSET('9. METAS'!$K$20,INT((ROW()-13)/2),0)),"",OFFSET('9. METAS'!$K$20,INT((ROW()-13)/2),0))</f>
        <v/>
      </c>
      <c r="I167" s="777"/>
      <c r="J167" s="254">
        <f ca="1">IF(MOD(ROW()-13,2)=0,IF(ISBLANK(OFFSET('10. SEGUIMIENTO 2025'!$N$14,INT((ROW()-13)/2),0)),"",OFFSET('10. SEGUIMIENTO 2025'!$N$14,INT((ROW()-13)/2),0)),IF(ISBLANK(OFFSET('9. METAS'!$N$20,INT((ROW()-14)/2),0)),"",OFFSET('9. METAS'!$N$20,INT((ROW()-14)/2),0)))</f>
        <v>41</v>
      </c>
      <c r="K167" s="255" t="str">
        <f ca="1">IF(MOD(ROW()-13,2)=0,IF(ISBLANK(OFFSET('10. SEGUIMIENTO 2025'!$O$14,INT((ROW()-13)/2),0)),"",OFFSET('10. SEGUIMIENTO 2025'!$O$14,INT((ROW()-13)/2),0)),IF(ISBLANK(OFFSET('9. METAS'!$O$20,INT((ROW()-14)/2),0)),"",OFFSET('9. METAS'!$O$20,INT((ROW()-14)/2),0)))</f>
        <v/>
      </c>
      <c r="L167" s="255" t="str">
        <f ca="1">IF(MOD(ROW()-13,2)=0,IF(ISBLANK(OFFSET('10. SEGUIMIENTO 2025'!$P$14,INT((ROW()-13)/2),0)),"",OFFSET('10. SEGUIMIENTO 2025'!$P$14,INT((ROW()-13)/2),0)),IF(ISBLANK(OFFSET('9. METAS'!$P$20,INT((ROW()-14)/2),0)),"",OFFSET('9. METAS'!$P$20,INT((ROW()-14)/2),0)))</f>
        <v/>
      </c>
      <c r="M167" s="256" t="str">
        <f ca="1">IF(MOD(ROW()-13,2)=0,IF(ISBLANK(OFFSET('10. SEGUIMIENTO 2025'!$Q$14,INT((ROW()-13)/2),0)),"",OFFSET('10. SEGUIMIENTO 2025'!$Q$14,INT((ROW()-13)/2),0)),IF(ISBLANK(OFFSET('9. METAS'!$Q$20,INT((ROW()-14)/2),0)),"",OFFSET('9. METAS'!$Q$20,INT((ROW()-14)/2),0)))</f>
        <v/>
      </c>
      <c r="N167" s="783" t="str">
        <f t="shared" ref="N167" ca="1" si="150">IFERROR(L167/L168,"ND")</f>
        <v>ND</v>
      </c>
      <c r="O167" s="785" t="str">
        <f t="shared" ref="O167" ca="1" si="151">IFERROR(((L167+K167+J167)/H167),"ND")</f>
        <v>ND</v>
      </c>
      <c r="P167" s="789"/>
    </row>
    <row r="168" spans="3:16">
      <c r="C168" s="762"/>
      <c r="D168" s="764"/>
      <c r="E168" s="764"/>
      <c r="F168" s="766"/>
      <c r="G168" s="768"/>
      <c r="H168" s="774"/>
      <c r="I168" s="778"/>
      <c r="J168" s="254" t="str">
        <f ca="1">IF(MOD(ROW()-13,2)=0,IF(ISBLANK(OFFSET('10. SEGUIMIENTO 2025'!$N$14,INT((ROW()-13)/2),0)),"",OFFSET('10. SEGUIMIENTO 2025'!$N$14,INT((ROW()-13)/2),0)),IF(ISBLANK(OFFSET('9. METAS'!$N$20,INT((ROW()-14)/2),0)),"",OFFSET('9. METAS'!$N$20,INT((ROW()-14)/2),0)))</f>
        <v/>
      </c>
      <c r="K168" s="255" t="str">
        <f ca="1">IF(MOD(ROW()-13,2)=0,IF(ISBLANK(OFFSET('10. SEGUIMIENTO 2025'!$O$14,INT((ROW()-13)/2),0)),"",OFFSET('10. SEGUIMIENTO 2025'!$O$14,INT((ROW()-13)/2),0)),IF(ISBLANK(OFFSET('9. METAS'!$O$20,INT((ROW()-14)/2),0)),"",OFFSET('9. METAS'!$O$20,INT((ROW()-14)/2),0)))</f>
        <v/>
      </c>
      <c r="L168" s="255" t="str">
        <f ca="1">IF(MOD(ROW()-13,2)=0,IF(ISBLANK(OFFSET('10. SEGUIMIENTO 2025'!$P$14,INT((ROW()-13)/2),0)),"",OFFSET('10. SEGUIMIENTO 2025'!$P$14,INT((ROW()-13)/2),0)),IF(ISBLANK(OFFSET('9. METAS'!$P$20,INT((ROW()-14)/2),0)),"",OFFSET('9. METAS'!$P$20,INT((ROW()-14)/2),0)))</f>
        <v/>
      </c>
      <c r="M168" s="256" t="str">
        <f ca="1">IF(MOD(ROW()-13,2)=0,IF(ISBLANK(OFFSET('10. SEGUIMIENTO 2025'!$Q$14,INT((ROW()-13)/2),0)),"",OFFSET('10. SEGUIMIENTO 2025'!$Q$14,INT((ROW()-13)/2),0)),IF(ISBLANK(OFFSET('9. METAS'!$Q$20,INT((ROW()-14)/2),0)),"",OFFSET('9. METAS'!$Q$20,INT((ROW()-14)/2),0)))</f>
        <v/>
      </c>
      <c r="N168" s="784"/>
      <c r="O168" s="786"/>
      <c r="P168" s="790"/>
    </row>
    <row r="169" spans="3:16">
      <c r="C169" s="770" t="str">
        <f ca="1">IF(ISBLANK(OFFSET('5. Pp (3 años)'!$C$45,INT((ROW()-13)/2),0)),"",OFFSET('5. Pp (3 años)'!$C$45,INT((ROW()-13)/2),0))</f>
        <v/>
      </c>
      <c r="D169" s="764" t="str">
        <f ca="1">IF(ISBLANK(OFFSET('5. Pp (3 años)'!$D$45,INT((ROW()-13)/2),0)),"",OFFSET('5. Pp (3 años)'!$D$45,INT((ROW()-13)/2),0))</f>
        <v/>
      </c>
      <c r="E169" s="764" t="str">
        <f ca="1">IF(ISBLANK(OFFSET('5. Pp (3 años)'!$E$45,INT((ROW()-13)/2),0)),"",OFFSET('5. Pp (3 años)'!$E$45,INT((ROW()-13)/2),0))</f>
        <v/>
      </c>
      <c r="F169" s="766" t="str">
        <f ca="1">IF(ISBLANK(OFFSET('5. Pp (3 años)'!$K$45,INT((ROW()-13)/2),0)),"",OFFSET('5. Pp (3 años)'!$K$45,INT((ROW()-13)/2),0))</f>
        <v/>
      </c>
      <c r="G169" s="768" t="str">
        <f ca="1">IF(ISBLANK(OFFSET('5. Pp (3 años)'!$H$45,INT((ROW()-13)/2),0)),"",OFFSET('5. Pp (3 años)'!$H$45,INT((ROW()-13)/2),0))</f>
        <v/>
      </c>
      <c r="H169" s="774" t="str">
        <f ca="1">IF(ISBLANK(OFFSET('9. METAS'!$K$20,INT((ROW()-13)/2),0)),"",OFFSET('9. METAS'!$K$20,INT((ROW()-13)/2),0))</f>
        <v/>
      </c>
      <c r="I169" s="777"/>
      <c r="J169" s="254">
        <f ca="1">IF(MOD(ROW()-13,2)=0,IF(ISBLANK(OFFSET('10. SEGUIMIENTO 2025'!$N$14,INT((ROW()-13)/2),0)),"",OFFSET('10. SEGUIMIENTO 2025'!$N$14,INT((ROW()-13)/2),0)),IF(ISBLANK(OFFSET('9. METAS'!$N$20,INT((ROW()-14)/2),0)),"",OFFSET('9. METAS'!$N$20,INT((ROW()-14)/2),0)))</f>
        <v>41</v>
      </c>
      <c r="K169" s="255" t="str">
        <f ca="1">IF(MOD(ROW()-13,2)=0,IF(ISBLANK(OFFSET('10. SEGUIMIENTO 2025'!$O$14,INT((ROW()-13)/2),0)),"",OFFSET('10. SEGUIMIENTO 2025'!$O$14,INT((ROW()-13)/2),0)),IF(ISBLANK(OFFSET('9. METAS'!$O$20,INT((ROW()-14)/2),0)),"",OFFSET('9. METAS'!$O$20,INT((ROW()-14)/2),0)))</f>
        <v/>
      </c>
      <c r="L169" s="255" t="str">
        <f ca="1">IF(MOD(ROW()-13,2)=0,IF(ISBLANK(OFFSET('10. SEGUIMIENTO 2025'!$P$14,INT((ROW()-13)/2),0)),"",OFFSET('10. SEGUIMIENTO 2025'!$P$14,INT((ROW()-13)/2),0)),IF(ISBLANK(OFFSET('9. METAS'!$P$20,INT((ROW()-14)/2),0)),"",OFFSET('9. METAS'!$P$20,INT((ROW()-14)/2),0)))</f>
        <v/>
      </c>
      <c r="M169" s="256" t="str">
        <f ca="1">IF(MOD(ROW()-13,2)=0,IF(ISBLANK(OFFSET('10. SEGUIMIENTO 2025'!$Q$14,INT((ROW()-13)/2),0)),"",OFFSET('10. SEGUIMIENTO 2025'!$Q$14,INT((ROW()-13)/2),0)),IF(ISBLANK(OFFSET('9. METAS'!$Q$20,INT((ROW()-14)/2),0)),"",OFFSET('9. METAS'!$Q$20,INT((ROW()-14)/2),0)))</f>
        <v/>
      </c>
      <c r="N169" s="783" t="str">
        <f t="shared" ref="N169" ca="1" si="152">IFERROR(L169/L170,"ND")</f>
        <v>ND</v>
      </c>
      <c r="O169" s="785" t="str">
        <f t="shared" ref="O169" ca="1" si="153">IFERROR(((L169+K169+J169)/H169),"ND")</f>
        <v>ND</v>
      </c>
      <c r="P169" s="789"/>
    </row>
    <row r="170" spans="3:16">
      <c r="C170" s="762"/>
      <c r="D170" s="764"/>
      <c r="E170" s="764"/>
      <c r="F170" s="766"/>
      <c r="G170" s="768"/>
      <c r="H170" s="774"/>
      <c r="I170" s="778"/>
      <c r="J170" s="254" t="str">
        <f ca="1">IF(MOD(ROW()-13,2)=0,IF(ISBLANK(OFFSET('10. SEGUIMIENTO 2025'!$N$14,INT((ROW()-13)/2),0)),"",OFFSET('10. SEGUIMIENTO 2025'!$N$14,INT((ROW()-13)/2),0)),IF(ISBLANK(OFFSET('9. METAS'!$N$20,INT((ROW()-14)/2),0)),"",OFFSET('9. METAS'!$N$20,INT((ROW()-14)/2),0)))</f>
        <v/>
      </c>
      <c r="K170" s="255" t="str">
        <f ca="1">IF(MOD(ROW()-13,2)=0,IF(ISBLANK(OFFSET('10. SEGUIMIENTO 2025'!$O$14,INT((ROW()-13)/2),0)),"",OFFSET('10. SEGUIMIENTO 2025'!$O$14,INT((ROW()-13)/2),0)),IF(ISBLANK(OFFSET('9. METAS'!$O$20,INT((ROW()-14)/2),0)),"",OFFSET('9. METAS'!$O$20,INT((ROW()-14)/2),0)))</f>
        <v/>
      </c>
      <c r="L170" s="255" t="str">
        <f ca="1">IF(MOD(ROW()-13,2)=0,IF(ISBLANK(OFFSET('10. SEGUIMIENTO 2025'!$P$14,INT((ROW()-13)/2),0)),"",OFFSET('10. SEGUIMIENTO 2025'!$P$14,INT((ROW()-13)/2),0)),IF(ISBLANK(OFFSET('9. METAS'!$P$20,INT((ROW()-14)/2),0)),"",OFFSET('9. METAS'!$P$20,INT((ROW()-14)/2),0)))</f>
        <v/>
      </c>
      <c r="M170" s="256" t="str">
        <f ca="1">IF(MOD(ROW()-13,2)=0,IF(ISBLANK(OFFSET('10. SEGUIMIENTO 2025'!$Q$14,INT((ROW()-13)/2),0)),"",OFFSET('10. SEGUIMIENTO 2025'!$Q$14,INT((ROW()-13)/2),0)),IF(ISBLANK(OFFSET('9. METAS'!$Q$20,INT((ROW()-14)/2),0)),"",OFFSET('9. METAS'!$Q$20,INT((ROW()-14)/2),0)))</f>
        <v/>
      </c>
      <c r="N170" s="784"/>
      <c r="O170" s="786"/>
      <c r="P170" s="790"/>
    </row>
    <row r="171" spans="3:16">
      <c r="C171" s="770" t="str">
        <f ca="1">IF(ISBLANK(OFFSET('5. Pp (3 años)'!$C$45,INT((ROW()-13)/2),0)),"",OFFSET('5. Pp (3 años)'!$C$45,INT((ROW()-13)/2),0))</f>
        <v/>
      </c>
      <c r="D171" s="764" t="str">
        <f ca="1">IF(ISBLANK(OFFSET('5. Pp (3 años)'!$D$45,INT((ROW()-13)/2),0)),"",OFFSET('5. Pp (3 años)'!$D$45,INT((ROW()-13)/2),0))</f>
        <v/>
      </c>
      <c r="E171" s="764" t="str">
        <f ca="1">IF(ISBLANK(OFFSET('5. Pp (3 años)'!$E$45,INT((ROW()-13)/2),0)),"",OFFSET('5. Pp (3 años)'!$E$45,INT((ROW()-13)/2),0))</f>
        <v/>
      </c>
      <c r="F171" s="766" t="str">
        <f ca="1">IF(ISBLANK(OFFSET('5. Pp (3 años)'!$K$45,INT((ROW()-13)/2),0)),"",OFFSET('5. Pp (3 años)'!$K$45,INT((ROW()-13)/2),0))</f>
        <v/>
      </c>
      <c r="G171" s="768" t="str">
        <f ca="1">IF(ISBLANK(OFFSET('5. Pp (3 años)'!$H$45,INT((ROW()-13)/2),0)),"",OFFSET('5. Pp (3 años)'!$H$45,INT((ROW()-13)/2),0))</f>
        <v/>
      </c>
      <c r="H171" s="774" t="str">
        <f ca="1">IF(ISBLANK(OFFSET('9. METAS'!$K$20,INT((ROW()-13)/2),0)),"",OFFSET('9. METAS'!$K$20,INT((ROW()-13)/2),0))</f>
        <v/>
      </c>
      <c r="I171" s="777"/>
      <c r="J171" s="254">
        <f ca="1">IF(MOD(ROW()-13,2)=0,IF(ISBLANK(OFFSET('10. SEGUIMIENTO 2025'!$N$14,INT((ROW()-13)/2),0)),"",OFFSET('10. SEGUIMIENTO 2025'!$N$14,INT((ROW()-13)/2),0)),IF(ISBLANK(OFFSET('9. METAS'!$N$20,INT((ROW()-14)/2),0)),"",OFFSET('9. METAS'!$N$20,INT((ROW()-14)/2),0)))</f>
        <v>41</v>
      </c>
      <c r="K171" s="255" t="str">
        <f ca="1">IF(MOD(ROW()-13,2)=0,IF(ISBLANK(OFFSET('10. SEGUIMIENTO 2025'!$O$14,INT((ROW()-13)/2),0)),"",OFFSET('10. SEGUIMIENTO 2025'!$O$14,INT((ROW()-13)/2),0)),IF(ISBLANK(OFFSET('9. METAS'!$O$20,INT((ROW()-14)/2),0)),"",OFFSET('9. METAS'!$O$20,INT((ROW()-14)/2),0)))</f>
        <v/>
      </c>
      <c r="L171" s="255" t="str">
        <f ca="1">IF(MOD(ROW()-13,2)=0,IF(ISBLANK(OFFSET('10. SEGUIMIENTO 2025'!$P$14,INT((ROW()-13)/2),0)),"",OFFSET('10. SEGUIMIENTO 2025'!$P$14,INT((ROW()-13)/2),0)),IF(ISBLANK(OFFSET('9. METAS'!$P$20,INT((ROW()-14)/2),0)),"",OFFSET('9. METAS'!$P$20,INT((ROW()-14)/2),0)))</f>
        <v/>
      </c>
      <c r="M171" s="256" t="str">
        <f ca="1">IF(MOD(ROW()-13,2)=0,IF(ISBLANK(OFFSET('10. SEGUIMIENTO 2025'!$Q$14,INT((ROW()-13)/2),0)),"",OFFSET('10. SEGUIMIENTO 2025'!$Q$14,INT((ROW()-13)/2),0)),IF(ISBLANK(OFFSET('9. METAS'!$Q$20,INT((ROW()-14)/2),0)),"",OFFSET('9. METAS'!$Q$20,INT((ROW()-14)/2),0)))</f>
        <v/>
      </c>
      <c r="N171" s="783" t="str">
        <f t="shared" ref="N171" ca="1" si="154">IFERROR(L171/L172,"ND")</f>
        <v>ND</v>
      </c>
      <c r="O171" s="785" t="str">
        <f t="shared" ref="O171" ca="1" si="155">IFERROR(((L171+K171+J171)/H171),"ND")</f>
        <v>ND</v>
      </c>
      <c r="P171" s="789"/>
    </row>
    <row r="172" spans="3:16">
      <c r="C172" s="762"/>
      <c r="D172" s="764"/>
      <c r="E172" s="764"/>
      <c r="F172" s="766"/>
      <c r="G172" s="768"/>
      <c r="H172" s="774"/>
      <c r="I172" s="778"/>
      <c r="J172" s="254" t="str">
        <f ca="1">IF(MOD(ROW()-13,2)=0,IF(ISBLANK(OFFSET('10. SEGUIMIENTO 2025'!$N$14,INT((ROW()-13)/2),0)),"",OFFSET('10. SEGUIMIENTO 2025'!$N$14,INT((ROW()-13)/2),0)),IF(ISBLANK(OFFSET('9. METAS'!$N$20,INT((ROW()-14)/2),0)),"",OFFSET('9. METAS'!$N$20,INT((ROW()-14)/2),0)))</f>
        <v/>
      </c>
      <c r="K172" s="255" t="str">
        <f ca="1">IF(MOD(ROW()-13,2)=0,IF(ISBLANK(OFFSET('10. SEGUIMIENTO 2025'!$O$14,INT((ROW()-13)/2),0)),"",OFFSET('10. SEGUIMIENTO 2025'!$O$14,INT((ROW()-13)/2),0)),IF(ISBLANK(OFFSET('9. METAS'!$O$20,INT((ROW()-14)/2),0)),"",OFFSET('9. METAS'!$O$20,INT((ROW()-14)/2),0)))</f>
        <v/>
      </c>
      <c r="L172" s="255" t="str">
        <f ca="1">IF(MOD(ROW()-13,2)=0,IF(ISBLANK(OFFSET('10. SEGUIMIENTO 2025'!$P$14,INT((ROW()-13)/2),0)),"",OFFSET('10. SEGUIMIENTO 2025'!$P$14,INT((ROW()-13)/2),0)),IF(ISBLANK(OFFSET('9. METAS'!$P$20,INT((ROW()-14)/2),0)),"",OFFSET('9. METAS'!$P$20,INT((ROW()-14)/2),0)))</f>
        <v/>
      </c>
      <c r="M172" s="256" t="str">
        <f ca="1">IF(MOD(ROW()-13,2)=0,IF(ISBLANK(OFFSET('10. SEGUIMIENTO 2025'!$Q$14,INT((ROW()-13)/2),0)),"",OFFSET('10. SEGUIMIENTO 2025'!$Q$14,INT((ROW()-13)/2),0)),IF(ISBLANK(OFFSET('9. METAS'!$Q$20,INT((ROW()-14)/2),0)),"",OFFSET('9. METAS'!$Q$20,INT((ROW()-14)/2),0)))</f>
        <v/>
      </c>
      <c r="N172" s="784"/>
      <c r="O172" s="786"/>
      <c r="P172" s="790"/>
    </row>
    <row r="173" spans="3:16">
      <c r="C173" s="770" t="str">
        <f ca="1">IF(ISBLANK(OFFSET('5. Pp (3 años)'!$C$45,INT((ROW()-13)/2),0)),"",OFFSET('5. Pp (3 años)'!$C$45,INT((ROW()-13)/2),0))</f>
        <v/>
      </c>
      <c r="D173" s="764" t="str">
        <f ca="1">IF(ISBLANK(OFFSET('5. Pp (3 años)'!$D$45,INT((ROW()-13)/2),0)),"",OFFSET('5. Pp (3 años)'!$D$45,INT((ROW()-13)/2),0))</f>
        <v/>
      </c>
      <c r="E173" s="764" t="str">
        <f ca="1">IF(ISBLANK(OFFSET('5. Pp (3 años)'!$E$45,INT((ROW()-13)/2),0)),"",OFFSET('5. Pp (3 años)'!$E$45,INT((ROW()-13)/2),0))</f>
        <v/>
      </c>
      <c r="F173" s="766" t="str">
        <f ca="1">IF(ISBLANK(OFFSET('5. Pp (3 años)'!$K$45,INT((ROW()-13)/2),0)),"",OFFSET('5. Pp (3 años)'!$K$45,INT((ROW()-13)/2),0))</f>
        <v/>
      </c>
      <c r="G173" s="768" t="str">
        <f ca="1">IF(ISBLANK(OFFSET('5. Pp (3 años)'!$H$45,INT((ROW()-13)/2),0)),"",OFFSET('5. Pp (3 años)'!$H$45,INT((ROW()-13)/2),0))</f>
        <v/>
      </c>
      <c r="H173" s="774" t="str">
        <f ca="1">IF(ISBLANK(OFFSET('9. METAS'!$K$20,INT((ROW()-13)/2),0)),"",OFFSET('9. METAS'!$K$20,INT((ROW()-13)/2),0))</f>
        <v/>
      </c>
      <c r="I173" s="777"/>
      <c r="J173" s="254">
        <f ca="1">IF(MOD(ROW()-13,2)=0,IF(ISBLANK(OFFSET('10. SEGUIMIENTO 2025'!$N$14,INT((ROW()-13)/2),0)),"",OFFSET('10. SEGUIMIENTO 2025'!$N$14,INT((ROW()-13)/2),0)),IF(ISBLANK(OFFSET('9. METAS'!$N$20,INT((ROW()-14)/2),0)),"",OFFSET('9. METAS'!$N$20,INT((ROW()-14)/2),0)))</f>
        <v>41</v>
      </c>
      <c r="K173" s="255" t="str">
        <f ca="1">IF(MOD(ROW()-13,2)=0,IF(ISBLANK(OFFSET('10. SEGUIMIENTO 2025'!$O$14,INT((ROW()-13)/2),0)),"",OFFSET('10. SEGUIMIENTO 2025'!$O$14,INT((ROW()-13)/2),0)),IF(ISBLANK(OFFSET('9. METAS'!$O$20,INT((ROW()-14)/2),0)),"",OFFSET('9. METAS'!$O$20,INT((ROW()-14)/2),0)))</f>
        <v/>
      </c>
      <c r="L173" s="255" t="str">
        <f ca="1">IF(MOD(ROW()-13,2)=0,IF(ISBLANK(OFFSET('10. SEGUIMIENTO 2025'!$P$14,INT((ROW()-13)/2),0)),"",OFFSET('10. SEGUIMIENTO 2025'!$P$14,INT((ROW()-13)/2),0)),IF(ISBLANK(OFFSET('9. METAS'!$P$20,INT((ROW()-14)/2),0)),"",OFFSET('9. METAS'!$P$20,INT((ROW()-14)/2),0)))</f>
        <v/>
      </c>
      <c r="M173" s="256" t="str">
        <f ca="1">IF(MOD(ROW()-13,2)=0,IF(ISBLANK(OFFSET('10. SEGUIMIENTO 2025'!$Q$14,INT((ROW()-13)/2),0)),"",OFFSET('10. SEGUIMIENTO 2025'!$Q$14,INT((ROW()-13)/2),0)),IF(ISBLANK(OFFSET('9. METAS'!$Q$20,INT((ROW()-14)/2),0)),"",OFFSET('9. METAS'!$Q$20,INT((ROW()-14)/2),0)))</f>
        <v/>
      </c>
      <c r="N173" s="783" t="str">
        <f t="shared" ref="N173" ca="1" si="156">IFERROR(L173/L174,"ND")</f>
        <v>ND</v>
      </c>
      <c r="O173" s="785" t="str">
        <f t="shared" ref="O173" ca="1" si="157">IFERROR(((L173+K173+J173)/H173),"ND")</f>
        <v>ND</v>
      </c>
      <c r="P173" s="789"/>
    </row>
    <row r="174" spans="3:16">
      <c r="C174" s="762"/>
      <c r="D174" s="764"/>
      <c r="E174" s="764"/>
      <c r="F174" s="766"/>
      <c r="G174" s="768"/>
      <c r="H174" s="774"/>
      <c r="I174" s="778"/>
      <c r="J174" s="254" t="str">
        <f ca="1">IF(MOD(ROW()-13,2)=0,IF(ISBLANK(OFFSET('10. SEGUIMIENTO 2025'!$N$14,INT((ROW()-13)/2),0)),"",OFFSET('10. SEGUIMIENTO 2025'!$N$14,INT((ROW()-13)/2),0)),IF(ISBLANK(OFFSET('9. METAS'!$N$20,INT((ROW()-14)/2),0)),"",OFFSET('9. METAS'!$N$20,INT((ROW()-14)/2),0)))</f>
        <v/>
      </c>
      <c r="K174" s="255" t="str">
        <f ca="1">IF(MOD(ROW()-13,2)=0,IF(ISBLANK(OFFSET('10. SEGUIMIENTO 2025'!$O$14,INT((ROW()-13)/2),0)),"",OFFSET('10. SEGUIMIENTO 2025'!$O$14,INT((ROW()-13)/2),0)),IF(ISBLANK(OFFSET('9. METAS'!$O$20,INT((ROW()-14)/2),0)),"",OFFSET('9. METAS'!$O$20,INT((ROW()-14)/2),0)))</f>
        <v/>
      </c>
      <c r="L174" s="255" t="str">
        <f ca="1">IF(MOD(ROW()-13,2)=0,IF(ISBLANK(OFFSET('10. SEGUIMIENTO 2025'!$P$14,INT((ROW()-13)/2),0)),"",OFFSET('10. SEGUIMIENTO 2025'!$P$14,INT((ROW()-13)/2),0)),IF(ISBLANK(OFFSET('9. METAS'!$P$20,INT((ROW()-14)/2),0)),"",OFFSET('9. METAS'!$P$20,INT((ROW()-14)/2),0)))</f>
        <v/>
      </c>
      <c r="M174" s="256" t="str">
        <f ca="1">IF(MOD(ROW()-13,2)=0,IF(ISBLANK(OFFSET('10. SEGUIMIENTO 2025'!$Q$14,INT((ROW()-13)/2),0)),"",OFFSET('10. SEGUIMIENTO 2025'!$Q$14,INT((ROW()-13)/2),0)),IF(ISBLANK(OFFSET('9. METAS'!$Q$20,INT((ROW()-14)/2),0)),"",OFFSET('9. METAS'!$Q$20,INT((ROW()-14)/2),0)))</f>
        <v/>
      </c>
      <c r="N174" s="784"/>
      <c r="O174" s="786"/>
      <c r="P174" s="790"/>
    </row>
    <row r="175" spans="3:16">
      <c r="C175" s="770" t="str">
        <f ca="1">IF(ISBLANK(OFFSET('5. Pp (3 años)'!$C$45,INT((ROW()-13)/2),0)),"",OFFSET('5. Pp (3 años)'!$C$45,INT((ROW()-13)/2),0))</f>
        <v/>
      </c>
      <c r="D175" s="764" t="str">
        <f ca="1">IF(ISBLANK(OFFSET('5. Pp (3 años)'!$D$45,INT((ROW()-13)/2),0)),"",OFFSET('5. Pp (3 años)'!$D$45,INT((ROW()-13)/2),0))</f>
        <v/>
      </c>
      <c r="E175" s="764" t="str">
        <f ca="1">IF(ISBLANK(OFFSET('5. Pp (3 años)'!$E$45,INT((ROW()-13)/2),0)),"",OFFSET('5. Pp (3 años)'!$E$45,INT((ROW()-13)/2),0))</f>
        <v/>
      </c>
      <c r="F175" s="766" t="str">
        <f ca="1">IF(ISBLANK(OFFSET('5. Pp (3 años)'!$K$45,INT((ROW()-13)/2),0)),"",OFFSET('5. Pp (3 años)'!$K$45,INT((ROW()-13)/2),0))</f>
        <v/>
      </c>
      <c r="G175" s="768" t="str">
        <f ca="1">IF(ISBLANK(OFFSET('5. Pp (3 años)'!$H$45,INT((ROW()-13)/2),0)),"",OFFSET('5. Pp (3 años)'!$H$45,INT((ROW()-13)/2),0))</f>
        <v/>
      </c>
      <c r="H175" s="774" t="str">
        <f ca="1">IF(ISBLANK(OFFSET('9. METAS'!$K$20,INT((ROW()-13)/2),0)),"",OFFSET('9. METAS'!$K$20,INT((ROW()-13)/2),0))</f>
        <v/>
      </c>
      <c r="I175" s="777"/>
      <c r="J175" s="254">
        <f ca="1">IF(MOD(ROW()-13,2)=0,IF(ISBLANK(OFFSET('10. SEGUIMIENTO 2025'!$N$14,INT((ROW()-13)/2),0)),"",OFFSET('10. SEGUIMIENTO 2025'!$N$14,INT((ROW()-13)/2),0)),IF(ISBLANK(OFFSET('9. METAS'!$N$20,INT((ROW()-14)/2),0)),"",OFFSET('9. METAS'!$N$20,INT((ROW()-14)/2),0)))</f>
        <v>41</v>
      </c>
      <c r="K175" s="255" t="str">
        <f ca="1">IF(MOD(ROW()-13,2)=0,IF(ISBLANK(OFFSET('10. SEGUIMIENTO 2025'!$O$14,INT((ROW()-13)/2),0)),"",OFFSET('10. SEGUIMIENTO 2025'!$O$14,INT((ROW()-13)/2),0)),IF(ISBLANK(OFFSET('9. METAS'!$O$20,INT((ROW()-14)/2),0)),"",OFFSET('9. METAS'!$O$20,INT((ROW()-14)/2),0)))</f>
        <v/>
      </c>
      <c r="L175" s="255" t="str">
        <f ca="1">IF(MOD(ROW()-13,2)=0,IF(ISBLANK(OFFSET('10. SEGUIMIENTO 2025'!$P$14,INT((ROW()-13)/2),0)),"",OFFSET('10. SEGUIMIENTO 2025'!$P$14,INT((ROW()-13)/2),0)),IF(ISBLANK(OFFSET('9. METAS'!$P$20,INT((ROW()-14)/2),0)),"",OFFSET('9. METAS'!$P$20,INT((ROW()-14)/2),0)))</f>
        <v/>
      </c>
      <c r="M175" s="256" t="str">
        <f ca="1">IF(MOD(ROW()-13,2)=0,IF(ISBLANK(OFFSET('10. SEGUIMIENTO 2025'!$Q$14,INT((ROW()-13)/2),0)),"",OFFSET('10. SEGUIMIENTO 2025'!$Q$14,INT((ROW()-13)/2),0)),IF(ISBLANK(OFFSET('9. METAS'!$Q$20,INT((ROW()-14)/2),0)),"",OFFSET('9. METAS'!$Q$20,INT((ROW()-14)/2),0)))</f>
        <v/>
      </c>
      <c r="N175" s="783" t="str">
        <f t="shared" ref="N175" ca="1" si="158">IFERROR(L175/L176,"ND")</f>
        <v>ND</v>
      </c>
      <c r="O175" s="785" t="str">
        <f t="shared" ref="O175" ca="1" si="159">IFERROR(((L175+K175+J175)/H175),"ND")</f>
        <v>ND</v>
      </c>
      <c r="P175" s="789"/>
    </row>
    <row r="176" spans="3:16">
      <c r="C176" s="762"/>
      <c r="D176" s="764"/>
      <c r="E176" s="764"/>
      <c r="F176" s="766"/>
      <c r="G176" s="768"/>
      <c r="H176" s="774"/>
      <c r="I176" s="778"/>
      <c r="J176" s="254" t="str">
        <f ca="1">IF(MOD(ROW()-13,2)=0,IF(ISBLANK(OFFSET('10. SEGUIMIENTO 2025'!$N$14,INT((ROW()-13)/2),0)),"",OFFSET('10. SEGUIMIENTO 2025'!$N$14,INT((ROW()-13)/2),0)),IF(ISBLANK(OFFSET('9. METAS'!$N$20,INT((ROW()-14)/2),0)),"",OFFSET('9. METAS'!$N$20,INT((ROW()-14)/2),0)))</f>
        <v/>
      </c>
      <c r="K176" s="255" t="str">
        <f ca="1">IF(MOD(ROW()-13,2)=0,IF(ISBLANK(OFFSET('10. SEGUIMIENTO 2025'!$O$14,INT((ROW()-13)/2),0)),"",OFFSET('10. SEGUIMIENTO 2025'!$O$14,INT((ROW()-13)/2),0)),IF(ISBLANK(OFFSET('9. METAS'!$O$20,INT((ROW()-14)/2),0)),"",OFFSET('9. METAS'!$O$20,INT((ROW()-14)/2),0)))</f>
        <v/>
      </c>
      <c r="L176" s="255" t="str">
        <f ca="1">IF(MOD(ROW()-13,2)=0,IF(ISBLANK(OFFSET('10. SEGUIMIENTO 2025'!$P$14,INT((ROW()-13)/2),0)),"",OFFSET('10. SEGUIMIENTO 2025'!$P$14,INT((ROW()-13)/2),0)),IF(ISBLANK(OFFSET('9. METAS'!$P$20,INT((ROW()-14)/2),0)),"",OFFSET('9. METAS'!$P$20,INT((ROW()-14)/2),0)))</f>
        <v/>
      </c>
      <c r="M176" s="256" t="str">
        <f ca="1">IF(MOD(ROW()-13,2)=0,IF(ISBLANK(OFFSET('10. SEGUIMIENTO 2025'!$Q$14,INT((ROW()-13)/2),0)),"",OFFSET('10. SEGUIMIENTO 2025'!$Q$14,INT((ROW()-13)/2),0)),IF(ISBLANK(OFFSET('9. METAS'!$Q$20,INT((ROW()-14)/2),0)),"",OFFSET('9. METAS'!$Q$20,INT((ROW()-14)/2),0)))</f>
        <v/>
      </c>
      <c r="N176" s="784"/>
      <c r="O176" s="786"/>
      <c r="P176" s="790"/>
    </row>
    <row r="177" spans="3:16">
      <c r="C177" s="770" t="str">
        <f ca="1">IF(ISBLANK(OFFSET('5. Pp (3 años)'!$C$45,INT((ROW()-13)/2),0)),"",OFFSET('5. Pp (3 años)'!$C$45,INT((ROW()-13)/2),0))</f>
        <v/>
      </c>
      <c r="D177" s="764" t="str">
        <f ca="1">IF(ISBLANK(OFFSET('5. Pp (3 años)'!$D$45,INT((ROW()-13)/2),0)),"",OFFSET('5. Pp (3 años)'!$D$45,INT((ROW()-13)/2),0))</f>
        <v/>
      </c>
      <c r="E177" s="764" t="str">
        <f ca="1">IF(ISBLANK(OFFSET('5. Pp (3 años)'!$E$45,INT((ROW()-13)/2),0)),"",OFFSET('5. Pp (3 años)'!$E$45,INT((ROW()-13)/2),0))</f>
        <v/>
      </c>
      <c r="F177" s="766" t="str">
        <f ca="1">IF(ISBLANK(OFFSET('5. Pp (3 años)'!$K$45,INT((ROW()-13)/2),0)),"",OFFSET('5. Pp (3 años)'!$K$45,INT((ROW()-13)/2),0))</f>
        <v/>
      </c>
      <c r="G177" s="768" t="str">
        <f ca="1">IF(ISBLANK(OFFSET('5. Pp (3 años)'!$H$45,INT((ROW()-13)/2),0)),"",OFFSET('5. Pp (3 años)'!$H$45,INT((ROW()-13)/2),0))</f>
        <v/>
      </c>
      <c r="H177" s="774" t="str">
        <f ca="1">IF(ISBLANK(OFFSET('9. METAS'!$K$20,INT((ROW()-13)/2),0)),"",OFFSET('9. METAS'!$K$20,INT((ROW()-13)/2),0))</f>
        <v/>
      </c>
      <c r="I177" s="777"/>
      <c r="J177" s="254">
        <f ca="1">IF(MOD(ROW()-13,2)=0,IF(ISBLANK(OFFSET('10. SEGUIMIENTO 2025'!$N$14,INT((ROW()-13)/2),0)),"",OFFSET('10. SEGUIMIENTO 2025'!$N$14,INT((ROW()-13)/2),0)),IF(ISBLANK(OFFSET('9. METAS'!$N$20,INT((ROW()-14)/2),0)),"",OFFSET('9. METAS'!$N$20,INT((ROW()-14)/2),0)))</f>
        <v>41</v>
      </c>
      <c r="K177" s="255" t="str">
        <f ca="1">IF(MOD(ROW()-13,2)=0,IF(ISBLANK(OFFSET('10. SEGUIMIENTO 2025'!$O$14,INT((ROW()-13)/2),0)),"",OFFSET('10. SEGUIMIENTO 2025'!$O$14,INT((ROW()-13)/2),0)),IF(ISBLANK(OFFSET('9. METAS'!$O$20,INT((ROW()-14)/2),0)),"",OFFSET('9. METAS'!$O$20,INT((ROW()-14)/2),0)))</f>
        <v/>
      </c>
      <c r="L177" s="255" t="str">
        <f ca="1">IF(MOD(ROW()-13,2)=0,IF(ISBLANK(OFFSET('10. SEGUIMIENTO 2025'!$P$14,INT((ROW()-13)/2),0)),"",OFFSET('10. SEGUIMIENTO 2025'!$P$14,INT((ROW()-13)/2),0)),IF(ISBLANK(OFFSET('9. METAS'!$P$20,INT((ROW()-14)/2),0)),"",OFFSET('9. METAS'!$P$20,INT((ROW()-14)/2),0)))</f>
        <v/>
      </c>
      <c r="M177" s="256" t="str">
        <f ca="1">IF(MOD(ROW()-13,2)=0,IF(ISBLANK(OFFSET('10. SEGUIMIENTO 2025'!$Q$14,INT((ROW()-13)/2),0)),"",OFFSET('10. SEGUIMIENTO 2025'!$Q$14,INT((ROW()-13)/2),0)),IF(ISBLANK(OFFSET('9. METAS'!$Q$20,INT((ROW()-14)/2),0)),"",OFFSET('9. METAS'!$Q$20,INT((ROW()-14)/2),0)))</f>
        <v/>
      </c>
      <c r="N177" s="783" t="str">
        <f t="shared" ref="N177" ca="1" si="160">IFERROR(L177/L178,"ND")</f>
        <v>ND</v>
      </c>
      <c r="O177" s="785" t="str">
        <f t="shared" ref="O177" ca="1" si="161">IFERROR(((L177+K177+J177)/H177),"ND")</f>
        <v>ND</v>
      </c>
      <c r="P177" s="789"/>
    </row>
    <row r="178" spans="3:16">
      <c r="C178" s="762"/>
      <c r="D178" s="764"/>
      <c r="E178" s="764"/>
      <c r="F178" s="766"/>
      <c r="G178" s="768"/>
      <c r="H178" s="774"/>
      <c r="I178" s="778"/>
      <c r="J178" s="254" t="str">
        <f ca="1">IF(MOD(ROW()-13,2)=0,IF(ISBLANK(OFFSET('10. SEGUIMIENTO 2025'!$N$14,INT((ROW()-13)/2),0)),"",OFFSET('10. SEGUIMIENTO 2025'!$N$14,INT((ROW()-13)/2),0)),IF(ISBLANK(OFFSET('9. METAS'!$N$20,INT((ROW()-14)/2),0)),"",OFFSET('9. METAS'!$N$20,INT((ROW()-14)/2),0)))</f>
        <v/>
      </c>
      <c r="K178" s="255" t="str">
        <f ca="1">IF(MOD(ROW()-13,2)=0,IF(ISBLANK(OFFSET('10. SEGUIMIENTO 2025'!$O$14,INT((ROW()-13)/2),0)),"",OFFSET('10. SEGUIMIENTO 2025'!$O$14,INT((ROW()-13)/2),0)),IF(ISBLANK(OFFSET('9. METAS'!$O$20,INT((ROW()-14)/2),0)),"",OFFSET('9. METAS'!$O$20,INT((ROW()-14)/2),0)))</f>
        <v/>
      </c>
      <c r="L178" s="255" t="str">
        <f ca="1">IF(MOD(ROW()-13,2)=0,IF(ISBLANK(OFFSET('10. SEGUIMIENTO 2025'!$P$14,INT((ROW()-13)/2),0)),"",OFFSET('10. SEGUIMIENTO 2025'!$P$14,INT((ROW()-13)/2),0)),IF(ISBLANK(OFFSET('9. METAS'!$P$20,INT((ROW()-14)/2),0)),"",OFFSET('9. METAS'!$P$20,INT((ROW()-14)/2),0)))</f>
        <v/>
      </c>
      <c r="M178" s="256" t="str">
        <f ca="1">IF(MOD(ROW()-13,2)=0,IF(ISBLANK(OFFSET('10. SEGUIMIENTO 2025'!$Q$14,INT((ROW()-13)/2),0)),"",OFFSET('10. SEGUIMIENTO 2025'!$Q$14,INT((ROW()-13)/2),0)),IF(ISBLANK(OFFSET('9. METAS'!$Q$20,INT((ROW()-14)/2),0)),"",OFFSET('9. METAS'!$Q$20,INT((ROW()-14)/2),0)))</f>
        <v/>
      </c>
      <c r="N178" s="784"/>
      <c r="O178" s="786"/>
      <c r="P178" s="790"/>
    </row>
    <row r="179" spans="3:16">
      <c r="C179" s="770" t="str">
        <f ca="1">IF(ISBLANK(OFFSET('5. Pp (3 años)'!$C$45,INT((ROW()-13)/2),0)),"",OFFSET('5. Pp (3 años)'!$C$45,INT((ROW()-13)/2),0))</f>
        <v/>
      </c>
      <c r="D179" s="764" t="str">
        <f ca="1">IF(ISBLANK(OFFSET('5. Pp (3 años)'!$D$45,INT((ROW()-13)/2),0)),"",OFFSET('5. Pp (3 años)'!$D$45,INT((ROW()-13)/2),0))</f>
        <v/>
      </c>
      <c r="E179" s="764" t="str">
        <f ca="1">IF(ISBLANK(OFFSET('5. Pp (3 años)'!$E$45,INT((ROW()-13)/2),0)),"",OFFSET('5. Pp (3 años)'!$E$45,INT((ROW()-13)/2),0))</f>
        <v/>
      </c>
      <c r="F179" s="766" t="str">
        <f ca="1">IF(ISBLANK(OFFSET('5. Pp (3 años)'!$K$45,INT((ROW()-13)/2),0)),"",OFFSET('5. Pp (3 años)'!$K$45,INT((ROW()-13)/2),0))</f>
        <v/>
      </c>
      <c r="G179" s="768" t="str">
        <f ca="1">IF(ISBLANK(OFFSET('5. Pp (3 años)'!$H$45,INT((ROW()-13)/2),0)),"",OFFSET('5. Pp (3 años)'!$H$45,INT((ROW()-13)/2),0))</f>
        <v/>
      </c>
      <c r="H179" s="774" t="str">
        <f ca="1">IF(ISBLANK(OFFSET('9. METAS'!$K$20,INT((ROW()-13)/2),0)),"",OFFSET('9. METAS'!$K$20,INT((ROW()-13)/2),0))</f>
        <v/>
      </c>
      <c r="I179" s="777"/>
      <c r="J179" s="254">
        <f ca="1">IF(MOD(ROW()-13,2)=0,IF(ISBLANK(OFFSET('10. SEGUIMIENTO 2025'!$N$14,INT((ROW()-13)/2),0)),"",OFFSET('10. SEGUIMIENTO 2025'!$N$14,INT((ROW()-13)/2),0)),IF(ISBLANK(OFFSET('9. METAS'!$N$20,INT((ROW()-14)/2),0)),"",OFFSET('9. METAS'!$N$20,INT((ROW()-14)/2),0)))</f>
        <v>41</v>
      </c>
      <c r="K179" s="255" t="str">
        <f ca="1">IF(MOD(ROW()-13,2)=0,IF(ISBLANK(OFFSET('10. SEGUIMIENTO 2025'!$O$14,INT((ROW()-13)/2),0)),"",OFFSET('10. SEGUIMIENTO 2025'!$O$14,INT((ROW()-13)/2),0)),IF(ISBLANK(OFFSET('9. METAS'!$O$20,INT((ROW()-14)/2),0)),"",OFFSET('9. METAS'!$O$20,INT((ROW()-14)/2),0)))</f>
        <v/>
      </c>
      <c r="L179" s="255" t="str">
        <f ca="1">IF(MOD(ROW()-13,2)=0,IF(ISBLANK(OFFSET('10. SEGUIMIENTO 2025'!$P$14,INT((ROW()-13)/2),0)),"",OFFSET('10. SEGUIMIENTO 2025'!$P$14,INT((ROW()-13)/2),0)),IF(ISBLANK(OFFSET('9. METAS'!$P$20,INT((ROW()-14)/2),0)),"",OFFSET('9. METAS'!$P$20,INT((ROW()-14)/2),0)))</f>
        <v/>
      </c>
      <c r="M179" s="256" t="str">
        <f ca="1">IF(MOD(ROW()-13,2)=0,IF(ISBLANK(OFFSET('10. SEGUIMIENTO 2025'!$Q$14,INT((ROW()-13)/2),0)),"",OFFSET('10. SEGUIMIENTO 2025'!$Q$14,INT((ROW()-13)/2),0)),IF(ISBLANK(OFFSET('9. METAS'!$Q$20,INT((ROW()-14)/2),0)),"",OFFSET('9. METAS'!$Q$20,INT((ROW()-14)/2),0)))</f>
        <v/>
      </c>
      <c r="N179" s="783" t="str">
        <f t="shared" ref="N179" ca="1" si="162">IFERROR(L179/L180,"ND")</f>
        <v>ND</v>
      </c>
      <c r="O179" s="785" t="str">
        <f t="shared" ref="O179" ca="1" si="163">IFERROR(((L179+K179+J179)/H179),"ND")</f>
        <v>ND</v>
      </c>
      <c r="P179" s="789"/>
    </row>
    <row r="180" spans="3:16">
      <c r="C180" s="762"/>
      <c r="D180" s="764"/>
      <c r="E180" s="764"/>
      <c r="F180" s="766"/>
      <c r="G180" s="768"/>
      <c r="H180" s="774"/>
      <c r="I180" s="778"/>
      <c r="J180" s="254" t="str">
        <f ca="1">IF(MOD(ROW()-13,2)=0,IF(ISBLANK(OFFSET('10. SEGUIMIENTO 2025'!$N$14,INT((ROW()-13)/2),0)),"",OFFSET('10. SEGUIMIENTO 2025'!$N$14,INT((ROW()-13)/2),0)),IF(ISBLANK(OFFSET('9. METAS'!$N$20,INT((ROW()-14)/2),0)),"",OFFSET('9. METAS'!$N$20,INT((ROW()-14)/2),0)))</f>
        <v/>
      </c>
      <c r="K180" s="255" t="str">
        <f ca="1">IF(MOD(ROW()-13,2)=0,IF(ISBLANK(OFFSET('10. SEGUIMIENTO 2025'!$O$14,INT((ROW()-13)/2),0)),"",OFFSET('10. SEGUIMIENTO 2025'!$O$14,INT((ROW()-13)/2),0)),IF(ISBLANK(OFFSET('9. METAS'!$O$20,INT((ROW()-14)/2),0)),"",OFFSET('9. METAS'!$O$20,INT((ROW()-14)/2),0)))</f>
        <v/>
      </c>
      <c r="L180" s="255" t="str">
        <f ca="1">IF(MOD(ROW()-13,2)=0,IF(ISBLANK(OFFSET('10. SEGUIMIENTO 2025'!$P$14,INT((ROW()-13)/2),0)),"",OFFSET('10. SEGUIMIENTO 2025'!$P$14,INT((ROW()-13)/2),0)),IF(ISBLANK(OFFSET('9. METAS'!$P$20,INT((ROW()-14)/2),0)),"",OFFSET('9. METAS'!$P$20,INT((ROW()-14)/2),0)))</f>
        <v/>
      </c>
      <c r="M180" s="256" t="str">
        <f ca="1">IF(MOD(ROW()-13,2)=0,IF(ISBLANK(OFFSET('10. SEGUIMIENTO 2025'!$Q$14,INT((ROW()-13)/2),0)),"",OFFSET('10. SEGUIMIENTO 2025'!$Q$14,INT((ROW()-13)/2),0)),IF(ISBLANK(OFFSET('9. METAS'!$Q$20,INT((ROW()-14)/2),0)),"",OFFSET('9. METAS'!$Q$20,INT((ROW()-14)/2),0)))</f>
        <v/>
      </c>
      <c r="N180" s="784"/>
      <c r="O180" s="786"/>
      <c r="P180" s="790"/>
    </row>
    <row r="181" spans="3:16">
      <c r="C181" s="770" t="str">
        <f ca="1">IF(ISBLANK(OFFSET('5. Pp (3 años)'!$C$45,INT((ROW()-13)/2),0)),"",OFFSET('5. Pp (3 años)'!$C$45,INT((ROW()-13)/2),0))</f>
        <v/>
      </c>
      <c r="D181" s="764" t="str">
        <f ca="1">IF(ISBLANK(OFFSET('5. Pp (3 años)'!$D$45,INT((ROW()-13)/2),0)),"",OFFSET('5. Pp (3 años)'!$D$45,INT((ROW()-13)/2),0))</f>
        <v/>
      </c>
      <c r="E181" s="764" t="str">
        <f ca="1">IF(ISBLANK(OFFSET('5. Pp (3 años)'!$E$45,INT((ROW()-13)/2),0)),"",OFFSET('5. Pp (3 años)'!$E$45,INT((ROW()-13)/2),0))</f>
        <v/>
      </c>
      <c r="F181" s="766" t="str">
        <f ca="1">IF(ISBLANK(OFFSET('5. Pp (3 años)'!$K$45,INT((ROW()-13)/2),0)),"",OFFSET('5. Pp (3 años)'!$K$45,INT((ROW()-13)/2),0))</f>
        <v/>
      </c>
      <c r="G181" s="768" t="str">
        <f ca="1">IF(ISBLANK(OFFSET('5. Pp (3 años)'!$H$45,INT((ROW()-13)/2),0)),"",OFFSET('5. Pp (3 años)'!$H$45,INT((ROW()-13)/2),0))</f>
        <v/>
      </c>
      <c r="H181" s="774" t="str">
        <f ca="1">IF(ISBLANK(OFFSET('9. METAS'!$K$20,INT((ROW()-13)/2),0)),"",OFFSET('9. METAS'!$K$20,INT((ROW()-13)/2),0))</f>
        <v/>
      </c>
      <c r="I181" s="777"/>
      <c r="J181" s="254">
        <f ca="1">IF(MOD(ROW()-13,2)=0,IF(ISBLANK(OFFSET('10. SEGUIMIENTO 2025'!$N$14,INT((ROW()-13)/2),0)),"",OFFSET('10. SEGUIMIENTO 2025'!$N$14,INT((ROW()-13)/2),0)),IF(ISBLANK(OFFSET('9. METAS'!$N$20,INT((ROW()-14)/2),0)),"",OFFSET('9. METAS'!$N$20,INT((ROW()-14)/2),0)))</f>
        <v>41</v>
      </c>
      <c r="K181" s="255" t="str">
        <f ca="1">IF(MOD(ROW()-13,2)=0,IF(ISBLANK(OFFSET('10. SEGUIMIENTO 2025'!$O$14,INT((ROW()-13)/2),0)),"",OFFSET('10. SEGUIMIENTO 2025'!$O$14,INT((ROW()-13)/2),0)),IF(ISBLANK(OFFSET('9. METAS'!$O$20,INT((ROW()-14)/2),0)),"",OFFSET('9. METAS'!$O$20,INT((ROW()-14)/2),0)))</f>
        <v/>
      </c>
      <c r="L181" s="255" t="str">
        <f ca="1">IF(MOD(ROW()-13,2)=0,IF(ISBLANK(OFFSET('10. SEGUIMIENTO 2025'!$P$14,INT((ROW()-13)/2),0)),"",OFFSET('10. SEGUIMIENTO 2025'!$P$14,INT((ROW()-13)/2),0)),IF(ISBLANK(OFFSET('9. METAS'!$P$20,INT((ROW()-14)/2),0)),"",OFFSET('9. METAS'!$P$20,INT((ROW()-14)/2),0)))</f>
        <v/>
      </c>
      <c r="M181" s="256" t="str">
        <f ca="1">IF(MOD(ROW()-13,2)=0,IF(ISBLANK(OFFSET('10. SEGUIMIENTO 2025'!$Q$14,INT((ROW()-13)/2),0)),"",OFFSET('10. SEGUIMIENTO 2025'!$Q$14,INT((ROW()-13)/2),0)),IF(ISBLANK(OFFSET('9. METAS'!$Q$20,INT((ROW()-14)/2),0)),"",OFFSET('9. METAS'!$Q$20,INT((ROW()-14)/2),0)))</f>
        <v/>
      </c>
      <c r="N181" s="783" t="str">
        <f t="shared" ref="N181" ca="1" si="164">IFERROR(L181/L182,"ND")</f>
        <v>ND</v>
      </c>
      <c r="O181" s="785" t="str">
        <f t="shared" ref="O181" ca="1" si="165">IFERROR(((L181+K181+J181)/H181),"ND")</f>
        <v>ND</v>
      </c>
      <c r="P181" s="789"/>
    </row>
    <row r="182" spans="3:16">
      <c r="C182" s="762"/>
      <c r="D182" s="764"/>
      <c r="E182" s="764"/>
      <c r="F182" s="766"/>
      <c r="G182" s="768"/>
      <c r="H182" s="774"/>
      <c r="I182" s="778"/>
      <c r="J182" s="254" t="str">
        <f ca="1">IF(MOD(ROW()-13,2)=0,IF(ISBLANK(OFFSET('10. SEGUIMIENTO 2025'!$N$14,INT((ROW()-13)/2),0)),"",OFFSET('10. SEGUIMIENTO 2025'!$N$14,INT((ROW()-13)/2),0)),IF(ISBLANK(OFFSET('9. METAS'!$N$20,INT((ROW()-14)/2),0)),"",OFFSET('9. METAS'!$N$20,INT((ROW()-14)/2),0)))</f>
        <v/>
      </c>
      <c r="K182" s="255" t="str">
        <f ca="1">IF(MOD(ROW()-13,2)=0,IF(ISBLANK(OFFSET('10. SEGUIMIENTO 2025'!$O$14,INT((ROW()-13)/2),0)),"",OFFSET('10. SEGUIMIENTO 2025'!$O$14,INT((ROW()-13)/2),0)),IF(ISBLANK(OFFSET('9. METAS'!$O$20,INT((ROW()-14)/2),0)),"",OFFSET('9. METAS'!$O$20,INT((ROW()-14)/2),0)))</f>
        <v/>
      </c>
      <c r="L182" s="255" t="str">
        <f ca="1">IF(MOD(ROW()-13,2)=0,IF(ISBLANK(OFFSET('10. SEGUIMIENTO 2025'!$P$14,INT((ROW()-13)/2),0)),"",OFFSET('10. SEGUIMIENTO 2025'!$P$14,INT((ROW()-13)/2),0)),IF(ISBLANK(OFFSET('9. METAS'!$P$20,INT((ROW()-14)/2),0)),"",OFFSET('9. METAS'!$P$20,INT((ROW()-14)/2),0)))</f>
        <v/>
      </c>
      <c r="M182" s="256" t="str">
        <f ca="1">IF(MOD(ROW()-13,2)=0,IF(ISBLANK(OFFSET('10. SEGUIMIENTO 2025'!$Q$14,INT((ROW()-13)/2),0)),"",OFFSET('10. SEGUIMIENTO 2025'!$Q$14,INT((ROW()-13)/2),0)),IF(ISBLANK(OFFSET('9. METAS'!$Q$20,INT((ROW()-14)/2),0)),"",OFFSET('9. METAS'!$Q$20,INT((ROW()-14)/2),0)))</f>
        <v/>
      </c>
      <c r="N182" s="784"/>
      <c r="O182" s="786"/>
      <c r="P182" s="790"/>
    </row>
    <row r="183" spans="3:16">
      <c r="C183" s="770" t="str">
        <f ca="1">IF(ISBLANK(OFFSET('5. Pp (3 años)'!$C$45,INT((ROW()-13)/2),0)),"",OFFSET('5. Pp (3 años)'!$C$45,INT((ROW()-13)/2),0))</f>
        <v/>
      </c>
      <c r="D183" s="764" t="str">
        <f ca="1">IF(ISBLANK(OFFSET('5. Pp (3 años)'!$D$45,INT((ROW()-13)/2),0)),"",OFFSET('5. Pp (3 años)'!$D$45,INT((ROW()-13)/2),0))</f>
        <v/>
      </c>
      <c r="E183" s="764" t="str">
        <f ca="1">IF(ISBLANK(OFFSET('5. Pp (3 años)'!$E$45,INT((ROW()-13)/2),0)),"",OFFSET('5. Pp (3 años)'!$E$45,INT((ROW()-13)/2),0))</f>
        <v/>
      </c>
      <c r="F183" s="766" t="str">
        <f ca="1">IF(ISBLANK(OFFSET('5. Pp (3 años)'!$K$45,INT((ROW()-13)/2),0)),"",OFFSET('5. Pp (3 años)'!$K$45,INT((ROW()-13)/2),0))</f>
        <v/>
      </c>
      <c r="G183" s="768" t="str">
        <f ca="1">IF(ISBLANK(OFFSET('5. Pp (3 años)'!$H$45,INT((ROW()-13)/2),0)),"",OFFSET('5. Pp (3 años)'!$H$45,INT((ROW()-13)/2),0))</f>
        <v/>
      </c>
      <c r="H183" s="774" t="str">
        <f ca="1">IF(ISBLANK(OFFSET('9. METAS'!$K$20,INT((ROW()-13)/2),0)),"",OFFSET('9. METAS'!$K$20,INT((ROW()-13)/2),0))</f>
        <v/>
      </c>
      <c r="I183" s="777"/>
      <c r="J183" s="254">
        <f ca="1">IF(MOD(ROW()-13,2)=0,IF(ISBLANK(OFFSET('10. SEGUIMIENTO 2025'!$N$14,INT((ROW()-13)/2),0)),"",OFFSET('10. SEGUIMIENTO 2025'!$N$14,INT((ROW()-13)/2),0)),IF(ISBLANK(OFFSET('9. METAS'!$N$20,INT((ROW()-14)/2),0)),"",OFFSET('9. METAS'!$N$20,INT((ROW()-14)/2),0)))</f>
        <v>41</v>
      </c>
      <c r="K183" s="255" t="str">
        <f ca="1">IF(MOD(ROW()-13,2)=0,IF(ISBLANK(OFFSET('10. SEGUIMIENTO 2025'!$O$14,INT((ROW()-13)/2),0)),"",OFFSET('10. SEGUIMIENTO 2025'!$O$14,INT((ROW()-13)/2),0)),IF(ISBLANK(OFFSET('9. METAS'!$O$20,INT((ROW()-14)/2),0)),"",OFFSET('9. METAS'!$O$20,INT((ROW()-14)/2),0)))</f>
        <v/>
      </c>
      <c r="L183" s="255" t="str">
        <f ca="1">IF(MOD(ROW()-13,2)=0,IF(ISBLANK(OFFSET('10. SEGUIMIENTO 2025'!$P$14,INT((ROW()-13)/2),0)),"",OFFSET('10. SEGUIMIENTO 2025'!$P$14,INT((ROW()-13)/2),0)),IF(ISBLANK(OFFSET('9. METAS'!$P$20,INT((ROW()-14)/2),0)),"",OFFSET('9. METAS'!$P$20,INT((ROW()-14)/2),0)))</f>
        <v/>
      </c>
      <c r="M183" s="256" t="str">
        <f ca="1">IF(MOD(ROW()-13,2)=0,IF(ISBLANK(OFFSET('10. SEGUIMIENTO 2025'!$Q$14,INT((ROW()-13)/2),0)),"",OFFSET('10. SEGUIMIENTO 2025'!$Q$14,INT((ROW()-13)/2),0)),IF(ISBLANK(OFFSET('9. METAS'!$Q$20,INT((ROW()-14)/2),0)),"",OFFSET('9. METAS'!$Q$20,INT((ROW()-14)/2),0)))</f>
        <v/>
      </c>
      <c r="N183" s="783" t="str">
        <f t="shared" ref="N183" ca="1" si="166">IFERROR(L183/L184,"ND")</f>
        <v>ND</v>
      </c>
      <c r="O183" s="785" t="str">
        <f t="shared" ref="O183" ca="1" si="167">IFERROR(((L183+K183+J183)/H183),"ND")</f>
        <v>ND</v>
      </c>
      <c r="P183" s="789"/>
    </row>
    <row r="184" spans="3:16">
      <c r="C184" s="762"/>
      <c r="D184" s="764"/>
      <c r="E184" s="764"/>
      <c r="F184" s="766"/>
      <c r="G184" s="768"/>
      <c r="H184" s="774"/>
      <c r="I184" s="778"/>
      <c r="J184" s="254" t="str">
        <f ca="1">IF(MOD(ROW()-13,2)=0,IF(ISBLANK(OFFSET('10. SEGUIMIENTO 2025'!$N$14,INT((ROW()-13)/2),0)),"",OFFSET('10. SEGUIMIENTO 2025'!$N$14,INT((ROW()-13)/2),0)),IF(ISBLANK(OFFSET('9. METAS'!$N$20,INT((ROW()-14)/2),0)),"",OFFSET('9. METAS'!$N$20,INT((ROW()-14)/2),0)))</f>
        <v/>
      </c>
      <c r="K184" s="255" t="str">
        <f ca="1">IF(MOD(ROW()-13,2)=0,IF(ISBLANK(OFFSET('10. SEGUIMIENTO 2025'!$O$14,INT((ROW()-13)/2),0)),"",OFFSET('10. SEGUIMIENTO 2025'!$O$14,INT((ROW()-13)/2),0)),IF(ISBLANK(OFFSET('9. METAS'!$O$20,INT((ROW()-14)/2),0)),"",OFFSET('9. METAS'!$O$20,INT((ROW()-14)/2),0)))</f>
        <v/>
      </c>
      <c r="L184" s="255" t="str">
        <f ca="1">IF(MOD(ROW()-13,2)=0,IF(ISBLANK(OFFSET('10. SEGUIMIENTO 2025'!$P$14,INT((ROW()-13)/2),0)),"",OFFSET('10. SEGUIMIENTO 2025'!$P$14,INT((ROW()-13)/2),0)),IF(ISBLANK(OFFSET('9. METAS'!$P$20,INT((ROW()-14)/2),0)),"",OFFSET('9. METAS'!$P$20,INT((ROW()-14)/2),0)))</f>
        <v/>
      </c>
      <c r="M184" s="256" t="str">
        <f ca="1">IF(MOD(ROW()-13,2)=0,IF(ISBLANK(OFFSET('10. SEGUIMIENTO 2025'!$Q$14,INT((ROW()-13)/2),0)),"",OFFSET('10. SEGUIMIENTO 2025'!$Q$14,INT((ROW()-13)/2),0)),IF(ISBLANK(OFFSET('9. METAS'!$Q$20,INT((ROW()-14)/2),0)),"",OFFSET('9. METAS'!$Q$20,INT((ROW()-14)/2),0)))</f>
        <v/>
      </c>
      <c r="N184" s="784"/>
      <c r="O184" s="786"/>
      <c r="P184" s="790"/>
    </row>
    <row r="185" spans="3:16">
      <c r="C185" s="770" t="str">
        <f ca="1">IF(ISBLANK(OFFSET('5. Pp (3 años)'!$C$45,INT((ROW()-13)/2),0)),"",OFFSET('5. Pp (3 años)'!$C$45,INT((ROW()-13)/2),0))</f>
        <v/>
      </c>
      <c r="D185" s="764" t="str">
        <f ca="1">IF(ISBLANK(OFFSET('5. Pp (3 años)'!$D$45,INT((ROW()-13)/2),0)),"",OFFSET('5. Pp (3 años)'!$D$45,INT((ROW()-13)/2),0))</f>
        <v/>
      </c>
      <c r="E185" s="764" t="str">
        <f ca="1">IF(ISBLANK(OFFSET('5. Pp (3 años)'!$E$45,INT((ROW()-13)/2),0)),"",OFFSET('5. Pp (3 años)'!$E$45,INT((ROW()-13)/2),0))</f>
        <v/>
      </c>
      <c r="F185" s="766" t="str">
        <f ca="1">IF(ISBLANK(OFFSET('5. Pp (3 años)'!$K$45,INT((ROW()-13)/2),0)),"",OFFSET('5. Pp (3 años)'!$K$45,INT((ROW()-13)/2),0))</f>
        <v/>
      </c>
      <c r="G185" s="768" t="str">
        <f ca="1">IF(ISBLANK(OFFSET('5. Pp (3 años)'!$H$45,INT((ROW()-13)/2),0)),"",OFFSET('5. Pp (3 años)'!$H$45,INT((ROW()-13)/2),0))</f>
        <v/>
      </c>
      <c r="H185" s="774" t="str">
        <f ca="1">IF(ISBLANK(OFFSET('9. METAS'!$K$20,INT((ROW()-13)/2),0)),"",OFFSET('9. METAS'!$K$20,INT((ROW()-13)/2),0))</f>
        <v/>
      </c>
      <c r="I185" s="777"/>
      <c r="J185" s="254">
        <f ca="1">IF(MOD(ROW()-13,2)=0,IF(ISBLANK(OFFSET('10. SEGUIMIENTO 2025'!$N$14,INT((ROW()-13)/2),0)),"",OFFSET('10. SEGUIMIENTO 2025'!$N$14,INT((ROW()-13)/2),0)),IF(ISBLANK(OFFSET('9. METAS'!$N$20,INT((ROW()-14)/2),0)),"",OFFSET('9. METAS'!$N$20,INT((ROW()-14)/2),0)))</f>
        <v>41</v>
      </c>
      <c r="K185" s="255" t="str">
        <f ca="1">IF(MOD(ROW()-13,2)=0,IF(ISBLANK(OFFSET('10. SEGUIMIENTO 2025'!$O$14,INT((ROW()-13)/2),0)),"",OFFSET('10. SEGUIMIENTO 2025'!$O$14,INT((ROW()-13)/2),0)),IF(ISBLANK(OFFSET('9. METAS'!$O$20,INT((ROW()-14)/2),0)),"",OFFSET('9. METAS'!$O$20,INT((ROW()-14)/2),0)))</f>
        <v/>
      </c>
      <c r="L185" s="255" t="str">
        <f ca="1">IF(MOD(ROW()-13,2)=0,IF(ISBLANK(OFFSET('10. SEGUIMIENTO 2025'!$P$14,INT((ROW()-13)/2),0)),"",OFFSET('10. SEGUIMIENTO 2025'!$P$14,INT((ROW()-13)/2),0)),IF(ISBLANK(OFFSET('9. METAS'!$P$20,INT((ROW()-14)/2),0)),"",OFFSET('9. METAS'!$P$20,INT((ROW()-14)/2),0)))</f>
        <v/>
      </c>
      <c r="M185" s="256" t="str">
        <f ca="1">IF(MOD(ROW()-13,2)=0,IF(ISBLANK(OFFSET('10. SEGUIMIENTO 2025'!$Q$14,INT((ROW()-13)/2),0)),"",OFFSET('10. SEGUIMIENTO 2025'!$Q$14,INT((ROW()-13)/2),0)),IF(ISBLANK(OFFSET('9. METAS'!$Q$20,INT((ROW()-14)/2),0)),"",OFFSET('9. METAS'!$Q$20,INT((ROW()-14)/2),0)))</f>
        <v/>
      </c>
      <c r="N185" s="783" t="str">
        <f t="shared" ref="N185" ca="1" si="168">IFERROR(L185/L186,"ND")</f>
        <v>ND</v>
      </c>
      <c r="O185" s="785" t="str">
        <f t="shared" ref="O185" ca="1" si="169">IFERROR(((L185+K185+J185)/H185),"ND")</f>
        <v>ND</v>
      </c>
      <c r="P185" s="789"/>
    </row>
    <row r="186" spans="3:16">
      <c r="C186" s="762"/>
      <c r="D186" s="764"/>
      <c r="E186" s="764"/>
      <c r="F186" s="766"/>
      <c r="G186" s="768"/>
      <c r="H186" s="774"/>
      <c r="I186" s="778"/>
      <c r="J186" s="254" t="str">
        <f ca="1">IF(MOD(ROW()-13,2)=0,IF(ISBLANK(OFFSET('10. SEGUIMIENTO 2025'!$N$14,INT((ROW()-13)/2),0)),"",OFFSET('10. SEGUIMIENTO 2025'!$N$14,INT((ROW()-13)/2),0)),IF(ISBLANK(OFFSET('9. METAS'!$N$20,INT((ROW()-14)/2),0)),"",OFFSET('9. METAS'!$N$20,INT((ROW()-14)/2),0)))</f>
        <v/>
      </c>
      <c r="K186" s="255" t="str">
        <f ca="1">IF(MOD(ROW()-13,2)=0,IF(ISBLANK(OFFSET('10. SEGUIMIENTO 2025'!$O$14,INT((ROW()-13)/2),0)),"",OFFSET('10. SEGUIMIENTO 2025'!$O$14,INT((ROW()-13)/2),0)),IF(ISBLANK(OFFSET('9. METAS'!$O$20,INT((ROW()-14)/2),0)),"",OFFSET('9. METAS'!$O$20,INT((ROW()-14)/2),0)))</f>
        <v/>
      </c>
      <c r="L186" s="255" t="str">
        <f ca="1">IF(MOD(ROW()-13,2)=0,IF(ISBLANK(OFFSET('10. SEGUIMIENTO 2025'!$P$14,INT((ROW()-13)/2),0)),"",OFFSET('10. SEGUIMIENTO 2025'!$P$14,INT((ROW()-13)/2),0)),IF(ISBLANK(OFFSET('9. METAS'!$P$20,INT((ROW()-14)/2),0)),"",OFFSET('9. METAS'!$P$20,INT((ROW()-14)/2),0)))</f>
        <v/>
      </c>
      <c r="M186" s="256" t="str">
        <f ca="1">IF(MOD(ROW()-13,2)=0,IF(ISBLANK(OFFSET('10. SEGUIMIENTO 2025'!$Q$14,INT((ROW()-13)/2),0)),"",OFFSET('10. SEGUIMIENTO 2025'!$Q$14,INT((ROW()-13)/2),0)),IF(ISBLANK(OFFSET('9. METAS'!$Q$20,INT((ROW()-14)/2),0)),"",OFFSET('9. METAS'!$Q$20,INT((ROW()-14)/2),0)))</f>
        <v/>
      </c>
      <c r="N186" s="784"/>
      <c r="O186" s="786"/>
      <c r="P186" s="790"/>
    </row>
    <row r="187" spans="3:16">
      <c r="C187" s="770" t="str">
        <f ca="1">IF(ISBLANK(OFFSET('5. Pp (3 años)'!$C$45,INT((ROW()-13)/2),0)),"",OFFSET('5. Pp (3 años)'!$C$45,INT((ROW()-13)/2),0))</f>
        <v/>
      </c>
      <c r="D187" s="764" t="str">
        <f ca="1">IF(ISBLANK(OFFSET('5. Pp (3 años)'!$D$45,INT((ROW()-13)/2),0)),"",OFFSET('5. Pp (3 años)'!$D$45,INT((ROW()-13)/2),0))</f>
        <v/>
      </c>
      <c r="E187" s="764" t="str">
        <f ca="1">IF(ISBLANK(OFFSET('5. Pp (3 años)'!$E$45,INT((ROW()-13)/2),0)),"",OFFSET('5. Pp (3 años)'!$E$45,INT((ROW()-13)/2),0))</f>
        <v/>
      </c>
      <c r="F187" s="766" t="str">
        <f ca="1">IF(ISBLANK(OFFSET('5. Pp (3 años)'!$K$45,INT((ROW()-13)/2),0)),"",OFFSET('5. Pp (3 años)'!$K$45,INT((ROW()-13)/2),0))</f>
        <v/>
      </c>
      <c r="G187" s="768" t="str">
        <f ca="1">IF(ISBLANK(OFFSET('5. Pp (3 años)'!$H$45,INT((ROW()-13)/2),0)),"",OFFSET('5. Pp (3 años)'!$H$45,INT((ROW()-13)/2),0))</f>
        <v/>
      </c>
      <c r="H187" s="774" t="str">
        <f ca="1">IF(ISBLANK(OFFSET('9. METAS'!$K$20,INT((ROW()-13)/2),0)),"",OFFSET('9. METAS'!$K$20,INT((ROW()-13)/2),0))</f>
        <v/>
      </c>
      <c r="I187" s="777"/>
      <c r="J187" s="254">
        <f ca="1">IF(MOD(ROW()-13,2)=0,IF(ISBLANK(OFFSET('10. SEGUIMIENTO 2025'!$N$14,INT((ROW()-13)/2),0)),"",OFFSET('10. SEGUIMIENTO 2025'!$N$14,INT((ROW()-13)/2),0)),IF(ISBLANK(OFFSET('9. METAS'!$N$20,INT((ROW()-14)/2),0)),"",OFFSET('9. METAS'!$N$20,INT((ROW()-14)/2),0)))</f>
        <v>41</v>
      </c>
      <c r="K187" s="255" t="str">
        <f ca="1">IF(MOD(ROW()-13,2)=0,IF(ISBLANK(OFFSET('10. SEGUIMIENTO 2025'!$O$14,INT((ROW()-13)/2),0)),"",OFFSET('10. SEGUIMIENTO 2025'!$O$14,INT((ROW()-13)/2),0)),IF(ISBLANK(OFFSET('9. METAS'!$O$20,INT((ROW()-14)/2),0)),"",OFFSET('9. METAS'!$O$20,INT((ROW()-14)/2),0)))</f>
        <v/>
      </c>
      <c r="L187" s="255" t="str">
        <f ca="1">IF(MOD(ROW()-13,2)=0,IF(ISBLANK(OFFSET('10. SEGUIMIENTO 2025'!$P$14,INT((ROW()-13)/2),0)),"",OFFSET('10. SEGUIMIENTO 2025'!$P$14,INT((ROW()-13)/2),0)),IF(ISBLANK(OFFSET('9. METAS'!$P$20,INT((ROW()-14)/2),0)),"",OFFSET('9. METAS'!$P$20,INT((ROW()-14)/2),0)))</f>
        <v/>
      </c>
      <c r="M187" s="256" t="str">
        <f ca="1">IF(MOD(ROW()-13,2)=0,IF(ISBLANK(OFFSET('10. SEGUIMIENTO 2025'!$Q$14,INT((ROW()-13)/2),0)),"",OFFSET('10. SEGUIMIENTO 2025'!$Q$14,INT((ROW()-13)/2),0)),IF(ISBLANK(OFFSET('9. METAS'!$Q$20,INT((ROW()-14)/2),0)),"",OFFSET('9. METAS'!$Q$20,INT((ROW()-14)/2),0)))</f>
        <v/>
      </c>
      <c r="N187" s="783" t="str">
        <f t="shared" ref="N187" ca="1" si="170">IFERROR(L187/L188,"ND")</f>
        <v>ND</v>
      </c>
      <c r="O187" s="785" t="str">
        <f t="shared" ref="O187" ca="1" si="171">IFERROR(((L187+K187+J187)/H187),"ND")</f>
        <v>ND</v>
      </c>
      <c r="P187" s="789"/>
    </row>
    <row r="188" spans="3:16">
      <c r="C188" s="762"/>
      <c r="D188" s="764"/>
      <c r="E188" s="764"/>
      <c r="F188" s="766"/>
      <c r="G188" s="768"/>
      <c r="H188" s="774"/>
      <c r="I188" s="778"/>
      <c r="J188" s="254" t="str">
        <f ca="1">IF(MOD(ROW()-13,2)=0,IF(ISBLANK(OFFSET('10. SEGUIMIENTO 2025'!$N$14,INT((ROW()-13)/2),0)),"",OFFSET('10. SEGUIMIENTO 2025'!$N$14,INT((ROW()-13)/2),0)),IF(ISBLANK(OFFSET('9. METAS'!$N$20,INT((ROW()-14)/2),0)),"",OFFSET('9. METAS'!$N$20,INT((ROW()-14)/2),0)))</f>
        <v/>
      </c>
      <c r="K188" s="255" t="str">
        <f ca="1">IF(MOD(ROW()-13,2)=0,IF(ISBLANK(OFFSET('10. SEGUIMIENTO 2025'!$O$14,INT((ROW()-13)/2),0)),"",OFFSET('10. SEGUIMIENTO 2025'!$O$14,INT((ROW()-13)/2),0)),IF(ISBLANK(OFFSET('9. METAS'!$O$20,INT((ROW()-14)/2),0)),"",OFFSET('9. METAS'!$O$20,INT((ROW()-14)/2),0)))</f>
        <v/>
      </c>
      <c r="L188" s="255" t="str">
        <f ca="1">IF(MOD(ROW()-13,2)=0,IF(ISBLANK(OFFSET('10. SEGUIMIENTO 2025'!$P$14,INT((ROW()-13)/2),0)),"",OFFSET('10. SEGUIMIENTO 2025'!$P$14,INT((ROW()-13)/2),0)),IF(ISBLANK(OFFSET('9. METAS'!$P$20,INT((ROW()-14)/2),0)),"",OFFSET('9. METAS'!$P$20,INT((ROW()-14)/2),0)))</f>
        <v/>
      </c>
      <c r="M188" s="256" t="str">
        <f ca="1">IF(MOD(ROW()-13,2)=0,IF(ISBLANK(OFFSET('10. SEGUIMIENTO 2025'!$Q$14,INT((ROW()-13)/2),0)),"",OFFSET('10. SEGUIMIENTO 2025'!$Q$14,INT((ROW()-13)/2),0)),IF(ISBLANK(OFFSET('9. METAS'!$Q$20,INT((ROW()-14)/2),0)),"",OFFSET('9. METAS'!$Q$20,INT((ROW()-14)/2),0)))</f>
        <v/>
      </c>
      <c r="N188" s="784"/>
      <c r="O188" s="786"/>
      <c r="P188" s="790"/>
    </row>
    <row r="189" spans="3:16">
      <c r="C189" s="770" t="str">
        <f ca="1">IF(ISBLANK(OFFSET('5. Pp (3 años)'!$C$45,INT((ROW()-13)/2),0)),"",OFFSET('5. Pp (3 años)'!$C$45,INT((ROW()-13)/2),0))</f>
        <v/>
      </c>
      <c r="D189" s="764" t="str">
        <f ca="1">IF(ISBLANK(OFFSET('5. Pp (3 años)'!$D$45,INT((ROW()-13)/2),0)),"",OFFSET('5. Pp (3 años)'!$D$45,INT((ROW()-13)/2),0))</f>
        <v/>
      </c>
      <c r="E189" s="764" t="str">
        <f ca="1">IF(ISBLANK(OFFSET('5. Pp (3 años)'!$E$45,INT((ROW()-13)/2),0)),"",OFFSET('5. Pp (3 años)'!$E$45,INT((ROW()-13)/2),0))</f>
        <v/>
      </c>
      <c r="F189" s="766" t="str">
        <f ca="1">IF(ISBLANK(OFFSET('5. Pp (3 años)'!$K$45,INT((ROW()-13)/2),0)),"",OFFSET('5. Pp (3 años)'!$K$45,INT((ROW()-13)/2),0))</f>
        <v/>
      </c>
      <c r="G189" s="768" t="str">
        <f ca="1">IF(ISBLANK(OFFSET('5. Pp (3 años)'!$H$45,INT((ROW()-13)/2),0)),"",OFFSET('5. Pp (3 años)'!$H$45,INT((ROW()-13)/2),0))</f>
        <v/>
      </c>
      <c r="H189" s="774" t="str">
        <f ca="1">IF(ISBLANK(OFFSET('9. METAS'!$K$20,INT((ROW()-13)/2),0)),"",OFFSET('9. METAS'!$K$20,INT((ROW()-13)/2),0))</f>
        <v/>
      </c>
      <c r="I189" s="777"/>
      <c r="J189" s="254">
        <f ca="1">IF(MOD(ROW()-13,2)=0,IF(ISBLANK(OFFSET('10. SEGUIMIENTO 2025'!$N$14,INT((ROW()-13)/2),0)),"",OFFSET('10. SEGUIMIENTO 2025'!$N$14,INT((ROW()-13)/2),0)),IF(ISBLANK(OFFSET('9. METAS'!$N$20,INT((ROW()-14)/2),0)),"",OFFSET('9. METAS'!$N$20,INT((ROW()-14)/2),0)))</f>
        <v>41</v>
      </c>
      <c r="K189" s="255" t="str">
        <f ca="1">IF(MOD(ROW()-13,2)=0,IF(ISBLANK(OFFSET('10. SEGUIMIENTO 2025'!$O$14,INT((ROW()-13)/2),0)),"",OFFSET('10. SEGUIMIENTO 2025'!$O$14,INT((ROW()-13)/2),0)),IF(ISBLANK(OFFSET('9. METAS'!$O$20,INT((ROW()-14)/2),0)),"",OFFSET('9. METAS'!$O$20,INT((ROW()-14)/2),0)))</f>
        <v/>
      </c>
      <c r="L189" s="255" t="str">
        <f ca="1">IF(MOD(ROW()-13,2)=0,IF(ISBLANK(OFFSET('10. SEGUIMIENTO 2025'!$P$14,INT((ROW()-13)/2),0)),"",OFFSET('10. SEGUIMIENTO 2025'!$P$14,INT((ROW()-13)/2),0)),IF(ISBLANK(OFFSET('9. METAS'!$P$20,INT((ROW()-14)/2),0)),"",OFFSET('9. METAS'!$P$20,INT((ROW()-14)/2),0)))</f>
        <v/>
      </c>
      <c r="M189" s="256" t="str">
        <f ca="1">IF(MOD(ROW()-13,2)=0,IF(ISBLANK(OFFSET('10. SEGUIMIENTO 2025'!$Q$14,INT((ROW()-13)/2),0)),"",OFFSET('10. SEGUIMIENTO 2025'!$Q$14,INT((ROW()-13)/2),0)),IF(ISBLANK(OFFSET('9. METAS'!$Q$20,INT((ROW()-14)/2),0)),"",OFFSET('9. METAS'!$Q$20,INT((ROW()-14)/2),0)))</f>
        <v/>
      </c>
      <c r="N189" s="783" t="str">
        <f t="shared" ref="N189" ca="1" si="172">IFERROR(L189/L190,"ND")</f>
        <v>ND</v>
      </c>
      <c r="O189" s="785" t="str">
        <f t="shared" ref="O189" ca="1" si="173">IFERROR(((L189+K189+J189)/H189),"ND")</f>
        <v>ND</v>
      </c>
      <c r="P189" s="789"/>
    </row>
    <row r="190" spans="3:16">
      <c r="C190" s="762"/>
      <c r="D190" s="764"/>
      <c r="E190" s="764"/>
      <c r="F190" s="766"/>
      <c r="G190" s="768"/>
      <c r="H190" s="774"/>
      <c r="I190" s="778"/>
      <c r="J190" s="254" t="str">
        <f ca="1">IF(MOD(ROW()-13,2)=0,IF(ISBLANK(OFFSET('10. SEGUIMIENTO 2025'!$N$14,INT((ROW()-13)/2),0)),"",OFFSET('10. SEGUIMIENTO 2025'!$N$14,INT((ROW()-13)/2),0)),IF(ISBLANK(OFFSET('9. METAS'!$N$20,INT((ROW()-14)/2),0)),"",OFFSET('9. METAS'!$N$20,INT((ROW()-14)/2),0)))</f>
        <v/>
      </c>
      <c r="K190" s="255" t="str">
        <f ca="1">IF(MOD(ROW()-13,2)=0,IF(ISBLANK(OFFSET('10. SEGUIMIENTO 2025'!$O$14,INT((ROW()-13)/2),0)),"",OFFSET('10. SEGUIMIENTO 2025'!$O$14,INT((ROW()-13)/2),0)),IF(ISBLANK(OFFSET('9. METAS'!$O$20,INT((ROW()-14)/2),0)),"",OFFSET('9. METAS'!$O$20,INT((ROW()-14)/2),0)))</f>
        <v/>
      </c>
      <c r="L190" s="255" t="str">
        <f ca="1">IF(MOD(ROW()-13,2)=0,IF(ISBLANK(OFFSET('10. SEGUIMIENTO 2025'!$P$14,INT((ROW()-13)/2),0)),"",OFFSET('10. SEGUIMIENTO 2025'!$P$14,INT((ROW()-13)/2),0)),IF(ISBLANK(OFFSET('9. METAS'!$P$20,INT((ROW()-14)/2),0)),"",OFFSET('9. METAS'!$P$20,INT((ROW()-14)/2),0)))</f>
        <v/>
      </c>
      <c r="M190" s="256" t="str">
        <f ca="1">IF(MOD(ROW()-13,2)=0,IF(ISBLANK(OFFSET('10. SEGUIMIENTO 2025'!$Q$14,INT((ROW()-13)/2),0)),"",OFFSET('10. SEGUIMIENTO 2025'!$Q$14,INT((ROW()-13)/2),0)),IF(ISBLANK(OFFSET('9. METAS'!$Q$20,INT((ROW()-14)/2),0)),"",OFFSET('9. METAS'!$Q$20,INT((ROW()-14)/2),0)))</f>
        <v/>
      </c>
      <c r="N190" s="784"/>
      <c r="O190" s="786"/>
      <c r="P190" s="790"/>
    </row>
    <row r="191" spans="3:16">
      <c r="C191" s="770" t="str">
        <f ca="1">IF(ISBLANK(OFFSET('5. Pp (3 años)'!$C$45,INT((ROW()-13)/2),0)),"",OFFSET('5. Pp (3 años)'!$C$45,INT((ROW()-13)/2),0))</f>
        <v/>
      </c>
      <c r="D191" s="764" t="str">
        <f ca="1">IF(ISBLANK(OFFSET('5. Pp (3 años)'!$D$45,INT((ROW()-13)/2),0)),"",OFFSET('5. Pp (3 años)'!$D$45,INT((ROW()-13)/2),0))</f>
        <v/>
      </c>
      <c r="E191" s="764" t="str">
        <f ca="1">IF(ISBLANK(OFFSET('5. Pp (3 años)'!$E$45,INT((ROW()-13)/2),0)),"",OFFSET('5. Pp (3 años)'!$E$45,INT((ROW()-13)/2),0))</f>
        <v/>
      </c>
      <c r="F191" s="766" t="str">
        <f ca="1">IF(ISBLANK(OFFSET('5. Pp (3 años)'!$K$45,INT((ROW()-13)/2),0)),"",OFFSET('5. Pp (3 años)'!$K$45,INT((ROW()-13)/2),0))</f>
        <v/>
      </c>
      <c r="G191" s="768" t="str">
        <f ca="1">IF(ISBLANK(OFFSET('5. Pp (3 años)'!$H$45,INT((ROW()-13)/2),0)),"",OFFSET('5. Pp (3 años)'!$H$45,INT((ROW()-13)/2),0))</f>
        <v/>
      </c>
      <c r="H191" s="774" t="str">
        <f ca="1">IF(ISBLANK(OFFSET('9. METAS'!$K$20,INT((ROW()-13)/2),0)),"",OFFSET('9. METAS'!$K$20,INT((ROW()-13)/2),0))</f>
        <v/>
      </c>
      <c r="I191" s="777"/>
      <c r="J191" s="254">
        <f ca="1">IF(MOD(ROW()-13,2)=0,IF(ISBLANK(OFFSET('10. SEGUIMIENTO 2025'!$N$14,INT((ROW()-13)/2),0)),"",OFFSET('10. SEGUIMIENTO 2025'!$N$14,INT((ROW()-13)/2),0)),IF(ISBLANK(OFFSET('9. METAS'!$N$20,INT((ROW()-14)/2),0)),"",OFFSET('9. METAS'!$N$20,INT((ROW()-14)/2),0)))</f>
        <v>41</v>
      </c>
      <c r="K191" s="255" t="str">
        <f ca="1">IF(MOD(ROW()-13,2)=0,IF(ISBLANK(OFFSET('10. SEGUIMIENTO 2025'!$O$14,INT((ROW()-13)/2),0)),"",OFFSET('10. SEGUIMIENTO 2025'!$O$14,INT((ROW()-13)/2),0)),IF(ISBLANK(OFFSET('9. METAS'!$O$20,INT((ROW()-14)/2),0)),"",OFFSET('9. METAS'!$O$20,INT((ROW()-14)/2),0)))</f>
        <v/>
      </c>
      <c r="L191" s="255" t="str">
        <f ca="1">IF(MOD(ROW()-13,2)=0,IF(ISBLANK(OFFSET('10. SEGUIMIENTO 2025'!$P$14,INT((ROW()-13)/2),0)),"",OFFSET('10. SEGUIMIENTO 2025'!$P$14,INT((ROW()-13)/2),0)),IF(ISBLANK(OFFSET('9. METAS'!$P$20,INT((ROW()-14)/2),0)),"",OFFSET('9. METAS'!$P$20,INT((ROW()-14)/2),0)))</f>
        <v/>
      </c>
      <c r="M191" s="256" t="str">
        <f ca="1">IF(MOD(ROW()-13,2)=0,IF(ISBLANK(OFFSET('10. SEGUIMIENTO 2025'!$Q$14,INT((ROW()-13)/2),0)),"",OFFSET('10. SEGUIMIENTO 2025'!$Q$14,INT((ROW()-13)/2),0)),IF(ISBLANK(OFFSET('9. METAS'!$Q$20,INT((ROW()-14)/2),0)),"",OFFSET('9. METAS'!$Q$20,INT((ROW()-14)/2),0)))</f>
        <v/>
      </c>
      <c r="N191" s="783" t="str">
        <f t="shared" ref="N191" ca="1" si="174">IFERROR(L191/L192,"ND")</f>
        <v>ND</v>
      </c>
      <c r="O191" s="785" t="str">
        <f t="shared" ref="O191" ca="1" si="175">IFERROR(((L191+K191+J191)/H191),"ND")</f>
        <v>ND</v>
      </c>
      <c r="P191" s="789"/>
    </row>
    <row r="192" spans="3:16">
      <c r="C192" s="762"/>
      <c r="D192" s="764"/>
      <c r="E192" s="764"/>
      <c r="F192" s="766"/>
      <c r="G192" s="768"/>
      <c r="H192" s="774"/>
      <c r="I192" s="778"/>
      <c r="J192" s="254" t="str">
        <f ca="1">IF(MOD(ROW()-13,2)=0,IF(ISBLANK(OFFSET('10. SEGUIMIENTO 2025'!$N$14,INT((ROW()-13)/2),0)),"",OFFSET('10. SEGUIMIENTO 2025'!$N$14,INT((ROW()-13)/2),0)),IF(ISBLANK(OFFSET('9. METAS'!$N$20,INT((ROW()-14)/2),0)),"",OFFSET('9. METAS'!$N$20,INT((ROW()-14)/2),0)))</f>
        <v/>
      </c>
      <c r="K192" s="255" t="str">
        <f ca="1">IF(MOD(ROW()-13,2)=0,IF(ISBLANK(OFFSET('10. SEGUIMIENTO 2025'!$O$14,INT((ROW()-13)/2),0)),"",OFFSET('10. SEGUIMIENTO 2025'!$O$14,INT((ROW()-13)/2),0)),IF(ISBLANK(OFFSET('9. METAS'!$O$20,INT((ROW()-14)/2),0)),"",OFFSET('9. METAS'!$O$20,INT((ROW()-14)/2),0)))</f>
        <v/>
      </c>
      <c r="L192" s="255" t="str">
        <f ca="1">IF(MOD(ROW()-13,2)=0,IF(ISBLANK(OFFSET('10. SEGUIMIENTO 2025'!$P$14,INT((ROW()-13)/2),0)),"",OFFSET('10. SEGUIMIENTO 2025'!$P$14,INT((ROW()-13)/2),0)),IF(ISBLANK(OFFSET('9. METAS'!$P$20,INT((ROW()-14)/2),0)),"",OFFSET('9. METAS'!$P$20,INT((ROW()-14)/2),0)))</f>
        <v/>
      </c>
      <c r="M192" s="256" t="str">
        <f ca="1">IF(MOD(ROW()-13,2)=0,IF(ISBLANK(OFFSET('10. SEGUIMIENTO 2025'!$Q$14,INT((ROW()-13)/2),0)),"",OFFSET('10. SEGUIMIENTO 2025'!$Q$14,INT((ROW()-13)/2),0)),IF(ISBLANK(OFFSET('9. METAS'!$Q$20,INT((ROW()-14)/2),0)),"",OFFSET('9. METAS'!$Q$20,INT((ROW()-14)/2),0)))</f>
        <v/>
      </c>
      <c r="N192" s="784"/>
      <c r="O192" s="786"/>
      <c r="P192" s="790"/>
    </row>
    <row r="193" spans="3:16">
      <c r="C193" s="770" t="str">
        <f ca="1">IF(ISBLANK(OFFSET('5. Pp (3 años)'!$C$45,INT((ROW()-13)/2),0)),"",OFFSET('5. Pp (3 años)'!$C$45,INT((ROW()-13)/2),0))</f>
        <v/>
      </c>
      <c r="D193" s="764" t="str">
        <f ca="1">IF(ISBLANK(OFFSET('5. Pp (3 años)'!$D$45,INT((ROW()-13)/2),0)),"",OFFSET('5. Pp (3 años)'!$D$45,INT((ROW()-13)/2),0))</f>
        <v/>
      </c>
      <c r="E193" s="764" t="str">
        <f ca="1">IF(ISBLANK(OFFSET('5. Pp (3 años)'!$E$45,INT((ROW()-13)/2),0)),"",OFFSET('5. Pp (3 años)'!$E$45,INT((ROW()-13)/2),0))</f>
        <v/>
      </c>
      <c r="F193" s="766" t="str">
        <f ca="1">IF(ISBLANK(OFFSET('5. Pp (3 años)'!$K$45,INT((ROW()-13)/2),0)),"",OFFSET('5. Pp (3 años)'!$K$45,INT((ROW()-13)/2),0))</f>
        <v/>
      </c>
      <c r="G193" s="768" t="str">
        <f ca="1">IF(ISBLANK(OFFSET('5. Pp (3 años)'!$H$45,INT((ROW()-13)/2),0)),"",OFFSET('5. Pp (3 años)'!$H$45,INT((ROW()-13)/2),0))</f>
        <v/>
      </c>
      <c r="H193" s="774" t="str">
        <f ca="1">IF(ISBLANK(OFFSET('9. METAS'!$K$20,INT((ROW()-13)/2),0)),"",OFFSET('9. METAS'!$K$20,INT((ROW()-13)/2),0))</f>
        <v/>
      </c>
      <c r="I193" s="777"/>
      <c r="J193" s="254">
        <f ca="1">IF(MOD(ROW()-13,2)=0,IF(ISBLANK(OFFSET('10. SEGUIMIENTO 2025'!$N$14,INT((ROW()-13)/2),0)),"",OFFSET('10. SEGUIMIENTO 2025'!$N$14,INT((ROW()-13)/2),0)),IF(ISBLANK(OFFSET('9. METAS'!$N$20,INT((ROW()-14)/2),0)),"",OFFSET('9. METAS'!$N$20,INT((ROW()-14)/2),0)))</f>
        <v>41</v>
      </c>
      <c r="K193" s="255" t="str">
        <f ca="1">IF(MOD(ROW()-13,2)=0,IF(ISBLANK(OFFSET('10. SEGUIMIENTO 2025'!$O$14,INT((ROW()-13)/2),0)),"",OFFSET('10. SEGUIMIENTO 2025'!$O$14,INT((ROW()-13)/2),0)),IF(ISBLANK(OFFSET('9. METAS'!$O$20,INT((ROW()-14)/2),0)),"",OFFSET('9. METAS'!$O$20,INT((ROW()-14)/2),0)))</f>
        <v/>
      </c>
      <c r="L193" s="255" t="str">
        <f ca="1">IF(MOD(ROW()-13,2)=0,IF(ISBLANK(OFFSET('10. SEGUIMIENTO 2025'!$P$14,INT((ROW()-13)/2),0)),"",OFFSET('10. SEGUIMIENTO 2025'!$P$14,INT((ROW()-13)/2),0)),IF(ISBLANK(OFFSET('9. METAS'!$P$20,INT((ROW()-14)/2),0)),"",OFFSET('9. METAS'!$P$20,INT((ROW()-14)/2),0)))</f>
        <v/>
      </c>
      <c r="M193" s="256" t="str">
        <f ca="1">IF(MOD(ROW()-13,2)=0,IF(ISBLANK(OFFSET('10. SEGUIMIENTO 2025'!$Q$14,INT((ROW()-13)/2),0)),"",OFFSET('10. SEGUIMIENTO 2025'!$Q$14,INT((ROW()-13)/2),0)),IF(ISBLANK(OFFSET('9. METAS'!$Q$20,INT((ROW()-14)/2),0)),"",OFFSET('9. METAS'!$Q$20,INT((ROW()-14)/2),0)))</f>
        <v/>
      </c>
      <c r="N193" s="783" t="str">
        <f t="shared" ref="N193" ca="1" si="176">IFERROR(L193/L194,"ND")</f>
        <v>ND</v>
      </c>
      <c r="O193" s="785" t="str">
        <f t="shared" ref="O193" ca="1" si="177">IFERROR(((L193+K193+J193)/H193),"ND")</f>
        <v>ND</v>
      </c>
      <c r="P193" s="789"/>
    </row>
    <row r="194" spans="3:16">
      <c r="C194" s="762"/>
      <c r="D194" s="764"/>
      <c r="E194" s="764"/>
      <c r="F194" s="766"/>
      <c r="G194" s="768"/>
      <c r="H194" s="774"/>
      <c r="I194" s="778"/>
      <c r="J194" s="254" t="str">
        <f ca="1">IF(MOD(ROW()-13,2)=0,IF(ISBLANK(OFFSET('10. SEGUIMIENTO 2025'!$N$14,INT((ROW()-13)/2),0)),"",OFFSET('10. SEGUIMIENTO 2025'!$N$14,INT((ROW()-13)/2),0)),IF(ISBLANK(OFFSET('9. METAS'!$N$20,INT((ROW()-14)/2),0)),"",OFFSET('9. METAS'!$N$20,INT((ROW()-14)/2),0)))</f>
        <v/>
      </c>
      <c r="K194" s="255" t="str">
        <f ca="1">IF(MOD(ROW()-13,2)=0,IF(ISBLANK(OFFSET('10. SEGUIMIENTO 2025'!$O$14,INT((ROW()-13)/2),0)),"",OFFSET('10. SEGUIMIENTO 2025'!$O$14,INT((ROW()-13)/2),0)),IF(ISBLANK(OFFSET('9. METAS'!$O$20,INT((ROW()-14)/2),0)),"",OFFSET('9. METAS'!$O$20,INT((ROW()-14)/2),0)))</f>
        <v/>
      </c>
      <c r="L194" s="255" t="str">
        <f ca="1">IF(MOD(ROW()-13,2)=0,IF(ISBLANK(OFFSET('10. SEGUIMIENTO 2025'!$P$14,INT((ROW()-13)/2),0)),"",OFFSET('10. SEGUIMIENTO 2025'!$P$14,INT((ROW()-13)/2),0)),IF(ISBLANK(OFFSET('9. METAS'!$P$20,INT((ROW()-14)/2),0)),"",OFFSET('9. METAS'!$P$20,INT((ROW()-14)/2),0)))</f>
        <v/>
      </c>
      <c r="M194" s="256" t="str">
        <f ca="1">IF(MOD(ROW()-13,2)=0,IF(ISBLANK(OFFSET('10. SEGUIMIENTO 2025'!$Q$14,INT((ROW()-13)/2),0)),"",OFFSET('10. SEGUIMIENTO 2025'!$Q$14,INT((ROW()-13)/2),0)),IF(ISBLANK(OFFSET('9. METAS'!$Q$20,INT((ROW()-14)/2),0)),"",OFFSET('9. METAS'!$Q$20,INT((ROW()-14)/2),0)))</f>
        <v/>
      </c>
      <c r="N194" s="784"/>
      <c r="O194" s="786"/>
      <c r="P194" s="790"/>
    </row>
    <row r="195" spans="3:16">
      <c r="C195" s="770" t="str">
        <f ca="1">IF(ISBLANK(OFFSET('5. Pp (3 años)'!$C$45,INT((ROW()-13)/2),0)),"",OFFSET('5. Pp (3 años)'!$C$45,INT((ROW()-13)/2),0))</f>
        <v/>
      </c>
      <c r="D195" s="764" t="str">
        <f ca="1">IF(ISBLANK(OFFSET('5. Pp (3 años)'!$D$45,INT((ROW()-13)/2),0)),"",OFFSET('5. Pp (3 años)'!$D$45,INT((ROW()-13)/2),0))</f>
        <v/>
      </c>
      <c r="E195" s="764" t="str">
        <f ca="1">IF(ISBLANK(OFFSET('5. Pp (3 años)'!$E$45,INT((ROW()-13)/2),0)),"",OFFSET('5. Pp (3 años)'!$E$45,INT((ROW()-13)/2),0))</f>
        <v/>
      </c>
      <c r="F195" s="766" t="str">
        <f ca="1">IF(ISBLANK(OFFSET('5. Pp (3 años)'!$K$45,INT((ROW()-13)/2),0)),"",OFFSET('5. Pp (3 años)'!$K$45,INT((ROW()-13)/2),0))</f>
        <v/>
      </c>
      <c r="G195" s="768" t="str">
        <f ca="1">IF(ISBLANK(OFFSET('5. Pp (3 años)'!$H$45,INT((ROW()-13)/2),0)),"",OFFSET('5. Pp (3 años)'!$H$45,INT((ROW()-13)/2),0))</f>
        <v/>
      </c>
      <c r="H195" s="774" t="str">
        <f ca="1">IF(ISBLANK(OFFSET('9. METAS'!$K$20,INT((ROW()-13)/2),0)),"",OFFSET('9. METAS'!$K$20,INT((ROW()-13)/2),0))</f>
        <v/>
      </c>
      <c r="I195" s="777"/>
      <c r="J195" s="254">
        <f ca="1">IF(MOD(ROW()-13,2)=0,IF(ISBLANK(OFFSET('10. SEGUIMIENTO 2025'!$N$14,INT((ROW()-13)/2),0)),"",OFFSET('10. SEGUIMIENTO 2025'!$N$14,INT((ROW()-13)/2),0)),IF(ISBLANK(OFFSET('9. METAS'!$N$20,INT((ROW()-14)/2),0)),"",OFFSET('9. METAS'!$N$20,INT((ROW()-14)/2),0)))</f>
        <v>41</v>
      </c>
      <c r="K195" s="255" t="str">
        <f ca="1">IF(MOD(ROW()-13,2)=0,IF(ISBLANK(OFFSET('10. SEGUIMIENTO 2025'!$O$14,INT((ROW()-13)/2),0)),"",OFFSET('10. SEGUIMIENTO 2025'!$O$14,INT((ROW()-13)/2),0)),IF(ISBLANK(OFFSET('9. METAS'!$O$20,INT((ROW()-14)/2),0)),"",OFFSET('9. METAS'!$O$20,INT((ROW()-14)/2),0)))</f>
        <v/>
      </c>
      <c r="L195" s="255" t="str">
        <f ca="1">IF(MOD(ROW()-13,2)=0,IF(ISBLANK(OFFSET('10. SEGUIMIENTO 2025'!$P$14,INT((ROW()-13)/2),0)),"",OFFSET('10. SEGUIMIENTO 2025'!$P$14,INT((ROW()-13)/2),0)),IF(ISBLANK(OFFSET('9. METAS'!$P$20,INT((ROW()-14)/2),0)),"",OFFSET('9. METAS'!$P$20,INT((ROW()-14)/2),0)))</f>
        <v/>
      </c>
      <c r="M195" s="256" t="str">
        <f ca="1">IF(MOD(ROW()-13,2)=0,IF(ISBLANK(OFFSET('10. SEGUIMIENTO 2025'!$Q$14,INT((ROW()-13)/2),0)),"",OFFSET('10. SEGUIMIENTO 2025'!$Q$14,INT((ROW()-13)/2),0)),IF(ISBLANK(OFFSET('9. METAS'!$Q$20,INT((ROW()-14)/2),0)),"",OFFSET('9. METAS'!$Q$20,INT((ROW()-14)/2),0)))</f>
        <v/>
      </c>
      <c r="N195" s="783" t="str">
        <f t="shared" ref="N195" ca="1" si="178">IFERROR(L195/L196,"ND")</f>
        <v>ND</v>
      </c>
      <c r="O195" s="785" t="str">
        <f t="shared" ref="O195" ca="1" si="179">IFERROR(((L195+K195+J195)/H195),"ND")</f>
        <v>ND</v>
      </c>
      <c r="P195" s="789"/>
    </row>
    <row r="196" spans="3:16">
      <c r="C196" s="762"/>
      <c r="D196" s="764"/>
      <c r="E196" s="764"/>
      <c r="F196" s="766"/>
      <c r="G196" s="768"/>
      <c r="H196" s="774"/>
      <c r="I196" s="778"/>
      <c r="J196" s="254" t="str">
        <f ca="1">IF(MOD(ROW()-13,2)=0,IF(ISBLANK(OFFSET('10. SEGUIMIENTO 2025'!$N$14,INT((ROW()-13)/2),0)),"",OFFSET('10. SEGUIMIENTO 2025'!$N$14,INT((ROW()-13)/2),0)),IF(ISBLANK(OFFSET('9. METAS'!$N$20,INT((ROW()-14)/2),0)),"",OFFSET('9. METAS'!$N$20,INT((ROW()-14)/2),0)))</f>
        <v/>
      </c>
      <c r="K196" s="255" t="str">
        <f ca="1">IF(MOD(ROW()-13,2)=0,IF(ISBLANK(OFFSET('10. SEGUIMIENTO 2025'!$O$14,INT((ROW()-13)/2),0)),"",OFFSET('10. SEGUIMIENTO 2025'!$O$14,INT((ROW()-13)/2),0)),IF(ISBLANK(OFFSET('9. METAS'!$O$20,INT((ROW()-14)/2),0)),"",OFFSET('9. METAS'!$O$20,INT((ROW()-14)/2),0)))</f>
        <v/>
      </c>
      <c r="L196" s="255" t="str">
        <f ca="1">IF(MOD(ROW()-13,2)=0,IF(ISBLANK(OFFSET('10. SEGUIMIENTO 2025'!$P$14,INT((ROW()-13)/2),0)),"",OFFSET('10. SEGUIMIENTO 2025'!$P$14,INT((ROW()-13)/2),0)),IF(ISBLANK(OFFSET('9. METAS'!$P$20,INT((ROW()-14)/2),0)),"",OFFSET('9. METAS'!$P$20,INT((ROW()-14)/2),0)))</f>
        <v/>
      </c>
      <c r="M196" s="256" t="str">
        <f ca="1">IF(MOD(ROW()-13,2)=0,IF(ISBLANK(OFFSET('10. SEGUIMIENTO 2025'!$Q$14,INT((ROW()-13)/2),0)),"",OFFSET('10. SEGUIMIENTO 2025'!$Q$14,INT((ROW()-13)/2),0)),IF(ISBLANK(OFFSET('9. METAS'!$Q$20,INT((ROW()-14)/2),0)),"",OFFSET('9. METAS'!$Q$20,INT((ROW()-14)/2),0)))</f>
        <v/>
      </c>
      <c r="N196" s="784"/>
      <c r="O196" s="786"/>
      <c r="P196" s="790"/>
    </row>
    <row r="197" spans="3:16">
      <c r="C197" s="770" t="str">
        <f ca="1">IF(ISBLANK(OFFSET('5. Pp (3 años)'!$C$45,INT((ROW()-13)/2),0)),"",OFFSET('5. Pp (3 años)'!$C$45,INT((ROW()-13)/2),0))</f>
        <v/>
      </c>
      <c r="D197" s="764" t="str">
        <f ca="1">IF(ISBLANK(OFFSET('5. Pp (3 años)'!$D$45,INT((ROW()-13)/2),0)),"",OFFSET('5. Pp (3 años)'!$D$45,INT((ROW()-13)/2),0))</f>
        <v/>
      </c>
      <c r="E197" s="764" t="str">
        <f ca="1">IF(ISBLANK(OFFSET('5. Pp (3 años)'!$E$45,INT((ROW()-13)/2),0)),"",OFFSET('5. Pp (3 años)'!$E$45,INT((ROW()-13)/2),0))</f>
        <v/>
      </c>
      <c r="F197" s="766" t="str">
        <f ca="1">IF(ISBLANK(OFFSET('5. Pp (3 años)'!$K$45,INT((ROW()-13)/2),0)),"",OFFSET('5. Pp (3 años)'!$K$45,INT((ROW()-13)/2),0))</f>
        <v/>
      </c>
      <c r="G197" s="768" t="str">
        <f ca="1">IF(ISBLANK(OFFSET('5. Pp (3 años)'!$H$45,INT((ROW()-13)/2),0)),"",OFFSET('5. Pp (3 años)'!$H$45,INT((ROW()-13)/2),0))</f>
        <v/>
      </c>
      <c r="H197" s="774" t="str">
        <f ca="1">IF(ISBLANK(OFFSET('9. METAS'!$K$20,INT((ROW()-13)/2),0)),"",OFFSET('9. METAS'!$K$20,INT((ROW()-13)/2),0))</f>
        <v/>
      </c>
      <c r="I197" s="777"/>
      <c r="J197" s="254">
        <f ca="1">IF(MOD(ROW()-13,2)=0,IF(ISBLANK(OFFSET('10. SEGUIMIENTO 2025'!$N$14,INT((ROW()-13)/2),0)),"",OFFSET('10. SEGUIMIENTO 2025'!$N$14,INT((ROW()-13)/2),0)),IF(ISBLANK(OFFSET('9. METAS'!$N$20,INT((ROW()-14)/2),0)),"",OFFSET('9. METAS'!$N$20,INT((ROW()-14)/2),0)))</f>
        <v>41</v>
      </c>
      <c r="K197" s="255" t="str">
        <f ca="1">IF(MOD(ROW()-13,2)=0,IF(ISBLANK(OFFSET('10. SEGUIMIENTO 2025'!$O$14,INT((ROW()-13)/2),0)),"",OFFSET('10. SEGUIMIENTO 2025'!$O$14,INT((ROW()-13)/2),0)),IF(ISBLANK(OFFSET('9. METAS'!$O$20,INT((ROW()-14)/2),0)),"",OFFSET('9. METAS'!$O$20,INT((ROW()-14)/2),0)))</f>
        <v/>
      </c>
      <c r="L197" s="255" t="str">
        <f ca="1">IF(MOD(ROW()-13,2)=0,IF(ISBLANK(OFFSET('10. SEGUIMIENTO 2025'!$P$14,INT((ROW()-13)/2),0)),"",OFFSET('10. SEGUIMIENTO 2025'!$P$14,INT((ROW()-13)/2),0)),IF(ISBLANK(OFFSET('9. METAS'!$P$20,INT((ROW()-14)/2),0)),"",OFFSET('9. METAS'!$P$20,INT((ROW()-14)/2),0)))</f>
        <v/>
      </c>
      <c r="M197" s="256" t="str">
        <f ca="1">IF(MOD(ROW()-13,2)=0,IF(ISBLANK(OFFSET('10. SEGUIMIENTO 2025'!$Q$14,INT((ROW()-13)/2),0)),"",OFFSET('10. SEGUIMIENTO 2025'!$Q$14,INT((ROW()-13)/2),0)),IF(ISBLANK(OFFSET('9. METAS'!$Q$20,INT((ROW()-14)/2),0)),"",OFFSET('9. METAS'!$Q$20,INT((ROW()-14)/2),0)))</f>
        <v/>
      </c>
      <c r="N197" s="783" t="str">
        <f t="shared" ref="N197" ca="1" si="180">IFERROR(L197/L198,"ND")</f>
        <v>ND</v>
      </c>
      <c r="O197" s="785" t="str">
        <f t="shared" ref="O197" ca="1" si="181">IFERROR(((L197+K197+J197)/H197),"ND")</f>
        <v>ND</v>
      </c>
      <c r="P197" s="789"/>
    </row>
    <row r="198" spans="3:16">
      <c r="C198" s="762"/>
      <c r="D198" s="764"/>
      <c r="E198" s="764"/>
      <c r="F198" s="766"/>
      <c r="G198" s="768"/>
      <c r="H198" s="774"/>
      <c r="I198" s="778"/>
      <c r="J198" s="254" t="str">
        <f ca="1">IF(MOD(ROW()-13,2)=0,IF(ISBLANK(OFFSET('10. SEGUIMIENTO 2025'!$N$14,INT((ROW()-13)/2),0)),"",OFFSET('10. SEGUIMIENTO 2025'!$N$14,INT((ROW()-13)/2),0)),IF(ISBLANK(OFFSET('9. METAS'!$N$20,INT((ROW()-14)/2),0)),"",OFFSET('9. METAS'!$N$20,INT((ROW()-14)/2),0)))</f>
        <v/>
      </c>
      <c r="K198" s="255" t="str">
        <f ca="1">IF(MOD(ROW()-13,2)=0,IF(ISBLANK(OFFSET('10. SEGUIMIENTO 2025'!$O$14,INT((ROW()-13)/2),0)),"",OFFSET('10. SEGUIMIENTO 2025'!$O$14,INT((ROW()-13)/2),0)),IF(ISBLANK(OFFSET('9. METAS'!$O$20,INT((ROW()-14)/2),0)),"",OFFSET('9. METAS'!$O$20,INT((ROW()-14)/2),0)))</f>
        <v/>
      </c>
      <c r="L198" s="255" t="str">
        <f ca="1">IF(MOD(ROW()-13,2)=0,IF(ISBLANK(OFFSET('10. SEGUIMIENTO 2025'!$P$14,INT((ROW()-13)/2),0)),"",OFFSET('10. SEGUIMIENTO 2025'!$P$14,INT((ROW()-13)/2),0)),IF(ISBLANK(OFFSET('9. METAS'!$P$20,INT((ROW()-14)/2),0)),"",OFFSET('9. METAS'!$P$20,INT((ROW()-14)/2),0)))</f>
        <v/>
      </c>
      <c r="M198" s="256" t="str">
        <f ca="1">IF(MOD(ROW()-13,2)=0,IF(ISBLANK(OFFSET('10. SEGUIMIENTO 2025'!$Q$14,INT((ROW()-13)/2),0)),"",OFFSET('10. SEGUIMIENTO 2025'!$Q$14,INT((ROW()-13)/2),0)),IF(ISBLANK(OFFSET('9. METAS'!$Q$20,INT((ROW()-14)/2),0)),"",OFFSET('9. METAS'!$Q$20,INT((ROW()-14)/2),0)))</f>
        <v/>
      </c>
      <c r="N198" s="784"/>
      <c r="O198" s="786"/>
      <c r="P198" s="790"/>
    </row>
    <row r="199" spans="3:16">
      <c r="C199" s="770" t="str">
        <f ca="1">IF(ISBLANK(OFFSET('5. Pp (3 años)'!$C$45,INT((ROW()-13)/2),0)),"",OFFSET('5. Pp (3 años)'!$C$45,INT((ROW()-13)/2),0))</f>
        <v/>
      </c>
      <c r="D199" s="764" t="str">
        <f ca="1">IF(ISBLANK(OFFSET('5. Pp (3 años)'!$D$45,INT((ROW()-13)/2),0)),"",OFFSET('5. Pp (3 años)'!$D$45,INT((ROW()-13)/2),0))</f>
        <v/>
      </c>
      <c r="E199" s="764" t="str">
        <f ca="1">IF(ISBLANK(OFFSET('5. Pp (3 años)'!$E$45,INT((ROW()-13)/2),0)),"",OFFSET('5. Pp (3 años)'!$E$45,INT((ROW()-13)/2),0))</f>
        <v/>
      </c>
      <c r="F199" s="766" t="str">
        <f ca="1">IF(ISBLANK(OFFSET('5. Pp (3 años)'!$K$45,INT((ROW()-13)/2),0)),"",OFFSET('5. Pp (3 años)'!$K$45,INT((ROW()-13)/2),0))</f>
        <v/>
      </c>
      <c r="G199" s="768" t="str">
        <f ca="1">IF(ISBLANK(OFFSET('5. Pp (3 años)'!$H$45,INT((ROW()-13)/2),0)),"",OFFSET('5. Pp (3 años)'!$H$45,INT((ROW()-13)/2),0))</f>
        <v/>
      </c>
      <c r="H199" s="774" t="str">
        <f ca="1">IF(ISBLANK(OFFSET('9. METAS'!$K$20,INT((ROW()-13)/2),0)),"",OFFSET('9. METAS'!$K$20,INT((ROW()-13)/2),0))</f>
        <v/>
      </c>
      <c r="I199" s="777"/>
      <c r="J199" s="254">
        <f ca="1">IF(MOD(ROW()-13,2)=0,IF(ISBLANK(OFFSET('10. SEGUIMIENTO 2025'!$N$14,INT((ROW()-13)/2),0)),"",OFFSET('10. SEGUIMIENTO 2025'!$N$14,INT((ROW()-13)/2),0)),IF(ISBLANK(OFFSET('9. METAS'!$N$20,INT((ROW()-14)/2),0)),"",OFFSET('9. METAS'!$N$20,INT((ROW()-14)/2),0)))</f>
        <v>41</v>
      </c>
      <c r="K199" s="255" t="str">
        <f ca="1">IF(MOD(ROW()-13,2)=0,IF(ISBLANK(OFFSET('10. SEGUIMIENTO 2025'!$O$14,INT((ROW()-13)/2),0)),"",OFFSET('10. SEGUIMIENTO 2025'!$O$14,INT((ROW()-13)/2),0)),IF(ISBLANK(OFFSET('9. METAS'!$O$20,INT((ROW()-14)/2),0)),"",OFFSET('9. METAS'!$O$20,INT((ROW()-14)/2),0)))</f>
        <v/>
      </c>
      <c r="L199" s="255" t="str">
        <f ca="1">IF(MOD(ROW()-13,2)=0,IF(ISBLANK(OFFSET('10. SEGUIMIENTO 2025'!$P$14,INT((ROW()-13)/2),0)),"",OFFSET('10. SEGUIMIENTO 2025'!$P$14,INT((ROW()-13)/2),0)),IF(ISBLANK(OFFSET('9. METAS'!$P$20,INT((ROW()-14)/2),0)),"",OFFSET('9. METAS'!$P$20,INT((ROW()-14)/2),0)))</f>
        <v/>
      </c>
      <c r="M199" s="256" t="str">
        <f ca="1">IF(MOD(ROW()-13,2)=0,IF(ISBLANK(OFFSET('10. SEGUIMIENTO 2025'!$Q$14,INT((ROW()-13)/2),0)),"",OFFSET('10. SEGUIMIENTO 2025'!$Q$14,INT((ROW()-13)/2),0)),IF(ISBLANK(OFFSET('9. METAS'!$Q$20,INT((ROW()-14)/2),0)),"",OFFSET('9. METAS'!$Q$20,INT((ROW()-14)/2),0)))</f>
        <v/>
      </c>
      <c r="N199" s="783" t="str">
        <f t="shared" ref="N199" ca="1" si="182">IFERROR(L199/L200,"ND")</f>
        <v>ND</v>
      </c>
      <c r="O199" s="785" t="str">
        <f t="shared" ref="O199" ca="1" si="183">IFERROR(((L199+K199+J199)/H199),"ND")</f>
        <v>ND</v>
      </c>
      <c r="P199" s="789"/>
    </row>
    <row r="200" spans="3:16">
      <c r="C200" s="762"/>
      <c r="D200" s="764"/>
      <c r="E200" s="764"/>
      <c r="F200" s="766"/>
      <c r="G200" s="768"/>
      <c r="H200" s="774"/>
      <c r="I200" s="778"/>
      <c r="J200" s="254" t="str">
        <f ca="1">IF(MOD(ROW()-13,2)=0,IF(ISBLANK(OFFSET('10. SEGUIMIENTO 2025'!$N$14,INT((ROW()-13)/2),0)),"",OFFSET('10. SEGUIMIENTO 2025'!$N$14,INT((ROW()-13)/2),0)),IF(ISBLANK(OFFSET('9. METAS'!$N$20,INT((ROW()-14)/2),0)),"",OFFSET('9. METAS'!$N$20,INT((ROW()-14)/2),0)))</f>
        <v/>
      </c>
      <c r="K200" s="255" t="str">
        <f ca="1">IF(MOD(ROW()-13,2)=0,IF(ISBLANK(OFFSET('10. SEGUIMIENTO 2025'!$O$14,INT((ROW()-13)/2),0)),"",OFFSET('10. SEGUIMIENTO 2025'!$O$14,INT((ROW()-13)/2),0)),IF(ISBLANK(OFFSET('9. METAS'!$O$20,INT((ROW()-14)/2),0)),"",OFFSET('9. METAS'!$O$20,INT((ROW()-14)/2),0)))</f>
        <v/>
      </c>
      <c r="L200" s="255" t="str">
        <f ca="1">IF(MOD(ROW()-13,2)=0,IF(ISBLANK(OFFSET('10. SEGUIMIENTO 2025'!$P$14,INT((ROW()-13)/2),0)),"",OFFSET('10. SEGUIMIENTO 2025'!$P$14,INT((ROW()-13)/2),0)),IF(ISBLANK(OFFSET('9. METAS'!$P$20,INT((ROW()-14)/2),0)),"",OFFSET('9. METAS'!$P$20,INT((ROW()-14)/2),0)))</f>
        <v/>
      </c>
      <c r="M200" s="256" t="str">
        <f ca="1">IF(MOD(ROW()-13,2)=0,IF(ISBLANK(OFFSET('10. SEGUIMIENTO 2025'!$Q$14,INT((ROW()-13)/2),0)),"",OFFSET('10. SEGUIMIENTO 2025'!$Q$14,INT((ROW()-13)/2),0)),IF(ISBLANK(OFFSET('9. METAS'!$Q$20,INT((ROW()-14)/2),0)),"",OFFSET('9. METAS'!$Q$20,INT((ROW()-14)/2),0)))</f>
        <v/>
      </c>
      <c r="N200" s="784"/>
      <c r="O200" s="786"/>
      <c r="P200" s="790"/>
    </row>
    <row r="201" spans="3:16">
      <c r="C201" s="770" t="str">
        <f ca="1">IF(ISBLANK(OFFSET('5. Pp (3 años)'!$C$45,INT((ROW()-13)/2),0)),"",OFFSET('5. Pp (3 años)'!$C$45,INT((ROW()-13)/2),0))</f>
        <v/>
      </c>
      <c r="D201" s="764" t="str">
        <f ca="1">IF(ISBLANK(OFFSET('5. Pp (3 años)'!$D$45,INT((ROW()-13)/2),0)),"",OFFSET('5. Pp (3 años)'!$D$45,INT((ROW()-13)/2),0))</f>
        <v/>
      </c>
      <c r="E201" s="764" t="str">
        <f ca="1">IF(ISBLANK(OFFSET('5. Pp (3 años)'!$E$45,INT((ROW()-13)/2),0)),"",OFFSET('5. Pp (3 años)'!$E$45,INT((ROW()-13)/2),0))</f>
        <v/>
      </c>
      <c r="F201" s="766" t="str">
        <f ca="1">IF(ISBLANK(OFFSET('5. Pp (3 años)'!$K$45,INT((ROW()-13)/2),0)),"",OFFSET('5. Pp (3 años)'!$K$45,INT((ROW()-13)/2),0))</f>
        <v/>
      </c>
      <c r="G201" s="768" t="str">
        <f ca="1">IF(ISBLANK(OFFSET('5. Pp (3 años)'!$H$45,INT((ROW()-13)/2),0)),"",OFFSET('5. Pp (3 años)'!$H$45,INT((ROW()-13)/2),0))</f>
        <v/>
      </c>
      <c r="H201" s="774" t="str">
        <f ca="1">IF(ISBLANK(OFFSET('9. METAS'!$K$20,INT((ROW()-13)/2),0)),"",OFFSET('9. METAS'!$K$20,INT((ROW()-13)/2),0))</f>
        <v/>
      </c>
      <c r="I201" s="777"/>
      <c r="J201" s="254">
        <f ca="1">IF(MOD(ROW()-13,2)=0,IF(ISBLANK(OFFSET('10. SEGUIMIENTO 2025'!$N$14,INT((ROW()-13)/2),0)),"",OFFSET('10. SEGUIMIENTO 2025'!$N$14,INT((ROW()-13)/2),0)),IF(ISBLANK(OFFSET('9. METAS'!$N$20,INT((ROW()-14)/2),0)),"",OFFSET('9. METAS'!$N$20,INT((ROW()-14)/2),0)))</f>
        <v>41</v>
      </c>
      <c r="K201" s="255" t="str">
        <f ca="1">IF(MOD(ROW()-13,2)=0,IF(ISBLANK(OFFSET('10. SEGUIMIENTO 2025'!$O$14,INT((ROW()-13)/2),0)),"",OFFSET('10. SEGUIMIENTO 2025'!$O$14,INT((ROW()-13)/2),0)),IF(ISBLANK(OFFSET('9. METAS'!$O$20,INT((ROW()-14)/2),0)),"",OFFSET('9. METAS'!$O$20,INT((ROW()-14)/2),0)))</f>
        <v/>
      </c>
      <c r="L201" s="255" t="str">
        <f ca="1">IF(MOD(ROW()-13,2)=0,IF(ISBLANK(OFFSET('10. SEGUIMIENTO 2025'!$P$14,INT((ROW()-13)/2),0)),"",OFFSET('10. SEGUIMIENTO 2025'!$P$14,INT((ROW()-13)/2),0)),IF(ISBLANK(OFFSET('9. METAS'!$P$20,INT((ROW()-14)/2),0)),"",OFFSET('9. METAS'!$P$20,INT((ROW()-14)/2),0)))</f>
        <v/>
      </c>
      <c r="M201" s="256" t="str">
        <f ca="1">IF(MOD(ROW()-13,2)=0,IF(ISBLANK(OFFSET('10. SEGUIMIENTO 2025'!$Q$14,INT((ROW()-13)/2),0)),"",OFFSET('10. SEGUIMIENTO 2025'!$Q$14,INT((ROW()-13)/2),0)),IF(ISBLANK(OFFSET('9. METAS'!$Q$20,INT((ROW()-14)/2),0)),"",OFFSET('9. METAS'!$Q$20,INT((ROW()-14)/2),0)))</f>
        <v/>
      </c>
      <c r="N201" s="783" t="str">
        <f t="shared" ref="N201" ca="1" si="184">IFERROR(L201/L202,"ND")</f>
        <v>ND</v>
      </c>
      <c r="O201" s="785" t="str">
        <f t="shared" ref="O201" ca="1" si="185">IFERROR(((L201+K201+J201)/H201),"ND")</f>
        <v>ND</v>
      </c>
      <c r="P201" s="789"/>
    </row>
    <row r="202" spans="3:16">
      <c r="C202" s="762"/>
      <c r="D202" s="764"/>
      <c r="E202" s="764"/>
      <c r="F202" s="766"/>
      <c r="G202" s="768"/>
      <c r="H202" s="774"/>
      <c r="I202" s="778"/>
      <c r="J202" s="254" t="str">
        <f ca="1">IF(MOD(ROW()-13,2)=0,IF(ISBLANK(OFFSET('10. SEGUIMIENTO 2025'!$N$14,INT((ROW()-13)/2),0)),"",OFFSET('10. SEGUIMIENTO 2025'!$N$14,INT((ROW()-13)/2),0)),IF(ISBLANK(OFFSET('9. METAS'!$N$20,INT((ROW()-14)/2),0)),"",OFFSET('9. METAS'!$N$20,INT((ROW()-14)/2),0)))</f>
        <v/>
      </c>
      <c r="K202" s="255" t="str">
        <f ca="1">IF(MOD(ROW()-13,2)=0,IF(ISBLANK(OFFSET('10. SEGUIMIENTO 2025'!$O$14,INT((ROW()-13)/2),0)),"",OFFSET('10. SEGUIMIENTO 2025'!$O$14,INT((ROW()-13)/2),0)),IF(ISBLANK(OFFSET('9. METAS'!$O$20,INT((ROW()-14)/2),0)),"",OFFSET('9. METAS'!$O$20,INT((ROW()-14)/2),0)))</f>
        <v/>
      </c>
      <c r="L202" s="255" t="str">
        <f ca="1">IF(MOD(ROW()-13,2)=0,IF(ISBLANK(OFFSET('10. SEGUIMIENTO 2025'!$P$14,INT((ROW()-13)/2),0)),"",OFFSET('10. SEGUIMIENTO 2025'!$P$14,INT((ROW()-13)/2),0)),IF(ISBLANK(OFFSET('9. METAS'!$P$20,INT((ROW()-14)/2),0)),"",OFFSET('9. METAS'!$P$20,INT((ROW()-14)/2),0)))</f>
        <v/>
      </c>
      <c r="M202" s="256" t="str">
        <f ca="1">IF(MOD(ROW()-13,2)=0,IF(ISBLANK(OFFSET('10. SEGUIMIENTO 2025'!$Q$14,INT((ROW()-13)/2),0)),"",OFFSET('10. SEGUIMIENTO 2025'!$Q$14,INT((ROW()-13)/2),0)),IF(ISBLANK(OFFSET('9. METAS'!$Q$20,INT((ROW()-14)/2),0)),"",OFFSET('9. METAS'!$Q$20,INT((ROW()-14)/2),0)))</f>
        <v/>
      </c>
      <c r="N202" s="784"/>
      <c r="O202" s="786"/>
      <c r="P202" s="790"/>
    </row>
    <row r="203" spans="3:16">
      <c r="C203" s="770" t="str">
        <f ca="1">IF(ISBLANK(OFFSET('5. Pp (3 años)'!$C$45,INT((ROW()-13)/2),0)),"",OFFSET('5. Pp (3 años)'!$C$45,INT((ROW()-13)/2),0))</f>
        <v/>
      </c>
      <c r="D203" s="764" t="str">
        <f ca="1">IF(ISBLANK(OFFSET('5. Pp (3 años)'!$D$45,INT((ROW()-13)/2),0)),"",OFFSET('5. Pp (3 años)'!$D$45,INT((ROW()-13)/2),0))</f>
        <v/>
      </c>
      <c r="E203" s="764" t="str">
        <f ca="1">IF(ISBLANK(OFFSET('5. Pp (3 años)'!$E$45,INT((ROW()-13)/2),0)),"",OFFSET('5. Pp (3 años)'!$E$45,INT((ROW()-13)/2),0))</f>
        <v/>
      </c>
      <c r="F203" s="766" t="str">
        <f ca="1">IF(ISBLANK(OFFSET('5. Pp (3 años)'!$K$45,INT((ROW()-13)/2),0)),"",OFFSET('5. Pp (3 años)'!$K$45,INT((ROW()-13)/2),0))</f>
        <v/>
      </c>
      <c r="G203" s="768" t="str">
        <f ca="1">IF(ISBLANK(OFFSET('5. Pp (3 años)'!$H$45,INT((ROW()-13)/2),0)),"",OFFSET('5. Pp (3 años)'!$H$45,INT((ROW()-13)/2),0))</f>
        <v/>
      </c>
      <c r="H203" s="774" t="str">
        <f ca="1">IF(ISBLANK(OFFSET('9. METAS'!$K$20,INT((ROW()-13)/2),0)),"",OFFSET('9. METAS'!$K$20,INT((ROW()-13)/2),0))</f>
        <v/>
      </c>
      <c r="I203" s="777"/>
      <c r="J203" s="254">
        <f ca="1">IF(MOD(ROW()-13,2)=0,IF(ISBLANK(OFFSET('10. SEGUIMIENTO 2025'!$N$14,INT((ROW()-13)/2),0)),"",OFFSET('10. SEGUIMIENTO 2025'!$N$14,INT((ROW()-13)/2),0)),IF(ISBLANK(OFFSET('9. METAS'!$N$20,INT((ROW()-14)/2),0)),"",OFFSET('9. METAS'!$N$20,INT((ROW()-14)/2),0)))</f>
        <v>41</v>
      </c>
      <c r="K203" s="255" t="str">
        <f ca="1">IF(MOD(ROW()-13,2)=0,IF(ISBLANK(OFFSET('10. SEGUIMIENTO 2025'!$O$14,INT((ROW()-13)/2),0)),"",OFFSET('10. SEGUIMIENTO 2025'!$O$14,INT((ROW()-13)/2),0)),IF(ISBLANK(OFFSET('9. METAS'!$O$20,INT((ROW()-14)/2),0)),"",OFFSET('9. METAS'!$O$20,INT((ROW()-14)/2),0)))</f>
        <v/>
      </c>
      <c r="L203" s="255" t="str">
        <f ca="1">IF(MOD(ROW()-13,2)=0,IF(ISBLANK(OFFSET('10. SEGUIMIENTO 2025'!$P$14,INT((ROW()-13)/2),0)),"",OFFSET('10. SEGUIMIENTO 2025'!$P$14,INT((ROW()-13)/2),0)),IF(ISBLANK(OFFSET('9. METAS'!$P$20,INT((ROW()-14)/2),0)),"",OFFSET('9. METAS'!$P$20,INT((ROW()-14)/2),0)))</f>
        <v/>
      </c>
      <c r="M203" s="256" t="str">
        <f ca="1">IF(MOD(ROW()-13,2)=0,IF(ISBLANK(OFFSET('10. SEGUIMIENTO 2025'!$Q$14,INT((ROW()-13)/2),0)),"",OFFSET('10. SEGUIMIENTO 2025'!$Q$14,INT((ROW()-13)/2),0)),IF(ISBLANK(OFFSET('9. METAS'!$Q$20,INT((ROW()-14)/2),0)),"",OFFSET('9. METAS'!$Q$20,INT((ROW()-14)/2),0)))</f>
        <v/>
      </c>
      <c r="N203" s="783" t="str">
        <f t="shared" ref="N203" ca="1" si="186">IFERROR(L203/L204,"ND")</f>
        <v>ND</v>
      </c>
      <c r="O203" s="785" t="str">
        <f t="shared" ref="O203" ca="1" si="187">IFERROR(((L203+K203+J203)/H203),"ND")</f>
        <v>ND</v>
      </c>
      <c r="P203" s="789"/>
    </row>
    <row r="204" spans="3:16">
      <c r="C204" s="762"/>
      <c r="D204" s="764"/>
      <c r="E204" s="764"/>
      <c r="F204" s="766"/>
      <c r="G204" s="768"/>
      <c r="H204" s="774"/>
      <c r="I204" s="778"/>
      <c r="J204" s="254" t="str">
        <f ca="1">IF(MOD(ROW()-13,2)=0,IF(ISBLANK(OFFSET('10. SEGUIMIENTO 2025'!$N$14,INT((ROW()-13)/2),0)),"",OFFSET('10. SEGUIMIENTO 2025'!$N$14,INT((ROW()-13)/2),0)),IF(ISBLANK(OFFSET('9. METAS'!$N$20,INT((ROW()-14)/2),0)),"",OFFSET('9. METAS'!$N$20,INT((ROW()-14)/2),0)))</f>
        <v/>
      </c>
      <c r="K204" s="255" t="str">
        <f ca="1">IF(MOD(ROW()-13,2)=0,IF(ISBLANK(OFFSET('10. SEGUIMIENTO 2025'!$O$14,INT((ROW()-13)/2),0)),"",OFFSET('10. SEGUIMIENTO 2025'!$O$14,INT((ROW()-13)/2),0)),IF(ISBLANK(OFFSET('9. METAS'!$O$20,INT((ROW()-14)/2),0)),"",OFFSET('9. METAS'!$O$20,INT((ROW()-14)/2),0)))</f>
        <v/>
      </c>
      <c r="L204" s="255" t="str">
        <f ca="1">IF(MOD(ROW()-13,2)=0,IF(ISBLANK(OFFSET('10. SEGUIMIENTO 2025'!$P$14,INT((ROW()-13)/2),0)),"",OFFSET('10. SEGUIMIENTO 2025'!$P$14,INT((ROW()-13)/2),0)),IF(ISBLANK(OFFSET('9. METAS'!$P$20,INT((ROW()-14)/2),0)),"",OFFSET('9. METAS'!$P$20,INT((ROW()-14)/2),0)))</f>
        <v/>
      </c>
      <c r="M204" s="256" t="str">
        <f ca="1">IF(MOD(ROW()-13,2)=0,IF(ISBLANK(OFFSET('10. SEGUIMIENTO 2025'!$Q$14,INT((ROW()-13)/2),0)),"",OFFSET('10. SEGUIMIENTO 2025'!$Q$14,INT((ROW()-13)/2),0)),IF(ISBLANK(OFFSET('9. METAS'!$Q$20,INT((ROW()-14)/2),0)),"",OFFSET('9. METAS'!$Q$20,INT((ROW()-14)/2),0)))</f>
        <v/>
      </c>
      <c r="N204" s="784"/>
      <c r="O204" s="786"/>
      <c r="P204" s="790"/>
    </row>
    <row r="205" spans="3:16">
      <c r="C205" s="770" t="str">
        <f ca="1">IF(ISBLANK(OFFSET('5. Pp (3 años)'!$C$45,INT((ROW()-13)/2),0)),"",OFFSET('5. Pp (3 años)'!$C$45,INT((ROW()-13)/2),0))</f>
        <v/>
      </c>
      <c r="D205" s="764" t="str">
        <f ca="1">IF(ISBLANK(OFFSET('5. Pp (3 años)'!$D$45,INT((ROW()-13)/2),0)),"",OFFSET('5. Pp (3 años)'!$D$45,INT((ROW()-13)/2),0))</f>
        <v/>
      </c>
      <c r="E205" s="764" t="str">
        <f ca="1">IF(ISBLANK(OFFSET('5. Pp (3 años)'!$E$45,INT((ROW()-13)/2),0)),"",OFFSET('5. Pp (3 años)'!$E$45,INT((ROW()-13)/2),0))</f>
        <v/>
      </c>
      <c r="F205" s="766" t="str">
        <f ca="1">IF(ISBLANK(OFFSET('5. Pp (3 años)'!$K$45,INT((ROW()-13)/2),0)),"",OFFSET('5. Pp (3 años)'!$K$45,INT((ROW()-13)/2),0))</f>
        <v/>
      </c>
      <c r="G205" s="768" t="str">
        <f ca="1">IF(ISBLANK(OFFSET('5. Pp (3 años)'!$H$45,INT((ROW()-13)/2),0)),"",OFFSET('5. Pp (3 años)'!$H$45,INT((ROW()-13)/2),0))</f>
        <v/>
      </c>
      <c r="H205" s="774" t="str">
        <f ca="1">IF(ISBLANK(OFFSET('9. METAS'!$K$20,INT((ROW()-13)/2),0)),"",OFFSET('9. METAS'!$K$20,INT((ROW()-13)/2),0))</f>
        <v/>
      </c>
      <c r="I205" s="777"/>
      <c r="J205" s="254">
        <f ca="1">IF(MOD(ROW()-13,2)=0,IF(ISBLANK(OFFSET('10. SEGUIMIENTO 2025'!$N$14,INT((ROW()-13)/2),0)),"",OFFSET('10. SEGUIMIENTO 2025'!$N$14,INT((ROW()-13)/2),0)),IF(ISBLANK(OFFSET('9. METAS'!$N$20,INT((ROW()-14)/2),0)),"",OFFSET('9. METAS'!$N$20,INT((ROW()-14)/2),0)))</f>
        <v>41</v>
      </c>
      <c r="K205" s="255" t="str">
        <f ca="1">IF(MOD(ROW()-13,2)=0,IF(ISBLANK(OFFSET('10. SEGUIMIENTO 2025'!$O$14,INT((ROW()-13)/2),0)),"",OFFSET('10. SEGUIMIENTO 2025'!$O$14,INT((ROW()-13)/2),0)),IF(ISBLANK(OFFSET('9. METAS'!$O$20,INT((ROW()-14)/2),0)),"",OFFSET('9. METAS'!$O$20,INT((ROW()-14)/2),0)))</f>
        <v/>
      </c>
      <c r="L205" s="255" t="str">
        <f ca="1">IF(MOD(ROW()-13,2)=0,IF(ISBLANK(OFFSET('10. SEGUIMIENTO 2025'!$P$14,INT((ROW()-13)/2),0)),"",OFFSET('10. SEGUIMIENTO 2025'!$P$14,INT((ROW()-13)/2),0)),IF(ISBLANK(OFFSET('9. METAS'!$P$20,INT((ROW()-14)/2),0)),"",OFFSET('9. METAS'!$P$20,INT((ROW()-14)/2),0)))</f>
        <v/>
      </c>
      <c r="M205" s="256" t="str">
        <f ca="1">IF(MOD(ROW()-13,2)=0,IF(ISBLANK(OFFSET('10. SEGUIMIENTO 2025'!$Q$14,INT((ROW()-13)/2),0)),"",OFFSET('10. SEGUIMIENTO 2025'!$Q$14,INT((ROW()-13)/2),0)),IF(ISBLANK(OFFSET('9. METAS'!$Q$20,INT((ROW()-14)/2),0)),"",OFFSET('9. METAS'!$Q$20,INT((ROW()-14)/2),0)))</f>
        <v/>
      </c>
      <c r="N205" s="783" t="str">
        <f t="shared" ref="N205" ca="1" si="188">IFERROR(L205/L206,"ND")</f>
        <v>ND</v>
      </c>
      <c r="O205" s="785" t="str">
        <f t="shared" ref="O205" ca="1" si="189">IFERROR(((L205+K205+J205)/H205),"ND")</f>
        <v>ND</v>
      </c>
      <c r="P205" s="789"/>
    </row>
    <row r="206" spans="3:16">
      <c r="C206" s="762"/>
      <c r="D206" s="764"/>
      <c r="E206" s="764"/>
      <c r="F206" s="766"/>
      <c r="G206" s="768"/>
      <c r="H206" s="774"/>
      <c r="I206" s="778"/>
      <c r="J206" s="254" t="str">
        <f ca="1">IF(MOD(ROW()-13,2)=0,IF(ISBLANK(OFFSET('10. SEGUIMIENTO 2025'!$N$14,INT((ROW()-13)/2),0)),"",OFFSET('10. SEGUIMIENTO 2025'!$N$14,INT((ROW()-13)/2),0)),IF(ISBLANK(OFFSET('9. METAS'!$N$20,INT((ROW()-14)/2),0)),"",OFFSET('9. METAS'!$N$20,INT((ROW()-14)/2),0)))</f>
        <v/>
      </c>
      <c r="K206" s="255" t="str">
        <f ca="1">IF(MOD(ROW()-13,2)=0,IF(ISBLANK(OFFSET('10. SEGUIMIENTO 2025'!$O$14,INT((ROW()-13)/2),0)),"",OFFSET('10. SEGUIMIENTO 2025'!$O$14,INT((ROW()-13)/2),0)),IF(ISBLANK(OFFSET('9. METAS'!$O$20,INT((ROW()-14)/2),0)),"",OFFSET('9. METAS'!$O$20,INT((ROW()-14)/2),0)))</f>
        <v/>
      </c>
      <c r="L206" s="255" t="str">
        <f ca="1">IF(MOD(ROW()-13,2)=0,IF(ISBLANK(OFFSET('10. SEGUIMIENTO 2025'!$P$14,INT((ROW()-13)/2),0)),"",OFFSET('10. SEGUIMIENTO 2025'!$P$14,INT((ROW()-13)/2),0)),IF(ISBLANK(OFFSET('9. METAS'!$P$20,INT((ROW()-14)/2),0)),"",OFFSET('9. METAS'!$P$20,INT((ROW()-14)/2),0)))</f>
        <v/>
      </c>
      <c r="M206" s="256" t="str">
        <f ca="1">IF(MOD(ROW()-13,2)=0,IF(ISBLANK(OFFSET('10. SEGUIMIENTO 2025'!$Q$14,INT((ROW()-13)/2),0)),"",OFFSET('10. SEGUIMIENTO 2025'!$Q$14,INT((ROW()-13)/2),0)),IF(ISBLANK(OFFSET('9. METAS'!$Q$20,INT((ROW()-14)/2),0)),"",OFFSET('9. METAS'!$Q$20,INT((ROW()-14)/2),0)))</f>
        <v/>
      </c>
      <c r="N206" s="784"/>
      <c r="O206" s="786"/>
      <c r="P206" s="790"/>
    </row>
    <row r="207" spans="3:16">
      <c r="C207" s="770" t="str">
        <f ca="1">IF(ISBLANK(OFFSET('5. Pp (3 años)'!$C$45,INT((ROW()-13)/2),0)),"",OFFSET('5. Pp (3 años)'!$C$45,INT((ROW()-13)/2),0))</f>
        <v/>
      </c>
      <c r="D207" s="764" t="str">
        <f ca="1">IF(ISBLANK(OFFSET('5. Pp (3 años)'!$D$45,INT((ROW()-13)/2),0)),"",OFFSET('5. Pp (3 años)'!$D$45,INT((ROW()-13)/2),0))</f>
        <v/>
      </c>
      <c r="E207" s="764" t="str">
        <f ca="1">IF(ISBLANK(OFFSET('5. Pp (3 años)'!$E$45,INT((ROW()-13)/2),0)),"",OFFSET('5. Pp (3 años)'!$E$45,INT((ROW()-13)/2),0))</f>
        <v/>
      </c>
      <c r="F207" s="766" t="str">
        <f ca="1">IF(ISBLANK(OFFSET('5. Pp (3 años)'!$K$45,INT((ROW()-13)/2),0)),"",OFFSET('5. Pp (3 años)'!$K$45,INT((ROW()-13)/2),0))</f>
        <v/>
      </c>
      <c r="G207" s="768" t="str">
        <f ca="1">IF(ISBLANK(OFFSET('5. Pp (3 años)'!$H$45,INT((ROW()-13)/2),0)),"",OFFSET('5. Pp (3 años)'!$H$45,INT((ROW()-13)/2),0))</f>
        <v/>
      </c>
      <c r="H207" s="774" t="str">
        <f ca="1">IF(ISBLANK(OFFSET('9. METAS'!$K$20,INT((ROW()-13)/2),0)),"",OFFSET('9. METAS'!$K$20,INT((ROW()-13)/2),0))</f>
        <v/>
      </c>
      <c r="I207" s="777"/>
      <c r="J207" s="254">
        <f ca="1">IF(MOD(ROW()-13,2)=0,IF(ISBLANK(OFFSET('10. SEGUIMIENTO 2025'!$N$14,INT((ROW()-13)/2),0)),"",OFFSET('10. SEGUIMIENTO 2025'!$N$14,INT((ROW()-13)/2),0)),IF(ISBLANK(OFFSET('9. METAS'!$N$20,INT((ROW()-14)/2),0)),"",OFFSET('9. METAS'!$N$20,INT((ROW()-14)/2),0)))</f>
        <v>41</v>
      </c>
      <c r="K207" s="255" t="str">
        <f ca="1">IF(MOD(ROW()-13,2)=0,IF(ISBLANK(OFFSET('10. SEGUIMIENTO 2025'!$O$14,INT((ROW()-13)/2),0)),"",OFFSET('10. SEGUIMIENTO 2025'!$O$14,INT((ROW()-13)/2),0)),IF(ISBLANK(OFFSET('9. METAS'!$O$20,INT((ROW()-14)/2),0)),"",OFFSET('9. METAS'!$O$20,INT((ROW()-14)/2),0)))</f>
        <v/>
      </c>
      <c r="L207" s="255" t="str">
        <f ca="1">IF(MOD(ROW()-13,2)=0,IF(ISBLANK(OFFSET('10. SEGUIMIENTO 2025'!$P$14,INT((ROW()-13)/2),0)),"",OFFSET('10. SEGUIMIENTO 2025'!$P$14,INT((ROW()-13)/2),0)),IF(ISBLANK(OFFSET('9. METAS'!$P$20,INT((ROW()-14)/2),0)),"",OFFSET('9. METAS'!$P$20,INT((ROW()-14)/2),0)))</f>
        <v/>
      </c>
      <c r="M207" s="256" t="str">
        <f ca="1">IF(MOD(ROW()-13,2)=0,IF(ISBLANK(OFFSET('10. SEGUIMIENTO 2025'!$Q$14,INT((ROW()-13)/2),0)),"",OFFSET('10. SEGUIMIENTO 2025'!$Q$14,INT((ROW()-13)/2),0)),IF(ISBLANK(OFFSET('9. METAS'!$Q$20,INT((ROW()-14)/2),0)),"",OFFSET('9. METAS'!$Q$20,INT((ROW()-14)/2),0)))</f>
        <v/>
      </c>
      <c r="N207" s="783" t="str">
        <f t="shared" ref="N207" ca="1" si="190">IFERROR(L207/L208,"ND")</f>
        <v>ND</v>
      </c>
      <c r="O207" s="785" t="str">
        <f t="shared" ref="O207" ca="1" si="191">IFERROR(((L207+K207+J207)/H207),"ND")</f>
        <v>ND</v>
      </c>
      <c r="P207" s="789"/>
    </row>
    <row r="208" spans="3:16">
      <c r="C208" s="762"/>
      <c r="D208" s="764"/>
      <c r="E208" s="764"/>
      <c r="F208" s="766"/>
      <c r="G208" s="768"/>
      <c r="H208" s="774"/>
      <c r="I208" s="778"/>
      <c r="J208" s="254" t="str">
        <f ca="1">IF(MOD(ROW()-13,2)=0,IF(ISBLANK(OFFSET('10. SEGUIMIENTO 2025'!$N$14,INT((ROW()-13)/2),0)),"",OFFSET('10. SEGUIMIENTO 2025'!$N$14,INT((ROW()-13)/2),0)),IF(ISBLANK(OFFSET('9. METAS'!$N$20,INT((ROW()-14)/2),0)),"",OFFSET('9. METAS'!$N$20,INT((ROW()-14)/2),0)))</f>
        <v/>
      </c>
      <c r="K208" s="255" t="str">
        <f ca="1">IF(MOD(ROW()-13,2)=0,IF(ISBLANK(OFFSET('10. SEGUIMIENTO 2025'!$O$14,INT((ROW()-13)/2),0)),"",OFFSET('10. SEGUIMIENTO 2025'!$O$14,INT((ROW()-13)/2),0)),IF(ISBLANK(OFFSET('9. METAS'!$O$20,INT((ROW()-14)/2),0)),"",OFFSET('9. METAS'!$O$20,INT((ROW()-14)/2),0)))</f>
        <v/>
      </c>
      <c r="L208" s="255" t="str">
        <f ca="1">IF(MOD(ROW()-13,2)=0,IF(ISBLANK(OFFSET('10. SEGUIMIENTO 2025'!$P$14,INT((ROW()-13)/2),0)),"",OFFSET('10. SEGUIMIENTO 2025'!$P$14,INT((ROW()-13)/2),0)),IF(ISBLANK(OFFSET('9. METAS'!$P$20,INT((ROW()-14)/2),0)),"",OFFSET('9. METAS'!$P$20,INT((ROW()-14)/2),0)))</f>
        <v/>
      </c>
      <c r="M208" s="256" t="str">
        <f ca="1">IF(MOD(ROW()-13,2)=0,IF(ISBLANK(OFFSET('10. SEGUIMIENTO 2025'!$Q$14,INT((ROW()-13)/2),0)),"",OFFSET('10. SEGUIMIENTO 2025'!$Q$14,INT((ROW()-13)/2),0)),IF(ISBLANK(OFFSET('9. METAS'!$Q$20,INT((ROW()-14)/2),0)),"",OFFSET('9. METAS'!$Q$20,INT((ROW()-14)/2),0)))</f>
        <v/>
      </c>
      <c r="N208" s="784"/>
      <c r="O208" s="786"/>
      <c r="P208" s="790"/>
    </row>
    <row r="209" spans="3:16">
      <c r="C209" s="770" t="str">
        <f ca="1">IF(ISBLANK(OFFSET('5. Pp (3 años)'!$C$45,INT((ROW()-13)/2),0)),"",OFFSET('5. Pp (3 años)'!$C$45,INT((ROW()-13)/2),0))</f>
        <v/>
      </c>
      <c r="D209" s="764" t="str">
        <f ca="1">IF(ISBLANK(OFFSET('5. Pp (3 años)'!$D$45,INT((ROW()-13)/2),0)),"",OFFSET('5. Pp (3 años)'!$D$45,INT((ROW()-13)/2),0))</f>
        <v/>
      </c>
      <c r="E209" s="764" t="str">
        <f ca="1">IF(ISBLANK(OFFSET('5. Pp (3 años)'!$E$45,INT((ROW()-13)/2),0)),"",OFFSET('5. Pp (3 años)'!$E$45,INT((ROW()-13)/2),0))</f>
        <v/>
      </c>
      <c r="F209" s="766" t="str">
        <f ca="1">IF(ISBLANK(OFFSET('5. Pp (3 años)'!$K$45,INT((ROW()-13)/2),0)),"",OFFSET('5. Pp (3 años)'!$K$45,INT((ROW()-13)/2),0))</f>
        <v/>
      </c>
      <c r="G209" s="768" t="str">
        <f ca="1">IF(ISBLANK(OFFSET('5. Pp (3 años)'!$H$45,INT((ROW()-13)/2),0)),"",OFFSET('5. Pp (3 años)'!$H$45,INT((ROW()-13)/2),0))</f>
        <v/>
      </c>
      <c r="H209" s="774" t="str">
        <f ca="1">IF(ISBLANK(OFFSET('9. METAS'!$K$20,INT((ROW()-13)/2),0)),"",OFFSET('9. METAS'!$K$20,INT((ROW()-13)/2),0))</f>
        <v/>
      </c>
      <c r="I209" s="777"/>
      <c r="J209" s="254">
        <f ca="1">IF(MOD(ROW()-13,2)=0,IF(ISBLANK(OFFSET('10. SEGUIMIENTO 2025'!$N$14,INT((ROW()-13)/2),0)),"",OFFSET('10. SEGUIMIENTO 2025'!$N$14,INT((ROW()-13)/2),0)),IF(ISBLANK(OFFSET('9. METAS'!$N$20,INT((ROW()-14)/2),0)),"",OFFSET('9. METAS'!$N$20,INT((ROW()-14)/2),0)))</f>
        <v>41</v>
      </c>
      <c r="K209" s="255" t="str">
        <f ca="1">IF(MOD(ROW()-13,2)=0,IF(ISBLANK(OFFSET('10. SEGUIMIENTO 2025'!$O$14,INT((ROW()-13)/2),0)),"",OFFSET('10. SEGUIMIENTO 2025'!$O$14,INT((ROW()-13)/2),0)),IF(ISBLANK(OFFSET('9. METAS'!$O$20,INT((ROW()-14)/2),0)),"",OFFSET('9. METAS'!$O$20,INT((ROW()-14)/2),0)))</f>
        <v/>
      </c>
      <c r="L209" s="255" t="str">
        <f ca="1">IF(MOD(ROW()-13,2)=0,IF(ISBLANK(OFFSET('10. SEGUIMIENTO 2025'!$P$14,INT((ROW()-13)/2),0)),"",OFFSET('10. SEGUIMIENTO 2025'!$P$14,INT((ROW()-13)/2),0)),IF(ISBLANK(OFFSET('9. METAS'!$P$20,INT((ROW()-14)/2),0)),"",OFFSET('9. METAS'!$P$20,INT((ROW()-14)/2),0)))</f>
        <v/>
      </c>
      <c r="M209" s="256" t="str">
        <f ca="1">IF(MOD(ROW()-13,2)=0,IF(ISBLANK(OFFSET('10. SEGUIMIENTO 2025'!$Q$14,INT((ROW()-13)/2),0)),"",OFFSET('10. SEGUIMIENTO 2025'!$Q$14,INT((ROW()-13)/2),0)),IF(ISBLANK(OFFSET('9. METAS'!$Q$20,INT((ROW()-14)/2),0)),"",OFFSET('9. METAS'!$Q$20,INT((ROW()-14)/2),0)))</f>
        <v/>
      </c>
      <c r="N209" s="783" t="str">
        <f t="shared" ref="N209" ca="1" si="192">IFERROR(L209/L210,"ND")</f>
        <v>ND</v>
      </c>
      <c r="O209" s="785" t="str">
        <f t="shared" ref="O209" ca="1" si="193">IFERROR(((L209+K209+J209)/H209),"ND")</f>
        <v>ND</v>
      </c>
      <c r="P209" s="789"/>
    </row>
    <row r="210" spans="3:16">
      <c r="C210" s="762"/>
      <c r="D210" s="764"/>
      <c r="E210" s="764"/>
      <c r="F210" s="766"/>
      <c r="G210" s="768"/>
      <c r="H210" s="774"/>
      <c r="I210" s="778"/>
      <c r="J210" s="254" t="str">
        <f ca="1">IF(MOD(ROW()-13,2)=0,IF(ISBLANK(OFFSET('10. SEGUIMIENTO 2025'!$N$14,INT((ROW()-13)/2),0)),"",OFFSET('10. SEGUIMIENTO 2025'!$N$14,INT((ROW()-13)/2),0)),IF(ISBLANK(OFFSET('9. METAS'!$N$20,INT((ROW()-14)/2),0)),"",OFFSET('9. METAS'!$N$20,INT((ROW()-14)/2),0)))</f>
        <v/>
      </c>
      <c r="K210" s="255" t="str">
        <f ca="1">IF(MOD(ROW()-13,2)=0,IF(ISBLANK(OFFSET('10. SEGUIMIENTO 2025'!$O$14,INT((ROW()-13)/2),0)),"",OFFSET('10. SEGUIMIENTO 2025'!$O$14,INT((ROW()-13)/2),0)),IF(ISBLANK(OFFSET('9. METAS'!$O$20,INT((ROW()-14)/2),0)),"",OFFSET('9. METAS'!$O$20,INT((ROW()-14)/2),0)))</f>
        <v/>
      </c>
      <c r="L210" s="255" t="str">
        <f ca="1">IF(MOD(ROW()-13,2)=0,IF(ISBLANK(OFFSET('10. SEGUIMIENTO 2025'!$P$14,INT((ROW()-13)/2),0)),"",OFFSET('10. SEGUIMIENTO 2025'!$P$14,INT((ROW()-13)/2),0)),IF(ISBLANK(OFFSET('9. METAS'!$P$20,INT((ROW()-14)/2),0)),"",OFFSET('9. METAS'!$P$20,INT((ROW()-14)/2),0)))</f>
        <v/>
      </c>
      <c r="M210" s="256" t="str">
        <f ca="1">IF(MOD(ROW()-13,2)=0,IF(ISBLANK(OFFSET('10. SEGUIMIENTO 2025'!$Q$14,INT((ROW()-13)/2),0)),"",OFFSET('10. SEGUIMIENTO 2025'!$Q$14,INT((ROW()-13)/2),0)),IF(ISBLANK(OFFSET('9. METAS'!$Q$20,INT((ROW()-14)/2),0)),"",OFFSET('9. METAS'!$Q$20,INT((ROW()-14)/2),0)))</f>
        <v/>
      </c>
      <c r="N210" s="784"/>
      <c r="O210" s="786"/>
      <c r="P210" s="790"/>
    </row>
    <row r="211" spans="3:16">
      <c r="C211" s="770" t="str">
        <f ca="1">IF(ISBLANK(OFFSET('5. Pp (3 años)'!$C$45,INT((ROW()-13)/2),0)),"",OFFSET('5. Pp (3 años)'!$C$45,INT((ROW()-13)/2),0))</f>
        <v/>
      </c>
      <c r="D211" s="764" t="str">
        <f ca="1">IF(ISBLANK(OFFSET('5. Pp (3 años)'!$D$45,INT((ROW()-13)/2),0)),"",OFFSET('5. Pp (3 años)'!$D$45,INT((ROW()-13)/2),0))</f>
        <v/>
      </c>
      <c r="E211" s="764" t="str">
        <f ca="1">IF(ISBLANK(OFFSET('5. Pp (3 años)'!$E$45,INT((ROW()-13)/2),0)),"",OFFSET('5. Pp (3 años)'!$E$45,INT((ROW()-13)/2),0))</f>
        <v/>
      </c>
      <c r="F211" s="766" t="str">
        <f ca="1">IF(ISBLANK(OFFSET('5. Pp (3 años)'!$K$45,INT((ROW()-13)/2),0)),"",OFFSET('5. Pp (3 años)'!$K$45,INT((ROW()-13)/2),0))</f>
        <v/>
      </c>
      <c r="G211" s="768" t="str">
        <f ca="1">IF(ISBLANK(OFFSET('5. Pp (3 años)'!$H$45,INT((ROW()-13)/2),0)),"",OFFSET('5. Pp (3 años)'!$H$45,INT((ROW()-13)/2),0))</f>
        <v/>
      </c>
      <c r="H211" s="774" t="str">
        <f ca="1">IF(ISBLANK(OFFSET('9. METAS'!$K$20,INT((ROW()-13)/2),0)),"",OFFSET('9. METAS'!$K$20,INT((ROW()-13)/2),0))</f>
        <v/>
      </c>
      <c r="I211" s="777"/>
      <c r="J211" s="254">
        <f ca="1">IF(MOD(ROW()-13,2)=0,IF(ISBLANK(OFFSET('10. SEGUIMIENTO 2025'!$N$14,INT((ROW()-13)/2),0)),"",OFFSET('10. SEGUIMIENTO 2025'!$N$14,INT((ROW()-13)/2),0)),IF(ISBLANK(OFFSET('9. METAS'!$N$20,INT((ROW()-14)/2),0)),"",OFFSET('9. METAS'!$N$20,INT((ROW()-14)/2),0)))</f>
        <v>41</v>
      </c>
      <c r="K211" s="255" t="str">
        <f ca="1">IF(MOD(ROW()-13,2)=0,IF(ISBLANK(OFFSET('10. SEGUIMIENTO 2025'!$O$14,INT((ROW()-13)/2),0)),"",OFFSET('10. SEGUIMIENTO 2025'!$O$14,INT((ROW()-13)/2),0)),IF(ISBLANK(OFFSET('9. METAS'!$O$20,INT((ROW()-14)/2),0)),"",OFFSET('9. METAS'!$O$20,INT((ROW()-14)/2),0)))</f>
        <v/>
      </c>
      <c r="L211" s="255" t="str">
        <f ca="1">IF(MOD(ROW()-13,2)=0,IF(ISBLANK(OFFSET('10. SEGUIMIENTO 2025'!$P$14,INT((ROW()-13)/2),0)),"",OFFSET('10. SEGUIMIENTO 2025'!$P$14,INT((ROW()-13)/2),0)),IF(ISBLANK(OFFSET('9. METAS'!$P$20,INT((ROW()-14)/2),0)),"",OFFSET('9. METAS'!$P$20,INT((ROW()-14)/2),0)))</f>
        <v/>
      </c>
      <c r="M211" s="256" t="str">
        <f ca="1">IF(MOD(ROW()-13,2)=0,IF(ISBLANK(OFFSET('10. SEGUIMIENTO 2025'!$Q$14,INT((ROW()-13)/2),0)),"",OFFSET('10. SEGUIMIENTO 2025'!$Q$14,INT((ROW()-13)/2),0)),IF(ISBLANK(OFFSET('9. METAS'!$Q$20,INT((ROW()-14)/2),0)),"",OFFSET('9. METAS'!$Q$20,INT((ROW()-14)/2),0)))</f>
        <v/>
      </c>
      <c r="N211" s="783" t="str">
        <f t="shared" ref="N211" ca="1" si="194">IFERROR(L211/L212,"ND")</f>
        <v>ND</v>
      </c>
      <c r="O211" s="785" t="str">
        <f t="shared" ref="O211" ca="1" si="195">IFERROR(((L211+K211+J211)/H211),"ND")</f>
        <v>ND</v>
      </c>
      <c r="P211" s="789"/>
    </row>
    <row r="212" spans="3:16">
      <c r="C212" s="762"/>
      <c r="D212" s="764"/>
      <c r="E212" s="764"/>
      <c r="F212" s="766"/>
      <c r="G212" s="768"/>
      <c r="H212" s="774"/>
      <c r="I212" s="778"/>
      <c r="J212" s="254" t="str">
        <f ca="1">IF(MOD(ROW()-13,2)=0,IF(ISBLANK(OFFSET('10. SEGUIMIENTO 2025'!$N$14,INT((ROW()-13)/2),0)),"",OFFSET('10. SEGUIMIENTO 2025'!$N$14,INT((ROW()-13)/2),0)),IF(ISBLANK(OFFSET('9. METAS'!$N$20,INT((ROW()-14)/2),0)),"",OFFSET('9. METAS'!$N$20,INT((ROW()-14)/2),0)))</f>
        <v/>
      </c>
      <c r="K212" s="255" t="str">
        <f ca="1">IF(MOD(ROW()-13,2)=0,IF(ISBLANK(OFFSET('10. SEGUIMIENTO 2025'!$O$14,INT((ROW()-13)/2),0)),"",OFFSET('10. SEGUIMIENTO 2025'!$O$14,INT((ROW()-13)/2),0)),IF(ISBLANK(OFFSET('9. METAS'!$O$20,INT((ROW()-14)/2),0)),"",OFFSET('9. METAS'!$O$20,INT((ROW()-14)/2),0)))</f>
        <v/>
      </c>
      <c r="L212" s="255" t="str">
        <f ca="1">IF(MOD(ROW()-13,2)=0,IF(ISBLANK(OFFSET('10. SEGUIMIENTO 2025'!$P$14,INT((ROW()-13)/2),0)),"",OFFSET('10. SEGUIMIENTO 2025'!$P$14,INT((ROW()-13)/2),0)),IF(ISBLANK(OFFSET('9. METAS'!$P$20,INT((ROW()-14)/2),0)),"",OFFSET('9. METAS'!$P$20,INT((ROW()-14)/2),0)))</f>
        <v/>
      </c>
      <c r="M212" s="256" t="str">
        <f ca="1">IF(MOD(ROW()-13,2)=0,IF(ISBLANK(OFFSET('10. SEGUIMIENTO 2025'!$Q$14,INT((ROW()-13)/2),0)),"",OFFSET('10. SEGUIMIENTO 2025'!$Q$14,INT((ROW()-13)/2),0)),IF(ISBLANK(OFFSET('9. METAS'!$Q$20,INT((ROW()-14)/2),0)),"",OFFSET('9. METAS'!$Q$20,INT((ROW()-14)/2),0)))</f>
        <v/>
      </c>
      <c r="N212" s="784"/>
      <c r="O212" s="786"/>
      <c r="P212" s="790"/>
    </row>
    <row r="213" spans="3:16">
      <c r="C213" s="770" t="str">
        <f ca="1">IF(ISBLANK(OFFSET('5. Pp (3 años)'!$C$45,INT((ROW()-13)/2),0)),"",OFFSET('5. Pp (3 años)'!$C$45,INT((ROW()-13)/2),0))</f>
        <v/>
      </c>
      <c r="D213" s="764" t="str">
        <f ca="1">IF(ISBLANK(OFFSET('5. Pp (3 años)'!$D$45,INT((ROW()-13)/2),0)),"",OFFSET('5. Pp (3 años)'!$D$45,INT((ROW()-13)/2),0))</f>
        <v/>
      </c>
      <c r="E213" s="764" t="str">
        <f ca="1">IF(ISBLANK(OFFSET('5. Pp (3 años)'!$E$45,INT((ROW()-13)/2),0)),"",OFFSET('5. Pp (3 años)'!$E$45,INT((ROW()-13)/2),0))</f>
        <v/>
      </c>
      <c r="F213" s="766" t="str">
        <f ca="1">IF(ISBLANK(OFFSET('5. Pp (3 años)'!$K$45,INT((ROW()-13)/2),0)),"",OFFSET('5. Pp (3 años)'!$K$45,INT((ROW()-13)/2),0))</f>
        <v/>
      </c>
      <c r="G213" s="768" t="str">
        <f ca="1">IF(ISBLANK(OFFSET('5. Pp (3 años)'!$H$45,INT((ROW()-13)/2),0)),"",OFFSET('5. Pp (3 años)'!$H$45,INT((ROW()-13)/2),0))</f>
        <v/>
      </c>
      <c r="H213" s="774" t="str">
        <f ca="1">IF(ISBLANK(OFFSET('9. METAS'!$K$20,INT((ROW()-13)/2),0)),"",OFFSET('9. METAS'!$K$20,INT((ROW()-13)/2),0))</f>
        <v/>
      </c>
      <c r="I213" s="777"/>
      <c r="J213" s="254">
        <f ca="1">IF(MOD(ROW()-13,2)=0,IF(ISBLANK(OFFSET('10. SEGUIMIENTO 2025'!$N$14,INT((ROW()-13)/2),0)),"",OFFSET('10. SEGUIMIENTO 2025'!$N$14,INT((ROW()-13)/2),0)),IF(ISBLANK(OFFSET('9. METAS'!$N$20,INT((ROW()-14)/2),0)),"",OFFSET('9. METAS'!$N$20,INT((ROW()-14)/2),0)))</f>
        <v>41</v>
      </c>
      <c r="K213" s="255" t="str">
        <f ca="1">IF(MOD(ROW()-13,2)=0,IF(ISBLANK(OFFSET('10. SEGUIMIENTO 2025'!$O$14,INT((ROW()-13)/2),0)),"",OFFSET('10. SEGUIMIENTO 2025'!$O$14,INT((ROW()-13)/2),0)),IF(ISBLANK(OFFSET('9. METAS'!$O$20,INT((ROW()-14)/2),0)),"",OFFSET('9. METAS'!$O$20,INT((ROW()-14)/2),0)))</f>
        <v/>
      </c>
      <c r="L213" s="255" t="str">
        <f ca="1">IF(MOD(ROW()-13,2)=0,IF(ISBLANK(OFFSET('10. SEGUIMIENTO 2025'!$P$14,INT((ROW()-13)/2),0)),"",OFFSET('10. SEGUIMIENTO 2025'!$P$14,INT((ROW()-13)/2),0)),IF(ISBLANK(OFFSET('9. METAS'!$P$20,INT((ROW()-14)/2),0)),"",OFFSET('9. METAS'!$P$20,INT((ROW()-14)/2),0)))</f>
        <v/>
      </c>
      <c r="M213" s="256" t="str">
        <f ca="1">IF(MOD(ROW()-13,2)=0,IF(ISBLANK(OFFSET('10. SEGUIMIENTO 2025'!$Q$14,INT((ROW()-13)/2),0)),"",OFFSET('10. SEGUIMIENTO 2025'!$Q$14,INT((ROW()-13)/2),0)),IF(ISBLANK(OFFSET('9. METAS'!$Q$20,INT((ROW()-14)/2),0)),"",OFFSET('9. METAS'!$Q$20,INT((ROW()-14)/2),0)))</f>
        <v/>
      </c>
      <c r="N213" s="783" t="str">
        <f t="shared" ref="N213" ca="1" si="196">IFERROR(L213/L214,"ND")</f>
        <v>ND</v>
      </c>
      <c r="O213" s="785" t="str">
        <f t="shared" ref="O213" ca="1" si="197">IFERROR(((L213+K213+J213)/H213),"ND")</f>
        <v>ND</v>
      </c>
      <c r="P213" s="789"/>
    </row>
    <row r="214" spans="3:16">
      <c r="C214" s="762"/>
      <c r="D214" s="764"/>
      <c r="E214" s="764"/>
      <c r="F214" s="766"/>
      <c r="G214" s="768"/>
      <c r="H214" s="774"/>
      <c r="I214" s="778"/>
      <c r="J214" s="254" t="str">
        <f ca="1">IF(MOD(ROW()-13,2)=0,IF(ISBLANK(OFFSET('10. SEGUIMIENTO 2025'!$N$14,INT((ROW()-13)/2),0)),"",OFFSET('10. SEGUIMIENTO 2025'!$N$14,INT((ROW()-13)/2),0)),IF(ISBLANK(OFFSET('9. METAS'!$N$20,INT((ROW()-14)/2),0)),"",OFFSET('9. METAS'!$N$20,INT((ROW()-14)/2),0)))</f>
        <v/>
      </c>
      <c r="K214" s="255" t="str">
        <f ca="1">IF(MOD(ROW()-13,2)=0,IF(ISBLANK(OFFSET('10. SEGUIMIENTO 2025'!$O$14,INT((ROW()-13)/2),0)),"",OFFSET('10. SEGUIMIENTO 2025'!$O$14,INT((ROW()-13)/2),0)),IF(ISBLANK(OFFSET('9. METAS'!$O$20,INT((ROW()-14)/2),0)),"",OFFSET('9. METAS'!$O$20,INT((ROW()-14)/2),0)))</f>
        <v/>
      </c>
      <c r="L214" s="255" t="str">
        <f ca="1">IF(MOD(ROW()-13,2)=0,IF(ISBLANK(OFFSET('10. SEGUIMIENTO 2025'!$P$14,INT((ROW()-13)/2),0)),"",OFFSET('10. SEGUIMIENTO 2025'!$P$14,INT((ROW()-13)/2),0)),IF(ISBLANK(OFFSET('9. METAS'!$P$20,INT((ROW()-14)/2),0)),"",OFFSET('9. METAS'!$P$20,INT((ROW()-14)/2),0)))</f>
        <v/>
      </c>
      <c r="M214" s="256" t="str">
        <f ca="1">IF(MOD(ROW()-13,2)=0,IF(ISBLANK(OFFSET('10. SEGUIMIENTO 2025'!$Q$14,INT((ROW()-13)/2),0)),"",OFFSET('10. SEGUIMIENTO 2025'!$Q$14,INT((ROW()-13)/2),0)),IF(ISBLANK(OFFSET('9. METAS'!$Q$20,INT((ROW()-14)/2),0)),"",OFFSET('9. METAS'!$Q$20,INT((ROW()-14)/2),0)))</f>
        <v/>
      </c>
      <c r="N214" s="784"/>
      <c r="O214" s="786"/>
      <c r="P214" s="790"/>
    </row>
    <row r="215" spans="3:16">
      <c r="C215" s="770" t="str">
        <f ca="1">IF(ISBLANK(OFFSET('5. Pp (3 años)'!$C$45,INT((ROW()-13)/2),0)),"",OFFSET('5. Pp (3 años)'!$C$45,INT((ROW()-13)/2),0))</f>
        <v/>
      </c>
      <c r="D215" s="764" t="str">
        <f ca="1">IF(ISBLANK(OFFSET('5. Pp (3 años)'!$D$45,INT((ROW()-13)/2),0)),"",OFFSET('5. Pp (3 años)'!$D$45,INT((ROW()-13)/2),0))</f>
        <v/>
      </c>
      <c r="E215" s="764" t="str">
        <f ca="1">IF(ISBLANK(OFFSET('5. Pp (3 años)'!$E$45,INT((ROW()-13)/2),0)),"",OFFSET('5. Pp (3 años)'!$E$45,INT((ROW()-13)/2),0))</f>
        <v/>
      </c>
      <c r="F215" s="766" t="str">
        <f ca="1">IF(ISBLANK(OFFSET('5. Pp (3 años)'!$K$45,INT((ROW()-13)/2),0)),"",OFFSET('5. Pp (3 años)'!$K$45,INT((ROW()-13)/2),0))</f>
        <v/>
      </c>
      <c r="G215" s="768" t="str">
        <f ca="1">IF(ISBLANK(OFFSET('5. Pp (3 años)'!$H$45,INT((ROW()-13)/2),0)),"",OFFSET('5. Pp (3 años)'!$H$45,INT((ROW()-13)/2),0))</f>
        <v/>
      </c>
      <c r="H215" s="774" t="str">
        <f ca="1">IF(ISBLANK(OFFSET('9. METAS'!$K$20,INT((ROW()-13)/2),0)),"",OFFSET('9. METAS'!$K$20,INT((ROW()-13)/2),0))</f>
        <v/>
      </c>
      <c r="I215" s="777"/>
      <c r="J215" s="254">
        <f ca="1">IF(MOD(ROW()-13,2)=0,IF(ISBLANK(OFFSET('10. SEGUIMIENTO 2025'!$N$14,INT((ROW()-13)/2),0)),"",OFFSET('10. SEGUIMIENTO 2025'!$N$14,INT((ROW()-13)/2),0)),IF(ISBLANK(OFFSET('9. METAS'!$N$20,INT((ROW()-14)/2),0)),"",OFFSET('9. METAS'!$N$20,INT((ROW()-14)/2),0)))</f>
        <v>41</v>
      </c>
      <c r="K215" s="255" t="str">
        <f ca="1">IF(MOD(ROW()-13,2)=0,IF(ISBLANK(OFFSET('10. SEGUIMIENTO 2025'!$O$14,INT((ROW()-13)/2),0)),"",OFFSET('10. SEGUIMIENTO 2025'!$O$14,INT((ROW()-13)/2),0)),IF(ISBLANK(OFFSET('9. METAS'!$O$20,INT((ROW()-14)/2),0)),"",OFFSET('9. METAS'!$O$20,INT((ROW()-14)/2),0)))</f>
        <v/>
      </c>
      <c r="L215" s="255" t="str">
        <f ca="1">IF(MOD(ROW()-13,2)=0,IF(ISBLANK(OFFSET('10. SEGUIMIENTO 2025'!$P$14,INT((ROW()-13)/2),0)),"",OFFSET('10. SEGUIMIENTO 2025'!$P$14,INT((ROW()-13)/2),0)),IF(ISBLANK(OFFSET('9. METAS'!$P$20,INT((ROW()-14)/2),0)),"",OFFSET('9. METAS'!$P$20,INT((ROW()-14)/2),0)))</f>
        <v/>
      </c>
      <c r="M215" s="256" t="str">
        <f ca="1">IF(MOD(ROW()-13,2)=0,IF(ISBLANK(OFFSET('10. SEGUIMIENTO 2025'!$Q$14,INT((ROW()-13)/2),0)),"",OFFSET('10. SEGUIMIENTO 2025'!$Q$14,INT((ROW()-13)/2),0)),IF(ISBLANK(OFFSET('9. METAS'!$Q$20,INT((ROW()-14)/2),0)),"",OFFSET('9. METAS'!$Q$20,INT((ROW()-14)/2),0)))</f>
        <v/>
      </c>
      <c r="N215" s="783" t="str">
        <f t="shared" ref="N215" ca="1" si="198">IFERROR(L215/L216,"ND")</f>
        <v>ND</v>
      </c>
      <c r="O215" s="785" t="str">
        <f t="shared" ref="O215" ca="1" si="199">IFERROR(((L215+K215+J215)/H215),"ND")</f>
        <v>ND</v>
      </c>
      <c r="P215" s="789"/>
    </row>
    <row r="216" spans="3:16">
      <c r="C216" s="762"/>
      <c r="D216" s="764"/>
      <c r="E216" s="764"/>
      <c r="F216" s="766"/>
      <c r="G216" s="768"/>
      <c r="H216" s="774"/>
      <c r="I216" s="778"/>
      <c r="J216" s="254" t="str">
        <f ca="1">IF(MOD(ROW()-13,2)=0,IF(ISBLANK(OFFSET('10. SEGUIMIENTO 2025'!$N$14,INT((ROW()-13)/2),0)),"",OFFSET('10. SEGUIMIENTO 2025'!$N$14,INT((ROW()-13)/2),0)),IF(ISBLANK(OFFSET('9. METAS'!$N$20,INT((ROW()-14)/2),0)),"",OFFSET('9. METAS'!$N$20,INT((ROW()-14)/2),0)))</f>
        <v/>
      </c>
      <c r="K216" s="255" t="str">
        <f ca="1">IF(MOD(ROW()-13,2)=0,IF(ISBLANK(OFFSET('10. SEGUIMIENTO 2025'!$O$14,INT((ROW()-13)/2),0)),"",OFFSET('10. SEGUIMIENTO 2025'!$O$14,INT((ROW()-13)/2),0)),IF(ISBLANK(OFFSET('9. METAS'!$O$20,INT((ROW()-14)/2),0)),"",OFFSET('9. METAS'!$O$20,INT((ROW()-14)/2),0)))</f>
        <v/>
      </c>
      <c r="L216" s="255" t="str">
        <f ca="1">IF(MOD(ROW()-13,2)=0,IF(ISBLANK(OFFSET('10. SEGUIMIENTO 2025'!$P$14,INT((ROW()-13)/2),0)),"",OFFSET('10. SEGUIMIENTO 2025'!$P$14,INT((ROW()-13)/2),0)),IF(ISBLANK(OFFSET('9. METAS'!$P$20,INT((ROW()-14)/2),0)),"",OFFSET('9. METAS'!$P$20,INT((ROW()-14)/2),0)))</f>
        <v/>
      </c>
      <c r="M216" s="256" t="str">
        <f ca="1">IF(MOD(ROW()-13,2)=0,IF(ISBLANK(OFFSET('10. SEGUIMIENTO 2025'!$Q$14,INT((ROW()-13)/2),0)),"",OFFSET('10. SEGUIMIENTO 2025'!$Q$14,INT((ROW()-13)/2),0)),IF(ISBLANK(OFFSET('9. METAS'!$Q$20,INT((ROW()-14)/2),0)),"",OFFSET('9. METAS'!$Q$20,INT((ROW()-14)/2),0)))</f>
        <v/>
      </c>
      <c r="N216" s="784"/>
      <c r="O216" s="786"/>
      <c r="P216" s="790"/>
    </row>
    <row r="217" spans="3:16">
      <c r="C217" s="770" t="str">
        <f ca="1">IF(ISBLANK(OFFSET('5. Pp (3 años)'!$C$45,INT((ROW()-13)/2),0)),"",OFFSET('5. Pp (3 años)'!$C$45,INT((ROW()-13)/2),0))</f>
        <v/>
      </c>
      <c r="D217" s="764" t="str">
        <f ca="1">IF(ISBLANK(OFFSET('5. Pp (3 años)'!$D$45,INT((ROW()-13)/2),0)),"",OFFSET('5. Pp (3 años)'!$D$45,INT((ROW()-13)/2),0))</f>
        <v/>
      </c>
      <c r="E217" s="764" t="str">
        <f ca="1">IF(ISBLANK(OFFSET('5. Pp (3 años)'!$E$45,INT((ROW()-13)/2),0)),"",OFFSET('5. Pp (3 años)'!$E$45,INT((ROW()-13)/2),0))</f>
        <v/>
      </c>
      <c r="F217" s="766" t="str">
        <f ca="1">IF(ISBLANK(OFFSET('5. Pp (3 años)'!$K$45,INT((ROW()-13)/2),0)),"",OFFSET('5. Pp (3 años)'!$K$45,INT((ROW()-13)/2),0))</f>
        <v/>
      </c>
      <c r="G217" s="768" t="str">
        <f ca="1">IF(ISBLANK(OFFSET('5. Pp (3 años)'!$H$45,INT((ROW()-13)/2),0)),"",OFFSET('5. Pp (3 años)'!$H$45,INT((ROW()-13)/2),0))</f>
        <v/>
      </c>
      <c r="H217" s="774" t="str">
        <f ca="1">IF(ISBLANK(OFFSET('9. METAS'!$K$20,INT((ROW()-13)/2),0)),"",OFFSET('9. METAS'!$K$20,INT((ROW()-13)/2),0))</f>
        <v/>
      </c>
      <c r="I217" s="777"/>
      <c r="J217" s="254">
        <f ca="1">IF(MOD(ROW()-13,2)=0,IF(ISBLANK(OFFSET('10. SEGUIMIENTO 2025'!$N$14,INT((ROW()-13)/2),0)),"",OFFSET('10. SEGUIMIENTO 2025'!$N$14,INT((ROW()-13)/2),0)),IF(ISBLANK(OFFSET('9. METAS'!$N$20,INT((ROW()-14)/2),0)),"",OFFSET('9. METAS'!$N$20,INT((ROW()-14)/2),0)))</f>
        <v>41</v>
      </c>
      <c r="K217" s="255" t="str">
        <f ca="1">IF(MOD(ROW()-13,2)=0,IF(ISBLANK(OFFSET('10. SEGUIMIENTO 2025'!$O$14,INT((ROW()-13)/2),0)),"",OFFSET('10. SEGUIMIENTO 2025'!$O$14,INT((ROW()-13)/2),0)),IF(ISBLANK(OFFSET('9. METAS'!$O$20,INT((ROW()-14)/2),0)),"",OFFSET('9. METAS'!$O$20,INT((ROW()-14)/2),0)))</f>
        <v/>
      </c>
      <c r="L217" s="255" t="str">
        <f ca="1">IF(MOD(ROW()-13,2)=0,IF(ISBLANK(OFFSET('10. SEGUIMIENTO 2025'!$P$14,INT((ROW()-13)/2),0)),"",OFFSET('10. SEGUIMIENTO 2025'!$P$14,INT((ROW()-13)/2),0)),IF(ISBLANK(OFFSET('9. METAS'!$P$20,INT((ROW()-14)/2),0)),"",OFFSET('9. METAS'!$P$20,INT((ROW()-14)/2),0)))</f>
        <v/>
      </c>
      <c r="M217" s="256" t="str">
        <f ca="1">IF(MOD(ROW()-13,2)=0,IF(ISBLANK(OFFSET('10. SEGUIMIENTO 2025'!$Q$14,INT((ROW()-13)/2),0)),"",OFFSET('10. SEGUIMIENTO 2025'!$Q$14,INT((ROW()-13)/2),0)),IF(ISBLANK(OFFSET('9. METAS'!$Q$20,INT((ROW()-14)/2),0)),"",OFFSET('9. METAS'!$Q$20,INT((ROW()-14)/2),0)))</f>
        <v/>
      </c>
      <c r="N217" s="783" t="str">
        <f t="shared" ref="N217" ca="1" si="200">IFERROR(L217/L218,"ND")</f>
        <v>ND</v>
      </c>
      <c r="O217" s="785" t="str">
        <f t="shared" ref="O217" ca="1" si="201">IFERROR(((L217+K217+J217)/H217),"ND")</f>
        <v>ND</v>
      </c>
      <c r="P217" s="789"/>
    </row>
    <row r="218" spans="3:16">
      <c r="C218" s="762"/>
      <c r="D218" s="764"/>
      <c r="E218" s="764"/>
      <c r="F218" s="766"/>
      <c r="G218" s="768"/>
      <c r="H218" s="774"/>
      <c r="I218" s="778"/>
      <c r="J218" s="254" t="str">
        <f ca="1">IF(MOD(ROW()-13,2)=0,IF(ISBLANK(OFFSET('10. SEGUIMIENTO 2025'!$N$14,INT((ROW()-13)/2),0)),"",OFFSET('10. SEGUIMIENTO 2025'!$N$14,INT((ROW()-13)/2),0)),IF(ISBLANK(OFFSET('9. METAS'!$N$20,INT((ROW()-14)/2),0)),"",OFFSET('9. METAS'!$N$20,INT((ROW()-14)/2),0)))</f>
        <v/>
      </c>
      <c r="K218" s="255" t="str">
        <f ca="1">IF(MOD(ROW()-13,2)=0,IF(ISBLANK(OFFSET('10. SEGUIMIENTO 2025'!$O$14,INT((ROW()-13)/2),0)),"",OFFSET('10. SEGUIMIENTO 2025'!$O$14,INT((ROW()-13)/2),0)),IF(ISBLANK(OFFSET('9. METAS'!$O$20,INT((ROW()-14)/2),0)),"",OFFSET('9. METAS'!$O$20,INT((ROW()-14)/2),0)))</f>
        <v/>
      </c>
      <c r="L218" s="255" t="str">
        <f ca="1">IF(MOD(ROW()-13,2)=0,IF(ISBLANK(OFFSET('10. SEGUIMIENTO 2025'!$P$14,INT((ROW()-13)/2),0)),"",OFFSET('10. SEGUIMIENTO 2025'!$P$14,INT((ROW()-13)/2),0)),IF(ISBLANK(OFFSET('9. METAS'!$P$20,INT((ROW()-14)/2),0)),"",OFFSET('9. METAS'!$P$20,INT((ROW()-14)/2),0)))</f>
        <v/>
      </c>
      <c r="M218" s="256" t="str">
        <f ca="1">IF(MOD(ROW()-13,2)=0,IF(ISBLANK(OFFSET('10. SEGUIMIENTO 2025'!$Q$14,INT((ROW()-13)/2),0)),"",OFFSET('10. SEGUIMIENTO 2025'!$Q$14,INT((ROW()-13)/2),0)),IF(ISBLANK(OFFSET('9. METAS'!$Q$20,INT((ROW()-14)/2),0)),"",OFFSET('9. METAS'!$Q$20,INT((ROW()-14)/2),0)))</f>
        <v/>
      </c>
      <c r="N218" s="784"/>
      <c r="O218" s="786"/>
      <c r="P218" s="790"/>
    </row>
    <row r="219" spans="3:16">
      <c r="C219" s="770" t="str">
        <f ca="1">IF(ISBLANK(OFFSET('5. Pp (3 años)'!$C$45,INT((ROW()-13)/2),0)),"",OFFSET('5. Pp (3 años)'!$C$45,INT((ROW()-13)/2),0))</f>
        <v/>
      </c>
      <c r="D219" s="764" t="str">
        <f ca="1">IF(ISBLANK(OFFSET('5. Pp (3 años)'!$D$45,INT((ROW()-13)/2),0)),"",OFFSET('5. Pp (3 años)'!$D$45,INT((ROW()-13)/2),0))</f>
        <v/>
      </c>
      <c r="E219" s="764" t="str">
        <f ca="1">IF(ISBLANK(OFFSET('5. Pp (3 años)'!$E$45,INT((ROW()-13)/2),0)),"",OFFSET('5. Pp (3 años)'!$E$45,INT((ROW()-13)/2),0))</f>
        <v/>
      </c>
      <c r="F219" s="766" t="str">
        <f ca="1">IF(ISBLANK(OFFSET('5. Pp (3 años)'!$K$45,INT((ROW()-13)/2),0)),"",OFFSET('5. Pp (3 años)'!$K$45,INT((ROW()-13)/2),0))</f>
        <v/>
      </c>
      <c r="G219" s="768" t="str">
        <f ca="1">IF(ISBLANK(OFFSET('5. Pp (3 años)'!$H$45,INT((ROW()-13)/2),0)),"",OFFSET('5. Pp (3 años)'!$H$45,INT((ROW()-13)/2),0))</f>
        <v/>
      </c>
      <c r="H219" s="774" t="str">
        <f ca="1">IF(ISBLANK(OFFSET('9. METAS'!$K$20,INT((ROW()-13)/2),0)),"",OFFSET('9. METAS'!$K$20,INT((ROW()-13)/2),0))</f>
        <v/>
      </c>
      <c r="I219" s="777"/>
      <c r="J219" s="254">
        <f ca="1">IF(MOD(ROW()-13,2)=0,IF(ISBLANK(OFFSET('10. SEGUIMIENTO 2025'!$N$14,INT((ROW()-13)/2),0)),"",OFFSET('10. SEGUIMIENTO 2025'!$N$14,INT((ROW()-13)/2),0)),IF(ISBLANK(OFFSET('9. METAS'!$N$20,INT((ROW()-14)/2),0)),"",OFFSET('9. METAS'!$N$20,INT((ROW()-14)/2),0)))</f>
        <v>41</v>
      </c>
      <c r="K219" s="255" t="str">
        <f ca="1">IF(MOD(ROW()-13,2)=0,IF(ISBLANK(OFFSET('10. SEGUIMIENTO 2025'!$O$14,INT((ROW()-13)/2),0)),"",OFFSET('10. SEGUIMIENTO 2025'!$O$14,INT((ROW()-13)/2),0)),IF(ISBLANK(OFFSET('9. METAS'!$O$20,INT((ROW()-14)/2),0)),"",OFFSET('9. METAS'!$O$20,INT((ROW()-14)/2),0)))</f>
        <v/>
      </c>
      <c r="L219" s="255" t="str">
        <f ca="1">IF(MOD(ROW()-13,2)=0,IF(ISBLANK(OFFSET('10. SEGUIMIENTO 2025'!$P$14,INT((ROW()-13)/2),0)),"",OFFSET('10. SEGUIMIENTO 2025'!$P$14,INT((ROW()-13)/2),0)),IF(ISBLANK(OFFSET('9. METAS'!$P$20,INT((ROW()-14)/2),0)),"",OFFSET('9. METAS'!$P$20,INT((ROW()-14)/2),0)))</f>
        <v/>
      </c>
      <c r="M219" s="256" t="str">
        <f ca="1">IF(MOD(ROW()-13,2)=0,IF(ISBLANK(OFFSET('10. SEGUIMIENTO 2025'!$Q$14,INT((ROW()-13)/2),0)),"",OFFSET('10. SEGUIMIENTO 2025'!$Q$14,INT((ROW()-13)/2),0)),IF(ISBLANK(OFFSET('9. METAS'!$Q$20,INT((ROW()-14)/2),0)),"",OFFSET('9. METAS'!$Q$20,INT((ROW()-14)/2),0)))</f>
        <v/>
      </c>
      <c r="N219" s="783" t="str">
        <f t="shared" ref="N219" ca="1" si="202">IFERROR(L219/L220,"ND")</f>
        <v>ND</v>
      </c>
      <c r="O219" s="785" t="str">
        <f t="shared" ref="O219" ca="1" si="203">IFERROR(((L219+K219+J219)/H219),"ND")</f>
        <v>ND</v>
      </c>
      <c r="P219" s="789"/>
    </row>
    <row r="220" spans="3:16">
      <c r="C220" s="762"/>
      <c r="D220" s="764"/>
      <c r="E220" s="764"/>
      <c r="F220" s="766"/>
      <c r="G220" s="768"/>
      <c r="H220" s="774"/>
      <c r="I220" s="778"/>
      <c r="J220" s="254" t="str">
        <f ca="1">IF(MOD(ROW()-13,2)=0,IF(ISBLANK(OFFSET('10. SEGUIMIENTO 2025'!$N$14,INT((ROW()-13)/2),0)),"",OFFSET('10. SEGUIMIENTO 2025'!$N$14,INT((ROW()-13)/2),0)),IF(ISBLANK(OFFSET('9. METAS'!$N$20,INT((ROW()-14)/2),0)),"",OFFSET('9. METAS'!$N$20,INT((ROW()-14)/2),0)))</f>
        <v/>
      </c>
      <c r="K220" s="255" t="str">
        <f ca="1">IF(MOD(ROW()-13,2)=0,IF(ISBLANK(OFFSET('10. SEGUIMIENTO 2025'!$O$14,INT((ROW()-13)/2),0)),"",OFFSET('10. SEGUIMIENTO 2025'!$O$14,INT((ROW()-13)/2),0)),IF(ISBLANK(OFFSET('9. METAS'!$O$20,INT((ROW()-14)/2),0)),"",OFFSET('9. METAS'!$O$20,INT((ROW()-14)/2),0)))</f>
        <v/>
      </c>
      <c r="L220" s="255" t="str">
        <f ca="1">IF(MOD(ROW()-13,2)=0,IF(ISBLANK(OFFSET('10. SEGUIMIENTO 2025'!$P$14,INT((ROW()-13)/2),0)),"",OFFSET('10. SEGUIMIENTO 2025'!$P$14,INT((ROW()-13)/2),0)),IF(ISBLANK(OFFSET('9. METAS'!$P$20,INT((ROW()-14)/2),0)),"",OFFSET('9. METAS'!$P$20,INT((ROW()-14)/2),0)))</f>
        <v/>
      </c>
      <c r="M220" s="256" t="str">
        <f ca="1">IF(MOD(ROW()-13,2)=0,IF(ISBLANK(OFFSET('10. SEGUIMIENTO 2025'!$Q$14,INT((ROW()-13)/2),0)),"",OFFSET('10. SEGUIMIENTO 2025'!$Q$14,INT((ROW()-13)/2),0)),IF(ISBLANK(OFFSET('9. METAS'!$Q$20,INT((ROW()-14)/2),0)),"",OFFSET('9. METAS'!$Q$20,INT((ROW()-14)/2),0)))</f>
        <v/>
      </c>
      <c r="N220" s="784"/>
      <c r="O220" s="786"/>
      <c r="P220" s="790"/>
    </row>
    <row r="221" spans="3:16">
      <c r="C221" s="770" t="str">
        <f ca="1">IF(ISBLANK(OFFSET('5. Pp (3 años)'!$C$45,INT((ROW()-13)/2),0)),"",OFFSET('5. Pp (3 años)'!$C$45,INT((ROW()-13)/2),0))</f>
        <v/>
      </c>
      <c r="D221" s="764" t="str">
        <f ca="1">IF(ISBLANK(OFFSET('5. Pp (3 años)'!$D$45,INT((ROW()-13)/2),0)),"",OFFSET('5. Pp (3 años)'!$D$45,INT((ROW()-13)/2),0))</f>
        <v/>
      </c>
      <c r="E221" s="764" t="str">
        <f ca="1">IF(ISBLANK(OFFSET('5. Pp (3 años)'!$E$45,INT((ROW()-13)/2),0)),"",OFFSET('5. Pp (3 años)'!$E$45,INT((ROW()-13)/2),0))</f>
        <v/>
      </c>
      <c r="F221" s="766" t="str">
        <f ca="1">IF(ISBLANK(OFFSET('5. Pp (3 años)'!$K$45,INT((ROW()-13)/2),0)),"",OFFSET('5. Pp (3 años)'!$K$45,INT((ROW()-13)/2),0))</f>
        <v/>
      </c>
      <c r="G221" s="768" t="str">
        <f ca="1">IF(ISBLANK(OFFSET('5. Pp (3 años)'!$H$45,INT((ROW()-13)/2),0)),"",OFFSET('5. Pp (3 años)'!$H$45,INT((ROW()-13)/2),0))</f>
        <v/>
      </c>
      <c r="H221" s="774" t="str">
        <f ca="1">IF(ISBLANK(OFFSET('9. METAS'!$K$20,INT((ROW()-13)/2),0)),"",OFFSET('9. METAS'!$K$20,INT((ROW()-13)/2),0))</f>
        <v/>
      </c>
      <c r="I221" s="777"/>
      <c r="J221" s="254">
        <f ca="1">IF(MOD(ROW()-13,2)=0,IF(ISBLANK(OFFSET('10. SEGUIMIENTO 2025'!$N$14,INT((ROW()-13)/2),0)),"",OFFSET('10. SEGUIMIENTO 2025'!$N$14,INT((ROW()-13)/2),0)),IF(ISBLANK(OFFSET('9. METAS'!$N$20,INT((ROW()-14)/2),0)),"",OFFSET('9. METAS'!$N$20,INT((ROW()-14)/2),0)))</f>
        <v>41</v>
      </c>
      <c r="K221" s="255" t="str">
        <f ca="1">IF(MOD(ROW()-13,2)=0,IF(ISBLANK(OFFSET('10. SEGUIMIENTO 2025'!$O$14,INT((ROW()-13)/2),0)),"",OFFSET('10. SEGUIMIENTO 2025'!$O$14,INT((ROW()-13)/2),0)),IF(ISBLANK(OFFSET('9. METAS'!$O$20,INT((ROW()-14)/2),0)),"",OFFSET('9. METAS'!$O$20,INT((ROW()-14)/2),0)))</f>
        <v/>
      </c>
      <c r="L221" s="255" t="str">
        <f ca="1">IF(MOD(ROW()-13,2)=0,IF(ISBLANK(OFFSET('10. SEGUIMIENTO 2025'!$P$14,INT((ROW()-13)/2),0)),"",OFFSET('10. SEGUIMIENTO 2025'!$P$14,INT((ROW()-13)/2),0)),IF(ISBLANK(OFFSET('9. METAS'!$P$20,INT((ROW()-14)/2),0)),"",OFFSET('9. METAS'!$P$20,INT((ROW()-14)/2),0)))</f>
        <v/>
      </c>
      <c r="M221" s="256" t="str">
        <f ca="1">IF(MOD(ROW()-13,2)=0,IF(ISBLANK(OFFSET('10. SEGUIMIENTO 2025'!$Q$14,INT((ROW()-13)/2),0)),"",OFFSET('10. SEGUIMIENTO 2025'!$Q$14,INT((ROW()-13)/2),0)),IF(ISBLANK(OFFSET('9. METAS'!$Q$20,INT((ROW()-14)/2),0)),"",OFFSET('9. METAS'!$Q$20,INT((ROW()-14)/2),0)))</f>
        <v/>
      </c>
      <c r="N221" s="783" t="str">
        <f t="shared" ref="N221" ca="1" si="204">IFERROR(L221/L222,"ND")</f>
        <v>ND</v>
      </c>
      <c r="O221" s="785" t="str">
        <f t="shared" ref="O221" ca="1" si="205">IFERROR(((L221+K221+J221)/H221),"ND")</f>
        <v>ND</v>
      </c>
      <c r="P221" s="789"/>
    </row>
    <row r="222" spans="3:16">
      <c r="C222" s="762"/>
      <c r="D222" s="764"/>
      <c r="E222" s="764"/>
      <c r="F222" s="766"/>
      <c r="G222" s="768"/>
      <c r="H222" s="774"/>
      <c r="I222" s="778"/>
      <c r="J222" s="254" t="str">
        <f ca="1">IF(MOD(ROW()-13,2)=0,IF(ISBLANK(OFFSET('10. SEGUIMIENTO 2025'!$N$14,INT((ROW()-13)/2),0)),"",OFFSET('10. SEGUIMIENTO 2025'!$N$14,INT((ROW()-13)/2),0)),IF(ISBLANK(OFFSET('9. METAS'!$N$20,INT((ROW()-14)/2),0)),"",OFFSET('9. METAS'!$N$20,INT((ROW()-14)/2),0)))</f>
        <v/>
      </c>
      <c r="K222" s="255" t="str">
        <f ca="1">IF(MOD(ROW()-13,2)=0,IF(ISBLANK(OFFSET('10. SEGUIMIENTO 2025'!$O$14,INT((ROW()-13)/2),0)),"",OFFSET('10. SEGUIMIENTO 2025'!$O$14,INT((ROW()-13)/2),0)),IF(ISBLANK(OFFSET('9. METAS'!$O$20,INT((ROW()-14)/2),0)),"",OFFSET('9. METAS'!$O$20,INT((ROW()-14)/2),0)))</f>
        <v/>
      </c>
      <c r="L222" s="255" t="str">
        <f ca="1">IF(MOD(ROW()-13,2)=0,IF(ISBLANK(OFFSET('10. SEGUIMIENTO 2025'!$P$14,INT((ROW()-13)/2),0)),"",OFFSET('10. SEGUIMIENTO 2025'!$P$14,INT((ROW()-13)/2),0)),IF(ISBLANK(OFFSET('9. METAS'!$P$20,INT((ROW()-14)/2),0)),"",OFFSET('9. METAS'!$P$20,INT((ROW()-14)/2),0)))</f>
        <v/>
      </c>
      <c r="M222" s="256" t="str">
        <f ca="1">IF(MOD(ROW()-13,2)=0,IF(ISBLANK(OFFSET('10. SEGUIMIENTO 2025'!$Q$14,INT((ROW()-13)/2),0)),"",OFFSET('10. SEGUIMIENTO 2025'!$Q$14,INT((ROW()-13)/2),0)),IF(ISBLANK(OFFSET('9. METAS'!$Q$20,INT((ROW()-14)/2),0)),"",OFFSET('9. METAS'!$Q$20,INT((ROW()-14)/2),0)))</f>
        <v/>
      </c>
      <c r="N222" s="784"/>
      <c r="O222" s="786"/>
      <c r="P222" s="790"/>
    </row>
    <row r="223" spans="3:16">
      <c r="C223" s="770" t="str">
        <f ca="1">IF(ISBLANK(OFFSET('5. Pp (3 años)'!$C$45,INT((ROW()-13)/2),0)),"",OFFSET('5. Pp (3 años)'!$C$45,INT((ROW()-13)/2),0))</f>
        <v/>
      </c>
      <c r="D223" s="764" t="str">
        <f ca="1">IF(ISBLANK(OFFSET('5. Pp (3 años)'!$D$45,INT((ROW()-13)/2),0)),"",OFFSET('5. Pp (3 años)'!$D$45,INT((ROW()-13)/2),0))</f>
        <v/>
      </c>
      <c r="E223" s="764" t="str">
        <f ca="1">IF(ISBLANK(OFFSET('5. Pp (3 años)'!$E$45,INT((ROW()-13)/2),0)),"",OFFSET('5. Pp (3 años)'!$E$45,INT((ROW()-13)/2),0))</f>
        <v/>
      </c>
      <c r="F223" s="766" t="str">
        <f ca="1">IF(ISBLANK(OFFSET('5. Pp (3 años)'!$K$45,INT((ROW()-13)/2),0)),"",OFFSET('5. Pp (3 años)'!$K$45,INT((ROW()-13)/2),0))</f>
        <v/>
      </c>
      <c r="G223" s="768" t="str">
        <f ca="1">IF(ISBLANK(OFFSET('5. Pp (3 años)'!$H$45,INT((ROW()-13)/2),0)),"",OFFSET('5. Pp (3 años)'!$H$45,INT((ROW()-13)/2),0))</f>
        <v/>
      </c>
      <c r="H223" s="774" t="str">
        <f ca="1">IF(ISBLANK(OFFSET('9. METAS'!$K$20,INT((ROW()-13)/2),0)),"",OFFSET('9. METAS'!$K$20,INT((ROW()-13)/2),0))</f>
        <v/>
      </c>
      <c r="I223" s="777"/>
      <c r="J223" s="254">
        <f ca="1">IF(MOD(ROW()-13,2)=0,IF(ISBLANK(OFFSET('10. SEGUIMIENTO 2025'!$N$14,INT((ROW()-13)/2),0)),"",OFFSET('10. SEGUIMIENTO 2025'!$N$14,INT((ROW()-13)/2),0)),IF(ISBLANK(OFFSET('9. METAS'!$N$20,INT((ROW()-14)/2),0)),"",OFFSET('9. METAS'!$N$20,INT((ROW()-14)/2),0)))</f>
        <v>41</v>
      </c>
      <c r="K223" s="255" t="str">
        <f ca="1">IF(MOD(ROW()-13,2)=0,IF(ISBLANK(OFFSET('10. SEGUIMIENTO 2025'!$O$14,INT((ROW()-13)/2),0)),"",OFFSET('10. SEGUIMIENTO 2025'!$O$14,INT((ROW()-13)/2),0)),IF(ISBLANK(OFFSET('9. METAS'!$O$20,INT((ROW()-14)/2),0)),"",OFFSET('9. METAS'!$O$20,INT((ROW()-14)/2),0)))</f>
        <v/>
      </c>
      <c r="L223" s="255" t="str">
        <f ca="1">IF(MOD(ROW()-13,2)=0,IF(ISBLANK(OFFSET('10. SEGUIMIENTO 2025'!$P$14,INT((ROW()-13)/2),0)),"",OFFSET('10. SEGUIMIENTO 2025'!$P$14,INT((ROW()-13)/2),0)),IF(ISBLANK(OFFSET('9. METAS'!$P$20,INT((ROW()-14)/2),0)),"",OFFSET('9. METAS'!$P$20,INT((ROW()-14)/2),0)))</f>
        <v/>
      </c>
      <c r="M223" s="256" t="str">
        <f ca="1">IF(MOD(ROW()-13,2)=0,IF(ISBLANK(OFFSET('10. SEGUIMIENTO 2025'!$Q$14,INT((ROW()-13)/2),0)),"",OFFSET('10. SEGUIMIENTO 2025'!$Q$14,INT((ROW()-13)/2),0)),IF(ISBLANK(OFFSET('9. METAS'!$Q$20,INT((ROW()-14)/2),0)),"",OFFSET('9. METAS'!$Q$20,INT((ROW()-14)/2),0)))</f>
        <v/>
      </c>
      <c r="N223" s="783" t="str">
        <f t="shared" ref="N223" ca="1" si="206">IFERROR(L223/L224,"ND")</f>
        <v>ND</v>
      </c>
      <c r="O223" s="785" t="str">
        <f t="shared" ref="O223" ca="1" si="207">IFERROR(((L223+K223+J223)/H223),"ND")</f>
        <v>ND</v>
      </c>
      <c r="P223" s="789"/>
    </row>
    <row r="224" spans="3:16">
      <c r="C224" s="762"/>
      <c r="D224" s="764"/>
      <c r="E224" s="764"/>
      <c r="F224" s="766"/>
      <c r="G224" s="768"/>
      <c r="H224" s="774"/>
      <c r="I224" s="778"/>
      <c r="J224" s="254" t="str">
        <f ca="1">IF(MOD(ROW()-13,2)=0,IF(ISBLANK(OFFSET('10. SEGUIMIENTO 2025'!$N$14,INT((ROW()-13)/2),0)),"",OFFSET('10. SEGUIMIENTO 2025'!$N$14,INT((ROW()-13)/2),0)),IF(ISBLANK(OFFSET('9. METAS'!$N$20,INT((ROW()-14)/2),0)),"",OFFSET('9. METAS'!$N$20,INT((ROW()-14)/2),0)))</f>
        <v/>
      </c>
      <c r="K224" s="255" t="str">
        <f ca="1">IF(MOD(ROW()-13,2)=0,IF(ISBLANK(OFFSET('10. SEGUIMIENTO 2025'!$O$14,INT((ROW()-13)/2),0)),"",OFFSET('10. SEGUIMIENTO 2025'!$O$14,INT((ROW()-13)/2),0)),IF(ISBLANK(OFFSET('9. METAS'!$O$20,INT((ROW()-14)/2),0)),"",OFFSET('9. METAS'!$O$20,INT((ROW()-14)/2),0)))</f>
        <v/>
      </c>
      <c r="L224" s="255" t="str">
        <f ca="1">IF(MOD(ROW()-13,2)=0,IF(ISBLANK(OFFSET('10. SEGUIMIENTO 2025'!$P$14,INT((ROW()-13)/2),0)),"",OFFSET('10. SEGUIMIENTO 2025'!$P$14,INT((ROW()-13)/2),0)),IF(ISBLANK(OFFSET('9. METAS'!$P$20,INT((ROW()-14)/2),0)),"",OFFSET('9. METAS'!$P$20,INT((ROW()-14)/2),0)))</f>
        <v/>
      </c>
      <c r="M224" s="256" t="str">
        <f ca="1">IF(MOD(ROW()-13,2)=0,IF(ISBLANK(OFFSET('10. SEGUIMIENTO 2025'!$Q$14,INT((ROW()-13)/2),0)),"",OFFSET('10. SEGUIMIENTO 2025'!$Q$14,INT((ROW()-13)/2),0)),IF(ISBLANK(OFFSET('9. METAS'!$Q$20,INT((ROW()-14)/2),0)),"",OFFSET('9. METAS'!$Q$20,INT((ROW()-14)/2),0)))</f>
        <v/>
      </c>
      <c r="N224" s="784"/>
      <c r="O224" s="786"/>
      <c r="P224" s="790"/>
    </row>
    <row r="225" spans="3:16">
      <c r="C225" s="770" t="str">
        <f ca="1">IF(ISBLANK(OFFSET('5. Pp (3 años)'!$C$45,INT((ROW()-13)/2),0)),"",OFFSET('5. Pp (3 años)'!$C$45,INT((ROW()-13)/2),0))</f>
        <v/>
      </c>
      <c r="D225" s="764" t="str">
        <f ca="1">IF(ISBLANK(OFFSET('5. Pp (3 años)'!$D$45,INT((ROW()-13)/2),0)),"",OFFSET('5. Pp (3 años)'!$D$45,INT((ROW()-13)/2),0))</f>
        <v/>
      </c>
      <c r="E225" s="764" t="str">
        <f ca="1">IF(ISBLANK(OFFSET('5. Pp (3 años)'!$E$45,INT((ROW()-13)/2),0)),"",OFFSET('5. Pp (3 años)'!$E$45,INT((ROW()-13)/2),0))</f>
        <v/>
      </c>
      <c r="F225" s="766" t="str">
        <f ca="1">IF(ISBLANK(OFFSET('5. Pp (3 años)'!$K$45,INT((ROW()-13)/2),0)),"",OFFSET('5. Pp (3 años)'!$K$45,INT((ROW()-13)/2),0))</f>
        <v/>
      </c>
      <c r="G225" s="768" t="str">
        <f ca="1">IF(ISBLANK(OFFSET('5. Pp (3 años)'!$H$45,INT((ROW()-13)/2),0)),"",OFFSET('5. Pp (3 años)'!$H$45,INT((ROW()-13)/2),0))</f>
        <v/>
      </c>
      <c r="H225" s="774" t="str">
        <f ca="1">IF(ISBLANK(OFFSET('9. METAS'!$K$20,INT((ROW()-13)/2),0)),"",OFFSET('9. METAS'!$K$20,INT((ROW()-13)/2),0))</f>
        <v/>
      </c>
      <c r="I225" s="777"/>
      <c r="J225" s="254">
        <f ca="1">IF(MOD(ROW()-13,2)=0,IF(ISBLANK(OFFSET('10. SEGUIMIENTO 2025'!$N$14,INT((ROW()-13)/2),0)),"",OFFSET('10. SEGUIMIENTO 2025'!$N$14,INT((ROW()-13)/2),0)),IF(ISBLANK(OFFSET('9. METAS'!$N$20,INT((ROW()-14)/2),0)),"",OFFSET('9. METAS'!$N$20,INT((ROW()-14)/2),0)))</f>
        <v>41</v>
      </c>
      <c r="K225" s="255" t="str">
        <f ca="1">IF(MOD(ROW()-13,2)=0,IF(ISBLANK(OFFSET('10. SEGUIMIENTO 2025'!$O$14,INT((ROW()-13)/2),0)),"",OFFSET('10. SEGUIMIENTO 2025'!$O$14,INT((ROW()-13)/2),0)),IF(ISBLANK(OFFSET('9. METAS'!$O$20,INT((ROW()-14)/2),0)),"",OFFSET('9. METAS'!$O$20,INT((ROW()-14)/2),0)))</f>
        <v/>
      </c>
      <c r="L225" s="255" t="str">
        <f ca="1">IF(MOD(ROW()-13,2)=0,IF(ISBLANK(OFFSET('10. SEGUIMIENTO 2025'!$P$14,INT((ROW()-13)/2),0)),"",OFFSET('10. SEGUIMIENTO 2025'!$P$14,INT((ROW()-13)/2),0)),IF(ISBLANK(OFFSET('9. METAS'!$P$20,INT((ROW()-14)/2),0)),"",OFFSET('9. METAS'!$P$20,INT((ROW()-14)/2),0)))</f>
        <v/>
      </c>
      <c r="M225" s="256" t="str">
        <f ca="1">IF(MOD(ROW()-13,2)=0,IF(ISBLANK(OFFSET('10. SEGUIMIENTO 2025'!$Q$14,INT((ROW()-13)/2),0)),"",OFFSET('10. SEGUIMIENTO 2025'!$Q$14,INT((ROW()-13)/2),0)),IF(ISBLANK(OFFSET('9. METAS'!$Q$20,INT((ROW()-14)/2),0)),"",OFFSET('9. METAS'!$Q$20,INT((ROW()-14)/2),0)))</f>
        <v/>
      </c>
      <c r="N225" s="783" t="str">
        <f t="shared" ref="N225" ca="1" si="208">IFERROR(L225/L226,"ND")</f>
        <v>ND</v>
      </c>
      <c r="O225" s="785" t="str">
        <f t="shared" ref="O225" ca="1" si="209">IFERROR(((L225+K225+J225)/H225),"ND")</f>
        <v>ND</v>
      </c>
      <c r="P225" s="789"/>
    </row>
    <row r="226" spans="3:16">
      <c r="C226" s="762"/>
      <c r="D226" s="764"/>
      <c r="E226" s="764"/>
      <c r="F226" s="766"/>
      <c r="G226" s="768"/>
      <c r="H226" s="774"/>
      <c r="I226" s="778"/>
      <c r="J226" s="254" t="str">
        <f ca="1">IF(MOD(ROW()-13,2)=0,IF(ISBLANK(OFFSET('10. SEGUIMIENTO 2025'!$N$14,INT((ROW()-13)/2),0)),"",OFFSET('10. SEGUIMIENTO 2025'!$N$14,INT((ROW()-13)/2),0)),IF(ISBLANK(OFFSET('9. METAS'!$N$20,INT((ROW()-14)/2),0)),"",OFFSET('9. METAS'!$N$20,INT((ROW()-14)/2),0)))</f>
        <v/>
      </c>
      <c r="K226" s="255" t="str">
        <f ca="1">IF(MOD(ROW()-13,2)=0,IF(ISBLANK(OFFSET('10. SEGUIMIENTO 2025'!$O$14,INT((ROW()-13)/2),0)),"",OFFSET('10. SEGUIMIENTO 2025'!$O$14,INT((ROW()-13)/2),0)),IF(ISBLANK(OFFSET('9. METAS'!$O$20,INT((ROW()-14)/2),0)),"",OFFSET('9. METAS'!$O$20,INT((ROW()-14)/2),0)))</f>
        <v/>
      </c>
      <c r="L226" s="255" t="str">
        <f ca="1">IF(MOD(ROW()-13,2)=0,IF(ISBLANK(OFFSET('10. SEGUIMIENTO 2025'!$P$14,INT((ROW()-13)/2),0)),"",OFFSET('10. SEGUIMIENTO 2025'!$P$14,INT((ROW()-13)/2),0)),IF(ISBLANK(OFFSET('9. METAS'!$P$20,INT((ROW()-14)/2),0)),"",OFFSET('9. METAS'!$P$20,INT((ROW()-14)/2),0)))</f>
        <v/>
      </c>
      <c r="M226" s="256" t="str">
        <f ca="1">IF(MOD(ROW()-13,2)=0,IF(ISBLANK(OFFSET('10. SEGUIMIENTO 2025'!$Q$14,INT((ROW()-13)/2),0)),"",OFFSET('10. SEGUIMIENTO 2025'!$Q$14,INT((ROW()-13)/2),0)),IF(ISBLANK(OFFSET('9. METAS'!$Q$20,INT((ROW()-14)/2),0)),"",OFFSET('9. METAS'!$Q$20,INT((ROW()-14)/2),0)))</f>
        <v/>
      </c>
      <c r="N226" s="784"/>
      <c r="O226" s="786"/>
      <c r="P226" s="790"/>
    </row>
    <row r="227" spans="3:16">
      <c r="C227" s="770" t="str">
        <f ca="1">IF(ISBLANK(OFFSET('5. Pp (3 años)'!$C$45,INT((ROW()-13)/2),0)),"",OFFSET('5. Pp (3 años)'!$C$45,INT((ROW()-13)/2),0))</f>
        <v/>
      </c>
      <c r="D227" s="764" t="str">
        <f ca="1">IF(ISBLANK(OFFSET('5. Pp (3 años)'!$D$45,INT((ROW()-13)/2),0)),"",OFFSET('5. Pp (3 años)'!$D$45,INT((ROW()-13)/2),0))</f>
        <v/>
      </c>
      <c r="E227" s="764" t="str">
        <f ca="1">IF(ISBLANK(OFFSET('5. Pp (3 años)'!$E$45,INT((ROW()-13)/2),0)),"",OFFSET('5. Pp (3 años)'!$E$45,INT((ROW()-13)/2),0))</f>
        <v/>
      </c>
      <c r="F227" s="766" t="str">
        <f ca="1">IF(ISBLANK(OFFSET('5. Pp (3 años)'!$K$45,INT((ROW()-13)/2),0)),"",OFFSET('5. Pp (3 años)'!$K$45,INT((ROW()-13)/2),0))</f>
        <v/>
      </c>
      <c r="G227" s="768" t="str">
        <f ca="1">IF(ISBLANK(OFFSET('5. Pp (3 años)'!$H$45,INT((ROW()-13)/2),0)),"",OFFSET('5. Pp (3 años)'!$H$45,INT((ROW()-13)/2),0))</f>
        <v/>
      </c>
      <c r="H227" s="774" t="str">
        <f ca="1">IF(ISBLANK(OFFSET('9. METAS'!$K$20,INT((ROW()-13)/2),0)),"",OFFSET('9. METAS'!$K$20,INT((ROW()-13)/2),0))</f>
        <v/>
      </c>
      <c r="I227" s="777"/>
      <c r="J227" s="254">
        <f ca="1">IF(MOD(ROW()-13,2)=0,IF(ISBLANK(OFFSET('10. SEGUIMIENTO 2025'!$N$14,INT((ROW()-13)/2),0)),"",OFFSET('10. SEGUIMIENTO 2025'!$N$14,INT((ROW()-13)/2),0)),IF(ISBLANK(OFFSET('9. METAS'!$N$20,INT((ROW()-14)/2),0)),"",OFFSET('9. METAS'!$N$20,INT((ROW()-14)/2),0)))</f>
        <v>41</v>
      </c>
      <c r="K227" s="255" t="str">
        <f ca="1">IF(MOD(ROW()-13,2)=0,IF(ISBLANK(OFFSET('10. SEGUIMIENTO 2025'!$O$14,INT((ROW()-13)/2),0)),"",OFFSET('10. SEGUIMIENTO 2025'!$O$14,INT((ROW()-13)/2),0)),IF(ISBLANK(OFFSET('9. METAS'!$O$20,INT((ROW()-14)/2),0)),"",OFFSET('9. METAS'!$O$20,INT((ROW()-14)/2),0)))</f>
        <v/>
      </c>
      <c r="L227" s="255" t="str">
        <f ca="1">IF(MOD(ROW()-13,2)=0,IF(ISBLANK(OFFSET('10. SEGUIMIENTO 2025'!$P$14,INT((ROW()-13)/2),0)),"",OFFSET('10. SEGUIMIENTO 2025'!$P$14,INT((ROW()-13)/2),0)),IF(ISBLANK(OFFSET('9. METAS'!$P$20,INT((ROW()-14)/2),0)),"",OFFSET('9. METAS'!$P$20,INT((ROW()-14)/2),0)))</f>
        <v/>
      </c>
      <c r="M227" s="256" t="str">
        <f ca="1">IF(MOD(ROW()-13,2)=0,IF(ISBLANK(OFFSET('10. SEGUIMIENTO 2025'!$Q$14,INT((ROW()-13)/2),0)),"",OFFSET('10. SEGUIMIENTO 2025'!$Q$14,INT((ROW()-13)/2),0)),IF(ISBLANK(OFFSET('9. METAS'!$Q$20,INT((ROW()-14)/2),0)),"",OFFSET('9. METAS'!$Q$20,INT((ROW()-14)/2),0)))</f>
        <v/>
      </c>
      <c r="N227" s="783" t="str">
        <f t="shared" ref="N227" ca="1" si="210">IFERROR(L227/L228,"ND")</f>
        <v>ND</v>
      </c>
      <c r="O227" s="785" t="str">
        <f t="shared" ref="O227" ca="1" si="211">IFERROR(((L227+K227+J227)/H227),"ND")</f>
        <v>ND</v>
      </c>
      <c r="P227" s="789"/>
    </row>
    <row r="228" spans="3:16">
      <c r="C228" s="762"/>
      <c r="D228" s="764"/>
      <c r="E228" s="764"/>
      <c r="F228" s="766"/>
      <c r="G228" s="768"/>
      <c r="H228" s="774"/>
      <c r="I228" s="778"/>
      <c r="J228" s="254" t="str">
        <f ca="1">IF(MOD(ROW()-13,2)=0,IF(ISBLANK(OFFSET('10. SEGUIMIENTO 2025'!$N$14,INT((ROW()-13)/2),0)),"",OFFSET('10. SEGUIMIENTO 2025'!$N$14,INT((ROW()-13)/2),0)),IF(ISBLANK(OFFSET('9. METAS'!$N$20,INT((ROW()-14)/2),0)),"",OFFSET('9. METAS'!$N$20,INT((ROW()-14)/2),0)))</f>
        <v/>
      </c>
      <c r="K228" s="255" t="str">
        <f ca="1">IF(MOD(ROW()-13,2)=0,IF(ISBLANK(OFFSET('10. SEGUIMIENTO 2025'!$O$14,INT((ROW()-13)/2),0)),"",OFFSET('10. SEGUIMIENTO 2025'!$O$14,INT((ROW()-13)/2),0)),IF(ISBLANK(OFFSET('9. METAS'!$O$20,INT((ROW()-14)/2),0)),"",OFFSET('9. METAS'!$O$20,INT((ROW()-14)/2),0)))</f>
        <v/>
      </c>
      <c r="L228" s="255" t="str">
        <f ca="1">IF(MOD(ROW()-13,2)=0,IF(ISBLANK(OFFSET('10. SEGUIMIENTO 2025'!$P$14,INT((ROW()-13)/2),0)),"",OFFSET('10. SEGUIMIENTO 2025'!$P$14,INT((ROW()-13)/2),0)),IF(ISBLANK(OFFSET('9. METAS'!$P$20,INT((ROW()-14)/2),0)),"",OFFSET('9. METAS'!$P$20,INT((ROW()-14)/2),0)))</f>
        <v/>
      </c>
      <c r="M228" s="256" t="str">
        <f ca="1">IF(MOD(ROW()-13,2)=0,IF(ISBLANK(OFFSET('10. SEGUIMIENTO 2025'!$Q$14,INT((ROW()-13)/2),0)),"",OFFSET('10. SEGUIMIENTO 2025'!$Q$14,INT((ROW()-13)/2),0)),IF(ISBLANK(OFFSET('9. METAS'!$Q$20,INT((ROW()-14)/2),0)),"",OFFSET('9. METAS'!$Q$20,INT((ROW()-14)/2),0)))</f>
        <v/>
      </c>
      <c r="N228" s="784"/>
      <c r="O228" s="786"/>
      <c r="P228" s="790"/>
    </row>
    <row r="229" spans="3:16">
      <c r="C229" s="770" t="str">
        <f ca="1">IF(ISBLANK(OFFSET('5. Pp (3 años)'!$C$45,INT((ROW()-13)/2),0)),"",OFFSET('5. Pp (3 años)'!$C$45,INT((ROW()-13)/2),0))</f>
        <v/>
      </c>
      <c r="D229" s="764" t="str">
        <f ca="1">IF(ISBLANK(OFFSET('5. Pp (3 años)'!$D$45,INT((ROW()-13)/2),0)),"",OFFSET('5. Pp (3 años)'!$D$45,INT((ROW()-13)/2),0))</f>
        <v/>
      </c>
      <c r="E229" s="764" t="str">
        <f ca="1">IF(ISBLANK(OFFSET('5. Pp (3 años)'!$E$45,INT((ROW()-13)/2),0)),"",OFFSET('5. Pp (3 años)'!$E$45,INT((ROW()-13)/2),0))</f>
        <v/>
      </c>
      <c r="F229" s="766" t="str">
        <f ca="1">IF(ISBLANK(OFFSET('5. Pp (3 años)'!$K$45,INT((ROW()-13)/2),0)),"",OFFSET('5. Pp (3 años)'!$K$45,INT((ROW()-13)/2),0))</f>
        <v/>
      </c>
      <c r="G229" s="768" t="str">
        <f ca="1">IF(ISBLANK(OFFSET('5. Pp (3 años)'!$H$45,INT((ROW()-13)/2),0)),"",OFFSET('5. Pp (3 años)'!$H$45,INT((ROW()-13)/2),0))</f>
        <v/>
      </c>
      <c r="H229" s="774" t="str">
        <f ca="1">IF(ISBLANK(OFFSET('9. METAS'!$K$20,INT((ROW()-13)/2),0)),"",OFFSET('9. METAS'!$K$20,INT((ROW()-13)/2),0))</f>
        <v/>
      </c>
      <c r="I229" s="777"/>
      <c r="J229" s="254">
        <f ca="1">IF(MOD(ROW()-13,2)=0,IF(ISBLANK(OFFSET('10. SEGUIMIENTO 2025'!$N$14,INT((ROW()-13)/2),0)),"",OFFSET('10. SEGUIMIENTO 2025'!$N$14,INT((ROW()-13)/2),0)),IF(ISBLANK(OFFSET('9. METAS'!$N$20,INT((ROW()-14)/2),0)),"",OFFSET('9. METAS'!$N$20,INT((ROW()-14)/2),0)))</f>
        <v>41</v>
      </c>
      <c r="K229" s="255" t="str">
        <f ca="1">IF(MOD(ROW()-13,2)=0,IF(ISBLANK(OFFSET('10. SEGUIMIENTO 2025'!$O$14,INT((ROW()-13)/2),0)),"",OFFSET('10. SEGUIMIENTO 2025'!$O$14,INT((ROW()-13)/2),0)),IF(ISBLANK(OFFSET('9. METAS'!$O$20,INT((ROW()-14)/2),0)),"",OFFSET('9. METAS'!$O$20,INT((ROW()-14)/2),0)))</f>
        <v/>
      </c>
      <c r="L229" s="255" t="str">
        <f ca="1">IF(MOD(ROW()-13,2)=0,IF(ISBLANK(OFFSET('10. SEGUIMIENTO 2025'!$P$14,INT((ROW()-13)/2),0)),"",OFFSET('10. SEGUIMIENTO 2025'!$P$14,INT((ROW()-13)/2),0)),IF(ISBLANK(OFFSET('9. METAS'!$P$20,INT((ROW()-14)/2),0)),"",OFFSET('9. METAS'!$P$20,INT((ROW()-14)/2),0)))</f>
        <v/>
      </c>
      <c r="M229" s="256" t="str">
        <f ca="1">IF(MOD(ROW()-13,2)=0,IF(ISBLANK(OFFSET('10. SEGUIMIENTO 2025'!$Q$14,INT((ROW()-13)/2),0)),"",OFFSET('10. SEGUIMIENTO 2025'!$Q$14,INT((ROW()-13)/2),0)),IF(ISBLANK(OFFSET('9. METAS'!$Q$20,INT((ROW()-14)/2),0)),"",OFFSET('9. METAS'!$Q$20,INT((ROW()-14)/2),0)))</f>
        <v/>
      </c>
      <c r="N229" s="783" t="str">
        <f t="shared" ref="N229" ca="1" si="212">IFERROR(L229/L230,"ND")</f>
        <v>ND</v>
      </c>
      <c r="O229" s="785" t="str">
        <f t="shared" ref="O229" ca="1" si="213">IFERROR(((L229+K229+J229)/H229),"ND")</f>
        <v>ND</v>
      </c>
      <c r="P229" s="789"/>
    </row>
    <row r="230" spans="3:16">
      <c r="C230" s="762"/>
      <c r="D230" s="764"/>
      <c r="E230" s="764"/>
      <c r="F230" s="766"/>
      <c r="G230" s="768"/>
      <c r="H230" s="774"/>
      <c r="I230" s="778"/>
      <c r="J230" s="254" t="str">
        <f ca="1">IF(MOD(ROW()-13,2)=0,IF(ISBLANK(OFFSET('10. SEGUIMIENTO 2025'!$N$14,INT((ROW()-13)/2),0)),"",OFFSET('10. SEGUIMIENTO 2025'!$N$14,INT((ROW()-13)/2),0)),IF(ISBLANK(OFFSET('9. METAS'!$N$20,INT((ROW()-14)/2),0)),"",OFFSET('9. METAS'!$N$20,INT((ROW()-14)/2),0)))</f>
        <v/>
      </c>
      <c r="K230" s="255" t="str">
        <f ca="1">IF(MOD(ROW()-13,2)=0,IF(ISBLANK(OFFSET('10. SEGUIMIENTO 2025'!$O$14,INT((ROW()-13)/2),0)),"",OFFSET('10. SEGUIMIENTO 2025'!$O$14,INT((ROW()-13)/2),0)),IF(ISBLANK(OFFSET('9. METAS'!$O$20,INT((ROW()-14)/2),0)),"",OFFSET('9. METAS'!$O$20,INT((ROW()-14)/2),0)))</f>
        <v/>
      </c>
      <c r="L230" s="255" t="str">
        <f ca="1">IF(MOD(ROW()-13,2)=0,IF(ISBLANK(OFFSET('10. SEGUIMIENTO 2025'!$P$14,INT((ROW()-13)/2),0)),"",OFFSET('10. SEGUIMIENTO 2025'!$P$14,INT((ROW()-13)/2),0)),IF(ISBLANK(OFFSET('9. METAS'!$P$20,INT((ROW()-14)/2),0)),"",OFFSET('9. METAS'!$P$20,INT((ROW()-14)/2),0)))</f>
        <v/>
      </c>
      <c r="M230" s="256" t="str">
        <f ca="1">IF(MOD(ROW()-13,2)=0,IF(ISBLANK(OFFSET('10. SEGUIMIENTO 2025'!$Q$14,INT((ROW()-13)/2),0)),"",OFFSET('10. SEGUIMIENTO 2025'!$Q$14,INT((ROW()-13)/2),0)),IF(ISBLANK(OFFSET('9. METAS'!$Q$20,INT((ROW()-14)/2),0)),"",OFFSET('9. METAS'!$Q$20,INT((ROW()-14)/2),0)))</f>
        <v/>
      </c>
      <c r="N230" s="784"/>
      <c r="O230" s="786"/>
      <c r="P230" s="790"/>
    </row>
    <row r="231" spans="3:16">
      <c r="C231" s="770" t="str">
        <f ca="1">IF(ISBLANK(OFFSET('5. Pp (3 años)'!$C$45,INT((ROW()-13)/2),0)),"",OFFSET('5. Pp (3 años)'!$C$45,INT((ROW()-13)/2),0))</f>
        <v/>
      </c>
      <c r="D231" s="764" t="str">
        <f ca="1">IF(ISBLANK(OFFSET('5. Pp (3 años)'!$D$45,INT((ROW()-13)/2),0)),"",OFFSET('5. Pp (3 años)'!$D$45,INT((ROW()-13)/2),0))</f>
        <v/>
      </c>
      <c r="E231" s="764" t="str">
        <f ca="1">IF(ISBLANK(OFFSET('5. Pp (3 años)'!$E$45,INT((ROW()-13)/2),0)),"",OFFSET('5. Pp (3 años)'!$E$45,INT((ROW()-13)/2),0))</f>
        <v/>
      </c>
      <c r="F231" s="766" t="str">
        <f ca="1">IF(ISBLANK(OFFSET('5. Pp (3 años)'!$K$45,INT((ROW()-13)/2),0)),"",OFFSET('5. Pp (3 años)'!$K$45,INT((ROW()-13)/2),0))</f>
        <v/>
      </c>
      <c r="G231" s="768" t="str">
        <f ca="1">IF(ISBLANK(OFFSET('5. Pp (3 años)'!$H$45,INT((ROW()-13)/2),0)),"",OFFSET('5. Pp (3 años)'!$H$45,INT((ROW()-13)/2),0))</f>
        <v/>
      </c>
      <c r="H231" s="774" t="str">
        <f ca="1">IF(ISBLANK(OFFSET('9. METAS'!$K$20,INT((ROW()-13)/2),0)),"",OFFSET('9. METAS'!$K$20,INT((ROW()-13)/2),0))</f>
        <v/>
      </c>
      <c r="I231" s="777"/>
      <c r="J231" s="254">
        <f ca="1">IF(MOD(ROW()-13,2)=0,IF(ISBLANK(OFFSET('10. SEGUIMIENTO 2025'!$N$14,INT((ROW()-13)/2),0)),"",OFFSET('10. SEGUIMIENTO 2025'!$N$14,INT((ROW()-13)/2),0)),IF(ISBLANK(OFFSET('9. METAS'!$N$20,INT((ROW()-14)/2),0)),"",OFFSET('9. METAS'!$N$20,INT((ROW()-14)/2),0)))</f>
        <v>41</v>
      </c>
      <c r="K231" s="255" t="str">
        <f ca="1">IF(MOD(ROW()-13,2)=0,IF(ISBLANK(OFFSET('10. SEGUIMIENTO 2025'!$O$14,INT((ROW()-13)/2),0)),"",OFFSET('10. SEGUIMIENTO 2025'!$O$14,INT((ROW()-13)/2),0)),IF(ISBLANK(OFFSET('9. METAS'!$O$20,INT((ROW()-14)/2),0)),"",OFFSET('9. METAS'!$O$20,INT((ROW()-14)/2),0)))</f>
        <v/>
      </c>
      <c r="L231" s="255" t="str">
        <f ca="1">IF(MOD(ROW()-13,2)=0,IF(ISBLANK(OFFSET('10. SEGUIMIENTO 2025'!$P$14,INT((ROW()-13)/2),0)),"",OFFSET('10. SEGUIMIENTO 2025'!$P$14,INT((ROW()-13)/2),0)),IF(ISBLANK(OFFSET('9. METAS'!$P$20,INT((ROW()-14)/2),0)),"",OFFSET('9. METAS'!$P$20,INT((ROW()-14)/2),0)))</f>
        <v/>
      </c>
      <c r="M231" s="256" t="str">
        <f ca="1">IF(MOD(ROW()-13,2)=0,IF(ISBLANK(OFFSET('10. SEGUIMIENTO 2025'!$Q$14,INT((ROW()-13)/2),0)),"",OFFSET('10. SEGUIMIENTO 2025'!$Q$14,INT((ROW()-13)/2),0)),IF(ISBLANK(OFFSET('9. METAS'!$Q$20,INT((ROW()-14)/2),0)),"",OFFSET('9. METAS'!$Q$20,INT((ROW()-14)/2),0)))</f>
        <v/>
      </c>
      <c r="N231" s="783" t="str">
        <f t="shared" ref="N231" ca="1" si="214">IFERROR(L231/L232,"ND")</f>
        <v>ND</v>
      </c>
      <c r="O231" s="785" t="str">
        <f t="shared" ref="O231" ca="1" si="215">IFERROR(((L231+K231+J231)/H231),"ND")</f>
        <v>ND</v>
      </c>
      <c r="P231" s="789"/>
    </row>
    <row r="232" spans="3:16">
      <c r="C232" s="762"/>
      <c r="D232" s="764"/>
      <c r="E232" s="764"/>
      <c r="F232" s="766"/>
      <c r="G232" s="768"/>
      <c r="H232" s="774"/>
      <c r="I232" s="778"/>
      <c r="J232" s="254" t="str">
        <f ca="1">IF(MOD(ROW()-13,2)=0,IF(ISBLANK(OFFSET('10. SEGUIMIENTO 2025'!$N$14,INT((ROW()-13)/2),0)),"",OFFSET('10. SEGUIMIENTO 2025'!$N$14,INT((ROW()-13)/2),0)),IF(ISBLANK(OFFSET('9. METAS'!$N$20,INT((ROW()-14)/2),0)),"",OFFSET('9. METAS'!$N$20,INT((ROW()-14)/2),0)))</f>
        <v/>
      </c>
      <c r="K232" s="255" t="str">
        <f ca="1">IF(MOD(ROW()-13,2)=0,IF(ISBLANK(OFFSET('10. SEGUIMIENTO 2025'!$O$14,INT((ROW()-13)/2),0)),"",OFFSET('10. SEGUIMIENTO 2025'!$O$14,INT((ROW()-13)/2),0)),IF(ISBLANK(OFFSET('9. METAS'!$O$20,INT((ROW()-14)/2),0)),"",OFFSET('9. METAS'!$O$20,INT((ROW()-14)/2),0)))</f>
        <v/>
      </c>
      <c r="L232" s="255" t="str">
        <f ca="1">IF(MOD(ROW()-13,2)=0,IF(ISBLANK(OFFSET('10. SEGUIMIENTO 2025'!$P$14,INT((ROW()-13)/2),0)),"",OFFSET('10. SEGUIMIENTO 2025'!$P$14,INT((ROW()-13)/2),0)),IF(ISBLANK(OFFSET('9. METAS'!$P$20,INT((ROW()-14)/2),0)),"",OFFSET('9. METAS'!$P$20,INT((ROW()-14)/2),0)))</f>
        <v/>
      </c>
      <c r="M232" s="256" t="str">
        <f ca="1">IF(MOD(ROW()-13,2)=0,IF(ISBLANK(OFFSET('10. SEGUIMIENTO 2025'!$Q$14,INT((ROW()-13)/2),0)),"",OFFSET('10. SEGUIMIENTO 2025'!$Q$14,INT((ROW()-13)/2),0)),IF(ISBLANK(OFFSET('9. METAS'!$Q$20,INT((ROW()-14)/2),0)),"",OFFSET('9. METAS'!$Q$20,INT((ROW()-14)/2),0)))</f>
        <v/>
      </c>
      <c r="N232" s="784"/>
      <c r="O232" s="786"/>
      <c r="P232" s="790"/>
    </row>
    <row r="233" spans="3:16">
      <c r="C233" s="770" t="str">
        <f ca="1">IF(ISBLANK(OFFSET('5. Pp (3 años)'!$C$45,INT((ROW()-13)/2),0)),"",OFFSET('5. Pp (3 años)'!$C$45,INT((ROW()-13)/2),0))</f>
        <v/>
      </c>
      <c r="D233" s="764" t="str">
        <f ca="1">IF(ISBLANK(OFFSET('5. Pp (3 años)'!$D$45,INT((ROW()-13)/2),0)),"",OFFSET('5. Pp (3 años)'!$D$45,INT((ROW()-13)/2),0))</f>
        <v/>
      </c>
      <c r="E233" s="764" t="str">
        <f ca="1">IF(ISBLANK(OFFSET('5. Pp (3 años)'!$E$45,INT((ROW()-13)/2),0)),"",OFFSET('5. Pp (3 años)'!$E$45,INT((ROW()-13)/2),0))</f>
        <v/>
      </c>
      <c r="F233" s="766" t="str">
        <f ca="1">IF(ISBLANK(OFFSET('5. Pp (3 años)'!$K$45,INT((ROW()-13)/2),0)),"",OFFSET('5. Pp (3 años)'!$K$45,INT((ROW()-13)/2),0))</f>
        <v/>
      </c>
      <c r="G233" s="768" t="str">
        <f ca="1">IF(ISBLANK(OFFSET('5. Pp (3 años)'!$H$45,INT((ROW()-13)/2),0)),"",OFFSET('5. Pp (3 años)'!$H$45,INT((ROW()-13)/2),0))</f>
        <v/>
      </c>
      <c r="H233" s="774" t="str">
        <f ca="1">IF(ISBLANK(OFFSET('9. METAS'!$K$20,INT((ROW()-13)/2),0)),"",OFFSET('9. METAS'!$K$20,INT((ROW()-13)/2),0))</f>
        <v/>
      </c>
      <c r="I233" s="777"/>
      <c r="J233" s="254">
        <f ca="1">IF(MOD(ROW()-13,2)=0,IF(ISBLANK(OFFSET('10. SEGUIMIENTO 2025'!$N$14,INT((ROW()-13)/2),0)),"",OFFSET('10. SEGUIMIENTO 2025'!$N$14,INT((ROW()-13)/2),0)),IF(ISBLANK(OFFSET('9. METAS'!$N$20,INT((ROW()-14)/2),0)),"",OFFSET('9. METAS'!$N$20,INT((ROW()-14)/2),0)))</f>
        <v>41</v>
      </c>
      <c r="K233" s="255" t="str">
        <f ca="1">IF(MOD(ROW()-13,2)=0,IF(ISBLANK(OFFSET('10. SEGUIMIENTO 2025'!$O$14,INT((ROW()-13)/2),0)),"",OFFSET('10. SEGUIMIENTO 2025'!$O$14,INT((ROW()-13)/2),0)),IF(ISBLANK(OFFSET('9. METAS'!$O$20,INT((ROW()-14)/2),0)),"",OFFSET('9. METAS'!$O$20,INT((ROW()-14)/2),0)))</f>
        <v/>
      </c>
      <c r="L233" s="255" t="str">
        <f ca="1">IF(MOD(ROW()-13,2)=0,IF(ISBLANK(OFFSET('10. SEGUIMIENTO 2025'!$P$14,INT((ROW()-13)/2),0)),"",OFFSET('10. SEGUIMIENTO 2025'!$P$14,INT((ROW()-13)/2),0)),IF(ISBLANK(OFFSET('9. METAS'!$P$20,INT((ROW()-14)/2),0)),"",OFFSET('9. METAS'!$P$20,INT((ROW()-14)/2),0)))</f>
        <v/>
      </c>
      <c r="M233" s="256" t="str">
        <f ca="1">IF(MOD(ROW()-13,2)=0,IF(ISBLANK(OFFSET('10. SEGUIMIENTO 2025'!$Q$14,INT((ROW()-13)/2),0)),"",OFFSET('10. SEGUIMIENTO 2025'!$Q$14,INT((ROW()-13)/2),0)),IF(ISBLANK(OFFSET('9. METAS'!$Q$20,INT((ROW()-14)/2),0)),"",OFFSET('9. METAS'!$Q$20,INT((ROW()-14)/2),0)))</f>
        <v/>
      </c>
      <c r="N233" s="783" t="str">
        <f t="shared" ref="N233" ca="1" si="216">IFERROR(L233/L234,"ND")</f>
        <v>ND</v>
      </c>
      <c r="O233" s="785" t="str">
        <f t="shared" ref="O233" ca="1" si="217">IFERROR(((L233+K233+J233)/H233),"ND")</f>
        <v>ND</v>
      </c>
      <c r="P233" s="789"/>
    </row>
    <row r="234" spans="3:16">
      <c r="C234" s="762"/>
      <c r="D234" s="764"/>
      <c r="E234" s="764"/>
      <c r="F234" s="766"/>
      <c r="G234" s="768"/>
      <c r="H234" s="774"/>
      <c r="I234" s="778"/>
      <c r="J234" s="254" t="str">
        <f ca="1">IF(MOD(ROW()-13,2)=0,IF(ISBLANK(OFFSET('10. SEGUIMIENTO 2025'!$N$14,INT((ROW()-13)/2),0)),"",OFFSET('10. SEGUIMIENTO 2025'!$N$14,INT((ROW()-13)/2),0)),IF(ISBLANK(OFFSET('9. METAS'!$N$20,INT((ROW()-14)/2),0)),"",OFFSET('9. METAS'!$N$20,INT((ROW()-14)/2),0)))</f>
        <v/>
      </c>
      <c r="K234" s="255" t="str">
        <f ca="1">IF(MOD(ROW()-13,2)=0,IF(ISBLANK(OFFSET('10. SEGUIMIENTO 2025'!$O$14,INT((ROW()-13)/2),0)),"",OFFSET('10. SEGUIMIENTO 2025'!$O$14,INT((ROW()-13)/2),0)),IF(ISBLANK(OFFSET('9. METAS'!$O$20,INT((ROW()-14)/2),0)),"",OFFSET('9. METAS'!$O$20,INT((ROW()-14)/2),0)))</f>
        <v/>
      </c>
      <c r="L234" s="255" t="str">
        <f ca="1">IF(MOD(ROW()-13,2)=0,IF(ISBLANK(OFFSET('10. SEGUIMIENTO 2025'!$P$14,INT((ROW()-13)/2),0)),"",OFFSET('10. SEGUIMIENTO 2025'!$P$14,INT((ROW()-13)/2),0)),IF(ISBLANK(OFFSET('9. METAS'!$P$20,INT((ROW()-14)/2),0)),"",OFFSET('9. METAS'!$P$20,INT((ROW()-14)/2),0)))</f>
        <v/>
      </c>
      <c r="M234" s="256" t="str">
        <f ca="1">IF(MOD(ROW()-13,2)=0,IF(ISBLANK(OFFSET('10. SEGUIMIENTO 2025'!$Q$14,INT((ROW()-13)/2),0)),"",OFFSET('10. SEGUIMIENTO 2025'!$Q$14,INT((ROW()-13)/2),0)),IF(ISBLANK(OFFSET('9. METAS'!$Q$20,INT((ROW()-14)/2),0)),"",OFFSET('9. METAS'!$Q$20,INT((ROW()-14)/2),0)))</f>
        <v/>
      </c>
      <c r="N234" s="784"/>
      <c r="O234" s="786"/>
      <c r="P234" s="790"/>
    </row>
    <row r="235" spans="3:16">
      <c r="C235" s="770" t="str">
        <f ca="1">IF(ISBLANK(OFFSET('5. Pp (3 años)'!$C$45,INT((ROW()-13)/2),0)),"",OFFSET('5. Pp (3 años)'!$C$45,INT((ROW()-13)/2),0))</f>
        <v/>
      </c>
      <c r="D235" s="764" t="str">
        <f ca="1">IF(ISBLANK(OFFSET('5. Pp (3 años)'!$D$45,INT((ROW()-13)/2),0)),"",OFFSET('5. Pp (3 años)'!$D$45,INT((ROW()-13)/2),0))</f>
        <v/>
      </c>
      <c r="E235" s="764" t="str">
        <f ca="1">IF(ISBLANK(OFFSET('5. Pp (3 años)'!$E$45,INT((ROW()-13)/2),0)),"",OFFSET('5. Pp (3 años)'!$E$45,INT((ROW()-13)/2),0))</f>
        <v/>
      </c>
      <c r="F235" s="766" t="str">
        <f ca="1">IF(ISBLANK(OFFSET('5. Pp (3 años)'!$K$45,INT((ROW()-13)/2),0)),"",OFFSET('5. Pp (3 años)'!$K$45,INT((ROW()-13)/2),0))</f>
        <v/>
      </c>
      <c r="G235" s="768" t="str">
        <f ca="1">IF(ISBLANK(OFFSET('5. Pp (3 años)'!$H$45,INT((ROW()-13)/2),0)),"",OFFSET('5. Pp (3 años)'!$H$45,INT((ROW()-13)/2),0))</f>
        <v/>
      </c>
      <c r="H235" s="774" t="str">
        <f ca="1">IF(ISBLANK(OFFSET('9. METAS'!$K$20,INT((ROW()-13)/2),0)),"",OFFSET('9. METAS'!$K$20,INT((ROW()-13)/2),0))</f>
        <v/>
      </c>
      <c r="I235" s="777"/>
      <c r="J235" s="254">
        <f ca="1">IF(MOD(ROW()-13,2)=0,IF(ISBLANK(OFFSET('10. SEGUIMIENTO 2025'!$N$14,INT((ROW()-13)/2),0)),"",OFFSET('10. SEGUIMIENTO 2025'!$N$14,INT((ROW()-13)/2),0)),IF(ISBLANK(OFFSET('9. METAS'!$N$20,INT((ROW()-14)/2),0)),"",OFFSET('9. METAS'!$N$20,INT((ROW()-14)/2),0)))</f>
        <v>41</v>
      </c>
      <c r="K235" s="255" t="str">
        <f ca="1">IF(MOD(ROW()-13,2)=0,IF(ISBLANK(OFFSET('10. SEGUIMIENTO 2025'!$O$14,INT((ROW()-13)/2),0)),"",OFFSET('10. SEGUIMIENTO 2025'!$O$14,INT((ROW()-13)/2),0)),IF(ISBLANK(OFFSET('9. METAS'!$O$20,INT((ROW()-14)/2),0)),"",OFFSET('9. METAS'!$O$20,INT((ROW()-14)/2),0)))</f>
        <v/>
      </c>
      <c r="L235" s="255" t="str">
        <f ca="1">IF(MOD(ROW()-13,2)=0,IF(ISBLANK(OFFSET('10. SEGUIMIENTO 2025'!$P$14,INT((ROW()-13)/2),0)),"",OFFSET('10. SEGUIMIENTO 2025'!$P$14,INT((ROW()-13)/2),0)),IF(ISBLANK(OFFSET('9. METAS'!$P$20,INT((ROW()-14)/2),0)),"",OFFSET('9. METAS'!$P$20,INT((ROW()-14)/2),0)))</f>
        <v/>
      </c>
      <c r="M235" s="256" t="str">
        <f ca="1">IF(MOD(ROW()-13,2)=0,IF(ISBLANK(OFFSET('10. SEGUIMIENTO 2025'!$Q$14,INT((ROW()-13)/2),0)),"",OFFSET('10. SEGUIMIENTO 2025'!$Q$14,INT((ROW()-13)/2),0)),IF(ISBLANK(OFFSET('9. METAS'!$Q$20,INT((ROW()-14)/2),0)),"",OFFSET('9. METAS'!$Q$20,INT((ROW()-14)/2),0)))</f>
        <v/>
      </c>
      <c r="N235" s="783" t="str">
        <f t="shared" ref="N235" ca="1" si="218">IFERROR(L235/L236,"ND")</f>
        <v>ND</v>
      </c>
      <c r="O235" s="785" t="str">
        <f t="shared" ref="O235" ca="1" si="219">IFERROR(((L235+K235+J235)/H235),"ND")</f>
        <v>ND</v>
      </c>
      <c r="P235" s="789"/>
    </row>
    <row r="236" spans="3:16">
      <c r="C236" s="762"/>
      <c r="D236" s="764"/>
      <c r="E236" s="764"/>
      <c r="F236" s="766"/>
      <c r="G236" s="768"/>
      <c r="H236" s="774"/>
      <c r="I236" s="778"/>
      <c r="J236" s="254" t="str">
        <f ca="1">IF(MOD(ROW()-13,2)=0,IF(ISBLANK(OFFSET('10. SEGUIMIENTO 2025'!$N$14,INT((ROW()-13)/2),0)),"",OFFSET('10. SEGUIMIENTO 2025'!$N$14,INT((ROW()-13)/2),0)),IF(ISBLANK(OFFSET('9. METAS'!$N$20,INT((ROW()-14)/2),0)),"",OFFSET('9. METAS'!$N$20,INT((ROW()-14)/2),0)))</f>
        <v/>
      </c>
      <c r="K236" s="255" t="str">
        <f ca="1">IF(MOD(ROW()-13,2)=0,IF(ISBLANK(OFFSET('10. SEGUIMIENTO 2025'!$O$14,INT((ROW()-13)/2),0)),"",OFFSET('10. SEGUIMIENTO 2025'!$O$14,INT((ROW()-13)/2),0)),IF(ISBLANK(OFFSET('9. METAS'!$O$20,INT((ROW()-14)/2),0)),"",OFFSET('9. METAS'!$O$20,INT((ROW()-14)/2),0)))</f>
        <v/>
      </c>
      <c r="L236" s="255" t="str">
        <f ca="1">IF(MOD(ROW()-13,2)=0,IF(ISBLANK(OFFSET('10. SEGUIMIENTO 2025'!$P$14,INT((ROW()-13)/2),0)),"",OFFSET('10. SEGUIMIENTO 2025'!$P$14,INT((ROW()-13)/2),0)),IF(ISBLANK(OFFSET('9. METAS'!$P$20,INT((ROW()-14)/2),0)),"",OFFSET('9. METAS'!$P$20,INT((ROW()-14)/2),0)))</f>
        <v/>
      </c>
      <c r="M236" s="256" t="str">
        <f ca="1">IF(MOD(ROW()-13,2)=0,IF(ISBLANK(OFFSET('10. SEGUIMIENTO 2025'!$Q$14,INT((ROW()-13)/2),0)),"",OFFSET('10. SEGUIMIENTO 2025'!$Q$14,INT((ROW()-13)/2),0)),IF(ISBLANK(OFFSET('9. METAS'!$Q$20,INT((ROW()-14)/2),0)),"",OFFSET('9. METAS'!$Q$20,INT((ROW()-14)/2),0)))</f>
        <v/>
      </c>
      <c r="N236" s="784"/>
      <c r="O236" s="786"/>
      <c r="P236" s="790"/>
    </row>
    <row r="237" spans="3:16">
      <c r="C237" s="770" t="str">
        <f ca="1">IF(ISBLANK(OFFSET('5. Pp (3 años)'!$C$45,INT((ROW()-13)/2),0)),"",OFFSET('5. Pp (3 años)'!$C$45,INT((ROW()-13)/2),0))</f>
        <v/>
      </c>
      <c r="D237" s="764" t="str">
        <f ca="1">IF(ISBLANK(OFFSET('5. Pp (3 años)'!$D$45,INT((ROW()-13)/2),0)),"",OFFSET('5. Pp (3 años)'!$D$45,INT((ROW()-13)/2),0))</f>
        <v/>
      </c>
      <c r="E237" s="764" t="str">
        <f ca="1">IF(ISBLANK(OFFSET('5. Pp (3 años)'!$E$45,INT((ROW()-13)/2),0)),"",OFFSET('5. Pp (3 años)'!$E$45,INT((ROW()-13)/2),0))</f>
        <v/>
      </c>
      <c r="F237" s="766" t="str">
        <f ca="1">IF(ISBLANK(OFFSET('5. Pp (3 años)'!$K$45,INT((ROW()-13)/2),0)),"",OFFSET('5. Pp (3 años)'!$K$45,INT((ROW()-13)/2),0))</f>
        <v/>
      </c>
      <c r="G237" s="768" t="str">
        <f ca="1">IF(ISBLANK(OFFSET('5. Pp (3 años)'!$H$45,INT((ROW()-13)/2),0)),"",OFFSET('5. Pp (3 años)'!$H$45,INT((ROW()-13)/2),0))</f>
        <v/>
      </c>
      <c r="H237" s="774" t="str">
        <f ca="1">IF(ISBLANK(OFFSET('9. METAS'!$K$20,INT((ROW()-13)/2),0)),"",OFFSET('9. METAS'!$K$20,INT((ROW()-13)/2),0))</f>
        <v/>
      </c>
      <c r="I237" s="777"/>
      <c r="J237" s="254">
        <f ca="1">IF(MOD(ROW()-13,2)=0,IF(ISBLANK(OFFSET('10. SEGUIMIENTO 2025'!$N$14,INT((ROW()-13)/2),0)),"",OFFSET('10. SEGUIMIENTO 2025'!$N$14,INT((ROW()-13)/2),0)),IF(ISBLANK(OFFSET('9. METAS'!$N$20,INT((ROW()-14)/2),0)),"",OFFSET('9. METAS'!$N$20,INT((ROW()-14)/2),0)))</f>
        <v>41</v>
      </c>
      <c r="K237" s="255" t="str">
        <f ca="1">IF(MOD(ROW()-13,2)=0,IF(ISBLANK(OFFSET('10. SEGUIMIENTO 2025'!$O$14,INT((ROW()-13)/2),0)),"",OFFSET('10. SEGUIMIENTO 2025'!$O$14,INT((ROW()-13)/2),0)),IF(ISBLANK(OFFSET('9. METAS'!$O$20,INT((ROW()-14)/2),0)),"",OFFSET('9. METAS'!$O$20,INT((ROW()-14)/2),0)))</f>
        <v/>
      </c>
      <c r="L237" s="255" t="str">
        <f ca="1">IF(MOD(ROW()-13,2)=0,IF(ISBLANK(OFFSET('10. SEGUIMIENTO 2025'!$P$14,INT((ROW()-13)/2),0)),"",OFFSET('10. SEGUIMIENTO 2025'!$P$14,INT((ROW()-13)/2),0)),IF(ISBLANK(OFFSET('9. METAS'!$P$20,INT((ROW()-14)/2),0)),"",OFFSET('9. METAS'!$P$20,INT((ROW()-14)/2),0)))</f>
        <v/>
      </c>
      <c r="M237" s="256" t="str">
        <f ca="1">IF(MOD(ROW()-13,2)=0,IF(ISBLANK(OFFSET('10. SEGUIMIENTO 2025'!$Q$14,INT((ROW()-13)/2),0)),"",OFFSET('10. SEGUIMIENTO 2025'!$Q$14,INT((ROW()-13)/2),0)),IF(ISBLANK(OFFSET('9. METAS'!$Q$20,INT((ROW()-14)/2),0)),"",OFFSET('9. METAS'!$Q$20,INT((ROW()-14)/2),0)))</f>
        <v/>
      </c>
      <c r="N237" s="783" t="str">
        <f t="shared" ref="N237" ca="1" si="220">IFERROR(L237/L238,"ND")</f>
        <v>ND</v>
      </c>
      <c r="O237" s="785" t="str">
        <f t="shared" ref="O237" ca="1" si="221">IFERROR(((L237+K237+J237)/H237),"ND")</f>
        <v>ND</v>
      </c>
      <c r="P237" s="789"/>
    </row>
    <row r="238" spans="3:16">
      <c r="C238" s="762"/>
      <c r="D238" s="764"/>
      <c r="E238" s="764"/>
      <c r="F238" s="766"/>
      <c r="G238" s="768"/>
      <c r="H238" s="774"/>
      <c r="I238" s="778"/>
      <c r="J238" s="254" t="str">
        <f ca="1">IF(MOD(ROW()-13,2)=0,IF(ISBLANK(OFFSET('10. SEGUIMIENTO 2025'!$N$14,INT((ROW()-13)/2),0)),"",OFFSET('10. SEGUIMIENTO 2025'!$N$14,INT((ROW()-13)/2),0)),IF(ISBLANK(OFFSET('9. METAS'!$N$20,INT((ROW()-14)/2),0)),"",OFFSET('9. METAS'!$N$20,INT((ROW()-14)/2),0)))</f>
        <v/>
      </c>
      <c r="K238" s="255" t="str">
        <f ca="1">IF(MOD(ROW()-13,2)=0,IF(ISBLANK(OFFSET('10. SEGUIMIENTO 2025'!$O$14,INT((ROW()-13)/2),0)),"",OFFSET('10. SEGUIMIENTO 2025'!$O$14,INT((ROW()-13)/2),0)),IF(ISBLANK(OFFSET('9. METAS'!$O$20,INT((ROW()-14)/2),0)),"",OFFSET('9. METAS'!$O$20,INT((ROW()-14)/2),0)))</f>
        <v/>
      </c>
      <c r="L238" s="255" t="str">
        <f ca="1">IF(MOD(ROW()-13,2)=0,IF(ISBLANK(OFFSET('10. SEGUIMIENTO 2025'!$P$14,INT((ROW()-13)/2),0)),"",OFFSET('10. SEGUIMIENTO 2025'!$P$14,INT((ROW()-13)/2),0)),IF(ISBLANK(OFFSET('9. METAS'!$P$20,INT((ROW()-14)/2),0)),"",OFFSET('9. METAS'!$P$20,INT((ROW()-14)/2),0)))</f>
        <v/>
      </c>
      <c r="M238" s="256" t="str">
        <f ca="1">IF(MOD(ROW()-13,2)=0,IF(ISBLANK(OFFSET('10. SEGUIMIENTO 2025'!$Q$14,INT((ROW()-13)/2),0)),"",OFFSET('10. SEGUIMIENTO 2025'!$Q$14,INT((ROW()-13)/2),0)),IF(ISBLANK(OFFSET('9. METAS'!$Q$20,INT((ROW()-14)/2),0)),"",OFFSET('9. METAS'!$Q$20,INT((ROW()-14)/2),0)))</f>
        <v/>
      </c>
      <c r="N238" s="784"/>
      <c r="O238" s="786"/>
      <c r="P238" s="790"/>
    </row>
    <row r="239" spans="3:16">
      <c r="C239" s="770" t="str">
        <f ca="1">IF(ISBLANK(OFFSET('5. Pp (3 años)'!$C$45,INT((ROW()-13)/2),0)),"",OFFSET('5. Pp (3 años)'!$C$45,INT((ROW()-13)/2),0))</f>
        <v/>
      </c>
      <c r="D239" s="764" t="str">
        <f ca="1">IF(ISBLANK(OFFSET('5. Pp (3 años)'!$D$45,INT((ROW()-13)/2),0)),"",OFFSET('5. Pp (3 años)'!$D$45,INT((ROW()-13)/2),0))</f>
        <v/>
      </c>
      <c r="E239" s="764" t="str">
        <f ca="1">IF(ISBLANK(OFFSET('5. Pp (3 años)'!$E$45,INT((ROW()-13)/2),0)),"",OFFSET('5. Pp (3 años)'!$E$45,INT((ROW()-13)/2),0))</f>
        <v/>
      </c>
      <c r="F239" s="766" t="str">
        <f ca="1">IF(ISBLANK(OFFSET('5. Pp (3 años)'!$K$45,INT((ROW()-13)/2),0)),"",OFFSET('5. Pp (3 años)'!$K$45,INT((ROW()-13)/2),0))</f>
        <v/>
      </c>
      <c r="G239" s="768" t="str">
        <f ca="1">IF(ISBLANK(OFFSET('5. Pp (3 años)'!$H$45,INT((ROW()-13)/2),0)),"",OFFSET('5. Pp (3 años)'!$H$45,INT((ROW()-13)/2),0))</f>
        <v/>
      </c>
      <c r="H239" s="774" t="str">
        <f ca="1">IF(ISBLANK(OFFSET('9. METAS'!$K$20,INT((ROW()-13)/2),0)),"",OFFSET('9. METAS'!$K$20,INT((ROW()-13)/2),0))</f>
        <v/>
      </c>
      <c r="I239" s="777"/>
      <c r="J239" s="254">
        <f ca="1">IF(MOD(ROW()-13,2)=0,IF(ISBLANK(OFFSET('10. SEGUIMIENTO 2025'!$N$14,INT((ROW()-13)/2),0)),"",OFFSET('10. SEGUIMIENTO 2025'!$N$14,INT((ROW()-13)/2),0)),IF(ISBLANK(OFFSET('9. METAS'!$N$20,INT((ROW()-14)/2),0)),"",OFFSET('9. METAS'!$N$20,INT((ROW()-14)/2),0)))</f>
        <v>41</v>
      </c>
      <c r="K239" s="255" t="str">
        <f ca="1">IF(MOD(ROW()-13,2)=0,IF(ISBLANK(OFFSET('10. SEGUIMIENTO 2025'!$O$14,INT((ROW()-13)/2),0)),"",OFFSET('10. SEGUIMIENTO 2025'!$O$14,INT((ROW()-13)/2),0)),IF(ISBLANK(OFFSET('9. METAS'!$O$20,INT((ROW()-14)/2),0)),"",OFFSET('9. METAS'!$O$20,INT((ROW()-14)/2),0)))</f>
        <v/>
      </c>
      <c r="L239" s="255" t="str">
        <f ca="1">IF(MOD(ROW()-13,2)=0,IF(ISBLANK(OFFSET('10. SEGUIMIENTO 2025'!$P$14,INT((ROW()-13)/2),0)),"",OFFSET('10. SEGUIMIENTO 2025'!$P$14,INT((ROW()-13)/2),0)),IF(ISBLANK(OFFSET('9. METAS'!$P$20,INT((ROW()-14)/2),0)),"",OFFSET('9. METAS'!$P$20,INT((ROW()-14)/2),0)))</f>
        <v/>
      </c>
      <c r="M239" s="256" t="str">
        <f ca="1">IF(MOD(ROW()-13,2)=0,IF(ISBLANK(OFFSET('10. SEGUIMIENTO 2025'!$Q$14,INT((ROW()-13)/2),0)),"",OFFSET('10. SEGUIMIENTO 2025'!$Q$14,INT((ROW()-13)/2),0)),IF(ISBLANK(OFFSET('9. METAS'!$Q$20,INT((ROW()-14)/2),0)),"",OFFSET('9. METAS'!$Q$20,INT((ROW()-14)/2),0)))</f>
        <v/>
      </c>
      <c r="N239" s="783" t="str">
        <f t="shared" ref="N239" ca="1" si="222">IFERROR(L239/L240,"ND")</f>
        <v>ND</v>
      </c>
      <c r="O239" s="785" t="str">
        <f t="shared" ref="O239" ca="1" si="223">IFERROR(((L239+K239+J239)/H239),"ND")</f>
        <v>ND</v>
      </c>
      <c r="P239" s="789"/>
    </row>
    <row r="240" spans="3:16">
      <c r="C240" s="762"/>
      <c r="D240" s="764"/>
      <c r="E240" s="764"/>
      <c r="F240" s="766"/>
      <c r="G240" s="768"/>
      <c r="H240" s="774"/>
      <c r="I240" s="778"/>
      <c r="J240" s="254" t="str">
        <f ca="1">IF(MOD(ROW()-13,2)=0,IF(ISBLANK(OFFSET('10. SEGUIMIENTO 2025'!$N$14,INT((ROW()-13)/2),0)),"",OFFSET('10. SEGUIMIENTO 2025'!$N$14,INT((ROW()-13)/2),0)),IF(ISBLANK(OFFSET('9. METAS'!$N$20,INT((ROW()-14)/2),0)),"",OFFSET('9. METAS'!$N$20,INT((ROW()-14)/2),0)))</f>
        <v/>
      </c>
      <c r="K240" s="255" t="str">
        <f ca="1">IF(MOD(ROW()-13,2)=0,IF(ISBLANK(OFFSET('10. SEGUIMIENTO 2025'!$O$14,INT((ROW()-13)/2),0)),"",OFFSET('10. SEGUIMIENTO 2025'!$O$14,INT((ROW()-13)/2),0)),IF(ISBLANK(OFFSET('9. METAS'!$O$20,INT((ROW()-14)/2),0)),"",OFFSET('9. METAS'!$O$20,INT((ROW()-14)/2),0)))</f>
        <v/>
      </c>
      <c r="L240" s="255" t="str">
        <f ca="1">IF(MOD(ROW()-13,2)=0,IF(ISBLANK(OFFSET('10. SEGUIMIENTO 2025'!$P$14,INT((ROW()-13)/2),0)),"",OFFSET('10. SEGUIMIENTO 2025'!$P$14,INT((ROW()-13)/2),0)),IF(ISBLANK(OFFSET('9. METAS'!$P$20,INT((ROW()-14)/2),0)),"",OFFSET('9. METAS'!$P$20,INT((ROW()-14)/2),0)))</f>
        <v/>
      </c>
      <c r="M240" s="256" t="str">
        <f ca="1">IF(MOD(ROW()-13,2)=0,IF(ISBLANK(OFFSET('10. SEGUIMIENTO 2025'!$Q$14,INT((ROW()-13)/2),0)),"",OFFSET('10. SEGUIMIENTO 2025'!$Q$14,INT((ROW()-13)/2),0)),IF(ISBLANK(OFFSET('9. METAS'!$Q$20,INT((ROW()-14)/2),0)),"",OFFSET('9. METAS'!$Q$20,INT((ROW()-14)/2),0)))</f>
        <v/>
      </c>
      <c r="N240" s="784"/>
      <c r="O240" s="786"/>
      <c r="P240" s="790"/>
    </row>
    <row r="241" spans="3:16">
      <c r="C241" s="770" t="str">
        <f ca="1">IF(ISBLANK(OFFSET('5. Pp (3 años)'!$C$45,INT((ROW()-13)/2),0)),"",OFFSET('5. Pp (3 años)'!$C$45,INT((ROW()-13)/2),0))</f>
        <v/>
      </c>
      <c r="D241" s="764" t="str">
        <f ca="1">IF(ISBLANK(OFFSET('5. Pp (3 años)'!$D$45,INT((ROW()-13)/2),0)),"",OFFSET('5. Pp (3 años)'!$D$45,INT((ROW()-13)/2),0))</f>
        <v/>
      </c>
      <c r="E241" s="764" t="str">
        <f ca="1">IF(ISBLANK(OFFSET('5. Pp (3 años)'!$E$45,INT((ROW()-13)/2),0)),"",OFFSET('5. Pp (3 años)'!$E$45,INT((ROW()-13)/2),0))</f>
        <v/>
      </c>
      <c r="F241" s="766" t="str">
        <f ca="1">IF(ISBLANK(OFFSET('5. Pp (3 años)'!$K$45,INT((ROW()-13)/2),0)),"",OFFSET('5. Pp (3 años)'!$K$45,INT((ROW()-13)/2),0))</f>
        <v/>
      </c>
      <c r="G241" s="768" t="str">
        <f ca="1">IF(ISBLANK(OFFSET('5. Pp (3 años)'!$H$45,INT((ROW()-13)/2),0)),"",OFFSET('5. Pp (3 años)'!$H$45,INT((ROW()-13)/2),0))</f>
        <v/>
      </c>
      <c r="H241" s="774" t="str">
        <f ca="1">IF(ISBLANK(OFFSET('9. METAS'!$K$20,INT((ROW()-13)/2),0)),"",OFFSET('9. METAS'!$K$20,INT((ROW()-13)/2),0))</f>
        <v/>
      </c>
      <c r="I241" s="777"/>
      <c r="J241" s="254">
        <f ca="1">IF(MOD(ROW()-13,2)=0,IF(ISBLANK(OFFSET('10. SEGUIMIENTO 2025'!$N$14,INT((ROW()-13)/2),0)),"",OFFSET('10. SEGUIMIENTO 2025'!$N$14,INT((ROW()-13)/2),0)),IF(ISBLANK(OFFSET('9. METAS'!$N$20,INT((ROW()-14)/2),0)),"",OFFSET('9. METAS'!$N$20,INT((ROW()-14)/2),0)))</f>
        <v>41</v>
      </c>
      <c r="K241" s="255" t="str">
        <f ca="1">IF(MOD(ROW()-13,2)=0,IF(ISBLANK(OFFSET('10. SEGUIMIENTO 2025'!$O$14,INT((ROW()-13)/2),0)),"",OFFSET('10. SEGUIMIENTO 2025'!$O$14,INT((ROW()-13)/2),0)),IF(ISBLANK(OFFSET('9. METAS'!$O$20,INT((ROW()-14)/2),0)),"",OFFSET('9. METAS'!$O$20,INT((ROW()-14)/2),0)))</f>
        <v/>
      </c>
      <c r="L241" s="255" t="str">
        <f ca="1">IF(MOD(ROW()-13,2)=0,IF(ISBLANK(OFFSET('10. SEGUIMIENTO 2025'!$P$14,INT((ROW()-13)/2),0)),"",OFFSET('10. SEGUIMIENTO 2025'!$P$14,INT((ROW()-13)/2),0)),IF(ISBLANK(OFFSET('9. METAS'!$P$20,INT((ROW()-14)/2),0)),"",OFFSET('9. METAS'!$P$20,INT((ROW()-14)/2),0)))</f>
        <v/>
      </c>
      <c r="M241" s="256" t="str">
        <f ca="1">IF(MOD(ROW()-13,2)=0,IF(ISBLANK(OFFSET('10. SEGUIMIENTO 2025'!$Q$14,INT((ROW()-13)/2),0)),"",OFFSET('10. SEGUIMIENTO 2025'!$Q$14,INT((ROW()-13)/2),0)),IF(ISBLANK(OFFSET('9. METAS'!$Q$20,INT((ROW()-14)/2),0)),"",OFFSET('9. METAS'!$Q$20,INT((ROW()-14)/2),0)))</f>
        <v/>
      </c>
      <c r="N241" s="783" t="str">
        <f t="shared" ref="N241" ca="1" si="224">IFERROR(L241/L242,"ND")</f>
        <v>ND</v>
      </c>
      <c r="O241" s="785" t="str">
        <f t="shared" ref="O241" ca="1" si="225">IFERROR(((L241+K241+J241)/H241),"ND")</f>
        <v>ND</v>
      </c>
      <c r="P241" s="789"/>
    </row>
    <row r="242" spans="3:16">
      <c r="C242" s="762"/>
      <c r="D242" s="764"/>
      <c r="E242" s="764"/>
      <c r="F242" s="766"/>
      <c r="G242" s="768"/>
      <c r="H242" s="774"/>
      <c r="I242" s="778"/>
      <c r="J242" s="254" t="str">
        <f ca="1">IF(MOD(ROW()-13,2)=0,IF(ISBLANK(OFFSET('10. SEGUIMIENTO 2025'!$N$14,INT((ROW()-13)/2),0)),"",OFFSET('10. SEGUIMIENTO 2025'!$N$14,INT((ROW()-13)/2),0)),IF(ISBLANK(OFFSET('9. METAS'!$N$20,INT((ROW()-14)/2),0)),"",OFFSET('9. METAS'!$N$20,INT((ROW()-14)/2),0)))</f>
        <v/>
      </c>
      <c r="K242" s="255" t="str">
        <f ca="1">IF(MOD(ROW()-13,2)=0,IF(ISBLANK(OFFSET('10. SEGUIMIENTO 2025'!$O$14,INT((ROW()-13)/2),0)),"",OFFSET('10. SEGUIMIENTO 2025'!$O$14,INT((ROW()-13)/2),0)),IF(ISBLANK(OFFSET('9. METAS'!$O$20,INT((ROW()-14)/2),0)),"",OFFSET('9. METAS'!$O$20,INT((ROW()-14)/2),0)))</f>
        <v/>
      </c>
      <c r="L242" s="255" t="str">
        <f ca="1">IF(MOD(ROW()-13,2)=0,IF(ISBLANK(OFFSET('10. SEGUIMIENTO 2025'!$P$14,INT((ROW()-13)/2),0)),"",OFFSET('10. SEGUIMIENTO 2025'!$P$14,INT((ROW()-13)/2),0)),IF(ISBLANK(OFFSET('9. METAS'!$P$20,INT((ROW()-14)/2),0)),"",OFFSET('9. METAS'!$P$20,INT((ROW()-14)/2),0)))</f>
        <v/>
      </c>
      <c r="M242" s="256" t="str">
        <f ca="1">IF(MOD(ROW()-13,2)=0,IF(ISBLANK(OFFSET('10. SEGUIMIENTO 2025'!$Q$14,INT((ROW()-13)/2),0)),"",OFFSET('10. SEGUIMIENTO 2025'!$Q$14,INT((ROW()-13)/2),0)),IF(ISBLANK(OFFSET('9. METAS'!$Q$20,INT((ROW()-14)/2),0)),"",OFFSET('9. METAS'!$Q$20,INT((ROW()-14)/2),0)))</f>
        <v/>
      </c>
      <c r="N242" s="784"/>
      <c r="O242" s="786"/>
      <c r="P242" s="790"/>
    </row>
    <row r="243" spans="3:16">
      <c r="C243" s="770" t="str">
        <f ca="1">IF(ISBLANK(OFFSET('5. Pp (3 años)'!$C$45,INT((ROW()-13)/2),0)),"",OFFSET('5. Pp (3 años)'!$C$45,INT((ROW()-13)/2),0))</f>
        <v/>
      </c>
      <c r="D243" s="764" t="str">
        <f ca="1">IF(ISBLANK(OFFSET('5. Pp (3 años)'!$D$45,INT((ROW()-13)/2),0)),"",OFFSET('5. Pp (3 años)'!$D$45,INT((ROW()-13)/2),0))</f>
        <v/>
      </c>
      <c r="E243" s="764" t="str">
        <f ca="1">IF(ISBLANK(OFFSET('5. Pp (3 años)'!$E$45,INT((ROW()-13)/2),0)),"",OFFSET('5. Pp (3 años)'!$E$45,INT((ROW()-13)/2),0))</f>
        <v/>
      </c>
      <c r="F243" s="766" t="str">
        <f ca="1">IF(ISBLANK(OFFSET('5. Pp (3 años)'!$K$45,INT((ROW()-13)/2),0)),"",OFFSET('5. Pp (3 años)'!$K$45,INT((ROW()-13)/2),0))</f>
        <v/>
      </c>
      <c r="G243" s="768" t="str">
        <f ca="1">IF(ISBLANK(OFFSET('5. Pp (3 años)'!$H$45,INT((ROW()-13)/2),0)),"",OFFSET('5. Pp (3 años)'!$H$45,INT((ROW()-13)/2),0))</f>
        <v/>
      </c>
      <c r="H243" s="774" t="str">
        <f ca="1">IF(ISBLANK(OFFSET('9. METAS'!$K$20,INT((ROW()-13)/2),0)),"",OFFSET('9. METAS'!$K$20,INT((ROW()-13)/2),0))</f>
        <v/>
      </c>
      <c r="I243" s="777"/>
      <c r="J243" s="254">
        <f ca="1">IF(MOD(ROW()-13,2)=0,IF(ISBLANK(OFFSET('10. SEGUIMIENTO 2025'!$N$14,INT((ROW()-13)/2),0)),"",OFFSET('10. SEGUIMIENTO 2025'!$N$14,INT((ROW()-13)/2),0)),IF(ISBLANK(OFFSET('9. METAS'!$N$20,INT((ROW()-14)/2),0)),"",OFFSET('9. METAS'!$N$20,INT((ROW()-14)/2),0)))</f>
        <v>41</v>
      </c>
      <c r="K243" s="255" t="str">
        <f ca="1">IF(MOD(ROW()-13,2)=0,IF(ISBLANK(OFFSET('10. SEGUIMIENTO 2025'!$O$14,INT((ROW()-13)/2),0)),"",OFFSET('10. SEGUIMIENTO 2025'!$O$14,INT((ROW()-13)/2),0)),IF(ISBLANK(OFFSET('9. METAS'!$O$20,INT((ROW()-14)/2),0)),"",OFFSET('9. METAS'!$O$20,INT((ROW()-14)/2),0)))</f>
        <v/>
      </c>
      <c r="L243" s="255" t="str">
        <f ca="1">IF(MOD(ROW()-13,2)=0,IF(ISBLANK(OFFSET('10. SEGUIMIENTO 2025'!$P$14,INT((ROW()-13)/2),0)),"",OFFSET('10. SEGUIMIENTO 2025'!$P$14,INT((ROW()-13)/2),0)),IF(ISBLANK(OFFSET('9. METAS'!$P$20,INT((ROW()-14)/2),0)),"",OFFSET('9. METAS'!$P$20,INT((ROW()-14)/2),0)))</f>
        <v/>
      </c>
      <c r="M243" s="256" t="str">
        <f ca="1">IF(MOD(ROW()-13,2)=0,IF(ISBLANK(OFFSET('10. SEGUIMIENTO 2025'!$Q$14,INT((ROW()-13)/2),0)),"",OFFSET('10. SEGUIMIENTO 2025'!$Q$14,INT((ROW()-13)/2),0)),IF(ISBLANK(OFFSET('9. METAS'!$Q$20,INT((ROW()-14)/2),0)),"",OFFSET('9. METAS'!$Q$20,INT((ROW()-14)/2),0)))</f>
        <v/>
      </c>
      <c r="N243" s="783" t="str">
        <f t="shared" ref="N243" ca="1" si="226">IFERROR(L243/L244,"ND")</f>
        <v>ND</v>
      </c>
      <c r="O243" s="785" t="str">
        <f t="shared" ref="O243" ca="1" si="227">IFERROR(((L243+K243+J243)/H243),"ND")</f>
        <v>ND</v>
      </c>
      <c r="P243" s="789"/>
    </row>
    <row r="244" spans="3:16">
      <c r="C244" s="762"/>
      <c r="D244" s="764"/>
      <c r="E244" s="764"/>
      <c r="F244" s="766"/>
      <c r="G244" s="768"/>
      <c r="H244" s="774"/>
      <c r="I244" s="778"/>
      <c r="J244" s="254" t="str">
        <f ca="1">IF(MOD(ROW()-13,2)=0,IF(ISBLANK(OFFSET('10. SEGUIMIENTO 2025'!$N$14,INT((ROW()-13)/2),0)),"",OFFSET('10. SEGUIMIENTO 2025'!$N$14,INT((ROW()-13)/2),0)),IF(ISBLANK(OFFSET('9. METAS'!$N$20,INT((ROW()-14)/2),0)),"",OFFSET('9. METAS'!$N$20,INT((ROW()-14)/2),0)))</f>
        <v/>
      </c>
      <c r="K244" s="255" t="str">
        <f ca="1">IF(MOD(ROW()-13,2)=0,IF(ISBLANK(OFFSET('10. SEGUIMIENTO 2025'!$O$14,INT((ROW()-13)/2),0)),"",OFFSET('10. SEGUIMIENTO 2025'!$O$14,INT((ROW()-13)/2),0)),IF(ISBLANK(OFFSET('9. METAS'!$O$20,INT((ROW()-14)/2),0)),"",OFFSET('9. METAS'!$O$20,INT((ROW()-14)/2),0)))</f>
        <v/>
      </c>
      <c r="L244" s="255" t="str">
        <f ca="1">IF(MOD(ROW()-13,2)=0,IF(ISBLANK(OFFSET('10. SEGUIMIENTO 2025'!$P$14,INT((ROW()-13)/2),0)),"",OFFSET('10. SEGUIMIENTO 2025'!$P$14,INT((ROW()-13)/2),0)),IF(ISBLANK(OFFSET('9. METAS'!$P$20,INT((ROW()-14)/2),0)),"",OFFSET('9. METAS'!$P$20,INT((ROW()-14)/2),0)))</f>
        <v/>
      </c>
      <c r="M244" s="256" t="str">
        <f ca="1">IF(MOD(ROW()-13,2)=0,IF(ISBLANK(OFFSET('10. SEGUIMIENTO 2025'!$Q$14,INT((ROW()-13)/2),0)),"",OFFSET('10. SEGUIMIENTO 2025'!$Q$14,INT((ROW()-13)/2),0)),IF(ISBLANK(OFFSET('9. METAS'!$Q$20,INT((ROW()-14)/2),0)),"",OFFSET('9. METAS'!$Q$20,INT((ROW()-14)/2),0)))</f>
        <v/>
      </c>
      <c r="N244" s="784"/>
      <c r="O244" s="786"/>
      <c r="P244" s="790"/>
    </row>
    <row r="245" spans="3:16">
      <c r="C245" s="770" t="str">
        <f ca="1">IF(ISBLANK(OFFSET('5. Pp (3 años)'!$C$45,INT((ROW()-13)/2),0)),"",OFFSET('5. Pp (3 años)'!$C$45,INT((ROW()-13)/2),0))</f>
        <v/>
      </c>
      <c r="D245" s="764" t="str">
        <f ca="1">IF(ISBLANK(OFFSET('5. Pp (3 años)'!$D$45,INT((ROW()-13)/2),0)),"",OFFSET('5. Pp (3 años)'!$D$45,INT((ROW()-13)/2),0))</f>
        <v/>
      </c>
      <c r="E245" s="764" t="str">
        <f ca="1">IF(ISBLANK(OFFSET('5. Pp (3 años)'!$E$45,INT((ROW()-13)/2),0)),"",OFFSET('5. Pp (3 años)'!$E$45,INT((ROW()-13)/2),0))</f>
        <v/>
      </c>
      <c r="F245" s="766" t="str">
        <f ca="1">IF(ISBLANK(OFFSET('5. Pp (3 años)'!$K$45,INT((ROW()-13)/2),0)),"",OFFSET('5. Pp (3 años)'!$K$45,INT((ROW()-13)/2),0))</f>
        <v/>
      </c>
      <c r="G245" s="768" t="str">
        <f ca="1">IF(ISBLANK(OFFSET('5. Pp (3 años)'!$H$45,INT((ROW()-13)/2),0)),"",OFFSET('5. Pp (3 años)'!$H$45,INT((ROW()-13)/2),0))</f>
        <v/>
      </c>
      <c r="H245" s="774" t="str">
        <f ca="1">IF(ISBLANK(OFFSET('9. METAS'!$K$20,INT((ROW()-13)/2),0)),"",OFFSET('9. METAS'!$K$20,INT((ROW()-13)/2),0))</f>
        <v/>
      </c>
      <c r="I245" s="777"/>
      <c r="J245" s="254">
        <f ca="1">IF(MOD(ROW()-13,2)=0,IF(ISBLANK(OFFSET('10. SEGUIMIENTO 2025'!$N$14,INT((ROW()-13)/2),0)),"",OFFSET('10. SEGUIMIENTO 2025'!$N$14,INT((ROW()-13)/2),0)),IF(ISBLANK(OFFSET('9. METAS'!$N$20,INT((ROW()-14)/2),0)),"",OFFSET('9. METAS'!$N$20,INT((ROW()-14)/2),0)))</f>
        <v>41</v>
      </c>
      <c r="K245" s="255" t="str">
        <f ca="1">IF(MOD(ROW()-13,2)=0,IF(ISBLANK(OFFSET('10. SEGUIMIENTO 2025'!$O$14,INT((ROW()-13)/2),0)),"",OFFSET('10. SEGUIMIENTO 2025'!$O$14,INT((ROW()-13)/2),0)),IF(ISBLANK(OFFSET('9. METAS'!$O$20,INT((ROW()-14)/2),0)),"",OFFSET('9. METAS'!$O$20,INT((ROW()-14)/2),0)))</f>
        <v/>
      </c>
      <c r="L245" s="255" t="str">
        <f ca="1">IF(MOD(ROW()-13,2)=0,IF(ISBLANK(OFFSET('10. SEGUIMIENTO 2025'!$P$14,INT((ROW()-13)/2),0)),"",OFFSET('10. SEGUIMIENTO 2025'!$P$14,INT((ROW()-13)/2),0)),IF(ISBLANK(OFFSET('9. METAS'!$P$20,INT((ROW()-14)/2),0)),"",OFFSET('9. METAS'!$P$20,INT((ROW()-14)/2),0)))</f>
        <v/>
      </c>
      <c r="M245" s="256" t="str">
        <f ca="1">IF(MOD(ROW()-13,2)=0,IF(ISBLANK(OFFSET('10. SEGUIMIENTO 2025'!$Q$14,INT((ROW()-13)/2),0)),"",OFFSET('10. SEGUIMIENTO 2025'!$Q$14,INT((ROW()-13)/2),0)),IF(ISBLANK(OFFSET('9. METAS'!$Q$20,INT((ROW()-14)/2),0)),"",OFFSET('9. METAS'!$Q$20,INT((ROW()-14)/2),0)))</f>
        <v/>
      </c>
      <c r="N245" s="783" t="str">
        <f t="shared" ref="N245" ca="1" si="228">IFERROR(L245/L246,"ND")</f>
        <v>ND</v>
      </c>
      <c r="O245" s="785" t="str">
        <f t="shared" ref="O245" ca="1" si="229">IFERROR(((L245+K245+J245)/H245),"ND")</f>
        <v>ND</v>
      </c>
      <c r="P245" s="789"/>
    </row>
    <row r="246" spans="3:16">
      <c r="C246" s="762"/>
      <c r="D246" s="764"/>
      <c r="E246" s="764"/>
      <c r="F246" s="766"/>
      <c r="G246" s="768"/>
      <c r="H246" s="774"/>
      <c r="I246" s="778"/>
      <c r="J246" s="254" t="str">
        <f ca="1">IF(MOD(ROW()-13,2)=0,IF(ISBLANK(OFFSET('10. SEGUIMIENTO 2025'!$N$14,INT((ROW()-13)/2),0)),"",OFFSET('10. SEGUIMIENTO 2025'!$N$14,INT((ROW()-13)/2),0)),IF(ISBLANK(OFFSET('9. METAS'!$N$20,INT((ROW()-14)/2),0)),"",OFFSET('9. METAS'!$N$20,INT((ROW()-14)/2),0)))</f>
        <v/>
      </c>
      <c r="K246" s="255" t="str">
        <f ca="1">IF(MOD(ROW()-13,2)=0,IF(ISBLANK(OFFSET('10. SEGUIMIENTO 2025'!$O$14,INT((ROW()-13)/2),0)),"",OFFSET('10. SEGUIMIENTO 2025'!$O$14,INT((ROW()-13)/2),0)),IF(ISBLANK(OFFSET('9. METAS'!$O$20,INT((ROW()-14)/2),0)),"",OFFSET('9. METAS'!$O$20,INT((ROW()-14)/2),0)))</f>
        <v/>
      </c>
      <c r="L246" s="255" t="str">
        <f ca="1">IF(MOD(ROW()-13,2)=0,IF(ISBLANK(OFFSET('10. SEGUIMIENTO 2025'!$P$14,INT((ROW()-13)/2),0)),"",OFFSET('10. SEGUIMIENTO 2025'!$P$14,INT((ROW()-13)/2),0)),IF(ISBLANK(OFFSET('9. METAS'!$P$20,INT((ROW()-14)/2),0)),"",OFFSET('9. METAS'!$P$20,INT((ROW()-14)/2),0)))</f>
        <v/>
      </c>
      <c r="M246" s="256" t="str">
        <f ca="1">IF(MOD(ROW()-13,2)=0,IF(ISBLANK(OFFSET('10. SEGUIMIENTO 2025'!$Q$14,INT((ROW()-13)/2),0)),"",OFFSET('10. SEGUIMIENTO 2025'!$Q$14,INT((ROW()-13)/2),0)),IF(ISBLANK(OFFSET('9. METAS'!$Q$20,INT((ROW()-14)/2),0)),"",OFFSET('9. METAS'!$Q$20,INT((ROW()-14)/2),0)))</f>
        <v/>
      </c>
      <c r="N246" s="784"/>
      <c r="O246" s="786"/>
      <c r="P246" s="790"/>
    </row>
    <row r="247" spans="3:16">
      <c r="C247" s="770" t="str">
        <f ca="1">IF(ISBLANK(OFFSET('5. Pp (3 años)'!$C$45,INT((ROW()-13)/2),0)),"",OFFSET('5. Pp (3 años)'!$C$45,INT((ROW()-13)/2),0))</f>
        <v/>
      </c>
      <c r="D247" s="764" t="str">
        <f ca="1">IF(ISBLANK(OFFSET('5. Pp (3 años)'!$D$45,INT((ROW()-13)/2),0)),"",OFFSET('5. Pp (3 años)'!$D$45,INT((ROW()-13)/2),0))</f>
        <v/>
      </c>
      <c r="E247" s="764" t="str">
        <f ca="1">IF(ISBLANK(OFFSET('5. Pp (3 años)'!$E$45,INT((ROW()-13)/2),0)),"",OFFSET('5. Pp (3 años)'!$E$45,INT((ROW()-13)/2),0))</f>
        <v/>
      </c>
      <c r="F247" s="766" t="str">
        <f ca="1">IF(ISBLANK(OFFSET('5. Pp (3 años)'!$K$45,INT((ROW()-13)/2),0)),"",OFFSET('5. Pp (3 años)'!$K$45,INT((ROW()-13)/2),0))</f>
        <v/>
      </c>
      <c r="G247" s="768" t="str">
        <f ca="1">IF(ISBLANK(OFFSET('5. Pp (3 años)'!$H$45,INT((ROW()-13)/2),0)),"",OFFSET('5. Pp (3 años)'!$H$45,INT((ROW()-13)/2),0))</f>
        <v/>
      </c>
      <c r="H247" s="774" t="str">
        <f ca="1">IF(ISBLANK(OFFSET('9. METAS'!$K$20,INT((ROW()-13)/2),0)),"",OFFSET('9. METAS'!$K$20,INT((ROW()-13)/2),0))</f>
        <v/>
      </c>
      <c r="I247" s="777"/>
      <c r="J247" s="254">
        <f ca="1">IF(MOD(ROW()-13,2)=0,IF(ISBLANK(OFFSET('10. SEGUIMIENTO 2025'!$N$14,INT((ROW()-13)/2),0)),"",OFFSET('10. SEGUIMIENTO 2025'!$N$14,INT((ROW()-13)/2),0)),IF(ISBLANK(OFFSET('9. METAS'!$N$20,INT((ROW()-14)/2),0)),"",OFFSET('9. METAS'!$N$20,INT((ROW()-14)/2),0)))</f>
        <v>41</v>
      </c>
      <c r="K247" s="255" t="str">
        <f ca="1">IF(MOD(ROW()-13,2)=0,IF(ISBLANK(OFFSET('10. SEGUIMIENTO 2025'!$O$14,INT((ROW()-13)/2),0)),"",OFFSET('10. SEGUIMIENTO 2025'!$O$14,INT((ROW()-13)/2),0)),IF(ISBLANK(OFFSET('9. METAS'!$O$20,INT((ROW()-14)/2),0)),"",OFFSET('9. METAS'!$O$20,INT((ROW()-14)/2),0)))</f>
        <v/>
      </c>
      <c r="L247" s="255" t="str">
        <f ca="1">IF(MOD(ROW()-13,2)=0,IF(ISBLANK(OFFSET('10. SEGUIMIENTO 2025'!$P$14,INT((ROW()-13)/2),0)),"",OFFSET('10. SEGUIMIENTO 2025'!$P$14,INT((ROW()-13)/2),0)),IF(ISBLANK(OFFSET('9. METAS'!$P$20,INT((ROW()-14)/2),0)),"",OFFSET('9. METAS'!$P$20,INT((ROW()-14)/2),0)))</f>
        <v/>
      </c>
      <c r="M247" s="256" t="str">
        <f ca="1">IF(MOD(ROW()-13,2)=0,IF(ISBLANK(OFFSET('10. SEGUIMIENTO 2025'!$Q$14,INT((ROW()-13)/2),0)),"",OFFSET('10. SEGUIMIENTO 2025'!$Q$14,INT((ROW()-13)/2),0)),IF(ISBLANK(OFFSET('9. METAS'!$Q$20,INT((ROW()-14)/2),0)),"",OFFSET('9. METAS'!$Q$20,INT((ROW()-14)/2),0)))</f>
        <v/>
      </c>
      <c r="N247" s="783" t="str">
        <f t="shared" ref="N247" ca="1" si="230">IFERROR(L247/L248,"ND")</f>
        <v>ND</v>
      </c>
      <c r="O247" s="785" t="str">
        <f t="shared" ref="O247" ca="1" si="231">IFERROR(((L247+K247+J247)/H247),"ND")</f>
        <v>ND</v>
      </c>
      <c r="P247" s="789"/>
    </row>
    <row r="248" spans="3:16">
      <c r="C248" s="762"/>
      <c r="D248" s="764"/>
      <c r="E248" s="764"/>
      <c r="F248" s="766"/>
      <c r="G248" s="768"/>
      <c r="H248" s="774"/>
      <c r="I248" s="778"/>
      <c r="J248" s="254" t="str">
        <f ca="1">IF(MOD(ROW()-13,2)=0,IF(ISBLANK(OFFSET('10. SEGUIMIENTO 2025'!$N$14,INT((ROW()-13)/2),0)),"",OFFSET('10. SEGUIMIENTO 2025'!$N$14,INT((ROW()-13)/2),0)),IF(ISBLANK(OFFSET('9. METAS'!$N$20,INT((ROW()-14)/2),0)),"",OFFSET('9. METAS'!$N$20,INT((ROW()-14)/2),0)))</f>
        <v/>
      </c>
      <c r="K248" s="255" t="str">
        <f ca="1">IF(MOD(ROW()-13,2)=0,IF(ISBLANK(OFFSET('10. SEGUIMIENTO 2025'!$O$14,INT((ROW()-13)/2),0)),"",OFFSET('10. SEGUIMIENTO 2025'!$O$14,INT((ROW()-13)/2),0)),IF(ISBLANK(OFFSET('9. METAS'!$O$20,INT((ROW()-14)/2),0)),"",OFFSET('9. METAS'!$O$20,INT((ROW()-14)/2),0)))</f>
        <v/>
      </c>
      <c r="L248" s="255" t="str">
        <f ca="1">IF(MOD(ROW()-13,2)=0,IF(ISBLANK(OFFSET('10. SEGUIMIENTO 2025'!$P$14,INT((ROW()-13)/2),0)),"",OFFSET('10. SEGUIMIENTO 2025'!$P$14,INT((ROW()-13)/2),0)),IF(ISBLANK(OFFSET('9. METAS'!$P$20,INT((ROW()-14)/2),0)),"",OFFSET('9. METAS'!$P$20,INT((ROW()-14)/2),0)))</f>
        <v/>
      </c>
      <c r="M248" s="256" t="str">
        <f ca="1">IF(MOD(ROW()-13,2)=0,IF(ISBLANK(OFFSET('10. SEGUIMIENTO 2025'!$Q$14,INT((ROW()-13)/2),0)),"",OFFSET('10. SEGUIMIENTO 2025'!$Q$14,INT((ROW()-13)/2),0)),IF(ISBLANK(OFFSET('9. METAS'!$Q$20,INT((ROW()-14)/2),0)),"",OFFSET('9. METAS'!$Q$20,INT((ROW()-14)/2),0)))</f>
        <v/>
      </c>
      <c r="N248" s="784"/>
      <c r="O248" s="786"/>
      <c r="P248" s="790"/>
    </row>
    <row r="249" spans="3:16">
      <c r="C249" s="770" t="str">
        <f ca="1">IF(ISBLANK(OFFSET('5. Pp (3 años)'!$C$45,INT((ROW()-13)/2),0)),"",OFFSET('5. Pp (3 años)'!$C$45,INT((ROW()-13)/2),0))</f>
        <v/>
      </c>
      <c r="D249" s="764" t="str">
        <f ca="1">IF(ISBLANK(OFFSET('5. Pp (3 años)'!$D$45,INT((ROW()-13)/2),0)),"",OFFSET('5. Pp (3 años)'!$D$45,INT((ROW()-13)/2),0))</f>
        <v/>
      </c>
      <c r="E249" s="764" t="str">
        <f ca="1">IF(ISBLANK(OFFSET('5. Pp (3 años)'!$E$45,INT((ROW()-13)/2),0)),"",OFFSET('5. Pp (3 años)'!$E$45,INT((ROW()-13)/2),0))</f>
        <v/>
      </c>
      <c r="F249" s="766" t="str">
        <f ca="1">IF(ISBLANK(OFFSET('5. Pp (3 años)'!$K$45,INT((ROW()-13)/2),0)),"",OFFSET('5. Pp (3 años)'!$K$45,INT((ROW()-13)/2),0))</f>
        <v/>
      </c>
      <c r="G249" s="768" t="str">
        <f ca="1">IF(ISBLANK(OFFSET('5. Pp (3 años)'!$H$45,INT((ROW()-13)/2),0)),"",OFFSET('5. Pp (3 años)'!$H$45,INT((ROW()-13)/2),0))</f>
        <v/>
      </c>
      <c r="H249" s="774" t="str">
        <f ca="1">IF(ISBLANK(OFFSET('9. METAS'!$K$20,INT((ROW()-13)/2),0)),"",OFFSET('9. METAS'!$K$20,INT((ROW()-13)/2),0))</f>
        <v/>
      </c>
      <c r="I249" s="777"/>
      <c r="J249" s="254">
        <f ca="1">IF(MOD(ROW()-13,2)=0,IF(ISBLANK(OFFSET('10. SEGUIMIENTO 2025'!$N$14,INT((ROW()-13)/2),0)),"",OFFSET('10. SEGUIMIENTO 2025'!$N$14,INT((ROW()-13)/2),0)),IF(ISBLANK(OFFSET('9. METAS'!$N$20,INT((ROW()-14)/2),0)),"",OFFSET('9. METAS'!$N$20,INT((ROW()-14)/2),0)))</f>
        <v>41</v>
      </c>
      <c r="K249" s="255" t="str">
        <f ca="1">IF(MOD(ROW()-13,2)=0,IF(ISBLANK(OFFSET('10. SEGUIMIENTO 2025'!$O$14,INT((ROW()-13)/2),0)),"",OFFSET('10. SEGUIMIENTO 2025'!$O$14,INT((ROW()-13)/2),0)),IF(ISBLANK(OFFSET('9. METAS'!$O$20,INT((ROW()-14)/2),0)),"",OFFSET('9. METAS'!$O$20,INT((ROW()-14)/2),0)))</f>
        <v/>
      </c>
      <c r="L249" s="255" t="str">
        <f ca="1">IF(MOD(ROW()-13,2)=0,IF(ISBLANK(OFFSET('10. SEGUIMIENTO 2025'!$P$14,INT((ROW()-13)/2),0)),"",OFFSET('10. SEGUIMIENTO 2025'!$P$14,INT((ROW()-13)/2),0)),IF(ISBLANK(OFFSET('9. METAS'!$P$20,INT((ROW()-14)/2),0)),"",OFFSET('9. METAS'!$P$20,INT((ROW()-14)/2),0)))</f>
        <v/>
      </c>
      <c r="M249" s="256" t="str">
        <f ca="1">IF(MOD(ROW()-13,2)=0,IF(ISBLANK(OFFSET('10. SEGUIMIENTO 2025'!$Q$14,INT((ROW()-13)/2),0)),"",OFFSET('10. SEGUIMIENTO 2025'!$Q$14,INT((ROW()-13)/2),0)),IF(ISBLANK(OFFSET('9. METAS'!$Q$20,INT((ROW()-14)/2),0)),"",OFFSET('9. METAS'!$Q$20,INT((ROW()-14)/2),0)))</f>
        <v/>
      </c>
      <c r="N249" s="783" t="str">
        <f t="shared" ref="N249" ca="1" si="232">IFERROR(L249/L250,"ND")</f>
        <v>ND</v>
      </c>
      <c r="O249" s="785" t="str">
        <f t="shared" ref="O249" ca="1" si="233">IFERROR(((L249+K249+J249)/H249),"ND")</f>
        <v>ND</v>
      </c>
      <c r="P249" s="789"/>
    </row>
    <row r="250" spans="3:16">
      <c r="C250" s="762"/>
      <c r="D250" s="764"/>
      <c r="E250" s="764"/>
      <c r="F250" s="766"/>
      <c r="G250" s="768"/>
      <c r="H250" s="774"/>
      <c r="I250" s="778"/>
      <c r="J250" s="254" t="str">
        <f ca="1">IF(MOD(ROW()-13,2)=0,IF(ISBLANK(OFFSET('10. SEGUIMIENTO 2025'!$N$14,INT((ROW()-13)/2),0)),"",OFFSET('10. SEGUIMIENTO 2025'!$N$14,INT((ROW()-13)/2),0)),IF(ISBLANK(OFFSET('9. METAS'!$N$20,INT((ROW()-14)/2),0)),"",OFFSET('9. METAS'!$N$20,INT((ROW()-14)/2),0)))</f>
        <v/>
      </c>
      <c r="K250" s="255" t="str">
        <f ca="1">IF(MOD(ROW()-13,2)=0,IF(ISBLANK(OFFSET('10. SEGUIMIENTO 2025'!$O$14,INT((ROW()-13)/2),0)),"",OFFSET('10. SEGUIMIENTO 2025'!$O$14,INT((ROW()-13)/2),0)),IF(ISBLANK(OFFSET('9. METAS'!$O$20,INT((ROW()-14)/2),0)),"",OFFSET('9. METAS'!$O$20,INT((ROW()-14)/2),0)))</f>
        <v/>
      </c>
      <c r="L250" s="255" t="str">
        <f ca="1">IF(MOD(ROW()-13,2)=0,IF(ISBLANK(OFFSET('10. SEGUIMIENTO 2025'!$P$14,INT((ROW()-13)/2),0)),"",OFFSET('10. SEGUIMIENTO 2025'!$P$14,INT((ROW()-13)/2),0)),IF(ISBLANK(OFFSET('9. METAS'!$P$20,INT((ROW()-14)/2),0)),"",OFFSET('9. METAS'!$P$20,INT((ROW()-14)/2),0)))</f>
        <v/>
      </c>
      <c r="M250" s="256" t="str">
        <f ca="1">IF(MOD(ROW()-13,2)=0,IF(ISBLANK(OFFSET('10. SEGUIMIENTO 2025'!$Q$14,INT((ROW()-13)/2),0)),"",OFFSET('10. SEGUIMIENTO 2025'!$Q$14,INT((ROW()-13)/2),0)),IF(ISBLANK(OFFSET('9. METAS'!$Q$20,INT((ROW()-14)/2),0)),"",OFFSET('9. METAS'!$Q$20,INT((ROW()-14)/2),0)))</f>
        <v/>
      </c>
      <c r="N250" s="784"/>
      <c r="O250" s="786"/>
      <c r="P250" s="790"/>
    </row>
    <row r="251" spans="3:16">
      <c r="C251" s="770" t="str">
        <f ca="1">IF(ISBLANK(OFFSET('5. Pp (3 años)'!$C$45,INT((ROW()-13)/2),0)),"",OFFSET('5. Pp (3 años)'!$C$45,INT((ROW()-13)/2),0))</f>
        <v/>
      </c>
      <c r="D251" s="764" t="str">
        <f ca="1">IF(ISBLANK(OFFSET('5. Pp (3 años)'!$D$45,INT((ROW()-13)/2),0)),"",OFFSET('5. Pp (3 años)'!$D$45,INT((ROW()-13)/2),0))</f>
        <v/>
      </c>
      <c r="E251" s="764" t="str">
        <f ca="1">IF(ISBLANK(OFFSET('5. Pp (3 años)'!$E$45,INT((ROW()-13)/2),0)),"",OFFSET('5. Pp (3 años)'!$E$45,INT((ROW()-13)/2),0))</f>
        <v/>
      </c>
      <c r="F251" s="766" t="str">
        <f ca="1">IF(ISBLANK(OFFSET('5. Pp (3 años)'!$K$45,INT((ROW()-13)/2),0)),"",OFFSET('5. Pp (3 años)'!$K$45,INT((ROW()-13)/2),0))</f>
        <v/>
      </c>
      <c r="G251" s="768" t="str">
        <f ca="1">IF(ISBLANK(OFFSET('5. Pp (3 años)'!$H$45,INT((ROW()-13)/2),0)),"",OFFSET('5. Pp (3 años)'!$H$45,INT((ROW()-13)/2),0))</f>
        <v/>
      </c>
      <c r="H251" s="774" t="str">
        <f ca="1">IF(ISBLANK(OFFSET('9. METAS'!$K$20,INT((ROW()-13)/2),0)),"",OFFSET('9. METAS'!$K$20,INT((ROW()-13)/2),0))</f>
        <v/>
      </c>
      <c r="I251" s="777"/>
      <c r="J251" s="254">
        <f ca="1">IF(MOD(ROW()-13,2)=0,IF(ISBLANK(OFFSET('10. SEGUIMIENTO 2025'!$N$14,INT((ROW()-13)/2),0)),"",OFFSET('10. SEGUIMIENTO 2025'!$N$14,INT((ROW()-13)/2),0)),IF(ISBLANK(OFFSET('9. METAS'!$N$20,INT((ROW()-14)/2),0)),"",OFFSET('9. METAS'!$N$20,INT((ROW()-14)/2),0)))</f>
        <v>41</v>
      </c>
      <c r="K251" s="255" t="str">
        <f ca="1">IF(MOD(ROW()-13,2)=0,IF(ISBLANK(OFFSET('10. SEGUIMIENTO 2025'!$O$14,INT((ROW()-13)/2),0)),"",OFFSET('10. SEGUIMIENTO 2025'!$O$14,INT((ROW()-13)/2),0)),IF(ISBLANK(OFFSET('9. METAS'!$O$20,INT((ROW()-14)/2),0)),"",OFFSET('9. METAS'!$O$20,INT((ROW()-14)/2),0)))</f>
        <v/>
      </c>
      <c r="L251" s="255" t="str">
        <f ca="1">IF(MOD(ROW()-13,2)=0,IF(ISBLANK(OFFSET('10. SEGUIMIENTO 2025'!$P$14,INT((ROW()-13)/2),0)),"",OFFSET('10. SEGUIMIENTO 2025'!$P$14,INT((ROW()-13)/2),0)),IF(ISBLANK(OFFSET('9. METAS'!$P$20,INT((ROW()-14)/2),0)),"",OFFSET('9. METAS'!$P$20,INT((ROW()-14)/2),0)))</f>
        <v/>
      </c>
      <c r="M251" s="256" t="str">
        <f ca="1">IF(MOD(ROW()-13,2)=0,IF(ISBLANK(OFFSET('10. SEGUIMIENTO 2025'!$Q$14,INT((ROW()-13)/2),0)),"",OFFSET('10. SEGUIMIENTO 2025'!$Q$14,INT((ROW()-13)/2),0)),IF(ISBLANK(OFFSET('9. METAS'!$Q$20,INT((ROW()-14)/2),0)),"",OFFSET('9. METAS'!$Q$20,INT((ROW()-14)/2),0)))</f>
        <v/>
      </c>
      <c r="N251" s="783" t="str">
        <f t="shared" ref="N251" ca="1" si="234">IFERROR(L251/L252,"ND")</f>
        <v>ND</v>
      </c>
      <c r="O251" s="785" t="str">
        <f t="shared" ref="O251" ca="1" si="235">IFERROR(((L251+K251+J251)/H251),"ND")</f>
        <v>ND</v>
      </c>
      <c r="P251" s="789"/>
    </row>
    <row r="252" spans="3:16">
      <c r="C252" s="762"/>
      <c r="D252" s="764"/>
      <c r="E252" s="764"/>
      <c r="F252" s="766"/>
      <c r="G252" s="768"/>
      <c r="H252" s="774"/>
      <c r="I252" s="778"/>
      <c r="J252" s="254" t="str">
        <f ca="1">IF(MOD(ROW()-13,2)=0,IF(ISBLANK(OFFSET('10. SEGUIMIENTO 2025'!$N$14,INT((ROW()-13)/2),0)),"",OFFSET('10. SEGUIMIENTO 2025'!$N$14,INT((ROW()-13)/2),0)),IF(ISBLANK(OFFSET('9. METAS'!$N$20,INT((ROW()-14)/2),0)),"",OFFSET('9. METAS'!$N$20,INT((ROW()-14)/2),0)))</f>
        <v/>
      </c>
      <c r="K252" s="255" t="str">
        <f ca="1">IF(MOD(ROW()-13,2)=0,IF(ISBLANK(OFFSET('10. SEGUIMIENTO 2025'!$O$14,INT((ROW()-13)/2),0)),"",OFFSET('10. SEGUIMIENTO 2025'!$O$14,INT((ROW()-13)/2),0)),IF(ISBLANK(OFFSET('9. METAS'!$O$20,INT((ROW()-14)/2),0)),"",OFFSET('9. METAS'!$O$20,INT((ROW()-14)/2),0)))</f>
        <v/>
      </c>
      <c r="L252" s="255" t="str">
        <f ca="1">IF(MOD(ROW()-13,2)=0,IF(ISBLANK(OFFSET('10. SEGUIMIENTO 2025'!$P$14,INT((ROW()-13)/2),0)),"",OFFSET('10. SEGUIMIENTO 2025'!$P$14,INT((ROW()-13)/2),0)),IF(ISBLANK(OFFSET('9. METAS'!$P$20,INT((ROW()-14)/2),0)),"",OFFSET('9. METAS'!$P$20,INT((ROW()-14)/2),0)))</f>
        <v/>
      </c>
      <c r="M252" s="256" t="str">
        <f ca="1">IF(MOD(ROW()-13,2)=0,IF(ISBLANK(OFFSET('10. SEGUIMIENTO 2025'!$Q$14,INT((ROW()-13)/2),0)),"",OFFSET('10. SEGUIMIENTO 2025'!$Q$14,INT((ROW()-13)/2),0)),IF(ISBLANK(OFFSET('9. METAS'!$Q$20,INT((ROW()-14)/2),0)),"",OFFSET('9. METAS'!$Q$20,INT((ROW()-14)/2),0)))</f>
        <v/>
      </c>
      <c r="N252" s="784"/>
      <c r="O252" s="786"/>
      <c r="P252" s="790"/>
    </row>
    <row r="253" spans="3:16">
      <c r="C253" s="770" t="str">
        <f ca="1">IF(ISBLANK(OFFSET('5. Pp (3 años)'!$C$45,INT((ROW()-13)/2),0)),"",OFFSET('5. Pp (3 años)'!$C$45,INT((ROW()-13)/2),0))</f>
        <v/>
      </c>
      <c r="D253" s="764" t="str">
        <f ca="1">IF(ISBLANK(OFFSET('5. Pp (3 años)'!$D$45,INT((ROW()-13)/2),0)),"",OFFSET('5. Pp (3 años)'!$D$45,INT((ROW()-13)/2),0))</f>
        <v/>
      </c>
      <c r="E253" s="764" t="str">
        <f ca="1">IF(ISBLANK(OFFSET('5. Pp (3 años)'!$E$45,INT((ROW()-13)/2),0)),"",OFFSET('5. Pp (3 años)'!$E$45,INT((ROW()-13)/2),0))</f>
        <v/>
      </c>
      <c r="F253" s="766" t="str">
        <f ca="1">IF(ISBLANK(OFFSET('5. Pp (3 años)'!$K$45,INT((ROW()-13)/2),0)),"",OFFSET('5. Pp (3 años)'!$K$45,INT((ROW()-13)/2),0))</f>
        <v/>
      </c>
      <c r="G253" s="768" t="str">
        <f ca="1">IF(ISBLANK(OFFSET('5. Pp (3 años)'!$H$45,INT((ROW()-13)/2),0)),"",OFFSET('5. Pp (3 años)'!$H$45,INT((ROW()-13)/2),0))</f>
        <v/>
      </c>
      <c r="H253" s="774" t="str">
        <f ca="1">IF(ISBLANK(OFFSET('9. METAS'!$K$20,INT((ROW()-13)/2),0)),"",OFFSET('9. METAS'!$K$20,INT((ROW()-13)/2),0))</f>
        <v/>
      </c>
      <c r="I253" s="777"/>
      <c r="J253" s="254">
        <f ca="1">IF(MOD(ROW()-13,2)=0,IF(ISBLANK(OFFSET('10. SEGUIMIENTO 2025'!$N$14,INT((ROW()-13)/2),0)),"",OFFSET('10. SEGUIMIENTO 2025'!$N$14,INT((ROW()-13)/2),0)),IF(ISBLANK(OFFSET('9. METAS'!$N$20,INT((ROW()-14)/2),0)),"",OFFSET('9. METAS'!$N$20,INT((ROW()-14)/2),0)))</f>
        <v>41</v>
      </c>
      <c r="K253" s="255" t="str">
        <f ca="1">IF(MOD(ROW()-13,2)=0,IF(ISBLANK(OFFSET('10. SEGUIMIENTO 2025'!$O$14,INT((ROW()-13)/2),0)),"",OFFSET('10. SEGUIMIENTO 2025'!$O$14,INT((ROW()-13)/2),0)),IF(ISBLANK(OFFSET('9. METAS'!$O$20,INT((ROW()-14)/2),0)),"",OFFSET('9. METAS'!$O$20,INT((ROW()-14)/2),0)))</f>
        <v/>
      </c>
      <c r="L253" s="255" t="str">
        <f ca="1">IF(MOD(ROW()-13,2)=0,IF(ISBLANK(OFFSET('10. SEGUIMIENTO 2025'!$P$14,INT((ROW()-13)/2),0)),"",OFFSET('10. SEGUIMIENTO 2025'!$P$14,INT((ROW()-13)/2),0)),IF(ISBLANK(OFFSET('9. METAS'!$P$20,INT((ROW()-14)/2),0)),"",OFFSET('9. METAS'!$P$20,INT((ROW()-14)/2),0)))</f>
        <v/>
      </c>
      <c r="M253" s="256" t="str">
        <f ca="1">IF(MOD(ROW()-13,2)=0,IF(ISBLANK(OFFSET('10. SEGUIMIENTO 2025'!$Q$14,INT((ROW()-13)/2),0)),"",OFFSET('10. SEGUIMIENTO 2025'!$Q$14,INT((ROW()-13)/2),0)),IF(ISBLANK(OFFSET('9. METAS'!$Q$20,INT((ROW()-14)/2),0)),"",OFFSET('9. METAS'!$Q$20,INT((ROW()-14)/2),0)))</f>
        <v/>
      </c>
      <c r="N253" s="783" t="str">
        <f t="shared" ref="N253" ca="1" si="236">IFERROR(L253/L254,"ND")</f>
        <v>ND</v>
      </c>
      <c r="O253" s="785" t="str">
        <f t="shared" ref="O253" ca="1" si="237">IFERROR(((L253+K253+J253)/H253),"ND")</f>
        <v>ND</v>
      </c>
      <c r="P253" s="789"/>
    </row>
    <row r="254" spans="3:16">
      <c r="C254" s="762"/>
      <c r="D254" s="764"/>
      <c r="E254" s="764"/>
      <c r="F254" s="766"/>
      <c r="G254" s="768"/>
      <c r="H254" s="774"/>
      <c r="I254" s="778"/>
      <c r="J254" s="254" t="str">
        <f ca="1">IF(MOD(ROW()-13,2)=0,IF(ISBLANK(OFFSET('10. SEGUIMIENTO 2025'!$N$14,INT((ROW()-13)/2),0)),"",OFFSET('10. SEGUIMIENTO 2025'!$N$14,INT((ROW()-13)/2),0)),IF(ISBLANK(OFFSET('9. METAS'!$N$20,INT((ROW()-14)/2),0)),"",OFFSET('9. METAS'!$N$20,INT((ROW()-14)/2),0)))</f>
        <v/>
      </c>
      <c r="K254" s="255" t="str">
        <f ca="1">IF(MOD(ROW()-13,2)=0,IF(ISBLANK(OFFSET('10. SEGUIMIENTO 2025'!$O$14,INT((ROW()-13)/2),0)),"",OFFSET('10. SEGUIMIENTO 2025'!$O$14,INT((ROW()-13)/2),0)),IF(ISBLANK(OFFSET('9. METAS'!$O$20,INT((ROW()-14)/2),0)),"",OFFSET('9. METAS'!$O$20,INT((ROW()-14)/2),0)))</f>
        <v/>
      </c>
      <c r="L254" s="255" t="str">
        <f ca="1">IF(MOD(ROW()-13,2)=0,IF(ISBLANK(OFFSET('10. SEGUIMIENTO 2025'!$P$14,INT((ROW()-13)/2),0)),"",OFFSET('10. SEGUIMIENTO 2025'!$P$14,INT((ROW()-13)/2),0)),IF(ISBLANK(OFFSET('9. METAS'!$P$20,INT((ROW()-14)/2),0)),"",OFFSET('9. METAS'!$P$20,INT((ROW()-14)/2),0)))</f>
        <v/>
      </c>
      <c r="M254" s="256" t="str">
        <f ca="1">IF(MOD(ROW()-13,2)=0,IF(ISBLANK(OFFSET('10. SEGUIMIENTO 2025'!$Q$14,INT((ROW()-13)/2),0)),"",OFFSET('10. SEGUIMIENTO 2025'!$Q$14,INT((ROW()-13)/2),0)),IF(ISBLANK(OFFSET('9. METAS'!$Q$20,INT((ROW()-14)/2),0)),"",OFFSET('9. METAS'!$Q$20,INT((ROW()-14)/2),0)))</f>
        <v/>
      </c>
      <c r="N254" s="784"/>
      <c r="O254" s="786"/>
      <c r="P254" s="790"/>
    </row>
    <row r="255" spans="3:16">
      <c r="C255" s="770" t="str">
        <f ca="1">IF(ISBLANK(OFFSET('5. Pp (3 años)'!$C$45,INT((ROW()-13)/2),0)),"",OFFSET('5. Pp (3 años)'!$C$45,INT((ROW()-13)/2),0))</f>
        <v/>
      </c>
      <c r="D255" s="764" t="str">
        <f ca="1">IF(ISBLANK(OFFSET('5. Pp (3 años)'!$D$45,INT((ROW()-13)/2),0)),"",OFFSET('5. Pp (3 años)'!$D$45,INT((ROW()-13)/2),0))</f>
        <v/>
      </c>
      <c r="E255" s="764" t="str">
        <f ca="1">IF(ISBLANK(OFFSET('5. Pp (3 años)'!$E$45,INT((ROW()-13)/2),0)),"",OFFSET('5. Pp (3 años)'!$E$45,INT((ROW()-13)/2),0))</f>
        <v/>
      </c>
      <c r="F255" s="766" t="str">
        <f ca="1">IF(ISBLANK(OFFSET('5. Pp (3 años)'!$K$45,INT((ROW()-13)/2),0)),"",OFFSET('5. Pp (3 años)'!$K$45,INT((ROW()-13)/2),0))</f>
        <v/>
      </c>
      <c r="G255" s="768" t="str">
        <f ca="1">IF(ISBLANK(OFFSET('5. Pp (3 años)'!$H$45,INT((ROW()-13)/2),0)),"",OFFSET('5. Pp (3 años)'!$H$45,INT((ROW()-13)/2),0))</f>
        <v/>
      </c>
      <c r="H255" s="774" t="str">
        <f ca="1">IF(ISBLANK(OFFSET('9. METAS'!$K$20,INT((ROW()-13)/2),0)),"",OFFSET('9. METAS'!$K$20,INT((ROW()-13)/2),0))</f>
        <v/>
      </c>
      <c r="I255" s="777"/>
      <c r="J255" s="254">
        <f ca="1">IF(MOD(ROW()-13,2)=0,IF(ISBLANK(OFFSET('10. SEGUIMIENTO 2025'!$N$14,INT((ROW()-13)/2),0)),"",OFFSET('10. SEGUIMIENTO 2025'!$N$14,INT((ROW()-13)/2),0)),IF(ISBLANK(OFFSET('9. METAS'!$N$20,INT((ROW()-14)/2),0)),"",OFFSET('9. METAS'!$N$20,INT((ROW()-14)/2),0)))</f>
        <v>41</v>
      </c>
      <c r="K255" s="255" t="str">
        <f ca="1">IF(MOD(ROW()-13,2)=0,IF(ISBLANK(OFFSET('10. SEGUIMIENTO 2025'!$O$14,INT((ROW()-13)/2),0)),"",OFFSET('10. SEGUIMIENTO 2025'!$O$14,INT((ROW()-13)/2),0)),IF(ISBLANK(OFFSET('9. METAS'!$O$20,INT((ROW()-14)/2),0)),"",OFFSET('9. METAS'!$O$20,INT((ROW()-14)/2),0)))</f>
        <v/>
      </c>
      <c r="L255" s="255" t="str">
        <f ca="1">IF(MOD(ROW()-13,2)=0,IF(ISBLANK(OFFSET('10. SEGUIMIENTO 2025'!$P$14,INT((ROW()-13)/2),0)),"",OFFSET('10. SEGUIMIENTO 2025'!$P$14,INT((ROW()-13)/2),0)),IF(ISBLANK(OFFSET('9. METAS'!$P$20,INT((ROW()-14)/2),0)),"",OFFSET('9. METAS'!$P$20,INT((ROW()-14)/2),0)))</f>
        <v/>
      </c>
      <c r="M255" s="256" t="str">
        <f ca="1">IF(MOD(ROW()-13,2)=0,IF(ISBLANK(OFFSET('10. SEGUIMIENTO 2025'!$Q$14,INT((ROW()-13)/2),0)),"",OFFSET('10. SEGUIMIENTO 2025'!$Q$14,INT((ROW()-13)/2),0)),IF(ISBLANK(OFFSET('9. METAS'!$Q$20,INT((ROW()-14)/2),0)),"",OFFSET('9. METAS'!$Q$20,INT((ROW()-14)/2),0)))</f>
        <v/>
      </c>
      <c r="N255" s="783" t="str">
        <f t="shared" ref="N255" ca="1" si="238">IFERROR(L255/L256,"ND")</f>
        <v>ND</v>
      </c>
      <c r="O255" s="785" t="str">
        <f t="shared" ref="O255" ca="1" si="239">IFERROR(((L255+K255+J255)/H255),"ND")</f>
        <v>ND</v>
      </c>
      <c r="P255" s="789"/>
    </row>
    <row r="256" spans="3:16">
      <c r="C256" s="762"/>
      <c r="D256" s="764"/>
      <c r="E256" s="764"/>
      <c r="F256" s="766"/>
      <c r="G256" s="768"/>
      <c r="H256" s="774"/>
      <c r="I256" s="778"/>
      <c r="J256" s="254" t="str">
        <f ca="1">IF(MOD(ROW()-13,2)=0,IF(ISBLANK(OFFSET('10. SEGUIMIENTO 2025'!$N$14,INT((ROW()-13)/2),0)),"",OFFSET('10. SEGUIMIENTO 2025'!$N$14,INT((ROW()-13)/2),0)),IF(ISBLANK(OFFSET('9. METAS'!$N$20,INT((ROW()-14)/2),0)),"",OFFSET('9. METAS'!$N$20,INT((ROW()-14)/2),0)))</f>
        <v/>
      </c>
      <c r="K256" s="255" t="str">
        <f ca="1">IF(MOD(ROW()-13,2)=0,IF(ISBLANK(OFFSET('10. SEGUIMIENTO 2025'!$O$14,INT((ROW()-13)/2),0)),"",OFFSET('10. SEGUIMIENTO 2025'!$O$14,INT((ROW()-13)/2),0)),IF(ISBLANK(OFFSET('9. METAS'!$O$20,INT((ROW()-14)/2),0)),"",OFFSET('9. METAS'!$O$20,INT((ROW()-14)/2),0)))</f>
        <v/>
      </c>
      <c r="L256" s="255" t="str">
        <f ca="1">IF(MOD(ROW()-13,2)=0,IF(ISBLANK(OFFSET('10. SEGUIMIENTO 2025'!$P$14,INT((ROW()-13)/2),0)),"",OFFSET('10. SEGUIMIENTO 2025'!$P$14,INT((ROW()-13)/2),0)),IF(ISBLANK(OFFSET('9. METAS'!$P$20,INT((ROW()-14)/2),0)),"",OFFSET('9. METAS'!$P$20,INT((ROW()-14)/2),0)))</f>
        <v/>
      </c>
      <c r="M256" s="256" t="str">
        <f ca="1">IF(MOD(ROW()-13,2)=0,IF(ISBLANK(OFFSET('10. SEGUIMIENTO 2025'!$Q$14,INT((ROW()-13)/2),0)),"",OFFSET('10. SEGUIMIENTO 2025'!$Q$14,INT((ROW()-13)/2),0)),IF(ISBLANK(OFFSET('9. METAS'!$Q$20,INT((ROW()-14)/2),0)),"",OFFSET('9. METAS'!$Q$20,INT((ROW()-14)/2),0)))</f>
        <v/>
      </c>
      <c r="N256" s="784"/>
      <c r="O256" s="786"/>
      <c r="P256" s="790"/>
    </row>
    <row r="257" spans="3:16">
      <c r="C257" s="770" t="str">
        <f ca="1">IF(ISBLANK(OFFSET('5. Pp (3 años)'!$C$45,INT((ROW()-13)/2),0)),"",OFFSET('5. Pp (3 años)'!$C$45,INT((ROW()-13)/2),0))</f>
        <v/>
      </c>
      <c r="D257" s="764" t="str">
        <f ca="1">IF(ISBLANK(OFFSET('5. Pp (3 años)'!$D$45,INT((ROW()-13)/2),0)),"",OFFSET('5. Pp (3 años)'!$D$45,INT((ROW()-13)/2),0))</f>
        <v/>
      </c>
      <c r="E257" s="764" t="str">
        <f ca="1">IF(ISBLANK(OFFSET('5. Pp (3 años)'!$E$45,INT((ROW()-13)/2),0)),"",OFFSET('5. Pp (3 años)'!$E$45,INT((ROW()-13)/2),0))</f>
        <v/>
      </c>
      <c r="F257" s="766" t="str">
        <f ca="1">IF(ISBLANK(OFFSET('5. Pp (3 años)'!$K$45,INT((ROW()-13)/2),0)),"",OFFSET('5. Pp (3 años)'!$K$45,INT((ROW()-13)/2),0))</f>
        <v/>
      </c>
      <c r="G257" s="768" t="str">
        <f ca="1">IF(ISBLANK(OFFSET('5. Pp (3 años)'!$H$45,INT((ROW()-13)/2),0)),"",OFFSET('5. Pp (3 años)'!$H$45,INT((ROW()-13)/2),0))</f>
        <v/>
      </c>
      <c r="H257" s="774" t="str">
        <f ca="1">IF(ISBLANK(OFFSET('9. METAS'!$K$20,INT((ROW()-13)/2),0)),"",OFFSET('9. METAS'!$K$20,INT((ROW()-13)/2),0))</f>
        <v/>
      </c>
      <c r="I257" s="777"/>
      <c r="J257" s="254">
        <f ca="1">IF(MOD(ROW()-13,2)=0,IF(ISBLANK(OFFSET('10. SEGUIMIENTO 2025'!$N$14,INT((ROW()-13)/2),0)),"",OFFSET('10. SEGUIMIENTO 2025'!$N$14,INT((ROW()-13)/2),0)),IF(ISBLANK(OFFSET('9. METAS'!$N$20,INT((ROW()-14)/2),0)),"",OFFSET('9. METAS'!$N$20,INT((ROW()-14)/2),0)))</f>
        <v>41</v>
      </c>
      <c r="K257" s="255" t="str">
        <f ca="1">IF(MOD(ROW()-13,2)=0,IF(ISBLANK(OFFSET('10. SEGUIMIENTO 2025'!$O$14,INT((ROW()-13)/2),0)),"",OFFSET('10. SEGUIMIENTO 2025'!$O$14,INT((ROW()-13)/2),0)),IF(ISBLANK(OFFSET('9. METAS'!$O$20,INT((ROW()-14)/2),0)),"",OFFSET('9. METAS'!$O$20,INT((ROW()-14)/2),0)))</f>
        <v/>
      </c>
      <c r="L257" s="255" t="str">
        <f ca="1">IF(MOD(ROW()-13,2)=0,IF(ISBLANK(OFFSET('10. SEGUIMIENTO 2025'!$P$14,INT((ROW()-13)/2),0)),"",OFFSET('10. SEGUIMIENTO 2025'!$P$14,INT((ROW()-13)/2),0)),IF(ISBLANK(OFFSET('9. METAS'!$P$20,INT((ROW()-14)/2),0)),"",OFFSET('9. METAS'!$P$20,INT((ROW()-14)/2),0)))</f>
        <v/>
      </c>
      <c r="M257" s="256" t="str">
        <f ca="1">IF(MOD(ROW()-13,2)=0,IF(ISBLANK(OFFSET('10. SEGUIMIENTO 2025'!$Q$14,INT((ROW()-13)/2),0)),"",OFFSET('10. SEGUIMIENTO 2025'!$Q$14,INT((ROW()-13)/2),0)),IF(ISBLANK(OFFSET('9. METAS'!$Q$20,INT((ROW()-14)/2),0)),"",OFFSET('9. METAS'!$Q$20,INT((ROW()-14)/2),0)))</f>
        <v/>
      </c>
      <c r="N257" s="783" t="str">
        <f t="shared" ref="N257" ca="1" si="240">IFERROR(L257/L258,"ND")</f>
        <v>ND</v>
      </c>
      <c r="O257" s="785" t="str">
        <f t="shared" ref="O257" ca="1" si="241">IFERROR(((L257+K257+J257)/H257),"ND")</f>
        <v>ND</v>
      </c>
      <c r="P257" s="789"/>
    </row>
    <row r="258" spans="3:16">
      <c r="C258" s="762"/>
      <c r="D258" s="764"/>
      <c r="E258" s="764"/>
      <c r="F258" s="766"/>
      <c r="G258" s="768"/>
      <c r="H258" s="774"/>
      <c r="I258" s="778"/>
      <c r="J258" s="254" t="str">
        <f ca="1">IF(MOD(ROW()-13,2)=0,IF(ISBLANK(OFFSET('10. SEGUIMIENTO 2025'!$N$14,INT((ROW()-13)/2),0)),"",OFFSET('10. SEGUIMIENTO 2025'!$N$14,INT((ROW()-13)/2),0)),IF(ISBLANK(OFFSET('9. METAS'!$N$20,INT((ROW()-14)/2),0)),"",OFFSET('9. METAS'!$N$20,INT((ROW()-14)/2),0)))</f>
        <v/>
      </c>
      <c r="K258" s="255" t="str">
        <f ca="1">IF(MOD(ROW()-13,2)=0,IF(ISBLANK(OFFSET('10. SEGUIMIENTO 2025'!$O$14,INT((ROW()-13)/2),0)),"",OFFSET('10. SEGUIMIENTO 2025'!$O$14,INT((ROW()-13)/2),0)),IF(ISBLANK(OFFSET('9. METAS'!$O$20,INT((ROW()-14)/2),0)),"",OFFSET('9. METAS'!$O$20,INT((ROW()-14)/2),0)))</f>
        <v/>
      </c>
      <c r="L258" s="255" t="str">
        <f ca="1">IF(MOD(ROW()-13,2)=0,IF(ISBLANK(OFFSET('10. SEGUIMIENTO 2025'!$P$14,INT((ROW()-13)/2),0)),"",OFFSET('10. SEGUIMIENTO 2025'!$P$14,INT((ROW()-13)/2),0)),IF(ISBLANK(OFFSET('9. METAS'!$P$20,INT((ROW()-14)/2),0)),"",OFFSET('9. METAS'!$P$20,INT((ROW()-14)/2),0)))</f>
        <v/>
      </c>
      <c r="M258" s="256" t="str">
        <f ca="1">IF(MOD(ROW()-13,2)=0,IF(ISBLANK(OFFSET('10. SEGUIMIENTO 2025'!$Q$14,INT((ROW()-13)/2),0)),"",OFFSET('10. SEGUIMIENTO 2025'!$Q$14,INT((ROW()-13)/2),0)),IF(ISBLANK(OFFSET('9. METAS'!$Q$20,INT((ROW()-14)/2),0)),"",OFFSET('9. METAS'!$Q$20,INT((ROW()-14)/2),0)))</f>
        <v/>
      </c>
      <c r="N258" s="784"/>
      <c r="O258" s="786"/>
      <c r="P258" s="790"/>
    </row>
    <row r="259" spans="3:16">
      <c r="C259" s="770" t="str">
        <f ca="1">IF(ISBLANK(OFFSET('5. Pp (3 años)'!$C$45,INT((ROW()-13)/2),0)),"",OFFSET('5. Pp (3 años)'!$C$45,INT((ROW()-13)/2),0))</f>
        <v/>
      </c>
      <c r="D259" s="764" t="str">
        <f ca="1">IF(ISBLANK(OFFSET('5. Pp (3 años)'!$D$45,INT((ROW()-13)/2),0)),"",OFFSET('5. Pp (3 años)'!$D$45,INT((ROW()-13)/2),0))</f>
        <v/>
      </c>
      <c r="E259" s="764" t="str">
        <f ca="1">IF(ISBLANK(OFFSET('5. Pp (3 años)'!$E$45,INT((ROW()-13)/2),0)),"",OFFSET('5. Pp (3 años)'!$E$45,INT((ROW()-13)/2),0))</f>
        <v/>
      </c>
      <c r="F259" s="766" t="str">
        <f ca="1">IF(ISBLANK(OFFSET('5. Pp (3 años)'!$K$45,INT((ROW()-13)/2),0)),"",OFFSET('5. Pp (3 años)'!$K$45,INT((ROW()-13)/2),0))</f>
        <v/>
      </c>
      <c r="G259" s="768" t="str">
        <f ca="1">IF(ISBLANK(OFFSET('5. Pp (3 años)'!$H$45,INT((ROW()-13)/2),0)),"",OFFSET('5. Pp (3 años)'!$H$45,INT((ROW()-13)/2),0))</f>
        <v/>
      </c>
      <c r="H259" s="774" t="str">
        <f ca="1">IF(ISBLANK(OFFSET('9. METAS'!$K$20,INT((ROW()-13)/2),0)),"",OFFSET('9. METAS'!$K$20,INT((ROW()-13)/2),0))</f>
        <v/>
      </c>
      <c r="I259" s="777"/>
      <c r="J259" s="254">
        <f ca="1">IF(MOD(ROW()-13,2)=0,IF(ISBLANK(OFFSET('10. SEGUIMIENTO 2025'!$N$14,INT((ROW()-13)/2),0)),"",OFFSET('10. SEGUIMIENTO 2025'!$N$14,INT((ROW()-13)/2),0)),IF(ISBLANK(OFFSET('9. METAS'!$N$20,INT((ROW()-14)/2),0)),"",OFFSET('9. METAS'!$N$20,INT((ROW()-14)/2),0)))</f>
        <v>41</v>
      </c>
      <c r="K259" s="255" t="str">
        <f ca="1">IF(MOD(ROW()-13,2)=0,IF(ISBLANK(OFFSET('10. SEGUIMIENTO 2025'!$O$14,INT((ROW()-13)/2),0)),"",OFFSET('10. SEGUIMIENTO 2025'!$O$14,INT((ROW()-13)/2),0)),IF(ISBLANK(OFFSET('9. METAS'!$O$20,INT((ROW()-14)/2),0)),"",OFFSET('9. METAS'!$O$20,INT((ROW()-14)/2),0)))</f>
        <v/>
      </c>
      <c r="L259" s="255" t="str">
        <f ca="1">IF(MOD(ROW()-13,2)=0,IF(ISBLANK(OFFSET('10. SEGUIMIENTO 2025'!$P$14,INT((ROW()-13)/2),0)),"",OFFSET('10. SEGUIMIENTO 2025'!$P$14,INT((ROW()-13)/2),0)),IF(ISBLANK(OFFSET('9. METAS'!$P$20,INT((ROW()-14)/2),0)),"",OFFSET('9. METAS'!$P$20,INT((ROW()-14)/2),0)))</f>
        <v/>
      </c>
      <c r="M259" s="256" t="str">
        <f ca="1">IF(MOD(ROW()-13,2)=0,IF(ISBLANK(OFFSET('10. SEGUIMIENTO 2025'!$Q$14,INT((ROW()-13)/2),0)),"",OFFSET('10. SEGUIMIENTO 2025'!$Q$14,INT((ROW()-13)/2),0)),IF(ISBLANK(OFFSET('9. METAS'!$Q$20,INT((ROW()-14)/2),0)),"",OFFSET('9. METAS'!$Q$20,INT((ROW()-14)/2),0)))</f>
        <v/>
      </c>
      <c r="N259" s="783" t="str">
        <f t="shared" ref="N259" ca="1" si="242">IFERROR(L259/L260,"ND")</f>
        <v>ND</v>
      </c>
      <c r="O259" s="785" t="str">
        <f t="shared" ref="O259" ca="1" si="243">IFERROR(((L259+K259+J259)/H259),"ND")</f>
        <v>ND</v>
      </c>
      <c r="P259" s="789"/>
    </row>
    <row r="260" spans="3:16">
      <c r="C260" s="762"/>
      <c r="D260" s="764"/>
      <c r="E260" s="764"/>
      <c r="F260" s="766"/>
      <c r="G260" s="768"/>
      <c r="H260" s="774"/>
      <c r="I260" s="778"/>
      <c r="J260" s="254" t="str">
        <f ca="1">IF(MOD(ROW()-13,2)=0,IF(ISBLANK(OFFSET('10. SEGUIMIENTO 2025'!$N$14,INT((ROW()-13)/2),0)),"",OFFSET('10. SEGUIMIENTO 2025'!$N$14,INT((ROW()-13)/2),0)),IF(ISBLANK(OFFSET('9. METAS'!$N$20,INT((ROW()-14)/2),0)),"",OFFSET('9. METAS'!$N$20,INT((ROW()-14)/2),0)))</f>
        <v/>
      </c>
      <c r="K260" s="255" t="str">
        <f ca="1">IF(MOD(ROW()-13,2)=0,IF(ISBLANK(OFFSET('10. SEGUIMIENTO 2025'!$O$14,INT((ROW()-13)/2),0)),"",OFFSET('10. SEGUIMIENTO 2025'!$O$14,INT((ROW()-13)/2),0)),IF(ISBLANK(OFFSET('9. METAS'!$O$20,INT((ROW()-14)/2),0)),"",OFFSET('9. METAS'!$O$20,INT((ROW()-14)/2),0)))</f>
        <v/>
      </c>
      <c r="L260" s="255" t="str">
        <f ca="1">IF(MOD(ROW()-13,2)=0,IF(ISBLANK(OFFSET('10. SEGUIMIENTO 2025'!$P$14,INT((ROW()-13)/2),0)),"",OFFSET('10. SEGUIMIENTO 2025'!$P$14,INT((ROW()-13)/2),0)),IF(ISBLANK(OFFSET('9. METAS'!$P$20,INT((ROW()-14)/2),0)),"",OFFSET('9. METAS'!$P$20,INT((ROW()-14)/2),0)))</f>
        <v/>
      </c>
      <c r="M260" s="256" t="str">
        <f ca="1">IF(MOD(ROW()-13,2)=0,IF(ISBLANK(OFFSET('10. SEGUIMIENTO 2025'!$Q$14,INT((ROW()-13)/2),0)),"",OFFSET('10. SEGUIMIENTO 2025'!$Q$14,INT((ROW()-13)/2),0)),IF(ISBLANK(OFFSET('9. METAS'!$Q$20,INT((ROW()-14)/2),0)),"",OFFSET('9. METAS'!$Q$20,INT((ROW()-14)/2),0)))</f>
        <v/>
      </c>
      <c r="N260" s="784"/>
      <c r="O260" s="786"/>
      <c r="P260" s="790"/>
    </row>
    <row r="261" spans="3:16">
      <c r="C261" s="770" t="str">
        <f ca="1">IF(ISBLANK(OFFSET('5. Pp (3 años)'!$C$45,INT((ROW()-13)/2),0)),"",OFFSET('5. Pp (3 años)'!$C$45,INT((ROW()-13)/2),0))</f>
        <v/>
      </c>
      <c r="D261" s="764" t="str">
        <f ca="1">IF(ISBLANK(OFFSET('5. Pp (3 años)'!$D$45,INT((ROW()-13)/2),0)),"",OFFSET('5. Pp (3 años)'!$D$45,INT((ROW()-13)/2),0))</f>
        <v/>
      </c>
      <c r="E261" s="764" t="str">
        <f ca="1">IF(ISBLANK(OFFSET('5. Pp (3 años)'!$E$45,INT((ROW()-13)/2),0)),"",OFFSET('5. Pp (3 años)'!$E$45,INT((ROW()-13)/2),0))</f>
        <v/>
      </c>
      <c r="F261" s="766" t="str">
        <f ca="1">IF(ISBLANK(OFFSET('5. Pp (3 años)'!$K$45,INT((ROW()-13)/2),0)),"",OFFSET('5. Pp (3 años)'!$K$45,INT((ROW()-13)/2),0))</f>
        <v/>
      </c>
      <c r="G261" s="768" t="str">
        <f ca="1">IF(ISBLANK(OFFSET('5. Pp (3 años)'!$H$45,INT((ROW()-13)/2),0)),"",OFFSET('5. Pp (3 años)'!$H$45,INT((ROW()-13)/2),0))</f>
        <v/>
      </c>
      <c r="H261" s="774" t="str">
        <f ca="1">IF(ISBLANK(OFFSET('9. METAS'!$K$20,INT((ROW()-13)/2),0)),"",OFFSET('9. METAS'!$K$20,INT((ROW()-13)/2),0))</f>
        <v/>
      </c>
      <c r="I261" s="777"/>
      <c r="J261" s="254">
        <f ca="1">IF(MOD(ROW()-13,2)=0,IF(ISBLANK(OFFSET('10. SEGUIMIENTO 2025'!$N$14,INT((ROW()-13)/2),0)),"",OFFSET('10. SEGUIMIENTO 2025'!$N$14,INT((ROW()-13)/2),0)),IF(ISBLANK(OFFSET('9. METAS'!$N$20,INT((ROW()-14)/2),0)),"",OFFSET('9. METAS'!$N$20,INT((ROW()-14)/2),0)))</f>
        <v>41</v>
      </c>
      <c r="K261" s="255" t="str">
        <f ca="1">IF(MOD(ROW()-13,2)=0,IF(ISBLANK(OFFSET('10. SEGUIMIENTO 2025'!$O$14,INT((ROW()-13)/2),0)),"",OFFSET('10. SEGUIMIENTO 2025'!$O$14,INT((ROW()-13)/2),0)),IF(ISBLANK(OFFSET('9. METAS'!$O$20,INT((ROW()-14)/2),0)),"",OFFSET('9. METAS'!$O$20,INT((ROW()-14)/2),0)))</f>
        <v/>
      </c>
      <c r="L261" s="255" t="str">
        <f ca="1">IF(MOD(ROW()-13,2)=0,IF(ISBLANK(OFFSET('10. SEGUIMIENTO 2025'!$P$14,INT((ROW()-13)/2),0)),"",OFFSET('10. SEGUIMIENTO 2025'!$P$14,INT((ROW()-13)/2),0)),IF(ISBLANK(OFFSET('9. METAS'!$P$20,INT((ROW()-14)/2),0)),"",OFFSET('9. METAS'!$P$20,INT((ROW()-14)/2),0)))</f>
        <v/>
      </c>
      <c r="M261" s="256" t="str">
        <f ca="1">IF(MOD(ROW()-13,2)=0,IF(ISBLANK(OFFSET('10. SEGUIMIENTO 2025'!$Q$14,INT((ROW()-13)/2),0)),"",OFFSET('10. SEGUIMIENTO 2025'!$Q$14,INT((ROW()-13)/2),0)),IF(ISBLANK(OFFSET('9. METAS'!$Q$20,INT((ROW()-14)/2),0)),"",OFFSET('9. METAS'!$Q$20,INT((ROW()-14)/2),0)))</f>
        <v/>
      </c>
      <c r="N261" s="783" t="str">
        <f t="shared" ref="N261" ca="1" si="244">IFERROR(L261/L262,"ND")</f>
        <v>ND</v>
      </c>
      <c r="O261" s="785" t="str">
        <f t="shared" ref="O261" ca="1" si="245">IFERROR(((L261+K261+J261)/H261),"ND")</f>
        <v>ND</v>
      </c>
      <c r="P261" s="789"/>
    </row>
    <row r="262" spans="3:16">
      <c r="C262" s="762"/>
      <c r="D262" s="764"/>
      <c r="E262" s="764"/>
      <c r="F262" s="766"/>
      <c r="G262" s="768"/>
      <c r="H262" s="774"/>
      <c r="I262" s="778"/>
      <c r="J262" s="254" t="str">
        <f ca="1">IF(MOD(ROW()-13,2)=0,IF(ISBLANK(OFFSET('10. SEGUIMIENTO 2025'!$N$14,INT((ROW()-13)/2),0)),"",OFFSET('10. SEGUIMIENTO 2025'!$N$14,INT((ROW()-13)/2),0)),IF(ISBLANK(OFFSET('9. METAS'!$N$20,INT((ROW()-14)/2),0)),"",OFFSET('9. METAS'!$N$20,INT((ROW()-14)/2),0)))</f>
        <v/>
      </c>
      <c r="K262" s="255" t="str">
        <f ca="1">IF(MOD(ROW()-13,2)=0,IF(ISBLANK(OFFSET('10. SEGUIMIENTO 2025'!$O$14,INT((ROW()-13)/2),0)),"",OFFSET('10. SEGUIMIENTO 2025'!$O$14,INT((ROW()-13)/2),0)),IF(ISBLANK(OFFSET('9. METAS'!$O$20,INT((ROW()-14)/2),0)),"",OFFSET('9. METAS'!$O$20,INT((ROW()-14)/2),0)))</f>
        <v/>
      </c>
      <c r="L262" s="255" t="str">
        <f ca="1">IF(MOD(ROW()-13,2)=0,IF(ISBLANK(OFFSET('10. SEGUIMIENTO 2025'!$P$14,INT((ROW()-13)/2),0)),"",OFFSET('10. SEGUIMIENTO 2025'!$P$14,INT((ROW()-13)/2),0)),IF(ISBLANK(OFFSET('9. METAS'!$P$20,INT((ROW()-14)/2),0)),"",OFFSET('9. METAS'!$P$20,INT((ROW()-14)/2),0)))</f>
        <v/>
      </c>
      <c r="M262" s="256" t="str">
        <f ca="1">IF(MOD(ROW()-13,2)=0,IF(ISBLANK(OFFSET('10. SEGUIMIENTO 2025'!$Q$14,INT((ROW()-13)/2),0)),"",OFFSET('10. SEGUIMIENTO 2025'!$Q$14,INT((ROW()-13)/2),0)),IF(ISBLANK(OFFSET('9. METAS'!$Q$20,INT((ROW()-14)/2),0)),"",OFFSET('9. METAS'!$Q$20,INT((ROW()-14)/2),0)))</f>
        <v/>
      </c>
      <c r="N262" s="784"/>
      <c r="O262" s="786"/>
      <c r="P262" s="790"/>
    </row>
    <row r="263" spans="3:16">
      <c r="C263" s="770" t="str">
        <f ca="1">IF(ISBLANK(OFFSET('5. Pp (3 años)'!$C$45,INT((ROW()-13)/2),0)),"",OFFSET('5. Pp (3 años)'!$C$45,INT((ROW()-13)/2),0))</f>
        <v/>
      </c>
      <c r="D263" s="764" t="str">
        <f ca="1">IF(ISBLANK(OFFSET('5. Pp (3 años)'!$D$45,INT((ROW()-13)/2),0)),"",OFFSET('5. Pp (3 años)'!$D$45,INT((ROW()-13)/2),0))</f>
        <v/>
      </c>
      <c r="E263" s="764" t="str">
        <f ca="1">IF(ISBLANK(OFFSET('5. Pp (3 años)'!$E$45,INT((ROW()-13)/2),0)),"",OFFSET('5. Pp (3 años)'!$E$45,INT((ROW()-13)/2),0))</f>
        <v/>
      </c>
      <c r="F263" s="766" t="str">
        <f ca="1">IF(ISBLANK(OFFSET('5. Pp (3 años)'!$K$45,INT((ROW()-13)/2),0)),"",OFFSET('5. Pp (3 años)'!$K$45,INT((ROW()-13)/2),0))</f>
        <v/>
      </c>
      <c r="G263" s="768" t="str">
        <f ca="1">IF(ISBLANK(OFFSET('5. Pp (3 años)'!$H$45,INT((ROW()-13)/2),0)),"",OFFSET('5. Pp (3 años)'!$H$45,INT((ROW()-13)/2),0))</f>
        <v/>
      </c>
      <c r="H263" s="774" t="str">
        <f ca="1">IF(ISBLANK(OFFSET('9. METAS'!$K$20,INT((ROW()-13)/2),0)),"",OFFSET('9. METAS'!$K$20,INT((ROW()-13)/2),0))</f>
        <v/>
      </c>
      <c r="I263" s="777"/>
      <c r="J263" s="254">
        <f ca="1">IF(MOD(ROW()-13,2)=0,IF(ISBLANK(OFFSET('10. SEGUIMIENTO 2025'!$N$14,INT((ROW()-13)/2),0)),"",OFFSET('10. SEGUIMIENTO 2025'!$N$14,INT((ROW()-13)/2),0)),IF(ISBLANK(OFFSET('9. METAS'!$N$20,INT((ROW()-14)/2),0)),"",OFFSET('9. METAS'!$N$20,INT((ROW()-14)/2),0)))</f>
        <v>41</v>
      </c>
      <c r="K263" s="255" t="str">
        <f ca="1">IF(MOD(ROW()-13,2)=0,IF(ISBLANK(OFFSET('10. SEGUIMIENTO 2025'!$O$14,INT((ROW()-13)/2),0)),"",OFFSET('10. SEGUIMIENTO 2025'!$O$14,INT((ROW()-13)/2),0)),IF(ISBLANK(OFFSET('9. METAS'!$O$20,INT((ROW()-14)/2),0)),"",OFFSET('9. METAS'!$O$20,INT((ROW()-14)/2),0)))</f>
        <v/>
      </c>
      <c r="L263" s="255" t="str">
        <f ca="1">IF(MOD(ROW()-13,2)=0,IF(ISBLANK(OFFSET('10. SEGUIMIENTO 2025'!$P$14,INT((ROW()-13)/2),0)),"",OFFSET('10. SEGUIMIENTO 2025'!$P$14,INT((ROW()-13)/2),0)),IF(ISBLANK(OFFSET('9. METAS'!$P$20,INT((ROW()-14)/2),0)),"",OFFSET('9. METAS'!$P$20,INT((ROW()-14)/2),0)))</f>
        <v/>
      </c>
      <c r="M263" s="256" t="str">
        <f ca="1">IF(MOD(ROW()-13,2)=0,IF(ISBLANK(OFFSET('10. SEGUIMIENTO 2025'!$Q$14,INT((ROW()-13)/2),0)),"",OFFSET('10. SEGUIMIENTO 2025'!$Q$14,INT((ROW()-13)/2),0)),IF(ISBLANK(OFFSET('9. METAS'!$Q$20,INT((ROW()-14)/2),0)),"",OFFSET('9. METAS'!$Q$20,INT((ROW()-14)/2),0)))</f>
        <v/>
      </c>
      <c r="N263" s="783" t="str">
        <f t="shared" ref="N263" ca="1" si="246">IFERROR(L263/L264,"ND")</f>
        <v>ND</v>
      </c>
      <c r="O263" s="785" t="str">
        <f t="shared" ref="O263" ca="1" si="247">IFERROR(((L263+K263+J263)/H263),"ND")</f>
        <v>ND</v>
      </c>
      <c r="P263" s="789"/>
    </row>
    <row r="264" spans="3:16">
      <c r="C264" s="762"/>
      <c r="D264" s="764"/>
      <c r="E264" s="764"/>
      <c r="F264" s="766"/>
      <c r="G264" s="768"/>
      <c r="H264" s="774"/>
      <c r="I264" s="778"/>
      <c r="J264" s="254" t="str">
        <f ca="1">IF(MOD(ROW()-13,2)=0,IF(ISBLANK(OFFSET('10. SEGUIMIENTO 2025'!$N$14,INT((ROW()-13)/2),0)),"",OFFSET('10. SEGUIMIENTO 2025'!$N$14,INT((ROW()-13)/2),0)),IF(ISBLANK(OFFSET('9. METAS'!$N$20,INT((ROW()-14)/2),0)),"",OFFSET('9. METAS'!$N$20,INT((ROW()-14)/2),0)))</f>
        <v/>
      </c>
      <c r="K264" s="255" t="str">
        <f ca="1">IF(MOD(ROW()-13,2)=0,IF(ISBLANK(OFFSET('10. SEGUIMIENTO 2025'!$O$14,INT((ROW()-13)/2),0)),"",OFFSET('10. SEGUIMIENTO 2025'!$O$14,INT((ROW()-13)/2),0)),IF(ISBLANK(OFFSET('9. METAS'!$O$20,INT((ROW()-14)/2),0)),"",OFFSET('9. METAS'!$O$20,INT((ROW()-14)/2),0)))</f>
        <v/>
      </c>
      <c r="L264" s="255" t="str">
        <f ca="1">IF(MOD(ROW()-13,2)=0,IF(ISBLANK(OFFSET('10. SEGUIMIENTO 2025'!$P$14,INT((ROW()-13)/2),0)),"",OFFSET('10. SEGUIMIENTO 2025'!$P$14,INT((ROW()-13)/2),0)),IF(ISBLANK(OFFSET('9. METAS'!$P$20,INT((ROW()-14)/2),0)),"",OFFSET('9. METAS'!$P$20,INT((ROW()-14)/2),0)))</f>
        <v/>
      </c>
      <c r="M264" s="256" t="str">
        <f ca="1">IF(MOD(ROW()-13,2)=0,IF(ISBLANK(OFFSET('10. SEGUIMIENTO 2025'!$Q$14,INT((ROW()-13)/2),0)),"",OFFSET('10. SEGUIMIENTO 2025'!$Q$14,INT((ROW()-13)/2),0)),IF(ISBLANK(OFFSET('9. METAS'!$Q$20,INT((ROW()-14)/2),0)),"",OFFSET('9. METAS'!$Q$20,INT((ROW()-14)/2),0)))</f>
        <v/>
      </c>
      <c r="N264" s="784"/>
      <c r="O264" s="786"/>
      <c r="P264" s="790"/>
    </row>
    <row r="265" spans="3:16">
      <c r="C265" s="770" t="str">
        <f ca="1">IF(ISBLANK(OFFSET('5. Pp (3 años)'!$C$45,INT((ROW()-13)/2),0)),"",OFFSET('5. Pp (3 años)'!$C$45,INT((ROW()-13)/2),0))</f>
        <v/>
      </c>
      <c r="D265" s="764" t="str">
        <f ca="1">IF(ISBLANK(OFFSET('5. Pp (3 años)'!$D$45,INT((ROW()-13)/2),0)),"",OFFSET('5. Pp (3 años)'!$D$45,INT((ROW()-13)/2),0))</f>
        <v/>
      </c>
      <c r="E265" s="764" t="str">
        <f ca="1">IF(ISBLANK(OFFSET('5. Pp (3 años)'!$E$45,INT((ROW()-13)/2),0)),"",OFFSET('5. Pp (3 años)'!$E$45,INT((ROW()-13)/2),0))</f>
        <v/>
      </c>
      <c r="F265" s="766" t="str">
        <f ca="1">IF(ISBLANK(OFFSET('5. Pp (3 años)'!$K$45,INT((ROW()-13)/2),0)),"",OFFSET('5. Pp (3 años)'!$K$45,INT((ROW()-13)/2),0))</f>
        <v/>
      </c>
      <c r="G265" s="768" t="str">
        <f ca="1">IF(ISBLANK(OFFSET('5. Pp (3 años)'!$H$45,INT((ROW()-13)/2),0)),"",OFFSET('5. Pp (3 años)'!$H$45,INT((ROW()-13)/2),0))</f>
        <v/>
      </c>
      <c r="H265" s="774" t="str">
        <f ca="1">IF(ISBLANK(OFFSET('9. METAS'!$K$20,INT((ROW()-13)/2),0)),"",OFFSET('9. METAS'!$K$20,INT((ROW()-13)/2),0))</f>
        <v/>
      </c>
      <c r="I265" s="777"/>
      <c r="J265" s="254">
        <f ca="1">IF(MOD(ROW()-13,2)=0,IF(ISBLANK(OFFSET('10. SEGUIMIENTO 2025'!$N$14,INT((ROW()-13)/2),0)),"",OFFSET('10. SEGUIMIENTO 2025'!$N$14,INT((ROW()-13)/2),0)),IF(ISBLANK(OFFSET('9. METAS'!$N$20,INT((ROW()-14)/2),0)),"",OFFSET('9. METAS'!$N$20,INT((ROW()-14)/2),0)))</f>
        <v>41</v>
      </c>
      <c r="K265" s="255" t="str">
        <f ca="1">IF(MOD(ROW()-13,2)=0,IF(ISBLANK(OFFSET('10. SEGUIMIENTO 2025'!$O$14,INT((ROW()-13)/2),0)),"",OFFSET('10. SEGUIMIENTO 2025'!$O$14,INT((ROW()-13)/2),0)),IF(ISBLANK(OFFSET('9. METAS'!$O$20,INT((ROW()-14)/2),0)),"",OFFSET('9. METAS'!$O$20,INT((ROW()-14)/2),0)))</f>
        <v/>
      </c>
      <c r="L265" s="255" t="str">
        <f ca="1">IF(MOD(ROW()-13,2)=0,IF(ISBLANK(OFFSET('10. SEGUIMIENTO 2025'!$P$14,INT((ROW()-13)/2),0)),"",OFFSET('10. SEGUIMIENTO 2025'!$P$14,INT((ROW()-13)/2),0)),IF(ISBLANK(OFFSET('9. METAS'!$P$20,INT((ROW()-14)/2),0)),"",OFFSET('9. METAS'!$P$20,INT((ROW()-14)/2),0)))</f>
        <v/>
      </c>
      <c r="M265" s="256" t="str">
        <f ca="1">IF(MOD(ROW()-13,2)=0,IF(ISBLANK(OFFSET('10. SEGUIMIENTO 2025'!$Q$14,INT((ROW()-13)/2),0)),"",OFFSET('10. SEGUIMIENTO 2025'!$Q$14,INT((ROW()-13)/2),0)),IF(ISBLANK(OFFSET('9. METAS'!$Q$20,INT((ROW()-14)/2),0)),"",OFFSET('9. METAS'!$Q$20,INT((ROW()-14)/2),0)))</f>
        <v/>
      </c>
      <c r="N265" s="783" t="str">
        <f t="shared" ref="N265" ca="1" si="248">IFERROR(L265/L266,"ND")</f>
        <v>ND</v>
      </c>
      <c r="O265" s="785" t="str">
        <f t="shared" ref="O265" ca="1" si="249">IFERROR(((L265+K265+J265)/H265),"ND")</f>
        <v>ND</v>
      </c>
      <c r="P265" s="789"/>
    </row>
    <row r="266" spans="3:16">
      <c r="C266" s="762"/>
      <c r="D266" s="764"/>
      <c r="E266" s="764"/>
      <c r="F266" s="766"/>
      <c r="G266" s="768"/>
      <c r="H266" s="774"/>
      <c r="I266" s="778"/>
      <c r="J266" s="254" t="str">
        <f ca="1">IF(MOD(ROW()-13,2)=0,IF(ISBLANK(OFFSET('10. SEGUIMIENTO 2025'!$N$14,INT((ROW()-13)/2),0)),"",OFFSET('10. SEGUIMIENTO 2025'!$N$14,INT((ROW()-13)/2),0)),IF(ISBLANK(OFFSET('9. METAS'!$N$20,INT((ROW()-14)/2),0)),"",OFFSET('9. METAS'!$N$20,INT((ROW()-14)/2),0)))</f>
        <v/>
      </c>
      <c r="K266" s="255" t="str">
        <f ca="1">IF(MOD(ROW()-13,2)=0,IF(ISBLANK(OFFSET('10. SEGUIMIENTO 2025'!$O$14,INT((ROW()-13)/2),0)),"",OFFSET('10. SEGUIMIENTO 2025'!$O$14,INT((ROW()-13)/2),0)),IF(ISBLANK(OFFSET('9. METAS'!$O$20,INT((ROW()-14)/2),0)),"",OFFSET('9. METAS'!$O$20,INT((ROW()-14)/2),0)))</f>
        <v/>
      </c>
      <c r="L266" s="255" t="str">
        <f ca="1">IF(MOD(ROW()-13,2)=0,IF(ISBLANK(OFFSET('10. SEGUIMIENTO 2025'!$P$14,INT((ROW()-13)/2),0)),"",OFFSET('10. SEGUIMIENTO 2025'!$P$14,INT((ROW()-13)/2),0)),IF(ISBLANK(OFFSET('9. METAS'!$P$20,INT((ROW()-14)/2),0)),"",OFFSET('9. METAS'!$P$20,INT((ROW()-14)/2),0)))</f>
        <v/>
      </c>
      <c r="M266" s="256" t="str">
        <f ca="1">IF(MOD(ROW()-13,2)=0,IF(ISBLANK(OFFSET('10. SEGUIMIENTO 2025'!$Q$14,INT((ROW()-13)/2),0)),"",OFFSET('10. SEGUIMIENTO 2025'!$Q$14,INT((ROW()-13)/2),0)),IF(ISBLANK(OFFSET('9. METAS'!$Q$20,INT((ROW()-14)/2),0)),"",OFFSET('9. METAS'!$Q$20,INT((ROW()-14)/2),0)))</f>
        <v/>
      </c>
      <c r="N266" s="784"/>
      <c r="O266" s="786"/>
      <c r="P266" s="790"/>
    </row>
    <row r="267" spans="3:16">
      <c r="C267" s="770" t="str">
        <f ca="1">IF(ISBLANK(OFFSET('5. Pp (3 años)'!$C$45,INT((ROW()-13)/2),0)),"",OFFSET('5. Pp (3 años)'!$C$45,INT((ROW()-13)/2),0))</f>
        <v/>
      </c>
      <c r="D267" s="764" t="str">
        <f ca="1">IF(ISBLANK(OFFSET('5. Pp (3 años)'!$D$45,INT((ROW()-13)/2),0)),"",OFFSET('5. Pp (3 años)'!$D$45,INT((ROW()-13)/2),0))</f>
        <v/>
      </c>
      <c r="E267" s="764" t="str">
        <f ca="1">IF(ISBLANK(OFFSET('5. Pp (3 años)'!$E$45,INT((ROW()-13)/2),0)),"",OFFSET('5. Pp (3 años)'!$E$45,INT((ROW()-13)/2),0))</f>
        <v/>
      </c>
      <c r="F267" s="766" t="str">
        <f ca="1">IF(ISBLANK(OFFSET('5. Pp (3 años)'!$K$45,INT((ROW()-13)/2),0)),"",OFFSET('5. Pp (3 años)'!$K$45,INT((ROW()-13)/2),0))</f>
        <v/>
      </c>
      <c r="G267" s="768" t="str">
        <f ca="1">IF(ISBLANK(OFFSET('5. Pp (3 años)'!$H$45,INT((ROW()-13)/2),0)),"",OFFSET('5. Pp (3 años)'!$H$45,INT((ROW()-13)/2),0))</f>
        <v/>
      </c>
      <c r="H267" s="774" t="str">
        <f ca="1">IF(ISBLANK(OFFSET('9. METAS'!$K$20,INT((ROW()-13)/2),0)),"",OFFSET('9. METAS'!$K$20,INT((ROW()-13)/2),0))</f>
        <v/>
      </c>
      <c r="I267" s="777"/>
      <c r="J267" s="254">
        <f ca="1">IF(MOD(ROW()-13,2)=0,IF(ISBLANK(OFFSET('10. SEGUIMIENTO 2025'!$N$14,INT((ROW()-13)/2),0)),"",OFFSET('10. SEGUIMIENTO 2025'!$N$14,INT((ROW()-13)/2),0)),IF(ISBLANK(OFFSET('9. METAS'!$N$20,INT((ROW()-14)/2),0)),"",OFFSET('9. METAS'!$N$20,INT((ROW()-14)/2),0)))</f>
        <v>41</v>
      </c>
      <c r="K267" s="255" t="str">
        <f ca="1">IF(MOD(ROW()-13,2)=0,IF(ISBLANK(OFFSET('10. SEGUIMIENTO 2025'!$O$14,INT((ROW()-13)/2),0)),"",OFFSET('10. SEGUIMIENTO 2025'!$O$14,INT((ROW()-13)/2),0)),IF(ISBLANK(OFFSET('9. METAS'!$O$20,INT((ROW()-14)/2),0)),"",OFFSET('9. METAS'!$O$20,INT((ROW()-14)/2),0)))</f>
        <v/>
      </c>
      <c r="L267" s="255" t="str">
        <f ca="1">IF(MOD(ROW()-13,2)=0,IF(ISBLANK(OFFSET('10. SEGUIMIENTO 2025'!$P$14,INT((ROW()-13)/2),0)),"",OFFSET('10. SEGUIMIENTO 2025'!$P$14,INT((ROW()-13)/2),0)),IF(ISBLANK(OFFSET('9. METAS'!$P$20,INT((ROW()-14)/2),0)),"",OFFSET('9. METAS'!$P$20,INT((ROW()-14)/2),0)))</f>
        <v/>
      </c>
      <c r="M267" s="256" t="str">
        <f ca="1">IF(MOD(ROW()-13,2)=0,IF(ISBLANK(OFFSET('10. SEGUIMIENTO 2025'!$Q$14,INT((ROW()-13)/2),0)),"",OFFSET('10. SEGUIMIENTO 2025'!$Q$14,INT((ROW()-13)/2),0)),IF(ISBLANK(OFFSET('9. METAS'!$Q$20,INT((ROW()-14)/2),0)),"",OFFSET('9. METAS'!$Q$20,INT((ROW()-14)/2),0)))</f>
        <v/>
      </c>
      <c r="N267" s="783" t="str">
        <f t="shared" ref="N267" ca="1" si="250">IFERROR(L267/L268,"ND")</f>
        <v>ND</v>
      </c>
      <c r="O267" s="785" t="str">
        <f t="shared" ref="O267" ca="1" si="251">IFERROR(((L267+K267+J267)/H267),"ND")</f>
        <v>ND</v>
      </c>
      <c r="P267" s="789"/>
    </row>
    <row r="268" spans="3:16">
      <c r="C268" s="762"/>
      <c r="D268" s="764"/>
      <c r="E268" s="764"/>
      <c r="F268" s="766"/>
      <c r="G268" s="768"/>
      <c r="H268" s="774"/>
      <c r="I268" s="778"/>
      <c r="J268" s="254" t="str">
        <f ca="1">IF(MOD(ROW()-13,2)=0,IF(ISBLANK(OFFSET('10. SEGUIMIENTO 2025'!$N$14,INT((ROW()-13)/2),0)),"",OFFSET('10. SEGUIMIENTO 2025'!$N$14,INT((ROW()-13)/2),0)),IF(ISBLANK(OFFSET('9. METAS'!$N$20,INT((ROW()-14)/2),0)),"",OFFSET('9. METAS'!$N$20,INT((ROW()-14)/2),0)))</f>
        <v/>
      </c>
      <c r="K268" s="255" t="str">
        <f ca="1">IF(MOD(ROW()-13,2)=0,IF(ISBLANK(OFFSET('10. SEGUIMIENTO 2025'!$O$14,INT((ROW()-13)/2),0)),"",OFFSET('10. SEGUIMIENTO 2025'!$O$14,INT((ROW()-13)/2),0)),IF(ISBLANK(OFFSET('9. METAS'!$O$20,INT((ROW()-14)/2),0)),"",OFFSET('9. METAS'!$O$20,INT((ROW()-14)/2),0)))</f>
        <v/>
      </c>
      <c r="L268" s="255" t="str">
        <f ca="1">IF(MOD(ROW()-13,2)=0,IF(ISBLANK(OFFSET('10. SEGUIMIENTO 2025'!$P$14,INT((ROW()-13)/2),0)),"",OFFSET('10. SEGUIMIENTO 2025'!$P$14,INT((ROW()-13)/2),0)),IF(ISBLANK(OFFSET('9. METAS'!$P$20,INT((ROW()-14)/2),0)),"",OFFSET('9. METAS'!$P$20,INT((ROW()-14)/2),0)))</f>
        <v/>
      </c>
      <c r="M268" s="256" t="str">
        <f ca="1">IF(MOD(ROW()-13,2)=0,IF(ISBLANK(OFFSET('10. SEGUIMIENTO 2025'!$Q$14,INT((ROW()-13)/2),0)),"",OFFSET('10. SEGUIMIENTO 2025'!$Q$14,INT((ROW()-13)/2),0)),IF(ISBLANK(OFFSET('9. METAS'!$Q$20,INT((ROW()-14)/2),0)),"",OFFSET('9. METAS'!$Q$20,INT((ROW()-14)/2),0)))</f>
        <v/>
      </c>
      <c r="N268" s="784"/>
      <c r="O268" s="786"/>
      <c r="P268" s="790"/>
    </row>
    <row r="269" spans="3:16">
      <c r="C269" s="770" t="str">
        <f ca="1">IF(ISBLANK(OFFSET('5. Pp (3 años)'!$C$45,INT((ROW()-13)/2),0)),"",OFFSET('5. Pp (3 años)'!$C$45,INT((ROW()-13)/2),0))</f>
        <v/>
      </c>
      <c r="D269" s="764" t="str">
        <f ca="1">IF(ISBLANK(OFFSET('5. Pp (3 años)'!$D$45,INT((ROW()-13)/2),0)),"",OFFSET('5. Pp (3 años)'!$D$45,INT((ROW()-13)/2),0))</f>
        <v/>
      </c>
      <c r="E269" s="764" t="str">
        <f ca="1">IF(ISBLANK(OFFSET('5. Pp (3 años)'!$E$45,INT((ROW()-13)/2),0)),"",OFFSET('5. Pp (3 años)'!$E$45,INT((ROW()-13)/2),0))</f>
        <v/>
      </c>
      <c r="F269" s="766" t="str">
        <f ca="1">IF(ISBLANK(OFFSET('5. Pp (3 años)'!$K$45,INT((ROW()-13)/2),0)),"",OFFSET('5. Pp (3 años)'!$K$45,INT((ROW()-13)/2),0))</f>
        <v/>
      </c>
      <c r="G269" s="768" t="str">
        <f ca="1">IF(ISBLANK(OFFSET('5. Pp (3 años)'!$H$45,INT((ROW()-13)/2),0)),"",OFFSET('5. Pp (3 años)'!$H$45,INT((ROW()-13)/2),0))</f>
        <v/>
      </c>
      <c r="H269" s="774" t="str">
        <f ca="1">IF(ISBLANK(OFFSET('9. METAS'!$K$20,INT((ROW()-13)/2),0)),"",OFFSET('9. METAS'!$K$20,INT((ROW()-13)/2),0))</f>
        <v/>
      </c>
      <c r="I269" s="777"/>
      <c r="J269" s="254">
        <f ca="1">IF(MOD(ROW()-13,2)=0,IF(ISBLANK(OFFSET('10. SEGUIMIENTO 2025'!$N$14,INT((ROW()-13)/2),0)),"",OFFSET('10. SEGUIMIENTO 2025'!$N$14,INT((ROW()-13)/2),0)),IF(ISBLANK(OFFSET('9. METAS'!$N$20,INT((ROW()-14)/2),0)),"",OFFSET('9. METAS'!$N$20,INT((ROW()-14)/2),0)))</f>
        <v>41</v>
      </c>
      <c r="K269" s="255" t="str">
        <f ca="1">IF(MOD(ROW()-13,2)=0,IF(ISBLANK(OFFSET('10. SEGUIMIENTO 2025'!$O$14,INT((ROW()-13)/2),0)),"",OFFSET('10. SEGUIMIENTO 2025'!$O$14,INT((ROW()-13)/2),0)),IF(ISBLANK(OFFSET('9. METAS'!$O$20,INT((ROW()-14)/2),0)),"",OFFSET('9. METAS'!$O$20,INT((ROW()-14)/2),0)))</f>
        <v/>
      </c>
      <c r="L269" s="255" t="str">
        <f ca="1">IF(MOD(ROW()-13,2)=0,IF(ISBLANK(OFFSET('10. SEGUIMIENTO 2025'!$P$14,INT((ROW()-13)/2),0)),"",OFFSET('10. SEGUIMIENTO 2025'!$P$14,INT((ROW()-13)/2),0)),IF(ISBLANK(OFFSET('9. METAS'!$P$20,INT((ROW()-14)/2),0)),"",OFFSET('9. METAS'!$P$20,INT((ROW()-14)/2),0)))</f>
        <v/>
      </c>
      <c r="M269" s="256" t="str">
        <f ca="1">IF(MOD(ROW()-13,2)=0,IF(ISBLANK(OFFSET('10. SEGUIMIENTO 2025'!$Q$14,INT((ROW()-13)/2),0)),"",OFFSET('10. SEGUIMIENTO 2025'!$Q$14,INT((ROW()-13)/2),0)),IF(ISBLANK(OFFSET('9. METAS'!$Q$20,INT((ROW()-14)/2),0)),"",OFFSET('9. METAS'!$Q$20,INT((ROW()-14)/2),0)))</f>
        <v/>
      </c>
      <c r="N269" s="783" t="str">
        <f t="shared" ref="N269" ca="1" si="252">IFERROR(L269/L270,"ND")</f>
        <v>ND</v>
      </c>
      <c r="O269" s="785" t="str">
        <f t="shared" ref="O269" ca="1" si="253">IFERROR(((L269+K269+J269)/H269),"ND")</f>
        <v>ND</v>
      </c>
      <c r="P269" s="789"/>
    </row>
    <row r="270" spans="3:16">
      <c r="C270" s="762"/>
      <c r="D270" s="764"/>
      <c r="E270" s="764"/>
      <c r="F270" s="766"/>
      <c r="G270" s="768"/>
      <c r="H270" s="774"/>
      <c r="I270" s="778"/>
      <c r="J270" s="254" t="str">
        <f ca="1">IF(MOD(ROW()-13,2)=0,IF(ISBLANK(OFFSET('10. SEGUIMIENTO 2025'!$N$14,INT((ROW()-13)/2),0)),"",OFFSET('10. SEGUIMIENTO 2025'!$N$14,INT((ROW()-13)/2),0)),IF(ISBLANK(OFFSET('9. METAS'!$N$20,INT((ROW()-14)/2),0)),"",OFFSET('9. METAS'!$N$20,INT((ROW()-14)/2),0)))</f>
        <v/>
      </c>
      <c r="K270" s="255" t="str">
        <f ca="1">IF(MOD(ROW()-13,2)=0,IF(ISBLANK(OFFSET('10. SEGUIMIENTO 2025'!$O$14,INT((ROW()-13)/2),0)),"",OFFSET('10. SEGUIMIENTO 2025'!$O$14,INT((ROW()-13)/2),0)),IF(ISBLANK(OFFSET('9. METAS'!$O$20,INT((ROW()-14)/2),0)),"",OFFSET('9. METAS'!$O$20,INT((ROW()-14)/2),0)))</f>
        <v/>
      </c>
      <c r="L270" s="255" t="str">
        <f ca="1">IF(MOD(ROW()-13,2)=0,IF(ISBLANK(OFFSET('10. SEGUIMIENTO 2025'!$P$14,INT((ROW()-13)/2),0)),"",OFFSET('10. SEGUIMIENTO 2025'!$P$14,INT((ROW()-13)/2),0)),IF(ISBLANK(OFFSET('9. METAS'!$P$20,INT((ROW()-14)/2),0)),"",OFFSET('9. METAS'!$P$20,INT((ROW()-14)/2),0)))</f>
        <v/>
      </c>
      <c r="M270" s="256" t="str">
        <f ca="1">IF(MOD(ROW()-13,2)=0,IF(ISBLANK(OFFSET('10. SEGUIMIENTO 2025'!$Q$14,INT((ROW()-13)/2),0)),"",OFFSET('10. SEGUIMIENTO 2025'!$Q$14,INT((ROW()-13)/2),0)),IF(ISBLANK(OFFSET('9. METAS'!$Q$20,INT((ROW()-14)/2),0)),"",OFFSET('9. METAS'!$Q$20,INT((ROW()-14)/2),0)))</f>
        <v/>
      </c>
      <c r="N270" s="784"/>
      <c r="O270" s="786"/>
      <c r="P270" s="790"/>
    </row>
    <row r="271" spans="3:16">
      <c r="C271" s="770" t="str">
        <f ca="1">IF(ISBLANK(OFFSET('5. Pp (3 años)'!$C$45,INT((ROW()-13)/2),0)),"",OFFSET('5. Pp (3 años)'!$C$45,INT((ROW()-13)/2),0))</f>
        <v/>
      </c>
      <c r="D271" s="764" t="str">
        <f ca="1">IF(ISBLANK(OFFSET('5. Pp (3 años)'!$D$45,INT((ROW()-13)/2),0)),"",OFFSET('5. Pp (3 años)'!$D$45,INT((ROW()-13)/2),0))</f>
        <v/>
      </c>
      <c r="E271" s="764" t="str">
        <f ca="1">IF(ISBLANK(OFFSET('5. Pp (3 años)'!$E$45,INT((ROW()-13)/2),0)),"",OFFSET('5. Pp (3 años)'!$E$45,INT((ROW()-13)/2),0))</f>
        <v/>
      </c>
      <c r="F271" s="766" t="str">
        <f ca="1">IF(ISBLANK(OFFSET('5. Pp (3 años)'!$K$45,INT((ROW()-13)/2),0)),"",OFFSET('5. Pp (3 años)'!$K$45,INT((ROW()-13)/2),0))</f>
        <v/>
      </c>
      <c r="G271" s="768" t="str">
        <f ca="1">IF(ISBLANK(OFFSET('5. Pp (3 años)'!$H$45,INT((ROW()-13)/2),0)),"",OFFSET('5. Pp (3 años)'!$H$45,INT((ROW()-13)/2),0))</f>
        <v/>
      </c>
      <c r="H271" s="774" t="str">
        <f ca="1">IF(ISBLANK(OFFSET('9. METAS'!$K$20,INT((ROW()-13)/2),0)),"",OFFSET('9. METAS'!$K$20,INT((ROW()-13)/2),0))</f>
        <v/>
      </c>
      <c r="I271" s="777"/>
      <c r="J271" s="254">
        <f ca="1">IF(MOD(ROW()-13,2)=0,IF(ISBLANK(OFFSET('10. SEGUIMIENTO 2025'!$N$14,INT((ROW()-13)/2),0)),"",OFFSET('10. SEGUIMIENTO 2025'!$N$14,INT((ROW()-13)/2),0)),IF(ISBLANK(OFFSET('9. METAS'!$N$20,INT((ROW()-14)/2),0)),"",OFFSET('9. METAS'!$N$20,INT((ROW()-14)/2),0)))</f>
        <v>41</v>
      </c>
      <c r="K271" s="255" t="str">
        <f ca="1">IF(MOD(ROW()-13,2)=0,IF(ISBLANK(OFFSET('10. SEGUIMIENTO 2025'!$O$14,INT((ROW()-13)/2),0)),"",OFFSET('10. SEGUIMIENTO 2025'!$O$14,INT((ROW()-13)/2),0)),IF(ISBLANK(OFFSET('9. METAS'!$O$20,INT((ROW()-14)/2),0)),"",OFFSET('9. METAS'!$O$20,INT((ROW()-14)/2),0)))</f>
        <v/>
      </c>
      <c r="L271" s="255" t="str">
        <f ca="1">IF(MOD(ROW()-13,2)=0,IF(ISBLANK(OFFSET('10. SEGUIMIENTO 2025'!$P$14,INT((ROW()-13)/2),0)),"",OFFSET('10. SEGUIMIENTO 2025'!$P$14,INT((ROW()-13)/2),0)),IF(ISBLANK(OFFSET('9. METAS'!$P$20,INT((ROW()-14)/2),0)),"",OFFSET('9. METAS'!$P$20,INT((ROW()-14)/2),0)))</f>
        <v/>
      </c>
      <c r="M271" s="256" t="str">
        <f ca="1">IF(MOD(ROW()-13,2)=0,IF(ISBLANK(OFFSET('10. SEGUIMIENTO 2025'!$Q$14,INT((ROW()-13)/2),0)),"",OFFSET('10. SEGUIMIENTO 2025'!$Q$14,INT((ROW()-13)/2),0)),IF(ISBLANK(OFFSET('9. METAS'!$Q$20,INT((ROW()-14)/2),0)),"",OFFSET('9. METAS'!$Q$20,INT((ROW()-14)/2),0)))</f>
        <v/>
      </c>
      <c r="N271" s="783" t="str">
        <f t="shared" ref="N271" ca="1" si="254">IFERROR(L271/L272,"ND")</f>
        <v>ND</v>
      </c>
      <c r="O271" s="785" t="str">
        <f t="shared" ref="O271" ca="1" si="255">IFERROR(((L271+K271+J271)/H271),"ND")</f>
        <v>ND</v>
      </c>
      <c r="P271" s="789"/>
    </row>
    <row r="272" spans="3:16">
      <c r="C272" s="762"/>
      <c r="D272" s="764"/>
      <c r="E272" s="764"/>
      <c r="F272" s="766"/>
      <c r="G272" s="768"/>
      <c r="H272" s="774"/>
      <c r="I272" s="778"/>
      <c r="J272" s="254" t="str">
        <f ca="1">IF(MOD(ROW()-13,2)=0,IF(ISBLANK(OFFSET('10. SEGUIMIENTO 2025'!$N$14,INT((ROW()-13)/2),0)),"",OFFSET('10. SEGUIMIENTO 2025'!$N$14,INT((ROW()-13)/2),0)),IF(ISBLANK(OFFSET('9. METAS'!$N$20,INT((ROW()-14)/2),0)),"",OFFSET('9. METAS'!$N$20,INT((ROW()-14)/2),0)))</f>
        <v/>
      </c>
      <c r="K272" s="255" t="str">
        <f ca="1">IF(MOD(ROW()-13,2)=0,IF(ISBLANK(OFFSET('10. SEGUIMIENTO 2025'!$O$14,INT((ROW()-13)/2),0)),"",OFFSET('10. SEGUIMIENTO 2025'!$O$14,INT((ROW()-13)/2),0)),IF(ISBLANK(OFFSET('9. METAS'!$O$20,INT((ROW()-14)/2),0)),"",OFFSET('9. METAS'!$O$20,INT((ROW()-14)/2),0)))</f>
        <v/>
      </c>
      <c r="L272" s="255" t="str">
        <f ca="1">IF(MOD(ROW()-13,2)=0,IF(ISBLANK(OFFSET('10. SEGUIMIENTO 2025'!$P$14,INT((ROW()-13)/2),0)),"",OFFSET('10. SEGUIMIENTO 2025'!$P$14,INT((ROW()-13)/2),0)),IF(ISBLANK(OFFSET('9. METAS'!$P$20,INT((ROW()-14)/2),0)),"",OFFSET('9. METAS'!$P$20,INT((ROW()-14)/2),0)))</f>
        <v/>
      </c>
      <c r="M272" s="256" t="str">
        <f ca="1">IF(MOD(ROW()-13,2)=0,IF(ISBLANK(OFFSET('10. SEGUIMIENTO 2025'!$Q$14,INT((ROW()-13)/2),0)),"",OFFSET('10. SEGUIMIENTO 2025'!$Q$14,INT((ROW()-13)/2),0)),IF(ISBLANK(OFFSET('9. METAS'!$Q$20,INT((ROW()-14)/2),0)),"",OFFSET('9. METAS'!$Q$20,INT((ROW()-14)/2),0)))</f>
        <v/>
      </c>
      <c r="N272" s="784"/>
      <c r="O272" s="786"/>
      <c r="P272" s="790"/>
    </row>
    <row r="273" spans="3:16">
      <c r="C273" s="770" t="str">
        <f ca="1">IF(ISBLANK(OFFSET('5. Pp (3 años)'!$C$45,INT((ROW()-13)/2),0)),"",OFFSET('5. Pp (3 años)'!$C$45,INT((ROW()-13)/2),0))</f>
        <v/>
      </c>
      <c r="D273" s="764" t="str">
        <f ca="1">IF(ISBLANK(OFFSET('5. Pp (3 años)'!$D$45,INT((ROW()-13)/2),0)),"",OFFSET('5. Pp (3 años)'!$D$45,INT((ROW()-13)/2),0))</f>
        <v/>
      </c>
      <c r="E273" s="764" t="str">
        <f ca="1">IF(ISBLANK(OFFSET('5. Pp (3 años)'!$E$45,INT((ROW()-13)/2),0)),"",OFFSET('5. Pp (3 años)'!$E$45,INT((ROW()-13)/2),0))</f>
        <v/>
      </c>
      <c r="F273" s="766" t="str">
        <f ca="1">IF(ISBLANK(OFFSET('5. Pp (3 años)'!$K$45,INT((ROW()-13)/2),0)),"",OFFSET('5. Pp (3 años)'!$K$45,INT((ROW()-13)/2),0))</f>
        <v/>
      </c>
      <c r="G273" s="768" t="str">
        <f ca="1">IF(ISBLANK(OFFSET('5. Pp (3 años)'!$H$45,INT((ROW()-13)/2),0)),"",OFFSET('5. Pp (3 años)'!$H$45,INT((ROW()-13)/2),0))</f>
        <v/>
      </c>
      <c r="H273" s="774" t="str">
        <f ca="1">IF(ISBLANK(OFFSET('9. METAS'!$K$20,INT((ROW()-13)/2),0)),"",OFFSET('9. METAS'!$K$20,INT((ROW()-13)/2),0))</f>
        <v/>
      </c>
      <c r="I273" s="777"/>
      <c r="J273" s="254">
        <f ca="1">IF(MOD(ROW()-13,2)=0,IF(ISBLANK(OFFSET('10. SEGUIMIENTO 2025'!$N$14,INT((ROW()-13)/2),0)),"",OFFSET('10. SEGUIMIENTO 2025'!$N$14,INT((ROW()-13)/2),0)),IF(ISBLANK(OFFSET('9. METAS'!$N$20,INT((ROW()-14)/2),0)),"",OFFSET('9. METAS'!$N$20,INT((ROW()-14)/2),0)))</f>
        <v>41</v>
      </c>
      <c r="K273" s="255" t="str">
        <f ca="1">IF(MOD(ROW()-13,2)=0,IF(ISBLANK(OFFSET('10. SEGUIMIENTO 2025'!$O$14,INT((ROW()-13)/2),0)),"",OFFSET('10. SEGUIMIENTO 2025'!$O$14,INT((ROW()-13)/2),0)),IF(ISBLANK(OFFSET('9. METAS'!$O$20,INT((ROW()-14)/2),0)),"",OFFSET('9. METAS'!$O$20,INT((ROW()-14)/2),0)))</f>
        <v/>
      </c>
      <c r="L273" s="255" t="str">
        <f ca="1">IF(MOD(ROW()-13,2)=0,IF(ISBLANK(OFFSET('10. SEGUIMIENTO 2025'!$P$14,INT((ROW()-13)/2),0)),"",OFFSET('10. SEGUIMIENTO 2025'!$P$14,INT((ROW()-13)/2),0)),IF(ISBLANK(OFFSET('9. METAS'!$P$20,INT((ROW()-14)/2),0)),"",OFFSET('9. METAS'!$P$20,INT((ROW()-14)/2),0)))</f>
        <v/>
      </c>
      <c r="M273" s="256" t="str">
        <f ca="1">IF(MOD(ROW()-13,2)=0,IF(ISBLANK(OFFSET('10. SEGUIMIENTO 2025'!$Q$14,INT((ROW()-13)/2),0)),"",OFFSET('10. SEGUIMIENTO 2025'!$Q$14,INT((ROW()-13)/2),0)),IF(ISBLANK(OFFSET('9. METAS'!$Q$20,INT((ROW()-14)/2),0)),"",OFFSET('9. METAS'!$Q$20,INT((ROW()-14)/2),0)))</f>
        <v/>
      </c>
      <c r="N273" s="783" t="str">
        <f t="shared" ref="N273" ca="1" si="256">IFERROR(L273/L274,"ND")</f>
        <v>ND</v>
      </c>
      <c r="O273" s="785" t="str">
        <f t="shared" ref="O273" ca="1" si="257">IFERROR(((L273+K273+J273)/H273),"ND")</f>
        <v>ND</v>
      </c>
      <c r="P273" s="789"/>
    </row>
    <row r="274" spans="3:16">
      <c r="C274" s="762"/>
      <c r="D274" s="764"/>
      <c r="E274" s="764"/>
      <c r="F274" s="766"/>
      <c r="G274" s="768"/>
      <c r="H274" s="774"/>
      <c r="I274" s="778"/>
      <c r="J274" s="254" t="str">
        <f ca="1">IF(MOD(ROW()-13,2)=0,IF(ISBLANK(OFFSET('10. SEGUIMIENTO 2025'!$N$14,INT((ROW()-13)/2),0)),"",OFFSET('10. SEGUIMIENTO 2025'!$N$14,INT((ROW()-13)/2),0)),IF(ISBLANK(OFFSET('9. METAS'!$N$20,INT((ROW()-14)/2),0)),"",OFFSET('9. METAS'!$N$20,INT((ROW()-14)/2),0)))</f>
        <v/>
      </c>
      <c r="K274" s="255" t="str">
        <f ca="1">IF(MOD(ROW()-13,2)=0,IF(ISBLANK(OFFSET('10. SEGUIMIENTO 2025'!$O$14,INT((ROW()-13)/2),0)),"",OFFSET('10. SEGUIMIENTO 2025'!$O$14,INT((ROW()-13)/2),0)),IF(ISBLANK(OFFSET('9. METAS'!$O$20,INT((ROW()-14)/2),0)),"",OFFSET('9. METAS'!$O$20,INT((ROW()-14)/2),0)))</f>
        <v/>
      </c>
      <c r="L274" s="255" t="str">
        <f ca="1">IF(MOD(ROW()-13,2)=0,IF(ISBLANK(OFFSET('10. SEGUIMIENTO 2025'!$P$14,INT((ROW()-13)/2),0)),"",OFFSET('10. SEGUIMIENTO 2025'!$P$14,INT((ROW()-13)/2),0)),IF(ISBLANK(OFFSET('9. METAS'!$P$20,INT((ROW()-14)/2),0)),"",OFFSET('9. METAS'!$P$20,INT((ROW()-14)/2),0)))</f>
        <v/>
      </c>
      <c r="M274" s="256" t="str">
        <f ca="1">IF(MOD(ROW()-13,2)=0,IF(ISBLANK(OFFSET('10. SEGUIMIENTO 2025'!$Q$14,INT((ROW()-13)/2),0)),"",OFFSET('10. SEGUIMIENTO 2025'!$Q$14,INT((ROW()-13)/2),0)),IF(ISBLANK(OFFSET('9. METAS'!$Q$20,INT((ROW()-14)/2),0)),"",OFFSET('9. METAS'!$Q$20,INT((ROW()-14)/2),0)))</f>
        <v/>
      </c>
      <c r="N274" s="784"/>
      <c r="O274" s="786"/>
      <c r="P274" s="790"/>
    </row>
    <row r="275" spans="3:16">
      <c r="C275" s="770" t="str">
        <f ca="1">IF(ISBLANK(OFFSET('5. Pp (3 años)'!$C$45,INT((ROW()-13)/2),0)),"",OFFSET('5. Pp (3 años)'!$C$45,INT((ROW()-13)/2),0))</f>
        <v/>
      </c>
      <c r="D275" s="764" t="str">
        <f ca="1">IF(ISBLANK(OFFSET('5. Pp (3 años)'!$D$45,INT((ROW()-13)/2),0)),"",OFFSET('5. Pp (3 años)'!$D$45,INT((ROW()-13)/2),0))</f>
        <v/>
      </c>
      <c r="E275" s="764" t="str">
        <f ca="1">IF(ISBLANK(OFFSET('5. Pp (3 años)'!$E$45,INT((ROW()-13)/2),0)),"",OFFSET('5. Pp (3 años)'!$E$45,INT((ROW()-13)/2),0))</f>
        <v/>
      </c>
      <c r="F275" s="766" t="str">
        <f ca="1">IF(ISBLANK(OFFSET('5. Pp (3 años)'!$K$45,INT((ROW()-13)/2),0)),"",OFFSET('5. Pp (3 años)'!$K$45,INT((ROW()-13)/2),0))</f>
        <v/>
      </c>
      <c r="G275" s="768" t="str">
        <f ca="1">IF(ISBLANK(OFFSET('5. Pp (3 años)'!$H$45,INT((ROW()-13)/2),0)),"",OFFSET('5. Pp (3 años)'!$H$45,INT((ROW()-13)/2),0))</f>
        <v/>
      </c>
      <c r="H275" s="774" t="str">
        <f ca="1">IF(ISBLANK(OFFSET('9. METAS'!$K$20,INT((ROW()-13)/2),0)),"",OFFSET('9. METAS'!$K$20,INT((ROW()-13)/2),0))</f>
        <v/>
      </c>
      <c r="I275" s="777"/>
      <c r="J275" s="254">
        <f ca="1">IF(MOD(ROW()-13,2)=0,IF(ISBLANK(OFFSET('10. SEGUIMIENTO 2025'!$N$14,INT((ROW()-13)/2),0)),"",OFFSET('10. SEGUIMIENTO 2025'!$N$14,INT((ROW()-13)/2),0)),IF(ISBLANK(OFFSET('9. METAS'!$N$20,INT((ROW()-14)/2),0)),"",OFFSET('9. METAS'!$N$20,INT((ROW()-14)/2),0)))</f>
        <v>41</v>
      </c>
      <c r="K275" s="255" t="str">
        <f ca="1">IF(MOD(ROW()-13,2)=0,IF(ISBLANK(OFFSET('10. SEGUIMIENTO 2025'!$O$14,INT((ROW()-13)/2),0)),"",OFFSET('10. SEGUIMIENTO 2025'!$O$14,INT((ROW()-13)/2),0)),IF(ISBLANK(OFFSET('9. METAS'!$O$20,INT((ROW()-14)/2),0)),"",OFFSET('9. METAS'!$O$20,INT((ROW()-14)/2),0)))</f>
        <v/>
      </c>
      <c r="L275" s="255" t="str">
        <f ca="1">IF(MOD(ROW()-13,2)=0,IF(ISBLANK(OFFSET('10. SEGUIMIENTO 2025'!$P$14,INT((ROW()-13)/2),0)),"",OFFSET('10. SEGUIMIENTO 2025'!$P$14,INT((ROW()-13)/2),0)),IF(ISBLANK(OFFSET('9. METAS'!$P$20,INT((ROW()-14)/2),0)),"",OFFSET('9. METAS'!$P$20,INT((ROW()-14)/2),0)))</f>
        <v/>
      </c>
      <c r="M275" s="256" t="str">
        <f ca="1">IF(MOD(ROW()-13,2)=0,IF(ISBLANK(OFFSET('10. SEGUIMIENTO 2025'!$Q$14,INT((ROW()-13)/2),0)),"",OFFSET('10. SEGUIMIENTO 2025'!$Q$14,INT((ROW()-13)/2),0)),IF(ISBLANK(OFFSET('9. METAS'!$Q$20,INT((ROW()-14)/2),0)),"",OFFSET('9. METAS'!$Q$20,INT((ROW()-14)/2),0)))</f>
        <v/>
      </c>
      <c r="N275" s="783" t="str">
        <f t="shared" ref="N275" ca="1" si="258">IFERROR(L275/L276,"ND")</f>
        <v>ND</v>
      </c>
      <c r="O275" s="785" t="str">
        <f t="shared" ref="O275" ca="1" si="259">IFERROR(((L275+K275+J275)/H275),"ND")</f>
        <v>ND</v>
      </c>
      <c r="P275" s="789"/>
    </row>
    <row r="276" spans="3:16">
      <c r="C276" s="762"/>
      <c r="D276" s="764"/>
      <c r="E276" s="764"/>
      <c r="F276" s="766"/>
      <c r="G276" s="768"/>
      <c r="H276" s="774"/>
      <c r="I276" s="778"/>
      <c r="J276" s="254" t="str">
        <f ca="1">IF(MOD(ROW()-13,2)=0,IF(ISBLANK(OFFSET('10. SEGUIMIENTO 2025'!$N$14,INT((ROW()-13)/2),0)),"",OFFSET('10. SEGUIMIENTO 2025'!$N$14,INT((ROW()-13)/2),0)),IF(ISBLANK(OFFSET('9. METAS'!$N$20,INT((ROW()-14)/2),0)),"",OFFSET('9. METAS'!$N$20,INT((ROW()-14)/2),0)))</f>
        <v/>
      </c>
      <c r="K276" s="255" t="str">
        <f ca="1">IF(MOD(ROW()-13,2)=0,IF(ISBLANK(OFFSET('10. SEGUIMIENTO 2025'!$O$14,INT((ROW()-13)/2),0)),"",OFFSET('10. SEGUIMIENTO 2025'!$O$14,INT((ROW()-13)/2),0)),IF(ISBLANK(OFFSET('9. METAS'!$O$20,INT((ROW()-14)/2),0)),"",OFFSET('9. METAS'!$O$20,INT((ROW()-14)/2),0)))</f>
        <v/>
      </c>
      <c r="L276" s="255" t="str">
        <f ca="1">IF(MOD(ROW()-13,2)=0,IF(ISBLANK(OFFSET('10. SEGUIMIENTO 2025'!$P$14,INT((ROW()-13)/2),0)),"",OFFSET('10. SEGUIMIENTO 2025'!$P$14,INT((ROW()-13)/2),0)),IF(ISBLANK(OFFSET('9. METAS'!$P$20,INT((ROW()-14)/2),0)),"",OFFSET('9. METAS'!$P$20,INT((ROW()-14)/2),0)))</f>
        <v/>
      </c>
      <c r="M276" s="256" t="str">
        <f ca="1">IF(MOD(ROW()-13,2)=0,IF(ISBLANK(OFFSET('10. SEGUIMIENTO 2025'!$Q$14,INT((ROW()-13)/2),0)),"",OFFSET('10. SEGUIMIENTO 2025'!$Q$14,INT((ROW()-13)/2),0)),IF(ISBLANK(OFFSET('9. METAS'!$Q$20,INT((ROW()-14)/2),0)),"",OFFSET('9. METAS'!$Q$20,INT((ROW()-14)/2),0)))</f>
        <v/>
      </c>
      <c r="N276" s="784"/>
      <c r="O276" s="786"/>
      <c r="P276" s="790"/>
    </row>
    <row r="277" spans="3:16">
      <c r="C277" s="770" t="str">
        <f ca="1">IF(ISBLANK(OFFSET('5. Pp (3 años)'!$C$45,INT((ROW()-13)/2),0)),"",OFFSET('5. Pp (3 años)'!$C$45,INT((ROW()-13)/2),0))</f>
        <v/>
      </c>
      <c r="D277" s="764" t="str">
        <f ca="1">IF(ISBLANK(OFFSET('5. Pp (3 años)'!$D$45,INT((ROW()-13)/2),0)),"",OFFSET('5. Pp (3 años)'!$D$45,INT((ROW()-13)/2),0))</f>
        <v/>
      </c>
      <c r="E277" s="764" t="str">
        <f ca="1">IF(ISBLANK(OFFSET('5. Pp (3 años)'!$E$45,INT((ROW()-13)/2),0)),"",OFFSET('5. Pp (3 años)'!$E$45,INT((ROW()-13)/2),0))</f>
        <v/>
      </c>
      <c r="F277" s="766" t="str">
        <f ca="1">IF(ISBLANK(OFFSET('5. Pp (3 años)'!$K$45,INT((ROW()-13)/2),0)),"",OFFSET('5. Pp (3 años)'!$K$45,INT((ROW()-13)/2),0))</f>
        <v/>
      </c>
      <c r="G277" s="768" t="str">
        <f ca="1">IF(ISBLANK(OFFSET('5. Pp (3 años)'!$H$45,INT((ROW()-13)/2),0)),"",OFFSET('5. Pp (3 años)'!$H$45,INT((ROW()-13)/2),0))</f>
        <v/>
      </c>
      <c r="H277" s="774" t="str">
        <f ca="1">IF(ISBLANK(OFFSET('9. METAS'!$K$20,INT((ROW()-13)/2),0)),"",OFFSET('9. METAS'!$K$20,INT((ROW()-13)/2),0))</f>
        <v/>
      </c>
      <c r="I277" s="777"/>
      <c r="J277" s="254">
        <f ca="1">IF(MOD(ROW()-13,2)=0,IF(ISBLANK(OFFSET('10. SEGUIMIENTO 2025'!$N$14,INT((ROW()-13)/2),0)),"",OFFSET('10. SEGUIMIENTO 2025'!$N$14,INT((ROW()-13)/2),0)),IF(ISBLANK(OFFSET('9. METAS'!$N$20,INT((ROW()-14)/2),0)),"",OFFSET('9. METAS'!$N$20,INT((ROW()-14)/2),0)))</f>
        <v>41</v>
      </c>
      <c r="K277" s="255" t="str">
        <f ca="1">IF(MOD(ROW()-13,2)=0,IF(ISBLANK(OFFSET('10. SEGUIMIENTO 2025'!$O$14,INT((ROW()-13)/2),0)),"",OFFSET('10. SEGUIMIENTO 2025'!$O$14,INT((ROW()-13)/2),0)),IF(ISBLANK(OFFSET('9. METAS'!$O$20,INT((ROW()-14)/2),0)),"",OFFSET('9. METAS'!$O$20,INT((ROW()-14)/2),0)))</f>
        <v/>
      </c>
      <c r="L277" s="255" t="str">
        <f ca="1">IF(MOD(ROW()-13,2)=0,IF(ISBLANK(OFFSET('10. SEGUIMIENTO 2025'!$P$14,INT((ROW()-13)/2),0)),"",OFFSET('10. SEGUIMIENTO 2025'!$P$14,INT((ROW()-13)/2),0)),IF(ISBLANK(OFFSET('9. METAS'!$P$20,INT((ROW()-14)/2),0)),"",OFFSET('9. METAS'!$P$20,INT((ROW()-14)/2),0)))</f>
        <v/>
      </c>
      <c r="M277" s="256" t="str">
        <f ca="1">IF(MOD(ROW()-13,2)=0,IF(ISBLANK(OFFSET('10. SEGUIMIENTO 2025'!$Q$14,INT((ROW()-13)/2),0)),"",OFFSET('10. SEGUIMIENTO 2025'!$Q$14,INT((ROW()-13)/2),0)),IF(ISBLANK(OFFSET('9. METAS'!$Q$20,INT((ROW()-14)/2),0)),"",OFFSET('9. METAS'!$Q$20,INT((ROW()-14)/2),0)))</f>
        <v/>
      </c>
      <c r="N277" s="783" t="str">
        <f t="shared" ref="N277" ca="1" si="260">IFERROR(L277/L278,"ND")</f>
        <v>ND</v>
      </c>
      <c r="O277" s="785" t="str">
        <f t="shared" ref="O277" ca="1" si="261">IFERROR(((L277+K277+J277)/H277),"ND")</f>
        <v>ND</v>
      </c>
      <c r="P277" s="789"/>
    </row>
    <row r="278" spans="3:16">
      <c r="C278" s="762"/>
      <c r="D278" s="764"/>
      <c r="E278" s="764"/>
      <c r="F278" s="766"/>
      <c r="G278" s="768"/>
      <c r="H278" s="774"/>
      <c r="I278" s="778"/>
      <c r="J278" s="254" t="str">
        <f ca="1">IF(MOD(ROW()-13,2)=0,IF(ISBLANK(OFFSET('10. SEGUIMIENTO 2025'!$N$14,INT((ROW()-13)/2),0)),"",OFFSET('10. SEGUIMIENTO 2025'!$N$14,INT((ROW()-13)/2),0)),IF(ISBLANK(OFFSET('9. METAS'!$N$20,INT((ROW()-14)/2),0)),"",OFFSET('9. METAS'!$N$20,INT((ROW()-14)/2),0)))</f>
        <v/>
      </c>
      <c r="K278" s="255" t="str">
        <f ca="1">IF(MOD(ROW()-13,2)=0,IF(ISBLANK(OFFSET('10. SEGUIMIENTO 2025'!$O$14,INT((ROW()-13)/2),0)),"",OFFSET('10. SEGUIMIENTO 2025'!$O$14,INT((ROW()-13)/2),0)),IF(ISBLANK(OFFSET('9. METAS'!$O$20,INT((ROW()-14)/2),0)),"",OFFSET('9. METAS'!$O$20,INT((ROW()-14)/2),0)))</f>
        <v/>
      </c>
      <c r="L278" s="255" t="str">
        <f ca="1">IF(MOD(ROW()-13,2)=0,IF(ISBLANK(OFFSET('10. SEGUIMIENTO 2025'!$P$14,INT((ROW()-13)/2),0)),"",OFFSET('10. SEGUIMIENTO 2025'!$P$14,INT((ROW()-13)/2),0)),IF(ISBLANK(OFFSET('9. METAS'!$P$20,INT((ROW()-14)/2),0)),"",OFFSET('9. METAS'!$P$20,INT((ROW()-14)/2),0)))</f>
        <v/>
      </c>
      <c r="M278" s="256" t="str">
        <f ca="1">IF(MOD(ROW()-13,2)=0,IF(ISBLANK(OFFSET('10. SEGUIMIENTO 2025'!$Q$14,INT((ROW()-13)/2),0)),"",OFFSET('10. SEGUIMIENTO 2025'!$Q$14,INT((ROW()-13)/2),0)),IF(ISBLANK(OFFSET('9. METAS'!$Q$20,INT((ROW()-14)/2),0)),"",OFFSET('9. METAS'!$Q$20,INT((ROW()-14)/2),0)))</f>
        <v/>
      </c>
      <c r="N278" s="784"/>
      <c r="O278" s="786"/>
      <c r="P278" s="790"/>
    </row>
    <row r="279" spans="3:16">
      <c r="C279" s="770" t="str">
        <f ca="1">IF(ISBLANK(OFFSET('5. Pp (3 años)'!$C$45,INT((ROW()-13)/2),0)),"",OFFSET('5. Pp (3 años)'!$C$45,INT((ROW()-13)/2),0))</f>
        <v/>
      </c>
      <c r="D279" s="764" t="str">
        <f ca="1">IF(ISBLANK(OFFSET('5. Pp (3 años)'!$D$45,INT((ROW()-13)/2),0)),"",OFFSET('5. Pp (3 años)'!$D$45,INT((ROW()-13)/2),0))</f>
        <v/>
      </c>
      <c r="E279" s="764" t="str">
        <f ca="1">IF(ISBLANK(OFFSET('5. Pp (3 años)'!$E$45,INT((ROW()-13)/2),0)),"",OFFSET('5. Pp (3 años)'!$E$45,INT((ROW()-13)/2),0))</f>
        <v/>
      </c>
      <c r="F279" s="766" t="str">
        <f ca="1">IF(ISBLANK(OFFSET('5. Pp (3 años)'!$K$45,INT((ROW()-13)/2),0)),"",OFFSET('5. Pp (3 años)'!$K$45,INT((ROW()-13)/2),0))</f>
        <v/>
      </c>
      <c r="G279" s="768" t="str">
        <f ca="1">IF(ISBLANK(OFFSET('5. Pp (3 años)'!$H$45,INT((ROW()-13)/2),0)),"",OFFSET('5. Pp (3 años)'!$H$45,INT((ROW()-13)/2),0))</f>
        <v/>
      </c>
      <c r="H279" s="774" t="str">
        <f ca="1">IF(ISBLANK(OFFSET('9. METAS'!$K$20,INT((ROW()-13)/2),0)),"",OFFSET('9. METAS'!$K$20,INT((ROW()-13)/2),0))</f>
        <v/>
      </c>
      <c r="I279" s="777"/>
      <c r="J279" s="254">
        <f ca="1">IF(MOD(ROW()-13,2)=0,IF(ISBLANK(OFFSET('10. SEGUIMIENTO 2025'!$N$14,INT((ROW()-13)/2),0)),"",OFFSET('10. SEGUIMIENTO 2025'!$N$14,INT((ROW()-13)/2),0)),IF(ISBLANK(OFFSET('9. METAS'!$N$20,INT((ROW()-14)/2),0)),"",OFFSET('9. METAS'!$N$20,INT((ROW()-14)/2),0)))</f>
        <v>41</v>
      </c>
      <c r="K279" s="255" t="str">
        <f ca="1">IF(MOD(ROW()-13,2)=0,IF(ISBLANK(OFFSET('10. SEGUIMIENTO 2025'!$O$14,INT((ROW()-13)/2),0)),"",OFFSET('10. SEGUIMIENTO 2025'!$O$14,INT((ROW()-13)/2),0)),IF(ISBLANK(OFFSET('9. METAS'!$O$20,INT((ROW()-14)/2),0)),"",OFFSET('9. METAS'!$O$20,INT((ROW()-14)/2),0)))</f>
        <v/>
      </c>
      <c r="L279" s="255" t="str">
        <f ca="1">IF(MOD(ROW()-13,2)=0,IF(ISBLANK(OFFSET('10. SEGUIMIENTO 2025'!$P$14,INT((ROW()-13)/2),0)),"",OFFSET('10. SEGUIMIENTO 2025'!$P$14,INT((ROW()-13)/2),0)),IF(ISBLANK(OFFSET('9. METAS'!$P$20,INT((ROW()-14)/2),0)),"",OFFSET('9. METAS'!$P$20,INT((ROW()-14)/2),0)))</f>
        <v/>
      </c>
      <c r="M279" s="256" t="str">
        <f ca="1">IF(MOD(ROW()-13,2)=0,IF(ISBLANK(OFFSET('10. SEGUIMIENTO 2025'!$Q$14,INT((ROW()-13)/2),0)),"",OFFSET('10. SEGUIMIENTO 2025'!$Q$14,INT((ROW()-13)/2),0)),IF(ISBLANK(OFFSET('9. METAS'!$Q$20,INT((ROW()-14)/2),0)),"",OFFSET('9. METAS'!$Q$20,INT((ROW()-14)/2),0)))</f>
        <v/>
      </c>
      <c r="N279" s="783" t="str">
        <f t="shared" ref="N279" ca="1" si="262">IFERROR(L279/L280,"ND")</f>
        <v>ND</v>
      </c>
      <c r="O279" s="785" t="str">
        <f t="shared" ref="O279" ca="1" si="263">IFERROR(((L279+K279+J279)/H279),"ND")</f>
        <v>ND</v>
      </c>
      <c r="P279" s="789"/>
    </row>
    <row r="280" spans="3:16">
      <c r="C280" s="762"/>
      <c r="D280" s="764"/>
      <c r="E280" s="764"/>
      <c r="F280" s="766"/>
      <c r="G280" s="768"/>
      <c r="H280" s="774"/>
      <c r="I280" s="778"/>
      <c r="J280" s="254" t="str">
        <f ca="1">IF(MOD(ROW()-13,2)=0,IF(ISBLANK(OFFSET('10. SEGUIMIENTO 2025'!$N$14,INT((ROW()-13)/2),0)),"",OFFSET('10. SEGUIMIENTO 2025'!$N$14,INT((ROW()-13)/2),0)),IF(ISBLANK(OFFSET('9. METAS'!$N$20,INT((ROW()-14)/2),0)),"",OFFSET('9. METAS'!$N$20,INT((ROW()-14)/2),0)))</f>
        <v/>
      </c>
      <c r="K280" s="255" t="str">
        <f ca="1">IF(MOD(ROW()-13,2)=0,IF(ISBLANK(OFFSET('10. SEGUIMIENTO 2025'!$O$14,INT((ROW()-13)/2),0)),"",OFFSET('10. SEGUIMIENTO 2025'!$O$14,INT((ROW()-13)/2),0)),IF(ISBLANK(OFFSET('9. METAS'!$O$20,INT((ROW()-14)/2),0)),"",OFFSET('9. METAS'!$O$20,INT((ROW()-14)/2),0)))</f>
        <v/>
      </c>
      <c r="L280" s="255" t="str">
        <f ca="1">IF(MOD(ROW()-13,2)=0,IF(ISBLANK(OFFSET('10. SEGUIMIENTO 2025'!$P$14,INT((ROW()-13)/2),0)),"",OFFSET('10. SEGUIMIENTO 2025'!$P$14,INT((ROW()-13)/2),0)),IF(ISBLANK(OFFSET('9. METAS'!$P$20,INT((ROW()-14)/2),0)),"",OFFSET('9. METAS'!$P$20,INT((ROW()-14)/2),0)))</f>
        <v/>
      </c>
      <c r="M280" s="256" t="str">
        <f ca="1">IF(MOD(ROW()-13,2)=0,IF(ISBLANK(OFFSET('10. SEGUIMIENTO 2025'!$Q$14,INT((ROW()-13)/2),0)),"",OFFSET('10. SEGUIMIENTO 2025'!$Q$14,INT((ROW()-13)/2),0)),IF(ISBLANK(OFFSET('9. METAS'!$Q$20,INT((ROW()-14)/2),0)),"",OFFSET('9. METAS'!$Q$20,INT((ROW()-14)/2),0)))</f>
        <v/>
      </c>
      <c r="N280" s="784"/>
      <c r="O280" s="786"/>
      <c r="P280" s="790"/>
    </row>
    <row r="281" spans="3:16">
      <c r="C281" s="770" t="str">
        <f ca="1">IF(ISBLANK(OFFSET('5. Pp (3 años)'!$C$45,INT((ROW()-13)/2),0)),"",OFFSET('5. Pp (3 años)'!$C$45,INT((ROW()-13)/2),0))</f>
        <v/>
      </c>
      <c r="D281" s="764" t="str">
        <f ca="1">IF(ISBLANK(OFFSET('5. Pp (3 años)'!$D$45,INT((ROW()-13)/2),0)),"",OFFSET('5. Pp (3 años)'!$D$45,INT((ROW()-13)/2),0))</f>
        <v/>
      </c>
      <c r="E281" s="764" t="str">
        <f ca="1">IF(ISBLANK(OFFSET('5. Pp (3 años)'!$E$45,INT((ROW()-13)/2),0)),"",OFFSET('5. Pp (3 años)'!$E$45,INT((ROW()-13)/2),0))</f>
        <v/>
      </c>
      <c r="F281" s="766" t="str">
        <f ca="1">IF(ISBLANK(OFFSET('5. Pp (3 años)'!$K$45,INT((ROW()-13)/2),0)),"",OFFSET('5. Pp (3 años)'!$K$45,INT((ROW()-13)/2),0))</f>
        <v/>
      </c>
      <c r="G281" s="768" t="str">
        <f ca="1">IF(ISBLANK(OFFSET('5. Pp (3 años)'!$H$45,INT((ROW()-13)/2),0)),"",OFFSET('5. Pp (3 años)'!$H$45,INT((ROW()-13)/2),0))</f>
        <v/>
      </c>
      <c r="H281" s="774" t="str">
        <f ca="1">IF(ISBLANK(OFFSET('9. METAS'!$K$20,INT((ROW()-13)/2),0)),"",OFFSET('9. METAS'!$K$20,INT((ROW()-13)/2),0))</f>
        <v/>
      </c>
      <c r="I281" s="777"/>
      <c r="J281" s="254">
        <f ca="1">IF(MOD(ROW()-13,2)=0,IF(ISBLANK(OFFSET('10. SEGUIMIENTO 2025'!$N$14,INT((ROW()-13)/2),0)),"",OFFSET('10. SEGUIMIENTO 2025'!$N$14,INT((ROW()-13)/2),0)),IF(ISBLANK(OFFSET('9. METAS'!$N$20,INT((ROW()-14)/2),0)),"",OFFSET('9. METAS'!$N$20,INT((ROW()-14)/2),0)))</f>
        <v>41</v>
      </c>
      <c r="K281" s="255" t="str">
        <f ca="1">IF(MOD(ROW()-13,2)=0,IF(ISBLANK(OFFSET('10. SEGUIMIENTO 2025'!$O$14,INT((ROW()-13)/2),0)),"",OFFSET('10. SEGUIMIENTO 2025'!$O$14,INT((ROW()-13)/2),0)),IF(ISBLANK(OFFSET('9. METAS'!$O$20,INT((ROW()-14)/2),0)),"",OFFSET('9. METAS'!$O$20,INT((ROW()-14)/2),0)))</f>
        <v/>
      </c>
      <c r="L281" s="255" t="str">
        <f ca="1">IF(MOD(ROW()-13,2)=0,IF(ISBLANK(OFFSET('10. SEGUIMIENTO 2025'!$P$14,INT((ROW()-13)/2),0)),"",OFFSET('10. SEGUIMIENTO 2025'!$P$14,INT((ROW()-13)/2),0)),IF(ISBLANK(OFFSET('9. METAS'!$P$20,INT((ROW()-14)/2),0)),"",OFFSET('9. METAS'!$P$20,INT((ROW()-14)/2),0)))</f>
        <v/>
      </c>
      <c r="M281" s="256" t="str">
        <f ca="1">IF(MOD(ROW()-13,2)=0,IF(ISBLANK(OFFSET('10. SEGUIMIENTO 2025'!$Q$14,INT((ROW()-13)/2),0)),"",OFFSET('10. SEGUIMIENTO 2025'!$Q$14,INT((ROW()-13)/2),0)),IF(ISBLANK(OFFSET('9. METAS'!$Q$20,INT((ROW()-14)/2),0)),"",OFFSET('9. METAS'!$Q$20,INT((ROW()-14)/2),0)))</f>
        <v/>
      </c>
      <c r="N281" s="783" t="str">
        <f t="shared" ref="N281" ca="1" si="264">IFERROR(L281/L282,"ND")</f>
        <v>ND</v>
      </c>
      <c r="O281" s="785" t="str">
        <f t="shared" ref="O281" ca="1" si="265">IFERROR(((L281+K281+J281)/H281),"ND")</f>
        <v>ND</v>
      </c>
      <c r="P281" s="789"/>
    </row>
    <row r="282" spans="3:16">
      <c r="C282" s="762"/>
      <c r="D282" s="764"/>
      <c r="E282" s="764"/>
      <c r="F282" s="766"/>
      <c r="G282" s="768"/>
      <c r="H282" s="774"/>
      <c r="I282" s="778"/>
      <c r="J282" s="254" t="str">
        <f ca="1">IF(MOD(ROW()-13,2)=0,IF(ISBLANK(OFFSET('10. SEGUIMIENTO 2025'!$N$14,INT((ROW()-13)/2),0)),"",OFFSET('10. SEGUIMIENTO 2025'!$N$14,INT((ROW()-13)/2),0)),IF(ISBLANK(OFFSET('9. METAS'!$N$20,INT((ROW()-14)/2),0)),"",OFFSET('9. METAS'!$N$20,INT((ROW()-14)/2),0)))</f>
        <v/>
      </c>
      <c r="K282" s="255" t="str">
        <f ca="1">IF(MOD(ROW()-13,2)=0,IF(ISBLANK(OFFSET('10. SEGUIMIENTO 2025'!$O$14,INT((ROW()-13)/2),0)),"",OFFSET('10. SEGUIMIENTO 2025'!$O$14,INT((ROW()-13)/2),0)),IF(ISBLANK(OFFSET('9. METAS'!$O$20,INT((ROW()-14)/2),0)),"",OFFSET('9. METAS'!$O$20,INT((ROW()-14)/2),0)))</f>
        <v/>
      </c>
      <c r="L282" s="255" t="str">
        <f ca="1">IF(MOD(ROW()-13,2)=0,IF(ISBLANK(OFFSET('10. SEGUIMIENTO 2025'!$P$14,INT((ROW()-13)/2),0)),"",OFFSET('10. SEGUIMIENTO 2025'!$P$14,INT((ROW()-13)/2),0)),IF(ISBLANK(OFFSET('9. METAS'!$P$20,INT((ROW()-14)/2),0)),"",OFFSET('9. METAS'!$P$20,INT((ROW()-14)/2),0)))</f>
        <v/>
      </c>
      <c r="M282" s="256" t="str">
        <f ca="1">IF(MOD(ROW()-13,2)=0,IF(ISBLANK(OFFSET('10. SEGUIMIENTO 2025'!$Q$14,INT((ROW()-13)/2),0)),"",OFFSET('10. SEGUIMIENTO 2025'!$Q$14,INT((ROW()-13)/2),0)),IF(ISBLANK(OFFSET('9. METAS'!$Q$20,INT((ROW()-14)/2),0)),"",OFFSET('9. METAS'!$Q$20,INT((ROW()-14)/2),0)))</f>
        <v/>
      </c>
      <c r="N282" s="784"/>
      <c r="O282" s="786"/>
      <c r="P282" s="790"/>
    </row>
    <row r="283" spans="3:16">
      <c r="C283" s="770" t="str">
        <f ca="1">IF(ISBLANK(OFFSET('5. Pp (3 años)'!$C$45,INT((ROW()-13)/2),0)),"",OFFSET('5. Pp (3 años)'!$C$45,INT((ROW()-13)/2),0))</f>
        <v/>
      </c>
      <c r="D283" s="764" t="str">
        <f ca="1">IF(ISBLANK(OFFSET('5. Pp (3 años)'!$D$45,INT((ROW()-13)/2),0)),"",OFFSET('5. Pp (3 años)'!$D$45,INT((ROW()-13)/2),0))</f>
        <v/>
      </c>
      <c r="E283" s="764" t="str">
        <f ca="1">IF(ISBLANK(OFFSET('5. Pp (3 años)'!$E$45,INT((ROW()-13)/2),0)),"",OFFSET('5. Pp (3 años)'!$E$45,INT((ROW()-13)/2),0))</f>
        <v/>
      </c>
      <c r="F283" s="766" t="str">
        <f ca="1">IF(ISBLANK(OFFSET('5. Pp (3 años)'!$K$45,INT((ROW()-13)/2),0)),"",OFFSET('5. Pp (3 años)'!$K$45,INT((ROW()-13)/2),0))</f>
        <v/>
      </c>
      <c r="G283" s="768" t="str">
        <f ca="1">IF(ISBLANK(OFFSET('5. Pp (3 años)'!$H$45,INT((ROW()-13)/2),0)),"",OFFSET('5. Pp (3 años)'!$H$45,INT((ROW()-13)/2),0))</f>
        <v/>
      </c>
      <c r="H283" s="774" t="str">
        <f ca="1">IF(ISBLANK(OFFSET('9. METAS'!$K$20,INT((ROW()-13)/2),0)),"",OFFSET('9. METAS'!$K$20,INT((ROW()-13)/2),0))</f>
        <v/>
      </c>
      <c r="I283" s="777"/>
      <c r="J283" s="254">
        <f ca="1">IF(MOD(ROW()-13,2)=0,IF(ISBLANK(OFFSET('10. SEGUIMIENTO 2025'!$N$14,INT((ROW()-13)/2),0)),"",OFFSET('10. SEGUIMIENTO 2025'!$N$14,INT((ROW()-13)/2),0)),IF(ISBLANK(OFFSET('9. METAS'!$N$20,INT((ROW()-14)/2),0)),"",OFFSET('9. METAS'!$N$20,INT((ROW()-14)/2),0)))</f>
        <v>41</v>
      </c>
      <c r="K283" s="255" t="str">
        <f ca="1">IF(MOD(ROW()-13,2)=0,IF(ISBLANK(OFFSET('10. SEGUIMIENTO 2025'!$O$14,INT((ROW()-13)/2),0)),"",OFFSET('10. SEGUIMIENTO 2025'!$O$14,INT((ROW()-13)/2),0)),IF(ISBLANK(OFFSET('9. METAS'!$O$20,INT((ROW()-14)/2),0)),"",OFFSET('9. METAS'!$O$20,INT((ROW()-14)/2),0)))</f>
        <v/>
      </c>
      <c r="L283" s="255" t="str">
        <f ca="1">IF(MOD(ROW()-13,2)=0,IF(ISBLANK(OFFSET('10. SEGUIMIENTO 2025'!$P$14,INT((ROW()-13)/2),0)),"",OFFSET('10. SEGUIMIENTO 2025'!$P$14,INT((ROW()-13)/2),0)),IF(ISBLANK(OFFSET('9. METAS'!$P$20,INT((ROW()-14)/2),0)),"",OFFSET('9. METAS'!$P$20,INT((ROW()-14)/2),0)))</f>
        <v/>
      </c>
      <c r="M283" s="256" t="str">
        <f ca="1">IF(MOD(ROW()-13,2)=0,IF(ISBLANK(OFFSET('10. SEGUIMIENTO 2025'!$Q$14,INT((ROW()-13)/2),0)),"",OFFSET('10. SEGUIMIENTO 2025'!$Q$14,INT((ROW()-13)/2),0)),IF(ISBLANK(OFFSET('9. METAS'!$Q$20,INT((ROW()-14)/2),0)),"",OFFSET('9. METAS'!$Q$20,INT((ROW()-14)/2),0)))</f>
        <v/>
      </c>
      <c r="N283" s="783" t="str">
        <f t="shared" ref="N283" ca="1" si="266">IFERROR(L283/L284,"ND")</f>
        <v>ND</v>
      </c>
      <c r="O283" s="785" t="str">
        <f t="shared" ref="O283" ca="1" si="267">IFERROR(((L283+K283+J283)/H283),"ND")</f>
        <v>ND</v>
      </c>
      <c r="P283" s="789"/>
    </row>
    <row r="284" spans="3:16">
      <c r="C284" s="762"/>
      <c r="D284" s="764"/>
      <c r="E284" s="764"/>
      <c r="F284" s="766"/>
      <c r="G284" s="768"/>
      <c r="H284" s="774"/>
      <c r="I284" s="778"/>
      <c r="J284" s="254" t="str">
        <f ca="1">IF(MOD(ROW()-13,2)=0,IF(ISBLANK(OFFSET('10. SEGUIMIENTO 2025'!$N$14,INT((ROW()-13)/2),0)),"",OFFSET('10. SEGUIMIENTO 2025'!$N$14,INT((ROW()-13)/2),0)),IF(ISBLANK(OFFSET('9. METAS'!$N$20,INT((ROW()-14)/2),0)),"",OFFSET('9. METAS'!$N$20,INT((ROW()-14)/2),0)))</f>
        <v/>
      </c>
      <c r="K284" s="255" t="str">
        <f ca="1">IF(MOD(ROW()-13,2)=0,IF(ISBLANK(OFFSET('10. SEGUIMIENTO 2025'!$O$14,INT((ROW()-13)/2),0)),"",OFFSET('10. SEGUIMIENTO 2025'!$O$14,INT((ROW()-13)/2),0)),IF(ISBLANK(OFFSET('9. METAS'!$O$20,INT((ROW()-14)/2),0)),"",OFFSET('9. METAS'!$O$20,INT((ROW()-14)/2),0)))</f>
        <v/>
      </c>
      <c r="L284" s="255" t="str">
        <f ca="1">IF(MOD(ROW()-13,2)=0,IF(ISBLANK(OFFSET('10. SEGUIMIENTO 2025'!$P$14,INT((ROW()-13)/2),0)),"",OFFSET('10. SEGUIMIENTO 2025'!$P$14,INT((ROW()-13)/2),0)),IF(ISBLANK(OFFSET('9. METAS'!$P$20,INT((ROW()-14)/2),0)),"",OFFSET('9. METAS'!$P$20,INT((ROW()-14)/2),0)))</f>
        <v/>
      </c>
      <c r="M284" s="256" t="str">
        <f ca="1">IF(MOD(ROW()-13,2)=0,IF(ISBLANK(OFFSET('10. SEGUIMIENTO 2025'!$Q$14,INT((ROW()-13)/2),0)),"",OFFSET('10. SEGUIMIENTO 2025'!$Q$14,INT((ROW()-13)/2),0)),IF(ISBLANK(OFFSET('9. METAS'!$Q$20,INT((ROW()-14)/2),0)),"",OFFSET('9. METAS'!$Q$20,INT((ROW()-14)/2),0)))</f>
        <v/>
      </c>
      <c r="N284" s="784"/>
      <c r="O284" s="786"/>
      <c r="P284" s="790"/>
    </row>
    <row r="285" spans="3:16">
      <c r="C285" s="770" t="str">
        <f ca="1">IF(ISBLANK(OFFSET('5. Pp (3 años)'!$C$45,INT((ROW()-13)/2),0)),"",OFFSET('5. Pp (3 años)'!$C$45,INT((ROW()-13)/2),0))</f>
        <v/>
      </c>
      <c r="D285" s="764" t="str">
        <f ca="1">IF(ISBLANK(OFFSET('5. Pp (3 años)'!$D$45,INT((ROW()-13)/2),0)),"",OFFSET('5. Pp (3 años)'!$D$45,INT((ROW()-13)/2),0))</f>
        <v/>
      </c>
      <c r="E285" s="764" t="str">
        <f ca="1">IF(ISBLANK(OFFSET('5. Pp (3 años)'!$E$45,INT((ROW()-13)/2),0)),"",OFFSET('5. Pp (3 años)'!$E$45,INT((ROW()-13)/2),0))</f>
        <v/>
      </c>
      <c r="F285" s="766" t="str">
        <f ca="1">IF(ISBLANK(OFFSET('5. Pp (3 años)'!$K$45,INT((ROW()-13)/2),0)),"",OFFSET('5. Pp (3 años)'!$K$45,INT((ROW()-13)/2),0))</f>
        <v/>
      </c>
      <c r="G285" s="768" t="str">
        <f ca="1">IF(ISBLANK(OFFSET('5. Pp (3 años)'!$H$45,INT((ROW()-13)/2),0)),"",OFFSET('5. Pp (3 años)'!$H$45,INT((ROW()-13)/2),0))</f>
        <v/>
      </c>
      <c r="H285" s="774" t="str">
        <f ca="1">IF(ISBLANK(OFFSET('9. METAS'!$K$20,INT((ROW()-13)/2),0)),"",OFFSET('9. METAS'!$K$20,INT((ROW()-13)/2),0))</f>
        <v/>
      </c>
      <c r="I285" s="777"/>
      <c r="J285" s="254">
        <f ca="1">IF(MOD(ROW()-13,2)=0,IF(ISBLANK(OFFSET('10. SEGUIMIENTO 2025'!$N$14,INT((ROW()-13)/2),0)),"",OFFSET('10. SEGUIMIENTO 2025'!$N$14,INT((ROW()-13)/2),0)),IF(ISBLANK(OFFSET('9. METAS'!$N$20,INT((ROW()-14)/2),0)),"",OFFSET('9. METAS'!$N$20,INT((ROW()-14)/2),0)))</f>
        <v>41</v>
      </c>
      <c r="K285" s="255" t="str">
        <f ca="1">IF(MOD(ROW()-13,2)=0,IF(ISBLANK(OFFSET('10. SEGUIMIENTO 2025'!$O$14,INT((ROW()-13)/2),0)),"",OFFSET('10. SEGUIMIENTO 2025'!$O$14,INT((ROW()-13)/2),0)),IF(ISBLANK(OFFSET('9. METAS'!$O$20,INT((ROW()-14)/2),0)),"",OFFSET('9. METAS'!$O$20,INT((ROW()-14)/2),0)))</f>
        <v/>
      </c>
      <c r="L285" s="255" t="str">
        <f ca="1">IF(MOD(ROW()-13,2)=0,IF(ISBLANK(OFFSET('10. SEGUIMIENTO 2025'!$P$14,INT((ROW()-13)/2),0)),"",OFFSET('10. SEGUIMIENTO 2025'!$P$14,INT((ROW()-13)/2),0)),IF(ISBLANK(OFFSET('9. METAS'!$P$20,INT((ROW()-14)/2),0)),"",OFFSET('9. METAS'!$P$20,INT((ROW()-14)/2),0)))</f>
        <v/>
      </c>
      <c r="M285" s="256" t="str">
        <f ca="1">IF(MOD(ROW()-13,2)=0,IF(ISBLANK(OFFSET('10. SEGUIMIENTO 2025'!$Q$14,INT((ROW()-13)/2),0)),"",OFFSET('10. SEGUIMIENTO 2025'!$Q$14,INT((ROW()-13)/2),0)),IF(ISBLANK(OFFSET('9. METAS'!$Q$20,INT((ROW()-14)/2),0)),"",OFFSET('9. METAS'!$Q$20,INT((ROW()-14)/2),0)))</f>
        <v/>
      </c>
      <c r="N285" s="783" t="str">
        <f t="shared" ref="N285" ca="1" si="268">IFERROR(L285/L286,"ND")</f>
        <v>ND</v>
      </c>
      <c r="O285" s="785" t="str">
        <f t="shared" ref="O285" ca="1" si="269">IFERROR(((L285+K285+J285)/H285),"ND")</f>
        <v>ND</v>
      </c>
      <c r="P285" s="789"/>
    </row>
    <row r="286" spans="3:16">
      <c r="C286" s="762"/>
      <c r="D286" s="764"/>
      <c r="E286" s="764"/>
      <c r="F286" s="766"/>
      <c r="G286" s="768"/>
      <c r="H286" s="774"/>
      <c r="I286" s="778"/>
      <c r="J286" s="254" t="str">
        <f ca="1">IF(MOD(ROW()-13,2)=0,IF(ISBLANK(OFFSET('10. SEGUIMIENTO 2025'!$N$14,INT((ROW()-13)/2),0)),"",OFFSET('10. SEGUIMIENTO 2025'!$N$14,INT((ROW()-13)/2),0)),IF(ISBLANK(OFFSET('9. METAS'!$N$20,INT((ROW()-14)/2),0)),"",OFFSET('9. METAS'!$N$20,INT((ROW()-14)/2),0)))</f>
        <v/>
      </c>
      <c r="K286" s="255" t="str">
        <f ca="1">IF(MOD(ROW()-13,2)=0,IF(ISBLANK(OFFSET('10. SEGUIMIENTO 2025'!$O$14,INT((ROW()-13)/2),0)),"",OFFSET('10. SEGUIMIENTO 2025'!$O$14,INT((ROW()-13)/2),0)),IF(ISBLANK(OFFSET('9. METAS'!$O$20,INT((ROW()-14)/2),0)),"",OFFSET('9. METAS'!$O$20,INT((ROW()-14)/2),0)))</f>
        <v/>
      </c>
      <c r="L286" s="255" t="str">
        <f ca="1">IF(MOD(ROW()-13,2)=0,IF(ISBLANK(OFFSET('10. SEGUIMIENTO 2025'!$P$14,INT((ROW()-13)/2),0)),"",OFFSET('10. SEGUIMIENTO 2025'!$P$14,INT((ROW()-13)/2),0)),IF(ISBLANK(OFFSET('9. METAS'!$P$20,INT((ROW()-14)/2),0)),"",OFFSET('9. METAS'!$P$20,INT((ROW()-14)/2),0)))</f>
        <v/>
      </c>
      <c r="M286" s="256" t="str">
        <f ca="1">IF(MOD(ROW()-13,2)=0,IF(ISBLANK(OFFSET('10. SEGUIMIENTO 2025'!$Q$14,INT((ROW()-13)/2),0)),"",OFFSET('10. SEGUIMIENTO 2025'!$Q$14,INT((ROW()-13)/2),0)),IF(ISBLANK(OFFSET('9. METAS'!$Q$20,INT((ROW()-14)/2),0)),"",OFFSET('9. METAS'!$Q$20,INT((ROW()-14)/2),0)))</f>
        <v/>
      </c>
      <c r="N286" s="784"/>
      <c r="O286" s="786"/>
      <c r="P286" s="790"/>
    </row>
    <row r="287" spans="3:16">
      <c r="C287" s="770" t="str">
        <f ca="1">IF(ISBLANK(OFFSET('5. Pp (3 años)'!$C$45,INT((ROW()-13)/2),0)),"",OFFSET('5. Pp (3 años)'!$C$45,INT((ROW()-13)/2),0))</f>
        <v/>
      </c>
      <c r="D287" s="764" t="str">
        <f ca="1">IF(ISBLANK(OFFSET('5. Pp (3 años)'!$D$45,INT((ROW()-13)/2),0)),"",OFFSET('5. Pp (3 años)'!$D$45,INT((ROW()-13)/2),0))</f>
        <v/>
      </c>
      <c r="E287" s="764" t="str">
        <f ca="1">IF(ISBLANK(OFFSET('5. Pp (3 años)'!$E$45,INT((ROW()-13)/2),0)),"",OFFSET('5. Pp (3 años)'!$E$45,INT((ROW()-13)/2),0))</f>
        <v/>
      </c>
      <c r="F287" s="766" t="str">
        <f ca="1">IF(ISBLANK(OFFSET('5. Pp (3 años)'!$K$45,INT((ROW()-13)/2),0)),"",OFFSET('5. Pp (3 años)'!$K$45,INT((ROW()-13)/2),0))</f>
        <v/>
      </c>
      <c r="G287" s="768" t="str">
        <f ca="1">IF(ISBLANK(OFFSET('5. Pp (3 años)'!$H$45,INT((ROW()-13)/2),0)),"",OFFSET('5. Pp (3 años)'!$H$45,INT((ROW()-13)/2),0))</f>
        <v/>
      </c>
      <c r="H287" s="774" t="str">
        <f ca="1">IF(ISBLANK(OFFSET('9. METAS'!$K$20,INT((ROW()-13)/2),0)),"",OFFSET('9. METAS'!$K$20,INT((ROW()-13)/2),0))</f>
        <v/>
      </c>
      <c r="I287" s="777"/>
      <c r="J287" s="254">
        <f ca="1">IF(MOD(ROW()-13,2)=0,IF(ISBLANK(OFFSET('10. SEGUIMIENTO 2025'!$N$14,INT((ROW()-13)/2),0)),"",OFFSET('10. SEGUIMIENTO 2025'!$N$14,INT((ROW()-13)/2),0)),IF(ISBLANK(OFFSET('9. METAS'!$N$20,INT((ROW()-14)/2),0)),"",OFFSET('9. METAS'!$N$20,INT((ROW()-14)/2),0)))</f>
        <v>41</v>
      </c>
      <c r="K287" s="255" t="str">
        <f ca="1">IF(MOD(ROW()-13,2)=0,IF(ISBLANK(OFFSET('10. SEGUIMIENTO 2025'!$O$14,INT((ROW()-13)/2),0)),"",OFFSET('10. SEGUIMIENTO 2025'!$O$14,INT((ROW()-13)/2),0)),IF(ISBLANK(OFFSET('9. METAS'!$O$20,INT((ROW()-14)/2),0)),"",OFFSET('9. METAS'!$O$20,INT((ROW()-14)/2),0)))</f>
        <v/>
      </c>
      <c r="L287" s="255" t="str">
        <f ca="1">IF(MOD(ROW()-13,2)=0,IF(ISBLANK(OFFSET('10. SEGUIMIENTO 2025'!$P$14,INT((ROW()-13)/2),0)),"",OFFSET('10. SEGUIMIENTO 2025'!$P$14,INT((ROW()-13)/2),0)),IF(ISBLANK(OFFSET('9. METAS'!$P$20,INT((ROW()-14)/2),0)),"",OFFSET('9. METAS'!$P$20,INT((ROW()-14)/2),0)))</f>
        <v/>
      </c>
      <c r="M287" s="256" t="str">
        <f ca="1">IF(MOD(ROW()-13,2)=0,IF(ISBLANK(OFFSET('10. SEGUIMIENTO 2025'!$Q$14,INT((ROW()-13)/2),0)),"",OFFSET('10. SEGUIMIENTO 2025'!$Q$14,INT((ROW()-13)/2),0)),IF(ISBLANK(OFFSET('9. METAS'!$Q$20,INT((ROW()-14)/2),0)),"",OFFSET('9. METAS'!$Q$20,INT((ROW()-14)/2),0)))</f>
        <v/>
      </c>
      <c r="N287" s="783" t="str">
        <f t="shared" ref="N287" ca="1" si="270">IFERROR(L287/L288,"ND")</f>
        <v>ND</v>
      </c>
      <c r="O287" s="785" t="str">
        <f t="shared" ref="O287" ca="1" si="271">IFERROR(((L287+K287+J287)/H287),"ND")</f>
        <v>ND</v>
      </c>
      <c r="P287" s="789"/>
    </row>
    <row r="288" spans="3:16">
      <c r="C288" s="762"/>
      <c r="D288" s="764"/>
      <c r="E288" s="764"/>
      <c r="F288" s="766"/>
      <c r="G288" s="768"/>
      <c r="H288" s="774"/>
      <c r="I288" s="778"/>
      <c r="J288" s="254" t="str">
        <f ca="1">IF(MOD(ROW()-13,2)=0,IF(ISBLANK(OFFSET('10. SEGUIMIENTO 2025'!$N$14,INT((ROW()-13)/2),0)),"",OFFSET('10. SEGUIMIENTO 2025'!$N$14,INT((ROW()-13)/2),0)),IF(ISBLANK(OFFSET('9. METAS'!$N$20,INT((ROW()-14)/2),0)),"",OFFSET('9. METAS'!$N$20,INT((ROW()-14)/2),0)))</f>
        <v/>
      </c>
      <c r="K288" s="255" t="str">
        <f ca="1">IF(MOD(ROW()-13,2)=0,IF(ISBLANK(OFFSET('10. SEGUIMIENTO 2025'!$O$14,INT((ROW()-13)/2),0)),"",OFFSET('10. SEGUIMIENTO 2025'!$O$14,INT((ROW()-13)/2),0)),IF(ISBLANK(OFFSET('9. METAS'!$O$20,INT((ROW()-14)/2),0)),"",OFFSET('9. METAS'!$O$20,INT((ROW()-14)/2),0)))</f>
        <v/>
      </c>
      <c r="L288" s="255" t="str">
        <f ca="1">IF(MOD(ROW()-13,2)=0,IF(ISBLANK(OFFSET('10. SEGUIMIENTO 2025'!$P$14,INT((ROW()-13)/2),0)),"",OFFSET('10. SEGUIMIENTO 2025'!$P$14,INT((ROW()-13)/2),0)),IF(ISBLANK(OFFSET('9. METAS'!$P$20,INT((ROW()-14)/2),0)),"",OFFSET('9. METAS'!$P$20,INT((ROW()-14)/2),0)))</f>
        <v/>
      </c>
      <c r="M288" s="256" t="str">
        <f ca="1">IF(MOD(ROW()-13,2)=0,IF(ISBLANK(OFFSET('10. SEGUIMIENTO 2025'!$Q$14,INT((ROW()-13)/2),0)),"",OFFSET('10. SEGUIMIENTO 2025'!$Q$14,INT((ROW()-13)/2),0)),IF(ISBLANK(OFFSET('9. METAS'!$Q$20,INT((ROW()-14)/2),0)),"",OFFSET('9. METAS'!$Q$20,INT((ROW()-14)/2),0)))</f>
        <v/>
      </c>
      <c r="N288" s="784"/>
      <c r="O288" s="786"/>
      <c r="P288" s="790"/>
    </row>
    <row r="289" spans="3:16">
      <c r="C289" s="770" t="str">
        <f ca="1">IF(ISBLANK(OFFSET('5. Pp (3 años)'!$C$45,INT((ROW()-13)/2),0)),"",OFFSET('5. Pp (3 años)'!$C$45,INT((ROW()-13)/2),0))</f>
        <v/>
      </c>
      <c r="D289" s="764" t="str">
        <f ca="1">IF(ISBLANK(OFFSET('5. Pp (3 años)'!$D$45,INT((ROW()-13)/2),0)),"",OFFSET('5. Pp (3 años)'!$D$45,INT((ROW()-13)/2),0))</f>
        <v/>
      </c>
      <c r="E289" s="764" t="str">
        <f ca="1">IF(ISBLANK(OFFSET('5. Pp (3 años)'!$E$45,INT((ROW()-13)/2),0)),"",OFFSET('5. Pp (3 años)'!$E$45,INT((ROW()-13)/2),0))</f>
        <v/>
      </c>
      <c r="F289" s="766" t="str">
        <f ca="1">IF(ISBLANK(OFFSET('5. Pp (3 años)'!$K$45,INT((ROW()-13)/2),0)),"",OFFSET('5. Pp (3 años)'!$K$45,INT((ROW()-13)/2),0))</f>
        <v/>
      </c>
      <c r="G289" s="768" t="str">
        <f ca="1">IF(ISBLANK(OFFSET('5. Pp (3 años)'!$H$45,INT((ROW()-13)/2),0)),"",OFFSET('5. Pp (3 años)'!$H$45,INT((ROW()-13)/2),0))</f>
        <v/>
      </c>
      <c r="H289" s="774" t="str">
        <f ca="1">IF(ISBLANK(OFFSET('9. METAS'!$K$20,INT((ROW()-13)/2),0)),"",OFFSET('9. METAS'!$K$20,INT((ROW()-13)/2),0))</f>
        <v/>
      </c>
      <c r="I289" s="777"/>
      <c r="J289" s="254">
        <f ca="1">IF(MOD(ROW()-13,2)=0,IF(ISBLANK(OFFSET('10. SEGUIMIENTO 2025'!$N$14,INT((ROW()-13)/2),0)),"",OFFSET('10. SEGUIMIENTO 2025'!$N$14,INT((ROW()-13)/2),0)),IF(ISBLANK(OFFSET('9. METAS'!$N$20,INT((ROW()-14)/2),0)),"",OFFSET('9. METAS'!$N$20,INT((ROW()-14)/2),0)))</f>
        <v>41</v>
      </c>
      <c r="K289" s="255" t="str">
        <f ca="1">IF(MOD(ROW()-13,2)=0,IF(ISBLANK(OFFSET('10. SEGUIMIENTO 2025'!$O$14,INT((ROW()-13)/2),0)),"",OFFSET('10. SEGUIMIENTO 2025'!$O$14,INT((ROW()-13)/2),0)),IF(ISBLANK(OFFSET('9. METAS'!$O$20,INT((ROW()-14)/2),0)),"",OFFSET('9. METAS'!$O$20,INT((ROW()-14)/2),0)))</f>
        <v/>
      </c>
      <c r="L289" s="255" t="str">
        <f ca="1">IF(MOD(ROW()-13,2)=0,IF(ISBLANK(OFFSET('10. SEGUIMIENTO 2025'!$P$14,INT((ROW()-13)/2),0)),"",OFFSET('10. SEGUIMIENTO 2025'!$P$14,INT((ROW()-13)/2),0)),IF(ISBLANK(OFFSET('9. METAS'!$P$20,INT((ROW()-14)/2),0)),"",OFFSET('9. METAS'!$P$20,INT((ROW()-14)/2),0)))</f>
        <v/>
      </c>
      <c r="M289" s="256" t="str">
        <f ca="1">IF(MOD(ROW()-13,2)=0,IF(ISBLANK(OFFSET('10. SEGUIMIENTO 2025'!$Q$14,INT((ROW()-13)/2),0)),"",OFFSET('10. SEGUIMIENTO 2025'!$Q$14,INT((ROW()-13)/2),0)),IF(ISBLANK(OFFSET('9. METAS'!$Q$20,INT((ROW()-14)/2),0)),"",OFFSET('9. METAS'!$Q$20,INT((ROW()-14)/2),0)))</f>
        <v/>
      </c>
      <c r="N289" s="783" t="str">
        <f t="shared" ref="N289" ca="1" si="272">IFERROR(L289/L290,"ND")</f>
        <v>ND</v>
      </c>
      <c r="O289" s="785" t="str">
        <f t="shared" ref="O289" ca="1" si="273">IFERROR(((L289+K289+J289)/H289),"ND")</f>
        <v>ND</v>
      </c>
      <c r="P289" s="789"/>
    </row>
    <row r="290" spans="3:16">
      <c r="C290" s="762"/>
      <c r="D290" s="764"/>
      <c r="E290" s="764"/>
      <c r="F290" s="766"/>
      <c r="G290" s="768"/>
      <c r="H290" s="774"/>
      <c r="I290" s="778"/>
      <c r="J290" s="254" t="str">
        <f ca="1">IF(MOD(ROW()-13,2)=0,IF(ISBLANK(OFFSET('10. SEGUIMIENTO 2025'!$N$14,INT((ROW()-13)/2),0)),"",OFFSET('10. SEGUIMIENTO 2025'!$N$14,INT((ROW()-13)/2),0)),IF(ISBLANK(OFFSET('9. METAS'!$N$20,INT((ROW()-14)/2),0)),"",OFFSET('9. METAS'!$N$20,INT((ROW()-14)/2),0)))</f>
        <v/>
      </c>
      <c r="K290" s="255" t="str">
        <f ca="1">IF(MOD(ROW()-13,2)=0,IF(ISBLANK(OFFSET('10. SEGUIMIENTO 2025'!$O$14,INT((ROW()-13)/2),0)),"",OFFSET('10. SEGUIMIENTO 2025'!$O$14,INT((ROW()-13)/2),0)),IF(ISBLANK(OFFSET('9. METAS'!$O$20,INT((ROW()-14)/2),0)),"",OFFSET('9. METAS'!$O$20,INT((ROW()-14)/2),0)))</f>
        <v/>
      </c>
      <c r="L290" s="255" t="str">
        <f ca="1">IF(MOD(ROW()-13,2)=0,IF(ISBLANK(OFFSET('10. SEGUIMIENTO 2025'!$P$14,INT((ROW()-13)/2),0)),"",OFFSET('10. SEGUIMIENTO 2025'!$P$14,INT((ROW()-13)/2),0)),IF(ISBLANK(OFFSET('9. METAS'!$P$20,INT((ROW()-14)/2),0)),"",OFFSET('9. METAS'!$P$20,INT((ROW()-14)/2),0)))</f>
        <v/>
      </c>
      <c r="M290" s="256" t="str">
        <f ca="1">IF(MOD(ROW()-13,2)=0,IF(ISBLANK(OFFSET('10. SEGUIMIENTO 2025'!$Q$14,INT((ROW()-13)/2),0)),"",OFFSET('10. SEGUIMIENTO 2025'!$Q$14,INT((ROW()-13)/2),0)),IF(ISBLANK(OFFSET('9. METAS'!$Q$20,INT((ROW()-14)/2),0)),"",OFFSET('9. METAS'!$Q$20,INT((ROW()-14)/2),0)))</f>
        <v/>
      </c>
      <c r="N290" s="784"/>
      <c r="O290" s="786"/>
      <c r="P290" s="790"/>
    </row>
    <row r="291" spans="3:16">
      <c r="C291" s="770" t="str">
        <f ca="1">IF(ISBLANK(OFFSET('5. Pp (3 años)'!$C$45,INT((ROW()-13)/2),0)),"",OFFSET('5. Pp (3 años)'!$C$45,INT((ROW()-13)/2),0))</f>
        <v/>
      </c>
      <c r="D291" s="764" t="str">
        <f ca="1">IF(ISBLANK(OFFSET('5. Pp (3 años)'!$D$45,INT((ROW()-13)/2),0)),"",OFFSET('5. Pp (3 años)'!$D$45,INT((ROW()-13)/2),0))</f>
        <v/>
      </c>
      <c r="E291" s="764" t="str">
        <f ca="1">IF(ISBLANK(OFFSET('5. Pp (3 años)'!$E$45,INT((ROW()-13)/2),0)),"",OFFSET('5. Pp (3 años)'!$E$45,INT((ROW()-13)/2),0))</f>
        <v/>
      </c>
      <c r="F291" s="766" t="str">
        <f ca="1">IF(ISBLANK(OFFSET('5. Pp (3 años)'!$K$45,INT((ROW()-13)/2),0)),"",OFFSET('5. Pp (3 años)'!$K$45,INT((ROW()-13)/2),0))</f>
        <v/>
      </c>
      <c r="G291" s="768" t="str">
        <f ca="1">IF(ISBLANK(OFFSET('5. Pp (3 años)'!$H$45,INT((ROW()-13)/2),0)),"",OFFSET('5. Pp (3 años)'!$H$45,INT((ROW()-13)/2),0))</f>
        <v/>
      </c>
      <c r="H291" s="774" t="str">
        <f ca="1">IF(ISBLANK(OFFSET('9. METAS'!$K$20,INT((ROW()-13)/2),0)),"",OFFSET('9. METAS'!$K$20,INT((ROW()-13)/2),0))</f>
        <v/>
      </c>
      <c r="I291" s="777"/>
      <c r="J291" s="254">
        <f ca="1">IF(MOD(ROW()-13,2)=0,IF(ISBLANK(OFFSET('10. SEGUIMIENTO 2025'!$N$14,INT((ROW()-13)/2),0)),"",OFFSET('10. SEGUIMIENTO 2025'!$N$14,INT((ROW()-13)/2),0)),IF(ISBLANK(OFFSET('9. METAS'!$N$20,INT((ROW()-14)/2),0)),"",OFFSET('9. METAS'!$N$20,INT((ROW()-14)/2),0)))</f>
        <v>41</v>
      </c>
      <c r="K291" s="255" t="str">
        <f ca="1">IF(MOD(ROW()-13,2)=0,IF(ISBLANK(OFFSET('10. SEGUIMIENTO 2025'!$O$14,INT((ROW()-13)/2),0)),"",OFFSET('10. SEGUIMIENTO 2025'!$O$14,INT((ROW()-13)/2),0)),IF(ISBLANK(OFFSET('9. METAS'!$O$20,INT((ROW()-14)/2),0)),"",OFFSET('9. METAS'!$O$20,INT((ROW()-14)/2),0)))</f>
        <v/>
      </c>
      <c r="L291" s="255" t="str">
        <f ca="1">IF(MOD(ROW()-13,2)=0,IF(ISBLANK(OFFSET('10. SEGUIMIENTO 2025'!$P$14,INT((ROW()-13)/2),0)),"",OFFSET('10. SEGUIMIENTO 2025'!$P$14,INT((ROW()-13)/2),0)),IF(ISBLANK(OFFSET('9. METAS'!$P$20,INT((ROW()-14)/2),0)),"",OFFSET('9. METAS'!$P$20,INT((ROW()-14)/2),0)))</f>
        <v/>
      </c>
      <c r="M291" s="256" t="str">
        <f ca="1">IF(MOD(ROW()-13,2)=0,IF(ISBLANK(OFFSET('10. SEGUIMIENTO 2025'!$Q$14,INT((ROW()-13)/2),0)),"",OFFSET('10. SEGUIMIENTO 2025'!$Q$14,INT((ROW()-13)/2),0)),IF(ISBLANK(OFFSET('9. METAS'!$Q$20,INT((ROW()-14)/2),0)),"",OFFSET('9. METAS'!$Q$20,INT((ROW()-14)/2),0)))</f>
        <v/>
      </c>
      <c r="N291" s="783" t="str">
        <f t="shared" ref="N291" ca="1" si="274">IFERROR(L291/L292,"ND")</f>
        <v>ND</v>
      </c>
      <c r="O291" s="785" t="str">
        <f t="shared" ref="O291" ca="1" si="275">IFERROR(((L291+K291+J291)/H291),"ND")</f>
        <v>ND</v>
      </c>
      <c r="P291" s="789"/>
    </row>
    <row r="292" spans="3:16">
      <c r="C292" s="762"/>
      <c r="D292" s="764"/>
      <c r="E292" s="764"/>
      <c r="F292" s="766"/>
      <c r="G292" s="768"/>
      <c r="H292" s="774"/>
      <c r="I292" s="778"/>
      <c r="J292" s="254" t="str">
        <f ca="1">IF(MOD(ROW()-13,2)=0,IF(ISBLANK(OFFSET('10. SEGUIMIENTO 2025'!$N$14,INT((ROW()-13)/2),0)),"",OFFSET('10. SEGUIMIENTO 2025'!$N$14,INT((ROW()-13)/2),0)),IF(ISBLANK(OFFSET('9. METAS'!$N$20,INT((ROW()-14)/2),0)),"",OFFSET('9. METAS'!$N$20,INT((ROW()-14)/2),0)))</f>
        <v/>
      </c>
      <c r="K292" s="255" t="str">
        <f ca="1">IF(MOD(ROW()-13,2)=0,IF(ISBLANK(OFFSET('10. SEGUIMIENTO 2025'!$O$14,INT((ROW()-13)/2),0)),"",OFFSET('10. SEGUIMIENTO 2025'!$O$14,INT((ROW()-13)/2),0)),IF(ISBLANK(OFFSET('9. METAS'!$O$20,INT((ROW()-14)/2),0)),"",OFFSET('9. METAS'!$O$20,INT((ROW()-14)/2),0)))</f>
        <v/>
      </c>
      <c r="L292" s="255" t="str">
        <f ca="1">IF(MOD(ROW()-13,2)=0,IF(ISBLANK(OFFSET('10. SEGUIMIENTO 2025'!$P$14,INT((ROW()-13)/2),0)),"",OFFSET('10. SEGUIMIENTO 2025'!$P$14,INT((ROW()-13)/2),0)),IF(ISBLANK(OFFSET('9. METAS'!$P$20,INT((ROW()-14)/2),0)),"",OFFSET('9. METAS'!$P$20,INT((ROW()-14)/2),0)))</f>
        <v/>
      </c>
      <c r="M292" s="256" t="str">
        <f ca="1">IF(MOD(ROW()-13,2)=0,IF(ISBLANK(OFFSET('10. SEGUIMIENTO 2025'!$Q$14,INT((ROW()-13)/2),0)),"",OFFSET('10. SEGUIMIENTO 2025'!$Q$14,INT((ROW()-13)/2),0)),IF(ISBLANK(OFFSET('9. METAS'!$Q$20,INT((ROW()-14)/2),0)),"",OFFSET('9. METAS'!$Q$20,INT((ROW()-14)/2),0)))</f>
        <v/>
      </c>
      <c r="N292" s="784"/>
      <c r="O292" s="786"/>
      <c r="P292" s="790"/>
    </row>
    <row r="293" spans="3:16">
      <c r="C293" s="770" t="str">
        <f ca="1">IF(ISBLANK(OFFSET('5. Pp (3 años)'!$C$45,INT((ROW()-13)/2),0)),"",OFFSET('5. Pp (3 años)'!$C$45,INT((ROW()-13)/2),0))</f>
        <v/>
      </c>
      <c r="D293" s="764" t="str">
        <f ca="1">IF(ISBLANK(OFFSET('5. Pp (3 años)'!$D$45,INT((ROW()-13)/2),0)),"",OFFSET('5. Pp (3 años)'!$D$45,INT((ROW()-13)/2),0))</f>
        <v/>
      </c>
      <c r="E293" s="764" t="str">
        <f ca="1">IF(ISBLANK(OFFSET('5. Pp (3 años)'!$E$45,INT((ROW()-13)/2),0)),"",OFFSET('5. Pp (3 años)'!$E$45,INT((ROW()-13)/2),0))</f>
        <v/>
      </c>
      <c r="F293" s="766" t="str">
        <f ca="1">IF(ISBLANK(OFFSET('5. Pp (3 años)'!$K$45,INT((ROW()-13)/2),0)),"",OFFSET('5. Pp (3 años)'!$K$45,INT((ROW()-13)/2),0))</f>
        <v/>
      </c>
      <c r="G293" s="768" t="str">
        <f ca="1">IF(ISBLANK(OFFSET('5. Pp (3 años)'!$H$45,INT((ROW()-13)/2),0)),"",OFFSET('5. Pp (3 años)'!$H$45,INT((ROW()-13)/2),0))</f>
        <v/>
      </c>
      <c r="H293" s="774" t="str">
        <f ca="1">IF(ISBLANK(OFFSET('9. METAS'!$K$20,INT((ROW()-13)/2),0)),"",OFFSET('9. METAS'!$K$20,INT((ROW()-13)/2),0))</f>
        <v/>
      </c>
      <c r="I293" s="777"/>
      <c r="J293" s="254">
        <f ca="1">IF(MOD(ROW()-13,2)=0,IF(ISBLANK(OFFSET('10. SEGUIMIENTO 2025'!$N$14,INT((ROW()-13)/2),0)),"",OFFSET('10. SEGUIMIENTO 2025'!$N$14,INT((ROW()-13)/2),0)),IF(ISBLANK(OFFSET('9. METAS'!$N$20,INT((ROW()-14)/2),0)),"",OFFSET('9. METAS'!$N$20,INT((ROW()-14)/2),0)))</f>
        <v>41</v>
      </c>
      <c r="K293" s="255" t="str">
        <f ca="1">IF(MOD(ROW()-13,2)=0,IF(ISBLANK(OFFSET('10. SEGUIMIENTO 2025'!$O$14,INT((ROW()-13)/2),0)),"",OFFSET('10. SEGUIMIENTO 2025'!$O$14,INT((ROW()-13)/2),0)),IF(ISBLANK(OFFSET('9. METAS'!$O$20,INT((ROW()-14)/2),0)),"",OFFSET('9. METAS'!$O$20,INT((ROW()-14)/2),0)))</f>
        <v/>
      </c>
      <c r="L293" s="255" t="str">
        <f ca="1">IF(MOD(ROW()-13,2)=0,IF(ISBLANK(OFFSET('10. SEGUIMIENTO 2025'!$P$14,INT((ROW()-13)/2),0)),"",OFFSET('10. SEGUIMIENTO 2025'!$P$14,INT((ROW()-13)/2),0)),IF(ISBLANK(OFFSET('9. METAS'!$P$20,INT((ROW()-14)/2),0)),"",OFFSET('9. METAS'!$P$20,INT((ROW()-14)/2),0)))</f>
        <v/>
      </c>
      <c r="M293" s="256" t="str">
        <f ca="1">IF(MOD(ROW()-13,2)=0,IF(ISBLANK(OFFSET('10. SEGUIMIENTO 2025'!$Q$14,INT((ROW()-13)/2),0)),"",OFFSET('10. SEGUIMIENTO 2025'!$Q$14,INT((ROW()-13)/2),0)),IF(ISBLANK(OFFSET('9. METAS'!$Q$20,INT((ROW()-14)/2),0)),"",OFFSET('9. METAS'!$Q$20,INT((ROW()-14)/2),0)))</f>
        <v/>
      </c>
      <c r="N293" s="783" t="str">
        <f t="shared" ref="N293" ca="1" si="276">IFERROR(L293/L294,"ND")</f>
        <v>ND</v>
      </c>
      <c r="O293" s="785" t="str">
        <f t="shared" ref="O293" ca="1" si="277">IFERROR(((L293+K293+J293)/H293),"ND")</f>
        <v>ND</v>
      </c>
      <c r="P293" s="789"/>
    </row>
    <row r="294" spans="3:16">
      <c r="C294" s="762"/>
      <c r="D294" s="764"/>
      <c r="E294" s="764"/>
      <c r="F294" s="766"/>
      <c r="G294" s="768"/>
      <c r="H294" s="774"/>
      <c r="I294" s="778"/>
      <c r="J294" s="254" t="str">
        <f ca="1">IF(MOD(ROW()-13,2)=0,IF(ISBLANK(OFFSET('10. SEGUIMIENTO 2025'!$N$14,INT((ROW()-13)/2),0)),"",OFFSET('10. SEGUIMIENTO 2025'!$N$14,INT((ROW()-13)/2),0)),IF(ISBLANK(OFFSET('9. METAS'!$N$20,INT((ROW()-14)/2),0)),"",OFFSET('9. METAS'!$N$20,INT((ROW()-14)/2),0)))</f>
        <v/>
      </c>
      <c r="K294" s="255" t="str">
        <f ca="1">IF(MOD(ROW()-13,2)=0,IF(ISBLANK(OFFSET('10. SEGUIMIENTO 2025'!$O$14,INT((ROW()-13)/2),0)),"",OFFSET('10. SEGUIMIENTO 2025'!$O$14,INT((ROW()-13)/2),0)),IF(ISBLANK(OFFSET('9. METAS'!$O$20,INT((ROW()-14)/2),0)),"",OFFSET('9. METAS'!$O$20,INT((ROW()-14)/2),0)))</f>
        <v/>
      </c>
      <c r="L294" s="255" t="str">
        <f ca="1">IF(MOD(ROW()-13,2)=0,IF(ISBLANK(OFFSET('10. SEGUIMIENTO 2025'!$P$14,INT((ROW()-13)/2),0)),"",OFFSET('10. SEGUIMIENTO 2025'!$P$14,INT((ROW()-13)/2),0)),IF(ISBLANK(OFFSET('9. METAS'!$P$20,INT((ROW()-14)/2),0)),"",OFFSET('9. METAS'!$P$20,INT((ROW()-14)/2),0)))</f>
        <v/>
      </c>
      <c r="M294" s="256" t="str">
        <f ca="1">IF(MOD(ROW()-13,2)=0,IF(ISBLANK(OFFSET('10. SEGUIMIENTO 2025'!$Q$14,INT((ROW()-13)/2),0)),"",OFFSET('10. SEGUIMIENTO 2025'!$Q$14,INT((ROW()-13)/2),0)),IF(ISBLANK(OFFSET('9. METAS'!$Q$20,INT((ROW()-14)/2),0)),"",OFFSET('9. METAS'!$Q$20,INT((ROW()-14)/2),0)))</f>
        <v/>
      </c>
      <c r="N294" s="784"/>
      <c r="O294" s="786"/>
      <c r="P294" s="790"/>
    </row>
    <row r="295" spans="3:16">
      <c r="C295" s="770" t="str">
        <f ca="1">IF(ISBLANK(OFFSET('5. Pp (3 años)'!$C$45,INT((ROW()-13)/2),0)),"",OFFSET('5. Pp (3 años)'!$C$45,INT((ROW()-13)/2),0))</f>
        <v/>
      </c>
      <c r="D295" s="764" t="str">
        <f ca="1">IF(ISBLANK(OFFSET('5. Pp (3 años)'!$D$45,INT((ROW()-13)/2),0)),"",OFFSET('5. Pp (3 años)'!$D$45,INT((ROW()-13)/2),0))</f>
        <v/>
      </c>
      <c r="E295" s="764" t="str">
        <f ca="1">IF(ISBLANK(OFFSET('5. Pp (3 años)'!$E$45,INT((ROW()-13)/2),0)),"",OFFSET('5. Pp (3 años)'!$E$45,INT((ROW()-13)/2),0))</f>
        <v/>
      </c>
      <c r="F295" s="766" t="str">
        <f ca="1">IF(ISBLANK(OFFSET('5. Pp (3 años)'!$K$45,INT((ROW()-13)/2),0)),"",OFFSET('5. Pp (3 años)'!$K$45,INT((ROW()-13)/2),0))</f>
        <v/>
      </c>
      <c r="G295" s="768" t="str">
        <f ca="1">IF(ISBLANK(OFFSET('5. Pp (3 años)'!$H$45,INT((ROW()-13)/2),0)),"",OFFSET('5. Pp (3 años)'!$H$45,INT((ROW()-13)/2),0))</f>
        <v/>
      </c>
      <c r="H295" s="774" t="str">
        <f ca="1">IF(ISBLANK(OFFSET('9. METAS'!$K$20,INT((ROW()-13)/2),0)),"",OFFSET('9. METAS'!$K$20,INT((ROW()-13)/2),0))</f>
        <v/>
      </c>
      <c r="I295" s="777"/>
      <c r="J295" s="254">
        <f ca="1">IF(MOD(ROW()-13,2)=0,IF(ISBLANK(OFFSET('10. SEGUIMIENTO 2025'!$N$14,INT((ROW()-13)/2),0)),"",OFFSET('10. SEGUIMIENTO 2025'!$N$14,INT((ROW()-13)/2),0)),IF(ISBLANK(OFFSET('9. METAS'!$N$20,INT((ROW()-14)/2),0)),"",OFFSET('9. METAS'!$N$20,INT((ROW()-14)/2),0)))</f>
        <v>41</v>
      </c>
      <c r="K295" s="255" t="str">
        <f ca="1">IF(MOD(ROW()-13,2)=0,IF(ISBLANK(OFFSET('10. SEGUIMIENTO 2025'!$O$14,INT((ROW()-13)/2),0)),"",OFFSET('10. SEGUIMIENTO 2025'!$O$14,INT((ROW()-13)/2),0)),IF(ISBLANK(OFFSET('9. METAS'!$O$20,INT((ROW()-14)/2),0)),"",OFFSET('9. METAS'!$O$20,INT((ROW()-14)/2),0)))</f>
        <v/>
      </c>
      <c r="L295" s="255" t="str">
        <f ca="1">IF(MOD(ROW()-13,2)=0,IF(ISBLANK(OFFSET('10. SEGUIMIENTO 2025'!$P$14,INT((ROW()-13)/2),0)),"",OFFSET('10. SEGUIMIENTO 2025'!$P$14,INT((ROW()-13)/2),0)),IF(ISBLANK(OFFSET('9. METAS'!$P$20,INT((ROW()-14)/2),0)),"",OFFSET('9. METAS'!$P$20,INT((ROW()-14)/2),0)))</f>
        <v/>
      </c>
      <c r="M295" s="256" t="str">
        <f ca="1">IF(MOD(ROW()-13,2)=0,IF(ISBLANK(OFFSET('10. SEGUIMIENTO 2025'!$Q$14,INT((ROW()-13)/2),0)),"",OFFSET('10. SEGUIMIENTO 2025'!$Q$14,INT((ROW()-13)/2),0)),IF(ISBLANK(OFFSET('9. METAS'!$Q$20,INT((ROW()-14)/2),0)),"",OFFSET('9. METAS'!$Q$20,INT((ROW()-14)/2),0)))</f>
        <v/>
      </c>
      <c r="N295" s="783" t="str">
        <f t="shared" ref="N295" ca="1" si="278">IFERROR(L295/L296,"ND")</f>
        <v>ND</v>
      </c>
      <c r="O295" s="785" t="str">
        <f t="shared" ref="O295" ca="1" si="279">IFERROR(((L295+K295+J295)/H295),"ND")</f>
        <v>ND</v>
      </c>
      <c r="P295" s="789"/>
    </row>
    <row r="296" spans="3:16">
      <c r="C296" s="762"/>
      <c r="D296" s="764"/>
      <c r="E296" s="764"/>
      <c r="F296" s="766"/>
      <c r="G296" s="768"/>
      <c r="H296" s="774"/>
      <c r="I296" s="778"/>
      <c r="J296" s="254" t="str">
        <f ca="1">IF(MOD(ROW()-13,2)=0,IF(ISBLANK(OFFSET('10. SEGUIMIENTO 2025'!$N$14,INT((ROW()-13)/2),0)),"",OFFSET('10. SEGUIMIENTO 2025'!$N$14,INT((ROW()-13)/2),0)),IF(ISBLANK(OFFSET('9. METAS'!$N$20,INT((ROW()-14)/2),0)),"",OFFSET('9. METAS'!$N$20,INT((ROW()-14)/2),0)))</f>
        <v/>
      </c>
      <c r="K296" s="255" t="str">
        <f ca="1">IF(MOD(ROW()-13,2)=0,IF(ISBLANK(OFFSET('10. SEGUIMIENTO 2025'!$O$14,INT((ROW()-13)/2),0)),"",OFFSET('10. SEGUIMIENTO 2025'!$O$14,INT((ROW()-13)/2),0)),IF(ISBLANK(OFFSET('9. METAS'!$O$20,INT((ROW()-14)/2),0)),"",OFFSET('9. METAS'!$O$20,INT((ROW()-14)/2),0)))</f>
        <v/>
      </c>
      <c r="L296" s="255" t="str">
        <f ca="1">IF(MOD(ROW()-13,2)=0,IF(ISBLANK(OFFSET('10. SEGUIMIENTO 2025'!$P$14,INT((ROW()-13)/2),0)),"",OFFSET('10. SEGUIMIENTO 2025'!$P$14,INT((ROW()-13)/2),0)),IF(ISBLANK(OFFSET('9. METAS'!$P$20,INT((ROW()-14)/2),0)),"",OFFSET('9. METAS'!$P$20,INT((ROW()-14)/2),0)))</f>
        <v/>
      </c>
      <c r="M296" s="256" t="str">
        <f ca="1">IF(MOD(ROW()-13,2)=0,IF(ISBLANK(OFFSET('10. SEGUIMIENTO 2025'!$Q$14,INT((ROW()-13)/2),0)),"",OFFSET('10. SEGUIMIENTO 2025'!$Q$14,INT((ROW()-13)/2),0)),IF(ISBLANK(OFFSET('9. METAS'!$Q$20,INT((ROW()-14)/2),0)),"",OFFSET('9. METAS'!$Q$20,INT((ROW()-14)/2),0)))</f>
        <v/>
      </c>
      <c r="N296" s="784"/>
      <c r="O296" s="786"/>
      <c r="P296" s="790"/>
    </row>
    <row r="297" spans="3:16">
      <c r="C297" s="770" t="str">
        <f ca="1">IF(ISBLANK(OFFSET('5. Pp (3 años)'!$C$45,INT((ROW()-13)/2),0)),"",OFFSET('5. Pp (3 años)'!$C$45,INT((ROW()-13)/2),0))</f>
        <v/>
      </c>
      <c r="D297" s="764" t="str">
        <f ca="1">IF(ISBLANK(OFFSET('5. Pp (3 años)'!$D$45,INT((ROW()-13)/2),0)),"",OFFSET('5. Pp (3 años)'!$D$45,INT((ROW()-13)/2),0))</f>
        <v/>
      </c>
      <c r="E297" s="764" t="str">
        <f ca="1">IF(ISBLANK(OFFSET('5. Pp (3 años)'!$E$45,INT((ROW()-13)/2),0)),"",OFFSET('5. Pp (3 años)'!$E$45,INT((ROW()-13)/2),0))</f>
        <v/>
      </c>
      <c r="F297" s="766" t="str">
        <f ca="1">IF(ISBLANK(OFFSET('5. Pp (3 años)'!$K$45,INT((ROW()-13)/2),0)),"",OFFSET('5. Pp (3 años)'!$K$45,INT((ROW()-13)/2),0))</f>
        <v/>
      </c>
      <c r="G297" s="768" t="str">
        <f ca="1">IF(ISBLANK(OFFSET('5. Pp (3 años)'!$H$45,INT((ROW()-13)/2),0)),"",OFFSET('5. Pp (3 años)'!$H$45,INT((ROW()-13)/2),0))</f>
        <v/>
      </c>
      <c r="H297" s="774" t="str">
        <f ca="1">IF(ISBLANK(OFFSET('9. METAS'!$K$20,INT((ROW()-13)/2),0)),"",OFFSET('9. METAS'!$K$20,INT((ROW()-13)/2),0))</f>
        <v/>
      </c>
      <c r="I297" s="777"/>
      <c r="J297" s="254">
        <f ca="1">IF(MOD(ROW()-13,2)=0,IF(ISBLANK(OFFSET('10. SEGUIMIENTO 2025'!$N$14,INT((ROW()-13)/2),0)),"",OFFSET('10. SEGUIMIENTO 2025'!$N$14,INT((ROW()-13)/2),0)),IF(ISBLANK(OFFSET('9. METAS'!$N$20,INT((ROW()-14)/2),0)),"",OFFSET('9. METAS'!$N$20,INT((ROW()-14)/2),0)))</f>
        <v>41</v>
      </c>
      <c r="K297" s="255" t="str">
        <f ca="1">IF(MOD(ROW()-13,2)=0,IF(ISBLANK(OFFSET('10. SEGUIMIENTO 2025'!$O$14,INT((ROW()-13)/2),0)),"",OFFSET('10. SEGUIMIENTO 2025'!$O$14,INT((ROW()-13)/2),0)),IF(ISBLANK(OFFSET('9. METAS'!$O$20,INT((ROW()-14)/2),0)),"",OFFSET('9. METAS'!$O$20,INT((ROW()-14)/2),0)))</f>
        <v/>
      </c>
      <c r="L297" s="255" t="str">
        <f ca="1">IF(MOD(ROW()-13,2)=0,IF(ISBLANK(OFFSET('10. SEGUIMIENTO 2025'!$P$14,INT((ROW()-13)/2),0)),"",OFFSET('10. SEGUIMIENTO 2025'!$P$14,INT((ROW()-13)/2),0)),IF(ISBLANK(OFFSET('9. METAS'!$P$20,INT((ROW()-14)/2),0)),"",OFFSET('9. METAS'!$P$20,INT((ROW()-14)/2),0)))</f>
        <v/>
      </c>
      <c r="M297" s="256" t="str">
        <f ca="1">IF(MOD(ROW()-13,2)=0,IF(ISBLANK(OFFSET('10. SEGUIMIENTO 2025'!$Q$14,INT((ROW()-13)/2),0)),"",OFFSET('10. SEGUIMIENTO 2025'!$Q$14,INT((ROW()-13)/2),0)),IF(ISBLANK(OFFSET('9. METAS'!$Q$20,INT((ROW()-14)/2),0)),"",OFFSET('9. METAS'!$Q$20,INT((ROW()-14)/2),0)))</f>
        <v/>
      </c>
      <c r="N297" s="783" t="str">
        <f t="shared" ref="N297" ca="1" si="280">IFERROR(L297/L298,"ND")</f>
        <v>ND</v>
      </c>
      <c r="O297" s="785" t="str">
        <f t="shared" ref="O297" ca="1" si="281">IFERROR(((L297+K297+J297)/H297),"ND")</f>
        <v>ND</v>
      </c>
      <c r="P297" s="789"/>
    </row>
    <row r="298" spans="3:16">
      <c r="C298" s="762"/>
      <c r="D298" s="764"/>
      <c r="E298" s="764"/>
      <c r="F298" s="766"/>
      <c r="G298" s="768"/>
      <c r="H298" s="774"/>
      <c r="I298" s="778"/>
      <c r="J298" s="254" t="str">
        <f ca="1">IF(MOD(ROW()-13,2)=0,IF(ISBLANK(OFFSET('10. SEGUIMIENTO 2025'!$N$14,INT((ROW()-13)/2),0)),"",OFFSET('10. SEGUIMIENTO 2025'!$N$14,INT((ROW()-13)/2),0)),IF(ISBLANK(OFFSET('9. METAS'!$N$20,INT((ROW()-14)/2),0)),"",OFFSET('9. METAS'!$N$20,INT((ROW()-14)/2),0)))</f>
        <v/>
      </c>
      <c r="K298" s="255" t="str">
        <f ca="1">IF(MOD(ROW()-13,2)=0,IF(ISBLANK(OFFSET('10. SEGUIMIENTO 2025'!$O$14,INT((ROW()-13)/2),0)),"",OFFSET('10. SEGUIMIENTO 2025'!$O$14,INT((ROW()-13)/2),0)),IF(ISBLANK(OFFSET('9. METAS'!$O$20,INT((ROW()-14)/2),0)),"",OFFSET('9. METAS'!$O$20,INT((ROW()-14)/2),0)))</f>
        <v/>
      </c>
      <c r="L298" s="255" t="str">
        <f ca="1">IF(MOD(ROW()-13,2)=0,IF(ISBLANK(OFFSET('10. SEGUIMIENTO 2025'!$P$14,INT((ROW()-13)/2),0)),"",OFFSET('10. SEGUIMIENTO 2025'!$P$14,INT((ROW()-13)/2),0)),IF(ISBLANK(OFFSET('9. METAS'!$P$20,INT((ROW()-14)/2),0)),"",OFFSET('9. METAS'!$P$20,INT((ROW()-14)/2),0)))</f>
        <v/>
      </c>
      <c r="M298" s="256" t="str">
        <f ca="1">IF(MOD(ROW()-13,2)=0,IF(ISBLANK(OFFSET('10. SEGUIMIENTO 2025'!$Q$14,INT((ROW()-13)/2),0)),"",OFFSET('10. SEGUIMIENTO 2025'!$Q$14,INT((ROW()-13)/2),0)),IF(ISBLANK(OFFSET('9. METAS'!$Q$20,INT((ROW()-14)/2),0)),"",OFFSET('9. METAS'!$Q$20,INT((ROW()-14)/2),0)))</f>
        <v/>
      </c>
      <c r="N298" s="784"/>
      <c r="O298" s="786"/>
      <c r="P298" s="790"/>
    </row>
    <row r="299" spans="3:16">
      <c r="C299" s="770" t="str">
        <f ca="1">IF(ISBLANK(OFFSET('5. Pp (3 años)'!$C$45,INT((ROW()-13)/2),0)),"",OFFSET('5. Pp (3 años)'!$C$45,INT((ROW()-13)/2),0))</f>
        <v/>
      </c>
      <c r="D299" s="764" t="str">
        <f ca="1">IF(ISBLANK(OFFSET('5. Pp (3 años)'!$D$45,INT((ROW()-13)/2),0)),"",OFFSET('5. Pp (3 años)'!$D$45,INT((ROW()-13)/2),0))</f>
        <v/>
      </c>
      <c r="E299" s="764" t="str">
        <f ca="1">IF(ISBLANK(OFFSET('5. Pp (3 años)'!$E$45,INT((ROW()-13)/2),0)),"",OFFSET('5. Pp (3 años)'!$E$45,INT((ROW()-13)/2),0))</f>
        <v/>
      </c>
      <c r="F299" s="766" t="str">
        <f ca="1">IF(ISBLANK(OFFSET('5. Pp (3 años)'!$K$45,INT((ROW()-13)/2),0)),"",OFFSET('5. Pp (3 años)'!$K$45,INT((ROW()-13)/2),0))</f>
        <v/>
      </c>
      <c r="G299" s="768" t="str">
        <f ca="1">IF(ISBLANK(OFFSET('5. Pp (3 años)'!$H$45,INT((ROW()-13)/2),0)),"",OFFSET('5. Pp (3 años)'!$H$45,INT((ROW()-13)/2),0))</f>
        <v/>
      </c>
      <c r="H299" s="774" t="str">
        <f ca="1">IF(ISBLANK(OFFSET('9. METAS'!$K$20,INT((ROW()-13)/2),0)),"",OFFSET('9. METAS'!$K$20,INT((ROW()-13)/2),0))</f>
        <v/>
      </c>
      <c r="I299" s="777"/>
      <c r="J299" s="254">
        <f ca="1">IF(MOD(ROW()-13,2)=0,IF(ISBLANK(OFFSET('10. SEGUIMIENTO 2025'!$N$14,INT((ROW()-13)/2),0)),"",OFFSET('10. SEGUIMIENTO 2025'!$N$14,INT((ROW()-13)/2),0)),IF(ISBLANK(OFFSET('9. METAS'!$N$20,INT((ROW()-14)/2),0)),"",OFFSET('9. METAS'!$N$20,INT((ROW()-14)/2),0)))</f>
        <v>41</v>
      </c>
      <c r="K299" s="255" t="str">
        <f ca="1">IF(MOD(ROW()-13,2)=0,IF(ISBLANK(OFFSET('10. SEGUIMIENTO 2025'!$O$14,INT((ROW()-13)/2),0)),"",OFFSET('10. SEGUIMIENTO 2025'!$O$14,INT((ROW()-13)/2),0)),IF(ISBLANK(OFFSET('9. METAS'!$O$20,INT((ROW()-14)/2),0)),"",OFFSET('9. METAS'!$O$20,INT((ROW()-14)/2),0)))</f>
        <v/>
      </c>
      <c r="L299" s="255" t="str">
        <f ca="1">IF(MOD(ROW()-13,2)=0,IF(ISBLANK(OFFSET('10. SEGUIMIENTO 2025'!$P$14,INT((ROW()-13)/2),0)),"",OFFSET('10. SEGUIMIENTO 2025'!$P$14,INT((ROW()-13)/2),0)),IF(ISBLANK(OFFSET('9. METAS'!$P$20,INT((ROW()-14)/2),0)),"",OFFSET('9. METAS'!$P$20,INT((ROW()-14)/2),0)))</f>
        <v/>
      </c>
      <c r="M299" s="256" t="str">
        <f ca="1">IF(MOD(ROW()-13,2)=0,IF(ISBLANK(OFFSET('10. SEGUIMIENTO 2025'!$Q$14,INT((ROW()-13)/2),0)),"",OFFSET('10. SEGUIMIENTO 2025'!$Q$14,INT((ROW()-13)/2),0)),IF(ISBLANK(OFFSET('9. METAS'!$Q$20,INT((ROW()-14)/2),0)),"",OFFSET('9. METAS'!$Q$20,INT((ROW()-14)/2),0)))</f>
        <v/>
      </c>
      <c r="N299" s="783" t="str">
        <f t="shared" ref="N299" ca="1" si="282">IFERROR(L299/L300,"ND")</f>
        <v>ND</v>
      </c>
      <c r="O299" s="785" t="str">
        <f t="shared" ref="O299" ca="1" si="283">IFERROR(((L299+K299+J299)/H299),"ND")</f>
        <v>ND</v>
      </c>
      <c r="P299" s="789"/>
    </row>
    <row r="300" spans="3:16">
      <c r="C300" s="762"/>
      <c r="D300" s="764"/>
      <c r="E300" s="764"/>
      <c r="F300" s="766"/>
      <c r="G300" s="768"/>
      <c r="H300" s="774"/>
      <c r="I300" s="778"/>
      <c r="J300" s="254" t="str">
        <f ca="1">IF(MOD(ROW()-13,2)=0,IF(ISBLANK(OFFSET('10. SEGUIMIENTO 2025'!$N$14,INT((ROW()-13)/2),0)),"",OFFSET('10. SEGUIMIENTO 2025'!$N$14,INT((ROW()-13)/2),0)),IF(ISBLANK(OFFSET('9. METAS'!$N$20,INT((ROW()-14)/2),0)),"",OFFSET('9. METAS'!$N$20,INT((ROW()-14)/2),0)))</f>
        <v/>
      </c>
      <c r="K300" s="255" t="str">
        <f ca="1">IF(MOD(ROW()-13,2)=0,IF(ISBLANK(OFFSET('10. SEGUIMIENTO 2025'!$O$14,INT((ROW()-13)/2),0)),"",OFFSET('10. SEGUIMIENTO 2025'!$O$14,INT((ROW()-13)/2),0)),IF(ISBLANK(OFFSET('9. METAS'!$O$20,INT((ROW()-14)/2),0)),"",OFFSET('9. METAS'!$O$20,INT((ROW()-14)/2),0)))</f>
        <v/>
      </c>
      <c r="L300" s="255" t="str">
        <f ca="1">IF(MOD(ROW()-13,2)=0,IF(ISBLANK(OFFSET('10. SEGUIMIENTO 2025'!$P$14,INT((ROW()-13)/2),0)),"",OFFSET('10. SEGUIMIENTO 2025'!$P$14,INT((ROW()-13)/2),0)),IF(ISBLANK(OFFSET('9. METAS'!$P$20,INT((ROW()-14)/2),0)),"",OFFSET('9. METAS'!$P$20,INT((ROW()-14)/2),0)))</f>
        <v/>
      </c>
      <c r="M300" s="256" t="str">
        <f ca="1">IF(MOD(ROW()-13,2)=0,IF(ISBLANK(OFFSET('10. SEGUIMIENTO 2025'!$Q$14,INT((ROW()-13)/2),0)),"",OFFSET('10. SEGUIMIENTO 2025'!$Q$14,INT((ROW()-13)/2),0)),IF(ISBLANK(OFFSET('9. METAS'!$Q$20,INT((ROW()-14)/2),0)),"",OFFSET('9. METAS'!$Q$20,INT((ROW()-14)/2),0)))</f>
        <v/>
      </c>
      <c r="N300" s="784"/>
      <c r="O300" s="786"/>
      <c r="P300" s="790"/>
    </row>
    <row r="301" spans="3:16">
      <c r="C301" s="770" t="str">
        <f ca="1">IF(ISBLANK(OFFSET('5. Pp (3 años)'!$C$45,INT((ROW()-13)/2),0)),"",OFFSET('5. Pp (3 años)'!$C$45,INT((ROW()-13)/2),0))</f>
        <v/>
      </c>
      <c r="D301" s="764" t="str">
        <f ca="1">IF(ISBLANK(OFFSET('5. Pp (3 años)'!$D$45,INT((ROW()-13)/2),0)),"",OFFSET('5. Pp (3 años)'!$D$45,INT((ROW()-13)/2),0))</f>
        <v/>
      </c>
      <c r="E301" s="764" t="str">
        <f ca="1">IF(ISBLANK(OFFSET('5. Pp (3 años)'!$E$45,INT((ROW()-13)/2),0)),"",OFFSET('5. Pp (3 años)'!$E$45,INT((ROW()-13)/2),0))</f>
        <v/>
      </c>
      <c r="F301" s="766" t="str">
        <f ca="1">IF(ISBLANK(OFFSET('5. Pp (3 años)'!$K$45,INT((ROW()-13)/2),0)),"",OFFSET('5. Pp (3 años)'!$K$45,INT((ROW()-13)/2),0))</f>
        <v/>
      </c>
      <c r="G301" s="768" t="str">
        <f ca="1">IF(ISBLANK(OFFSET('5. Pp (3 años)'!$H$45,INT((ROW()-13)/2),0)),"",OFFSET('5. Pp (3 años)'!$H$45,INT((ROW()-13)/2),0))</f>
        <v/>
      </c>
      <c r="H301" s="774" t="str">
        <f ca="1">IF(ISBLANK(OFFSET('9. METAS'!$K$20,INT((ROW()-13)/2),0)),"",OFFSET('9. METAS'!$K$20,INT((ROW()-13)/2),0))</f>
        <v/>
      </c>
      <c r="I301" s="777"/>
      <c r="J301" s="254">
        <f ca="1">IF(MOD(ROW()-13,2)=0,IF(ISBLANK(OFFSET('10. SEGUIMIENTO 2025'!$N$14,INT((ROW()-13)/2),0)),"",OFFSET('10. SEGUIMIENTO 2025'!$N$14,INT((ROW()-13)/2),0)),IF(ISBLANK(OFFSET('9. METAS'!$N$20,INT((ROW()-14)/2),0)),"",OFFSET('9. METAS'!$N$20,INT((ROW()-14)/2),0)))</f>
        <v>41</v>
      </c>
      <c r="K301" s="255" t="str">
        <f ca="1">IF(MOD(ROW()-13,2)=0,IF(ISBLANK(OFFSET('10. SEGUIMIENTO 2025'!$O$14,INT((ROW()-13)/2),0)),"",OFFSET('10. SEGUIMIENTO 2025'!$O$14,INT((ROW()-13)/2),0)),IF(ISBLANK(OFFSET('9. METAS'!$O$20,INT((ROW()-14)/2),0)),"",OFFSET('9. METAS'!$O$20,INT((ROW()-14)/2),0)))</f>
        <v/>
      </c>
      <c r="L301" s="255" t="str">
        <f ca="1">IF(MOD(ROW()-13,2)=0,IF(ISBLANK(OFFSET('10. SEGUIMIENTO 2025'!$P$14,INT((ROW()-13)/2),0)),"",OFFSET('10. SEGUIMIENTO 2025'!$P$14,INT((ROW()-13)/2),0)),IF(ISBLANK(OFFSET('9. METAS'!$P$20,INT((ROW()-14)/2),0)),"",OFFSET('9. METAS'!$P$20,INT((ROW()-14)/2),0)))</f>
        <v/>
      </c>
      <c r="M301" s="256" t="str">
        <f ca="1">IF(MOD(ROW()-13,2)=0,IF(ISBLANK(OFFSET('10. SEGUIMIENTO 2025'!$Q$14,INT((ROW()-13)/2),0)),"",OFFSET('10. SEGUIMIENTO 2025'!$Q$14,INT((ROW()-13)/2),0)),IF(ISBLANK(OFFSET('9. METAS'!$Q$20,INT((ROW()-14)/2),0)),"",OFFSET('9. METAS'!$Q$20,INT((ROW()-14)/2),0)))</f>
        <v/>
      </c>
      <c r="N301" s="783" t="str">
        <f t="shared" ref="N301" ca="1" si="284">IFERROR(L301/L302,"ND")</f>
        <v>ND</v>
      </c>
      <c r="O301" s="785" t="str">
        <f t="shared" ref="O301" ca="1" si="285">IFERROR(((L301+K301+J301)/H301),"ND")</f>
        <v>ND</v>
      </c>
      <c r="P301" s="789"/>
    </row>
    <row r="302" spans="3:16">
      <c r="C302" s="762"/>
      <c r="D302" s="764"/>
      <c r="E302" s="764"/>
      <c r="F302" s="766"/>
      <c r="G302" s="768"/>
      <c r="H302" s="774"/>
      <c r="I302" s="778"/>
      <c r="J302" s="254" t="str">
        <f ca="1">IF(MOD(ROW()-13,2)=0,IF(ISBLANK(OFFSET('10. SEGUIMIENTO 2025'!$N$14,INT((ROW()-13)/2),0)),"",OFFSET('10. SEGUIMIENTO 2025'!$N$14,INT((ROW()-13)/2),0)),IF(ISBLANK(OFFSET('9. METAS'!$N$20,INT((ROW()-14)/2),0)),"",OFFSET('9. METAS'!$N$20,INT((ROW()-14)/2),0)))</f>
        <v/>
      </c>
      <c r="K302" s="255" t="str">
        <f ca="1">IF(MOD(ROW()-13,2)=0,IF(ISBLANK(OFFSET('10. SEGUIMIENTO 2025'!$O$14,INT((ROW()-13)/2),0)),"",OFFSET('10. SEGUIMIENTO 2025'!$O$14,INT((ROW()-13)/2),0)),IF(ISBLANK(OFFSET('9. METAS'!$O$20,INT((ROW()-14)/2),0)),"",OFFSET('9. METAS'!$O$20,INT((ROW()-14)/2),0)))</f>
        <v/>
      </c>
      <c r="L302" s="255" t="str">
        <f ca="1">IF(MOD(ROW()-13,2)=0,IF(ISBLANK(OFFSET('10. SEGUIMIENTO 2025'!$P$14,INT((ROW()-13)/2),0)),"",OFFSET('10. SEGUIMIENTO 2025'!$P$14,INT((ROW()-13)/2),0)),IF(ISBLANK(OFFSET('9. METAS'!$P$20,INT((ROW()-14)/2),0)),"",OFFSET('9. METAS'!$P$20,INT((ROW()-14)/2),0)))</f>
        <v/>
      </c>
      <c r="M302" s="256" t="str">
        <f ca="1">IF(MOD(ROW()-13,2)=0,IF(ISBLANK(OFFSET('10. SEGUIMIENTO 2025'!$Q$14,INT((ROW()-13)/2),0)),"",OFFSET('10. SEGUIMIENTO 2025'!$Q$14,INT((ROW()-13)/2),0)),IF(ISBLANK(OFFSET('9. METAS'!$Q$20,INT((ROW()-14)/2),0)),"",OFFSET('9. METAS'!$Q$20,INT((ROW()-14)/2),0)))</f>
        <v/>
      </c>
      <c r="N302" s="784"/>
      <c r="O302" s="786"/>
      <c r="P302" s="790"/>
    </row>
    <row r="303" spans="3:16">
      <c r="C303" s="770" t="str">
        <f ca="1">IF(ISBLANK(OFFSET('5. Pp (3 años)'!$C$45,INT((ROW()-13)/2),0)),"",OFFSET('5. Pp (3 años)'!$C$45,INT((ROW()-13)/2),0))</f>
        <v/>
      </c>
      <c r="D303" s="764" t="str">
        <f ca="1">IF(ISBLANK(OFFSET('5. Pp (3 años)'!$D$45,INT((ROW()-13)/2),0)),"",OFFSET('5. Pp (3 años)'!$D$45,INT((ROW()-13)/2),0))</f>
        <v/>
      </c>
      <c r="E303" s="764" t="str">
        <f ca="1">IF(ISBLANK(OFFSET('5. Pp (3 años)'!$E$45,INT((ROW()-13)/2),0)),"",OFFSET('5. Pp (3 años)'!$E$45,INT((ROW()-13)/2),0))</f>
        <v/>
      </c>
      <c r="F303" s="766" t="str">
        <f ca="1">IF(ISBLANK(OFFSET('5. Pp (3 años)'!$K$45,INT((ROW()-13)/2),0)),"",OFFSET('5. Pp (3 años)'!$K$45,INT((ROW()-13)/2),0))</f>
        <v/>
      </c>
      <c r="G303" s="768" t="str">
        <f ca="1">IF(ISBLANK(OFFSET('5. Pp (3 años)'!$H$45,INT((ROW()-13)/2),0)),"",OFFSET('5. Pp (3 años)'!$H$45,INT((ROW()-13)/2),0))</f>
        <v/>
      </c>
      <c r="H303" s="774" t="str">
        <f ca="1">IF(ISBLANK(OFFSET('9. METAS'!$K$20,INT((ROW()-13)/2),0)),"",OFFSET('9. METAS'!$K$20,INT((ROW()-13)/2),0))</f>
        <v/>
      </c>
      <c r="I303" s="777"/>
      <c r="J303" s="254">
        <f ca="1">IF(MOD(ROW()-13,2)=0,IF(ISBLANK(OFFSET('10. SEGUIMIENTO 2025'!$N$14,INT((ROW()-13)/2),0)),"",OFFSET('10. SEGUIMIENTO 2025'!$N$14,INT((ROW()-13)/2),0)),IF(ISBLANK(OFFSET('9. METAS'!$N$20,INT((ROW()-14)/2),0)),"",OFFSET('9. METAS'!$N$20,INT((ROW()-14)/2),0)))</f>
        <v>41</v>
      </c>
      <c r="K303" s="255" t="str">
        <f ca="1">IF(MOD(ROW()-13,2)=0,IF(ISBLANK(OFFSET('10. SEGUIMIENTO 2025'!$O$14,INT((ROW()-13)/2),0)),"",OFFSET('10. SEGUIMIENTO 2025'!$O$14,INT((ROW()-13)/2),0)),IF(ISBLANK(OFFSET('9. METAS'!$O$20,INT((ROW()-14)/2),0)),"",OFFSET('9. METAS'!$O$20,INT((ROW()-14)/2),0)))</f>
        <v/>
      </c>
      <c r="L303" s="255" t="str">
        <f ca="1">IF(MOD(ROW()-13,2)=0,IF(ISBLANK(OFFSET('10. SEGUIMIENTO 2025'!$P$14,INT((ROW()-13)/2),0)),"",OFFSET('10. SEGUIMIENTO 2025'!$P$14,INT((ROW()-13)/2),0)),IF(ISBLANK(OFFSET('9. METAS'!$P$20,INT((ROW()-14)/2),0)),"",OFFSET('9. METAS'!$P$20,INT((ROW()-14)/2),0)))</f>
        <v/>
      </c>
      <c r="M303" s="256" t="str">
        <f ca="1">IF(MOD(ROW()-13,2)=0,IF(ISBLANK(OFFSET('10. SEGUIMIENTO 2025'!$Q$14,INT((ROW()-13)/2),0)),"",OFFSET('10. SEGUIMIENTO 2025'!$Q$14,INT((ROW()-13)/2),0)),IF(ISBLANK(OFFSET('9. METAS'!$Q$20,INT((ROW()-14)/2),0)),"",OFFSET('9. METAS'!$Q$20,INT((ROW()-14)/2),0)))</f>
        <v/>
      </c>
      <c r="N303" s="783" t="str">
        <f t="shared" ref="N303" ca="1" si="286">IFERROR(L303/L304,"ND")</f>
        <v>ND</v>
      </c>
      <c r="O303" s="785" t="str">
        <f t="shared" ref="O303" ca="1" si="287">IFERROR(((L303+K303+J303)/H303),"ND")</f>
        <v>ND</v>
      </c>
      <c r="P303" s="789"/>
    </row>
    <row r="304" spans="3:16">
      <c r="C304" s="762"/>
      <c r="D304" s="764"/>
      <c r="E304" s="764"/>
      <c r="F304" s="766"/>
      <c r="G304" s="768"/>
      <c r="H304" s="774"/>
      <c r="I304" s="778"/>
      <c r="J304" s="254" t="str">
        <f ca="1">IF(MOD(ROW()-13,2)=0,IF(ISBLANK(OFFSET('10. SEGUIMIENTO 2025'!$N$14,INT((ROW()-13)/2),0)),"",OFFSET('10. SEGUIMIENTO 2025'!$N$14,INT((ROW()-13)/2),0)),IF(ISBLANK(OFFSET('9. METAS'!$N$20,INT((ROW()-14)/2),0)),"",OFFSET('9. METAS'!$N$20,INT((ROW()-14)/2),0)))</f>
        <v/>
      </c>
      <c r="K304" s="255" t="str">
        <f ca="1">IF(MOD(ROW()-13,2)=0,IF(ISBLANK(OFFSET('10. SEGUIMIENTO 2025'!$O$14,INT((ROW()-13)/2),0)),"",OFFSET('10. SEGUIMIENTO 2025'!$O$14,INT((ROW()-13)/2),0)),IF(ISBLANK(OFFSET('9. METAS'!$O$20,INT((ROW()-14)/2),0)),"",OFFSET('9. METAS'!$O$20,INT((ROW()-14)/2),0)))</f>
        <v/>
      </c>
      <c r="L304" s="255" t="str">
        <f ca="1">IF(MOD(ROW()-13,2)=0,IF(ISBLANK(OFFSET('10. SEGUIMIENTO 2025'!$P$14,INT((ROW()-13)/2),0)),"",OFFSET('10. SEGUIMIENTO 2025'!$P$14,INT((ROW()-13)/2),0)),IF(ISBLANK(OFFSET('9. METAS'!$P$20,INT((ROW()-14)/2),0)),"",OFFSET('9. METAS'!$P$20,INT((ROW()-14)/2),0)))</f>
        <v/>
      </c>
      <c r="M304" s="256" t="str">
        <f ca="1">IF(MOD(ROW()-13,2)=0,IF(ISBLANK(OFFSET('10. SEGUIMIENTO 2025'!$Q$14,INT((ROW()-13)/2),0)),"",OFFSET('10. SEGUIMIENTO 2025'!$Q$14,INT((ROW()-13)/2),0)),IF(ISBLANK(OFFSET('9. METAS'!$Q$20,INT((ROW()-14)/2),0)),"",OFFSET('9. METAS'!$Q$20,INT((ROW()-14)/2),0)))</f>
        <v/>
      </c>
      <c r="N304" s="784"/>
      <c r="O304" s="786"/>
      <c r="P304" s="790"/>
    </row>
    <row r="305" spans="3:16">
      <c r="C305" s="770" t="str">
        <f ca="1">IF(ISBLANK(OFFSET('5. Pp (3 años)'!$C$45,INT((ROW()-13)/2),0)),"",OFFSET('5. Pp (3 años)'!$C$45,INT((ROW()-13)/2),0))</f>
        <v/>
      </c>
      <c r="D305" s="764" t="str">
        <f ca="1">IF(ISBLANK(OFFSET('5. Pp (3 años)'!$D$45,INT((ROW()-13)/2),0)),"",OFFSET('5. Pp (3 años)'!$D$45,INT((ROW()-13)/2),0))</f>
        <v/>
      </c>
      <c r="E305" s="764" t="str">
        <f ca="1">IF(ISBLANK(OFFSET('5. Pp (3 años)'!$E$45,INT((ROW()-13)/2),0)),"",OFFSET('5. Pp (3 años)'!$E$45,INT((ROW()-13)/2),0))</f>
        <v/>
      </c>
      <c r="F305" s="766" t="str">
        <f ca="1">IF(ISBLANK(OFFSET('5. Pp (3 años)'!$K$45,INT((ROW()-13)/2),0)),"",OFFSET('5. Pp (3 años)'!$K$45,INT((ROW()-13)/2),0))</f>
        <v/>
      </c>
      <c r="G305" s="768" t="str">
        <f ca="1">IF(ISBLANK(OFFSET('5. Pp (3 años)'!$H$45,INT((ROW()-13)/2),0)),"",OFFSET('5. Pp (3 años)'!$H$45,INT((ROW()-13)/2),0))</f>
        <v/>
      </c>
      <c r="H305" s="774" t="str">
        <f ca="1">IF(ISBLANK(OFFSET('9. METAS'!$K$20,INT((ROW()-13)/2),0)),"",OFFSET('9. METAS'!$K$20,INT((ROW()-13)/2),0))</f>
        <v/>
      </c>
      <c r="I305" s="777"/>
      <c r="J305" s="254">
        <f ca="1">IF(MOD(ROW()-13,2)=0,IF(ISBLANK(OFFSET('10. SEGUIMIENTO 2025'!$N$14,INT((ROW()-13)/2),0)),"",OFFSET('10. SEGUIMIENTO 2025'!$N$14,INT((ROW()-13)/2),0)),IF(ISBLANK(OFFSET('9. METAS'!$N$20,INT((ROW()-14)/2),0)),"",OFFSET('9. METAS'!$N$20,INT((ROW()-14)/2),0)))</f>
        <v>41</v>
      </c>
      <c r="K305" s="255" t="str">
        <f ca="1">IF(MOD(ROW()-13,2)=0,IF(ISBLANK(OFFSET('10. SEGUIMIENTO 2025'!$O$14,INT((ROW()-13)/2),0)),"",OFFSET('10. SEGUIMIENTO 2025'!$O$14,INT((ROW()-13)/2),0)),IF(ISBLANK(OFFSET('9. METAS'!$O$20,INT((ROW()-14)/2),0)),"",OFFSET('9. METAS'!$O$20,INT((ROW()-14)/2),0)))</f>
        <v/>
      </c>
      <c r="L305" s="255" t="str">
        <f ca="1">IF(MOD(ROW()-13,2)=0,IF(ISBLANK(OFFSET('10. SEGUIMIENTO 2025'!$P$14,INT((ROW()-13)/2),0)),"",OFFSET('10. SEGUIMIENTO 2025'!$P$14,INT((ROW()-13)/2),0)),IF(ISBLANK(OFFSET('9. METAS'!$P$20,INT((ROW()-14)/2),0)),"",OFFSET('9. METAS'!$P$20,INT((ROW()-14)/2),0)))</f>
        <v/>
      </c>
      <c r="M305" s="256" t="str">
        <f ca="1">IF(MOD(ROW()-13,2)=0,IF(ISBLANK(OFFSET('10. SEGUIMIENTO 2025'!$Q$14,INT((ROW()-13)/2),0)),"",OFFSET('10. SEGUIMIENTO 2025'!$Q$14,INT((ROW()-13)/2),0)),IF(ISBLANK(OFFSET('9. METAS'!$Q$20,INT((ROW()-14)/2),0)),"",OFFSET('9. METAS'!$Q$20,INT((ROW()-14)/2),0)))</f>
        <v/>
      </c>
      <c r="N305" s="783" t="str">
        <f t="shared" ref="N305" ca="1" si="288">IFERROR(L305/L306,"ND")</f>
        <v>ND</v>
      </c>
      <c r="O305" s="785" t="str">
        <f t="shared" ref="O305" ca="1" si="289">IFERROR(((L305+K305+J305)/H305),"ND")</f>
        <v>ND</v>
      </c>
      <c r="P305" s="789"/>
    </row>
    <row r="306" spans="3:16">
      <c r="C306" s="762"/>
      <c r="D306" s="764"/>
      <c r="E306" s="764"/>
      <c r="F306" s="766"/>
      <c r="G306" s="768"/>
      <c r="H306" s="774"/>
      <c r="I306" s="778"/>
      <c r="J306" s="254" t="str">
        <f ca="1">IF(MOD(ROW()-13,2)=0,IF(ISBLANK(OFFSET('10. SEGUIMIENTO 2025'!$N$14,INT((ROW()-13)/2),0)),"",OFFSET('10. SEGUIMIENTO 2025'!$N$14,INT((ROW()-13)/2),0)),IF(ISBLANK(OFFSET('9. METAS'!$N$20,INT((ROW()-14)/2),0)),"",OFFSET('9. METAS'!$N$20,INT((ROW()-14)/2),0)))</f>
        <v/>
      </c>
      <c r="K306" s="255" t="str">
        <f ca="1">IF(MOD(ROW()-13,2)=0,IF(ISBLANK(OFFSET('10. SEGUIMIENTO 2025'!$O$14,INT((ROW()-13)/2),0)),"",OFFSET('10. SEGUIMIENTO 2025'!$O$14,INT((ROW()-13)/2),0)),IF(ISBLANK(OFFSET('9. METAS'!$O$20,INT((ROW()-14)/2),0)),"",OFFSET('9. METAS'!$O$20,INT((ROW()-14)/2),0)))</f>
        <v/>
      </c>
      <c r="L306" s="255" t="str">
        <f ca="1">IF(MOD(ROW()-13,2)=0,IF(ISBLANK(OFFSET('10. SEGUIMIENTO 2025'!$P$14,INT((ROW()-13)/2),0)),"",OFFSET('10. SEGUIMIENTO 2025'!$P$14,INT((ROW()-13)/2),0)),IF(ISBLANK(OFFSET('9. METAS'!$P$20,INT((ROW()-14)/2),0)),"",OFFSET('9. METAS'!$P$20,INT((ROW()-14)/2),0)))</f>
        <v/>
      </c>
      <c r="M306" s="256" t="str">
        <f ca="1">IF(MOD(ROW()-13,2)=0,IF(ISBLANK(OFFSET('10. SEGUIMIENTO 2025'!$Q$14,INT((ROW()-13)/2),0)),"",OFFSET('10. SEGUIMIENTO 2025'!$Q$14,INT((ROW()-13)/2),0)),IF(ISBLANK(OFFSET('9. METAS'!$Q$20,INT((ROW()-14)/2),0)),"",OFFSET('9. METAS'!$Q$20,INT((ROW()-14)/2),0)))</f>
        <v/>
      </c>
      <c r="N306" s="784"/>
      <c r="O306" s="786"/>
      <c r="P306" s="790"/>
    </row>
    <row r="307" spans="3:16">
      <c r="C307" s="770" t="str">
        <f ca="1">IF(ISBLANK(OFFSET('5. Pp (3 años)'!$C$45,INT((ROW()-13)/2),0)),"",OFFSET('5. Pp (3 años)'!$C$45,INT((ROW()-13)/2),0))</f>
        <v/>
      </c>
      <c r="D307" s="764" t="str">
        <f ca="1">IF(ISBLANK(OFFSET('5. Pp (3 años)'!$D$45,INT((ROW()-13)/2),0)),"",OFFSET('5. Pp (3 años)'!$D$45,INT((ROW()-13)/2),0))</f>
        <v/>
      </c>
      <c r="E307" s="764" t="str">
        <f ca="1">IF(ISBLANK(OFFSET('5. Pp (3 años)'!$E$45,INT((ROW()-13)/2),0)),"",OFFSET('5. Pp (3 años)'!$E$45,INT((ROW()-13)/2),0))</f>
        <v/>
      </c>
      <c r="F307" s="766" t="str">
        <f ca="1">IF(ISBLANK(OFFSET('5. Pp (3 años)'!$K$45,INT((ROW()-13)/2),0)),"",OFFSET('5. Pp (3 años)'!$K$45,INT((ROW()-13)/2),0))</f>
        <v/>
      </c>
      <c r="G307" s="768" t="str">
        <f ca="1">IF(ISBLANK(OFFSET('5. Pp (3 años)'!$H$45,INT((ROW()-13)/2),0)),"",OFFSET('5. Pp (3 años)'!$H$45,INT((ROW()-13)/2),0))</f>
        <v/>
      </c>
      <c r="H307" s="774" t="str">
        <f ca="1">IF(ISBLANK(OFFSET('9. METAS'!$K$20,INT((ROW()-13)/2),0)),"",OFFSET('9. METAS'!$K$20,INT((ROW()-13)/2),0))</f>
        <v/>
      </c>
      <c r="I307" s="777"/>
      <c r="J307" s="254">
        <f ca="1">IF(MOD(ROW()-13,2)=0,IF(ISBLANK(OFFSET('10. SEGUIMIENTO 2025'!$N$14,INT((ROW()-13)/2),0)),"",OFFSET('10. SEGUIMIENTO 2025'!$N$14,INT((ROW()-13)/2),0)),IF(ISBLANK(OFFSET('9. METAS'!$N$20,INT((ROW()-14)/2),0)),"",OFFSET('9. METAS'!$N$20,INT((ROW()-14)/2),0)))</f>
        <v>41</v>
      </c>
      <c r="K307" s="255" t="str">
        <f ca="1">IF(MOD(ROW()-13,2)=0,IF(ISBLANK(OFFSET('10. SEGUIMIENTO 2025'!$O$14,INT((ROW()-13)/2),0)),"",OFFSET('10. SEGUIMIENTO 2025'!$O$14,INT((ROW()-13)/2),0)),IF(ISBLANK(OFFSET('9. METAS'!$O$20,INT((ROW()-14)/2),0)),"",OFFSET('9. METAS'!$O$20,INT((ROW()-14)/2),0)))</f>
        <v/>
      </c>
      <c r="L307" s="255" t="str">
        <f ca="1">IF(MOD(ROW()-13,2)=0,IF(ISBLANK(OFFSET('10. SEGUIMIENTO 2025'!$P$14,INT((ROW()-13)/2),0)),"",OFFSET('10. SEGUIMIENTO 2025'!$P$14,INT((ROW()-13)/2),0)),IF(ISBLANK(OFFSET('9. METAS'!$P$20,INT((ROW()-14)/2),0)),"",OFFSET('9. METAS'!$P$20,INT((ROW()-14)/2),0)))</f>
        <v/>
      </c>
      <c r="M307" s="256" t="str">
        <f ca="1">IF(MOD(ROW()-13,2)=0,IF(ISBLANK(OFFSET('10. SEGUIMIENTO 2025'!$Q$14,INT((ROW()-13)/2),0)),"",OFFSET('10. SEGUIMIENTO 2025'!$Q$14,INT((ROW()-13)/2),0)),IF(ISBLANK(OFFSET('9. METAS'!$Q$20,INT((ROW()-14)/2),0)),"",OFFSET('9. METAS'!$Q$20,INT((ROW()-14)/2),0)))</f>
        <v/>
      </c>
      <c r="N307" s="783" t="str">
        <f t="shared" ref="N307" ca="1" si="290">IFERROR(L307/L308,"ND")</f>
        <v>ND</v>
      </c>
      <c r="O307" s="785" t="str">
        <f t="shared" ref="O307" ca="1" si="291">IFERROR(((L307+K307+J307)/H307),"ND")</f>
        <v>ND</v>
      </c>
      <c r="P307" s="789"/>
    </row>
    <row r="308" spans="3:16">
      <c r="C308" s="762"/>
      <c r="D308" s="764"/>
      <c r="E308" s="764"/>
      <c r="F308" s="766"/>
      <c r="G308" s="768"/>
      <c r="H308" s="774"/>
      <c r="I308" s="778"/>
      <c r="J308" s="254" t="str">
        <f ca="1">IF(MOD(ROW()-13,2)=0,IF(ISBLANK(OFFSET('10. SEGUIMIENTO 2025'!$N$14,INT((ROW()-13)/2),0)),"",OFFSET('10. SEGUIMIENTO 2025'!$N$14,INT((ROW()-13)/2),0)),IF(ISBLANK(OFFSET('9. METAS'!$N$20,INT((ROW()-14)/2),0)),"",OFFSET('9. METAS'!$N$20,INT((ROW()-14)/2),0)))</f>
        <v/>
      </c>
      <c r="K308" s="255" t="str">
        <f ca="1">IF(MOD(ROW()-13,2)=0,IF(ISBLANK(OFFSET('10. SEGUIMIENTO 2025'!$O$14,INT((ROW()-13)/2),0)),"",OFFSET('10. SEGUIMIENTO 2025'!$O$14,INT((ROW()-13)/2),0)),IF(ISBLANK(OFFSET('9. METAS'!$O$20,INT((ROW()-14)/2),0)),"",OFFSET('9. METAS'!$O$20,INT((ROW()-14)/2),0)))</f>
        <v/>
      </c>
      <c r="L308" s="255" t="str">
        <f ca="1">IF(MOD(ROW()-13,2)=0,IF(ISBLANK(OFFSET('10. SEGUIMIENTO 2025'!$P$14,INT((ROW()-13)/2),0)),"",OFFSET('10. SEGUIMIENTO 2025'!$P$14,INT((ROW()-13)/2),0)),IF(ISBLANK(OFFSET('9. METAS'!$P$20,INT((ROW()-14)/2),0)),"",OFFSET('9. METAS'!$P$20,INT((ROW()-14)/2),0)))</f>
        <v/>
      </c>
      <c r="M308" s="256" t="str">
        <f ca="1">IF(MOD(ROW()-13,2)=0,IF(ISBLANK(OFFSET('10. SEGUIMIENTO 2025'!$Q$14,INT((ROW()-13)/2),0)),"",OFFSET('10. SEGUIMIENTO 2025'!$Q$14,INT((ROW()-13)/2),0)),IF(ISBLANK(OFFSET('9. METAS'!$Q$20,INT((ROW()-14)/2),0)),"",OFFSET('9. METAS'!$Q$20,INT((ROW()-14)/2),0)))</f>
        <v/>
      </c>
      <c r="N308" s="784"/>
      <c r="O308" s="786"/>
      <c r="P308" s="790"/>
    </row>
    <row r="309" spans="3:16">
      <c r="C309" s="770" t="str">
        <f ca="1">IF(ISBLANK(OFFSET('5. Pp (3 años)'!$C$45,INT((ROW()-13)/2),0)),"",OFFSET('5. Pp (3 años)'!$C$45,INT((ROW()-13)/2),0))</f>
        <v/>
      </c>
      <c r="D309" s="764" t="str">
        <f ca="1">IF(ISBLANK(OFFSET('5. Pp (3 años)'!$D$45,INT((ROW()-13)/2),0)),"",OFFSET('5. Pp (3 años)'!$D$45,INT((ROW()-13)/2),0))</f>
        <v/>
      </c>
      <c r="E309" s="764" t="str">
        <f ca="1">IF(ISBLANK(OFFSET('5. Pp (3 años)'!$E$45,INT((ROW()-13)/2),0)),"",OFFSET('5. Pp (3 años)'!$E$45,INT((ROW()-13)/2),0))</f>
        <v/>
      </c>
      <c r="F309" s="766" t="str">
        <f ca="1">IF(ISBLANK(OFFSET('5. Pp (3 años)'!$K$45,INT((ROW()-13)/2),0)),"",OFFSET('5. Pp (3 años)'!$K$45,INT((ROW()-13)/2),0))</f>
        <v/>
      </c>
      <c r="G309" s="768" t="str">
        <f ca="1">IF(ISBLANK(OFFSET('5. Pp (3 años)'!$H$45,INT((ROW()-13)/2),0)),"",OFFSET('5. Pp (3 años)'!$H$45,INT((ROW()-13)/2),0))</f>
        <v/>
      </c>
      <c r="H309" s="774" t="str">
        <f ca="1">IF(ISBLANK(OFFSET('9. METAS'!$K$20,INT((ROW()-13)/2),0)),"",OFFSET('9. METAS'!$K$20,INT((ROW()-13)/2),0))</f>
        <v/>
      </c>
      <c r="I309" s="777"/>
      <c r="J309" s="254">
        <f ca="1">IF(MOD(ROW()-13,2)=0,IF(ISBLANK(OFFSET('10. SEGUIMIENTO 2025'!$N$14,INT((ROW()-13)/2),0)),"",OFFSET('10. SEGUIMIENTO 2025'!$N$14,INT((ROW()-13)/2),0)),IF(ISBLANK(OFFSET('9. METAS'!$N$20,INT((ROW()-14)/2),0)),"",OFFSET('9. METAS'!$N$20,INT((ROW()-14)/2),0)))</f>
        <v>41</v>
      </c>
      <c r="K309" s="255" t="str">
        <f ca="1">IF(MOD(ROW()-13,2)=0,IF(ISBLANK(OFFSET('10. SEGUIMIENTO 2025'!$O$14,INT((ROW()-13)/2),0)),"",OFFSET('10. SEGUIMIENTO 2025'!$O$14,INT((ROW()-13)/2),0)),IF(ISBLANK(OFFSET('9. METAS'!$O$20,INT((ROW()-14)/2),0)),"",OFFSET('9. METAS'!$O$20,INT((ROW()-14)/2),0)))</f>
        <v/>
      </c>
      <c r="L309" s="255" t="str">
        <f ca="1">IF(MOD(ROW()-13,2)=0,IF(ISBLANK(OFFSET('10. SEGUIMIENTO 2025'!$P$14,INT((ROW()-13)/2),0)),"",OFFSET('10. SEGUIMIENTO 2025'!$P$14,INT((ROW()-13)/2),0)),IF(ISBLANK(OFFSET('9. METAS'!$P$20,INT((ROW()-14)/2),0)),"",OFFSET('9. METAS'!$P$20,INT((ROW()-14)/2),0)))</f>
        <v/>
      </c>
      <c r="M309" s="256" t="str">
        <f ca="1">IF(MOD(ROW()-13,2)=0,IF(ISBLANK(OFFSET('10. SEGUIMIENTO 2025'!$Q$14,INT((ROW()-13)/2),0)),"",OFFSET('10. SEGUIMIENTO 2025'!$Q$14,INT((ROW()-13)/2),0)),IF(ISBLANK(OFFSET('9. METAS'!$Q$20,INT((ROW()-14)/2),0)),"",OFFSET('9. METAS'!$Q$20,INT((ROW()-14)/2),0)))</f>
        <v/>
      </c>
      <c r="N309" s="783" t="str">
        <f t="shared" ref="N309" ca="1" si="292">IFERROR(L309/L310,"ND")</f>
        <v>ND</v>
      </c>
      <c r="O309" s="785" t="str">
        <f t="shared" ref="O309" ca="1" si="293">IFERROR(((L309+K309+J309)/H309),"ND")</f>
        <v>ND</v>
      </c>
      <c r="P309" s="789"/>
    </row>
    <row r="310" spans="3:16">
      <c r="C310" s="762"/>
      <c r="D310" s="764"/>
      <c r="E310" s="764"/>
      <c r="F310" s="766"/>
      <c r="G310" s="768"/>
      <c r="H310" s="774"/>
      <c r="I310" s="778"/>
      <c r="J310" s="254" t="str">
        <f ca="1">IF(MOD(ROW()-13,2)=0,IF(ISBLANK(OFFSET('10. SEGUIMIENTO 2025'!$N$14,INT((ROW()-13)/2),0)),"",OFFSET('10. SEGUIMIENTO 2025'!$N$14,INT((ROW()-13)/2),0)),IF(ISBLANK(OFFSET('9. METAS'!$N$20,INT((ROW()-14)/2),0)),"",OFFSET('9. METAS'!$N$20,INT((ROW()-14)/2),0)))</f>
        <v/>
      </c>
      <c r="K310" s="255" t="str">
        <f ca="1">IF(MOD(ROW()-13,2)=0,IF(ISBLANK(OFFSET('10. SEGUIMIENTO 2025'!$O$14,INT((ROW()-13)/2),0)),"",OFFSET('10. SEGUIMIENTO 2025'!$O$14,INT((ROW()-13)/2),0)),IF(ISBLANK(OFFSET('9. METAS'!$O$20,INT((ROW()-14)/2),0)),"",OFFSET('9. METAS'!$O$20,INT((ROW()-14)/2),0)))</f>
        <v/>
      </c>
      <c r="L310" s="255" t="str">
        <f ca="1">IF(MOD(ROW()-13,2)=0,IF(ISBLANK(OFFSET('10. SEGUIMIENTO 2025'!$P$14,INT((ROW()-13)/2),0)),"",OFFSET('10. SEGUIMIENTO 2025'!$P$14,INT((ROW()-13)/2),0)),IF(ISBLANK(OFFSET('9. METAS'!$P$20,INT((ROW()-14)/2),0)),"",OFFSET('9. METAS'!$P$20,INT((ROW()-14)/2),0)))</f>
        <v/>
      </c>
      <c r="M310" s="256" t="str">
        <f ca="1">IF(MOD(ROW()-13,2)=0,IF(ISBLANK(OFFSET('10. SEGUIMIENTO 2025'!$Q$14,INT((ROW()-13)/2),0)),"",OFFSET('10. SEGUIMIENTO 2025'!$Q$14,INT((ROW()-13)/2),0)),IF(ISBLANK(OFFSET('9. METAS'!$Q$20,INT((ROW()-14)/2),0)),"",OFFSET('9. METAS'!$Q$20,INT((ROW()-14)/2),0)))</f>
        <v/>
      </c>
      <c r="N310" s="784"/>
      <c r="O310" s="786"/>
      <c r="P310" s="790"/>
    </row>
    <row r="311" spans="3:16">
      <c r="C311" s="770" t="str">
        <f ca="1">IF(ISBLANK(OFFSET('5. Pp (3 años)'!$C$45,INT((ROW()-13)/2),0)),"",OFFSET('5. Pp (3 años)'!$C$45,INT((ROW()-13)/2),0))</f>
        <v/>
      </c>
      <c r="D311" s="764" t="str">
        <f ca="1">IF(ISBLANK(OFFSET('5. Pp (3 años)'!$D$45,INT((ROW()-13)/2),0)),"",OFFSET('5. Pp (3 años)'!$D$45,INT((ROW()-13)/2),0))</f>
        <v/>
      </c>
      <c r="E311" s="764" t="str">
        <f ca="1">IF(ISBLANK(OFFSET('5. Pp (3 años)'!$E$45,INT((ROW()-13)/2),0)),"",OFFSET('5. Pp (3 años)'!$E$45,INT((ROW()-13)/2),0))</f>
        <v/>
      </c>
      <c r="F311" s="766" t="str">
        <f ca="1">IF(ISBLANK(OFFSET('5. Pp (3 años)'!$K$45,INT((ROW()-13)/2),0)),"",OFFSET('5. Pp (3 años)'!$K$45,INT((ROW()-13)/2),0))</f>
        <v/>
      </c>
      <c r="G311" s="768" t="str">
        <f ca="1">IF(ISBLANK(OFFSET('5. Pp (3 años)'!$H$45,INT((ROW()-13)/2),0)),"",OFFSET('5. Pp (3 años)'!$H$45,INT((ROW()-13)/2),0))</f>
        <v/>
      </c>
      <c r="H311" s="774" t="str">
        <f ca="1">IF(ISBLANK(OFFSET('9. METAS'!$K$20,INT((ROW()-13)/2),0)),"",OFFSET('9. METAS'!$K$20,INT((ROW()-13)/2),0))</f>
        <v/>
      </c>
      <c r="I311" s="777"/>
      <c r="J311" s="254">
        <f ca="1">IF(MOD(ROW()-13,2)=0,IF(ISBLANK(OFFSET('10. SEGUIMIENTO 2025'!$N$14,INT((ROW()-13)/2),0)),"",OFFSET('10. SEGUIMIENTO 2025'!$N$14,INT((ROW()-13)/2),0)),IF(ISBLANK(OFFSET('9. METAS'!$N$20,INT((ROW()-14)/2),0)),"",OFFSET('9. METAS'!$N$20,INT((ROW()-14)/2),0)))</f>
        <v>41</v>
      </c>
      <c r="K311" s="255" t="str">
        <f ca="1">IF(MOD(ROW()-13,2)=0,IF(ISBLANK(OFFSET('10. SEGUIMIENTO 2025'!$O$14,INT((ROW()-13)/2),0)),"",OFFSET('10. SEGUIMIENTO 2025'!$O$14,INT((ROW()-13)/2),0)),IF(ISBLANK(OFFSET('9. METAS'!$O$20,INT((ROW()-14)/2),0)),"",OFFSET('9. METAS'!$O$20,INT((ROW()-14)/2),0)))</f>
        <v/>
      </c>
      <c r="L311" s="255" t="str">
        <f ca="1">IF(MOD(ROW()-13,2)=0,IF(ISBLANK(OFFSET('10. SEGUIMIENTO 2025'!$P$14,INT((ROW()-13)/2),0)),"",OFFSET('10. SEGUIMIENTO 2025'!$P$14,INT((ROW()-13)/2),0)),IF(ISBLANK(OFFSET('9. METAS'!$P$20,INT((ROW()-14)/2),0)),"",OFFSET('9. METAS'!$P$20,INT((ROW()-14)/2),0)))</f>
        <v/>
      </c>
      <c r="M311" s="256" t="str">
        <f ca="1">IF(MOD(ROW()-13,2)=0,IF(ISBLANK(OFFSET('10. SEGUIMIENTO 2025'!$Q$14,INT((ROW()-13)/2),0)),"",OFFSET('10. SEGUIMIENTO 2025'!$Q$14,INT((ROW()-13)/2),0)),IF(ISBLANK(OFFSET('9. METAS'!$Q$20,INT((ROW()-14)/2),0)),"",OFFSET('9. METAS'!$Q$20,INT((ROW()-14)/2),0)))</f>
        <v/>
      </c>
      <c r="N311" s="783" t="str">
        <f t="shared" ref="N311" ca="1" si="294">IFERROR(L311/L312,"ND")</f>
        <v>ND</v>
      </c>
      <c r="O311" s="785" t="str">
        <f t="shared" ref="O311" ca="1" si="295">IFERROR(((L311+K311+J311)/H311),"ND")</f>
        <v>ND</v>
      </c>
      <c r="P311" s="789"/>
    </row>
    <row r="312" spans="3:16">
      <c r="C312" s="762"/>
      <c r="D312" s="764"/>
      <c r="E312" s="764"/>
      <c r="F312" s="766"/>
      <c r="G312" s="768"/>
      <c r="H312" s="774"/>
      <c r="I312" s="778"/>
      <c r="J312" s="254" t="str">
        <f ca="1">IF(MOD(ROW()-13,2)=0,IF(ISBLANK(OFFSET('10. SEGUIMIENTO 2025'!$N$14,INT((ROW()-13)/2),0)),"",OFFSET('10. SEGUIMIENTO 2025'!$N$14,INT((ROW()-13)/2),0)),IF(ISBLANK(OFFSET('9. METAS'!$N$20,INT((ROW()-14)/2),0)),"",OFFSET('9. METAS'!$N$20,INT((ROW()-14)/2),0)))</f>
        <v/>
      </c>
      <c r="K312" s="255" t="str">
        <f ca="1">IF(MOD(ROW()-13,2)=0,IF(ISBLANK(OFFSET('10. SEGUIMIENTO 2025'!$O$14,INT((ROW()-13)/2),0)),"",OFFSET('10. SEGUIMIENTO 2025'!$O$14,INT((ROW()-13)/2),0)),IF(ISBLANK(OFFSET('9. METAS'!$O$20,INT((ROW()-14)/2),0)),"",OFFSET('9. METAS'!$O$20,INT((ROW()-14)/2),0)))</f>
        <v/>
      </c>
      <c r="L312" s="255" t="str">
        <f ca="1">IF(MOD(ROW()-13,2)=0,IF(ISBLANK(OFFSET('10. SEGUIMIENTO 2025'!$P$14,INT((ROW()-13)/2),0)),"",OFFSET('10. SEGUIMIENTO 2025'!$P$14,INT((ROW()-13)/2),0)),IF(ISBLANK(OFFSET('9. METAS'!$P$20,INT((ROW()-14)/2),0)),"",OFFSET('9. METAS'!$P$20,INT((ROW()-14)/2),0)))</f>
        <v/>
      </c>
      <c r="M312" s="256" t="str">
        <f ca="1">IF(MOD(ROW()-13,2)=0,IF(ISBLANK(OFFSET('10. SEGUIMIENTO 2025'!$Q$14,INT((ROW()-13)/2),0)),"",OFFSET('10. SEGUIMIENTO 2025'!$Q$14,INT((ROW()-13)/2),0)),IF(ISBLANK(OFFSET('9. METAS'!$Q$20,INT((ROW()-14)/2),0)),"",OFFSET('9. METAS'!$Q$20,INT((ROW()-14)/2),0)))</f>
        <v/>
      </c>
      <c r="N312" s="784"/>
      <c r="O312" s="786"/>
      <c r="P312" s="790"/>
    </row>
    <row r="313" spans="3:16">
      <c r="C313" s="770" t="str">
        <f ca="1">IF(ISBLANK(OFFSET('5. Pp (3 años)'!$C$45,INT((ROW()-13)/2),0)),"",OFFSET('5. Pp (3 años)'!$C$45,INT((ROW()-13)/2),0))</f>
        <v/>
      </c>
      <c r="D313" s="764" t="str">
        <f ca="1">IF(ISBLANK(OFFSET('5. Pp (3 años)'!$D$45,INT((ROW()-13)/2),0)),"",OFFSET('5. Pp (3 años)'!$D$45,INT((ROW()-13)/2),0))</f>
        <v/>
      </c>
      <c r="E313" s="764" t="str">
        <f ca="1">IF(ISBLANK(OFFSET('5. Pp (3 años)'!$E$45,INT((ROW()-13)/2),0)),"",OFFSET('5. Pp (3 años)'!$E$45,INT((ROW()-13)/2),0))</f>
        <v/>
      </c>
      <c r="F313" s="766" t="str">
        <f ca="1">IF(ISBLANK(OFFSET('5. Pp (3 años)'!$K$45,INT((ROW()-13)/2),0)),"",OFFSET('5. Pp (3 años)'!$K$45,INT((ROW()-13)/2),0))</f>
        <v/>
      </c>
      <c r="G313" s="768" t="str">
        <f ca="1">IF(ISBLANK(OFFSET('5. Pp (3 años)'!$H$45,INT((ROW()-13)/2),0)),"",OFFSET('5. Pp (3 años)'!$H$45,INT((ROW()-13)/2),0))</f>
        <v/>
      </c>
      <c r="H313" s="774" t="str">
        <f ca="1">IF(ISBLANK(OFFSET('9. METAS'!$K$20,INT((ROW()-13)/2),0)),"",OFFSET('9. METAS'!$K$20,INT((ROW()-13)/2),0))</f>
        <v/>
      </c>
      <c r="I313" s="777"/>
      <c r="J313" s="254">
        <f ca="1">IF(MOD(ROW()-13,2)=0,IF(ISBLANK(OFFSET('10. SEGUIMIENTO 2025'!$N$14,INT((ROW()-13)/2),0)),"",OFFSET('10. SEGUIMIENTO 2025'!$N$14,INT((ROW()-13)/2),0)),IF(ISBLANK(OFFSET('9. METAS'!$N$20,INT((ROW()-14)/2),0)),"",OFFSET('9. METAS'!$N$20,INT((ROW()-14)/2),0)))</f>
        <v>41</v>
      </c>
      <c r="K313" s="255" t="str">
        <f ca="1">IF(MOD(ROW()-13,2)=0,IF(ISBLANK(OFFSET('10. SEGUIMIENTO 2025'!$O$14,INT((ROW()-13)/2),0)),"",OFFSET('10. SEGUIMIENTO 2025'!$O$14,INT((ROW()-13)/2),0)),IF(ISBLANK(OFFSET('9. METAS'!$O$20,INT((ROW()-14)/2),0)),"",OFFSET('9. METAS'!$O$20,INT((ROW()-14)/2),0)))</f>
        <v/>
      </c>
      <c r="L313" s="255" t="str">
        <f ca="1">IF(MOD(ROW()-13,2)=0,IF(ISBLANK(OFFSET('10. SEGUIMIENTO 2025'!$P$14,INT((ROW()-13)/2),0)),"",OFFSET('10. SEGUIMIENTO 2025'!$P$14,INT((ROW()-13)/2),0)),IF(ISBLANK(OFFSET('9. METAS'!$P$20,INT((ROW()-14)/2),0)),"",OFFSET('9. METAS'!$P$20,INT((ROW()-14)/2),0)))</f>
        <v/>
      </c>
      <c r="M313" s="256" t="str">
        <f ca="1">IF(MOD(ROW()-13,2)=0,IF(ISBLANK(OFFSET('10. SEGUIMIENTO 2025'!$Q$14,INT((ROW()-13)/2),0)),"",OFFSET('10. SEGUIMIENTO 2025'!$Q$14,INT((ROW()-13)/2),0)),IF(ISBLANK(OFFSET('9. METAS'!$Q$20,INT((ROW()-14)/2),0)),"",OFFSET('9. METAS'!$Q$20,INT((ROW()-14)/2),0)))</f>
        <v/>
      </c>
      <c r="N313" s="783" t="str">
        <f t="shared" ref="N313" ca="1" si="296">IFERROR(L313/L314,"ND")</f>
        <v>ND</v>
      </c>
      <c r="O313" s="785" t="str">
        <f t="shared" ref="O313" ca="1" si="297">IFERROR(((L313+K313+J313)/H313),"ND")</f>
        <v>ND</v>
      </c>
      <c r="P313" s="789"/>
    </row>
    <row r="314" spans="3:16">
      <c r="C314" s="762"/>
      <c r="D314" s="764"/>
      <c r="E314" s="764"/>
      <c r="F314" s="766"/>
      <c r="G314" s="768"/>
      <c r="H314" s="774"/>
      <c r="I314" s="778"/>
      <c r="J314" s="254" t="str">
        <f ca="1">IF(MOD(ROW()-13,2)=0,IF(ISBLANK(OFFSET('10. SEGUIMIENTO 2025'!$N$14,INT((ROW()-13)/2),0)),"",OFFSET('10. SEGUIMIENTO 2025'!$N$14,INT((ROW()-13)/2),0)),IF(ISBLANK(OFFSET('9. METAS'!$N$20,INT((ROW()-14)/2),0)),"",OFFSET('9. METAS'!$N$20,INT((ROW()-14)/2),0)))</f>
        <v/>
      </c>
      <c r="K314" s="255" t="str">
        <f ca="1">IF(MOD(ROW()-13,2)=0,IF(ISBLANK(OFFSET('10. SEGUIMIENTO 2025'!$O$14,INT((ROW()-13)/2),0)),"",OFFSET('10. SEGUIMIENTO 2025'!$O$14,INT((ROW()-13)/2),0)),IF(ISBLANK(OFFSET('9. METAS'!$O$20,INT((ROW()-14)/2),0)),"",OFFSET('9. METAS'!$O$20,INT((ROW()-14)/2),0)))</f>
        <v/>
      </c>
      <c r="L314" s="255" t="str">
        <f ca="1">IF(MOD(ROW()-13,2)=0,IF(ISBLANK(OFFSET('10. SEGUIMIENTO 2025'!$P$14,INT((ROW()-13)/2),0)),"",OFFSET('10. SEGUIMIENTO 2025'!$P$14,INT((ROW()-13)/2),0)),IF(ISBLANK(OFFSET('9. METAS'!$P$20,INT((ROW()-14)/2),0)),"",OFFSET('9. METAS'!$P$20,INT((ROW()-14)/2),0)))</f>
        <v/>
      </c>
      <c r="M314" s="256" t="str">
        <f ca="1">IF(MOD(ROW()-13,2)=0,IF(ISBLANK(OFFSET('10. SEGUIMIENTO 2025'!$Q$14,INT((ROW()-13)/2),0)),"",OFFSET('10. SEGUIMIENTO 2025'!$Q$14,INT((ROW()-13)/2),0)),IF(ISBLANK(OFFSET('9. METAS'!$Q$20,INT((ROW()-14)/2),0)),"",OFFSET('9. METAS'!$Q$20,INT((ROW()-14)/2),0)))</f>
        <v/>
      </c>
      <c r="N314" s="784"/>
      <c r="O314" s="786"/>
      <c r="P314" s="790"/>
    </row>
    <row r="315" spans="3:16">
      <c r="C315" s="770" t="str">
        <f ca="1">IF(ISBLANK(OFFSET('5. Pp (3 años)'!$C$45,INT((ROW()-13)/2),0)),"",OFFSET('5. Pp (3 años)'!$C$45,INT((ROW()-13)/2),0))</f>
        <v/>
      </c>
      <c r="D315" s="764" t="str">
        <f ca="1">IF(ISBLANK(OFFSET('5. Pp (3 años)'!$D$45,INT((ROW()-13)/2),0)),"",OFFSET('5. Pp (3 años)'!$D$45,INT((ROW()-13)/2),0))</f>
        <v/>
      </c>
      <c r="E315" s="764" t="str">
        <f ca="1">IF(ISBLANK(OFFSET('5. Pp (3 años)'!$E$45,INT((ROW()-13)/2),0)),"",OFFSET('5. Pp (3 años)'!$E$45,INT((ROW()-13)/2),0))</f>
        <v/>
      </c>
      <c r="F315" s="766" t="str">
        <f ca="1">IF(ISBLANK(OFFSET('5. Pp (3 años)'!$K$45,INT((ROW()-13)/2),0)),"",OFFSET('5. Pp (3 años)'!$K$45,INT((ROW()-13)/2),0))</f>
        <v/>
      </c>
      <c r="G315" s="768" t="str">
        <f ca="1">IF(ISBLANK(OFFSET('5. Pp (3 años)'!$H$45,INT((ROW()-13)/2),0)),"",OFFSET('5. Pp (3 años)'!$H$45,INT((ROW()-13)/2),0))</f>
        <v/>
      </c>
      <c r="H315" s="774" t="str">
        <f ca="1">IF(ISBLANK(OFFSET('9. METAS'!$K$20,INT((ROW()-13)/2),0)),"",OFFSET('9. METAS'!$K$20,INT((ROW()-13)/2),0))</f>
        <v/>
      </c>
      <c r="I315" s="777"/>
      <c r="J315" s="254">
        <f ca="1">IF(MOD(ROW()-13,2)=0,IF(ISBLANK(OFFSET('10. SEGUIMIENTO 2025'!$N$14,INT((ROW()-13)/2),0)),"",OFFSET('10. SEGUIMIENTO 2025'!$N$14,INT((ROW()-13)/2),0)),IF(ISBLANK(OFFSET('9. METAS'!$N$20,INT((ROW()-14)/2),0)),"",OFFSET('9. METAS'!$N$20,INT((ROW()-14)/2),0)))</f>
        <v>41</v>
      </c>
      <c r="K315" s="255" t="str">
        <f ca="1">IF(MOD(ROW()-13,2)=0,IF(ISBLANK(OFFSET('10. SEGUIMIENTO 2025'!$O$14,INT((ROW()-13)/2),0)),"",OFFSET('10. SEGUIMIENTO 2025'!$O$14,INT((ROW()-13)/2),0)),IF(ISBLANK(OFFSET('9. METAS'!$O$20,INT((ROW()-14)/2),0)),"",OFFSET('9. METAS'!$O$20,INT((ROW()-14)/2),0)))</f>
        <v/>
      </c>
      <c r="L315" s="255" t="str">
        <f ca="1">IF(MOD(ROW()-13,2)=0,IF(ISBLANK(OFFSET('10. SEGUIMIENTO 2025'!$P$14,INT((ROW()-13)/2),0)),"",OFFSET('10. SEGUIMIENTO 2025'!$P$14,INT((ROW()-13)/2),0)),IF(ISBLANK(OFFSET('9. METAS'!$P$20,INT((ROW()-14)/2),0)),"",OFFSET('9. METAS'!$P$20,INT((ROW()-14)/2),0)))</f>
        <v/>
      </c>
      <c r="M315" s="256" t="str">
        <f ca="1">IF(MOD(ROW()-13,2)=0,IF(ISBLANK(OFFSET('10. SEGUIMIENTO 2025'!$Q$14,INT((ROW()-13)/2),0)),"",OFFSET('10. SEGUIMIENTO 2025'!$Q$14,INT((ROW()-13)/2),0)),IF(ISBLANK(OFFSET('9. METAS'!$Q$20,INT((ROW()-14)/2),0)),"",OFFSET('9. METAS'!$Q$20,INT((ROW()-14)/2),0)))</f>
        <v/>
      </c>
      <c r="N315" s="783" t="str">
        <f t="shared" ref="N315" ca="1" si="298">IFERROR(L315/L316,"ND")</f>
        <v>ND</v>
      </c>
      <c r="O315" s="785" t="str">
        <f t="shared" ref="O315" ca="1" si="299">IFERROR(((L315+K315+J315)/H315),"ND")</f>
        <v>ND</v>
      </c>
      <c r="P315" s="789"/>
    </row>
    <row r="316" spans="3:16">
      <c r="C316" s="762"/>
      <c r="D316" s="764"/>
      <c r="E316" s="764"/>
      <c r="F316" s="766"/>
      <c r="G316" s="768"/>
      <c r="H316" s="774"/>
      <c r="I316" s="778"/>
      <c r="J316" s="254" t="str">
        <f ca="1">IF(MOD(ROW()-13,2)=0,IF(ISBLANK(OFFSET('10. SEGUIMIENTO 2025'!$N$14,INT((ROW()-13)/2),0)),"",OFFSET('10. SEGUIMIENTO 2025'!$N$14,INT((ROW()-13)/2),0)),IF(ISBLANK(OFFSET('9. METAS'!$N$20,INT((ROW()-14)/2),0)),"",OFFSET('9. METAS'!$N$20,INT((ROW()-14)/2),0)))</f>
        <v/>
      </c>
      <c r="K316" s="255" t="str">
        <f ca="1">IF(MOD(ROW()-13,2)=0,IF(ISBLANK(OFFSET('10. SEGUIMIENTO 2025'!$O$14,INT((ROW()-13)/2),0)),"",OFFSET('10. SEGUIMIENTO 2025'!$O$14,INT((ROW()-13)/2),0)),IF(ISBLANK(OFFSET('9. METAS'!$O$20,INT((ROW()-14)/2),0)),"",OFFSET('9. METAS'!$O$20,INT((ROW()-14)/2),0)))</f>
        <v/>
      </c>
      <c r="L316" s="255" t="str">
        <f ca="1">IF(MOD(ROW()-13,2)=0,IF(ISBLANK(OFFSET('10. SEGUIMIENTO 2025'!$P$14,INT((ROW()-13)/2),0)),"",OFFSET('10. SEGUIMIENTO 2025'!$P$14,INT((ROW()-13)/2),0)),IF(ISBLANK(OFFSET('9. METAS'!$P$20,INT((ROW()-14)/2),0)),"",OFFSET('9. METAS'!$P$20,INT((ROW()-14)/2),0)))</f>
        <v/>
      </c>
      <c r="M316" s="256" t="str">
        <f ca="1">IF(MOD(ROW()-13,2)=0,IF(ISBLANK(OFFSET('10. SEGUIMIENTO 2025'!$Q$14,INT((ROW()-13)/2),0)),"",OFFSET('10. SEGUIMIENTO 2025'!$Q$14,INT((ROW()-13)/2),0)),IF(ISBLANK(OFFSET('9. METAS'!$Q$20,INT((ROW()-14)/2),0)),"",OFFSET('9. METAS'!$Q$20,INT((ROW()-14)/2),0)))</f>
        <v/>
      </c>
      <c r="N316" s="784"/>
      <c r="O316" s="786"/>
      <c r="P316" s="790"/>
    </row>
    <row r="317" spans="3:16">
      <c r="C317" s="770" t="str">
        <f ca="1">IF(ISBLANK(OFFSET('5. Pp (3 años)'!$C$45,INT((ROW()-13)/2),0)),"",OFFSET('5. Pp (3 años)'!$C$45,INT((ROW()-13)/2),0))</f>
        <v/>
      </c>
      <c r="D317" s="764" t="str">
        <f ca="1">IF(ISBLANK(OFFSET('5. Pp (3 años)'!$D$45,INT((ROW()-13)/2),0)),"",OFFSET('5. Pp (3 años)'!$D$45,INT((ROW()-13)/2),0))</f>
        <v/>
      </c>
      <c r="E317" s="764" t="str">
        <f ca="1">IF(ISBLANK(OFFSET('5. Pp (3 años)'!$E$45,INT((ROW()-13)/2),0)),"",OFFSET('5. Pp (3 años)'!$E$45,INT((ROW()-13)/2),0))</f>
        <v/>
      </c>
      <c r="F317" s="766" t="str">
        <f ca="1">IF(ISBLANK(OFFSET('5. Pp (3 años)'!$K$45,INT((ROW()-13)/2),0)),"",OFFSET('5. Pp (3 años)'!$K$45,INT((ROW()-13)/2),0))</f>
        <v/>
      </c>
      <c r="G317" s="768" t="str">
        <f ca="1">IF(ISBLANK(OFFSET('5. Pp (3 años)'!$H$45,INT((ROW()-13)/2),0)),"",OFFSET('5. Pp (3 años)'!$H$45,INT((ROW()-13)/2),0))</f>
        <v/>
      </c>
      <c r="H317" s="774" t="str">
        <f ca="1">IF(ISBLANK(OFFSET('9. METAS'!$K$20,INT((ROW()-13)/2),0)),"",OFFSET('9. METAS'!$K$20,INT((ROW()-13)/2),0))</f>
        <v/>
      </c>
      <c r="I317" s="777"/>
      <c r="J317" s="254">
        <f ca="1">IF(MOD(ROW()-13,2)=0,IF(ISBLANK(OFFSET('10. SEGUIMIENTO 2025'!$N$14,INT((ROW()-13)/2),0)),"",OFFSET('10. SEGUIMIENTO 2025'!$N$14,INT((ROW()-13)/2),0)),IF(ISBLANK(OFFSET('9. METAS'!$N$20,INT((ROW()-14)/2),0)),"",OFFSET('9. METAS'!$N$20,INT((ROW()-14)/2),0)))</f>
        <v>41</v>
      </c>
      <c r="K317" s="255" t="str">
        <f ca="1">IF(MOD(ROW()-13,2)=0,IF(ISBLANK(OFFSET('10. SEGUIMIENTO 2025'!$O$14,INT((ROW()-13)/2),0)),"",OFFSET('10. SEGUIMIENTO 2025'!$O$14,INT((ROW()-13)/2),0)),IF(ISBLANK(OFFSET('9. METAS'!$O$20,INT((ROW()-14)/2),0)),"",OFFSET('9. METAS'!$O$20,INT((ROW()-14)/2),0)))</f>
        <v/>
      </c>
      <c r="L317" s="255" t="str">
        <f ca="1">IF(MOD(ROW()-13,2)=0,IF(ISBLANK(OFFSET('10. SEGUIMIENTO 2025'!$P$14,INT((ROW()-13)/2),0)),"",OFFSET('10. SEGUIMIENTO 2025'!$P$14,INT((ROW()-13)/2),0)),IF(ISBLANK(OFFSET('9. METAS'!$P$20,INT((ROW()-14)/2),0)),"",OFFSET('9. METAS'!$P$20,INT((ROW()-14)/2),0)))</f>
        <v/>
      </c>
      <c r="M317" s="256" t="str">
        <f ca="1">IF(MOD(ROW()-13,2)=0,IF(ISBLANK(OFFSET('10. SEGUIMIENTO 2025'!$Q$14,INT((ROW()-13)/2),0)),"",OFFSET('10. SEGUIMIENTO 2025'!$Q$14,INT((ROW()-13)/2),0)),IF(ISBLANK(OFFSET('9. METAS'!$Q$20,INT((ROW()-14)/2),0)),"",OFFSET('9. METAS'!$Q$20,INT((ROW()-14)/2),0)))</f>
        <v/>
      </c>
      <c r="N317" s="783" t="str">
        <f t="shared" ref="N317" ca="1" si="300">IFERROR(L317/L318,"ND")</f>
        <v>ND</v>
      </c>
      <c r="O317" s="785" t="str">
        <f t="shared" ref="O317" ca="1" si="301">IFERROR(((L317+K317+J317)/H317),"ND")</f>
        <v>ND</v>
      </c>
      <c r="P317" s="789"/>
    </row>
    <row r="318" spans="3:16">
      <c r="C318" s="762"/>
      <c r="D318" s="764"/>
      <c r="E318" s="764"/>
      <c r="F318" s="766"/>
      <c r="G318" s="768"/>
      <c r="H318" s="774"/>
      <c r="I318" s="778"/>
      <c r="J318" s="254" t="str">
        <f ca="1">IF(MOD(ROW()-13,2)=0,IF(ISBLANK(OFFSET('10. SEGUIMIENTO 2025'!$N$14,INT((ROW()-13)/2),0)),"",OFFSET('10. SEGUIMIENTO 2025'!$N$14,INT((ROW()-13)/2),0)),IF(ISBLANK(OFFSET('9. METAS'!$N$20,INT((ROW()-14)/2),0)),"",OFFSET('9. METAS'!$N$20,INT((ROW()-14)/2),0)))</f>
        <v/>
      </c>
      <c r="K318" s="255" t="str">
        <f ca="1">IF(MOD(ROW()-13,2)=0,IF(ISBLANK(OFFSET('10. SEGUIMIENTO 2025'!$O$14,INT((ROW()-13)/2),0)),"",OFFSET('10. SEGUIMIENTO 2025'!$O$14,INT((ROW()-13)/2),0)),IF(ISBLANK(OFFSET('9. METAS'!$O$20,INT((ROW()-14)/2),0)),"",OFFSET('9. METAS'!$O$20,INT((ROW()-14)/2),0)))</f>
        <v/>
      </c>
      <c r="L318" s="255" t="str">
        <f ca="1">IF(MOD(ROW()-13,2)=0,IF(ISBLANK(OFFSET('10. SEGUIMIENTO 2025'!$P$14,INT((ROW()-13)/2),0)),"",OFFSET('10. SEGUIMIENTO 2025'!$P$14,INT((ROW()-13)/2),0)),IF(ISBLANK(OFFSET('9. METAS'!$P$20,INT((ROW()-14)/2),0)),"",OFFSET('9. METAS'!$P$20,INT((ROW()-14)/2),0)))</f>
        <v/>
      </c>
      <c r="M318" s="256" t="str">
        <f ca="1">IF(MOD(ROW()-13,2)=0,IF(ISBLANK(OFFSET('10. SEGUIMIENTO 2025'!$Q$14,INT((ROW()-13)/2),0)),"",OFFSET('10. SEGUIMIENTO 2025'!$Q$14,INT((ROW()-13)/2),0)),IF(ISBLANK(OFFSET('9. METAS'!$Q$20,INT((ROW()-14)/2),0)),"",OFFSET('9. METAS'!$Q$20,INT((ROW()-14)/2),0)))</f>
        <v/>
      </c>
      <c r="N318" s="784"/>
      <c r="O318" s="786"/>
      <c r="P318" s="790"/>
    </row>
    <row r="319" spans="3:16">
      <c r="C319" s="770" t="str">
        <f ca="1">IF(ISBLANK(OFFSET('5. Pp (3 años)'!$C$45,INT((ROW()-13)/2),0)),"",OFFSET('5. Pp (3 años)'!$C$45,INT((ROW()-13)/2),0))</f>
        <v/>
      </c>
      <c r="D319" s="764" t="str">
        <f ca="1">IF(ISBLANK(OFFSET('5. Pp (3 años)'!$D$45,INT((ROW()-13)/2),0)),"",OFFSET('5. Pp (3 años)'!$D$45,INT((ROW()-13)/2),0))</f>
        <v/>
      </c>
      <c r="E319" s="764" t="str">
        <f ca="1">IF(ISBLANK(OFFSET('5. Pp (3 años)'!$E$45,INT((ROW()-13)/2),0)),"",OFFSET('5. Pp (3 años)'!$E$45,INT((ROW()-13)/2),0))</f>
        <v/>
      </c>
      <c r="F319" s="766" t="str">
        <f ca="1">IF(ISBLANK(OFFSET('5. Pp (3 años)'!$K$45,INT((ROW()-13)/2),0)),"",OFFSET('5. Pp (3 años)'!$K$45,INT((ROW()-13)/2),0))</f>
        <v/>
      </c>
      <c r="G319" s="768" t="str">
        <f ca="1">IF(ISBLANK(OFFSET('5. Pp (3 años)'!$H$45,INT((ROW()-13)/2),0)),"",OFFSET('5. Pp (3 años)'!$H$45,INT((ROW()-13)/2),0))</f>
        <v/>
      </c>
      <c r="H319" s="774" t="str">
        <f ca="1">IF(ISBLANK(OFFSET('9. METAS'!$K$20,INT((ROW()-13)/2),0)),"",OFFSET('9. METAS'!$K$20,INT((ROW()-13)/2),0))</f>
        <v/>
      </c>
      <c r="I319" s="777"/>
      <c r="J319" s="254">
        <f ca="1">IF(MOD(ROW()-13,2)=0,IF(ISBLANK(OFFSET('10. SEGUIMIENTO 2025'!$N$14,INT((ROW()-13)/2),0)),"",OFFSET('10. SEGUIMIENTO 2025'!$N$14,INT((ROW()-13)/2),0)),IF(ISBLANK(OFFSET('9. METAS'!$N$20,INT((ROW()-14)/2),0)),"",OFFSET('9. METAS'!$N$20,INT((ROW()-14)/2),0)))</f>
        <v>41</v>
      </c>
      <c r="K319" s="255" t="str">
        <f ca="1">IF(MOD(ROW()-13,2)=0,IF(ISBLANK(OFFSET('10. SEGUIMIENTO 2025'!$O$14,INT((ROW()-13)/2),0)),"",OFFSET('10. SEGUIMIENTO 2025'!$O$14,INT((ROW()-13)/2),0)),IF(ISBLANK(OFFSET('9. METAS'!$O$20,INT((ROW()-14)/2),0)),"",OFFSET('9. METAS'!$O$20,INT((ROW()-14)/2),0)))</f>
        <v/>
      </c>
      <c r="L319" s="255" t="str">
        <f ca="1">IF(MOD(ROW()-13,2)=0,IF(ISBLANK(OFFSET('10. SEGUIMIENTO 2025'!$P$14,INT((ROW()-13)/2),0)),"",OFFSET('10. SEGUIMIENTO 2025'!$P$14,INT((ROW()-13)/2),0)),IF(ISBLANK(OFFSET('9. METAS'!$P$20,INT((ROW()-14)/2),0)),"",OFFSET('9. METAS'!$P$20,INT((ROW()-14)/2),0)))</f>
        <v/>
      </c>
      <c r="M319" s="256" t="str">
        <f ca="1">IF(MOD(ROW()-13,2)=0,IF(ISBLANK(OFFSET('10. SEGUIMIENTO 2025'!$Q$14,INT((ROW()-13)/2),0)),"",OFFSET('10. SEGUIMIENTO 2025'!$Q$14,INT((ROW()-13)/2),0)),IF(ISBLANK(OFFSET('9. METAS'!$Q$20,INT((ROW()-14)/2),0)),"",OFFSET('9. METAS'!$Q$20,INT((ROW()-14)/2),0)))</f>
        <v/>
      </c>
      <c r="N319" s="783" t="str">
        <f t="shared" ref="N319" ca="1" si="302">IFERROR(L319/L320,"ND")</f>
        <v>ND</v>
      </c>
      <c r="O319" s="785" t="str">
        <f t="shared" ref="O319" ca="1" si="303">IFERROR(((L319+K319+J319)/H319),"ND")</f>
        <v>ND</v>
      </c>
      <c r="P319" s="789"/>
    </row>
    <row r="320" spans="3:16">
      <c r="C320" s="762"/>
      <c r="D320" s="764"/>
      <c r="E320" s="764"/>
      <c r="F320" s="766"/>
      <c r="G320" s="768"/>
      <c r="H320" s="774"/>
      <c r="I320" s="778"/>
      <c r="J320" s="254" t="str">
        <f ca="1">IF(MOD(ROW()-13,2)=0,IF(ISBLANK(OFFSET('10. SEGUIMIENTO 2025'!$N$14,INT((ROW()-13)/2),0)),"",OFFSET('10. SEGUIMIENTO 2025'!$N$14,INT((ROW()-13)/2),0)),IF(ISBLANK(OFFSET('9. METAS'!$N$20,INT((ROW()-14)/2),0)),"",OFFSET('9. METAS'!$N$20,INT((ROW()-14)/2),0)))</f>
        <v/>
      </c>
      <c r="K320" s="255" t="str">
        <f ca="1">IF(MOD(ROW()-13,2)=0,IF(ISBLANK(OFFSET('10. SEGUIMIENTO 2025'!$O$14,INT((ROW()-13)/2),0)),"",OFFSET('10. SEGUIMIENTO 2025'!$O$14,INT((ROW()-13)/2),0)),IF(ISBLANK(OFFSET('9. METAS'!$O$20,INT((ROW()-14)/2),0)),"",OFFSET('9. METAS'!$O$20,INT((ROW()-14)/2),0)))</f>
        <v/>
      </c>
      <c r="L320" s="255" t="str">
        <f ca="1">IF(MOD(ROW()-13,2)=0,IF(ISBLANK(OFFSET('10. SEGUIMIENTO 2025'!$P$14,INT((ROW()-13)/2),0)),"",OFFSET('10. SEGUIMIENTO 2025'!$P$14,INT((ROW()-13)/2),0)),IF(ISBLANK(OFFSET('9. METAS'!$P$20,INT((ROW()-14)/2),0)),"",OFFSET('9. METAS'!$P$20,INT((ROW()-14)/2),0)))</f>
        <v/>
      </c>
      <c r="M320" s="256" t="str">
        <f ca="1">IF(MOD(ROW()-13,2)=0,IF(ISBLANK(OFFSET('10. SEGUIMIENTO 2025'!$Q$14,INT((ROW()-13)/2),0)),"",OFFSET('10. SEGUIMIENTO 2025'!$Q$14,INT((ROW()-13)/2),0)),IF(ISBLANK(OFFSET('9. METAS'!$Q$20,INT((ROW()-14)/2),0)),"",OFFSET('9. METAS'!$Q$20,INT((ROW()-14)/2),0)))</f>
        <v/>
      </c>
      <c r="N320" s="784"/>
      <c r="O320" s="786"/>
      <c r="P320" s="790"/>
    </row>
    <row r="321" spans="3:16">
      <c r="C321" s="770" t="str">
        <f ca="1">IF(ISBLANK(OFFSET('5. Pp (3 años)'!$C$45,INT((ROW()-13)/2),0)),"",OFFSET('5. Pp (3 años)'!$C$45,INT((ROW()-13)/2),0))</f>
        <v/>
      </c>
      <c r="D321" s="764" t="str">
        <f ca="1">IF(ISBLANK(OFFSET('5. Pp (3 años)'!$D$45,INT((ROW()-13)/2),0)),"",OFFSET('5. Pp (3 años)'!$D$45,INT((ROW()-13)/2),0))</f>
        <v/>
      </c>
      <c r="E321" s="764" t="str">
        <f ca="1">IF(ISBLANK(OFFSET('5. Pp (3 años)'!$E$45,INT((ROW()-13)/2),0)),"",OFFSET('5. Pp (3 años)'!$E$45,INT((ROW()-13)/2),0))</f>
        <v/>
      </c>
      <c r="F321" s="766" t="str">
        <f ca="1">IF(ISBLANK(OFFSET('5. Pp (3 años)'!$K$45,INT((ROW()-13)/2),0)),"",OFFSET('5. Pp (3 años)'!$K$45,INT((ROW()-13)/2),0))</f>
        <v/>
      </c>
      <c r="G321" s="768" t="str">
        <f ca="1">IF(ISBLANK(OFFSET('5. Pp (3 años)'!$H$45,INT((ROW()-13)/2),0)),"",OFFSET('5. Pp (3 años)'!$H$45,INT((ROW()-13)/2),0))</f>
        <v/>
      </c>
      <c r="H321" s="774" t="str">
        <f ca="1">IF(ISBLANK(OFFSET('9. METAS'!$K$20,INT((ROW()-13)/2),0)),"",OFFSET('9. METAS'!$K$20,INT((ROW()-13)/2),0))</f>
        <v/>
      </c>
      <c r="I321" s="777"/>
      <c r="J321" s="254">
        <f ca="1">IF(MOD(ROW()-13,2)=0,IF(ISBLANK(OFFSET('10. SEGUIMIENTO 2025'!$N$14,INT((ROW()-13)/2),0)),"",OFFSET('10. SEGUIMIENTO 2025'!$N$14,INT((ROW()-13)/2),0)),IF(ISBLANK(OFFSET('9. METAS'!$N$20,INT((ROW()-14)/2),0)),"",OFFSET('9. METAS'!$N$20,INT((ROW()-14)/2),0)))</f>
        <v>41</v>
      </c>
      <c r="K321" s="255" t="str">
        <f ca="1">IF(MOD(ROW()-13,2)=0,IF(ISBLANK(OFFSET('10. SEGUIMIENTO 2025'!$O$14,INT((ROW()-13)/2),0)),"",OFFSET('10. SEGUIMIENTO 2025'!$O$14,INT((ROW()-13)/2),0)),IF(ISBLANK(OFFSET('9. METAS'!$O$20,INT((ROW()-14)/2),0)),"",OFFSET('9. METAS'!$O$20,INT((ROW()-14)/2),0)))</f>
        <v/>
      </c>
      <c r="L321" s="255" t="str">
        <f ca="1">IF(MOD(ROW()-13,2)=0,IF(ISBLANK(OFFSET('10. SEGUIMIENTO 2025'!$P$14,INT((ROW()-13)/2),0)),"",OFFSET('10. SEGUIMIENTO 2025'!$P$14,INT((ROW()-13)/2),0)),IF(ISBLANK(OFFSET('9. METAS'!$P$20,INT((ROW()-14)/2),0)),"",OFFSET('9. METAS'!$P$20,INT((ROW()-14)/2),0)))</f>
        <v/>
      </c>
      <c r="M321" s="256" t="str">
        <f ca="1">IF(MOD(ROW()-13,2)=0,IF(ISBLANK(OFFSET('10. SEGUIMIENTO 2025'!$Q$14,INT((ROW()-13)/2),0)),"",OFFSET('10. SEGUIMIENTO 2025'!$Q$14,INT((ROW()-13)/2),0)),IF(ISBLANK(OFFSET('9. METAS'!$Q$20,INT((ROW()-14)/2),0)),"",OFFSET('9. METAS'!$Q$20,INT((ROW()-14)/2),0)))</f>
        <v/>
      </c>
      <c r="N321" s="783" t="str">
        <f t="shared" ref="N321" ca="1" si="304">IFERROR(L321/L322,"ND")</f>
        <v>ND</v>
      </c>
      <c r="O321" s="785" t="str">
        <f t="shared" ref="O321" ca="1" si="305">IFERROR(((L321+K321+J321)/H321),"ND")</f>
        <v>ND</v>
      </c>
      <c r="P321" s="789"/>
    </row>
    <row r="322" spans="3:16">
      <c r="C322" s="762"/>
      <c r="D322" s="764"/>
      <c r="E322" s="764"/>
      <c r="F322" s="766"/>
      <c r="G322" s="768"/>
      <c r="H322" s="774"/>
      <c r="I322" s="778"/>
      <c r="J322" s="254" t="str">
        <f ca="1">IF(MOD(ROW()-13,2)=0,IF(ISBLANK(OFFSET('10. SEGUIMIENTO 2025'!$N$14,INT((ROW()-13)/2),0)),"",OFFSET('10. SEGUIMIENTO 2025'!$N$14,INT((ROW()-13)/2),0)),IF(ISBLANK(OFFSET('9. METAS'!$N$20,INT((ROW()-14)/2),0)),"",OFFSET('9. METAS'!$N$20,INT((ROW()-14)/2),0)))</f>
        <v/>
      </c>
      <c r="K322" s="255" t="str">
        <f ca="1">IF(MOD(ROW()-13,2)=0,IF(ISBLANK(OFFSET('10. SEGUIMIENTO 2025'!$O$14,INT((ROW()-13)/2),0)),"",OFFSET('10. SEGUIMIENTO 2025'!$O$14,INT((ROW()-13)/2),0)),IF(ISBLANK(OFFSET('9. METAS'!$O$20,INT((ROW()-14)/2),0)),"",OFFSET('9. METAS'!$O$20,INT((ROW()-14)/2),0)))</f>
        <v/>
      </c>
      <c r="L322" s="255" t="str">
        <f ca="1">IF(MOD(ROW()-13,2)=0,IF(ISBLANK(OFFSET('10. SEGUIMIENTO 2025'!$P$14,INT((ROW()-13)/2),0)),"",OFFSET('10. SEGUIMIENTO 2025'!$P$14,INT((ROW()-13)/2),0)),IF(ISBLANK(OFFSET('9. METAS'!$P$20,INT((ROW()-14)/2),0)),"",OFFSET('9. METAS'!$P$20,INT((ROW()-14)/2),0)))</f>
        <v/>
      </c>
      <c r="M322" s="256" t="str">
        <f ca="1">IF(MOD(ROW()-13,2)=0,IF(ISBLANK(OFFSET('10. SEGUIMIENTO 2025'!$Q$14,INT((ROW()-13)/2),0)),"",OFFSET('10. SEGUIMIENTO 2025'!$Q$14,INT((ROW()-13)/2),0)),IF(ISBLANK(OFFSET('9. METAS'!$Q$20,INT((ROW()-14)/2),0)),"",OFFSET('9. METAS'!$Q$20,INT((ROW()-14)/2),0)))</f>
        <v/>
      </c>
      <c r="N322" s="784"/>
      <c r="O322" s="786"/>
      <c r="P322" s="790"/>
    </row>
    <row r="323" spans="3:16">
      <c r="C323" s="770" t="str">
        <f ca="1">IF(ISBLANK(OFFSET('5. Pp (3 años)'!$C$45,INT((ROW()-13)/2),0)),"",OFFSET('5. Pp (3 años)'!$C$45,INT((ROW()-13)/2),0))</f>
        <v/>
      </c>
      <c r="D323" s="764" t="str">
        <f ca="1">IF(ISBLANK(OFFSET('5. Pp (3 años)'!$D$45,INT((ROW()-13)/2),0)),"",OFFSET('5. Pp (3 años)'!$D$45,INT((ROW()-13)/2),0))</f>
        <v/>
      </c>
      <c r="E323" s="764" t="str">
        <f ca="1">IF(ISBLANK(OFFSET('5. Pp (3 años)'!$E$45,INT((ROW()-13)/2),0)),"",OFFSET('5. Pp (3 años)'!$E$45,INT((ROW()-13)/2),0))</f>
        <v/>
      </c>
      <c r="F323" s="766" t="str">
        <f ca="1">IF(ISBLANK(OFFSET('5. Pp (3 años)'!$K$45,INT((ROW()-13)/2),0)),"",OFFSET('5. Pp (3 años)'!$K$45,INT((ROW()-13)/2),0))</f>
        <v/>
      </c>
      <c r="G323" s="768" t="str">
        <f ca="1">IF(ISBLANK(OFFSET('5. Pp (3 años)'!$H$45,INT((ROW()-13)/2),0)),"",OFFSET('5. Pp (3 años)'!$H$45,INT((ROW()-13)/2),0))</f>
        <v/>
      </c>
      <c r="H323" s="774" t="str">
        <f ca="1">IF(ISBLANK(OFFSET('9. METAS'!$K$20,INT((ROW()-13)/2),0)),"",OFFSET('9. METAS'!$K$20,INT((ROW()-13)/2),0))</f>
        <v/>
      </c>
      <c r="I323" s="777"/>
      <c r="J323" s="254">
        <f ca="1">IF(MOD(ROW()-13,2)=0,IF(ISBLANK(OFFSET('10. SEGUIMIENTO 2025'!$N$14,INT((ROW()-13)/2),0)),"",OFFSET('10. SEGUIMIENTO 2025'!$N$14,INT((ROW()-13)/2),0)),IF(ISBLANK(OFFSET('9. METAS'!$N$20,INT((ROW()-14)/2),0)),"",OFFSET('9. METAS'!$N$20,INT((ROW()-14)/2),0)))</f>
        <v>41</v>
      </c>
      <c r="K323" s="255" t="str">
        <f ca="1">IF(MOD(ROW()-13,2)=0,IF(ISBLANK(OFFSET('10. SEGUIMIENTO 2025'!$O$14,INT((ROW()-13)/2),0)),"",OFFSET('10. SEGUIMIENTO 2025'!$O$14,INT((ROW()-13)/2),0)),IF(ISBLANK(OFFSET('9. METAS'!$O$20,INT((ROW()-14)/2),0)),"",OFFSET('9. METAS'!$O$20,INT((ROW()-14)/2),0)))</f>
        <v/>
      </c>
      <c r="L323" s="255" t="str">
        <f ca="1">IF(MOD(ROW()-13,2)=0,IF(ISBLANK(OFFSET('10. SEGUIMIENTO 2025'!$P$14,INT((ROW()-13)/2),0)),"",OFFSET('10. SEGUIMIENTO 2025'!$P$14,INT((ROW()-13)/2),0)),IF(ISBLANK(OFFSET('9. METAS'!$P$20,INT((ROW()-14)/2),0)),"",OFFSET('9. METAS'!$P$20,INT((ROW()-14)/2),0)))</f>
        <v/>
      </c>
      <c r="M323" s="256" t="str">
        <f ca="1">IF(MOD(ROW()-13,2)=0,IF(ISBLANK(OFFSET('10. SEGUIMIENTO 2025'!$Q$14,INT((ROW()-13)/2),0)),"",OFFSET('10. SEGUIMIENTO 2025'!$Q$14,INT((ROW()-13)/2),0)),IF(ISBLANK(OFFSET('9. METAS'!$Q$20,INT((ROW()-14)/2),0)),"",OFFSET('9. METAS'!$Q$20,INT((ROW()-14)/2),0)))</f>
        <v/>
      </c>
      <c r="N323" s="783" t="str">
        <f t="shared" ref="N323" ca="1" si="306">IFERROR(L323/L324,"ND")</f>
        <v>ND</v>
      </c>
      <c r="O323" s="785" t="str">
        <f t="shared" ref="O323" ca="1" si="307">IFERROR(((L323+K323+J323)/H323),"ND")</f>
        <v>ND</v>
      </c>
      <c r="P323" s="789"/>
    </row>
    <row r="324" spans="3:16">
      <c r="C324" s="762"/>
      <c r="D324" s="764"/>
      <c r="E324" s="764"/>
      <c r="F324" s="766"/>
      <c r="G324" s="768"/>
      <c r="H324" s="774"/>
      <c r="I324" s="778"/>
      <c r="J324" s="254" t="str">
        <f ca="1">IF(MOD(ROW()-13,2)=0,IF(ISBLANK(OFFSET('10. SEGUIMIENTO 2025'!$N$14,INT((ROW()-13)/2),0)),"",OFFSET('10. SEGUIMIENTO 2025'!$N$14,INT((ROW()-13)/2),0)),IF(ISBLANK(OFFSET('9. METAS'!$N$20,INT((ROW()-14)/2),0)),"",OFFSET('9. METAS'!$N$20,INT((ROW()-14)/2),0)))</f>
        <v/>
      </c>
      <c r="K324" s="255" t="str">
        <f ca="1">IF(MOD(ROW()-13,2)=0,IF(ISBLANK(OFFSET('10. SEGUIMIENTO 2025'!$O$14,INT((ROW()-13)/2),0)),"",OFFSET('10. SEGUIMIENTO 2025'!$O$14,INT((ROW()-13)/2),0)),IF(ISBLANK(OFFSET('9. METAS'!$O$20,INT((ROW()-14)/2),0)),"",OFFSET('9. METAS'!$O$20,INT((ROW()-14)/2),0)))</f>
        <v/>
      </c>
      <c r="L324" s="255" t="str">
        <f ca="1">IF(MOD(ROW()-13,2)=0,IF(ISBLANK(OFFSET('10. SEGUIMIENTO 2025'!$P$14,INT((ROW()-13)/2),0)),"",OFFSET('10. SEGUIMIENTO 2025'!$P$14,INT((ROW()-13)/2),0)),IF(ISBLANK(OFFSET('9. METAS'!$P$20,INT((ROW()-14)/2),0)),"",OFFSET('9. METAS'!$P$20,INT((ROW()-14)/2),0)))</f>
        <v/>
      </c>
      <c r="M324" s="256" t="str">
        <f ca="1">IF(MOD(ROW()-13,2)=0,IF(ISBLANK(OFFSET('10. SEGUIMIENTO 2025'!$Q$14,INT((ROW()-13)/2),0)),"",OFFSET('10. SEGUIMIENTO 2025'!$Q$14,INT((ROW()-13)/2),0)),IF(ISBLANK(OFFSET('9. METAS'!$Q$20,INT((ROW()-14)/2),0)),"",OFFSET('9. METAS'!$Q$20,INT((ROW()-14)/2),0)))</f>
        <v/>
      </c>
      <c r="N324" s="784"/>
      <c r="O324" s="786"/>
      <c r="P324" s="790"/>
    </row>
    <row r="325" spans="3:16">
      <c r="C325" s="770" t="str">
        <f ca="1">IF(ISBLANK(OFFSET('5. Pp (3 años)'!$C$45,INT((ROW()-13)/2),0)),"",OFFSET('5. Pp (3 años)'!$C$45,INT((ROW()-13)/2),0))</f>
        <v/>
      </c>
      <c r="D325" s="764" t="str">
        <f ca="1">IF(ISBLANK(OFFSET('5. Pp (3 años)'!$D$45,INT((ROW()-13)/2),0)),"",OFFSET('5. Pp (3 años)'!$D$45,INT((ROW()-13)/2),0))</f>
        <v/>
      </c>
      <c r="E325" s="764" t="str">
        <f ca="1">IF(ISBLANK(OFFSET('5. Pp (3 años)'!$E$45,INT((ROW()-13)/2),0)),"",OFFSET('5. Pp (3 años)'!$E$45,INT((ROW()-13)/2),0))</f>
        <v/>
      </c>
      <c r="F325" s="766" t="str">
        <f ca="1">IF(ISBLANK(OFFSET('5. Pp (3 años)'!$K$45,INT((ROW()-13)/2),0)),"",OFFSET('5. Pp (3 años)'!$K$45,INT((ROW()-13)/2),0))</f>
        <v/>
      </c>
      <c r="G325" s="768" t="str">
        <f ca="1">IF(ISBLANK(OFFSET('5. Pp (3 años)'!$H$45,INT((ROW()-13)/2),0)),"",OFFSET('5. Pp (3 años)'!$H$45,INT((ROW()-13)/2),0))</f>
        <v/>
      </c>
      <c r="H325" s="774" t="str">
        <f ca="1">IF(ISBLANK(OFFSET('9. METAS'!$K$20,INT((ROW()-13)/2),0)),"",OFFSET('9. METAS'!$K$20,INT((ROW()-13)/2),0))</f>
        <v/>
      </c>
      <c r="I325" s="777"/>
      <c r="J325" s="254">
        <f ca="1">IF(MOD(ROW()-13,2)=0,IF(ISBLANK(OFFSET('10. SEGUIMIENTO 2025'!$N$14,INT((ROW()-13)/2),0)),"",OFFSET('10. SEGUIMIENTO 2025'!$N$14,INT((ROW()-13)/2),0)),IF(ISBLANK(OFFSET('9. METAS'!$N$20,INT((ROW()-14)/2),0)),"",OFFSET('9. METAS'!$N$20,INT((ROW()-14)/2),0)))</f>
        <v>41</v>
      </c>
      <c r="K325" s="255" t="str">
        <f ca="1">IF(MOD(ROW()-13,2)=0,IF(ISBLANK(OFFSET('10. SEGUIMIENTO 2025'!$O$14,INT((ROW()-13)/2),0)),"",OFFSET('10. SEGUIMIENTO 2025'!$O$14,INT((ROW()-13)/2),0)),IF(ISBLANK(OFFSET('9. METAS'!$O$20,INT((ROW()-14)/2),0)),"",OFFSET('9. METAS'!$O$20,INT((ROW()-14)/2),0)))</f>
        <v/>
      </c>
      <c r="L325" s="255" t="str">
        <f ca="1">IF(MOD(ROW()-13,2)=0,IF(ISBLANK(OFFSET('10. SEGUIMIENTO 2025'!$P$14,INT((ROW()-13)/2),0)),"",OFFSET('10. SEGUIMIENTO 2025'!$P$14,INT((ROW()-13)/2),0)),IF(ISBLANK(OFFSET('9. METAS'!$P$20,INT((ROW()-14)/2),0)),"",OFFSET('9. METAS'!$P$20,INT((ROW()-14)/2),0)))</f>
        <v/>
      </c>
      <c r="M325" s="256" t="str">
        <f ca="1">IF(MOD(ROW()-13,2)=0,IF(ISBLANK(OFFSET('10. SEGUIMIENTO 2025'!$Q$14,INT((ROW()-13)/2),0)),"",OFFSET('10. SEGUIMIENTO 2025'!$Q$14,INT((ROW()-13)/2),0)),IF(ISBLANK(OFFSET('9. METAS'!$Q$20,INT((ROW()-14)/2),0)),"",OFFSET('9. METAS'!$Q$20,INT((ROW()-14)/2),0)))</f>
        <v/>
      </c>
      <c r="N325" s="783" t="str">
        <f t="shared" ref="N325" ca="1" si="308">IFERROR(L325/L326,"ND")</f>
        <v>ND</v>
      </c>
      <c r="O325" s="785" t="str">
        <f t="shared" ref="O325" ca="1" si="309">IFERROR(((L325+K325+J325)/H325),"ND")</f>
        <v>ND</v>
      </c>
      <c r="P325" s="789"/>
    </row>
    <row r="326" spans="3:16">
      <c r="C326" s="762"/>
      <c r="D326" s="764"/>
      <c r="E326" s="764"/>
      <c r="F326" s="766"/>
      <c r="G326" s="768"/>
      <c r="H326" s="774"/>
      <c r="I326" s="778"/>
      <c r="J326" s="254" t="str">
        <f ca="1">IF(MOD(ROW()-13,2)=0,IF(ISBLANK(OFFSET('10. SEGUIMIENTO 2025'!$N$14,INT((ROW()-13)/2),0)),"",OFFSET('10. SEGUIMIENTO 2025'!$N$14,INT((ROW()-13)/2),0)),IF(ISBLANK(OFFSET('9. METAS'!$N$20,INT((ROW()-14)/2),0)),"",OFFSET('9. METAS'!$N$20,INT((ROW()-14)/2),0)))</f>
        <v/>
      </c>
      <c r="K326" s="255" t="str">
        <f ca="1">IF(MOD(ROW()-13,2)=0,IF(ISBLANK(OFFSET('10. SEGUIMIENTO 2025'!$O$14,INT((ROW()-13)/2),0)),"",OFFSET('10. SEGUIMIENTO 2025'!$O$14,INT((ROW()-13)/2),0)),IF(ISBLANK(OFFSET('9. METAS'!$O$20,INT((ROW()-14)/2),0)),"",OFFSET('9. METAS'!$O$20,INT((ROW()-14)/2),0)))</f>
        <v/>
      </c>
      <c r="L326" s="255" t="str">
        <f ca="1">IF(MOD(ROW()-13,2)=0,IF(ISBLANK(OFFSET('10. SEGUIMIENTO 2025'!$P$14,INT((ROW()-13)/2),0)),"",OFFSET('10. SEGUIMIENTO 2025'!$P$14,INT((ROW()-13)/2),0)),IF(ISBLANK(OFFSET('9. METAS'!$P$20,INT((ROW()-14)/2),0)),"",OFFSET('9. METAS'!$P$20,INT((ROW()-14)/2),0)))</f>
        <v/>
      </c>
      <c r="M326" s="256" t="str">
        <f ca="1">IF(MOD(ROW()-13,2)=0,IF(ISBLANK(OFFSET('10. SEGUIMIENTO 2025'!$Q$14,INT((ROW()-13)/2),0)),"",OFFSET('10. SEGUIMIENTO 2025'!$Q$14,INT((ROW()-13)/2),0)),IF(ISBLANK(OFFSET('9. METAS'!$Q$20,INT((ROW()-14)/2),0)),"",OFFSET('9. METAS'!$Q$20,INT((ROW()-14)/2),0)))</f>
        <v/>
      </c>
      <c r="N326" s="784"/>
      <c r="O326" s="786"/>
      <c r="P326" s="790"/>
    </row>
    <row r="327" spans="3:16">
      <c r="C327" s="770" t="str">
        <f ca="1">IF(ISBLANK(OFFSET('5. Pp (3 años)'!$C$45,INT((ROW()-13)/2),0)),"",OFFSET('5. Pp (3 años)'!$C$45,INT((ROW()-13)/2),0))</f>
        <v/>
      </c>
      <c r="D327" s="764" t="str">
        <f ca="1">IF(ISBLANK(OFFSET('5. Pp (3 años)'!$D$45,INT((ROW()-13)/2),0)),"",OFFSET('5. Pp (3 años)'!$D$45,INT((ROW()-13)/2),0))</f>
        <v/>
      </c>
      <c r="E327" s="764" t="str">
        <f ca="1">IF(ISBLANK(OFFSET('5. Pp (3 años)'!$E$45,INT((ROW()-13)/2),0)),"",OFFSET('5. Pp (3 años)'!$E$45,INT((ROW()-13)/2),0))</f>
        <v/>
      </c>
      <c r="F327" s="766" t="str">
        <f ca="1">IF(ISBLANK(OFFSET('5. Pp (3 años)'!$K$45,INT((ROW()-13)/2),0)),"",OFFSET('5. Pp (3 años)'!$K$45,INT((ROW()-13)/2),0))</f>
        <v/>
      </c>
      <c r="G327" s="768" t="str">
        <f ca="1">IF(ISBLANK(OFFSET('5. Pp (3 años)'!$H$45,INT((ROW()-13)/2),0)),"",OFFSET('5. Pp (3 años)'!$H$45,INT((ROW()-13)/2),0))</f>
        <v/>
      </c>
      <c r="H327" s="774" t="str">
        <f ca="1">IF(ISBLANK(OFFSET('9. METAS'!$K$20,INT((ROW()-13)/2),0)),"",OFFSET('9. METAS'!$K$20,INT((ROW()-13)/2),0))</f>
        <v/>
      </c>
      <c r="I327" s="777"/>
      <c r="J327" s="254">
        <f ca="1">IF(MOD(ROW()-13,2)=0,IF(ISBLANK(OFFSET('10. SEGUIMIENTO 2025'!$N$14,INT((ROW()-13)/2),0)),"",OFFSET('10. SEGUIMIENTO 2025'!$N$14,INT((ROW()-13)/2),0)),IF(ISBLANK(OFFSET('9. METAS'!$N$20,INT((ROW()-14)/2),0)),"",OFFSET('9. METAS'!$N$20,INT((ROW()-14)/2),0)))</f>
        <v>41</v>
      </c>
      <c r="K327" s="255" t="str">
        <f ca="1">IF(MOD(ROW()-13,2)=0,IF(ISBLANK(OFFSET('10. SEGUIMIENTO 2025'!$O$14,INT((ROW()-13)/2),0)),"",OFFSET('10. SEGUIMIENTO 2025'!$O$14,INT((ROW()-13)/2),0)),IF(ISBLANK(OFFSET('9. METAS'!$O$20,INT((ROW()-14)/2),0)),"",OFFSET('9. METAS'!$O$20,INT((ROW()-14)/2),0)))</f>
        <v/>
      </c>
      <c r="L327" s="255" t="str">
        <f ca="1">IF(MOD(ROW()-13,2)=0,IF(ISBLANK(OFFSET('10. SEGUIMIENTO 2025'!$P$14,INT((ROW()-13)/2),0)),"",OFFSET('10. SEGUIMIENTO 2025'!$P$14,INT((ROW()-13)/2),0)),IF(ISBLANK(OFFSET('9. METAS'!$P$20,INT((ROW()-14)/2),0)),"",OFFSET('9. METAS'!$P$20,INT((ROW()-14)/2),0)))</f>
        <v/>
      </c>
      <c r="M327" s="256" t="str">
        <f ca="1">IF(MOD(ROW()-13,2)=0,IF(ISBLANK(OFFSET('10. SEGUIMIENTO 2025'!$Q$14,INT((ROW()-13)/2),0)),"",OFFSET('10. SEGUIMIENTO 2025'!$Q$14,INT((ROW()-13)/2),0)),IF(ISBLANK(OFFSET('9. METAS'!$Q$20,INT((ROW()-14)/2),0)),"",OFFSET('9. METAS'!$Q$20,INT((ROW()-14)/2),0)))</f>
        <v/>
      </c>
      <c r="N327" s="783" t="str">
        <f t="shared" ref="N327" ca="1" si="310">IFERROR(L327/L328,"ND")</f>
        <v>ND</v>
      </c>
      <c r="O327" s="785" t="str">
        <f t="shared" ref="O327" ca="1" si="311">IFERROR(((L327+K327+J327)/H327),"ND")</f>
        <v>ND</v>
      </c>
      <c r="P327" s="789"/>
    </row>
    <row r="328" spans="3:16">
      <c r="C328" s="762"/>
      <c r="D328" s="764"/>
      <c r="E328" s="764"/>
      <c r="F328" s="766"/>
      <c r="G328" s="768"/>
      <c r="H328" s="774"/>
      <c r="I328" s="778"/>
      <c r="J328" s="254" t="str">
        <f ca="1">IF(MOD(ROW()-13,2)=0,IF(ISBLANK(OFFSET('10. SEGUIMIENTO 2025'!$N$14,INT((ROW()-13)/2),0)),"",OFFSET('10. SEGUIMIENTO 2025'!$N$14,INT((ROW()-13)/2),0)),IF(ISBLANK(OFFSET('9. METAS'!$N$20,INT((ROW()-14)/2),0)),"",OFFSET('9. METAS'!$N$20,INT((ROW()-14)/2),0)))</f>
        <v/>
      </c>
      <c r="K328" s="255" t="str">
        <f ca="1">IF(MOD(ROW()-13,2)=0,IF(ISBLANK(OFFSET('10. SEGUIMIENTO 2025'!$O$14,INT((ROW()-13)/2),0)),"",OFFSET('10. SEGUIMIENTO 2025'!$O$14,INT((ROW()-13)/2),0)),IF(ISBLANK(OFFSET('9. METAS'!$O$20,INT((ROW()-14)/2),0)),"",OFFSET('9. METAS'!$O$20,INT((ROW()-14)/2),0)))</f>
        <v/>
      </c>
      <c r="L328" s="255" t="str">
        <f ca="1">IF(MOD(ROW()-13,2)=0,IF(ISBLANK(OFFSET('10. SEGUIMIENTO 2025'!$P$14,INT((ROW()-13)/2),0)),"",OFFSET('10. SEGUIMIENTO 2025'!$P$14,INT((ROW()-13)/2),0)),IF(ISBLANK(OFFSET('9. METAS'!$P$20,INT((ROW()-14)/2),0)),"",OFFSET('9. METAS'!$P$20,INT((ROW()-14)/2),0)))</f>
        <v/>
      </c>
      <c r="M328" s="256" t="str">
        <f ca="1">IF(MOD(ROW()-13,2)=0,IF(ISBLANK(OFFSET('10. SEGUIMIENTO 2025'!$Q$14,INT((ROW()-13)/2),0)),"",OFFSET('10. SEGUIMIENTO 2025'!$Q$14,INT((ROW()-13)/2),0)),IF(ISBLANK(OFFSET('9. METAS'!$Q$20,INT((ROW()-14)/2),0)),"",OFFSET('9. METAS'!$Q$20,INT((ROW()-14)/2),0)))</f>
        <v/>
      </c>
      <c r="N328" s="784"/>
      <c r="O328" s="786"/>
      <c r="P328" s="790"/>
    </row>
    <row r="329" spans="3:16">
      <c r="C329" s="770" t="str">
        <f ca="1">IF(ISBLANK(OFFSET('5. Pp (3 años)'!$C$45,INT((ROW()-13)/2),0)),"",OFFSET('5. Pp (3 años)'!$C$45,INT((ROW()-13)/2),0))</f>
        <v/>
      </c>
      <c r="D329" s="764" t="str">
        <f ca="1">IF(ISBLANK(OFFSET('5. Pp (3 años)'!$D$45,INT((ROW()-13)/2),0)),"",OFFSET('5. Pp (3 años)'!$D$45,INT((ROW()-13)/2),0))</f>
        <v/>
      </c>
      <c r="E329" s="764" t="str">
        <f ca="1">IF(ISBLANK(OFFSET('5. Pp (3 años)'!$E$45,INT((ROW()-13)/2),0)),"",OFFSET('5. Pp (3 años)'!$E$45,INT((ROW()-13)/2),0))</f>
        <v/>
      </c>
      <c r="F329" s="766" t="str">
        <f ca="1">IF(ISBLANK(OFFSET('5. Pp (3 años)'!$K$45,INT((ROW()-13)/2),0)),"",OFFSET('5. Pp (3 años)'!$K$45,INT((ROW()-13)/2),0))</f>
        <v/>
      </c>
      <c r="G329" s="768" t="str">
        <f ca="1">IF(ISBLANK(OFFSET('5. Pp (3 años)'!$H$45,INT((ROW()-13)/2),0)),"",OFFSET('5. Pp (3 años)'!$H$45,INT((ROW()-13)/2),0))</f>
        <v/>
      </c>
      <c r="H329" s="774" t="str">
        <f ca="1">IF(ISBLANK(OFFSET('9. METAS'!$K$20,INT((ROW()-13)/2),0)),"",OFFSET('9. METAS'!$K$20,INT((ROW()-13)/2),0))</f>
        <v/>
      </c>
      <c r="I329" s="777"/>
      <c r="J329" s="254">
        <f ca="1">IF(MOD(ROW()-13,2)=0,IF(ISBLANK(OFFSET('10. SEGUIMIENTO 2025'!$N$14,INT((ROW()-13)/2),0)),"",OFFSET('10. SEGUIMIENTO 2025'!$N$14,INT((ROW()-13)/2),0)),IF(ISBLANK(OFFSET('9. METAS'!$N$20,INT((ROW()-14)/2),0)),"",OFFSET('9. METAS'!$N$20,INT((ROW()-14)/2),0)))</f>
        <v>41</v>
      </c>
      <c r="K329" s="255" t="str">
        <f ca="1">IF(MOD(ROW()-13,2)=0,IF(ISBLANK(OFFSET('10. SEGUIMIENTO 2025'!$O$14,INT((ROW()-13)/2),0)),"",OFFSET('10. SEGUIMIENTO 2025'!$O$14,INT((ROW()-13)/2),0)),IF(ISBLANK(OFFSET('9. METAS'!$O$20,INT((ROW()-14)/2),0)),"",OFFSET('9. METAS'!$O$20,INT((ROW()-14)/2),0)))</f>
        <v/>
      </c>
      <c r="L329" s="255" t="str">
        <f ca="1">IF(MOD(ROW()-13,2)=0,IF(ISBLANK(OFFSET('10. SEGUIMIENTO 2025'!$P$14,INT((ROW()-13)/2),0)),"",OFFSET('10. SEGUIMIENTO 2025'!$P$14,INT((ROW()-13)/2),0)),IF(ISBLANK(OFFSET('9. METAS'!$P$20,INT((ROW()-14)/2),0)),"",OFFSET('9. METAS'!$P$20,INT((ROW()-14)/2),0)))</f>
        <v/>
      </c>
      <c r="M329" s="256" t="str">
        <f ca="1">IF(MOD(ROW()-13,2)=0,IF(ISBLANK(OFFSET('10. SEGUIMIENTO 2025'!$Q$14,INT((ROW()-13)/2),0)),"",OFFSET('10. SEGUIMIENTO 2025'!$Q$14,INT((ROW()-13)/2),0)),IF(ISBLANK(OFFSET('9. METAS'!$Q$20,INT((ROW()-14)/2),0)),"",OFFSET('9. METAS'!$Q$20,INT((ROW()-14)/2),0)))</f>
        <v/>
      </c>
      <c r="N329" s="783" t="str">
        <f t="shared" ref="N329" ca="1" si="312">IFERROR(L329/L330,"ND")</f>
        <v>ND</v>
      </c>
      <c r="O329" s="785" t="str">
        <f t="shared" ref="O329" ca="1" si="313">IFERROR(((L329+K329+J329)/H329),"ND")</f>
        <v>ND</v>
      </c>
      <c r="P329" s="789"/>
    </row>
    <row r="330" spans="3:16">
      <c r="C330" s="762"/>
      <c r="D330" s="764"/>
      <c r="E330" s="764"/>
      <c r="F330" s="766"/>
      <c r="G330" s="768"/>
      <c r="H330" s="774"/>
      <c r="I330" s="778"/>
      <c r="J330" s="254" t="str">
        <f ca="1">IF(MOD(ROW()-13,2)=0,IF(ISBLANK(OFFSET('10. SEGUIMIENTO 2025'!$N$14,INT((ROW()-13)/2),0)),"",OFFSET('10. SEGUIMIENTO 2025'!$N$14,INT((ROW()-13)/2),0)),IF(ISBLANK(OFFSET('9. METAS'!$N$20,INT((ROW()-14)/2),0)),"",OFFSET('9. METAS'!$N$20,INT((ROW()-14)/2),0)))</f>
        <v/>
      </c>
      <c r="K330" s="255" t="str">
        <f ca="1">IF(MOD(ROW()-13,2)=0,IF(ISBLANK(OFFSET('10. SEGUIMIENTO 2025'!$O$14,INT((ROW()-13)/2),0)),"",OFFSET('10. SEGUIMIENTO 2025'!$O$14,INT((ROW()-13)/2),0)),IF(ISBLANK(OFFSET('9. METAS'!$O$20,INT((ROW()-14)/2),0)),"",OFFSET('9. METAS'!$O$20,INT((ROW()-14)/2),0)))</f>
        <v/>
      </c>
      <c r="L330" s="255" t="str">
        <f ca="1">IF(MOD(ROW()-13,2)=0,IF(ISBLANK(OFFSET('10. SEGUIMIENTO 2025'!$P$14,INT((ROW()-13)/2),0)),"",OFFSET('10. SEGUIMIENTO 2025'!$P$14,INT((ROW()-13)/2),0)),IF(ISBLANK(OFFSET('9. METAS'!$P$20,INT((ROW()-14)/2),0)),"",OFFSET('9. METAS'!$P$20,INT((ROW()-14)/2),0)))</f>
        <v/>
      </c>
      <c r="M330" s="256" t="str">
        <f ca="1">IF(MOD(ROW()-13,2)=0,IF(ISBLANK(OFFSET('10. SEGUIMIENTO 2025'!$Q$14,INT((ROW()-13)/2),0)),"",OFFSET('10. SEGUIMIENTO 2025'!$Q$14,INT((ROW()-13)/2),0)),IF(ISBLANK(OFFSET('9. METAS'!$Q$20,INT((ROW()-14)/2),0)),"",OFFSET('9. METAS'!$Q$20,INT((ROW()-14)/2),0)))</f>
        <v/>
      </c>
      <c r="N330" s="784"/>
      <c r="O330" s="786"/>
      <c r="P330" s="790"/>
    </row>
    <row r="331" spans="3:16">
      <c r="C331" s="770" t="str">
        <f ca="1">IF(ISBLANK(OFFSET('5. Pp (3 años)'!$C$45,INT((ROW()-13)/2),0)),"",OFFSET('5. Pp (3 años)'!$C$45,INT((ROW()-13)/2),0))</f>
        <v/>
      </c>
      <c r="D331" s="764" t="str">
        <f ca="1">IF(ISBLANK(OFFSET('5. Pp (3 años)'!$D$45,INT((ROW()-13)/2),0)),"",OFFSET('5. Pp (3 años)'!$D$45,INT((ROW()-13)/2),0))</f>
        <v/>
      </c>
      <c r="E331" s="764" t="str">
        <f ca="1">IF(ISBLANK(OFFSET('5. Pp (3 años)'!$E$45,INT((ROW()-13)/2),0)),"",OFFSET('5. Pp (3 años)'!$E$45,INT((ROW()-13)/2),0))</f>
        <v/>
      </c>
      <c r="F331" s="766" t="str">
        <f ca="1">IF(ISBLANK(OFFSET('5. Pp (3 años)'!$K$45,INT((ROW()-13)/2),0)),"",OFFSET('5. Pp (3 años)'!$K$45,INT((ROW()-13)/2),0))</f>
        <v/>
      </c>
      <c r="G331" s="768" t="str">
        <f ca="1">IF(ISBLANK(OFFSET('5. Pp (3 años)'!$H$45,INT((ROW()-13)/2),0)),"",OFFSET('5. Pp (3 años)'!$H$45,INT((ROW()-13)/2),0))</f>
        <v/>
      </c>
      <c r="H331" s="774" t="str">
        <f ca="1">IF(ISBLANK(OFFSET('9. METAS'!$K$20,INT((ROW()-13)/2),0)),"",OFFSET('9. METAS'!$K$20,INT((ROW()-13)/2),0))</f>
        <v/>
      </c>
      <c r="I331" s="777"/>
      <c r="J331" s="254">
        <f ca="1">IF(MOD(ROW()-13,2)=0,IF(ISBLANK(OFFSET('10. SEGUIMIENTO 2025'!$N$14,INT((ROW()-13)/2),0)),"",OFFSET('10. SEGUIMIENTO 2025'!$N$14,INT((ROW()-13)/2),0)),IF(ISBLANK(OFFSET('9. METAS'!$N$20,INT((ROW()-14)/2),0)),"",OFFSET('9. METAS'!$N$20,INT((ROW()-14)/2),0)))</f>
        <v>41</v>
      </c>
      <c r="K331" s="255" t="str">
        <f ca="1">IF(MOD(ROW()-13,2)=0,IF(ISBLANK(OFFSET('10. SEGUIMIENTO 2025'!$O$14,INT((ROW()-13)/2),0)),"",OFFSET('10. SEGUIMIENTO 2025'!$O$14,INT((ROW()-13)/2),0)),IF(ISBLANK(OFFSET('9. METAS'!$O$20,INT((ROW()-14)/2),0)),"",OFFSET('9. METAS'!$O$20,INT((ROW()-14)/2),0)))</f>
        <v/>
      </c>
      <c r="L331" s="255" t="str">
        <f ca="1">IF(MOD(ROW()-13,2)=0,IF(ISBLANK(OFFSET('10. SEGUIMIENTO 2025'!$P$14,INT((ROW()-13)/2),0)),"",OFFSET('10. SEGUIMIENTO 2025'!$P$14,INT((ROW()-13)/2),0)),IF(ISBLANK(OFFSET('9. METAS'!$P$20,INT((ROW()-14)/2),0)),"",OFFSET('9. METAS'!$P$20,INT((ROW()-14)/2),0)))</f>
        <v/>
      </c>
      <c r="M331" s="256" t="str">
        <f ca="1">IF(MOD(ROW()-13,2)=0,IF(ISBLANK(OFFSET('10. SEGUIMIENTO 2025'!$Q$14,INT((ROW()-13)/2),0)),"",OFFSET('10. SEGUIMIENTO 2025'!$Q$14,INT((ROW()-13)/2),0)),IF(ISBLANK(OFFSET('9. METAS'!$Q$20,INT((ROW()-14)/2),0)),"",OFFSET('9. METAS'!$Q$20,INT((ROW()-14)/2),0)))</f>
        <v/>
      </c>
      <c r="N331" s="783" t="str">
        <f t="shared" ref="N331" ca="1" si="314">IFERROR(L331/L332,"ND")</f>
        <v>ND</v>
      </c>
      <c r="O331" s="785" t="str">
        <f t="shared" ref="O331" ca="1" si="315">IFERROR(((L331+K331+J331)/H331),"ND")</f>
        <v>ND</v>
      </c>
      <c r="P331" s="789"/>
    </row>
    <row r="332" spans="3:16">
      <c r="C332" s="762"/>
      <c r="D332" s="764"/>
      <c r="E332" s="764"/>
      <c r="F332" s="766"/>
      <c r="G332" s="768"/>
      <c r="H332" s="774"/>
      <c r="I332" s="778"/>
      <c r="J332" s="254" t="str">
        <f ca="1">IF(MOD(ROW()-13,2)=0,IF(ISBLANK(OFFSET('10. SEGUIMIENTO 2025'!$N$14,INT((ROW()-13)/2),0)),"",OFFSET('10. SEGUIMIENTO 2025'!$N$14,INT((ROW()-13)/2),0)),IF(ISBLANK(OFFSET('9. METAS'!$N$20,INT((ROW()-14)/2),0)),"",OFFSET('9. METAS'!$N$20,INT((ROW()-14)/2),0)))</f>
        <v/>
      </c>
      <c r="K332" s="255" t="str">
        <f ca="1">IF(MOD(ROW()-13,2)=0,IF(ISBLANK(OFFSET('10. SEGUIMIENTO 2025'!$O$14,INT((ROW()-13)/2),0)),"",OFFSET('10. SEGUIMIENTO 2025'!$O$14,INT((ROW()-13)/2),0)),IF(ISBLANK(OFFSET('9. METAS'!$O$20,INT((ROW()-14)/2),0)),"",OFFSET('9. METAS'!$O$20,INT((ROW()-14)/2),0)))</f>
        <v/>
      </c>
      <c r="L332" s="255" t="str">
        <f ca="1">IF(MOD(ROW()-13,2)=0,IF(ISBLANK(OFFSET('10. SEGUIMIENTO 2025'!$P$14,INT((ROW()-13)/2),0)),"",OFFSET('10. SEGUIMIENTO 2025'!$P$14,INT((ROW()-13)/2),0)),IF(ISBLANK(OFFSET('9. METAS'!$P$20,INT((ROW()-14)/2),0)),"",OFFSET('9. METAS'!$P$20,INT((ROW()-14)/2),0)))</f>
        <v/>
      </c>
      <c r="M332" s="256" t="str">
        <f ca="1">IF(MOD(ROW()-13,2)=0,IF(ISBLANK(OFFSET('10. SEGUIMIENTO 2025'!$Q$14,INT((ROW()-13)/2),0)),"",OFFSET('10. SEGUIMIENTO 2025'!$Q$14,INT((ROW()-13)/2),0)),IF(ISBLANK(OFFSET('9. METAS'!$Q$20,INT((ROW()-14)/2),0)),"",OFFSET('9. METAS'!$Q$20,INT((ROW()-14)/2),0)))</f>
        <v/>
      </c>
      <c r="N332" s="784"/>
      <c r="O332" s="786"/>
      <c r="P332" s="790"/>
    </row>
    <row r="333" spans="3:16">
      <c r="C333" s="770" t="str">
        <f ca="1">IF(ISBLANK(OFFSET('5. Pp (3 años)'!$C$45,INT((ROW()-13)/2),0)),"",OFFSET('5. Pp (3 años)'!$C$45,INT((ROW()-13)/2),0))</f>
        <v/>
      </c>
      <c r="D333" s="764" t="str">
        <f ca="1">IF(ISBLANK(OFFSET('5. Pp (3 años)'!$D$45,INT((ROW()-13)/2),0)),"",OFFSET('5. Pp (3 años)'!$D$45,INT((ROW()-13)/2),0))</f>
        <v/>
      </c>
      <c r="E333" s="764" t="str">
        <f ca="1">IF(ISBLANK(OFFSET('5. Pp (3 años)'!$E$45,INT((ROW()-13)/2),0)),"",OFFSET('5. Pp (3 años)'!$E$45,INT((ROW()-13)/2),0))</f>
        <v/>
      </c>
      <c r="F333" s="766" t="str">
        <f ca="1">IF(ISBLANK(OFFSET('5. Pp (3 años)'!$K$45,INT((ROW()-13)/2),0)),"",OFFSET('5. Pp (3 años)'!$K$45,INT((ROW()-13)/2),0))</f>
        <v/>
      </c>
      <c r="G333" s="768" t="str">
        <f ca="1">IF(ISBLANK(OFFSET('5. Pp (3 años)'!$H$45,INT((ROW()-13)/2),0)),"",OFFSET('5. Pp (3 años)'!$H$45,INT((ROW()-13)/2),0))</f>
        <v/>
      </c>
      <c r="H333" s="774" t="str">
        <f ca="1">IF(ISBLANK(OFFSET('9. METAS'!$K$20,INT((ROW()-13)/2),0)),"",OFFSET('9. METAS'!$K$20,INT((ROW()-13)/2),0))</f>
        <v/>
      </c>
      <c r="I333" s="777"/>
      <c r="J333" s="254">
        <f ca="1">IF(MOD(ROW()-13,2)=0,IF(ISBLANK(OFFSET('10. SEGUIMIENTO 2025'!$N$14,INT((ROW()-13)/2),0)),"",OFFSET('10. SEGUIMIENTO 2025'!$N$14,INT((ROW()-13)/2),0)),IF(ISBLANK(OFFSET('9. METAS'!$N$20,INT((ROW()-14)/2),0)),"",OFFSET('9. METAS'!$N$20,INT((ROW()-14)/2),0)))</f>
        <v>41</v>
      </c>
      <c r="K333" s="255" t="str">
        <f ca="1">IF(MOD(ROW()-13,2)=0,IF(ISBLANK(OFFSET('10. SEGUIMIENTO 2025'!$O$14,INT((ROW()-13)/2),0)),"",OFFSET('10. SEGUIMIENTO 2025'!$O$14,INT((ROW()-13)/2),0)),IF(ISBLANK(OFFSET('9. METAS'!$O$20,INT((ROW()-14)/2),0)),"",OFFSET('9. METAS'!$O$20,INT((ROW()-14)/2),0)))</f>
        <v/>
      </c>
      <c r="L333" s="255" t="str">
        <f ca="1">IF(MOD(ROW()-13,2)=0,IF(ISBLANK(OFFSET('10. SEGUIMIENTO 2025'!$P$14,INT((ROW()-13)/2),0)),"",OFFSET('10. SEGUIMIENTO 2025'!$P$14,INT((ROW()-13)/2),0)),IF(ISBLANK(OFFSET('9. METAS'!$P$20,INT((ROW()-14)/2),0)),"",OFFSET('9. METAS'!$P$20,INT((ROW()-14)/2),0)))</f>
        <v/>
      </c>
      <c r="M333" s="256" t="str">
        <f ca="1">IF(MOD(ROW()-13,2)=0,IF(ISBLANK(OFFSET('10. SEGUIMIENTO 2025'!$Q$14,INT((ROW()-13)/2),0)),"",OFFSET('10. SEGUIMIENTO 2025'!$Q$14,INT((ROW()-13)/2),0)),IF(ISBLANK(OFFSET('9. METAS'!$Q$20,INT((ROW()-14)/2),0)),"",OFFSET('9. METAS'!$Q$20,INT((ROW()-14)/2),0)))</f>
        <v/>
      </c>
      <c r="N333" s="783" t="str">
        <f t="shared" ref="N333" ca="1" si="316">IFERROR(L333/L334,"ND")</f>
        <v>ND</v>
      </c>
      <c r="O333" s="785" t="str">
        <f t="shared" ref="O333" ca="1" si="317">IFERROR(((L333+K333+J333)/H333),"ND")</f>
        <v>ND</v>
      </c>
      <c r="P333" s="789"/>
    </row>
    <row r="334" spans="3:16">
      <c r="C334" s="762"/>
      <c r="D334" s="764"/>
      <c r="E334" s="764"/>
      <c r="F334" s="766"/>
      <c r="G334" s="768"/>
      <c r="H334" s="774"/>
      <c r="I334" s="778"/>
      <c r="J334" s="254" t="str">
        <f ca="1">IF(MOD(ROW()-13,2)=0,IF(ISBLANK(OFFSET('10. SEGUIMIENTO 2025'!$N$14,INT((ROW()-13)/2),0)),"",OFFSET('10. SEGUIMIENTO 2025'!$N$14,INT((ROW()-13)/2),0)),IF(ISBLANK(OFFSET('9. METAS'!$N$20,INT((ROW()-14)/2),0)),"",OFFSET('9. METAS'!$N$20,INT((ROW()-14)/2),0)))</f>
        <v/>
      </c>
      <c r="K334" s="255" t="str">
        <f ca="1">IF(MOD(ROW()-13,2)=0,IF(ISBLANK(OFFSET('10. SEGUIMIENTO 2025'!$O$14,INT((ROW()-13)/2),0)),"",OFFSET('10. SEGUIMIENTO 2025'!$O$14,INT((ROW()-13)/2),0)),IF(ISBLANK(OFFSET('9. METAS'!$O$20,INT((ROW()-14)/2),0)),"",OFFSET('9. METAS'!$O$20,INT((ROW()-14)/2),0)))</f>
        <v/>
      </c>
      <c r="L334" s="255" t="str">
        <f ca="1">IF(MOD(ROW()-13,2)=0,IF(ISBLANK(OFFSET('10. SEGUIMIENTO 2025'!$P$14,INT((ROW()-13)/2),0)),"",OFFSET('10. SEGUIMIENTO 2025'!$P$14,INT((ROW()-13)/2),0)),IF(ISBLANK(OFFSET('9. METAS'!$P$20,INT((ROW()-14)/2),0)),"",OFFSET('9. METAS'!$P$20,INT((ROW()-14)/2),0)))</f>
        <v/>
      </c>
      <c r="M334" s="256" t="str">
        <f ca="1">IF(MOD(ROW()-13,2)=0,IF(ISBLANK(OFFSET('10. SEGUIMIENTO 2025'!$Q$14,INT((ROW()-13)/2),0)),"",OFFSET('10. SEGUIMIENTO 2025'!$Q$14,INT((ROW()-13)/2),0)),IF(ISBLANK(OFFSET('9. METAS'!$Q$20,INT((ROW()-14)/2),0)),"",OFFSET('9. METAS'!$Q$20,INT((ROW()-14)/2),0)))</f>
        <v/>
      </c>
      <c r="N334" s="784"/>
      <c r="O334" s="786"/>
      <c r="P334" s="790"/>
    </row>
    <row r="335" spans="3:16">
      <c r="C335" s="770" t="str">
        <f ca="1">IF(ISBLANK(OFFSET('5. Pp (3 años)'!$C$45,INT((ROW()-13)/2),0)),"",OFFSET('5. Pp (3 años)'!$C$45,INT((ROW()-13)/2),0))</f>
        <v/>
      </c>
      <c r="D335" s="764" t="str">
        <f ca="1">IF(ISBLANK(OFFSET('5. Pp (3 años)'!$D$45,INT((ROW()-13)/2),0)),"",OFFSET('5. Pp (3 años)'!$D$45,INT((ROW()-13)/2),0))</f>
        <v/>
      </c>
      <c r="E335" s="764" t="str">
        <f ca="1">IF(ISBLANK(OFFSET('5. Pp (3 años)'!$E$45,INT((ROW()-13)/2),0)),"",OFFSET('5. Pp (3 años)'!$E$45,INT((ROW()-13)/2),0))</f>
        <v/>
      </c>
      <c r="F335" s="766" t="str">
        <f ca="1">IF(ISBLANK(OFFSET('5. Pp (3 años)'!$K$45,INT((ROW()-13)/2),0)),"",OFFSET('5. Pp (3 años)'!$K$45,INT((ROW()-13)/2),0))</f>
        <v/>
      </c>
      <c r="G335" s="768" t="str">
        <f ca="1">IF(ISBLANK(OFFSET('5. Pp (3 años)'!$H$45,INT((ROW()-13)/2),0)),"",OFFSET('5. Pp (3 años)'!$H$45,INT((ROW()-13)/2),0))</f>
        <v/>
      </c>
      <c r="H335" s="774" t="str">
        <f ca="1">IF(ISBLANK(OFFSET('9. METAS'!$K$20,INT((ROW()-13)/2),0)),"",OFFSET('9. METAS'!$K$20,INT((ROW()-13)/2),0))</f>
        <v/>
      </c>
      <c r="I335" s="777"/>
      <c r="J335" s="254">
        <f ca="1">IF(MOD(ROW()-13,2)=0,IF(ISBLANK(OFFSET('10. SEGUIMIENTO 2025'!$N$14,INT((ROW()-13)/2),0)),"",OFFSET('10. SEGUIMIENTO 2025'!$N$14,INT((ROW()-13)/2),0)),IF(ISBLANK(OFFSET('9. METAS'!$N$20,INT((ROW()-14)/2),0)),"",OFFSET('9. METAS'!$N$20,INT((ROW()-14)/2),0)))</f>
        <v>41</v>
      </c>
      <c r="K335" s="255" t="str">
        <f ca="1">IF(MOD(ROW()-13,2)=0,IF(ISBLANK(OFFSET('10. SEGUIMIENTO 2025'!$O$14,INT((ROW()-13)/2),0)),"",OFFSET('10. SEGUIMIENTO 2025'!$O$14,INT((ROW()-13)/2),0)),IF(ISBLANK(OFFSET('9. METAS'!$O$20,INT((ROW()-14)/2),0)),"",OFFSET('9. METAS'!$O$20,INT((ROW()-14)/2),0)))</f>
        <v/>
      </c>
      <c r="L335" s="255" t="str">
        <f ca="1">IF(MOD(ROW()-13,2)=0,IF(ISBLANK(OFFSET('10. SEGUIMIENTO 2025'!$P$14,INT((ROW()-13)/2),0)),"",OFFSET('10. SEGUIMIENTO 2025'!$P$14,INT((ROW()-13)/2),0)),IF(ISBLANK(OFFSET('9. METAS'!$P$20,INT((ROW()-14)/2),0)),"",OFFSET('9. METAS'!$P$20,INT((ROW()-14)/2),0)))</f>
        <v/>
      </c>
      <c r="M335" s="256" t="str">
        <f ca="1">IF(MOD(ROW()-13,2)=0,IF(ISBLANK(OFFSET('10. SEGUIMIENTO 2025'!$Q$14,INT((ROW()-13)/2),0)),"",OFFSET('10. SEGUIMIENTO 2025'!$Q$14,INT((ROW()-13)/2),0)),IF(ISBLANK(OFFSET('9. METAS'!$Q$20,INT((ROW()-14)/2),0)),"",OFFSET('9. METAS'!$Q$20,INT((ROW()-14)/2),0)))</f>
        <v/>
      </c>
      <c r="N335" s="783" t="str">
        <f t="shared" ref="N335" ca="1" si="318">IFERROR(L335/L336,"ND")</f>
        <v>ND</v>
      </c>
      <c r="O335" s="785" t="str">
        <f t="shared" ref="O335" ca="1" si="319">IFERROR(((L335+K335+J335)/H335),"ND")</f>
        <v>ND</v>
      </c>
      <c r="P335" s="789"/>
    </row>
    <row r="336" spans="3:16">
      <c r="C336" s="762"/>
      <c r="D336" s="764"/>
      <c r="E336" s="764"/>
      <c r="F336" s="766"/>
      <c r="G336" s="768"/>
      <c r="H336" s="774"/>
      <c r="I336" s="778"/>
      <c r="J336" s="254" t="str">
        <f ca="1">IF(MOD(ROW()-13,2)=0,IF(ISBLANK(OFFSET('10. SEGUIMIENTO 2025'!$N$14,INT((ROW()-13)/2),0)),"",OFFSET('10. SEGUIMIENTO 2025'!$N$14,INT((ROW()-13)/2),0)),IF(ISBLANK(OFFSET('9. METAS'!$N$20,INT((ROW()-14)/2),0)),"",OFFSET('9. METAS'!$N$20,INT((ROW()-14)/2),0)))</f>
        <v/>
      </c>
      <c r="K336" s="255" t="str">
        <f ca="1">IF(MOD(ROW()-13,2)=0,IF(ISBLANK(OFFSET('10. SEGUIMIENTO 2025'!$O$14,INT((ROW()-13)/2),0)),"",OFFSET('10. SEGUIMIENTO 2025'!$O$14,INT((ROW()-13)/2),0)),IF(ISBLANK(OFFSET('9. METAS'!$O$20,INT((ROW()-14)/2),0)),"",OFFSET('9. METAS'!$O$20,INT((ROW()-14)/2),0)))</f>
        <v/>
      </c>
      <c r="L336" s="255" t="str">
        <f ca="1">IF(MOD(ROW()-13,2)=0,IF(ISBLANK(OFFSET('10. SEGUIMIENTO 2025'!$P$14,INT((ROW()-13)/2),0)),"",OFFSET('10. SEGUIMIENTO 2025'!$P$14,INT((ROW()-13)/2),0)),IF(ISBLANK(OFFSET('9. METAS'!$P$20,INT((ROW()-14)/2),0)),"",OFFSET('9. METAS'!$P$20,INT((ROW()-14)/2),0)))</f>
        <v/>
      </c>
      <c r="M336" s="256" t="str">
        <f ca="1">IF(MOD(ROW()-13,2)=0,IF(ISBLANK(OFFSET('10. SEGUIMIENTO 2025'!$Q$14,INT((ROW()-13)/2),0)),"",OFFSET('10. SEGUIMIENTO 2025'!$Q$14,INT((ROW()-13)/2),0)),IF(ISBLANK(OFFSET('9. METAS'!$Q$20,INT((ROW()-14)/2),0)),"",OFFSET('9. METAS'!$Q$20,INT((ROW()-14)/2),0)))</f>
        <v/>
      </c>
      <c r="N336" s="784"/>
      <c r="O336" s="786"/>
      <c r="P336" s="790"/>
    </row>
    <row r="337" spans="3:16">
      <c r="C337" s="770" t="str">
        <f ca="1">IF(ISBLANK(OFFSET('5. Pp (3 años)'!$C$45,INT((ROW()-13)/2),0)),"",OFFSET('5. Pp (3 años)'!$C$45,INT((ROW()-13)/2),0))</f>
        <v/>
      </c>
      <c r="D337" s="764" t="str">
        <f ca="1">IF(ISBLANK(OFFSET('5. Pp (3 años)'!$D$45,INT((ROW()-13)/2),0)),"",OFFSET('5. Pp (3 años)'!$D$45,INT((ROW()-13)/2),0))</f>
        <v/>
      </c>
      <c r="E337" s="764" t="str">
        <f ca="1">IF(ISBLANK(OFFSET('5. Pp (3 años)'!$E$45,INT((ROW()-13)/2),0)),"",OFFSET('5. Pp (3 años)'!$E$45,INT((ROW()-13)/2),0))</f>
        <v/>
      </c>
      <c r="F337" s="766" t="str">
        <f ca="1">IF(ISBLANK(OFFSET('5. Pp (3 años)'!$K$45,INT((ROW()-13)/2),0)),"",OFFSET('5. Pp (3 años)'!$K$45,INT((ROW()-13)/2),0))</f>
        <v/>
      </c>
      <c r="G337" s="768" t="str">
        <f ca="1">IF(ISBLANK(OFFSET('5. Pp (3 años)'!$H$45,INT((ROW()-13)/2),0)),"",OFFSET('5. Pp (3 años)'!$H$45,INT((ROW()-13)/2),0))</f>
        <v/>
      </c>
      <c r="H337" s="774" t="str">
        <f ca="1">IF(ISBLANK(OFFSET('9. METAS'!$K$20,INT((ROW()-13)/2),0)),"",OFFSET('9. METAS'!$K$20,INT((ROW()-13)/2),0))</f>
        <v/>
      </c>
      <c r="I337" s="777"/>
      <c r="J337" s="254">
        <f ca="1">IF(MOD(ROW()-13,2)=0,IF(ISBLANK(OFFSET('10. SEGUIMIENTO 2025'!$N$14,INT((ROW()-13)/2),0)),"",OFFSET('10. SEGUIMIENTO 2025'!$N$14,INT((ROW()-13)/2),0)),IF(ISBLANK(OFFSET('9. METAS'!$N$20,INT((ROW()-14)/2),0)),"",OFFSET('9. METAS'!$N$20,INT((ROW()-14)/2),0)))</f>
        <v>41</v>
      </c>
      <c r="K337" s="255" t="str">
        <f ca="1">IF(MOD(ROW()-13,2)=0,IF(ISBLANK(OFFSET('10. SEGUIMIENTO 2025'!$O$14,INT((ROW()-13)/2),0)),"",OFFSET('10. SEGUIMIENTO 2025'!$O$14,INT((ROW()-13)/2),0)),IF(ISBLANK(OFFSET('9. METAS'!$O$20,INT((ROW()-14)/2),0)),"",OFFSET('9. METAS'!$O$20,INT((ROW()-14)/2),0)))</f>
        <v/>
      </c>
      <c r="L337" s="255" t="str">
        <f ca="1">IF(MOD(ROW()-13,2)=0,IF(ISBLANK(OFFSET('10. SEGUIMIENTO 2025'!$P$14,INT((ROW()-13)/2),0)),"",OFFSET('10. SEGUIMIENTO 2025'!$P$14,INT((ROW()-13)/2),0)),IF(ISBLANK(OFFSET('9. METAS'!$P$20,INT((ROW()-14)/2),0)),"",OFFSET('9. METAS'!$P$20,INT((ROW()-14)/2),0)))</f>
        <v/>
      </c>
      <c r="M337" s="256" t="str">
        <f ca="1">IF(MOD(ROW()-13,2)=0,IF(ISBLANK(OFFSET('10. SEGUIMIENTO 2025'!$Q$14,INT((ROW()-13)/2),0)),"",OFFSET('10. SEGUIMIENTO 2025'!$Q$14,INT((ROW()-13)/2),0)),IF(ISBLANK(OFFSET('9. METAS'!$Q$20,INT((ROW()-14)/2),0)),"",OFFSET('9. METAS'!$Q$20,INT((ROW()-14)/2),0)))</f>
        <v/>
      </c>
      <c r="N337" s="783" t="str">
        <f t="shared" ref="N337" ca="1" si="320">IFERROR(L337/L338,"ND")</f>
        <v>ND</v>
      </c>
      <c r="O337" s="785" t="str">
        <f t="shared" ref="O337" ca="1" si="321">IFERROR(((L337+K337+J337)/H337),"ND")</f>
        <v>ND</v>
      </c>
      <c r="P337" s="789"/>
    </row>
    <row r="338" spans="3:16">
      <c r="C338" s="762"/>
      <c r="D338" s="764"/>
      <c r="E338" s="764"/>
      <c r="F338" s="766"/>
      <c r="G338" s="768"/>
      <c r="H338" s="774"/>
      <c r="I338" s="778"/>
      <c r="J338" s="254" t="str">
        <f ca="1">IF(MOD(ROW()-13,2)=0,IF(ISBLANK(OFFSET('10. SEGUIMIENTO 2025'!$N$14,INT((ROW()-13)/2),0)),"",OFFSET('10. SEGUIMIENTO 2025'!$N$14,INT((ROW()-13)/2),0)),IF(ISBLANK(OFFSET('9. METAS'!$N$20,INT((ROW()-14)/2),0)),"",OFFSET('9. METAS'!$N$20,INT((ROW()-14)/2),0)))</f>
        <v/>
      </c>
      <c r="K338" s="255" t="str">
        <f ca="1">IF(MOD(ROW()-13,2)=0,IF(ISBLANK(OFFSET('10. SEGUIMIENTO 2025'!$O$14,INT((ROW()-13)/2),0)),"",OFFSET('10. SEGUIMIENTO 2025'!$O$14,INT((ROW()-13)/2),0)),IF(ISBLANK(OFFSET('9. METAS'!$O$20,INT((ROW()-14)/2),0)),"",OFFSET('9. METAS'!$O$20,INT((ROW()-14)/2),0)))</f>
        <v/>
      </c>
      <c r="L338" s="255" t="str">
        <f ca="1">IF(MOD(ROW()-13,2)=0,IF(ISBLANK(OFFSET('10. SEGUIMIENTO 2025'!$P$14,INT((ROW()-13)/2),0)),"",OFFSET('10. SEGUIMIENTO 2025'!$P$14,INT((ROW()-13)/2),0)),IF(ISBLANK(OFFSET('9. METAS'!$P$20,INT((ROW()-14)/2),0)),"",OFFSET('9. METAS'!$P$20,INT((ROW()-14)/2),0)))</f>
        <v/>
      </c>
      <c r="M338" s="256" t="str">
        <f ca="1">IF(MOD(ROW()-13,2)=0,IF(ISBLANK(OFFSET('10. SEGUIMIENTO 2025'!$Q$14,INT((ROW()-13)/2),0)),"",OFFSET('10. SEGUIMIENTO 2025'!$Q$14,INT((ROW()-13)/2),0)),IF(ISBLANK(OFFSET('9. METAS'!$Q$20,INT((ROW()-14)/2),0)),"",OFFSET('9. METAS'!$Q$20,INT((ROW()-14)/2),0)))</f>
        <v/>
      </c>
      <c r="N338" s="784"/>
      <c r="O338" s="786"/>
      <c r="P338" s="790"/>
    </row>
    <row r="339" spans="3:16">
      <c r="C339" s="770" t="str">
        <f ca="1">IF(ISBLANK(OFFSET('5. Pp (3 años)'!$C$45,INT((ROW()-13)/2),0)),"",OFFSET('5. Pp (3 años)'!$C$45,INT((ROW()-13)/2),0))</f>
        <v/>
      </c>
      <c r="D339" s="764" t="str">
        <f ca="1">IF(ISBLANK(OFFSET('5. Pp (3 años)'!$D$45,INT((ROW()-13)/2),0)),"",OFFSET('5. Pp (3 años)'!$D$45,INT((ROW()-13)/2),0))</f>
        <v/>
      </c>
      <c r="E339" s="764" t="str">
        <f ca="1">IF(ISBLANK(OFFSET('5. Pp (3 años)'!$E$45,INT((ROW()-13)/2),0)),"",OFFSET('5. Pp (3 años)'!$E$45,INT((ROW()-13)/2),0))</f>
        <v/>
      </c>
      <c r="F339" s="766" t="str">
        <f ca="1">IF(ISBLANK(OFFSET('5. Pp (3 años)'!$K$45,INT((ROW()-13)/2),0)),"",OFFSET('5. Pp (3 años)'!$K$45,INT((ROW()-13)/2),0))</f>
        <v/>
      </c>
      <c r="G339" s="768" t="str">
        <f ca="1">IF(ISBLANK(OFFSET('5. Pp (3 años)'!$H$45,INT((ROW()-13)/2),0)),"",OFFSET('5. Pp (3 años)'!$H$45,INT((ROW()-13)/2),0))</f>
        <v/>
      </c>
      <c r="H339" s="774" t="str">
        <f ca="1">IF(ISBLANK(OFFSET('9. METAS'!$K$20,INT((ROW()-13)/2),0)),"",OFFSET('9. METAS'!$K$20,INT((ROW()-13)/2),0))</f>
        <v/>
      </c>
      <c r="I339" s="777"/>
      <c r="J339" s="254">
        <f ca="1">IF(MOD(ROW()-13,2)=0,IF(ISBLANK(OFFSET('10. SEGUIMIENTO 2025'!$N$14,INT((ROW()-13)/2),0)),"",OFFSET('10. SEGUIMIENTO 2025'!$N$14,INT((ROW()-13)/2),0)),IF(ISBLANK(OFFSET('9. METAS'!$N$20,INT((ROW()-14)/2),0)),"",OFFSET('9. METAS'!$N$20,INT((ROW()-14)/2),0)))</f>
        <v>41</v>
      </c>
      <c r="K339" s="255" t="str">
        <f ca="1">IF(MOD(ROW()-13,2)=0,IF(ISBLANK(OFFSET('10. SEGUIMIENTO 2025'!$O$14,INT((ROW()-13)/2),0)),"",OFFSET('10. SEGUIMIENTO 2025'!$O$14,INT((ROW()-13)/2),0)),IF(ISBLANK(OFFSET('9. METAS'!$O$20,INT((ROW()-14)/2),0)),"",OFFSET('9. METAS'!$O$20,INT((ROW()-14)/2),0)))</f>
        <v/>
      </c>
      <c r="L339" s="255" t="str">
        <f ca="1">IF(MOD(ROW()-13,2)=0,IF(ISBLANK(OFFSET('10. SEGUIMIENTO 2025'!$P$14,INT((ROW()-13)/2),0)),"",OFFSET('10. SEGUIMIENTO 2025'!$P$14,INT((ROW()-13)/2),0)),IF(ISBLANK(OFFSET('9. METAS'!$P$20,INT((ROW()-14)/2),0)),"",OFFSET('9. METAS'!$P$20,INT((ROW()-14)/2),0)))</f>
        <v/>
      </c>
      <c r="M339" s="256" t="str">
        <f ca="1">IF(MOD(ROW()-13,2)=0,IF(ISBLANK(OFFSET('10. SEGUIMIENTO 2025'!$Q$14,INT((ROW()-13)/2),0)),"",OFFSET('10. SEGUIMIENTO 2025'!$Q$14,INT((ROW()-13)/2),0)),IF(ISBLANK(OFFSET('9. METAS'!$Q$20,INT((ROW()-14)/2),0)),"",OFFSET('9. METAS'!$Q$20,INT((ROW()-14)/2),0)))</f>
        <v/>
      </c>
      <c r="N339" s="783" t="str">
        <f t="shared" ref="N339" ca="1" si="322">IFERROR(L339/L340,"ND")</f>
        <v>ND</v>
      </c>
      <c r="O339" s="785" t="str">
        <f t="shared" ref="O339" ca="1" si="323">IFERROR(((L339+K339+J339)/H339),"ND")</f>
        <v>ND</v>
      </c>
      <c r="P339" s="789"/>
    </row>
    <row r="340" spans="3:16">
      <c r="C340" s="762"/>
      <c r="D340" s="764"/>
      <c r="E340" s="764"/>
      <c r="F340" s="766"/>
      <c r="G340" s="768"/>
      <c r="H340" s="774"/>
      <c r="I340" s="778"/>
      <c r="J340" s="254" t="str">
        <f ca="1">IF(MOD(ROW()-13,2)=0,IF(ISBLANK(OFFSET('10. SEGUIMIENTO 2025'!$N$14,INT((ROW()-13)/2),0)),"",OFFSET('10. SEGUIMIENTO 2025'!$N$14,INT((ROW()-13)/2),0)),IF(ISBLANK(OFFSET('9. METAS'!$N$20,INT((ROW()-14)/2),0)),"",OFFSET('9. METAS'!$N$20,INT((ROW()-14)/2),0)))</f>
        <v/>
      </c>
      <c r="K340" s="255" t="str">
        <f ca="1">IF(MOD(ROW()-13,2)=0,IF(ISBLANK(OFFSET('10. SEGUIMIENTO 2025'!$O$14,INT((ROW()-13)/2),0)),"",OFFSET('10. SEGUIMIENTO 2025'!$O$14,INT((ROW()-13)/2),0)),IF(ISBLANK(OFFSET('9. METAS'!$O$20,INT((ROW()-14)/2),0)),"",OFFSET('9. METAS'!$O$20,INT((ROW()-14)/2),0)))</f>
        <v/>
      </c>
      <c r="L340" s="255" t="str">
        <f ca="1">IF(MOD(ROW()-13,2)=0,IF(ISBLANK(OFFSET('10. SEGUIMIENTO 2025'!$P$14,INT((ROW()-13)/2),0)),"",OFFSET('10. SEGUIMIENTO 2025'!$P$14,INT((ROW()-13)/2),0)),IF(ISBLANK(OFFSET('9. METAS'!$P$20,INT((ROW()-14)/2),0)),"",OFFSET('9. METAS'!$P$20,INT((ROW()-14)/2),0)))</f>
        <v/>
      </c>
      <c r="M340" s="256" t="str">
        <f ca="1">IF(MOD(ROW()-13,2)=0,IF(ISBLANK(OFFSET('10. SEGUIMIENTO 2025'!$Q$14,INT((ROW()-13)/2),0)),"",OFFSET('10. SEGUIMIENTO 2025'!$Q$14,INT((ROW()-13)/2),0)),IF(ISBLANK(OFFSET('9. METAS'!$Q$20,INT((ROW()-14)/2),0)),"",OFFSET('9. METAS'!$Q$20,INT((ROW()-14)/2),0)))</f>
        <v/>
      </c>
      <c r="N340" s="784"/>
      <c r="O340" s="786"/>
      <c r="P340" s="790"/>
    </row>
    <row r="341" spans="3:16">
      <c r="C341" s="770" t="str">
        <f ca="1">IF(ISBLANK(OFFSET('5. Pp (3 años)'!$C$45,INT((ROW()-13)/2),0)),"",OFFSET('5. Pp (3 años)'!$C$45,INT((ROW()-13)/2),0))</f>
        <v/>
      </c>
      <c r="D341" s="764" t="str">
        <f ca="1">IF(ISBLANK(OFFSET('5. Pp (3 años)'!$D$45,INT((ROW()-13)/2),0)),"",OFFSET('5. Pp (3 años)'!$D$45,INT((ROW()-13)/2),0))</f>
        <v/>
      </c>
      <c r="E341" s="764" t="str">
        <f ca="1">IF(ISBLANK(OFFSET('5. Pp (3 años)'!$E$45,INT((ROW()-13)/2),0)),"",OFFSET('5. Pp (3 años)'!$E$45,INT((ROW()-13)/2),0))</f>
        <v/>
      </c>
      <c r="F341" s="766" t="str">
        <f ca="1">IF(ISBLANK(OFFSET('5. Pp (3 años)'!$K$45,INT((ROW()-13)/2),0)),"",OFFSET('5. Pp (3 años)'!$K$45,INT((ROW()-13)/2),0))</f>
        <v/>
      </c>
      <c r="G341" s="768" t="str">
        <f ca="1">IF(ISBLANK(OFFSET('5. Pp (3 años)'!$H$45,INT((ROW()-13)/2),0)),"",OFFSET('5. Pp (3 años)'!$H$45,INT((ROW()-13)/2),0))</f>
        <v/>
      </c>
      <c r="H341" s="774" t="str">
        <f ca="1">IF(ISBLANK(OFFSET('9. METAS'!$K$20,INT((ROW()-13)/2),0)),"",OFFSET('9. METAS'!$K$20,INT((ROW()-13)/2),0))</f>
        <v/>
      </c>
      <c r="I341" s="777"/>
      <c r="J341" s="254">
        <f ca="1">IF(MOD(ROW()-13,2)=0,IF(ISBLANK(OFFSET('10. SEGUIMIENTO 2025'!$N$14,INT((ROW()-13)/2),0)),"",OFFSET('10. SEGUIMIENTO 2025'!$N$14,INT((ROW()-13)/2),0)),IF(ISBLANK(OFFSET('9. METAS'!$N$20,INT((ROW()-14)/2),0)),"",OFFSET('9. METAS'!$N$20,INT((ROW()-14)/2),0)))</f>
        <v>41</v>
      </c>
      <c r="K341" s="255" t="str">
        <f ca="1">IF(MOD(ROW()-13,2)=0,IF(ISBLANK(OFFSET('10. SEGUIMIENTO 2025'!$O$14,INT((ROW()-13)/2),0)),"",OFFSET('10. SEGUIMIENTO 2025'!$O$14,INT((ROW()-13)/2),0)),IF(ISBLANK(OFFSET('9. METAS'!$O$20,INT((ROW()-14)/2),0)),"",OFFSET('9. METAS'!$O$20,INT((ROW()-14)/2),0)))</f>
        <v/>
      </c>
      <c r="L341" s="255" t="str">
        <f ca="1">IF(MOD(ROW()-13,2)=0,IF(ISBLANK(OFFSET('10. SEGUIMIENTO 2025'!$P$14,INT((ROW()-13)/2),0)),"",OFFSET('10. SEGUIMIENTO 2025'!$P$14,INT((ROW()-13)/2),0)),IF(ISBLANK(OFFSET('9. METAS'!$P$20,INT((ROW()-14)/2),0)),"",OFFSET('9. METAS'!$P$20,INT((ROW()-14)/2),0)))</f>
        <v/>
      </c>
      <c r="M341" s="256" t="str">
        <f ca="1">IF(MOD(ROW()-13,2)=0,IF(ISBLANK(OFFSET('10. SEGUIMIENTO 2025'!$Q$14,INT((ROW()-13)/2),0)),"",OFFSET('10. SEGUIMIENTO 2025'!$Q$14,INT((ROW()-13)/2),0)),IF(ISBLANK(OFFSET('9. METAS'!$Q$20,INT((ROW()-14)/2),0)),"",OFFSET('9. METAS'!$Q$20,INT((ROW()-14)/2),0)))</f>
        <v/>
      </c>
      <c r="N341" s="783" t="str">
        <f t="shared" ref="N341" ca="1" si="324">IFERROR(L341/L342,"ND")</f>
        <v>ND</v>
      </c>
      <c r="O341" s="785" t="str">
        <f t="shared" ref="O341" ca="1" si="325">IFERROR(((L341+K341+J341)/H341),"ND")</f>
        <v>ND</v>
      </c>
      <c r="P341" s="789"/>
    </row>
    <row r="342" spans="3:16">
      <c r="C342" s="762"/>
      <c r="D342" s="764"/>
      <c r="E342" s="764"/>
      <c r="F342" s="766"/>
      <c r="G342" s="768"/>
      <c r="H342" s="774"/>
      <c r="I342" s="778"/>
      <c r="J342" s="254" t="str">
        <f ca="1">IF(MOD(ROW()-13,2)=0,IF(ISBLANK(OFFSET('10. SEGUIMIENTO 2025'!$N$14,INT((ROW()-13)/2),0)),"",OFFSET('10. SEGUIMIENTO 2025'!$N$14,INT((ROW()-13)/2),0)),IF(ISBLANK(OFFSET('9. METAS'!$N$20,INT((ROW()-14)/2),0)),"",OFFSET('9. METAS'!$N$20,INT((ROW()-14)/2),0)))</f>
        <v/>
      </c>
      <c r="K342" s="255" t="str">
        <f ca="1">IF(MOD(ROW()-13,2)=0,IF(ISBLANK(OFFSET('10. SEGUIMIENTO 2025'!$O$14,INT((ROW()-13)/2),0)),"",OFFSET('10. SEGUIMIENTO 2025'!$O$14,INT((ROW()-13)/2),0)),IF(ISBLANK(OFFSET('9. METAS'!$O$20,INT((ROW()-14)/2),0)),"",OFFSET('9. METAS'!$O$20,INT((ROW()-14)/2),0)))</f>
        <v/>
      </c>
      <c r="L342" s="255" t="str">
        <f ca="1">IF(MOD(ROW()-13,2)=0,IF(ISBLANK(OFFSET('10. SEGUIMIENTO 2025'!$P$14,INT((ROW()-13)/2),0)),"",OFFSET('10. SEGUIMIENTO 2025'!$P$14,INT((ROW()-13)/2),0)),IF(ISBLANK(OFFSET('9. METAS'!$P$20,INT((ROW()-14)/2),0)),"",OFFSET('9. METAS'!$P$20,INT((ROW()-14)/2),0)))</f>
        <v/>
      </c>
      <c r="M342" s="256" t="str">
        <f ca="1">IF(MOD(ROW()-13,2)=0,IF(ISBLANK(OFFSET('10. SEGUIMIENTO 2025'!$Q$14,INT((ROW()-13)/2),0)),"",OFFSET('10. SEGUIMIENTO 2025'!$Q$14,INT((ROW()-13)/2),0)),IF(ISBLANK(OFFSET('9. METAS'!$Q$20,INT((ROW()-14)/2),0)),"",OFFSET('9. METAS'!$Q$20,INT((ROW()-14)/2),0)))</f>
        <v/>
      </c>
      <c r="N342" s="784"/>
      <c r="O342" s="786"/>
      <c r="P342" s="790"/>
    </row>
    <row r="343" spans="3:16">
      <c r="C343" s="770" t="str">
        <f ca="1">IF(ISBLANK(OFFSET('5. Pp (3 años)'!$C$45,INT((ROW()-13)/2),0)),"",OFFSET('5. Pp (3 años)'!$C$45,INT((ROW()-13)/2),0))</f>
        <v/>
      </c>
      <c r="D343" s="764" t="str">
        <f ca="1">IF(ISBLANK(OFFSET('5. Pp (3 años)'!$D$45,INT((ROW()-13)/2),0)),"",OFFSET('5. Pp (3 años)'!$D$45,INT((ROW()-13)/2),0))</f>
        <v/>
      </c>
      <c r="E343" s="764" t="str">
        <f ca="1">IF(ISBLANK(OFFSET('5. Pp (3 años)'!$E$45,INT((ROW()-13)/2),0)),"",OFFSET('5. Pp (3 años)'!$E$45,INT((ROW()-13)/2),0))</f>
        <v/>
      </c>
      <c r="F343" s="766" t="str">
        <f ca="1">IF(ISBLANK(OFFSET('5. Pp (3 años)'!$K$45,INT((ROW()-13)/2),0)),"",OFFSET('5. Pp (3 años)'!$K$45,INT((ROW()-13)/2),0))</f>
        <v/>
      </c>
      <c r="G343" s="768" t="str">
        <f ca="1">IF(ISBLANK(OFFSET('5. Pp (3 años)'!$H$45,INT((ROW()-13)/2),0)),"",OFFSET('5. Pp (3 años)'!$H$45,INT((ROW()-13)/2),0))</f>
        <v/>
      </c>
      <c r="H343" s="774" t="str">
        <f ca="1">IF(ISBLANK(OFFSET('9. METAS'!$K$20,INT((ROW()-13)/2),0)),"",OFFSET('9. METAS'!$K$20,INT((ROW()-13)/2),0))</f>
        <v/>
      </c>
      <c r="I343" s="777"/>
      <c r="J343" s="254">
        <f ca="1">IF(MOD(ROW()-13,2)=0,IF(ISBLANK(OFFSET('10. SEGUIMIENTO 2025'!$N$14,INT((ROW()-13)/2),0)),"",OFFSET('10. SEGUIMIENTO 2025'!$N$14,INT((ROW()-13)/2),0)),IF(ISBLANK(OFFSET('9. METAS'!$N$20,INT((ROW()-14)/2),0)),"",OFFSET('9. METAS'!$N$20,INT((ROW()-14)/2),0)))</f>
        <v>41</v>
      </c>
      <c r="K343" s="255" t="str">
        <f ca="1">IF(MOD(ROW()-13,2)=0,IF(ISBLANK(OFFSET('10. SEGUIMIENTO 2025'!$O$14,INT((ROW()-13)/2),0)),"",OFFSET('10. SEGUIMIENTO 2025'!$O$14,INT((ROW()-13)/2),0)),IF(ISBLANK(OFFSET('9. METAS'!$O$20,INT((ROW()-14)/2),0)),"",OFFSET('9. METAS'!$O$20,INT((ROW()-14)/2),0)))</f>
        <v/>
      </c>
      <c r="L343" s="255" t="str">
        <f ca="1">IF(MOD(ROW()-13,2)=0,IF(ISBLANK(OFFSET('10. SEGUIMIENTO 2025'!$P$14,INT((ROW()-13)/2),0)),"",OFFSET('10. SEGUIMIENTO 2025'!$P$14,INT((ROW()-13)/2),0)),IF(ISBLANK(OFFSET('9. METAS'!$P$20,INT((ROW()-14)/2),0)),"",OFFSET('9. METAS'!$P$20,INT((ROW()-14)/2),0)))</f>
        <v/>
      </c>
      <c r="M343" s="256" t="str">
        <f ca="1">IF(MOD(ROW()-13,2)=0,IF(ISBLANK(OFFSET('10. SEGUIMIENTO 2025'!$Q$14,INT((ROW()-13)/2),0)),"",OFFSET('10. SEGUIMIENTO 2025'!$Q$14,INT((ROW()-13)/2),0)),IF(ISBLANK(OFFSET('9. METAS'!$Q$20,INT((ROW()-14)/2),0)),"",OFFSET('9. METAS'!$Q$20,INT((ROW()-14)/2),0)))</f>
        <v/>
      </c>
      <c r="N343" s="783" t="str">
        <f t="shared" ref="N343" ca="1" si="326">IFERROR(L343/L344,"ND")</f>
        <v>ND</v>
      </c>
      <c r="O343" s="785" t="str">
        <f t="shared" ref="O343" ca="1" si="327">IFERROR(((L343+K343+J343)/H343),"ND")</f>
        <v>ND</v>
      </c>
      <c r="P343" s="789"/>
    </row>
    <row r="344" spans="3:16">
      <c r="C344" s="762"/>
      <c r="D344" s="764"/>
      <c r="E344" s="764"/>
      <c r="F344" s="766"/>
      <c r="G344" s="768"/>
      <c r="H344" s="774"/>
      <c r="I344" s="778"/>
      <c r="J344" s="254" t="str">
        <f ca="1">IF(MOD(ROW()-13,2)=0,IF(ISBLANK(OFFSET('10. SEGUIMIENTO 2025'!$N$14,INT((ROW()-13)/2),0)),"",OFFSET('10. SEGUIMIENTO 2025'!$N$14,INT((ROW()-13)/2),0)),IF(ISBLANK(OFFSET('9. METAS'!$N$20,INT((ROW()-14)/2),0)),"",OFFSET('9. METAS'!$N$20,INT((ROW()-14)/2),0)))</f>
        <v/>
      </c>
      <c r="K344" s="255" t="str">
        <f ca="1">IF(MOD(ROW()-13,2)=0,IF(ISBLANK(OFFSET('10. SEGUIMIENTO 2025'!$O$14,INT((ROW()-13)/2),0)),"",OFFSET('10. SEGUIMIENTO 2025'!$O$14,INT((ROW()-13)/2),0)),IF(ISBLANK(OFFSET('9. METAS'!$O$20,INT((ROW()-14)/2),0)),"",OFFSET('9. METAS'!$O$20,INT((ROW()-14)/2),0)))</f>
        <v/>
      </c>
      <c r="L344" s="255" t="str">
        <f ca="1">IF(MOD(ROW()-13,2)=0,IF(ISBLANK(OFFSET('10. SEGUIMIENTO 2025'!$P$14,INT((ROW()-13)/2),0)),"",OFFSET('10. SEGUIMIENTO 2025'!$P$14,INT((ROW()-13)/2),0)),IF(ISBLANK(OFFSET('9. METAS'!$P$20,INT((ROW()-14)/2),0)),"",OFFSET('9. METAS'!$P$20,INT((ROW()-14)/2),0)))</f>
        <v/>
      </c>
      <c r="M344" s="256" t="str">
        <f ca="1">IF(MOD(ROW()-13,2)=0,IF(ISBLANK(OFFSET('10. SEGUIMIENTO 2025'!$Q$14,INT((ROW()-13)/2),0)),"",OFFSET('10. SEGUIMIENTO 2025'!$Q$14,INT((ROW()-13)/2),0)),IF(ISBLANK(OFFSET('9. METAS'!$Q$20,INT((ROW()-14)/2),0)),"",OFFSET('9. METAS'!$Q$20,INT((ROW()-14)/2),0)))</f>
        <v/>
      </c>
      <c r="N344" s="784"/>
      <c r="O344" s="786"/>
      <c r="P344" s="790"/>
    </row>
    <row r="345" spans="3:16">
      <c r="C345" s="770" t="str">
        <f ca="1">IF(ISBLANK(OFFSET('5. Pp (3 años)'!$C$45,INT((ROW()-13)/2),0)),"",OFFSET('5. Pp (3 años)'!$C$45,INT((ROW()-13)/2),0))</f>
        <v/>
      </c>
      <c r="D345" s="764" t="str">
        <f ca="1">IF(ISBLANK(OFFSET('5. Pp (3 años)'!$D$45,INT((ROW()-13)/2),0)),"",OFFSET('5. Pp (3 años)'!$D$45,INT((ROW()-13)/2),0))</f>
        <v/>
      </c>
      <c r="E345" s="764" t="str">
        <f ca="1">IF(ISBLANK(OFFSET('5. Pp (3 años)'!$E$45,INT((ROW()-13)/2),0)),"",OFFSET('5. Pp (3 años)'!$E$45,INT((ROW()-13)/2),0))</f>
        <v/>
      </c>
      <c r="F345" s="766" t="str">
        <f ca="1">IF(ISBLANK(OFFSET('5. Pp (3 años)'!$K$45,INT((ROW()-13)/2),0)),"",OFFSET('5. Pp (3 años)'!$K$45,INT((ROW()-13)/2),0))</f>
        <v/>
      </c>
      <c r="G345" s="768" t="str">
        <f ca="1">IF(ISBLANK(OFFSET('5. Pp (3 años)'!$H$45,INT((ROW()-13)/2),0)),"",OFFSET('5. Pp (3 años)'!$H$45,INT((ROW()-13)/2),0))</f>
        <v/>
      </c>
      <c r="H345" s="774" t="str">
        <f ca="1">IF(ISBLANK(OFFSET('9. METAS'!$K$20,INT((ROW()-13)/2),0)),"",OFFSET('9. METAS'!$K$20,INT((ROW()-13)/2),0))</f>
        <v/>
      </c>
      <c r="I345" s="777"/>
      <c r="J345" s="254">
        <f ca="1">IF(MOD(ROW()-13,2)=0,IF(ISBLANK(OFFSET('10. SEGUIMIENTO 2025'!$N$14,INT((ROW()-13)/2),0)),"",OFFSET('10. SEGUIMIENTO 2025'!$N$14,INT((ROW()-13)/2),0)),IF(ISBLANK(OFFSET('9. METAS'!$N$20,INT((ROW()-14)/2),0)),"",OFFSET('9. METAS'!$N$20,INT((ROW()-14)/2),0)))</f>
        <v>41</v>
      </c>
      <c r="K345" s="255" t="str">
        <f ca="1">IF(MOD(ROW()-13,2)=0,IF(ISBLANK(OFFSET('10. SEGUIMIENTO 2025'!$O$14,INT((ROW()-13)/2),0)),"",OFFSET('10. SEGUIMIENTO 2025'!$O$14,INT((ROW()-13)/2),0)),IF(ISBLANK(OFFSET('9. METAS'!$O$20,INT((ROW()-14)/2),0)),"",OFFSET('9. METAS'!$O$20,INT((ROW()-14)/2),0)))</f>
        <v/>
      </c>
      <c r="L345" s="255" t="str">
        <f ca="1">IF(MOD(ROW()-13,2)=0,IF(ISBLANK(OFFSET('10. SEGUIMIENTO 2025'!$P$14,INT((ROW()-13)/2),0)),"",OFFSET('10. SEGUIMIENTO 2025'!$P$14,INT((ROW()-13)/2),0)),IF(ISBLANK(OFFSET('9. METAS'!$P$20,INT((ROW()-14)/2),0)),"",OFFSET('9. METAS'!$P$20,INT((ROW()-14)/2),0)))</f>
        <v/>
      </c>
      <c r="M345" s="256" t="str">
        <f ca="1">IF(MOD(ROW()-13,2)=0,IF(ISBLANK(OFFSET('10. SEGUIMIENTO 2025'!$Q$14,INT((ROW()-13)/2),0)),"",OFFSET('10. SEGUIMIENTO 2025'!$Q$14,INT((ROW()-13)/2),0)),IF(ISBLANK(OFFSET('9. METAS'!$Q$20,INT((ROW()-14)/2),0)),"",OFFSET('9. METAS'!$Q$20,INT((ROW()-14)/2),0)))</f>
        <v/>
      </c>
      <c r="N345" s="783" t="str">
        <f t="shared" ref="N345" ca="1" si="328">IFERROR(L345/L346,"ND")</f>
        <v>ND</v>
      </c>
      <c r="O345" s="785" t="str">
        <f t="shared" ref="O345" ca="1" si="329">IFERROR(((L345+K345+J345)/H345),"ND")</f>
        <v>ND</v>
      </c>
      <c r="P345" s="789"/>
    </row>
    <row r="346" spans="3:16">
      <c r="C346" s="762"/>
      <c r="D346" s="764"/>
      <c r="E346" s="764"/>
      <c r="F346" s="766"/>
      <c r="G346" s="768"/>
      <c r="H346" s="774"/>
      <c r="I346" s="778"/>
      <c r="J346" s="254" t="str">
        <f ca="1">IF(MOD(ROW()-13,2)=0,IF(ISBLANK(OFFSET('10. SEGUIMIENTO 2025'!$N$14,INT((ROW()-13)/2),0)),"",OFFSET('10. SEGUIMIENTO 2025'!$N$14,INT((ROW()-13)/2),0)),IF(ISBLANK(OFFSET('9. METAS'!$N$20,INT((ROW()-14)/2),0)),"",OFFSET('9. METAS'!$N$20,INT((ROW()-14)/2),0)))</f>
        <v/>
      </c>
      <c r="K346" s="255" t="str">
        <f ca="1">IF(MOD(ROW()-13,2)=0,IF(ISBLANK(OFFSET('10. SEGUIMIENTO 2025'!$O$14,INT((ROW()-13)/2),0)),"",OFFSET('10. SEGUIMIENTO 2025'!$O$14,INT((ROW()-13)/2),0)),IF(ISBLANK(OFFSET('9. METAS'!$O$20,INT((ROW()-14)/2),0)),"",OFFSET('9. METAS'!$O$20,INT((ROW()-14)/2),0)))</f>
        <v/>
      </c>
      <c r="L346" s="255" t="str">
        <f ca="1">IF(MOD(ROW()-13,2)=0,IF(ISBLANK(OFFSET('10. SEGUIMIENTO 2025'!$P$14,INT((ROW()-13)/2),0)),"",OFFSET('10. SEGUIMIENTO 2025'!$P$14,INT((ROW()-13)/2),0)),IF(ISBLANK(OFFSET('9. METAS'!$P$20,INT((ROW()-14)/2),0)),"",OFFSET('9. METAS'!$P$20,INT((ROW()-14)/2),0)))</f>
        <v/>
      </c>
      <c r="M346" s="256" t="str">
        <f ca="1">IF(MOD(ROW()-13,2)=0,IF(ISBLANK(OFFSET('10. SEGUIMIENTO 2025'!$Q$14,INT((ROW()-13)/2),0)),"",OFFSET('10. SEGUIMIENTO 2025'!$Q$14,INT((ROW()-13)/2),0)),IF(ISBLANK(OFFSET('9. METAS'!$Q$20,INT((ROW()-14)/2),0)),"",OFFSET('9. METAS'!$Q$20,INT((ROW()-14)/2),0)))</f>
        <v/>
      </c>
      <c r="N346" s="784"/>
      <c r="O346" s="786"/>
      <c r="P346" s="790"/>
    </row>
    <row r="347" spans="3:16">
      <c r="C347" s="770" t="str">
        <f ca="1">IF(ISBLANK(OFFSET('5. Pp (3 años)'!$C$45,INT((ROW()-13)/2),0)),"",OFFSET('5. Pp (3 años)'!$C$45,INT((ROW()-13)/2),0))</f>
        <v/>
      </c>
      <c r="D347" s="764" t="str">
        <f ca="1">IF(ISBLANK(OFFSET('5. Pp (3 años)'!$D$45,INT((ROW()-13)/2),0)),"",OFFSET('5. Pp (3 años)'!$D$45,INT((ROW()-13)/2),0))</f>
        <v/>
      </c>
      <c r="E347" s="764" t="str">
        <f ca="1">IF(ISBLANK(OFFSET('5. Pp (3 años)'!$E$45,INT((ROW()-13)/2),0)),"",OFFSET('5. Pp (3 años)'!$E$45,INT((ROW()-13)/2),0))</f>
        <v/>
      </c>
      <c r="F347" s="766" t="str">
        <f ca="1">IF(ISBLANK(OFFSET('5. Pp (3 años)'!$K$45,INT((ROW()-13)/2),0)),"",OFFSET('5. Pp (3 años)'!$K$45,INT((ROW()-13)/2),0))</f>
        <v/>
      </c>
      <c r="G347" s="768" t="str">
        <f ca="1">IF(ISBLANK(OFFSET('5. Pp (3 años)'!$H$45,INT((ROW()-13)/2),0)),"",OFFSET('5. Pp (3 años)'!$H$45,INT((ROW()-13)/2),0))</f>
        <v/>
      </c>
      <c r="H347" s="774" t="str">
        <f ca="1">IF(ISBLANK(OFFSET('9. METAS'!$K$20,INT((ROW()-13)/2),0)),"",OFFSET('9. METAS'!$K$20,INT((ROW()-13)/2),0))</f>
        <v/>
      </c>
      <c r="I347" s="777"/>
      <c r="J347" s="254">
        <f ca="1">IF(MOD(ROW()-13,2)=0,IF(ISBLANK(OFFSET('10. SEGUIMIENTO 2025'!$N$14,INT((ROW()-13)/2),0)),"",OFFSET('10. SEGUIMIENTO 2025'!$N$14,INT((ROW()-13)/2),0)),IF(ISBLANK(OFFSET('9. METAS'!$N$20,INT((ROW()-14)/2),0)),"",OFFSET('9. METAS'!$N$20,INT((ROW()-14)/2),0)))</f>
        <v>41</v>
      </c>
      <c r="K347" s="255" t="str">
        <f ca="1">IF(MOD(ROW()-13,2)=0,IF(ISBLANK(OFFSET('10. SEGUIMIENTO 2025'!$O$14,INT((ROW()-13)/2),0)),"",OFFSET('10. SEGUIMIENTO 2025'!$O$14,INT((ROW()-13)/2),0)),IF(ISBLANK(OFFSET('9. METAS'!$O$20,INT((ROW()-14)/2),0)),"",OFFSET('9. METAS'!$O$20,INT((ROW()-14)/2),0)))</f>
        <v/>
      </c>
      <c r="L347" s="255" t="str">
        <f ca="1">IF(MOD(ROW()-13,2)=0,IF(ISBLANK(OFFSET('10. SEGUIMIENTO 2025'!$P$14,INT((ROW()-13)/2),0)),"",OFFSET('10. SEGUIMIENTO 2025'!$P$14,INT((ROW()-13)/2),0)),IF(ISBLANK(OFFSET('9. METAS'!$P$20,INT((ROW()-14)/2),0)),"",OFFSET('9. METAS'!$P$20,INT((ROW()-14)/2),0)))</f>
        <v/>
      </c>
      <c r="M347" s="256" t="str">
        <f ca="1">IF(MOD(ROW()-13,2)=0,IF(ISBLANK(OFFSET('10. SEGUIMIENTO 2025'!$Q$14,INT((ROW()-13)/2),0)),"",OFFSET('10. SEGUIMIENTO 2025'!$Q$14,INT((ROW()-13)/2),0)),IF(ISBLANK(OFFSET('9. METAS'!$Q$20,INT((ROW()-14)/2),0)),"",OFFSET('9. METAS'!$Q$20,INT((ROW()-14)/2),0)))</f>
        <v/>
      </c>
      <c r="N347" s="783" t="str">
        <f t="shared" ref="N347" ca="1" si="330">IFERROR(L347/L348,"ND")</f>
        <v>ND</v>
      </c>
      <c r="O347" s="785" t="str">
        <f t="shared" ref="O347" ca="1" si="331">IFERROR(((L347+K347+J347)/H347),"ND")</f>
        <v>ND</v>
      </c>
      <c r="P347" s="789"/>
    </row>
    <row r="348" spans="3:16">
      <c r="C348" s="762"/>
      <c r="D348" s="764"/>
      <c r="E348" s="764"/>
      <c r="F348" s="766"/>
      <c r="G348" s="768"/>
      <c r="H348" s="774"/>
      <c r="I348" s="778"/>
      <c r="J348" s="254" t="str">
        <f ca="1">IF(MOD(ROW()-13,2)=0,IF(ISBLANK(OFFSET('10. SEGUIMIENTO 2025'!$N$14,INT((ROW()-13)/2),0)),"",OFFSET('10. SEGUIMIENTO 2025'!$N$14,INT((ROW()-13)/2),0)),IF(ISBLANK(OFFSET('9. METAS'!$N$20,INT((ROW()-14)/2),0)),"",OFFSET('9. METAS'!$N$20,INT((ROW()-14)/2),0)))</f>
        <v/>
      </c>
      <c r="K348" s="255" t="str">
        <f ca="1">IF(MOD(ROW()-13,2)=0,IF(ISBLANK(OFFSET('10. SEGUIMIENTO 2025'!$O$14,INT((ROW()-13)/2),0)),"",OFFSET('10. SEGUIMIENTO 2025'!$O$14,INT((ROW()-13)/2),0)),IF(ISBLANK(OFFSET('9. METAS'!$O$20,INT((ROW()-14)/2),0)),"",OFFSET('9. METAS'!$O$20,INT((ROW()-14)/2),0)))</f>
        <v/>
      </c>
      <c r="L348" s="255" t="str">
        <f ca="1">IF(MOD(ROW()-13,2)=0,IF(ISBLANK(OFFSET('10. SEGUIMIENTO 2025'!$P$14,INT((ROW()-13)/2),0)),"",OFFSET('10. SEGUIMIENTO 2025'!$P$14,INT((ROW()-13)/2),0)),IF(ISBLANK(OFFSET('9. METAS'!$P$20,INT((ROW()-14)/2),0)),"",OFFSET('9. METAS'!$P$20,INT((ROW()-14)/2),0)))</f>
        <v/>
      </c>
      <c r="M348" s="256" t="str">
        <f ca="1">IF(MOD(ROW()-13,2)=0,IF(ISBLANK(OFFSET('10. SEGUIMIENTO 2025'!$Q$14,INT((ROW()-13)/2),0)),"",OFFSET('10. SEGUIMIENTO 2025'!$Q$14,INT((ROW()-13)/2),0)),IF(ISBLANK(OFFSET('9. METAS'!$Q$20,INT((ROW()-14)/2),0)),"",OFFSET('9. METAS'!$Q$20,INT((ROW()-14)/2),0)))</f>
        <v/>
      </c>
      <c r="N348" s="784"/>
      <c r="O348" s="786"/>
      <c r="P348" s="790"/>
    </row>
    <row r="349" spans="3:16">
      <c r="C349" s="770" t="str">
        <f ca="1">IF(ISBLANK(OFFSET('5. Pp (3 años)'!$C$45,INT((ROW()-13)/2),0)),"",OFFSET('5. Pp (3 años)'!$C$45,INT((ROW()-13)/2),0))</f>
        <v/>
      </c>
      <c r="D349" s="764" t="str">
        <f ca="1">IF(ISBLANK(OFFSET('5. Pp (3 años)'!$D$45,INT((ROW()-13)/2),0)),"",OFFSET('5. Pp (3 años)'!$D$45,INT((ROW()-13)/2),0))</f>
        <v/>
      </c>
      <c r="E349" s="764" t="str">
        <f ca="1">IF(ISBLANK(OFFSET('5. Pp (3 años)'!$E$45,INT((ROW()-13)/2),0)),"",OFFSET('5. Pp (3 años)'!$E$45,INT((ROW()-13)/2),0))</f>
        <v/>
      </c>
      <c r="F349" s="766" t="str">
        <f ca="1">IF(ISBLANK(OFFSET('5. Pp (3 años)'!$K$45,INT((ROW()-13)/2),0)),"",OFFSET('5. Pp (3 años)'!$K$45,INT((ROW()-13)/2),0))</f>
        <v/>
      </c>
      <c r="G349" s="768" t="str">
        <f ca="1">IF(ISBLANK(OFFSET('5. Pp (3 años)'!$H$45,INT((ROW()-13)/2),0)),"",OFFSET('5. Pp (3 años)'!$H$45,INT((ROW()-13)/2),0))</f>
        <v/>
      </c>
      <c r="H349" s="774" t="str">
        <f ca="1">IF(ISBLANK(OFFSET('9. METAS'!$K$20,INT((ROW()-13)/2),0)),"",OFFSET('9. METAS'!$K$20,INT((ROW()-13)/2),0))</f>
        <v/>
      </c>
      <c r="I349" s="777"/>
      <c r="J349" s="254">
        <f ca="1">IF(MOD(ROW()-13,2)=0,IF(ISBLANK(OFFSET('10. SEGUIMIENTO 2025'!$N$14,INT((ROW()-13)/2),0)),"",OFFSET('10. SEGUIMIENTO 2025'!$N$14,INT((ROW()-13)/2),0)),IF(ISBLANK(OFFSET('9. METAS'!$N$20,INT((ROW()-14)/2),0)),"",OFFSET('9. METAS'!$N$20,INT((ROW()-14)/2),0)))</f>
        <v>41</v>
      </c>
      <c r="K349" s="255" t="str">
        <f ca="1">IF(MOD(ROW()-13,2)=0,IF(ISBLANK(OFFSET('10. SEGUIMIENTO 2025'!$O$14,INT((ROW()-13)/2),0)),"",OFFSET('10. SEGUIMIENTO 2025'!$O$14,INT((ROW()-13)/2),0)),IF(ISBLANK(OFFSET('9. METAS'!$O$20,INT((ROW()-14)/2),0)),"",OFFSET('9. METAS'!$O$20,INT((ROW()-14)/2),0)))</f>
        <v/>
      </c>
      <c r="L349" s="255" t="str">
        <f ca="1">IF(MOD(ROW()-13,2)=0,IF(ISBLANK(OFFSET('10. SEGUIMIENTO 2025'!$P$14,INT((ROW()-13)/2),0)),"",OFFSET('10. SEGUIMIENTO 2025'!$P$14,INT((ROW()-13)/2),0)),IF(ISBLANK(OFFSET('9. METAS'!$P$20,INT((ROW()-14)/2),0)),"",OFFSET('9. METAS'!$P$20,INT((ROW()-14)/2),0)))</f>
        <v/>
      </c>
      <c r="M349" s="256" t="str">
        <f ca="1">IF(MOD(ROW()-13,2)=0,IF(ISBLANK(OFFSET('10. SEGUIMIENTO 2025'!$Q$14,INT((ROW()-13)/2),0)),"",OFFSET('10. SEGUIMIENTO 2025'!$Q$14,INT((ROW()-13)/2),0)),IF(ISBLANK(OFFSET('9. METAS'!$Q$20,INT((ROW()-14)/2),0)),"",OFFSET('9. METAS'!$Q$20,INT((ROW()-14)/2),0)))</f>
        <v/>
      </c>
      <c r="N349" s="783" t="str">
        <f t="shared" ref="N349" ca="1" si="332">IFERROR(L349/L350,"ND")</f>
        <v>ND</v>
      </c>
      <c r="O349" s="785" t="str">
        <f t="shared" ref="O349" ca="1" si="333">IFERROR(((L349+K349+J349)/H349),"ND")</f>
        <v>ND</v>
      </c>
      <c r="P349" s="789"/>
    </row>
    <row r="350" spans="3:16">
      <c r="C350" s="762"/>
      <c r="D350" s="764"/>
      <c r="E350" s="764"/>
      <c r="F350" s="766"/>
      <c r="G350" s="768"/>
      <c r="H350" s="774"/>
      <c r="I350" s="778"/>
      <c r="J350" s="254" t="str">
        <f ca="1">IF(MOD(ROW()-13,2)=0,IF(ISBLANK(OFFSET('10. SEGUIMIENTO 2025'!$N$14,INT((ROW()-13)/2),0)),"",OFFSET('10. SEGUIMIENTO 2025'!$N$14,INT((ROW()-13)/2),0)),IF(ISBLANK(OFFSET('9. METAS'!$N$20,INT((ROW()-14)/2),0)),"",OFFSET('9. METAS'!$N$20,INT((ROW()-14)/2),0)))</f>
        <v/>
      </c>
      <c r="K350" s="255" t="str">
        <f ca="1">IF(MOD(ROW()-13,2)=0,IF(ISBLANK(OFFSET('10. SEGUIMIENTO 2025'!$O$14,INT((ROW()-13)/2),0)),"",OFFSET('10. SEGUIMIENTO 2025'!$O$14,INT((ROW()-13)/2),0)),IF(ISBLANK(OFFSET('9. METAS'!$O$20,INT((ROW()-14)/2),0)),"",OFFSET('9. METAS'!$O$20,INT((ROW()-14)/2),0)))</f>
        <v/>
      </c>
      <c r="L350" s="255" t="str">
        <f ca="1">IF(MOD(ROW()-13,2)=0,IF(ISBLANK(OFFSET('10. SEGUIMIENTO 2025'!$P$14,INT((ROW()-13)/2),0)),"",OFFSET('10. SEGUIMIENTO 2025'!$P$14,INT((ROW()-13)/2),0)),IF(ISBLANK(OFFSET('9. METAS'!$P$20,INT((ROW()-14)/2),0)),"",OFFSET('9. METAS'!$P$20,INT((ROW()-14)/2),0)))</f>
        <v/>
      </c>
      <c r="M350" s="256" t="str">
        <f ca="1">IF(MOD(ROW()-13,2)=0,IF(ISBLANK(OFFSET('10. SEGUIMIENTO 2025'!$Q$14,INT((ROW()-13)/2),0)),"",OFFSET('10. SEGUIMIENTO 2025'!$Q$14,INT((ROW()-13)/2),0)),IF(ISBLANK(OFFSET('9. METAS'!$Q$20,INT((ROW()-14)/2),0)),"",OFFSET('9. METAS'!$Q$20,INT((ROW()-14)/2),0)))</f>
        <v/>
      </c>
      <c r="N350" s="784"/>
      <c r="O350" s="786"/>
      <c r="P350" s="790"/>
    </row>
    <row r="351" spans="3:16">
      <c r="C351" s="770" t="str">
        <f ca="1">IF(ISBLANK(OFFSET('5. Pp (3 años)'!$C$45,INT((ROW()-13)/2),0)),"",OFFSET('5. Pp (3 años)'!$C$45,INT((ROW()-13)/2),0))</f>
        <v/>
      </c>
      <c r="D351" s="764" t="str">
        <f ca="1">IF(ISBLANK(OFFSET('5. Pp (3 años)'!$D$45,INT((ROW()-13)/2),0)),"",OFFSET('5. Pp (3 años)'!$D$45,INT((ROW()-13)/2),0))</f>
        <v/>
      </c>
      <c r="E351" s="764" t="str">
        <f ca="1">IF(ISBLANK(OFFSET('5. Pp (3 años)'!$E$45,INT((ROW()-13)/2),0)),"",OFFSET('5. Pp (3 años)'!$E$45,INT((ROW()-13)/2),0))</f>
        <v/>
      </c>
      <c r="F351" s="766" t="str">
        <f ca="1">IF(ISBLANK(OFFSET('5. Pp (3 años)'!$K$45,INT((ROW()-13)/2),0)),"",OFFSET('5. Pp (3 años)'!$K$45,INT((ROW()-13)/2),0))</f>
        <v/>
      </c>
      <c r="G351" s="768" t="str">
        <f ca="1">IF(ISBLANK(OFFSET('5. Pp (3 años)'!$H$45,INT((ROW()-13)/2),0)),"",OFFSET('5. Pp (3 años)'!$H$45,INT((ROW()-13)/2),0))</f>
        <v/>
      </c>
      <c r="H351" s="774" t="str">
        <f ca="1">IF(ISBLANK(OFFSET('9. METAS'!$K$20,INT((ROW()-13)/2),0)),"",OFFSET('9. METAS'!$K$20,INT((ROW()-13)/2),0))</f>
        <v/>
      </c>
      <c r="I351" s="777"/>
      <c r="J351" s="254">
        <f ca="1">IF(MOD(ROW()-13,2)=0,IF(ISBLANK(OFFSET('10. SEGUIMIENTO 2025'!$N$14,INT((ROW()-13)/2),0)),"",OFFSET('10. SEGUIMIENTO 2025'!$N$14,INT((ROW()-13)/2),0)),IF(ISBLANK(OFFSET('9. METAS'!$N$20,INT((ROW()-14)/2),0)),"",OFFSET('9. METAS'!$N$20,INT((ROW()-14)/2),0)))</f>
        <v>41</v>
      </c>
      <c r="K351" s="255" t="str">
        <f ca="1">IF(MOD(ROW()-13,2)=0,IF(ISBLANK(OFFSET('10. SEGUIMIENTO 2025'!$O$14,INT((ROW()-13)/2),0)),"",OFFSET('10. SEGUIMIENTO 2025'!$O$14,INT((ROW()-13)/2),0)),IF(ISBLANK(OFFSET('9. METAS'!$O$20,INT((ROW()-14)/2),0)),"",OFFSET('9. METAS'!$O$20,INT((ROW()-14)/2),0)))</f>
        <v/>
      </c>
      <c r="L351" s="255" t="str">
        <f ca="1">IF(MOD(ROW()-13,2)=0,IF(ISBLANK(OFFSET('10. SEGUIMIENTO 2025'!$P$14,INT((ROW()-13)/2),0)),"",OFFSET('10. SEGUIMIENTO 2025'!$P$14,INT((ROW()-13)/2),0)),IF(ISBLANK(OFFSET('9. METAS'!$P$20,INT((ROW()-14)/2),0)),"",OFFSET('9. METAS'!$P$20,INT((ROW()-14)/2),0)))</f>
        <v/>
      </c>
      <c r="M351" s="256" t="str">
        <f ca="1">IF(MOD(ROW()-13,2)=0,IF(ISBLANK(OFFSET('10. SEGUIMIENTO 2025'!$Q$14,INT((ROW()-13)/2),0)),"",OFFSET('10. SEGUIMIENTO 2025'!$Q$14,INT((ROW()-13)/2),0)),IF(ISBLANK(OFFSET('9. METAS'!$Q$20,INT((ROW()-14)/2),0)),"",OFFSET('9. METAS'!$Q$20,INT((ROW()-14)/2),0)))</f>
        <v/>
      </c>
      <c r="N351" s="783" t="str">
        <f t="shared" ref="N351" ca="1" si="334">IFERROR(L351/L352,"ND")</f>
        <v>ND</v>
      </c>
      <c r="O351" s="785" t="str">
        <f t="shared" ref="O351" ca="1" si="335">IFERROR(((L351+K351+J351)/H351),"ND")</f>
        <v>ND</v>
      </c>
      <c r="P351" s="789"/>
    </row>
    <row r="352" spans="3:16">
      <c r="C352" s="762"/>
      <c r="D352" s="764"/>
      <c r="E352" s="764"/>
      <c r="F352" s="766"/>
      <c r="G352" s="768"/>
      <c r="H352" s="774"/>
      <c r="I352" s="778"/>
      <c r="J352" s="254" t="str">
        <f ca="1">IF(MOD(ROW()-13,2)=0,IF(ISBLANK(OFFSET('10. SEGUIMIENTO 2025'!$N$14,INT((ROW()-13)/2),0)),"",OFFSET('10. SEGUIMIENTO 2025'!$N$14,INT((ROW()-13)/2),0)),IF(ISBLANK(OFFSET('9. METAS'!$N$20,INT((ROW()-14)/2),0)),"",OFFSET('9. METAS'!$N$20,INT((ROW()-14)/2),0)))</f>
        <v/>
      </c>
      <c r="K352" s="255" t="str">
        <f ca="1">IF(MOD(ROW()-13,2)=0,IF(ISBLANK(OFFSET('10. SEGUIMIENTO 2025'!$O$14,INT((ROW()-13)/2),0)),"",OFFSET('10. SEGUIMIENTO 2025'!$O$14,INT((ROW()-13)/2),0)),IF(ISBLANK(OFFSET('9. METAS'!$O$20,INT((ROW()-14)/2),0)),"",OFFSET('9. METAS'!$O$20,INT((ROW()-14)/2),0)))</f>
        <v/>
      </c>
      <c r="L352" s="255" t="str">
        <f ca="1">IF(MOD(ROW()-13,2)=0,IF(ISBLANK(OFFSET('10. SEGUIMIENTO 2025'!$P$14,INT((ROW()-13)/2),0)),"",OFFSET('10. SEGUIMIENTO 2025'!$P$14,INT((ROW()-13)/2),0)),IF(ISBLANK(OFFSET('9. METAS'!$P$20,INT((ROW()-14)/2),0)),"",OFFSET('9. METAS'!$P$20,INT((ROW()-14)/2),0)))</f>
        <v/>
      </c>
      <c r="M352" s="256" t="str">
        <f ca="1">IF(MOD(ROW()-13,2)=0,IF(ISBLANK(OFFSET('10. SEGUIMIENTO 2025'!$Q$14,INT((ROW()-13)/2),0)),"",OFFSET('10. SEGUIMIENTO 2025'!$Q$14,INT((ROW()-13)/2),0)),IF(ISBLANK(OFFSET('9. METAS'!$Q$20,INT((ROW()-14)/2),0)),"",OFFSET('9. METAS'!$Q$20,INT((ROW()-14)/2),0)))</f>
        <v/>
      </c>
      <c r="N352" s="784"/>
      <c r="O352" s="786"/>
      <c r="P352" s="790"/>
    </row>
    <row r="353" spans="3:16">
      <c r="C353" s="770" t="str">
        <f ca="1">IF(ISBLANK(OFFSET('5. Pp (3 años)'!$C$45,INT((ROW()-13)/2),0)),"",OFFSET('5. Pp (3 años)'!$C$45,INT((ROW()-13)/2),0))</f>
        <v/>
      </c>
      <c r="D353" s="764" t="str">
        <f ca="1">IF(ISBLANK(OFFSET('5. Pp (3 años)'!$D$45,INT((ROW()-13)/2),0)),"",OFFSET('5. Pp (3 años)'!$D$45,INT((ROW()-13)/2),0))</f>
        <v/>
      </c>
      <c r="E353" s="764" t="str">
        <f ca="1">IF(ISBLANK(OFFSET('5. Pp (3 años)'!$E$45,INT((ROW()-13)/2),0)),"",OFFSET('5. Pp (3 años)'!$E$45,INT((ROW()-13)/2),0))</f>
        <v/>
      </c>
      <c r="F353" s="766" t="str">
        <f ca="1">IF(ISBLANK(OFFSET('5. Pp (3 años)'!$K$45,INT((ROW()-13)/2),0)),"",OFFSET('5. Pp (3 años)'!$K$45,INT((ROW()-13)/2),0))</f>
        <v/>
      </c>
      <c r="G353" s="768" t="str">
        <f ca="1">IF(ISBLANK(OFFSET('5. Pp (3 años)'!$H$45,INT((ROW()-13)/2),0)),"",OFFSET('5. Pp (3 años)'!$H$45,INT((ROW()-13)/2),0))</f>
        <v/>
      </c>
      <c r="H353" s="774" t="str">
        <f ca="1">IF(ISBLANK(OFFSET('9. METAS'!$K$20,INT((ROW()-13)/2),0)),"",OFFSET('9. METAS'!$K$20,INT((ROW()-13)/2),0))</f>
        <v/>
      </c>
      <c r="I353" s="777"/>
      <c r="J353" s="254">
        <f ca="1">IF(MOD(ROW()-13,2)=0,IF(ISBLANK(OFFSET('10. SEGUIMIENTO 2025'!$N$14,INT((ROW()-13)/2),0)),"",OFFSET('10. SEGUIMIENTO 2025'!$N$14,INT((ROW()-13)/2),0)),IF(ISBLANK(OFFSET('9. METAS'!$N$20,INT((ROW()-14)/2),0)),"",OFFSET('9. METAS'!$N$20,INT((ROW()-14)/2),0)))</f>
        <v>41</v>
      </c>
      <c r="K353" s="255" t="str">
        <f ca="1">IF(MOD(ROW()-13,2)=0,IF(ISBLANK(OFFSET('10. SEGUIMIENTO 2025'!$O$14,INT((ROW()-13)/2),0)),"",OFFSET('10. SEGUIMIENTO 2025'!$O$14,INT((ROW()-13)/2),0)),IF(ISBLANK(OFFSET('9. METAS'!$O$20,INT((ROW()-14)/2),0)),"",OFFSET('9. METAS'!$O$20,INT((ROW()-14)/2),0)))</f>
        <v/>
      </c>
      <c r="L353" s="255" t="str">
        <f ca="1">IF(MOD(ROW()-13,2)=0,IF(ISBLANK(OFFSET('10. SEGUIMIENTO 2025'!$P$14,INT((ROW()-13)/2),0)),"",OFFSET('10. SEGUIMIENTO 2025'!$P$14,INT((ROW()-13)/2),0)),IF(ISBLANK(OFFSET('9. METAS'!$P$20,INT((ROW()-14)/2),0)),"",OFFSET('9. METAS'!$P$20,INT((ROW()-14)/2),0)))</f>
        <v/>
      </c>
      <c r="M353" s="256" t="str">
        <f ca="1">IF(MOD(ROW()-13,2)=0,IF(ISBLANK(OFFSET('10. SEGUIMIENTO 2025'!$Q$14,INT((ROW()-13)/2),0)),"",OFFSET('10. SEGUIMIENTO 2025'!$Q$14,INT((ROW()-13)/2),0)),IF(ISBLANK(OFFSET('9. METAS'!$Q$20,INT((ROW()-14)/2),0)),"",OFFSET('9. METAS'!$Q$20,INT((ROW()-14)/2),0)))</f>
        <v/>
      </c>
      <c r="N353" s="783" t="str">
        <f t="shared" ref="N353" ca="1" si="336">IFERROR(L353/L354,"ND")</f>
        <v>ND</v>
      </c>
      <c r="O353" s="785" t="str">
        <f t="shared" ref="O353" ca="1" si="337">IFERROR(((L353+K353+J353)/H353),"ND")</f>
        <v>ND</v>
      </c>
      <c r="P353" s="789"/>
    </row>
    <row r="354" spans="3:16">
      <c r="C354" s="762"/>
      <c r="D354" s="764"/>
      <c r="E354" s="764"/>
      <c r="F354" s="766"/>
      <c r="G354" s="768"/>
      <c r="H354" s="774"/>
      <c r="I354" s="778"/>
      <c r="J354" s="254" t="str">
        <f ca="1">IF(MOD(ROW()-13,2)=0,IF(ISBLANK(OFFSET('10. SEGUIMIENTO 2025'!$N$14,INT((ROW()-13)/2),0)),"",OFFSET('10. SEGUIMIENTO 2025'!$N$14,INT((ROW()-13)/2),0)),IF(ISBLANK(OFFSET('9. METAS'!$N$20,INT((ROW()-14)/2),0)),"",OFFSET('9. METAS'!$N$20,INT((ROW()-14)/2),0)))</f>
        <v/>
      </c>
      <c r="K354" s="255" t="str">
        <f ca="1">IF(MOD(ROW()-13,2)=0,IF(ISBLANK(OFFSET('10. SEGUIMIENTO 2025'!$O$14,INT((ROW()-13)/2),0)),"",OFFSET('10. SEGUIMIENTO 2025'!$O$14,INT((ROW()-13)/2),0)),IF(ISBLANK(OFFSET('9. METAS'!$O$20,INT((ROW()-14)/2),0)),"",OFFSET('9. METAS'!$O$20,INT((ROW()-14)/2),0)))</f>
        <v/>
      </c>
      <c r="L354" s="255" t="str">
        <f ca="1">IF(MOD(ROW()-13,2)=0,IF(ISBLANK(OFFSET('10. SEGUIMIENTO 2025'!$P$14,INT((ROW()-13)/2),0)),"",OFFSET('10. SEGUIMIENTO 2025'!$P$14,INT((ROW()-13)/2),0)),IF(ISBLANK(OFFSET('9. METAS'!$P$20,INT((ROW()-14)/2),0)),"",OFFSET('9. METAS'!$P$20,INT((ROW()-14)/2),0)))</f>
        <v/>
      </c>
      <c r="M354" s="256" t="str">
        <f ca="1">IF(MOD(ROW()-13,2)=0,IF(ISBLANK(OFFSET('10. SEGUIMIENTO 2025'!$Q$14,INT((ROW()-13)/2),0)),"",OFFSET('10. SEGUIMIENTO 2025'!$Q$14,INT((ROW()-13)/2),0)),IF(ISBLANK(OFFSET('9. METAS'!$Q$20,INT((ROW()-14)/2),0)),"",OFFSET('9. METAS'!$Q$20,INT((ROW()-14)/2),0)))</f>
        <v/>
      </c>
      <c r="N354" s="784"/>
      <c r="O354" s="786"/>
      <c r="P354" s="790"/>
    </row>
    <row r="355" spans="3:16">
      <c r="C355" s="770" t="str">
        <f ca="1">IF(ISBLANK(OFFSET('5. Pp (3 años)'!$C$45,INT((ROW()-13)/2),0)),"",OFFSET('5. Pp (3 años)'!$C$45,INT((ROW()-13)/2),0))</f>
        <v/>
      </c>
      <c r="D355" s="764" t="str">
        <f ca="1">IF(ISBLANK(OFFSET('5. Pp (3 años)'!$D$45,INT((ROW()-13)/2),0)),"",OFFSET('5. Pp (3 años)'!$D$45,INT((ROW()-13)/2),0))</f>
        <v/>
      </c>
      <c r="E355" s="764" t="str">
        <f ca="1">IF(ISBLANK(OFFSET('5. Pp (3 años)'!$E$45,INT((ROW()-13)/2),0)),"",OFFSET('5. Pp (3 años)'!$E$45,INT((ROW()-13)/2),0))</f>
        <v/>
      </c>
      <c r="F355" s="766" t="str">
        <f ca="1">IF(ISBLANK(OFFSET('5. Pp (3 años)'!$K$45,INT((ROW()-13)/2),0)),"",OFFSET('5. Pp (3 años)'!$K$45,INT((ROW()-13)/2),0))</f>
        <v/>
      </c>
      <c r="G355" s="768" t="str">
        <f ca="1">IF(ISBLANK(OFFSET('5. Pp (3 años)'!$H$45,INT((ROW()-13)/2),0)),"",OFFSET('5. Pp (3 años)'!$H$45,INT((ROW()-13)/2),0))</f>
        <v/>
      </c>
      <c r="H355" s="774" t="str">
        <f ca="1">IF(ISBLANK(OFFSET('9. METAS'!$K$20,INT((ROW()-13)/2),0)),"",OFFSET('9. METAS'!$K$20,INT((ROW()-13)/2),0))</f>
        <v/>
      </c>
      <c r="I355" s="777"/>
      <c r="J355" s="254">
        <f ca="1">IF(MOD(ROW()-13,2)=0,IF(ISBLANK(OFFSET('10. SEGUIMIENTO 2025'!$N$14,INT((ROW()-13)/2),0)),"",OFFSET('10. SEGUIMIENTO 2025'!$N$14,INT((ROW()-13)/2),0)),IF(ISBLANK(OFFSET('9. METAS'!$N$20,INT((ROW()-14)/2),0)),"",OFFSET('9. METAS'!$N$20,INT((ROW()-14)/2),0)))</f>
        <v>41</v>
      </c>
      <c r="K355" s="255" t="str">
        <f ca="1">IF(MOD(ROW()-13,2)=0,IF(ISBLANK(OFFSET('10. SEGUIMIENTO 2025'!$O$14,INT((ROW()-13)/2),0)),"",OFFSET('10. SEGUIMIENTO 2025'!$O$14,INT((ROW()-13)/2),0)),IF(ISBLANK(OFFSET('9. METAS'!$O$20,INT((ROW()-14)/2),0)),"",OFFSET('9. METAS'!$O$20,INT((ROW()-14)/2),0)))</f>
        <v/>
      </c>
      <c r="L355" s="255" t="str">
        <f ca="1">IF(MOD(ROW()-13,2)=0,IF(ISBLANK(OFFSET('10. SEGUIMIENTO 2025'!$P$14,INT((ROW()-13)/2),0)),"",OFFSET('10. SEGUIMIENTO 2025'!$P$14,INT((ROW()-13)/2),0)),IF(ISBLANK(OFFSET('9. METAS'!$P$20,INT((ROW()-14)/2),0)),"",OFFSET('9. METAS'!$P$20,INT((ROW()-14)/2),0)))</f>
        <v/>
      </c>
      <c r="M355" s="256" t="str">
        <f ca="1">IF(MOD(ROW()-13,2)=0,IF(ISBLANK(OFFSET('10. SEGUIMIENTO 2025'!$Q$14,INT((ROW()-13)/2),0)),"",OFFSET('10. SEGUIMIENTO 2025'!$Q$14,INT((ROW()-13)/2),0)),IF(ISBLANK(OFFSET('9. METAS'!$Q$20,INT((ROW()-14)/2),0)),"",OFFSET('9. METAS'!$Q$20,INT((ROW()-14)/2),0)))</f>
        <v/>
      </c>
      <c r="N355" s="783" t="str">
        <f t="shared" ref="N355" ca="1" si="338">IFERROR(L355/L356,"ND")</f>
        <v>ND</v>
      </c>
      <c r="O355" s="785" t="str">
        <f t="shared" ref="O355" ca="1" si="339">IFERROR(((L355+K355+J355)/H355),"ND")</f>
        <v>ND</v>
      </c>
      <c r="P355" s="789"/>
    </row>
    <row r="356" spans="3:16">
      <c r="C356" s="762"/>
      <c r="D356" s="764"/>
      <c r="E356" s="764"/>
      <c r="F356" s="766"/>
      <c r="G356" s="768"/>
      <c r="H356" s="774"/>
      <c r="I356" s="778"/>
      <c r="J356" s="254" t="str">
        <f ca="1">IF(MOD(ROW()-13,2)=0,IF(ISBLANK(OFFSET('10. SEGUIMIENTO 2025'!$N$14,INT((ROW()-13)/2),0)),"",OFFSET('10. SEGUIMIENTO 2025'!$N$14,INT((ROW()-13)/2),0)),IF(ISBLANK(OFFSET('9. METAS'!$N$20,INT((ROW()-14)/2),0)),"",OFFSET('9. METAS'!$N$20,INT((ROW()-14)/2),0)))</f>
        <v/>
      </c>
      <c r="K356" s="255" t="str">
        <f ca="1">IF(MOD(ROW()-13,2)=0,IF(ISBLANK(OFFSET('10. SEGUIMIENTO 2025'!$O$14,INT((ROW()-13)/2),0)),"",OFFSET('10. SEGUIMIENTO 2025'!$O$14,INT((ROW()-13)/2),0)),IF(ISBLANK(OFFSET('9. METAS'!$O$20,INT((ROW()-14)/2),0)),"",OFFSET('9. METAS'!$O$20,INT((ROW()-14)/2),0)))</f>
        <v/>
      </c>
      <c r="L356" s="255" t="str">
        <f ca="1">IF(MOD(ROW()-13,2)=0,IF(ISBLANK(OFFSET('10. SEGUIMIENTO 2025'!$P$14,INT((ROW()-13)/2),0)),"",OFFSET('10. SEGUIMIENTO 2025'!$P$14,INT((ROW()-13)/2),0)),IF(ISBLANK(OFFSET('9. METAS'!$P$20,INT((ROW()-14)/2),0)),"",OFFSET('9. METAS'!$P$20,INT((ROW()-14)/2),0)))</f>
        <v/>
      </c>
      <c r="M356" s="256" t="str">
        <f ca="1">IF(MOD(ROW()-13,2)=0,IF(ISBLANK(OFFSET('10. SEGUIMIENTO 2025'!$Q$14,INT((ROW()-13)/2),0)),"",OFFSET('10. SEGUIMIENTO 2025'!$Q$14,INT((ROW()-13)/2),0)),IF(ISBLANK(OFFSET('9. METAS'!$Q$20,INT((ROW()-14)/2),0)),"",OFFSET('9. METAS'!$Q$20,INT((ROW()-14)/2),0)))</f>
        <v/>
      </c>
      <c r="N356" s="784"/>
      <c r="O356" s="786"/>
      <c r="P356" s="790"/>
    </row>
    <row r="357" spans="3:16">
      <c r="C357" s="770" t="str">
        <f ca="1">IF(ISBLANK(OFFSET('5. Pp (3 años)'!$C$45,INT((ROW()-13)/2),0)),"",OFFSET('5. Pp (3 años)'!$C$45,INT((ROW()-13)/2),0))</f>
        <v/>
      </c>
      <c r="D357" s="764" t="str">
        <f ca="1">IF(ISBLANK(OFFSET('5. Pp (3 años)'!$D$45,INT((ROW()-13)/2),0)),"",OFFSET('5. Pp (3 años)'!$D$45,INT((ROW()-13)/2),0))</f>
        <v/>
      </c>
      <c r="E357" s="764" t="str">
        <f ca="1">IF(ISBLANK(OFFSET('5. Pp (3 años)'!$E$45,INT((ROW()-13)/2),0)),"",OFFSET('5. Pp (3 años)'!$E$45,INT((ROW()-13)/2),0))</f>
        <v/>
      </c>
      <c r="F357" s="766" t="str">
        <f ca="1">IF(ISBLANK(OFFSET('5. Pp (3 años)'!$K$45,INT((ROW()-13)/2),0)),"",OFFSET('5. Pp (3 años)'!$K$45,INT((ROW()-13)/2),0))</f>
        <v/>
      </c>
      <c r="G357" s="768" t="str">
        <f ca="1">IF(ISBLANK(OFFSET('5. Pp (3 años)'!$H$45,INT((ROW()-13)/2),0)),"",OFFSET('5. Pp (3 años)'!$H$45,INT((ROW()-13)/2),0))</f>
        <v/>
      </c>
      <c r="H357" s="774" t="str">
        <f ca="1">IF(ISBLANK(OFFSET('9. METAS'!$K$20,INT((ROW()-13)/2),0)),"",OFFSET('9. METAS'!$K$20,INT((ROW()-13)/2),0))</f>
        <v/>
      </c>
      <c r="I357" s="777"/>
      <c r="J357" s="254">
        <f ca="1">IF(MOD(ROW()-13,2)=0,IF(ISBLANK(OFFSET('10. SEGUIMIENTO 2025'!$N$14,INT((ROW()-13)/2),0)),"",OFFSET('10. SEGUIMIENTO 2025'!$N$14,INT((ROW()-13)/2),0)),IF(ISBLANK(OFFSET('9. METAS'!$N$20,INT((ROW()-14)/2),0)),"",OFFSET('9. METAS'!$N$20,INT((ROW()-14)/2),0)))</f>
        <v>41</v>
      </c>
      <c r="K357" s="255" t="str">
        <f ca="1">IF(MOD(ROW()-13,2)=0,IF(ISBLANK(OFFSET('10. SEGUIMIENTO 2025'!$O$14,INT((ROW()-13)/2),0)),"",OFFSET('10. SEGUIMIENTO 2025'!$O$14,INT((ROW()-13)/2),0)),IF(ISBLANK(OFFSET('9. METAS'!$O$20,INT((ROW()-14)/2),0)),"",OFFSET('9. METAS'!$O$20,INT((ROW()-14)/2),0)))</f>
        <v/>
      </c>
      <c r="L357" s="255" t="str">
        <f ca="1">IF(MOD(ROW()-13,2)=0,IF(ISBLANK(OFFSET('10. SEGUIMIENTO 2025'!$P$14,INT((ROW()-13)/2),0)),"",OFFSET('10. SEGUIMIENTO 2025'!$P$14,INT((ROW()-13)/2),0)),IF(ISBLANK(OFFSET('9. METAS'!$P$20,INT((ROW()-14)/2),0)),"",OFFSET('9. METAS'!$P$20,INT((ROW()-14)/2),0)))</f>
        <v/>
      </c>
      <c r="M357" s="256" t="str">
        <f ca="1">IF(MOD(ROW()-13,2)=0,IF(ISBLANK(OFFSET('10. SEGUIMIENTO 2025'!$Q$14,INT((ROW()-13)/2),0)),"",OFFSET('10. SEGUIMIENTO 2025'!$Q$14,INT((ROW()-13)/2),0)),IF(ISBLANK(OFFSET('9. METAS'!$Q$20,INT((ROW()-14)/2),0)),"",OFFSET('9. METAS'!$Q$20,INT((ROW()-14)/2),0)))</f>
        <v/>
      </c>
      <c r="N357" s="783" t="str">
        <f t="shared" ref="N357" ca="1" si="340">IFERROR(L357/L358,"ND")</f>
        <v>ND</v>
      </c>
      <c r="O357" s="785" t="str">
        <f t="shared" ref="O357" ca="1" si="341">IFERROR(((L357+K357+J357)/H357),"ND")</f>
        <v>ND</v>
      </c>
      <c r="P357" s="789"/>
    </row>
    <row r="358" spans="3:16">
      <c r="C358" s="762"/>
      <c r="D358" s="764"/>
      <c r="E358" s="764"/>
      <c r="F358" s="766"/>
      <c r="G358" s="768"/>
      <c r="H358" s="774"/>
      <c r="I358" s="778"/>
      <c r="J358" s="254" t="str">
        <f ca="1">IF(MOD(ROW()-13,2)=0,IF(ISBLANK(OFFSET('10. SEGUIMIENTO 2025'!$N$14,INT((ROW()-13)/2),0)),"",OFFSET('10. SEGUIMIENTO 2025'!$N$14,INT((ROW()-13)/2),0)),IF(ISBLANK(OFFSET('9. METAS'!$N$20,INT((ROW()-14)/2),0)),"",OFFSET('9. METAS'!$N$20,INT((ROW()-14)/2),0)))</f>
        <v/>
      </c>
      <c r="K358" s="255" t="str">
        <f ca="1">IF(MOD(ROW()-13,2)=0,IF(ISBLANK(OFFSET('10. SEGUIMIENTO 2025'!$O$14,INT((ROW()-13)/2),0)),"",OFFSET('10. SEGUIMIENTO 2025'!$O$14,INT((ROW()-13)/2),0)),IF(ISBLANK(OFFSET('9. METAS'!$O$20,INT((ROW()-14)/2),0)),"",OFFSET('9. METAS'!$O$20,INT((ROW()-14)/2),0)))</f>
        <v/>
      </c>
      <c r="L358" s="255" t="str">
        <f ca="1">IF(MOD(ROW()-13,2)=0,IF(ISBLANK(OFFSET('10. SEGUIMIENTO 2025'!$P$14,INT((ROW()-13)/2),0)),"",OFFSET('10. SEGUIMIENTO 2025'!$P$14,INT((ROW()-13)/2),0)),IF(ISBLANK(OFFSET('9. METAS'!$P$20,INT((ROW()-14)/2),0)),"",OFFSET('9. METAS'!$P$20,INT((ROW()-14)/2),0)))</f>
        <v/>
      </c>
      <c r="M358" s="256" t="str">
        <f ca="1">IF(MOD(ROW()-13,2)=0,IF(ISBLANK(OFFSET('10. SEGUIMIENTO 2025'!$Q$14,INT((ROW()-13)/2),0)),"",OFFSET('10. SEGUIMIENTO 2025'!$Q$14,INT((ROW()-13)/2),0)),IF(ISBLANK(OFFSET('9. METAS'!$Q$20,INT((ROW()-14)/2),0)),"",OFFSET('9. METAS'!$Q$20,INT((ROW()-14)/2),0)))</f>
        <v/>
      </c>
      <c r="N358" s="784"/>
      <c r="O358" s="786"/>
      <c r="P358" s="790"/>
    </row>
    <row r="359" spans="3:16">
      <c r="C359" s="770" t="str">
        <f ca="1">IF(ISBLANK(OFFSET('5. Pp (3 años)'!$C$45,INT((ROW()-13)/2),0)),"",OFFSET('5. Pp (3 años)'!$C$45,INT((ROW()-13)/2),0))</f>
        <v/>
      </c>
      <c r="D359" s="764" t="str">
        <f ca="1">IF(ISBLANK(OFFSET('5. Pp (3 años)'!$D$45,INT((ROW()-13)/2),0)),"",OFFSET('5. Pp (3 años)'!$D$45,INT((ROW()-13)/2),0))</f>
        <v/>
      </c>
      <c r="E359" s="764" t="str">
        <f ca="1">IF(ISBLANK(OFFSET('5. Pp (3 años)'!$E$45,INT((ROW()-13)/2),0)),"",OFFSET('5. Pp (3 años)'!$E$45,INT((ROW()-13)/2),0))</f>
        <v/>
      </c>
      <c r="F359" s="766" t="str">
        <f ca="1">IF(ISBLANK(OFFSET('5. Pp (3 años)'!$K$45,INT((ROW()-13)/2),0)),"",OFFSET('5. Pp (3 años)'!$K$45,INT((ROW()-13)/2),0))</f>
        <v/>
      </c>
      <c r="G359" s="768" t="str">
        <f ca="1">IF(ISBLANK(OFFSET('5. Pp (3 años)'!$H$45,INT((ROW()-13)/2),0)),"",OFFSET('5. Pp (3 años)'!$H$45,INT((ROW()-13)/2),0))</f>
        <v/>
      </c>
      <c r="H359" s="774" t="str">
        <f ca="1">IF(ISBLANK(OFFSET('9. METAS'!$K$20,INT((ROW()-13)/2),0)),"",OFFSET('9. METAS'!$K$20,INT((ROW()-13)/2),0))</f>
        <v/>
      </c>
      <c r="I359" s="777"/>
      <c r="J359" s="254">
        <f ca="1">IF(MOD(ROW()-13,2)=0,IF(ISBLANK(OFFSET('10. SEGUIMIENTO 2025'!$N$14,INT((ROW()-13)/2),0)),"",OFFSET('10. SEGUIMIENTO 2025'!$N$14,INT((ROW()-13)/2),0)),IF(ISBLANK(OFFSET('9. METAS'!$N$20,INT((ROW()-14)/2),0)),"",OFFSET('9. METAS'!$N$20,INT((ROW()-14)/2),0)))</f>
        <v>41</v>
      </c>
      <c r="K359" s="255" t="str">
        <f ca="1">IF(MOD(ROW()-13,2)=0,IF(ISBLANK(OFFSET('10. SEGUIMIENTO 2025'!$O$14,INT((ROW()-13)/2),0)),"",OFFSET('10. SEGUIMIENTO 2025'!$O$14,INT((ROW()-13)/2),0)),IF(ISBLANK(OFFSET('9. METAS'!$O$20,INT((ROW()-14)/2),0)),"",OFFSET('9. METAS'!$O$20,INT((ROW()-14)/2),0)))</f>
        <v/>
      </c>
      <c r="L359" s="255" t="str">
        <f ca="1">IF(MOD(ROW()-13,2)=0,IF(ISBLANK(OFFSET('10. SEGUIMIENTO 2025'!$P$14,INT((ROW()-13)/2),0)),"",OFFSET('10. SEGUIMIENTO 2025'!$P$14,INT((ROW()-13)/2),0)),IF(ISBLANK(OFFSET('9. METAS'!$P$20,INT((ROW()-14)/2),0)),"",OFFSET('9. METAS'!$P$20,INT((ROW()-14)/2),0)))</f>
        <v/>
      </c>
      <c r="M359" s="256" t="str">
        <f ca="1">IF(MOD(ROW()-13,2)=0,IF(ISBLANK(OFFSET('10. SEGUIMIENTO 2025'!$Q$14,INT((ROW()-13)/2),0)),"",OFFSET('10. SEGUIMIENTO 2025'!$Q$14,INT((ROW()-13)/2),0)),IF(ISBLANK(OFFSET('9. METAS'!$Q$20,INT((ROW()-14)/2),0)),"",OFFSET('9. METAS'!$Q$20,INT((ROW()-14)/2),0)))</f>
        <v/>
      </c>
      <c r="N359" s="783" t="str">
        <f t="shared" ref="N359" ca="1" si="342">IFERROR(L359/L360,"ND")</f>
        <v>ND</v>
      </c>
      <c r="O359" s="785" t="str">
        <f t="shared" ref="O359" ca="1" si="343">IFERROR(((L359+K359+J359)/H359),"ND")</f>
        <v>ND</v>
      </c>
      <c r="P359" s="789"/>
    </row>
    <row r="360" spans="3:16">
      <c r="C360" s="762"/>
      <c r="D360" s="764"/>
      <c r="E360" s="764"/>
      <c r="F360" s="766"/>
      <c r="G360" s="768"/>
      <c r="H360" s="774"/>
      <c r="I360" s="778"/>
      <c r="J360" s="254" t="str">
        <f ca="1">IF(MOD(ROW()-13,2)=0,IF(ISBLANK(OFFSET('10. SEGUIMIENTO 2025'!$N$14,INT((ROW()-13)/2),0)),"",OFFSET('10. SEGUIMIENTO 2025'!$N$14,INT((ROW()-13)/2),0)),IF(ISBLANK(OFFSET('9. METAS'!$N$20,INT((ROW()-14)/2),0)),"",OFFSET('9. METAS'!$N$20,INT((ROW()-14)/2),0)))</f>
        <v/>
      </c>
      <c r="K360" s="255" t="str">
        <f ca="1">IF(MOD(ROW()-13,2)=0,IF(ISBLANK(OFFSET('10. SEGUIMIENTO 2025'!$O$14,INT((ROW()-13)/2),0)),"",OFFSET('10. SEGUIMIENTO 2025'!$O$14,INT((ROW()-13)/2),0)),IF(ISBLANK(OFFSET('9. METAS'!$O$20,INT((ROW()-14)/2),0)),"",OFFSET('9. METAS'!$O$20,INT((ROW()-14)/2),0)))</f>
        <v/>
      </c>
      <c r="L360" s="255" t="str">
        <f ca="1">IF(MOD(ROW()-13,2)=0,IF(ISBLANK(OFFSET('10. SEGUIMIENTO 2025'!$P$14,INT((ROW()-13)/2),0)),"",OFFSET('10. SEGUIMIENTO 2025'!$P$14,INT((ROW()-13)/2),0)),IF(ISBLANK(OFFSET('9. METAS'!$P$20,INT((ROW()-14)/2),0)),"",OFFSET('9. METAS'!$P$20,INT((ROW()-14)/2),0)))</f>
        <v/>
      </c>
      <c r="M360" s="256" t="str">
        <f ca="1">IF(MOD(ROW()-13,2)=0,IF(ISBLANK(OFFSET('10. SEGUIMIENTO 2025'!$Q$14,INT((ROW()-13)/2),0)),"",OFFSET('10. SEGUIMIENTO 2025'!$Q$14,INT((ROW()-13)/2),0)),IF(ISBLANK(OFFSET('9. METAS'!$Q$20,INT((ROW()-14)/2),0)),"",OFFSET('9. METAS'!$Q$20,INT((ROW()-14)/2),0)))</f>
        <v/>
      </c>
      <c r="N360" s="784"/>
      <c r="O360" s="786"/>
      <c r="P360" s="790"/>
    </row>
    <row r="361" spans="3:16">
      <c r="C361" s="770" t="str">
        <f ca="1">IF(ISBLANK(OFFSET('5. Pp (3 años)'!$C$45,INT((ROW()-13)/2),0)),"",OFFSET('5. Pp (3 años)'!$C$45,INT((ROW()-13)/2),0))</f>
        <v/>
      </c>
      <c r="D361" s="764" t="str">
        <f ca="1">IF(ISBLANK(OFFSET('5. Pp (3 años)'!$D$45,INT((ROW()-13)/2),0)),"",OFFSET('5. Pp (3 años)'!$D$45,INT((ROW()-13)/2),0))</f>
        <v/>
      </c>
      <c r="E361" s="764" t="str">
        <f ca="1">IF(ISBLANK(OFFSET('5. Pp (3 años)'!$E$45,INT((ROW()-13)/2),0)),"",OFFSET('5. Pp (3 años)'!$E$45,INT((ROW()-13)/2),0))</f>
        <v/>
      </c>
      <c r="F361" s="766" t="str">
        <f ca="1">IF(ISBLANK(OFFSET('5. Pp (3 años)'!$K$45,INT((ROW()-13)/2),0)),"",OFFSET('5. Pp (3 años)'!$K$45,INT((ROW()-13)/2),0))</f>
        <v/>
      </c>
      <c r="G361" s="768" t="str">
        <f ca="1">IF(ISBLANK(OFFSET('5. Pp (3 años)'!$H$45,INT((ROW()-13)/2),0)),"",OFFSET('5. Pp (3 años)'!$H$45,INT((ROW()-13)/2),0))</f>
        <v/>
      </c>
      <c r="H361" s="774" t="str">
        <f ca="1">IF(ISBLANK(OFFSET('9. METAS'!$K$20,INT((ROW()-13)/2),0)),"",OFFSET('9. METAS'!$K$20,INT((ROW()-13)/2),0))</f>
        <v/>
      </c>
      <c r="I361" s="777"/>
      <c r="J361" s="254">
        <f ca="1">IF(MOD(ROW()-13,2)=0,IF(ISBLANK(OFFSET('10. SEGUIMIENTO 2025'!$N$14,INT((ROW()-13)/2),0)),"",OFFSET('10. SEGUIMIENTO 2025'!$N$14,INT((ROW()-13)/2),0)),IF(ISBLANK(OFFSET('9. METAS'!$N$20,INT((ROW()-14)/2),0)),"",OFFSET('9. METAS'!$N$20,INT((ROW()-14)/2),0)))</f>
        <v>41</v>
      </c>
      <c r="K361" s="255" t="str">
        <f ca="1">IF(MOD(ROW()-13,2)=0,IF(ISBLANK(OFFSET('10. SEGUIMIENTO 2025'!$O$14,INT((ROW()-13)/2),0)),"",OFFSET('10. SEGUIMIENTO 2025'!$O$14,INT((ROW()-13)/2),0)),IF(ISBLANK(OFFSET('9. METAS'!$O$20,INT((ROW()-14)/2),0)),"",OFFSET('9. METAS'!$O$20,INT((ROW()-14)/2),0)))</f>
        <v/>
      </c>
      <c r="L361" s="255" t="str">
        <f ca="1">IF(MOD(ROW()-13,2)=0,IF(ISBLANK(OFFSET('10. SEGUIMIENTO 2025'!$P$14,INT((ROW()-13)/2),0)),"",OFFSET('10. SEGUIMIENTO 2025'!$P$14,INT((ROW()-13)/2),0)),IF(ISBLANK(OFFSET('9. METAS'!$P$20,INT((ROW()-14)/2),0)),"",OFFSET('9. METAS'!$P$20,INT((ROW()-14)/2),0)))</f>
        <v/>
      </c>
      <c r="M361" s="256" t="str">
        <f ca="1">IF(MOD(ROW()-13,2)=0,IF(ISBLANK(OFFSET('10. SEGUIMIENTO 2025'!$Q$14,INT((ROW()-13)/2),0)),"",OFFSET('10. SEGUIMIENTO 2025'!$Q$14,INT((ROW()-13)/2),0)),IF(ISBLANK(OFFSET('9. METAS'!$Q$20,INT((ROW()-14)/2),0)),"",OFFSET('9. METAS'!$Q$20,INT((ROW()-14)/2),0)))</f>
        <v/>
      </c>
      <c r="N361" s="783" t="str">
        <f t="shared" ref="N361" ca="1" si="344">IFERROR(L361/L362,"ND")</f>
        <v>ND</v>
      </c>
      <c r="O361" s="785" t="str">
        <f t="shared" ref="O361" ca="1" si="345">IFERROR(((L361+K361+J361)/H361),"ND")</f>
        <v>ND</v>
      </c>
      <c r="P361" s="789"/>
    </row>
    <row r="362" spans="3:16">
      <c r="C362" s="762"/>
      <c r="D362" s="764"/>
      <c r="E362" s="764"/>
      <c r="F362" s="766"/>
      <c r="G362" s="768"/>
      <c r="H362" s="774"/>
      <c r="I362" s="778"/>
      <c r="J362" s="254" t="str">
        <f ca="1">IF(MOD(ROW()-13,2)=0,IF(ISBLANK(OFFSET('10. SEGUIMIENTO 2025'!$N$14,INT((ROW()-13)/2),0)),"",OFFSET('10. SEGUIMIENTO 2025'!$N$14,INT((ROW()-13)/2),0)),IF(ISBLANK(OFFSET('9. METAS'!$N$20,INT((ROW()-14)/2),0)),"",OFFSET('9. METAS'!$N$20,INT((ROW()-14)/2),0)))</f>
        <v/>
      </c>
      <c r="K362" s="255" t="str">
        <f ca="1">IF(MOD(ROW()-13,2)=0,IF(ISBLANK(OFFSET('10. SEGUIMIENTO 2025'!$O$14,INT((ROW()-13)/2),0)),"",OFFSET('10. SEGUIMIENTO 2025'!$O$14,INT((ROW()-13)/2),0)),IF(ISBLANK(OFFSET('9. METAS'!$O$20,INT((ROW()-14)/2),0)),"",OFFSET('9. METAS'!$O$20,INT((ROW()-14)/2),0)))</f>
        <v/>
      </c>
      <c r="L362" s="255" t="str">
        <f ca="1">IF(MOD(ROW()-13,2)=0,IF(ISBLANK(OFFSET('10. SEGUIMIENTO 2025'!$P$14,INT((ROW()-13)/2),0)),"",OFFSET('10. SEGUIMIENTO 2025'!$P$14,INT((ROW()-13)/2),0)),IF(ISBLANK(OFFSET('9. METAS'!$P$20,INT((ROW()-14)/2),0)),"",OFFSET('9. METAS'!$P$20,INT((ROW()-14)/2),0)))</f>
        <v/>
      </c>
      <c r="M362" s="256" t="str">
        <f ca="1">IF(MOD(ROW()-13,2)=0,IF(ISBLANK(OFFSET('10. SEGUIMIENTO 2025'!$Q$14,INT((ROW()-13)/2),0)),"",OFFSET('10. SEGUIMIENTO 2025'!$Q$14,INT((ROW()-13)/2),0)),IF(ISBLANK(OFFSET('9. METAS'!$Q$20,INT((ROW()-14)/2),0)),"",OFFSET('9. METAS'!$Q$20,INT((ROW()-14)/2),0)))</f>
        <v/>
      </c>
      <c r="N362" s="784"/>
      <c r="O362" s="786"/>
      <c r="P362" s="790"/>
    </row>
    <row r="363" spans="3:16">
      <c r="C363" s="770" t="str">
        <f ca="1">IF(ISBLANK(OFFSET('5. Pp (3 años)'!$C$45,INT((ROW()-13)/2),0)),"",OFFSET('5. Pp (3 años)'!$C$45,INT((ROW()-13)/2),0))</f>
        <v/>
      </c>
      <c r="D363" s="764" t="str">
        <f ca="1">IF(ISBLANK(OFFSET('5. Pp (3 años)'!$D$45,INT((ROW()-13)/2),0)),"",OFFSET('5. Pp (3 años)'!$D$45,INT((ROW()-13)/2),0))</f>
        <v/>
      </c>
      <c r="E363" s="764" t="str">
        <f ca="1">IF(ISBLANK(OFFSET('5. Pp (3 años)'!$E$45,INT((ROW()-13)/2),0)),"",OFFSET('5. Pp (3 años)'!$E$45,INT((ROW()-13)/2),0))</f>
        <v/>
      </c>
      <c r="F363" s="766" t="str">
        <f ca="1">IF(ISBLANK(OFFSET('5. Pp (3 años)'!$K$45,INT((ROW()-13)/2),0)),"",OFFSET('5. Pp (3 años)'!$K$45,INT((ROW()-13)/2),0))</f>
        <v/>
      </c>
      <c r="G363" s="768" t="str">
        <f ca="1">IF(ISBLANK(OFFSET('5. Pp (3 años)'!$H$45,INT((ROW()-13)/2),0)),"",OFFSET('5. Pp (3 años)'!$H$45,INT((ROW()-13)/2),0))</f>
        <v/>
      </c>
      <c r="H363" s="774" t="str">
        <f ca="1">IF(ISBLANK(OFFSET('9. METAS'!$K$20,INT((ROW()-13)/2),0)),"",OFFSET('9. METAS'!$K$20,INT((ROW()-13)/2),0))</f>
        <v/>
      </c>
      <c r="I363" s="777"/>
      <c r="J363" s="254">
        <f ca="1">IF(MOD(ROW()-13,2)=0,IF(ISBLANK(OFFSET('10. SEGUIMIENTO 2025'!$N$14,INT((ROW()-13)/2),0)),"",OFFSET('10. SEGUIMIENTO 2025'!$N$14,INT((ROW()-13)/2),0)),IF(ISBLANK(OFFSET('9. METAS'!$N$20,INT((ROW()-14)/2),0)),"",OFFSET('9. METAS'!$N$20,INT((ROW()-14)/2),0)))</f>
        <v>41</v>
      </c>
      <c r="K363" s="255" t="str">
        <f ca="1">IF(MOD(ROW()-13,2)=0,IF(ISBLANK(OFFSET('10. SEGUIMIENTO 2025'!$O$14,INT((ROW()-13)/2),0)),"",OFFSET('10. SEGUIMIENTO 2025'!$O$14,INT((ROW()-13)/2),0)),IF(ISBLANK(OFFSET('9. METAS'!$O$20,INT((ROW()-14)/2),0)),"",OFFSET('9. METAS'!$O$20,INT((ROW()-14)/2),0)))</f>
        <v/>
      </c>
      <c r="L363" s="255" t="str">
        <f ca="1">IF(MOD(ROW()-13,2)=0,IF(ISBLANK(OFFSET('10. SEGUIMIENTO 2025'!$P$14,INT((ROW()-13)/2),0)),"",OFFSET('10. SEGUIMIENTO 2025'!$P$14,INT((ROW()-13)/2),0)),IF(ISBLANK(OFFSET('9. METAS'!$P$20,INT((ROW()-14)/2),0)),"",OFFSET('9. METAS'!$P$20,INT((ROW()-14)/2),0)))</f>
        <v/>
      </c>
      <c r="M363" s="256" t="str">
        <f ca="1">IF(MOD(ROW()-13,2)=0,IF(ISBLANK(OFFSET('10. SEGUIMIENTO 2025'!$Q$14,INT((ROW()-13)/2),0)),"",OFFSET('10. SEGUIMIENTO 2025'!$Q$14,INT((ROW()-13)/2),0)),IF(ISBLANK(OFFSET('9. METAS'!$Q$20,INT((ROW()-14)/2),0)),"",OFFSET('9. METAS'!$Q$20,INT((ROW()-14)/2),0)))</f>
        <v/>
      </c>
      <c r="N363" s="783" t="str">
        <f t="shared" ref="N363" ca="1" si="346">IFERROR(L363/L364,"ND")</f>
        <v>ND</v>
      </c>
      <c r="O363" s="785" t="str">
        <f t="shared" ref="O363" ca="1" si="347">IFERROR(((L363+K363+J363)/H363),"ND")</f>
        <v>ND</v>
      </c>
      <c r="P363" s="789"/>
    </row>
    <row r="364" spans="3:16">
      <c r="C364" s="762"/>
      <c r="D364" s="764"/>
      <c r="E364" s="764"/>
      <c r="F364" s="766"/>
      <c r="G364" s="768"/>
      <c r="H364" s="774"/>
      <c r="I364" s="778"/>
      <c r="J364" s="254" t="str">
        <f ca="1">IF(MOD(ROW()-13,2)=0,IF(ISBLANK(OFFSET('10. SEGUIMIENTO 2025'!$N$14,INT((ROW()-13)/2),0)),"",OFFSET('10. SEGUIMIENTO 2025'!$N$14,INT((ROW()-13)/2),0)),IF(ISBLANK(OFFSET('9. METAS'!$N$20,INT((ROW()-14)/2),0)),"",OFFSET('9. METAS'!$N$20,INT((ROW()-14)/2),0)))</f>
        <v/>
      </c>
      <c r="K364" s="255" t="str">
        <f ca="1">IF(MOD(ROW()-13,2)=0,IF(ISBLANK(OFFSET('10. SEGUIMIENTO 2025'!$O$14,INT((ROW()-13)/2),0)),"",OFFSET('10. SEGUIMIENTO 2025'!$O$14,INT((ROW()-13)/2),0)),IF(ISBLANK(OFFSET('9. METAS'!$O$20,INT((ROW()-14)/2),0)),"",OFFSET('9. METAS'!$O$20,INT((ROW()-14)/2),0)))</f>
        <v/>
      </c>
      <c r="L364" s="255" t="str">
        <f ca="1">IF(MOD(ROW()-13,2)=0,IF(ISBLANK(OFFSET('10. SEGUIMIENTO 2025'!$P$14,INT((ROW()-13)/2),0)),"",OFFSET('10. SEGUIMIENTO 2025'!$P$14,INT((ROW()-13)/2),0)),IF(ISBLANK(OFFSET('9. METAS'!$P$20,INT((ROW()-14)/2),0)),"",OFFSET('9. METAS'!$P$20,INT((ROW()-14)/2),0)))</f>
        <v/>
      </c>
      <c r="M364" s="256" t="str">
        <f ca="1">IF(MOD(ROW()-13,2)=0,IF(ISBLANK(OFFSET('10. SEGUIMIENTO 2025'!$Q$14,INT((ROW()-13)/2),0)),"",OFFSET('10. SEGUIMIENTO 2025'!$Q$14,INT((ROW()-13)/2),0)),IF(ISBLANK(OFFSET('9. METAS'!$Q$20,INT((ROW()-14)/2),0)),"",OFFSET('9. METAS'!$Q$20,INT((ROW()-14)/2),0)))</f>
        <v/>
      </c>
      <c r="N364" s="784"/>
      <c r="O364" s="786"/>
      <c r="P364" s="790"/>
    </row>
    <row r="365" spans="3:16">
      <c r="C365" s="770" t="str">
        <f ca="1">IF(ISBLANK(OFFSET('5. Pp (3 años)'!$C$45,INT((ROW()-13)/2),0)),"",OFFSET('5. Pp (3 años)'!$C$45,INT((ROW()-13)/2),0))</f>
        <v/>
      </c>
      <c r="D365" s="764" t="str">
        <f ca="1">IF(ISBLANK(OFFSET('5. Pp (3 años)'!$D$45,INT((ROW()-13)/2),0)),"",OFFSET('5. Pp (3 años)'!$D$45,INT((ROW()-13)/2),0))</f>
        <v/>
      </c>
      <c r="E365" s="764" t="str">
        <f ca="1">IF(ISBLANK(OFFSET('5. Pp (3 años)'!$E$45,INT((ROW()-13)/2),0)),"",OFFSET('5. Pp (3 años)'!$E$45,INT((ROW()-13)/2),0))</f>
        <v/>
      </c>
      <c r="F365" s="766" t="str">
        <f ca="1">IF(ISBLANK(OFFSET('5. Pp (3 años)'!$K$45,INT((ROW()-13)/2),0)),"",OFFSET('5. Pp (3 años)'!$K$45,INT((ROW()-13)/2),0))</f>
        <v/>
      </c>
      <c r="G365" s="768" t="str">
        <f ca="1">IF(ISBLANK(OFFSET('5. Pp (3 años)'!$H$45,INT((ROW()-13)/2),0)),"",OFFSET('5. Pp (3 años)'!$H$45,INT((ROW()-13)/2),0))</f>
        <v/>
      </c>
      <c r="H365" s="774" t="str">
        <f ca="1">IF(ISBLANK(OFFSET('9. METAS'!$K$20,INT((ROW()-13)/2),0)),"",OFFSET('9. METAS'!$K$20,INT((ROW()-13)/2),0))</f>
        <v/>
      </c>
      <c r="I365" s="777"/>
      <c r="J365" s="254">
        <f ca="1">IF(MOD(ROW()-13,2)=0,IF(ISBLANK(OFFSET('10. SEGUIMIENTO 2025'!$N$14,INT((ROW()-13)/2),0)),"",OFFSET('10. SEGUIMIENTO 2025'!$N$14,INT((ROW()-13)/2),0)),IF(ISBLANK(OFFSET('9. METAS'!$N$20,INT((ROW()-14)/2),0)),"",OFFSET('9. METAS'!$N$20,INT((ROW()-14)/2),0)))</f>
        <v>41</v>
      </c>
      <c r="K365" s="255" t="str">
        <f ca="1">IF(MOD(ROW()-13,2)=0,IF(ISBLANK(OFFSET('10. SEGUIMIENTO 2025'!$O$14,INT((ROW()-13)/2),0)),"",OFFSET('10. SEGUIMIENTO 2025'!$O$14,INT((ROW()-13)/2),0)),IF(ISBLANK(OFFSET('9. METAS'!$O$20,INT((ROW()-14)/2),0)),"",OFFSET('9. METAS'!$O$20,INT((ROW()-14)/2),0)))</f>
        <v/>
      </c>
      <c r="L365" s="255" t="str">
        <f ca="1">IF(MOD(ROW()-13,2)=0,IF(ISBLANK(OFFSET('10. SEGUIMIENTO 2025'!$P$14,INT((ROW()-13)/2),0)),"",OFFSET('10. SEGUIMIENTO 2025'!$P$14,INT((ROW()-13)/2),0)),IF(ISBLANK(OFFSET('9. METAS'!$P$20,INT((ROW()-14)/2),0)),"",OFFSET('9. METAS'!$P$20,INT((ROW()-14)/2),0)))</f>
        <v/>
      </c>
      <c r="M365" s="256" t="str">
        <f ca="1">IF(MOD(ROW()-13,2)=0,IF(ISBLANK(OFFSET('10. SEGUIMIENTO 2025'!$Q$14,INT((ROW()-13)/2),0)),"",OFFSET('10. SEGUIMIENTO 2025'!$Q$14,INT((ROW()-13)/2),0)),IF(ISBLANK(OFFSET('9. METAS'!$Q$20,INT((ROW()-14)/2),0)),"",OFFSET('9. METAS'!$Q$20,INT((ROW()-14)/2),0)))</f>
        <v/>
      </c>
      <c r="N365" s="783" t="str">
        <f t="shared" ref="N365" ca="1" si="348">IFERROR(L365/L366,"ND")</f>
        <v>ND</v>
      </c>
      <c r="O365" s="785" t="str">
        <f t="shared" ref="O365" ca="1" si="349">IFERROR(((L365+K365+J365)/H365),"ND")</f>
        <v>ND</v>
      </c>
      <c r="P365" s="789"/>
    </row>
    <row r="366" spans="3:16">
      <c r="C366" s="762"/>
      <c r="D366" s="764"/>
      <c r="E366" s="764"/>
      <c r="F366" s="766"/>
      <c r="G366" s="768"/>
      <c r="H366" s="774"/>
      <c r="I366" s="778"/>
      <c r="J366" s="254" t="str">
        <f ca="1">IF(MOD(ROW()-13,2)=0,IF(ISBLANK(OFFSET('10. SEGUIMIENTO 2025'!$N$14,INT((ROW()-13)/2),0)),"",OFFSET('10. SEGUIMIENTO 2025'!$N$14,INT((ROW()-13)/2),0)),IF(ISBLANK(OFFSET('9. METAS'!$N$20,INT((ROW()-14)/2),0)),"",OFFSET('9. METAS'!$N$20,INT((ROW()-14)/2),0)))</f>
        <v/>
      </c>
      <c r="K366" s="255" t="str">
        <f ca="1">IF(MOD(ROW()-13,2)=0,IF(ISBLANK(OFFSET('10. SEGUIMIENTO 2025'!$O$14,INT((ROW()-13)/2),0)),"",OFFSET('10. SEGUIMIENTO 2025'!$O$14,INT((ROW()-13)/2),0)),IF(ISBLANK(OFFSET('9. METAS'!$O$20,INT((ROW()-14)/2),0)),"",OFFSET('9. METAS'!$O$20,INT((ROW()-14)/2),0)))</f>
        <v/>
      </c>
      <c r="L366" s="255" t="str">
        <f ca="1">IF(MOD(ROW()-13,2)=0,IF(ISBLANK(OFFSET('10. SEGUIMIENTO 2025'!$P$14,INT((ROW()-13)/2),0)),"",OFFSET('10. SEGUIMIENTO 2025'!$P$14,INT((ROW()-13)/2),0)),IF(ISBLANK(OFFSET('9. METAS'!$P$20,INT((ROW()-14)/2),0)),"",OFFSET('9. METAS'!$P$20,INT((ROW()-14)/2),0)))</f>
        <v/>
      </c>
      <c r="M366" s="256" t="str">
        <f ca="1">IF(MOD(ROW()-13,2)=0,IF(ISBLANK(OFFSET('10. SEGUIMIENTO 2025'!$Q$14,INT((ROW()-13)/2),0)),"",OFFSET('10. SEGUIMIENTO 2025'!$Q$14,INT((ROW()-13)/2),0)),IF(ISBLANK(OFFSET('9. METAS'!$Q$20,INT((ROW()-14)/2),0)),"",OFFSET('9. METAS'!$Q$20,INT((ROW()-14)/2),0)))</f>
        <v/>
      </c>
      <c r="N366" s="784"/>
      <c r="O366" s="786"/>
      <c r="P366" s="790"/>
    </row>
    <row r="367" spans="3:16">
      <c r="C367" s="770" t="str">
        <f ca="1">IF(ISBLANK(OFFSET('5. Pp (3 años)'!$C$45,INT((ROW()-13)/2),0)),"",OFFSET('5. Pp (3 años)'!$C$45,INT((ROW()-13)/2),0))</f>
        <v/>
      </c>
      <c r="D367" s="764" t="str">
        <f ca="1">IF(ISBLANK(OFFSET('5. Pp (3 años)'!$D$45,INT((ROW()-13)/2),0)),"",OFFSET('5. Pp (3 años)'!$D$45,INT((ROW()-13)/2),0))</f>
        <v/>
      </c>
      <c r="E367" s="764" t="str">
        <f ca="1">IF(ISBLANK(OFFSET('5. Pp (3 años)'!$E$45,INT((ROW()-13)/2),0)),"",OFFSET('5. Pp (3 años)'!$E$45,INT((ROW()-13)/2),0))</f>
        <v/>
      </c>
      <c r="F367" s="766" t="str">
        <f ca="1">IF(ISBLANK(OFFSET('5. Pp (3 años)'!$K$45,INT((ROW()-13)/2),0)),"",OFFSET('5. Pp (3 años)'!$K$45,INT((ROW()-13)/2),0))</f>
        <v/>
      </c>
      <c r="G367" s="768" t="str">
        <f ca="1">IF(ISBLANK(OFFSET('5. Pp (3 años)'!$H$45,INT((ROW()-13)/2),0)),"",OFFSET('5. Pp (3 años)'!$H$45,INT((ROW()-13)/2),0))</f>
        <v/>
      </c>
      <c r="H367" s="774" t="str">
        <f ca="1">IF(ISBLANK(OFFSET('9. METAS'!$K$20,INT((ROW()-13)/2),0)),"",OFFSET('9. METAS'!$K$20,INT((ROW()-13)/2),0))</f>
        <v/>
      </c>
      <c r="I367" s="777"/>
      <c r="J367" s="254">
        <f ca="1">IF(MOD(ROW()-13,2)=0,IF(ISBLANK(OFFSET('10. SEGUIMIENTO 2025'!$N$14,INT((ROW()-13)/2),0)),"",OFFSET('10. SEGUIMIENTO 2025'!$N$14,INT((ROW()-13)/2),0)),IF(ISBLANK(OFFSET('9. METAS'!$N$20,INT((ROW()-14)/2),0)),"",OFFSET('9. METAS'!$N$20,INT((ROW()-14)/2),0)))</f>
        <v>41</v>
      </c>
      <c r="K367" s="255" t="str">
        <f ca="1">IF(MOD(ROW()-13,2)=0,IF(ISBLANK(OFFSET('10. SEGUIMIENTO 2025'!$O$14,INT((ROW()-13)/2),0)),"",OFFSET('10. SEGUIMIENTO 2025'!$O$14,INT((ROW()-13)/2),0)),IF(ISBLANK(OFFSET('9. METAS'!$O$20,INT((ROW()-14)/2),0)),"",OFFSET('9. METAS'!$O$20,INT((ROW()-14)/2),0)))</f>
        <v/>
      </c>
      <c r="L367" s="255" t="str">
        <f ca="1">IF(MOD(ROW()-13,2)=0,IF(ISBLANK(OFFSET('10. SEGUIMIENTO 2025'!$P$14,INT((ROW()-13)/2),0)),"",OFFSET('10. SEGUIMIENTO 2025'!$P$14,INT((ROW()-13)/2),0)),IF(ISBLANK(OFFSET('9. METAS'!$P$20,INT((ROW()-14)/2),0)),"",OFFSET('9. METAS'!$P$20,INT((ROW()-14)/2),0)))</f>
        <v/>
      </c>
      <c r="M367" s="256" t="str">
        <f ca="1">IF(MOD(ROW()-13,2)=0,IF(ISBLANK(OFFSET('10. SEGUIMIENTO 2025'!$Q$14,INT((ROW()-13)/2),0)),"",OFFSET('10. SEGUIMIENTO 2025'!$Q$14,INT((ROW()-13)/2),0)),IF(ISBLANK(OFFSET('9. METAS'!$Q$20,INT((ROW()-14)/2),0)),"",OFFSET('9. METAS'!$Q$20,INT((ROW()-14)/2),0)))</f>
        <v/>
      </c>
      <c r="N367" s="783" t="str">
        <f t="shared" ref="N367" ca="1" si="350">IFERROR(L367/L368,"ND")</f>
        <v>ND</v>
      </c>
      <c r="O367" s="785" t="str">
        <f t="shared" ref="O367" ca="1" si="351">IFERROR(((L367+K367+J367)/H367),"ND")</f>
        <v>ND</v>
      </c>
      <c r="P367" s="789"/>
    </row>
    <row r="368" spans="3:16">
      <c r="C368" s="762"/>
      <c r="D368" s="764"/>
      <c r="E368" s="764"/>
      <c r="F368" s="766"/>
      <c r="G368" s="768"/>
      <c r="H368" s="774"/>
      <c r="I368" s="778"/>
      <c r="J368" s="254" t="str">
        <f ca="1">IF(MOD(ROW()-13,2)=0,IF(ISBLANK(OFFSET('10. SEGUIMIENTO 2025'!$N$14,INT((ROW()-13)/2),0)),"",OFFSET('10. SEGUIMIENTO 2025'!$N$14,INT((ROW()-13)/2),0)),IF(ISBLANK(OFFSET('9. METAS'!$N$20,INT((ROW()-14)/2),0)),"",OFFSET('9. METAS'!$N$20,INT((ROW()-14)/2),0)))</f>
        <v/>
      </c>
      <c r="K368" s="255" t="str">
        <f ca="1">IF(MOD(ROW()-13,2)=0,IF(ISBLANK(OFFSET('10. SEGUIMIENTO 2025'!$O$14,INT((ROW()-13)/2),0)),"",OFFSET('10. SEGUIMIENTO 2025'!$O$14,INT((ROW()-13)/2),0)),IF(ISBLANK(OFFSET('9. METAS'!$O$20,INT((ROW()-14)/2),0)),"",OFFSET('9. METAS'!$O$20,INT((ROW()-14)/2),0)))</f>
        <v/>
      </c>
      <c r="L368" s="255" t="str">
        <f ca="1">IF(MOD(ROW()-13,2)=0,IF(ISBLANK(OFFSET('10. SEGUIMIENTO 2025'!$P$14,INT((ROW()-13)/2),0)),"",OFFSET('10. SEGUIMIENTO 2025'!$P$14,INT((ROW()-13)/2),0)),IF(ISBLANK(OFFSET('9. METAS'!$P$20,INT((ROW()-14)/2),0)),"",OFFSET('9. METAS'!$P$20,INT((ROW()-14)/2),0)))</f>
        <v/>
      </c>
      <c r="M368" s="256" t="str">
        <f ca="1">IF(MOD(ROW()-13,2)=0,IF(ISBLANK(OFFSET('10. SEGUIMIENTO 2025'!$Q$14,INT((ROW()-13)/2),0)),"",OFFSET('10. SEGUIMIENTO 2025'!$Q$14,INT((ROW()-13)/2),0)),IF(ISBLANK(OFFSET('9. METAS'!$Q$20,INT((ROW()-14)/2),0)),"",OFFSET('9. METAS'!$Q$20,INT((ROW()-14)/2),0)))</f>
        <v/>
      </c>
      <c r="N368" s="784"/>
      <c r="O368" s="786"/>
      <c r="P368" s="790"/>
    </row>
    <row r="369" spans="3:16">
      <c r="C369" s="770" t="str">
        <f ca="1">IF(ISBLANK(OFFSET('5. Pp (3 años)'!$C$45,INT((ROW()-13)/2),0)),"",OFFSET('5. Pp (3 años)'!$C$45,INT((ROW()-13)/2),0))</f>
        <v/>
      </c>
      <c r="D369" s="764" t="str">
        <f ca="1">IF(ISBLANK(OFFSET('5. Pp (3 años)'!$D$45,INT((ROW()-13)/2),0)),"",OFFSET('5. Pp (3 años)'!$D$45,INT((ROW()-13)/2),0))</f>
        <v/>
      </c>
      <c r="E369" s="764" t="str">
        <f ca="1">IF(ISBLANK(OFFSET('5. Pp (3 años)'!$E$45,INT((ROW()-13)/2),0)),"",OFFSET('5. Pp (3 años)'!$E$45,INT((ROW()-13)/2),0))</f>
        <v/>
      </c>
      <c r="F369" s="766" t="str">
        <f ca="1">IF(ISBLANK(OFFSET('5. Pp (3 años)'!$K$45,INT((ROW()-13)/2),0)),"",OFFSET('5. Pp (3 años)'!$K$45,INT((ROW()-13)/2),0))</f>
        <v/>
      </c>
      <c r="G369" s="768" t="str">
        <f ca="1">IF(ISBLANK(OFFSET('5. Pp (3 años)'!$H$45,INT((ROW()-13)/2),0)),"",OFFSET('5. Pp (3 años)'!$H$45,INT((ROW()-13)/2),0))</f>
        <v/>
      </c>
      <c r="H369" s="774" t="str">
        <f ca="1">IF(ISBLANK(OFFSET('9. METAS'!$K$20,INT((ROW()-13)/2),0)),"",OFFSET('9. METAS'!$K$20,INT((ROW()-13)/2),0))</f>
        <v/>
      </c>
      <c r="I369" s="777"/>
      <c r="J369" s="254">
        <f ca="1">IF(MOD(ROW()-13,2)=0,IF(ISBLANK(OFFSET('10. SEGUIMIENTO 2025'!$N$14,INT((ROW()-13)/2),0)),"",OFFSET('10. SEGUIMIENTO 2025'!$N$14,INT((ROW()-13)/2),0)),IF(ISBLANK(OFFSET('9. METAS'!$N$20,INT((ROW()-14)/2),0)),"",OFFSET('9. METAS'!$N$20,INT((ROW()-14)/2),0)))</f>
        <v>41</v>
      </c>
      <c r="K369" s="255" t="str">
        <f ca="1">IF(MOD(ROW()-13,2)=0,IF(ISBLANK(OFFSET('10. SEGUIMIENTO 2025'!$O$14,INT((ROW()-13)/2),0)),"",OFFSET('10. SEGUIMIENTO 2025'!$O$14,INT((ROW()-13)/2),0)),IF(ISBLANK(OFFSET('9. METAS'!$O$20,INT((ROW()-14)/2),0)),"",OFFSET('9. METAS'!$O$20,INT((ROW()-14)/2),0)))</f>
        <v/>
      </c>
      <c r="L369" s="255" t="str">
        <f ca="1">IF(MOD(ROW()-13,2)=0,IF(ISBLANK(OFFSET('10. SEGUIMIENTO 2025'!$P$14,INT((ROW()-13)/2),0)),"",OFFSET('10. SEGUIMIENTO 2025'!$P$14,INT((ROW()-13)/2),0)),IF(ISBLANK(OFFSET('9. METAS'!$P$20,INT((ROW()-14)/2),0)),"",OFFSET('9. METAS'!$P$20,INT((ROW()-14)/2),0)))</f>
        <v/>
      </c>
      <c r="M369" s="256" t="str">
        <f ca="1">IF(MOD(ROW()-13,2)=0,IF(ISBLANK(OFFSET('10. SEGUIMIENTO 2025'!$Q$14,INT((ROW()-13)/2),0)),"",OFFSET('10. SEGUIMIENTO 2025'!$Q$14,INT((ROW()-13)/2),0)),IF(ISBLANK(OFFSET('9. METAS'!$Q$20,INT((ROW()-14)/2),0)),"",OFFSET('9. METAS'!$Q$20,INT((ROW()-14)/2),0)))</f>
        <v/>
      </c>
      <c r="N369" s="783" t="str">
        <f t="shared" ref="N369" ca="1" si="352">IFERROR(L369/L370,"ND")</f>
        <v>ND</v>
      </c>
      <c r="O369" s="785" t="str">
        <f t="shared" ref="O369" ca="1" si="353">IFERROR(((L369+K369+J369)/H369),"ND")</f>
        <v>ND</v>
      </c>
      <c r="P369" s="789"/>
    </row>
    <row r="370" spans="3:16">
      <c r="C370" s="762"/>
      <c r="D370" s="764"/>
      <c r="E370" s="764"/>
      <c r="F370" s="766"/>
      <c r="G370" s="768"/>
      <c r="H370" s="774"/>
      <c r="I370" s="778"/>
      <c r="J370" s="254" t="str">
        <f ca="1">IF(MOD(ROW()-13,2)=0,IF(ISBLANK(OFFSET('10. SEGUIMIENTO 2025'!$N$14,INT((ROW()-13)/2),0)),"",OFFSET('10. SEGUIMIENTO 2025'!$N$14,INT((ROW()-13)/2),0)),IF(ISBLANK(OFFSET('9. METAS'!$N$20,INT((ROW()-14)/2),0)),"",OFFSET('9. METAS'!$N$20,INT((ROW()-14)/2),0)))</f>
        <v/>
      </c>
      <c r="K370" s="255" t="str">
        <f ca="1">IF(MOD(ROW()-13,2)=0,IF(ISBLANK(OFFSET('10. SEGUIMIENTO 2025'!$O$14,INT((ROW()-13)/2),0)),"",OFFSET('10. SEGUIMIENTO 2025'!$O$14,INT((ROW()-13)/2),0)),IF(ISBLANK(OFFSET('9. METAS'!$O$20,INT((ROW()-14)/2),0)),"",OFFSET('9. METAS'!$O$20,INT((ROW()-14)/2),0)))</f>
        <v/>
      </c>
      <c r="L370" s="255" t="str">
        <f ca="1">IF(MOD(ROW()-13,2)=0,IF(ISBLANK(OFFSET('10. SEGUIMIENTO 2025'!$P$14,INT((ROW()-13)/2),0)),"",OFFSET('10. SEGUIMIENTO 2025'!$P$14,INT((ROW()-13)/2),0)),IF(ISBLANK(OFFSET('9. METAS'!$P$20,INT((ROW()-14)/2),0)),"",OFFSET('9. METAS'!$P$20,INT((ROW()-14)/2),0)))</f>
        <v/>
      </c>
      <c r="M370" s="256" t="str">
        <f ca="1">IF(MOD(ROW()-13,2)=0,IF(ISBLANK(OFFSET('10. SEGUIMIENTO 2025'!$Q$14,INT((ROW()-13)/2),0)),"",OFFSET('10. SEGUIMIENTO 2025'!$Q$14,INT((ROW()-13)/2),0)),IF(ISBLANK(OFFSET('9. METAS'!$Q$20,INT((ROW()-14)/2),0)),"",OFFSET('9. METAS'!$Q$20,INT((ROW()-14)/2),0)))</f>
        <v/>
      </c>
      <c r="N370" s="784"/>
      <c r="O370" s="786"/>
      <c r="P370" s="790"/>
    </row>
    <row r="371" spans="3:16">
      <c r="C371" s="770" t="str">
        <f ca="1">IF(ISBLANK(OFFSET('5. Pp (3 años)'!$C$45,INT((ROW()-13)/2),0)),"",OFFSET('5. Pp (3 años)'!$C$45,INT((ROW()-13)/2),0))</f>
        <v/>
      </c>
      <c r="D371" s="764" t="str">
        <f ca="1">IF(ISBLANK(OFFSET('5. Pp (3 años)'!$D$45,INT((ROW()-13)/2),0)),"",OFFSET('5. Pp (3 años)'!$D$45,INT((ROW()-13)/2),0))</f>
        <v/>
      </c>
      <c r="E371" s="764" t="str">
        <f ca="1">IF(ISBLANK(OFFSET('5. Pp (3 años)'!$E$45,INT((ROW()-13)/2),0)),"",OFFSET('5. Pp (3 años)'!$E$45,INT((ROW()-13)/2),0))</f>
        <v/>
      </c>
      <c r="F371" s="766" t="str">
        <f ca="1">IF(ISBLANK(OFFSET('5. Pp (3 años)'!$K$45,INT((ROW()-13)/2),0)),"",OFFSET('5. Pp (3 años)'!$K$45,INT((ROW()-13)/2),0))</f>
        <v/>
      </c>
      <c r="G371" s="768" t="str">
        <f ca="1">IF(ISBLANK(OFFSET('5. Pp (3 años)'!$H$45,INT((ROW()-13)/2),0)),"",OFFSET('5. Pp (3 años)'!$H$45,INT((ROW()-13)/2),0))</f>
        <v/>
      </c>
      <c r="H371" s="774" t="str">
        <f ca="1">IF(ISBLANK(OFFSET('9. METAS'!$K$20,INT((ROW()-13)/2),0)),"",OFFSET('9. METAS'!$K$20,INT((ROW()-13)/2),0))</f>
        <v/>
      </c>
      <c r="I371" s="777"/>
      <c r="J371" s="254">
        <f ca="1">IF(MOD(ROW()-13,2)=0,IF(ISBLANK(OFFSET('10. SEGUIMIENTO 2025'!$N$14,INT((ROW()-13)/2),0)),"",OFFSET('10. SEGUIMIENTO 2025'!$N$14,INT((ROW()-13)/2),0)),IF(ISBLANK(OFFSET('9. METAS'!$N$20,INT((ROW()-14)/2),0)),"",OFFSET('9. METAS'!$N$20,INT((ROW()-14)/2),0)))</f>
        <v>41</v>
      </c>
      <c r="K371" s="255" t="str">
        <f ca="1">IF(MOD(ROW()-13,2)=0,IF(ISBLANK(OFFSET('10. SEGUIMIENTO 2025'!$O$14,INT((ROW()-13)/2),0)),"",OFFSET('10. SEGUIMIENTO 2025'!$O$14,INT((ROW()-13)/2),0)),IF(ISBLANK(OFFSET('9. METAS'!$O$20,INT((ROW()-14)/2),0)),"",OFFSET('9. METAS'!$O$20,INT((ROW()-14)/2),0)))</f>
        <v/>
      </c>
      <c r="L371" s="255" t="str">
        <f ca="1">IF(MOD(ROW()-13,2)=0,IF(ISBLANK(OFFSET('10. SEGUIMIENTO 2025'!$P$14,INT((ROW()-13)/2),0)),"",OFFSET('10. SEGUIMIENTO 2025'!$P$14,INT((ROW()-13)/2),0)),IF(ISBLANK(OFFSET('9. METAS'!$P$20,INT((ROW()-14)/2),0)),"",OFFSET('9. METAS'!$P$20,INT((ROW()-14)/2),0)))</f>
        <v/>
      </c>
      <c r="M371" s="256" t="str">
        <f ca="1">IF(MOD(ROW()-13,2)=0,IF(ISBLANK(OFFSET('10. SEGUIMIENTO 2025'!$Q$14,INT((ROW()-13)/2),0)),"",OFFSET('10. SEGUIMIENTO 2025'!$Q$14,INT((ROW()-13)/2),0)),IF(ISBLANK(OFFSET('9. METAS'!$Q$20,INT((ROW()-14)/2),0)),"",OFFSET('9. METAS'!$Q$20,INT((ROW()-14)/2),0)))</f>
        <v/>
      </c>
      <c r="N371" s="783" t="str">
        <f t="shared" ref="N371" ca="1" si="354">IFERROR(L371/L372,"ND")</f>
        <v>ND</v>
      </c>
      <c r="O371" s="785" t="str">
        <f t="shared" ref="O371" ca="1" si="355">IFERROR(((L371+K371+J371)/H371),"ND")</f>
        <v>ND</v>
      </c>
      <c r="P371" s="789"/>
    </row>
    <row r="372" spans="3:16">
      <c r="C372" s="762"/>
      <c r="D372" s="764"/>
      <c r="E372" s="764"/>
      <c r="F372" s="766"/>
      <c r="G372" s="768"/>
      <c r="H372" s="774"/>
      <c r="I372" s="778"/>
      <c r="J372" s="254" t="str">
        <f ca="1">IF(MOD(ROW()-13,2)=0,IF(ISBLANK(OFFSET('10. SEGUIMIENTO 2025'!$N$14,INT((ROW()-13)/2),0)),"",OFFSET('10. SEGUIMIENTO 2025'!$N$14,INT((ROW()-13)/2),0)),IF(ISBLANK(OFFSET('9. METAS'!$N$20,INT((ROW()-14)/2),0)),"",OFFSET('9. METAS'!$N$20,INT((ROW()-14)/2),0)))</f>
        <v/>
      </c>
      <c r="K372" s="255" t="str">
        <f ca="1">IF(MOD(ROW()-13,2)=0,IF(ISBLANK(OFFSET('10. SEGUIMIENTO 2025'!$O$14,INT((ROW()-13)/2),0)),"",OFFSET('10. SEGUIMIENTO 2025'!$O$14,INT((ROW()-13)/2),0)),IF(ISBLANK(OFFSET('9. METAS'!$O$20,INT((ROW()-14)/2),0)),"",OFFSET('9. METAS'!$O$20,INT((ROW()-14)/2),0)))</f>
        <v/>
      </c>
      <c r="L372" s="255" t="str">
        <f ca="1">IF(MOD(ROW()-13,2)=0,IF(ISBLANK(OFFSET('10. SEGUIMIENTO 2025'!$P$14,INT((ROW()-13)/2),0)),"",OFFSET('10. SEGUIMIENTO 2025'!$P$14,INT((ROW()-13)/2),0)),IF(ISBLANK(OFFSET('9. METAS'!$P$20,INT((ROW()-14)/2),0)),"",OFFSET('9. METAS'!$P$20,INT((ROW()-14)/2),0)))</f>
        <v/>
      </c>
      <c r="M372" s="256" t="str">
        <f ca="1">IF(MOD(ROW()-13,2)=0,IF(ISBLANK(OFFSET('10. SEGUIMIENTO 2025'!$Q$14,INT((ROW()-13)/2),0)),"",OFFSET('10. SEGUIMIENTO 2025'!$Q$14,INT((ROW()-13)/2),0)),IF(ISBLANK(OFFSET('9. METAS'!$Q$20,INT((ROW()-14)/2),0)),"",OFFSET('9. METAS'!$Q$20,INT((ROW()-14)/2),0)))</f>
        <v/>
      </c>
      <c r="N372" s="784"/>
      <c r="O372" s="786"/>
      <c r="P372" s="790"/>
    </row>
    <row r="373" spans="3:16">
      <c r="C373" s="770" t="str">
        <f ca="1">IF(ISBLANK(OFFSET('5. Pp (3 años)'!$C$45,INT((ROW()-13)/2),0)),"",OFFSET('5. Pp (3 años)'!$C$45,INT((ROW()-13)/2),0))</f>
        <v/>
      </c>
      <c r="D373" s="764" t="str">
        <f ca="1">IF(ISBLANK(OFFSET('5. Pp (3 años)'!$D$45,INT((ROW()-13)/2),0)),"",OFFSET('5. Pp (3 años)'!$D$45,INT((ROW()-13)/2),0))</f>
        <v/>
      </c>
      <c r="E373" s="764" t="str">
        <f ca="1">IF(ISBLANK(OFFSET('5. Pp (3 años)'!$E$45,INT((ROW()-13)/2),0)),"",OFFSET('5. Pp (3 años)'!$E$45,INT((ROW()-13)/2),0))</f>
        <v/>
      </c>
      <c r="F373" s="766" t="str">
        <f ca="1">IF(ISBLANK(OFFSET('5. Pp (3 años)'!$K$45,INT((ROW()-13)/2),0)),"",OFFSET('5. Pp (3 años)'!$K$45,INT((ROW()-13)/2),0))</f>
        <v/>
      </c>
      <c r="G373" s="768" t="str">
        <f ca="1">IF(ISBLANK(OFFSET('5. Pp (3 años)'!$H$45,INT((ROW()-13)/2),0)),"",OFFSET('5. Pp (3 años)'!$H$45,INT((ROW()-13)/2),0))</f>
        <v/>
      </c>
      <c r="H373" s="774" t="str">
        <f ca="1">IF(ISBLANK(OFFSET('9. METAS'!$K$20,INT((ROW()-13)/2),0)),"",OFFSET('9. METAS'!$K$20,INT((ROW()-13)/2),0))</f>
        <v/>
      </c>
      <c r="I373" s="777"/>
      <c r="J373" s="254">
        <f ca="1">IF(MOD(ROW()-13,2)=0,IF(ISBLANK(OFFSET('10. SEGUIMIENTO 2025'!$N$14,INT((ROW()-13)/2),0)),"",OFFSET('10. SEGUIMIENTO 2025'!$N$14,INT((ROW()-13)/2),0)),IF(ISBLANK(OFFSET('9. METAS'!$N$20,INT((ROW()-14)/2),0)),"",OFFSET('9. METAS'!$N$20,INT((ROW()-14)/2),0)))</f>
        <v>41</v>
      </c>
      <c r="K373" s="255" t="str">
        <f ca="1">IF(MOD(ROW()-13,2)=0,IF(ISBLANK(OFFSET('10. SEGUIMIENTO 2025'!$O$14,INT((ROW()-13)/2),0)),"",OFFSET('10. SEGUIMIENTO 2025'!$O$14,INT((ROW()-13)/2),0)),IF(ISBLANK(OFFSET('9. METAS'!$O$20,INT((ROW()-14)/2),0)),"",OFFSET('9. METAS'!$O$20,INT((ROW()-14)/2),0)))</f>
        <v/>
      </c>
      <c r="L373" s="255" t="str">
        <f ca="1">IF(MOD(ROW()-13,2)=0,IF(ISBLANK(OFFSET('10. SEGUIMIENTO 2025'!$P$14,INT((ROW()-13)/2),0)),"",OFFSET('10. SEGUIMIENTO 2025'!$P$14,INT((ROW()-13)/2),0)),IF(ISBLANK(OFFSET('9. METAS'!$P$20,INT((ROW()-14)/2),0)),"",OFFSET('9. METAS'!$P$20,INT((ROW()-14)/2),0)))</f>
        <v/>
      </c>
      <c r="M373" s="256" t="str">
        <f ca="1">IF(MOD(ROW()-13,2)=0,IF(ISBLANK(OFFSET('10. SEGUIMIENTO 2025'!$Q$14,INT((ROW()-13)/2),0)),"",OFFSET('10. SEGUIMIENTO 2025'!$Q$14,INT((ROW()-13)/2),0)),IF(ISBLANK(OFFSET('9. METAS'!$Q$20,INT((ROW()-14)/2),0)),"",OFFSET('9. METAS'!$Q$20,INT((ROW()-14)/2),0)))</f>
        <v/>
      </c>
      <c r="N373" s="783" t="str">
        <f t="shared" ref="N373" ca="1" si="356">IFERROR(L373/L374,"ND")</f>
        <v>ND</v>
      </c>
      <c r="O373" s="785" t="str">
        <f t="shared" ref="O373" ca="1" si="357">IFERROR(((L373+K373+J373)/H373),"ND")</f>
        <v>ND</v>
      </c>
      <c r="P373" s="789"/>
    </row>
    <row r="374" spans="3:16">
      <c r="C374" s="762"/>
      <c r="D374" s="764"/>
      <c r="E374" s="764"/>
      <c r="F374" s="766"/>
      <c r="G374" s="768"/>
      <c r="H374" s="774"/>
      <c r="I374" s="778"/>
      <c r="J374" s="254" t="str">
        <f ca="1">IF(MOD(ROW()-13,2)=0,IF(ISBLANK(OFFSET('10. SEGUIMIENTO 2025'!$N$14,INT((ROW()-13)/2),0)),"",OFFSET('10. SEGUIMIENTO 2025'!$N$14,INT((ROW()-13)/2),0)),IF(ISBLANK(OFFSET('9. METAS'!$N$20,INT((ROW()-14)/2),0)),"",OFFSET('9. METAS'!$N$20,INT((ROW()-14)/2),0)))</f>
        <v/>
      </c>
      <c r="K374" s="255" t="str">
        <f ca="1">IF(MOD(ROW()-13,2)=0,IF(ISBLANK(OFFSET('10. SEGUIMIENTO 2025'!$O$14,INT((ROW()-13)/2),0)),"",OFFSET('10. SEGUIMIENTO 2025'!$O$14,INT((ROW()-13)/2),0)),IF(ISBLANK(OFFSET('9. METAS'!$O$20,INT((ROW()-14)/2),0)),"",OFFSET('9. METAS'!$O$20,INT((ROW()-14)/2),0)))</f>
        <v/>
      </c>
      <c r="L374" s="255" t="str">
        <f ca="1">IF(MOD(ROW()-13,2)=0,IF(ISBLANK(OFFSET('10. SEGUIMIENTO 2025'!$P$14,INT((ROW()-13)/2),0)),"",OFFSET('10. SEGUIMIENTO 2025'!$P$14,INT((ROW()-13)/2),0)),IF(ISBLANK(OFFSET('9. METAS'!$P$20,INT((ROW()-14)/2),0)),"",OFFSET('9. METAS'!$P$20,INT((ROW()-14)/2),0)))</f>
        <v/>
      </c>
      <c r="M374" s="256" t="str">
        <f ca="1">IF(MOD(ROW()-13,2)=0,IF(ISBLANK(OFFSET('10. SEGUIMIENTO 2025'!$Q$14,INT((ROW()-13)/2),0)),"",OFFSET('10. SEGUIMIENTO 2025'!$Q$14,INT((ROW()-13)/2),0)),IF(ISBLANK(OFFSET('9. METAS'!$Q$20,INT((ROW()-14)/2),0)),"",OFFSET('9. METAS'!$Q$20,INT((ROW()-14)/2),0)))</f>
        <v/>
      </c>
      <c r="N374" s="784"/>
      <c r="O374" s="786"/>
      <c r="P374" s="790"/>
    </row>
    <row r="375" spans="3:16">
      <c r="C375" s="770" t="str">
        <f ca="1">IF(ISBLANK(OFFSET('5. Pp (3 años)'!$C$45,INT((ROW()-13)/2),0)),"",OFFSET('5. Pp (3 años)'!$C$45,INT((ROW()-13)/2),0))</f>
        <v/>
      </c>
      <c r="D375" s="764" t="str">
        <f ca="1">IF(ISBLANK(OFFSET('5. Pp (3 años)'!$D$45,INT((ROW()-13)/2),0)),"",OFFSET('5. Pp (3 años)'!$D$45,INT((ROW()-13)/2),0))</f>
        <v/>
      </c>
      <c r="E375" s="764" t="str">
        <f ca="1">IF(ISBLANK(OFFSET('5. Pp (3 años)'!$E$45,INT((ROW()-13)/2),0)),"",OFFSET('5. Pp (3 años)'!$E$45,INT((ROW()-13)/2),0))</f>
        <v/>
      </c>
      <c r="F375" s="766" t="str">
        <f ca="1">IF(ISBLANK(OFFSET('5. Pp (3 años)'!$K$45,INT((ROW()-13)/2),0)),"",OFFSET('5. Pp (3 años)'!$K$45,INT((ROW()-13)/2),0))</f>
        <v/>
      </c>
      <c r="G375" s="768" t="str">
        <f ca="1">IF(ISBLANK(OFFSET('5. Pp (3 años)'!$H$45,INT((ROW()-13)/2),0)),"",OFFSET('5. Pp (3 años)'!$H$45,INT((ROW()-13)/2),0))</f>
        <v/>
      </c>
      <c r="H375" s="774" t="str">
        <f ca="1">IF(ISBLANK(OFFSET('9. METAS'!$K$20,INT((ROW()-13)/2),0)),"",OFFSET('9. METAS'!$K$20,INT((ROW()-13)/2),0))</f>
        <v/>
      </c>
      <c r="I375" s="777"/>
      <c r="J375" s="254">
        <f ca="1">IF(MOD(ROW()-13,2)=0,IF(ISBLANK(OFFSET('10. SEGUIMIENTO 2025'!$N$14,INT((ROW()-13)/2),0)),"",OFFSET('10. SEGUIMIENTO 2025'!$N$14,INT((ROW()-13)/2),0)),IF(ISBLANK(OFFSET('9. METAS'!$N$20,INT((ROW()-14)/2),0)),"",OFFSET('9. METAS'!$N$20,INT((ROW()-14)/2),0)))</f>
        <v>41</v>
      </c>
      <c r="K375" s="255" t="str">
        <f ca="1">IF(MOD(ROW()-13,2)=0,IF(ISBLANK(OFFSET('10. SEGUIMIENTO 2025'!$O$14,INT((ROW()-13)/2),0)),"",OFFSET('10. SEGUIMIENTO 2025'!$O$14,INT((ROW()-13)/2),0)),IF(ISBLANK(OFFSET('9. METAS'!$O$20,INT((ROW()-14)/2),0)),"",OFFSET('9. METAS'!$O$20,INT((ROW()-14)/2),0)))</f>
        <v/>
      </c>
      <c r="L375" s="255" t="str">
        <f ca="1">IF(MOD(ROW()-13,2)=0,IF(ISBLANK(OFFSET('10. SEGUIMIENTO 2025'!$P$14,INT((ROW()-13)/2),0)),"",OFFSET('10. SEGUIMIENTO 2025'!$P$14,INT((ROW()-13)/2),0)),IF(ISBLANK(OFFSET('9. METAS'!$P$20,INT((ROW()-14)/2),0)),"",OFFSET('9. METAS'!$P$20,INT((ROW()-14)/2),0)))</f>
        <v/>
      </c>
      <c r="M375" s="256" t="str">
        <f ca="1">IF(MOD(ROW()-13,2)=0,IF(ISBLANK(OFFSET('10. SEGUIMIENTO 2025'!$Q$14,INT((ROW()-13)/2),0)),"",OFFSET('10. SEGUIMIENTO 2025'!$Q$14,INT((ROW()-13)/2),0)),IF(ISBLANK(OFFSET('9. METAS'!$Q$20,INT((ROW()-14)/2),0)),"",OFFSET('9. METAS'!$Q$20,INT((ROW()-14)/2),0)))</f>
        <v/>
      </c>
      <c r="N375" s="783" t="str">
        <f t="shared" ref="N375" ca="1" si="358">IFERROR(L375/L376,"ND")</f>
        <v>ND</v>
      </c>
      <c r="O375" s="785" t="str">
        <f t="shared" ref="O375" ca="1" si="359">IFERROR(((L375+K375+J375)/H375),"ND")</f>
        <v>ND</v>
      </c>
      <c r="P375" s="789"/>
    </row>
    <row r="376" spans="3:16">
      <c r="C376" s="762"/>
      <c r="D376" s="764"/>
      <c r="E376" s="764"/>
      <c r="F376" s="766"/>
      <c r="G376" s="768"/>
      <c r="H376" s="774"/>
      <c r="I376" s="778"/>
      <c r="J376" s="254" t="str">
        <f ca="1">IF(MOD(ROW()-13,2)=0,IF(ISBLANK(OFFSET('10. SEGUIMIENTO 2025'!$N$14,INT((ROW()-13)/2),0)),"",OFFSET('10. SEGUIMIENTO 2025'!$N$14,INT((ROW()-13)/2),0)),IF(ISBLANK(OFFSET('9. METAS'!$N$20,INT((ROW()-14)/2),0)),"",OFFSET('9. METAS'!$N$20,INT((ROW()-14)/2),0)))</f>
        <v/>
      </c>
      <c r="K376" s="255" t="str">
        <f ca="1">IF(MOD(ROW()-13,2)=0,IF(ISBLANK(OFFSET('10. SEGUIMIENTO 2025'!$O$14,INT((ROW()-13)/2),0)),"",OFFSET('10. SEGUIMIENTO 2025'!$O$14,INT((ROW()-13)/2),0)),IF(ISBLANK(OFFSET('9. METAS'!$O$20,INT((ROW()-14)/2),0)),"",OFFSET('9. METAS'!$O$20,INT((ROW()-14)/2),0)))</f>
        <v/>
      </c>
      <c r="L376" s="255" t="str">
        <f ca="1">IF(MOD(ROW()-13,2)=0,IF(ISBLANK(OFFSET('10. SEGUIMIENTO 2025'!$P$14,INT((ROW()-13)/2),0)),"",OFFSET('10. SEGUIMIENTO 2025'!$P$14,INT((ROW()-13)/2),0)),IF(ISBLANK(OFFSET('9. METAS'!$P$20,INT((ROW()-14)/2),0)),"",OFFSET('9. METAS'!$P$20,INT((ROW()-14)/2),0)))</f>
        <v/>
      </c>
      <c r="M376" s="256" t="str">
        <f ca="1">IF(MOD(ROW()-13,2)=0,IF(ISBLANK(OFFSET('10. SEGUIMIENTO 2025'!$Q$14,INT((ROW()-13)/2),0)),"",OFFSET('10. SEGUIMIENTO 2025'!$Q$14,INT((ROW()-13)/2),0)),IF(ISBLANK(OFFSET('9. METAS'!$Q$20,INT((ROW()-14)/2),0)),"",OFFSET('9. METAS'!$Q$20,INT((ROW()-14)/2),0)))</f>
        <v/>
      </c>
      <c r="N376" s="784"/>
      <c r="O376" s="786"/>
      <c r="P376" s="790"/>
    </row>
    <row r="377" spans="3:16">
      <c r="C377" s="770" t="str">
        <f ca="1">IF(ISBLANK(OFFSET('5. Pp (3 años)'!$C$45,INT((ROW()-13)/2),0)),"",OFFSET('5. Pp (3 años)'!$C$45,INT((ROW()-13)/2),0))</f>
        <v/>
      </c>
      <c r="D377" s="764" t="str">
        <f ca="1">IF(ISBLANK(OFFSET('5. Pp (3 años)'!$D$45,INT((ROW()-13)/2),0)),"",OFFSET('5. Pp (3 años)'!$D$45,INT((ROW()-13)/2),0))</f>
        <v/>
      </c>
      <c r="E377" s="764" t="str">
        <f ca="1">IF(ISBLANK(OFFSET('5. Pp (3 años)'!$E$45,INT((ROW()-13)/2),0)),"",OFFSET('5. Pp (3 años)'!$E$45,INT((ROW()-13)/2),0))</f>
        <v/>
      </c>
      <c r="F377" s="766" t="str">
        <f ca="1">IF(ISBLANK(OFFSET('5. Pp (3 años)'!$K$45,INT((ROW()-13)/2),0)),"",OFFSET('5. Pp (3 años)'!$K$45,INT((ROW()-13)/2),0))</f>
        <v/>
      </c>
      <c r="G377" s="768" t="str">
        <f ca="1">IF(ISBLANK(OFFSET('5. Pp (3 años)'!$H$45,INT((ROW()-13)/2),0)),"",OFFSET('5. Pp (3 años)'!$H$45,INT((ROW()-13)/2),0))</f>
        <v/>
      </c>
      <c r="H377" s="774" t="str">
        <f ca="1">IF(ISBLANK(OFFSET('9. METAS'!$K$20,INT((ROW()-13)/2),0)),"",OFFSET('9. METAS'!$K$20,INT((ROW()-13)/2),0))</f>
        <v/>
      </c>
      <c r="I377" s="777"/>
      <c r="J377" s="254">
        <f ca="1">IF(MOD(ROW()-13,2)=0,IF(ISBLANK(OFFSET('10. SEGUIMIENTO 2025'!$N$14,INT((ROW()-13)/2),0)),"",OFFSET('10. SEGUIMIENTO 2025'!$N$14,INT((ROW()-13)/2),0)),IF(ISBLANK(OFFSET('9. METAS'!$N$20,INT((ROW()-14)/2),0)),"",OFFSET('9. METAS'!$N$20,INT((ROW()-14)/2),0)))</f>
        <v>41</v>
      </c>
      <c r="K377" s="255" t="str">
        <f ca="1">IF(MOD(ROW()-13,2)=0,IF(ISBLANK(OFFSET('10. SEGUIMIENTO 2025'!$O$14,INT((ROW()-13)/2),0)),"",OFFSET('10. SEGUIMIENTO 2025'!$O$14,INT((ROW()-13)/2),0)),IF(ISBLANK(OFFSET('9. METAS'!$O$20,INT((ROW()-14)/2),0)),"",OFFSET('9. METAS'!$O$20,INT((ROW()-14)/2),0)))</f>
        <v/>
      </c>
      <c r="L377" s="255" t="str">
        <f ca="1">IF(MOD(ROW()-13,2)=0,IF(ISBLANK(OFFSET('10. SEGUIMIENTO 2025'!$P$14,INT((ROW()-13)/2),0)),"",OFFSET('10. SEGUIMIENTO 2025'!$P$14,INT((ROW()-13)/2),0)),IF(ISBLANK(OFFSET('9. METAS'!$P$20,INT((ROW()-14)/2),0)),"",OFFSET('9. METAS'!$P$20,INT((ROW()-14)/2),0)))</f>
        <v/>
      </c>
      <c r="M377" s="256" t="str">
        <f ca="1">IF(MOD(ROW()-13,2)=0,IF(ISBLANK(OFFSET('10. SEGUIMIENTO 2025'!$Q$14,INT((ROW()-13)/2),0)),"",OFFSET('10. SEGUIMIENTO 2025'!$Q$14,INT((ROW()-13)/2),0)),IF(ISBLANK(OFFSET('9. METAS'!$Q$20,INT((ROW()-14)/2),0)),"",OFFSET('9. METAS'!$Q$20,INT((ROW()-14)/2),0)))</f>
        <v/>
      </c>
      <c r="N377" s="783" t="str">
        <f t="shared" ref="N377" ca="1" si="360">IFERROR(L377/L378,"ND")</f>
        <v>ND</v>
      </c>
      <c r="O377" s="785" t="str">
        <f t="shared" ref="O377" ca="1" si="361">IFERROR(((L377+K377+J377)/H377),"ND")</f>
        <v>ND</v>
      </c>
      <c r="P377" s="789"/>
    </row>
    <row r="378" spans="3:16">
      <c r="C378" s="762"/>
      <c r="D378" s="764"/>
      <c r="E378" s="764"/>
      <c r="F378" s="766"/>
      <c r="G378" s="768"/>
      <c r="H378" s="774"/>
      <c r="I378" s="778"/>
      <c r="J378" s="254" t="str">
        <f ca="1">IF(MOD(ROW()-13,2)=0,IF(ISBLANK(OFFSET('10. SEGUIMIENTO 2025'!$N$14,INT((ROW()-13)/2),0)),"",OFFSET('10. SEGUIMIENTO 2025'!$N$14,INT((ROW()-13)/2),0)),IF(ISBLANK(OFFSET('9. METAS'!$N$20,INT((ROW()-14)/2),0)),"",OFFSET('9. METAS'!$N$20,INT((ROW()-14)/2),0)))</f>
        <v/>
      </c>
      <c r="K378" s="255" t="str">
        <f ca="1">IF(MOD(ROW()-13,2)=0,IF(ISBLANK(OFFSET('10. SEGUIMIENTO 2025'!$O$14,INT((ROW()-13)/2),0)),"",OFFSET('10. SEGUIMIENTO 2025'!$O$14,INT((ROW()-13)/2),0)),IF(ISBLANK(OFFSET('9. METAS'!$O$20,INT((ROW()-14)/2),0)),"",OFFSET('9. METAS'!$O$20,INT((ROW()-14)/2),0)))</f>
        <v/>
      </c>
      <c r="L378" s="255" t="str">
        <f ca="1">IF(MOD(ROW()-13,2)=0,IF(ISBLANK(OFFSET('10. SEGUIMIENTO 2025'!$P$14,INT((ROW()-13)/2),0)),"",OFFSET('10. SEGUIMIENTO 2025'!$P$14,INT((ROW()-13)/2),0)),IF(ISBLANK(OFFSET('9. METAS'!$P$20,INT((ROW()-14)/2),0)),"",OFFSET('9. METAS'!$P$20,INT((ROW()-14)/2),0)))</f>
        <v/>
      </c>
      <c r="M378" s="256" t="str">
        <f ca="1">IF(MOD(ROW()-13,2)=0,IF(ISBLANK(OFFSET('10. SEGUIMIENTO 2025'!$Q$14,INT((ROW()-13)/2),0)),"",OFFSET('10. SEGUIMIENTO 2025'!$Q$14,INT((ROW()-13)/2),0)),IF(ISBLANK(OFFSET('9. METAS'!$Q$20,INT((ROW()-14)/2),0)),"",OFFSET('9. METAS'!$Q$20,INT((ROW()-14)/2),0)))</f>
        <v/>
      </c>
      <c r="N378" s="784"/>
      <c r="O378" s="786"/>
      <c r="P378" s="790"/>
    </row>
    <row r="379" spans="3:16">
      <c r="C379" s="770" t="str">
        <f ca="1">IF(ISBLANK(OFFSET('5. Pp (3 años)'!$C$45,INT((ROW()-13)/2),0)),"",OFFSET('5. Pp (3 años)'!$C$45,INT((ROW()-13)/2),0))</f>
        <v/>
      </c>
      <c r="D379" s="764" t="str">
        <f ca="1">IF(ISBLANK(OFFSET('5. Pp (3 años)'!$D$45,INT((ROW()-13)/2),0)),"",OFFSET('5. Pp (3 años)'!$D$45,INT((ROW()-13)/2),0))</f>
        <v/>
      </c>
      <c r="E379" s="764" t="str">
        <f ca="1">IF(ISBLANK(OFFSET('5. Pp (3 años)'!$E$45,INT((ROW()-13)/2),0)),"",OFFSET('5. Pp (3 años)'!$E$45,INT((ROW()-13)/2),0))</f>
        <v/>
      </c>
      <c r="F379" s="766" t="str">
        <f ca="1">IF(ISBLANK(OFFSET('5. Pp (3 años)'!$K$45,INT((ROW()-13)/2),0)),"",OFFSET('5. Pp (3 años)'!$K$45,INT((ROW()-13)/2),0))</f>
        <v/>
      </c>
      <c r="G379" s="768" t="str">
        <f ca="1">IF(ISBLANK(OFFSET('5. Pp (3 años)'!$H$45,INT((ROW()-13)/2),0)),"",OFFSET('5. Pp (3 años)'!$H$45,INT((ROW()-13)/2),0))</f>
        <v/>
      </c>
      <c r="H379" s="774" t="str">
        <f ca="1">IF(ISBLANK(OFFSET('9. METAS'!$K$20,INT((ROW()-13)/2),0)),"",OFFSET('9. METAS'!$K$20,INT((ROW()-13)/2),0))</f>
        <v/>
      </c>
      <c r="I379" s="777"/>
      <c r="J379" s="254">
        <f ca="1">IF(MOD(ROW()-13,2)=0,IF(ISBLANK(OFFSET('10. SEGUIMIENTO 2025'!$N$14,INT((ROW()-13)/2),0)),"",OFFSET('10. SEGUIMIENTO 2025'!$N$14,INT((ROW()-13)/2),0)),IF(ISBLANK(OFFSET('9. METAS'!$N$20,INT((ROW()-14)/2),0)),"",OFFSET('9. METAS'!$N$20,INT((ROW()-14)/2),0)))</f>
        <v>41</v>
      </c>
      <c r="K379" s="255" t="str">
        <f ca="1">IF(MOD(ROW()-13,2)=0,IF(ISBLANK(OFFSET('10. SEGUIMIENTO 2025'!$O$14,INT((ROW()-13)/2),0)),"",OFFSET('10. SEGUIMIENTO 2025'!$O$14,INT((ROW()-13)/2),0)),IF(ISBLANK(OFFSET('9. METAS'!$O$20,INT((ROW()-14)/2),0)),"",OFFSET('9. METAS'!$O$20,INT((ROW()-14)/2),0)))</f>
        <v/>
      </c>
      <c r="L379" s="255" t="str">
        <f ca="1">IF(MOD(ROW()-13,2)=0,IF(ISBLANK(OFFSET('10. SEGUIMIENTO 2025'!$P$14,INT((ROW()-13)/2),0)),"",OFFSET('10. SEGUIMIENTO 2025'!$P$14,INT((ROW()-13)/2),0)),IF(ISBLANK(OFFSET('9. METAS'!$P$20,INT((ROW()-14)/2),0)),"",OFFSET('9. METAS'!$P$20,INT((ROW()-14)/2),0)))</f>
        <v/>
      </c>
      <c r="M379" s="256" t="str">
        <f ca="1">IF(MOD(ROW()-13,2)=0,IF(ISBLANK(OFFSET('10. SEGUIMIENTO 2025'!$Q$14,INT((ROW()-13)/2),0)),"",OFFSET('10. SEGUIMIENTO 2025'!$Q$14,INT((ROW()-13)/2),0)),IF(ISBLANK(OFFSET('9. METAS'!$Q$20,INT((ROW()-14)/2),0)),"",OFFSET('9. METAS'!$Q$20,INT((ROW()-14)/2),0)))</f>
        <v/>
      </c>
      <c r="N379" s="783" t="str">
        <f t="shared" ref="N379" ca="1" si="362">IFERROR(L379/L380,"ND")</f>
        <v>ND</v>
      </c>
      <c r="O379" s="785" t="str">
        <f t="shared" ref="O379" ca="1" si="363">IFERROR(((L379+K379+J379)/H379),"ND")</f>
        <v>ND</v>
      </c>
      <c r="P379" s="789"/>
    </row>
    <row r="380" spans="3:16">
      <c r="C380" s="762"/>
      <c r="D380" s="764"/>
      <c r="E380" s="764"/>
      <c r="F380" s="766"/>
      <c r="G380" s="768"/>
      <c r="H380" s="774"/>
      <c r="I380" s="778"/>
      <c r="J380" s="254" t="str">
        <f ca="1">IF(MOD(ROW()-13,2)=0,IF(ISBLANK(OFFSET('10. SEGUIMIENTO 2025'!$N$14,INT((ROW()-13)/2),0)),"",OFFSET('10. SEGUIMIENTO 2025'!$N$14,INT((ROW()-13)/2),0)),IF(ISBLANK(OFFSET('9. METAS'!$N$20,INT((ROW()-14)/2),0)),"",OFFSET('9. METAS'!$N$20,INT((ROW()-14)/2),0)))</f>
        <v/>
      </c>
      <c r="K380" s="255" t="str">
        <f ca="1">IF(MOD(ROW()-13,2)=0,IF(ISBLANK(OFFSET('10. SEGUIMIENTO 2025'!$O$14,INT((ROW()-13)/2),0)),"",OFFSET('10. SEGUIMIENTO 2025'!$O$14,INT((ROW()-13)/2),0)),IF(ISBLANK(OFFSET('9. METAS'!$O$20,INT((ROW()-14)/2),0)),"",OFFSET('9. METAS'!$O$20,INT((ROW()-14)/2),0)))</f>
        <v/>
      </c>
      <c r="L380" s="255" t="str">
        <f ca="1">IF(MOD(ROW()-13,2)=0,IF(ISBLANK(OFFSET('10. SEGUIMIENTO 2025'!$P$14,INT((ROW()-13)/2),0)),"",OFFSET('10. SEGUIMIENTO 2025'!$P$14,INT((ROW()-13)/2),0)),IF(ISBLANK(OFFSET('9. METAS'!$P$20,INT((ROW()-14)/2),0)),"",OFFSET('9. METAS'!$P$20,INT((ROW()-14)/2),0)))</f>
        <v/>
      </c>
      <c r="M380" s="256" t="str">
        <f ca="1">IF(MOD(ROW()-13,2)=0,IF(ISBLANK(OFFSET('10. SEGUIMIENTO 2025'!$Q$14,INT((ROW()-13)/2),0)),"",OFFSET('10. SEGUIMIENTO 2025'!$Q$14,INT((ROW()-13)/2),0)),IF(ISBLANK(OFFSET('9. METAS'!$Q$20,INT((ROW()-14)/2),0)),"",OFFSET('9. METAS'!$Q$20,INT((ROW()-14)/2),0)))</f>
        <v/>
      </c>
      <c r="N380" s="784"/>
      <c r="O380" s="786"/>
      <c r="P380" s="790"/>
    </row>
    <row r="381" spans="3:16">
      <c r="C381" s="770" t="str">
        <f ca="1">IF(ISBLANK(OFFSET('5. Pp (3 años)'!$C$45,INT((ROW()-13)/2),0)),"",OFFSET('5. Pp (3 años)'!$C$45,INT((ROW()-13)/2),0))</f>
        <v/>
      </c>
      <c r="D381" s="764" t="str">
        <f ca="1">IF(ISBLANK(OFFSET('5. Pp (3 años)'!$D$45,INT((ROW()-13)/2),0)),"",OFFSET('5. Pp (3 años)'!$D$45,INT((ROW()-13)/2),0))</f>
        <v/>
      </c>
      <c r="E381" s="764" t="str">
        <f ca="1">IF(ISBLANK(OFFSET('5. Pp (3 años)'!$E$45,INT((ROW()-13)/2),0)),"",OFFSET('5. Pp (3 años)'!$E$45,INT((ROW()-13)/2),0))</f>
        <v/>
      </c>
      <c r="F381" s="766" t="str">
        <f ca="1">IF(ISBLANK(OFFSET('5. Pp (3 años)'!$K$45,INT((ROW()-13)/2),0)),"",OFFSET('5. Pp (3 años)'!$K$45,INT((ROW()-13)/2),0))</f>
        <v/>
      </c>
      <c r="G381" s="768" t="str">
        <f ca="1">IF(ISBLANK(OFFSET('5. Pp (3 años)'!$H$45,INT((ROW()-13)/2),0)),"",OFFSET('5. Pp (3 años)'!$H$45,INT((ROW()-13)/2),0))</f>
        <v/>
      </c>
      <c r="H381" s="774" t="str">
        <f ca="1">IF(ISBLANK(OFFSET('9. METAS'!$K$20,INT((ROW()-13)/2),0)),"",OFFSET('9. METAS'!$K$20,INT((ROW()-13)/2),0))</f>
        <v/>
      </c>
      <c r="I381" s="777"/>
      <c r="J381" s="254">
        <f ca="1">IF(MOD(ROW()-13,2)=0,IF(ISBLANK(OFFSET('10. SEGUIMIENTO 2025'!$N$14,INT((ROW()-13)/2),0)),"",OFFSET('10. SEGUIMIENTO 2025'!$N$14,INT((ROW()-13)/2),0)),IF(ISBLANK(OFFSET('9. METAS'!$N$20,INT((ROW()-14)/2),0)),"",OFFSET('9. METAS'!$N$20,INT((ROW()-14)/2),0)))</f>
        <v>41</v>
      </c>
      <c r="K381" s="255" t="str">
        <f ca="1">IF(MOD(ROW()-13,2)=0,IF(ISBLANK(OFFSET('10. SEGUIMIENTO 2025'!$O$14,INT((ROW()-13)/2),0)),"",OFFSET('10. SEGUIMIENTO 2025'!$O$14,INT((ROW()-13)/2),0)),IF(ISBLANK(OFFSET('9. METAS'!$O$20,INT((ROW()-14)/2),0)),"",OFFSET('9. METAS'!$O$20,INT((ROW()-14)/2),0)))</f>
        <v/>
      </c>
      <c r="L381" s="255" t="str">
        <f ca="1">IF(MOD(ROW()-13,2)=0,IF(ISBLANK(OFFSET('10. SEGUIMIENTO 2025'!$P$14,INT((ROW()-13)/2),0)),"",OFFSET('10. SEGUIMIENTO 2025'!$P$14,INT((ROW()-13)/2),0)),IF(ISBLANK(OFFSET('9. METAS'!$P$20,INT((ROW()-14)/2),0)),"",OFFSET('9. METAS'!$P$20,INT((ROW()-14)/2),0)))</f>
        <v/>
      </c>
      <c r="M381" s="256" t="str">
        <f ca="1">IF(MOD(ROW()-13,2)=0,IF(ISBLANK(OFFSET('10. SEGUIMIENTO 2025'!$Q$14,INT((ROW()-13)/2),0)),"",OFFSET('10. SEGUIMIENTO 2025'!$Q$14,INT((ROW()-13)/2),0)),IF(ISBLANK(OFFSET('9. METAS'!$Q$20,INT((ROW()-14)/2),0)),"",OFFSET('9. METAS'!$Q$20,INT((ROW()-14)/2),0)))</f>
        <v/>
      </c>
      <c r="N381" s="783" t="str">
        <f t="shared" ref="N381" ca="1" si="364">IFERROR(L381/L382,"ND")</f>
        <v>ND</v>
      </c>
      <c r="O381" s="785" t="str">
        <f t="shared" ref="O381" ca="1" si="365">IFERROR(((L381+K381+J381)/H381),"ND")</f>
        <v>ND</v>
      </c>
      <c r="P381" s="789"/>
    </row>
    <row r="382" spans="3:16">
      <c r="C382" s="762"/>
      <c r="D382" s="764"/>
      <c r="E382" s="764"/>
      <c r="F382" s="766"/>
      <c r="G382" s="768"/>
      <c r="H382" s="774"/>
      <c r="I382" s="778"/>
      <c r="J382" s="254" t="str">
        <f ca="1">IF(MOD(ROW()-13,2)=0,IF(ISBLANK(OFFSET('10. SEGUIMIENTO 2025'!$N$14,INT((ROW()-13)/2),0)),"",OFFSET('10. SEGUIMIENTO 2025'!$N$14,INT((ROW()-13)/2),0)),IF(ISBLANK(OFFSET('9. METAS'!$N$20,INT((ROW()-14)/2),0)),"",OFFSET('9. METAS'!$N$20,INT((ROW()-14)/2),0)))</f>
        <v/>
      </c>
      <c r="K382" s="255" t="str">
        <f ca="1">IF(MOD(ROW()-13,2)=0,IF(ISBLANK(OFFSET('10. SEGUIMIENTO 2025'!$O$14,INT((ROW()-13)/2),0)),"",OFFSET('10. SEGUIMIENTO 2025'!$O$14,INT((ROW()-13)/2),0)),IF(ISBLANK(OFFSET('9. METAS'!$O$20,INT((ROW()-14)/2),0)),"",OFFSET('9. METAS'!$O$20,INT((ROW()-14)/2),0)))</f>
        <v/>
      </c>
      <c r="L382" s="255" t="str">
        <f ca="1">IF(MOD(ROW()-13,2)=0,IF(ISBLANK(OFFSET('10. SEGUIMIENTO 2025'!$P$14,INT((ROW()-13)/2),0)),"",OFFSET('10. SEGUIMIENTO 2025'!$P$14,INT((ROW()-13)/2),0)),IF(ISBLANK(OFFSET('9. METAS'!$P$20,INT((ROW()-14)/2),0)),"",OFFSET('9. METAS'!$P$20,INT((ROW()-14)/2),0)))</f>
        <v/>
      </c>
      <c r="M382" s="256" t="str">
        <f ca="1">IF(MOD(ROW()-13,2)=0,IF(ISBLANK(OFFSET('10. SEGUIMIENTO 2025'!$Q$14,INT((ROW()-13)/2),0)),"",OFFSET('10. SEGUIMIENTO 2025'!$Q$14,INT((ROW()-13)/2),0)),IF(ISBLANK(OFFSET('9. METAS'!$Q$20,INT((ROW()-14)/2),0)),"",OFFSET('9. METAS'!$Q$20,INT((ROW()-14)/2),0)))</f>
        <v/>
      </c>
      <c r="N382" s="784"/>
      <c r="O382" s="786"/>
      <c r="P382" s="790"/>
    </row>
    <row r="383" spans="3:16">
      <c r="C383" s="770" t="str">
        <f ca="1">IF(ISBLANK(OFFSET('5. Pp (3 años)'!$C$45,INT((ROW()-13)/2),0)),"",OFFSET('5. Pp (3 años)'!$C$45,INT((ROW()-13)/2),0))</f>
        <v/>
      </c>
      <c r="D383" s="764" t="str">
        <f ca="1">IF(ISBLANK(OFFSET('5. Pp (3 años)'!$D$45,INT((ROW()-13)/2),0)),"",OFFSET('5. Pp (3 años)'!$D$45,INT((ROW()-13)/2),0))</f>
        <v/>
      </c>
      <c r="E383" s="764" t="str">
        <f ca="1">IF(ISBLANK(OFFSET('5. Pp (3 años)'!$E$45,INT((ROW()-13)/2),0)),"",OFFSET('5. Pp (3 años)'!$E$45,INT((ROW()-13)/2),0))</f>
        <v/>
      </c>
      <c r="F383" s="766" t="str">
        <f ca="1">IF(ISBLANK(OFFSET('5. Pp (3 años)'!$K$45,INT((ROW()-13)/2),0)),"",OFFSET('5. Pp (3 años)'!$K$45,INT((ROW()-13)/2),0))</f>
        <v/>
      </c>
      <c r="G383" s="768" t="str">
        <f ca="1">IF(ISBLANK(OFFSET('5. Pp (3 años)'!$H$45,INT((ROW()-13)/2),0)),"",OFFSET('5. Pp (3 años)'!$H$45,INT((ROW()-13)/2),0))</f>
        <v/>
      </c>
      <c r="H383" s="774" t="str">
        <f ca="1">IF(ISBLANK(OFFSET('9. METAS'!$K$20,INT((ROW()-13)/2),0)),"",OFFSET('9. METAS'!$K$20,INT((ROW()-13)/2),0))</f>
        <v/>
      </c>
      <c r="I383" s="777"/>
      <c r="J383" s="254">
        <f ca="1">IF(MOD(ROW()-13,2)=0,IF(ISBLANK(OFFSET('10. SEGUIMIENTO 2025'!$N$14,INT((ROW()-13)/2),0)),"",OFFSET('10. SEGUIMIENTO 2025'!$N$14,INT((ROW()-13)/2),0)),IF(ISBLANK(OFFSET('9. METAS'!$N$20,INT((ROW()-14)/2),0)),"",OFFSET('9. METAS'!$N$20,INT((ROW()-14)/2),0)))</f>
        <v>41</v>
      </c>
      <c r="K383" s="255" t="str">
        <f ca="1">IF(MOD(ROW()-13,2)=0,IF(ISBLANK(OFFSET('10. SEGUIMIENTO 2025'!$O$14,INT((ROW()-13)/2),0)),"",OFFSET('10. SEGUIMIENTO 2025'!$O$14,INT((ROW()-13)/2),0)),IF(ISBLANK(OFFSET('9. METAS'!$O$20,INT((ROW()-14)/2),0)),"",OFFSET('9. METAS'!$O$20,INT((ROW()-14)/2),0)))</f>
        <v/>
      </c>
      <c r="L383" s="255" t="str">
        <f ca="1">IF(MOD(ROW()-13,2)=0,IF(ISBLANK(OFFSET('10. SEGUIMIENTO 2025'!$P$14,INT((ROW()-13)/2),0)),"",OFFSET('10. SEGUIMIENTO 2025'!$P$14,INT((ROW()-13)/2),0)),IF(ISBLANK(OFFSET('9. METAS'!$P$20,INT((ROW()-14)/2),0)),"",OFFSET('9. METAS'!$P$20,INT((ROW()-14)/2),0)))</f>
        <v/>
      </c>
      <c r="M383" s="256" t="str">
        <f ca="1">IF(MOD(ROW()-13,2)=0,IF(ISBLANK(OFFSET('10. SEGUIMIENTO 2025'!$Q$14,INT((ROW()-13)/2),0)),"",OFFSET('10. SEGUIMIENTO 2025'!$Q$14,INT((ROW()-13)/2),0)),IF(ISBLANK(OFFSET('9. METAS'!$Q$20,INT((ROW()-14)/2),0)),"",OFFSET('9. METAS'!$Q$20,INT((ROW()-14)/2),0)))</f>
        <v/>
      </c>
      <c r="N383" s="783" t="str">
        <f t="shared" ref="N383" ca="1" si="366">IFERROR(L383/L384,"ND")</f>
        <v>ND</v>
      </c>
      <c r="O383" s="785" t="str">
        <f t="shared" ref="O383" ca="1" si="367">IFERROR(((L383+K383+J383)/H383),"ND")</f>
        <v>ND</v>
      </c>
      <c r="P383" s="789"/>
    </row>
    <row r="384" spans="3:16">
      <c r="C384" s="762"/>
      <c r="D384" s="764"/>
      <c r="E384" s="764"/>
      <c r="F384" s="766"/>
      <c r="G384" s="768"/>
      <c r="H384" s="774"/>
      <c r="I384" s="778"/>
      <c r="J384" s="254" t="str">
        <f ca="1">IF(MOD(ROW()-13,2)=0,IF(ISBLANK(OFFSET('10. SEGUIMIENTO 2025'!$N$14,INT((ROW()-13)/2),0)),"",OFFSET('10. SEGUIMIENTO 2025'!$N$14,INT((ROW()-13)/2),0)),IF(ISBLANK(OFFSET('9. METAS'!$N$20,INT((ROW()-14)/2),0)),"",OFFSET('9. METAS'!$N$20,INT((ROW()-14)/2),0)))</f>
        <v/>
      </c>
      <c r="K384" s="255" t="str">
        <f ca="1">IF(MOD(ROW()-13,2)=0,IF(ISBLANK(OFFSET('10. SEGUIMIENTO 2025'!$O$14,INT((ROW()-13)/2),0)),"",OFFSET('10. SEGUIMIENTO 2025'!$O$14,INT((ROW()-13)/2),0)),IF(ISBLANK(OFFSET('9. METAS'!$O$20,INT((ROW()-14)/2),0)),"",OFFSET('9. METAS'!$O$20,INT((ROW()-14)/2),0)))</f>
        <v/>
      </c>
      <c r="L384" s="255" t="str">
        <f ca="1">IF(MOD(ROW()-13,2)=0,IF(ISBLANK(OFFSET('10. SEGUIMIENTO 2025'!$P$14,INT((ROW()-13)/2),0)),"",OFFSET('10. SEGUIMIENTO 2025'!$P$14,INT((ROW()-13)/2),0)),IF(ISBLANK(OFFSET('9. METAS'!$P$20,INT((ROW()-14)/2),0)),"",OFFSET('9. METAS'!$P$20,INT((ROW()-14)/2),0)))</f>
        <v/>
      </c>
      <c r="M384" s="256" t="str">
        <f ca="1">IF(MOD(ROW()-13,2)=0,IF(ISBLANK(OFFSET('10. SEGUIMIENTO 2025'!$Q$14,INT((ROW()-13)/2),0)),"",OFFSET('10. SEGUIMIENTO 2025'!$Q$14,INT((ROW()-13)/2),0)),IF(ISBLANK(OFFSET('9. METAS'!$Q$20,INT((ROW()-14)/2),0)),"",OFFSET('9. METAS'!$Q$20,INT((ROW()-14)/2),0)))</f>
        <v/>
      </c>
      <c r="N384" s="784"/>
      <c r="O384" s="786"/>
      <c r="P384" s="790"/>
    </row>
    <row r="385" spans="3:16">
      <c r="C385" s="770" t="str">
        <f ca="1">IF(ISBLANK(OFFSET('5. Pp (3 años)'!$C$45,INT((ROW()-13)/2),0)),"",OFFSET('5. Pp (3 años)'!$C$45,INT((ROW()-13)/2),0))</f>
        <v/>
      </c>
      <c r="D385" s="764" t="str">
        <f ca="1">IF(ISBLANK(OFFSET('5. Pp (3 años)'!$D$45,INT((ROW()-13)/2),0)),"",OFFSET('5. Pp (3 años)'!$D$45,INT((ROW()-13)/2),0))</f>
        <v/>
      </c>
      <c r="E385" s="764" t="str">
        <f ca="1">IF(ISBLANK(OFFSET('5. Pp (3 años)'!$E$45,INT((ROW()-13)/2),0)),"",OFFSET('5. Pp (3 años)'!$E$45,INT((ROW()-13)/2),0))</f>
        <v/>
      </c>
      <c r="F385" s="766" t="str">
        <f ca="1">IF(ISBLANK(OFFSET('5. Pp (3 años)'!$K$45,INT((ROW()-13)/2),0)),"",OFFSET('5. Pp (3 años)'!$K$45,INT((ROW()-13)/2),0))</f>
        <v/>
      </c>
      <c r="G385" s="768" t="str">
        <f ca="1">IF(ISBLANK(OFFSET('5. Pp (3 años)'!$H$45,INT((ROW()-13)/2),0)),"",OFFSET('5. Pp (3 años)'!$H$45,INT((ROW()-13)/2),0))</f>
        <v/>
      </c>
      <c r="H385" s="774" t="str">
        <f ca="1">IF(ISBLANK(OFFSET('9. METAS'!$K$20,INT((ROW()-13)/2),0)),"",OFFSET('9. METAS'!$K$20,INT((ROW()-13)/2),0))</f>
        <v/>
      </c>
      <c r="I385" s="777"/>
      <c r="J385" s="254">
        <f ca="1">IF(MOD(ROW()-13,2)=0,IF(ISBLANK(OFFSET('10. SEGUIMIENTO 2025'!$N$14,INT((ROW()-13)/2),0)),"",OFFSET('10. SEGUIMIENTO 2025'!$N$14,INT((ROW()-13)/2),0)),IF(ISBLANK(OFFSET('9. METAS'!$N$20,INT((ROW()-14)/2),0)),"",OFFSET('9. METAS'!$N$20,INT((ROW()-14)/2),0)))</f>
        <v>41</v>
      </c>
      <c r="K385" s="255" t="str">
        <f ca="1">IF(MOD(ROW()-13,2)=0,IF(ISBLANK(OFFSET('10. SEGUIMIENTO 2025'!$O$14,INT((ROW()-13)/2),0)),"",OFFSET('10. SEGUIMIENTO 2025'!$O$14,INT((ROW()-13)/2),0)),IF(ISBLANK(OFFSET('9. METAS'!$O$20,INT((ROW()-14)/2),0)),"",OFFSET('9. METAS'!$O$20,INT((ROW()-14)/2),0)))</f>
        <v/>
      </c>
      <c r="L385" s="255" t="str">
        <f ca="1">IF(MOD(ROW()-13,2)=0,IF(ISBLANK(OFFSET('10. SEGUIMIENTO 2025'!$P$14,INT((ROW()-13)/2),0)),"",OFFSET('10. SEGUIMIENTO 2025'!$P$14,INT((ROW()-13)/2),0)),IF(ISBLANK(OFFSET('9. METAS'!$P$20,INT((ROW()-14)/2),0)),"",OFFSET('9. METAS'!$P$20,INT((ROW()-14)/2),0)))</f>
        <v/>
      </c>
      <c r="M385" s="256" t="str">
        <f ca="1">IF(MOD(ROW()-13,2)=0,IF(ISBLANK(OFFSET('10. SEGUIMIENTO 2025'!$Q$14,INT((ROW()-13)/2),0)),"",OFFSET('10. SEGUIMIENTO 2025'!$Q$14,INT((ROW()-13)/2),0)),IF(ISBLANK(OFFSET('9. METAS'!$Q$20,INT((ROW()-14)/2),0)),"",OFFSET('9. METAS'!$Q$20,INT((ROW()-14)/2),0)))</f>
        <v/>
      </c>
      <c r="N385" s="783" t="str">
        <f t="shared" ref="N385" ca="1" si="368">IFERROR(L385/L386,"ND")</f>
        <v>ND</v>
      </c>
      <c r="O385" s="785" t="str">
        <f t="shared" ref="O385" ca="1" si="369">IFERROR(((L385+K385+J385)/H385),"ND")</f>
        <v>ND</v>
      </c>
      <c r="P385" s="789"/>
    </row>
    <row r="386" spans="3:16">
      <c r="C386" s="762"/>
      <c r="D386" s="764"/>
      <c r="E386" s="764"/>
      <c r="F386" s="766"/>
      <c r="G386" s="768"/>
      <c r="H386" s="774"/>
      <c r="I386" s="778"/>
      <c r="J386" s="254" t="str">
        <f ca="1">IF(MOD(ROW()-13,2)=0,IF(ISBLANK(OFFSET('10. SEGUIMIENTO 2025'!$N$14,INT((ROW()-13)/2),0)),"",OFFSET('10. SEGUIMIENTO 2025'!$N$14,INT((ROW()-13)/2),0)),IF(ISBLANK(OFFSET('9. METAS'!$N$20,INT((ROW()-14)/2),0)),"",OFFSET('9. METAS'!$N$20,INT((ROW()-14)/2),0)))</f>
        <v/>
      </c>
      <c r="K386" s="255" t="str">
        <f ca="1">IF(MOD(ROW()-13,2)=0,IF(ISBLANK(OFFSET('10. SEGUIMIENTO 2025'!$O$14,INT((ROW()-13)/2),0)),"",OFFSET('10. SEGUIMIENTO 2025'!$O$14,INT((ROW()-13)/2),0)),IF(ISBLANK(OFFSET('9. METAS'!$O$20,INT((ROW()-14)/2),0)),"",OFFSET('9. METAS'!$O$20,INT((ROW()-14)/2),0)))</f>
        <v/>
      </c>
      <c r="L386" s="255" t="str">
        <f ca="1">IF(MOD(ROW()-13,2)=0,IF(ISBLANK(OFFSET('10. SEGUIMIENTO 2025'!$P$14,INT((ROW()-13)/2),0)),"",OFFSET('10. SEGUIMIENTO 2025'!$P$14,INT((ROW()-13)/2),0)),IF(ISBLANK(OFFSET('9. METAS'!$P$20,INT((ROW()-14)/2),0)),"",OFFSET('9. METAS'!$P$20,INT((ROW()-14)/2),0)))</f>
        <v/>
      </c>
      <c r="M386" s="256" t="str">
        <f ca="1">IF(MOD(ROW()-13,2)=0,IF(ISBLANK(OFFSET('10. SEGUIMIENTO 2025'!$Q$14,INT((ROW()-13)/2),0)),"",OFFSET('10. SEGUIMIENTO 2025'!$Q$14,INT((ROW()-13)/2),0)),IF(ISBLANK(OFFSET('9. METAS'!$Q$20,INT((ROW()-14)/2),0)),"",OFFSET('9. METAS'!$Q$20,INT((ROW()-14)/2),0)))</f>
        <v/>
      </c>
      <c r="N386" s="784"/>
      <c r="O386" s="786"/>
      <c r="P386" s="790"/>
    </row>
    <row r="387" spans="3:16">
      <c r="C387" s="770" t="str">
        <f ca="1">IF(ISBLANK(OFFSET('5. Pp (3 años)'!$C$45,INT((ROW()-13)/2),0)),"",OFFSET('5. Pp (3 años)'!$C$45,INT((ROW()-13)/2),0))</f>
        <v/>
      </c>
      <c r="D387" s="764" t="str">
        <f ca="1">IF(ISBLANK(OFFSET('5. Pp (3 años)'!$D$45,INT((ROW()-13)/2),0)),"",OFFSET('5. Pp (3 años)'!$D$45,INT((ROW()-13)/2),0))</f>
        <v/>
      </c>
      <c r="E387" s="764" t="str">
        <f ca="1">IF(ISBLANK(OFFSET('5. Pp (3 años)'!$E$45,INT((ROW()-13)/2),0)),"",OFFSET('5. Pp (3 años)'!$E$45,INT((ROW()-13)/2),0))</f>
        <v/>
      </c>
      <c r="F387" s="766" t="str">
        <f ca="1">IF(ISBLANK(OFFSET('5. Pp (3 años)'!$K$45,INT((ROW()-13)/2),0)),"",OFFSET('5. Pp (3 años)'!$K$45,INT((ROW()-13)/2),0))</f>
        <v/>
      </c>
      <c r="G387" s="768" t="str">
        <f ca="1">IF(ISBLANK(OFFSET('5. Pp (3 años)'!$H$45,INT((ROW()-13)/2),0)),"",OFFSET('5. Pp (3 años)'!$H$45,INT((ROW()-13)/2),0))</f>
        <v/>
      </c>
      <c r="H387" s="774" t="str">
        <f ca="1">IF(ISBLANK(OFFSET('9. METAS'!$K$20,INT((ROW()-13)/2),0)),"",OFFSET('9. METAS'!$K$20,INT((ROW()-13)/2),0))</f>
        <v/>
      </c>
      <c r="I387" s="777"/>
      <c r="J387" s="254">
        <f ca="1">IF(MOD(ROW()-13,2)=0,IF(ISBLANK(OFFSET('10. SEGUIMIENTO 2025'!$N$14,INT((ROW()-13)/2),0)),"",OFFSET('10. SEGUIMIENTO 2025'!$N$14,INT((ROW()-13)/2),0)),IF(ISBLANK(OFFSET('9. METAS'!$N$20,INT((ROW()-14)/2),0)),"",OFFSET('9. METAS'!$N$20,INT((ROW()-14)/2),0)))</f>
        <v>41</v>
      </c>
      <c r="K387" s="255" t="str">
        <f ca="1">IF(MOD(ROW()-13,2)=0,IF(ISBLANK(OFFSET('10. SEGUIMIENTO 2025'!$O$14,INT((ROW()-13)/2),0)),"",OFFSET('10. SEGUIMIENTO 2025'!$O$14,INT((ROW()-13)/2),0)),IF(ISBLANK(OFFSET('9. METAS'!$O$20,INT((ROW()-14)/2),0)),"",OFFSET('9. METAS'!$O$20,INT((ROW()-14)/2),0)))</f>
        <v/>
      </c>
      <c r="L387" s="255" t="str">
        <f ca="1">IF(MOD(ROW()-13,2)=0,IF(ISBLANK(OFFSET('10. SEGUIMIENTO 2025'!$P$14,INT((ROW()-13)/2),0)),"",OFFSET('10. SEGUIMIENTO 2025'!$P$14,INT((ROW()-13)/2),0)),IF(ISBLANK(OFFSET('9. METAS'!$P$20,INT((ROW()-14)/2),0)),"",OFFSET('9. METAS'!$P$20,INT((ROW()-14)/2),0)))</f>
        <v/>
      </c>
      <c r="M387" s="256" t="str">
        <f ca="1">IF(MOD(ROW()-13,2)=0,IF(ISBLANK(OFFSET('10. SEGUIMIENTO 2025'!$Q$14,INT((ROW()-13)/2),0)),"",OFFSET('10. SEGUIMIENTO 2025'!$Q$14,INT((ROW()-13)/2),0)),IF(ISBLANK(OFFSET('9. METAS'!$Q$20,INT((ROW()-14)/2),0)),"",OFFSET('9. METAS'!$Q$20,INT((ROW()-14)/2),0)))</f>
        <v/>
      </c>
      <c r="N387" s="783" t="str">
        <f t="shared" ref="N387" ca="1" si="370">IFERROR(L387/L388,"ND")</f>
        <v>ND</v>
      </c>
      <c r="O387" s="785" t="str">
        <f t="shared" ref="O387" ca="1" si="371">IFERROR(((L387+K387+J387)/H387),"ND")</f>
        <v>ND</v>
      </c>
      <c r="P387" s="789"/>
    </row>
    <row r="388" spans="3:16">
      <c r="C388" s="762"/>
      <c r="D388" s="764"/>
      <c r="E388" s="764"/>
      <c r="F388" s="766"/>
      <c r="G388" s="768"/>
      <c r="H388" s="774"/>
      <c r="I388" s="778"/>
      <c r="J388" s="254" t="str">
        <f ca="1">IF(MOD(ROW()-13,2)=0,IF(ISBLANK(OFFSET('10. SEGUIMIENTO 2025'!$N$14,INT((ROW()-13)/2),0)),"",OFFSET('10. SEGUIMIENTO 2025'!$N$14,INT((ROW()-13)/2),0)),IF(ISBLANK(OFFSET('9. METAS'!$N$20,INT((ROW()-14)/2),0)),"",OFFSET('9. METAS'!$N$20,INT((ROW()-14)/2),0)))</f>
        <v/>
      </c>
      <c r="K388" s="255" t="str">
        <f ca="1">IF(MOD(ROW()-13,2)=0,IF(ISBLANK(OFFSET('10. SEGUIMIENTO 2025'!$O$14,INT((ROW()-13)/2),0)),"",OFFSET('10. SEGUIMIENTO 2025'!$O$14,INT((ROW()-13)/2),0)),IF(ISBLANK(OFFSET('9. METAS'!$O$20,INT((ROW()-14)/2),0)),"",OFFSET('9. METAS'!$O$20,INT((ROW()-14)/2),0)))</f>
        <v/>
      </c>
      <c r="L388" s="255" t="str">
        <f ca="1">IF(MOD(ROW()-13,2)=0,IF(ISBLANK(OFFSET('10. SEGUIMIENTO 2025'!$P$14,INT((ROW()-13)/2),0)),"",OFFSET('10. SEGUIMIENTO 2025'!$P$14,INT((ROW()-13)/2),0)),IF(ISBLANK(OFFSET('9. METAS'!$P$20,INT((ROW()-14)/2),0)),"",OFFSET('9. METAS'!$P$20,INT((ROW()-14)/2),0)))</f>
        <v/>
      </c>
      <c r="M388" s="256" t="str">
        <f ca="1">IF(MOD(ROW()-13,2)=0,IF(ISBLANK(OFFSET('10. SEGUIMIENTO 2025'!$Q$14,INT((ROW()-13)/2),0)),"",OFFSET('10. SEGUIMIENTO 2025'!$Q$14,INT((ROW()-13)/2),0)),IF(ISBLANK(OFFSET('9. METAS'!$Q$20,INT((ROW()-14)/2),0)),"",OFFSET('9. METAS'!$Q$20,INT((ROW()-14)/2),0)))</f>
        <v/>
      </c>
      <c r="N388" s="784"/>
      <c r="O388" s="786"/>
      <c r="P388" s="790"/>
    </row>
    <row r="389" spans="3:16">
      <c r="C389" s="770" t="str">
        <f ca="1">IF(ISBLANK(OFFSET('5. Pp (3 años)'!$C$45,INT((ROW()-13)/2),0)),"",OFFSET('5. Pp (3 años)'!$C$45,INT((ROW()-13)/2),0))</f>
        <v/>
      </c>
      <c r="D389" s="764" t="str">
        <f ca="1">IF(ISBLANK(OFFSET('5. Pp (3 años)'!$D$45,INT((ROW()-13)/2),0)),"",OFFSET('5. Pp (3 años)'!$D$45,INT((ROW()-13)/2),0))</f>
        <v/>
      </c>
      <c r="E389" s="764" t="str">
        <f ca="1">IF(ISBLANK(OFFSET('5. Pp (3 años)'!$E$45,INT((ROW()-13)/2),0)),"",OFFSET('5. Pp (3 años)'!$E$45,INT((ROW()-13)/2),0))</f>
        <v/>
      </c>
      <c r="F389" s="766" t="str">
        <f ca="1">IF(ISBLANK(OFFSET('5. Pp (3 años)'!$K$45,INT((ROW()-13)/2),0)),"",OFFSET('5. Pp (3 años)'!$K$45,INT((ROW()-13)/2),0))</f>
        <v/>
      </c>
      <c r="G389" s="768" t="str">
        <f ca="1">IF(ISBLANK(OFFSET('5. Pp (3 años)'!$H$45,INT((ROW()-13)/2),0)),"",OFFSET('5. Pp (3 años)'!$H$45,INT((ROW()-13)/2),0))</f>
        <v/>
      </c>
      <c r="H389" s="774" t="str">
        <f ca="1">IF(ISBLANK(OFFSET('9. METAS'!$K$20,INT((ROW()-13)/2),0)),"",OFFSET('9. METAS'!$K$20,INT((ROW()-13)/2),0))</f>
        <v/>
      </c>
      <c r="I389" s="777"/>
      <c r="J389" s="254">
        <f ca="1">IF(MOD(ROW()-13,2)=0,IF(ISBLANK(OFFSET('10. SEGUIMIENTO 2025'!$N$14,INT((ROW()-13)/2),0)),"",OFFSET('10. SEGUIMIENTO 2025'!$N$14,INT((ROW()-13)/2),0)),IF(ISBLANK(OFFSET('9. METAS'!$N$20,INT((ROW()-14)/2),0)),"",OFFSET('9. METAS'!$N$20,INT((ROW()-14)/2),0)))</f>
        <v>41</v>
      </c>
      <c r="K389" s="255" t="str">
        <f ca="1">IF(MOD(ROW()-13,2)=0,IF(ISBLANK(OFFSET('10. SEGUIMIENTO 2025'!$O$14,INT((ROW()-13)/2),0)),"",OFFSET('10. SEGUIMIENTO 2025'!$O$14,INT((ROW()-13)/2),0)),IF(ISBLANK(OFFSET('9. METAS'!$O$20,INT((ROW()-14)/2),0)),"",OFFSET('9. METAS'!$O$20,INT((ROW()-14)/2),0)))</f>
        <v/>
      </c>
      <c r="L389" s="255" t="str">
        <f ca="1">IF(MOD(ROW()-13,2)=0,IF(ISBLANK(OFFSET('10. SEGUIMIENTO 2025'!$P$14,INT((ROW()-13)/2),0)),"",OFFSET('10. SEGUIMIENTO 2025'!$P$14,INT((ROW()-13)/2),0)),IF(ISBLANK(OFFSET('9. METAS'!$P$20,INT((ROW()-14)/2),0)),"",OFFSET('9. METAS'!$P$20,INT((ROW()-14)/2),0)))</f>
        <v/>
      </c>
      <c r="M389" s="256" t="str">
        <f ca="1">IF(MOD(ROW()-13,2)=0,IF(ISBLANK(OFFSET('10. SEGUIMIENTO 2025'!$Q$14,INT((ROW()-13)/2),0)),"",OFFSET('10. SEGUIMIENTO 2025'!$Q$14,INT((ROW()-13)/2),0)),IF(ISBLANK(OFFSET('9. METAS'!$Q$20,INT((ROW()-14)/2),0)),"",OFFSET('9. METAS'!$Q$20,INT((ROW()-14)/2),0)))</f>
        <v/>
      </c>
      <c r="N389" s="783" t="str">
        <f t="shared" ref="N389" ca="1" si="372">IFERROR(L389/L390,"ND")</f>
        <v>ND</v>
      </c>
      <c r="O389" s="785" t="str">
        <f t="shared" ref="O389" ca="1" si="373">IFERROR(((L389+K389+J389)/H389),"ND")</f>
        <v>ND</v>
      </c>
      <c r="P389" s="789"/>
    </row>
    <row r="390" spans="3:16">
      <c r="C390" s="762"/>
      <c r="D390" s="764"/>
      <c r="E390" s="764"/>
      <c r="F390" s="766"/>
      <c r="G390" s="768"/>
      <c r="H390" s="774"/>
      <c r="I390" s="778"/>
      <c r="J390" s="254" t="str">
        <f ca="1">IF(MOD(ROW()-13,2)=0,IF(ISBLANK(OFFSET('10. SEGUIMIENTO 2025'!$N$14,INT((ROW()-13)/2),0)),"",OFFSET('10. SEGUIMIENTO 2025'!$N$14,INT((ROW()-13)/2),0)),IF(ISBLANK(OFFSET('9. METAS'!$N$20,INT((ROW()-14)/2),0)),"",OFFSET('9. METAS'!$N$20,INT((ROW()-14)/2),0)))</f>
        <v/>
      </c>
      <c r="K390" s="255" t="str">
        <f ca="1">IF(MOD(ROW()-13,2)=0,IF(ISBLANK(OFFSET('10. SEGUIMIENTO 2025'!$O$14,INT((ROW()-13)/2),0)),"",OFFSET('10. SEGUIMIENTO 2025'!$O$14,INT((ROW()-13)/2),0)),IF(ISBLANK(OFFSET('9. METAS'!$O$20,INT((ROW()-14)/2),0)),"",OFFSET('9. METAS'!$O$20,INT((ROW()-14)/2),0)))</f>
        <v/>
      </c>
      <c r="L390" s="255" t="str">
        <f ca="1">IF(MOD(ROW()-13,2)=0,IF(ISBLANK(OFFSET('10. SEGUIMIENTO 2025'!$P$14,INT((ROW()-13)/2),0)),"",OFFSET('10. SEGUIMIENTO 2025'!$P$14,INT((ROW()-13)/2),0)),IF(ISBLANK(OFFSET('9. METAS'!$P$20,INT((ROW()-14)/2),0)),"",OFFSET('9. METAS'!$P$20,INT((ROW()-14)/2),0)))</f>
        <v/>
      </c>
      <c r="M390" s="256" t="str">
        <f ca="1">IF(MOD(ROW()-13,2)=0,IF(ISBLANK(OFFSET('10. SEGUIMIENTO 2025'!$Q$14,INT((ROW()-13)/2),0)),"",OFFSET('10. SEGUIMIENTO 2025'!$Q$14,INT((ROW()-13)/2),0)),IF(ISBLANK(OFFSET('9. METAS'!$Q$20,INT((ROW()-14)/2),0)),"",OFFSET('9. METAS'!$Q$20,INT((ROW()-14)/2),0)))</f>
        <v/>
      </c>
      <c r="N390" s="784"/>
      <c r="O390" s="786"/>
      <c r="P390" s="790"/>
    </row>
    <row r="391" spans="3:16">
      <c r="C391" s="770" t="str">
        <f ca="1">IF(ISBLANK(OFFSET('5. Pp (3 años)'!$C$45,INT((ROW()-13)/2),0)),"",OFFSET('5. Pp (3 años)'!$C$45,INT((ROW()-13)/2),0))</f>
        <v/>
      </c>
      <c r="D391" s="764" t="str">
        <f ca="1">IF(ISBLANK(OFFSET('5. Pp (3 años)'!$D$45,INT((ROW()-13)/2),0)),"",OFFSET('5. Pp (3 años)'!$D$45,INT((ROW()-13)/2),0))</f>
        <v/>
      </c>
      <c r="E391" s="764" t="str">
        <f ca="1">IF(ISBLANK(OFFSET('5. Pp (3 años)'!$E$45,INT((ROW()-13)/2),0)),"",OFFSET('5. Pp (3 años)'!$E$45,INT((ROW()-13)/2),0))</f>
        <v/>
      </c>
      <c r="F391" s="766" t="str">
        <f ca="1">IF(ISBLANK(OFFSET('5. Pp (3 años)'!$K$45,INT((ROW()-13)/2),0)),"",OFFSET('5. Pp (3 años)'!$K$45,INT((ROW()-13)/2),0))</f>
        <v/>
      </c>
      <c r="G391" s="768" t="str">
        <f ca="1">IF(ISBLANK(OFFSET('5. Pp (3 años)'!$H$45,INT((ROW()-13)/2),0)),"",OFFSET('5. Pp (3 años)'!$H$45,INT((ROW()-13)/2),0))</f>
        <v/>
      </c>
      <c r="H391" s="774" t="str">
        <f ca="1">IF(ISBLANK(OFFSET('9. METAS'!$K$20,INT((ROW()-13)/2),0)),"",OFFSET('9. METAS'!$K$20,INT((ROW()-13)/2),0))</f>
        <v/>
      </c>
      <c r="I391" s="777"/>
      <c r="J391" s="254">
        <f ca="1">IF(MOD(ROW()-13,2)=0,IF(ISBLANK(OFFSET('10. SEGUIMIENTO 2025'!$N$14,INT((ROW()-13)/2),0)),"",OFFSET('10. SEGUIMIENTO 2025'!$N$14,INT((ROW()-13)/2),0)),IF(ISBLANK(OFFSET('9. METAS'!$N$20,INT((ROW()-14)/2),0)),"",OFFSET('9. METAS'!$N$20,INT((ROW()-14)/2),0)))</f>
        <v>41</v>
      </c>
      <c r="K391" s="255" t="str">
        <f ca="1">IF(MOD(ROW()-13,2)=0,IF(ISBLANK(OFFSET('10. SEGUIMIENTO 2025'!$O$14,INT((ROW()-13)/2),0)),"",OFFSET('10. SEGUIMIENTO 2025'!$O$14,INT((ROW()-13)/2),0)),IF(ISBLANK(OFFSET('9. METAS'!$O$20,INT((ROW()-14)/2),0)),"",OFFSET('9. METAS'!$O$20,INT((ROW()-14)/2),0)))</f>
        <v/>
      </c>
      <c r="L391" s="255" t="str">
        <f ca="1">IF(MOD(ROW()-13,2)=0,IF(ISBLANK(OFFSET('10. SEGUIMIENTO 2025'!$P$14,INT((ROW()-13)/2),0)),"",OFFSET('10. SEGUIMIENTO 2025'!$P$14,INT((ROW()-13)/2),0)),IF(ISBLANK(OFFSET('9. METAS'!$P$20,INT((ROW()-14)/2),0)),"",OFFSET('9. METAS'!$P$20,INT((ROW()-14)/2),0)))</f>
        <v/>
      </c>
      <c r="M391" s="256" t="str">
        <f ca="1">IF(MOD(ROW()-13,2)=0,IF(ISBLANK(OFFSET('10. SEGUIMIENTO 2025'!$Q$14,INT((ROW()-13)/2),0)),"",OFFSET('10. SEGUIMIENTO 2025'!$Q$14,INT((ROW()-13)/2),0)),IF(ISBLANK(OFFSET('9. METAS'!$Q$20,INT((ROW()-14)/2),0)),"",OFFSET('9. METAS'!$Q$20,INT((ROW()-14)/2),0)))</f>
        <v/>
      </c>
      <c r="N391" s="783" t="str">
        <f t="shared" ref="N391" ca="1" si="374">IFERROR(L391/L392,"ND")</f>
        <v>ND</v>
      </c>
      <c r="O391" s="785" t="str">
        <f t="shared" ref="O391" ca="1" si="375">IFERROR(((L391+K391+J391)/H391),"ND")</f>
        <v>ND</v>
      </c>
      <c r="P391" s="789"/>
    </row>
    <row r="392" spans="3:16">
      <c r="C392" s="762"/>
      <c r="D392" s="764"/>
      <c r="E392" s="764"/>
      <c r="F392" s="766"/>
      <c r="G392" s="768"/>
      <c r="H392" s="774"/>
      <c r="I392" s="778"/>
      <c r="J392" s="254" t="str">
        <f ca="1">IF(MOD(ROW()-13,2)=0,IF(ISBLANK(OFFSET('10. SEGUIMIENTO 2025'!$N$14,INT((ROW()-13)/2),0)),"",OFFSET('10. SEGUIMIENTO 2025'!$N$14,INT((ROW()-13)/2),0)),IF(ISBLANK(OFFSET('9. METAS'!$N$20,INT((ROW()-14)/2),0)),"",OFFSET('9. METAS'!$N$20,INT((ROW()-14)/2),0)))</f>
        <v/>
      </c>
      <c r="K392" s="255" t="str">
        <f ca="1">IF(MOD(ROW()-13,2)=0,IF(ISBLANK(OFFSET('10. SEGUIMIENTO 2025'!$O$14,INT((ROW()-13)/2),0)),"",OFFSET('10. SEGUIMIENTO 2025'!$O$14,INT((ROW()-13)/2),0)),IF(ISBLANK(OFFSET('9. METAS'!$O$20,INT((ROW()-14)/2),0)),"",OFFSET('9. METAS'!$O$20,INT((ROW()-14)/2),0)))</f>
        <v/>
      </c>
      <c r="L392" s="255" t="str">
        <f ca="1">IF(MOD(ROW()-13,2)=0,IF(ISBLANK(OFFSET('10. SEGUIMIENTO 2025'!$P$14,INT((ROW()-13)/2),0)),"",OFFSET('10. SEGUIMIENTO 2025'!$P$14,INT((ROW()-13)/2),0)),IF(ISBLANK(OFFSET('9. METAS'!$P$20,INT((ROW()-14)/2),0)),"",OFFSET('9. METAS'!$P$20,INT((ROW()-14)/2),0)))</f>
        <v/>
      </c>
      <c r="M392" s="256" t="str">
        <f ca="1">IF(MOD(ROW()-13,2)=0,IF(ISBLANK(OFFSET('10. SEGUIMIENTO 2025'!$Q$14,INT((ROW()-13)/2),0)),"",OFFSET('10. SEGUIMIENTO 2025'!$Q$14,INT((ROW()-13)/2),0)),IF(ISBLANK(OFFSET('9. METAS'!$Q$20,INT((ROW()-14)/2),0)),"",OFFSET('9. METAS'!$Q$20,INT((ROW()-14)/2),0)))</f>
        <v/>
      </c>
      <c r="N392" s="784"/>
      <c r="O392" s="786"/>
      <c r="P392" s="790"/>
    </row>
    <row r="393" spans="3:16">
      <c r="C393" s="770" t="str">
        <f ca="1">IF(ISBLANK(OFFSET('5. Pp (3 años)'!$C$45,INT((ROW()-13)/2),0)),"",OFFSET('5. Pp (3 años)'!$C$45,INT((ROW()-13)/2),0))</f>
        <v/>
      </c>
      <c r="D393" s="764" t="str">
        <f ca="1">IF(ISBLANK(OFFSET('5. Pp (3 años)'!$D$45,INT((ROW()-13)/2),0)),"",OFFSET('5. Pp (3 años)'!$D$45,INT((ROW()-13)/2),0))</f>
        <v/>
      </c>
      <c r="E393" s="764" t="str">
        <f ca="1">IF(ISBLANK(OFFSET('5. Pp (3 años)'!$E$45,INT((ROW()-13)/2),0)),"",OFFSET('5. Pp (3 años)'!$E$45,INT((ROW()-13)/2),0))</f>
        <v/>
      </c>
      <c r="F393" s="766" t="str">
        <f ca="1">IF(ISBLANK(OFFSET('5. Pp (3 años)'!$K$45,INT((ROW()-13)/2),0)),"",OFFSET('5. Pp (3 años)'!$K$45,INT((ROW()-13)/2),0))</f>
        <v/>
      </c>
      <c r="G393" s="768" t="str">
        <f ca="1">IF(ISBLANK(OFFSET('5. Pp (3 años)'!$H$45,INT((ROW()-13)/2),0)),"",OFFSET('5. Pp (3 años)'!$H$45,INT((ROW()-13)/2),0))</f>
        <v/>
      </c>
      <c r="H393" s="774" t="str">
        <f ca="1">IF(ISBLANK(OFFSET('9. METAS'!$K$20,INT((ROW()-13)/2),0)),"",OFFSET('9. METAS'!$K$20,INT((ROW()-13)/2),0))</f>
        <v/>
      </c>
      <c r="I393" s="777"/>
      <c r="J393" s="254">
        <f ca="1">IF(MOD(ROW()-13,2)=0,IF(ISBLANK(OFFSET('10. SEGUIMIENTO 2025'!$N$14,INT((ROW()-13)/2),0)),"",OFFSET('10. SEGUIMIENTO 2025'!$N$14,INT((ROW()-13)/2),0)),IF(ISBLANK(OFFSET('9. METAS'!$N$20,INT((ROW()-14)/2),0)),"",OFFSET('9. METAS'!$N$20,INT((ROW()-14)/2),0)))</f>
        <v>41</v>
      </c>
      <c r="K393" s="255" t="str">
        <f ca="1">IF(MOD(ROW()-13,2)=0,IF(ISBLANK(OFFSET('10. SEGUIMIENTO 2025'!$O$14,INT((ROW()-13)/2),0)),"",OFFSET('10. SEGUIMIENTO 2025'!$O$14,INT((ROW()-13)/2),0)),IF(ISBLANK(OFFSET('9. METAS'!$O$20,INT((ROW()-14)/2),0)),"",OFFSET('9. METAS'!$O$20,INT((ROW()-14)/2),0)))</f>
        <v/>
      </c>
      <c r="L393" s="255" t="str">
        <f ca="1">IF(MOD(ROW()-13,2)=0,IF(ISBLANK(OFFSET('10. SEGUIMIENTO 2025'!$P$14,INT((ROW()-13)/2),0)),"",OFFSET('10. SEGUIMIENTO 2025'!$P$14,INT((ROW()-13)/2),0)),IF(ISBLANK(OFFSET('9. METAS'!$P$20,INT((ROW()-14)/2),0)),"",OFFSET('9. METAS'!$P$20,INT((ROW()-14)/2),0)))</f>
        <v/>
      </c>
      <c r="M393" s="256" t="str">
        <f ca="1">IF(MOD(ROW()-13,2)=0,IF(ISBLANK(OFFSET('10. SEGUIMIENTO 2025'!$Q$14,INT((ROW()-13)/2),0)),"",OFFSET('10. SEGUIMIENTO 2025'!$Q$14,INT((ROW()-13)/2),0)),IF(ISBLANK(OFFSET('9. METAS'!$Q$20,INT((ROW()-14)/2),0)),"",OFFSET('9. METAS'!$Q$20,INT((ROW()-14)/2),0)))</f>
        <v/>
      </c>
      <c r="N393" s="783" t="str">
        <f t="shared" ref="N393" ca="1" si="376">IFERROR(L393/L394,"ND")</f>
        <v>ND</v>
      </c>
      <c r="O393" s="785" t="str">
        <f t="shared" ref="O393" ca="1" si="377">IFERROR(((L393+K393+J393)/H393),"ND")</f>
        <v>ND</v>
      </c>
      <c r="P393" s="789"/>
    </row>
    <row r="394" spans="3:16">
      <c r="C394" s="762"/>
      <c r="D394" s="764"/>
      <c r="E394" s="764"/>
      <c r="F394" s="766"/>
      <c r="G394" s="768"/>
      <c r="H394" s="774"/>
      <c r="I394" s="778"/>
      <c r="J394" s="254" t="str">
        <f ca="1">IF(MOD(ROW()-13,2)=0,IF(ISBLANK(OFFSET('10. SEGUIMIENTO 2025'!$N$14,INT((ROW()-13)/2),0)),"",OFFSET('10. SEGUIMIENTO 2025'!$N$14,INT((ROW()-13)/2),0)),IF(ISBLANK(OFFSET('9. METAS'!$N$20,INT((ROW()-14)/2),0)),"",OFFSET('9. METAS'!$N$20,INT((ROW()-14)/2),0)))</f>
        <v/>
      </c>
      <c r="K394" s="255" t="str">
        <f ca="1">IF(MOD(ROW()-13,2)=0,IF(ISBLANK(OFFSET('10. SEGUIMIENTO 2025'!$O$14,INT((ROW()-13)/2),0)),"",OFFSET('10. SEGUIMIENTO 2025'!$O$14,INT((ROW()-13)/2),0)),IF(ISBLANK(OFFSET('9. METAS'!$O$20,INT((ROW()-14)/2),0)),"",OFFSET('9. METAS'!$O$20,INT((ROW()-14)/2),0)))</f>
        <v/>
      </c>
      <c r="L394" s="255" t="str">
        <f ca="1">IF(MOD(ROW()-13,2)=0,IF(ISBLANK(OFFSET('10. SEGUIMIENTO 2025'!$P$14,INT((ROW()-13)/2),0)),"",OFFSET('10. SEGUIMIENTO 2025'!$P$14,INT((ROW()-13)/2),0)),IF(ISBLANK(OFFSET('9. METAS'!$P$20,INT((ROW()-14)/2),0)),"",OFFSET('9. METAS'!$P$20,INT((ROW()-14)/2),0)))</f>
        <v/>
      </c>
      <c r="M394" s="256" t="str">
        <f ca="1">IF(MOD(ROW()-13,2)=0,IF(ISBLANK(OFFSET('10. SEGUIMIENTO 2025'!$Q$14,INT((ROW()-13)/2),0)),"",OFFSET('10. SEGUIMIENTO 2025'!$Q$14,INT((ROW()-13)/2),0)),IF(ISBLANK(OFFSET('9. METAS'!$Q$20,INT((ROW()-14)/2),0)),"",OFFSET('9. METAS'!$Q$20,INT((ROW()-14)/2),0)))</f>
        <v/>
      </c>
      <c r="N394" s="784"/>
      <c r="O394" s="786"/>
      <c r="P394" s="790"/>
    </row>
    <row r="395" spans="3:16">
      <c r="C395" s="770" t="str">
        <f ca="1">IF(ISBLANK(OFFSET('5. Pp (3 años)'!$C$45,INT((ROW()-13)/2),0)),"",OFFSET('5. Pp (3 años)'!$C$45,INT((ROW()-13)/2),0))</f>
        <v/>
      </c>
      <c r="D395" s="764" t="str">
        <f ca="1">IF(ISBLANK(OFFSET('5. Pp (3 años)'!$D$45,INT((ROW()-13)/2),0)),"",OFFSET('5. Pp (3 años)'!$D$45,INT((ROW()-13)/2),0))</f>
        <v/>
      </c>
      <c r="E395" s="764" t="str">
        <f ca="1">IF(ISBLANK(OFFSET('5. Pp (3 años)'!$E$45,INT((ROW()-13)/2),0)),"",OFFSET('5. Pp (3 años)'!$E$45,INT((ROW()-13)/2),0))</f>
        <v/>
      </c>
      <c r="F395" s="766" t="str">
        <f ca="1">IF(ISBLANK(OFFSET('5. Pp (3 años)'!$K$45,INT((ROW()-13)/2),0)),"",OFFSET('5. Pp (3 años)'!$K$45,INT((ROW()-13)/2),0))</f>
        <v/>
      </c>
      <c r="G395" s="768" t="str">
        <f ca="1">IF(ISBLANK(OFFSET('5. Pp (3 años)'!$H$45,INT((ROW()-13)/2),0)),"",OFFSET('5. Pp (3 años)'!$H$45,INT((ROW()-13)/2),0))</f>
        <v/>
      </c>
      <c r="H395" s="774" t="str">
        <f ca="1">IF(ISBLANK(OFFSET('9. METAS'!$K$20,INT((ROW()-13)/2),0)),"",OFFSET('9. METAS'!$K$20,INT((ROW()-13)/2),0))</f>
        <v/>
      </c>
      <c r="I395" s="777"/>
      <c r="J395" s="254">
        <f ca="1">IF(MOD(ROW()-13,2)=0,IF(ISBLANK(OFFSET('10. SEGUIMIENTO 2025'!$N$14,INT((ROW()-13)/2),0)),"",OFFSET('10. SEGUIMIENTO 2025'!$N$14,INT((ROW()-13)/2),0)),IF(ISBLANK(OFFSET('9. METAS'!$N$20,INT((ROW()-14)/2),0)),"",OFFSET('9. METAS'!$N$20,INT((ROW()-14)/2),0)))</f>
        <v>41</v>
      </c>
      <c r="K395" s="255" t="str">
        <f ca="1">IF(MOD(ROW()-13,2)=0,IF(ISBLANK(OFFSET('10. SEGUIMIENTO 2025'!$O$14,INT((ROW()-13)/2),0)),"",OFFSET('10. SEGUIMIENTO 2025'!$O$14,INT((ROW()-13)/2),0)),IF(ISBLANK(OFFSET('9. METAS'!$O$20,INT((ROW()-14)/2),0)),"",OFFSET('9. METAS'!$O$20,INT((ROW()-14)/2),0)))</f>
        <v/>
      </c>
      <c r="L395" s="255" t="str">
        <f ca="1">IF(MOD(ROW()-13,2)=0,IF(ISBLANK(OFFSET('10. SEGUIMIENTO 2025'!$P$14,INT((ROW()-13)/2),0)),"",OFFSET('10. SEGUIMIENTO 2025'!$P$14,INT((ROW()-13)/2),0)),IF(ISBLANK(OFFSET('9. METAS'!$P$20,INT((ROW()-14)/2),0)),"",OFFSET('9. METAS'!$P$20,INT((ROW()-14)/2),0)))</f>
        <v/>
      </c>
      <c r="M395" s="256" t="str">
        <f ca="1">IF(MOD(ROW()-13,2)=0,IF(ISBLANK(OFFSET('10. SEGUIMIENTO 2025'!$Q$14,INT((ROW()-13)/2),0)),"",OFFSET('10. SEGUIMIENTO 2025'!$Q$14,INT((ROW()-13)/2),0)),IF(ISBLANK(OFFSET('9. METAS'!$Q$20,INT((ROW()-14)/2),0)),"",OFFSET('9. METAS'!$Q$20,INT((ROW()-14)/2),0)))</f>
        <v/>
      </c>
      <c r="N395" s="783" t="str">
        <f t="shared" ref="N395" ca="1" si="378">IFERROR(L395/L396,"ND")</f>
        <v>ND</v>
      </c>
      <c r="O395" s="785" t="str">
        <f t="shared" ref="O395" ca="1" si="379">IFERROR(((L395+K395+J395)/H395),"ND")</f>
        <v>ND</v>
      </c>
      <c r="P395" s="789"/>
    </row>
    <row r="396" spans="3:16">
      <c r="C396" s="762"/>
      <c r="D396" s="764"/>
      <c r="E396" s="764"/>
      <c r="F396" s="766"/>
      <c r="G396" s="768"/>
      <c r="H396" s="774"/>
      <c r="I396" s="778"/>
      <c r="J396" s="254" t="str">
        <f ca="1">IF(MOD(ROW()-13,2)=0,IF(ISBLANK(OFFSET('10. SEGUIMIENTO 2025'!$N$14,INT((ROW()-13)/2),0)),"",OFFSET('10. SEGUIMIENTO 2025'!$N$14,INT((ROW()-13)/2),0)),IF(ISBLANK(OFFSET('9. METAS'!$N$20,INT((ROW()-14)/2),0)),"",OFFSET('9. METAS'!$N$20,INT((ROW()-14)/2),0)))</f>
        <v/>
      </c>
      <c r="K396" s="255" t="str">
        <f ca="1">IF(MOD(ROW()-13,2)=0,IF(ISBLANK(OFFSET('10. SEGUIMIENTO 2025'!$O$14,INT((ROW()-13)/2),0)),"",OFFSET('10. SEGUIMIENTO 2025'!$O$14,INT((ROW()-13)/2),0)),IF(ISBLANK(OFFSET('9. METAS'!$O$20,INT((ROW()-14)/2),0)),"",OFFSET('9. METAS'!$O$20,INT((ROW()-14)/2),0)))</f>
        <v/>
      </c>
      <c r="L396" s="255" t="str">
        <f ca="1">IF(MOD(ROW()-13,2)=0,IF(ISBLANK(OFFSET('10. SEGUIMIENTO 2025'!$P$14,INT((ROW()-13)/2),0)),"",OFFSET('10. SEGUIMIENTO 2025'!$P$14,INT((ROW()-13)/2),0)),IF(ISBLANK(OFFSET('9. METAS'!$P$20,INT((ROW()-14)/2),0)),"",OFFSET('9. METAS'!$P$20,INT((ROW()-14)/2),0)))</f>
        <v/>
      </c>
      <c r="M396" s="256" t="str">
        <f ca="1">IF(MOD(ROW()-13,2)=0,IF(ISBLANK(OFFSET('10. SEGUIMIENTO 2025'!$Q$14,INT((ROW()-13)/2),0)),"",OFFSET('10. SEGUIMIENTO 2025'!$Q$14,INT((ROW()-13)/2),0)),IF(ISBLANK(OFFSET('9. METAS'!$Q$20,INT((ROW()-14)/2),0)),"",OFFSET('9. METAS'!$Q$20,INT((ROW()-14)/2),0)))</f>
        <v/>
      </c>
      <c r="N396" s="784"/>
      <c r="O396" s="786"/>
      <c r="P396" s="790"/>
    </row>
    <row r="397" spans="3:16">
      <c r="C397" s="770" t="str">
        <f ca="1">IF(ISBLANK(OFFSET('5. Pp (3 años)'!$C$45,INT((ROW()-13)/2),0)),"",OFFSET('5. Pp (3 años)'!$C$45,INT((ROW()-13)/2),0))</f>
        <v/>
      </c>
      <c r="D397" s="764" t="str">
        <f ca="1">IF(ISBLANK(OFFSET('5. Pp (3 años)'!$D$45,INT((ROW()-13)/2),0)),"",OFFSET('5. Pp (3 años)'!$D$45,INT((ROW()-13)/2),0))</f>
        <v/>
      </c>
      <c r="E397" s="764" t="str">
        <f ca="1">IF(ISBLANK(OFFSET('5. Pp (3 años)'!$E$45,INT((ROW()-13)/2),0)),"",OFFSET('5. Pp (3 años)'!$E$45,INT((ROW()-13)/2),0))</f>
        <v/>
      </c>
      <c r="F397" s="766" t="str">
        <f ca="1">IF(ISBLANK(OFFSET('5. Pp (3 años)'!$K$45,INT((ROW()-13)/2),0)),"",OFFSET('5. Pp (3 años)'!$K$45,INT((ROW()-13)/2),0))</f>
        <v/>
      </c>
      <c r="G397" s="768" t="str">
        <f ca="1">IF(ISBLANK(OFFSET('5. Pp (3 años)'!$H$45,INT((ROW()-13)/2),0)),"",OFFSET('5. Pp (3 años)'!$H$45,INT((ROW()-13)/2),0))</f>
        <v/>
      </c>
      <c r="H397" s="774" t="str">
        <f ca="1">IF(ISBLANK(OFFSET('9. METAS'!$K$20,INT((ROW()-13)/2),0)),"",OFFSET('9. METAS'!$K$20,INT((ROW()-13)/2),0))</f>
        <v/>
      </c>
      <c r="I397" s="777"/>
      <c r="J397" s="254">
        <f ca="1">IF(MOD(ROW()-13,2)=0,IF(ISBLANK(OFFSET('10. SEGUIMIENTO 2025'!$N$14,INT((ROW()-13)/2),0)),"",OFFSET('10. SEGUIMIENTO 2025'!$N$14,INT((ROW()-13)/2),0)),IF(ISBLANK(OFFSET('9. METAS'!$N$20,INT((ROW()-14)/2),0)),"",OFFSET('9. METAS'!$N$20,INT((ROW()-14)/2),0)))</f>
        <v>41</v>
      </c>
      <c r="K397" s="255" t="str">
        <f ca="1">IF(MOD(ROW()-13,2)=0,IF(ISBLANK(OFFSET('10. SEGUIMIENTO 2025'!$O$14,INT((ROW()-13)/2),0)),"",OFFSET('10. SEGUIMIENTO 2025'!$O$14,INT((ROW()-13)/2),0)),IF(ISBLANK(OFFSET('9. METAS'!$O$20,INT((ROW()-14)/2),0)),"",OFFSET('9. METAS'!$O$20,INT((ROW()-14)/2),0)))</f>
        <v/>
      </c>
      <c r="L397" s="255" t="str">
        <f ca="1">IF(MOD(ROW()-13,2)=0,IF(ISBLANK(OFFSET('10. SEGUIMIENTO 2025'!$P$14,INT((ROW()-13)/2),0)),"",OFFSET('10. SEGUIMIENTO 2025'!$P$14,INT((ROW()-13)/2),0)),IF(ISBLANK(OFFSET('9. METAS'!$P$20,INT((ROW()-14)/2),0)),"",OFFSET('9. METAS'!$P$20,INT((ROW()-14)/2),0)))</f>
        <v/>
      </c>
      <c r="M397" s="256" t="str">
        <f ca="1">IF(MOD(ROW()-13,2)=0,IF(ISBLANK(OFFSET('10. SEGUIMIENTO 2025'!$Q$14,INT((ROW()-13)/2),0)),"",OFFSET('10. SEGUIMIENTO 2025'!$Q$14,INT((ROW()-13)/2),0)),IF(ISBLANK(OFFSET('9. METAS'!$Q$20,INT((ROW()-14)/2),0)),"",OFFSET('9. METAS'!$Q$20,INT((ROW()-14)/2),0)))</f>
        <v/>
      </c>
      <c r="N397" s="783" t="str">
        <f t="shared" ref="N397" ca="1" si="380">IFERROR(L397/L398,"ND")</f>
        <v>ND</v>
      </c>
      <c r="O397" s="785" t="str">
        <f t="shared" ref="O397" ca="1" si="381">IFERROR(((L397+K397+J397)/H397),"ND")</f>
        <v>ND</v>
      </c>
      <c r="P397" s="789"/>
    </row>
    <row r="398" spans="3:16">
      <c r="C398" s="762"/>
      <c r="D398" s="764"/>
      <c r="E398" s="764"/>
      <c r="F398" s="766"/>
      <c r="G398" s="768"/>
      <c r="H398" s="774"/>
      <c r="I398" s="778"/>
      <c r="J398" s="254" t="str">
        <f ca="1">IF(MOD(ROW()-13,2)=0,IF(ISBLANK(OFFSET('10. SEGUIMIENTO 2025'!$N$14,INT((ROW()-13)/2),0)),"",OFFSET('10. SEGUIMIENTO 2025'!$N$14,INT((ROW()-13)/2),0)),IF(ISBLANK(OFFSET('9. METAS'!$N$20,INT((ROW()-14)/2),0)),"",OFFSET('9. METAS'!$N$20,INT((ROW()-14)/2),0)))</f>
        <v/>
      </c>
      <c r="K398" s="255" t="str">
        <f ca="1">IF(MOD(ROW()-13,2)=0,IF(ISBLANK(OFFSET('10. SEGUIMIENTO 2025'!$O$14,INT((ROW()-13)/2),0)),"",OFFSET('10. SEGUIMIENTO 2025'!$O$14,INT((ROW()-13)/2),0)),IF(ISBLANK(OFFSET('9. METAS'!$O$20,INT((ROW()-14)/2),0)),"",OFFSET('9. METAS'!$O$20,INT((ROW()-14)/2),0)))</f>
        <v/>
      </c>
      <c r="L398" s="255" t="str">
        <f ca="1">IF(MOD(ROW()-13,2)=0,IF(ISBLANK(OFFSET('10. SEGUIMIENTO 2025'!$P$14,INT((ROW()-13)/2),0)),"",OFFSET('10. SEGUIMIENTO 2025'!$P$14,INT((ROW()-13)/2),0)),IF(ISBLANK(OFFSET('9. METAS'!$P$20,INT((ROW()-14)/2),0)),"",OFFSET('9. METAS'!$P$20,INT((ROW()-14)/2),0)))</f>
        <v/>
      </c>
      <c r="M398" s="256" t="str">
        <f ca="1">IF(MOD(ROW()-13,2)=0,IF(ISBLANK(OFFSET('10. SEGUIMIENTO 2025'!$Q$14,INT((ROW()-13)/2),0)),"",OFFSET('10. SEGUIMIENTO 2025'!$Q$14,INT((ROW()-13)/2),0)),IF(ISBLANK(OFFSET('9. METAS'!$Q$20,INT((ROW()-14)/2),0)),"",OFFSET('9. METAS'!$Q$20,INT((ROW()-14)/2),0)))</f>
        <v/>
      </c>
      <c r="N398" s="784"/>
      <c r="O398" s="786"/>
      <c r="P398" s="790"/>
    </row>
    <row r="399" spans="3:16">
      <c r="C399" s="770" t="str">
        <f ca="1">IF(ISBLANK(OFFSET('5. Pp (3 años)'!$C$45,INT((ROW()-13)/2),0)),"",OFFSET('5. Pp (3 años)'!$C$45,INT((ROW()-13)/2),0))</f>
        <v/>
      </c>
      <c r="D399" s="764" t="str">
        <f ca="1">IF(ISBLANK(OFFSET('5. Pp (3 años)'!$D$45,INT((ROW()-13)/2),0)),"",OFFSET('5. Pp (3 años)'!$D$45,INT((ROW()-13)/2),0))</f>
        <v/>
      </c>
      <c r="E399" s="764" t="str">
        <f ca="1">IF(ISBLANK(OFFSET('5. Pp (3 años)'!$E$45,INT((ROW()-13)/2),0)),"",OFFSET('5. Pp (3 años)'!$E$45,INT((ROW()-13)/2),0))</f>
        <v/>
      </c>
      <c r="F399" s="766" t="str">
        <f ca="1">IF(ISBLANK(OFFSET('5. Pp (3 años)'!$K$45,INT((ROW()-13)/2),0)),"",OFFSET('5. Pp (3 años)'!$K$45,INT((ROW()-13)/2),0))</f>
        <v/>
      </c>
      <c r="G399" s="768" t="str">
        <f ca="1">IF(ISBLANK(OFFSET('5. Pp (3 años)'!$H$45,INT((ROW()-13)/2),0)),"",OFFSET('5. Pp (3 años)'!$H$45,INT((ROW()-13)/2),0))</f>
        <v/>
      </c>
      <c r="H399" s="774" t="str">
        <f ca="1">IF(ISBLANK(OFFSET('9. METAS'!$K$20,INT((ROW()-13)/2),0)),"",OFFSET('9. METAS'!$K$20,INT((ROW()-13)/2),0))</f>
        <v/>
      </c>
      <c r="I399" s="777"/>
      <c r="J399" s="254">
        <f ca="1">IF(MOD(ROW()-13,2)=0,IF(ISBLANK(OFFSET('10. SEGUIMIENTO 2025'!$N$14,INT((ROW()-13)/2),0)),"",OFFSET('10. SEGUIMIENTO 2025'!$N$14,INT((ROW()-13)/2),0)),IF(ISBLANK(OFFSET('9. METAS'!$N$20,INT((ROW()-14)/2),0)),"",OFFSET('9. METAS'!$N$20,INT((ROW()-14)/2),0)))</f>
        <v>41</v>
      </c>
      <c r="K399" s="255" t="str">
        <f ca="1">IF(MOD(ROW()-13,2)=0,IF(ISBLANK(OFFSET('10. SEGUIMIENTO 2025'!$O$14,INT((ROW()-13)/2),0)),"",OFFSET('10. SEGUIMIENTO 2025'!$O$14,INT((ROW()-13)/2),0)),IF(ISBLANK(OFFSET('9. METAS'!$O$20,INT((ROW()-14)/2),0)),"",OFFSET('9. METAS'!$O$20,INT((ROW()-14)/2),0)))</f>
        <v/>
      </c>
      <c r="L399" s="255" t="str">
        <f ca="1">IF(MOD(ROW()-13,2)=0,IF(ISBLANK(OFFSET('10. SEGUIMIENTO 2025'!$P$14,INT((ROW()-13)/2),0)),"",OFFSET('10. SEGUIMIENTO 2025'!$P$14,INT((ROW()-13)/2),0)),IF(ISBLANK(OFFSET('9. METAS'!$P$20,INT((ROW()-14)/2),0)),"",OFFSET('9. METAS'!$P$20,INT((ROW()-14)/2),0)))</f>
        <v/>
      </c>
      <c r="M399" s="256" t="str">
        <f ca="1">IF(MOD(ROW()-13,2)=0,IF(ISBLANK(OFFSET('10. SEGUIMIENTO 2025'!$Q$14,INT((ROW()-13)/2),0)),"",OFFSET('10. SEGUIMIENTO 2025'!$Q$14,INT((ROW()-13)/2),0)),IF(ISBLANK(OFFSET('9. METAS'!$Q$20,INT((ROW()-14)/2),0)),"",OFFSET('9. METAS'!$Q$20,INT((ROW()-14)/2),0)))</f>
        <v/>
      </c>
      <c r="N399" s="783" t="str">
        <f t="shared" ref="N399" ca="1" si="382">IFERROR(L399/L400,"ND")</f>
        <v>ND</v>
      </c>
      <c r="O399" s="785" t="str">
        <f t="shared" ref="O399" ca="1" si="383">IFERROR(((L399+K399+J399)/H399),"ND")</f>
        <v>ND</v>
      </c>
      <c r="P399" s="789"/>
    </row>
    <row r="400" spans="3:16">
      <c r="C400" s="762"/>
      <c r="D400" s="764"/>
      <c r="E400" s="764"/>
      <c r="F400" s="766"/>
      <c r="G400" s="768"/>
      <c r="H400" s="774"/>
      <c r="I400" s="778"/>
      <c r="J400" s="254" t="str">
        <f ca="1">IF(MOD(ROW()-13,2)=0,IF(ISBLANK(OFFSET('10. SEGUIMIENTO 2025'!$N$14,INT((ROW()-13)/2),0)),"",OFFSET('10. SEGUIMIENTO 2025'!$N$14,INT((ROW()-13)/2),0)),IF(ISBLANK(OFFSET('9. METAS'!$N$20,INT((ROW()-14)/2),0)),"",OFFSET('9. METAS'!$N$20,INT((ROW()-14)/2),0)))</f>
        <v/>
      </c>
      <c r="K400" s="255" t="str">
        <f ca="1">IF(MOD(ROW()-13,2)=0,IF(ISBLANK(OFFSET('10. SEGUIMIENTO 2025'!$O$14,INT((ROW()-13)/2),0)),"",OFFSET('10. SEGUIMIENTO 2025'!$O$14,INT((ROW()-13)/2),0)),IF(ISBLANK(OFFSET('9. METAS'!$O$20,INT((ROW()-14)/2),0)),"",OFFSET('9. METAS'!$O$20,INT((ROW()-14)/2),0)))</f>
        <v/>
      </c>
      <c r="L400" s="255" t="str">
        <f ca="1">IF(MOD(ROW()-13,2)=0,IF(ISBLANK(OFFSET('10. SEGUIMIENTO 2025'!$P$14,INT((ROW()-13)/2),0)),"",OFFSET('10. SEGUIMIENTO 2025'!$P$14,INT((ROW()-13)/2),0)),IF(ISBLANK(OFFSET('9. METAS'!$P$20,INT((ROW()-14)/2),0)),"",OFFSET('9. METAS'!$P$20,INT((ROW()-14)/2),0)))</f>
        <v/>
      </c>
      <c r="M400" s="256" t="str">
        <f ca="1">IF(MOD(ROW()-13,2)=0,IF(ISBLANK(OFFSET('10. SEGUIMIENTO 2025'!$Q$14,INT((ROW()-13)/2),0)),"",OFFSET('10. SEGUIMIENTO 2025'!$Q$14,INT((ROW()-13)/2),0)),IF(ISBLANK(OFFSET('9. METAS'!$Q$20,INT((ROW()-14)/2),0)),"",OFFSET('9. METAS'!$Q$20,INT((ROW()-14)/2),0)))</f>
        <v/>
      </c>
      <c r="N400" s="784"/>
      <c r="O400" s="786"/>
      <c r="P400" s="790"/>
    </row>
    <row r="401" spans="3:16">
      <c r="C401" s="770" t="str">
        <f ca="1">IF(ISBLANK(OFFSET('5. Pp (3 años)'!$C$45,INT((ROW()-13)/2),0)),"",OFFSET('5. Pp (3 años)'!$C$45,INT((ROW()-13)/2),0))</f>
        <v/>
      </c>
      <c r="D401" s="764" t="str">
        <f ca="1">IF(ISBLANK(OFFSET('5. Pp (3 años)'!$D$45,INT((ROW()-13)/2),0)),"",OFFSET('5. Pp (3 años)'!$D$45,INT((ROW()-13)/2),0))</f>
        <v/>
      </c>
      <c r="E401" s="764" t="str">
        <f ca="1">IF(ISBLANK(OFFSET('5. Pp (3 años)'!$E$45,INT((ROW()-13)/2),0)),"",OFFSET('5. Pp (3 años)'!$E$45,INT((ROW()-13)/2),0))</f>
        <v/>
      </c>
      <c r="F401" s="766" t="str">
        <f ca="1">IF(ISBLANK(OFFSET('5. Pp (3 años)'!$K$45,INT((ROW()-13)/2),0)),"",OFFSET('5. Pp (3 años)'!$K$45,INT((ROW()-13)/2),0))</f>
        <v/>
      </c>
      <c r="G401" s="768" t="str">
        <f ca="1">IF(ISBLANK(OFFSET('5. Pp (3 años)'!$H$45,INT((ROW()-13)/2),0)),"",OFFSET('5. Pp (3 años)'!$H$45,INT((ROW()-13)/2),0))</f>
        <v/>
      </c>
      <c r="H401" s="774" t="str">
        <f ca="1">IF(ISBLANK(OFFSET('9. METAS'!$K$20,INT((ROW()-13)/2),0)),"",OFFSET('9. METAS'!$K$20,INT((ROW()-13)/2),0))</f>
        <v/>
      </c>
      <c r="I401" s="777"/>
      <c r="J401" s="254">
        <f ca="1">IF(MOD(ROW()-13,2)=0,IF(ISBLANK(OFFSET('10. SEGUIMIENTO 2025'!$N$14,INT((ROW()-13)/2),0)),"",OFFSET('10. SEGUIMIENTO 2025'!$N$14,INT((ROW()-13)/2),0)),IF(ISBLANK(OFFSET('9. METAS'!$N$20,INT((ROW()-14)/2),0)),"",OFFSET('9. METAS'!$N$20,INT((ROW()-14)/2),0)))</f>
        <v>41</v>
      </c>
      <c r="K401" s="255" t="str">
        <f ca="1">IF(MOD(ROW()-13,2)=0,IF(ISBLANK(OFFSET('10. SEGUIMIENTO 2025'!$O$14,INT((ROW()-13)/2),0)),"",OFFSET('10. SEGUIMIENTO 2025'!$O$14,INT((ROW()-13)/2),0)),IF(ISBLANK(OFFSET('9. METAS'!$O$20,INT((ROW()-14)/2),0)),"",OFFSET('9. METAS'!$O$20,INT((ROW()-14)/2),0)))</f>
        <v/>
      </c>
      <c r="L401" s="255" t="str">
        <f ca="1">IF(MOD(ROW()-13,2)=0,IF(ISBLANK(OFFSET('10. SEGUIMIENTO 2025'!$P$14,INT((ROW()-13)/2),0)),"",OFFSET('10. SEGUIMIENTO 2025'!$P$14,INT((ROW()-13)/2),0)),IF(ISBLANK(OFFSET('9. METAS'!$P$20,INT((ROW()-14)/2),0)),"",OFFSET('9. METAS'!$P$20,INT((ROW()-14)/2),0)))</f>
        <v/>
      </c>
      <c r="M401" s="256" t="str">
        <f ca="1">IF(MOD(ROW()-13,2)=0,IF(ISBLANK(OFFSET('10. SEGUIMIENTO 2025'!$Q$14,INT((ROW()-13)/2),0)),"",OFFSET('10. SEGUIMIENTO 2025'!$Q$14,INT((ROW()-13)/2),0)),IF(ISBLANK(OFFSET('9. METAS'!$Q$20,INT((ROW()-14)/2),0)),"",OFFSET('9. METAS'!$Q$20,INT((ROW()-14)/2),0)))</f>
        <v/>
      </c>
      <c r="N401" s="783" t="str">
        <f t="shared" ref="N401" ca="1" si="384">IFERROR(L401/L402,"ND")</f>
        <v>ND</v>
      </c>
      <c r="O401" s="785" t="str">
        <f t="shared" ref="O401" ca="1" si="385">IFERROR(((L401+K401+J401)/H401),"ND")</f>
        <v>ND</v>
      </c>
      <c r="P401" s="789"/>
    </row>
    <row r="402" spans="3:16">
      <c r="C402" s="762"/>
      <c r="D402" s="764"/>
      <c r="E402" s="764"/>
      <c r="F402" s="766"/>
      <c r="G402" s="768"/>
      <c r="H402" s="774"/>
      <c r="I402" s="778"/>
      <c r="J402" s="254" t="str">
        <f ca="1">IF(MOD(ROW()-13,2)=0,IF(ISBLANK(OFFSET('10. SEGUIMIENTO 2025'!$N$14,INT((ROW()-13)/2),0)),"",OFFSET('10. SEGUIMIENTO 2025'!$N$14,INT((ROW()-13)/2),0)),IF(ISBLANK(OFFSET('9. METAS'!$N$20,INT((ROW()-14)/2),0)),"",OFFSET('9. METAS'!$N$20,INT((ROW()-14)/2),0)))</f>
        <v/>
      </c>
      <c r="K402" s="255" t="str">
        <f ca="1">IF(MOD(ROW()-13,2)=0,IF(ISBLANK(OFFSET('10. SEGUIMIENTO 2025'!$O$14,INT((ROW()-13)/2),0)),"",OFFSET('10. SEGUIMIENTO 2025'!$O$14,INT((ROW()-13)/2),0)),IF(ISBLANK(OFFSET('9. METAS'!$O$20,INT((ROW()-14)/2),0)),"",OFFSET('9. METAS'!$O$20,INT((ROW()-14)/2),0)))</f>
        <v/>
      </c>
      <c r="L402" s="255" t="str">
        <f ca="1">IF(MOD(ROW()-13,2)=0,IF(ISBLANK(OFFSET('10. SEGUIMIENTO 2025'!$P$14,INT((ROW()-13)/2),0)),"",OFFSET('10. SEGUIMIENTO 2025'!$P$14,INT((ROW()-13)/2),0)),IF(ISBLANK(OFFSET('9. METAS'!$P$20,INT((ROW()-14)/2),0)),"",OFFSET('9. METAS'!$P$20,INT((ROW()-14)/2),0)))</f>
        <v/>
      </c>
      <c r="M402" s="256" t="str">
        <f ca="1">IF(MOD(ROW()-13,2)=0,IF(ISBLANK(OFFSET('10. SEGUIMIENTO 2025'!$Q$14,INT((ROW()-13)/2),0)),"",OFFSET('10. SEGUIMIENTO 2025'!$Q$14,INT((ROW()-13)/2),0)),IF(ISBLANK(OFFSET('9. METAS'!$Q$20,INT((ROW()-14)/2),0)),"",OFFSET('9. METAS'!$Q$20,INT((ROW()-14)/2),0)))</f>
        <v/>
      </c>
      <c r="N402" s="784"/>
      <c r="O402" s="786"/>
      <c r="P402" s="790"/>
    </row>
    <row r="403" spans="3:16">
      <c r="C403" s="770" t="str">
        <f ca="1">IF(ISBLANK(OFFSET('5. Pp (3 años)'!$C$45,INT((ROW()-13)/2),0)),"",OFFSET('5. Pp (3 años)'!$C$45,INT((ROW()-13)/2),0))</f>
        <v/>
      </c>
      <c r="D403" s="764" t="str">
        <f ca="1">IF(ISBLANK(OFFSET('5. Pp (3 años)'!$D$45,INT((ROW()-13)/2),0)),"",OFFSET('5. Pp (3 años)'!$D$45,INT((ROW()-13)/2),0))</f>
        <v/>
      </c>
      <c r="E403" s="764" t="str">
        <f ca="1">IF(ISBLANK(OFFSET('5. Pp (3 años)'!$E$45,INT((ROW()-13)/2),0)),"",OFFSET('5. Pp (3 años)'!$E$45,INT((ROW()-13)/2),0))</f>
        <v/>
      </c>
      <c r="F403" s="766" t="str">
        <f ca="1">IF(ISBLANK(OFFSET('5. Pp (3 años)'!$K$45,INT((ROW()-13)/2),0)),"",OFFSET('5. Pp (3 años)'!$K$45,INT((ROW()-13)/2),0))</f>
        <v/>
      </c>
      <c r="G403" s="768" t="str">
        <f ca="1">IF(ISBLANK(OFFSET('5. Pp (3 años)'!$H$45,INT((ROW()-13)/2),0)),"",OFFSET('5. Pp (3 años)'!$H$45,INT((ROW()-13)/2),0))</f>
        <v/>
      </c>
      <c r="H403" s="774" t="str">
        <f ca="1">IF(ISBLANK(OFFSET('9. METAS'!$K$20,INT((ROW()-13)/2),0)),"",OFFSET('9. METAS'!$K$20,INT((ROW()-13)/2),0))</f>
        <v/>
      </c>
      <c r="I403" s="777"/>
      <c r="J403" s="254">
        <f ca="1">IF(MOD(ROW()-13,2)=0,IF(ISBLANK(OFFSET('10. SEGUIMIENTO 2025'!$N$14,INT((ROW()-13)/2),0)),"",OFFSET('10. SEGUIMIENTO 2025'!$N$14,INT((ROW()-13)/2),0)),IF(ISBLANK(OFFSET('9. METAS'!$N$20,INT((ROW()-14)/2),0)),"",OFFSET('9. METAS'!$N$20,INT((ROW()-14)/2),0)))</f>
        <v>41</v>
      </c>
      <c r="K403" s="255" t="str">
        <f ca="1">IF(MOD(ROW()-13,2)=0,IF(ISBLANK(OFFSET('10. SEGUIMIENTO 2025'!$O$14,INT((ROW()-13)/2),0)),"",OFFSET('10. SEGUIMIENTO 2025'!$O$14,INT((ROW()-13)/2),0)),IF(ISBLANK(OFFSET('9. METAS'!$O$20,INT((ROW()-14)/2),0)),"",OFFSET('9. METAS'!$O$20,INT((ROW()-14)/2),0)))</f>
        <v/>
      </c>
      <c r="L403" s="255" t="str">
        <f ca="1">IF(MOD(ROW()-13,2)=0,IF(ISBLANK(OFFSET('10. SEGUIMIENTO 2025'!$P$14,INT((ROW()-13)/2),0)),"",OFFSET('10. SEGUIMIENTO 2025'!$P$14,INT((ROW()-13)/2),0)),IF(ISBLANK(OFFSET('9. METAS'!$P$20,INT((ROW()-14)/2),0)),"",OFFSET('9. METAS'!$P$20,INT((ROW()-14)/2),0)))</f>
        <v/>
      </c>
      <c r="M403" s="256" t="str">
        <f ca="1">IF(MOD(ROW()-13,2)=0,IF(ISBLANK(OFFSET('10. SEGUIMIENTO 2025'!$Q$14,INT((ROW()-13)/2),0)),"",OFFSET('10. SEGUIMIENTO 2025'!$Q$14,INT((ROW()-13)/2),0)),IF(ISBLANK(OFFSET('9. METAS'!$Q$20,INT((ROW()-14)/2),0)),"",OFFSET('9. METAS'!$Q$20,INT((ROW()-14)/2),0)))</f>
        <v/>
      </c>
      <c r="N403" s="783" t="str">
        <f t="shared" ref="N403" ca="1" si="386">IFERROR(L403/L404,"ND")</f>
        <v>ND</v>
      </c>
      <c r="O403" s="785" t="str">
        <f t="shared" ref="O403" ca="1" si="387">IFERROR(((L403+K403+J403)/H403),"ND")</f>
        <v>ND</v>
      </c>
      <c r="P403" s="789"/>
    </row>
    <row r="404" spans="3:16">
      <c r="C404" s="762"/>
      <c r="D404" s="764"/>
      <c r="E404" s="764"/>
      <c r="F404" s="766"/>
      <c r="G404" s="768"/>
      <c r="H404" s="774"/>
      <c r="I404" s="778"/>
      <c r="J404" s="254" t="str">
        <f ca="1">IF(MOD(ROW()-13,2)=0,IF(ISBLANK(OFFSET('10. SEGUIMIENTO 2025'!$N$14,INT((ROW()-13)/2),0)),"",OFFSET('10. SEGUIMIENTO 2025'!$N$14,INT((ROW()-13)/2),0)),IF(ISBLANK(OFFSET('9. METAS'!$N$20,INT((ROW()-14)/2),0)),"",OFFSET('9. METAS'!$N$20,INT((ROW()-14)/2),0)))</f>
        <v/>
      </c>
      <c r="K404" s="255" t="str">
        <f ca="1">IF(MOD(ROW()-13,2)=0,IF(ISBLANK(OFFSET('10. SEGUIMIENTO 2025'!$O$14,INT((ROW()-13)/2),0)),"",OFFSET('10. SEGUIMIENTO 2025'!$O$14,INT((ROW()-13)/2),0)),IF(ISBLANK(OFFSET('9. METAS'!$O$20,INT((ROW()-14)/2),0)),"",OFFSET('9. METAS'!$O$20,INT((ROW()-14)/2),0)))</f>
        <v/>
      </c>
      <c r="L404" s="255" t="str">
        <f ca="1">IF(MOD(ROW()-13,2)=0,IF(ISBLANK(OFFSET('10. SEGUIMIENTO 2025'!$P$14,INT((ROW()-13)/2),0)),"",OFFSET('10. SEGUIMIENTO 2025'!$P$14,INT((ROW()-13)/2),0)),IF(ISBLANK(OFFSET('9. METAS'!$P$20,INT((ROW()-14)/2),0)),"",OFFSET('9. METAS'!$P$20,INT((ROW()-14)/2),0)))</f>
        <v/>
      </c>
      <c r="M404" s="256" t="str">
        <f ca="1">IF(MOD(ROW()-13,2)=0,IF(ISBLANK(OFFSET('10. SEGUIMIENTO 2025'!$Q$14,INT((ROW()-13)/2),0)),"",OFFSET('10. SEGUIMIENTO 2025'!$Q$14,INT((ROW()-13)/2),0)),IF(ISBLANK(OFFSET('9. METAS'!$Q$20,INT((ROW()-14)/2),0)),"",OFFSET('9. METAS'!$Q$20,INT((ROW()-14)/2),0)))</f>
        <v/>
      </c>
      <c r="N404" s="784"/>
      <c r="O404" s="786"/>
      <c r="P404" s="790"/>
    </row>
    <row r="405" spans="3:16">
      <c r="C405" s="770" t="str">
        <f ca="1">IF(ISBLANK(OFFSET('5. Pp (3 años)'!$C$45,INT((ROW()-13)/2),0)),"",OFFSET('5. Pp (3 años)'!$C$45,INT((ROW()-13)/2),0))</f>
        <v/>
      </c>
      <c r="D405" s="764" t="str">
        <f ca="1">IF(ISBLANK(OFFSET('5. Pp (3 años)'!$D$45,INT((ROW()-13)/2),0)),"",OFFSET('5. Pp (3 años)'!$D$45,INT((ROW()-13)/2),0))</f>
        <v/>
      </c>
      <c r="E405" s="764" t="str">
        <f ca="1">IF(ISBLANK(OFFSET('5. Pp (3 años)'!$E$45,INT((ROW()-13)/2),0)),"",OFFSET('5. Pp (3 años)'!$E$45,INT((ROW()-13)/2),0))</f>
        <v/>
      </c>
      <c r="F405" s="766" t="str">
        <f ca="1">IF(ISBLANK(OFFSET('5. Pp (3 años)'!$K$45,INT((ROW()-13)/2),0)),"",OFFSET('5. Pp (3 años)'!$K$45,INT((ROW()-13)/2),0))</f>
        <v/>
      </c>
      <c r="G405" s="768" t="str">
        <f ca="1">IF(ISBLANK(OFFSET('5. Pp (3 años)'!$H$45,INT((ROW()-13)/2),0)),"",OFFSET('5. Pp (3 años)'!$H$45,INT((ROW()-13)/2),0))</f>
        <v/>
      </c>
      <c r="H405" s="774" t="str">
        <f ca="1">IF(ISBLANK(OFFSET('9. METAS'!$K$20,INT((ROW()-13)/2),0)),"",OFFSET('9. METAS'!$K$20,INT((ROW()-13)/2),0))</f>
        <v/>
      </c>
      <c r="I405" s="777"/>
      <c r="J405" s="254">
        <f ca="1">IF(MOD(ROW()-13,2)=0,IF(ISBLANK(OFFSET('10. SEGUIMIENTO 2025'!$N$14,INT((ROW()-13)/2),0)),"",OFFSET('10. SEGUIMIENTO 2025'!$N$14,INT((ROW()-13)/2),0)),IF(ISBLANK(OFFSET('9. METAS'!$N$20,INT((ROW()-14)/2),0)),"",OFFSET('9. METAS'!$N$20,INT((ROW()-14)/2),0)))</f>
        <v>41</v>
      </c>
      <c r="K405" s="255" t="str">
        <f ca="1">IF(MOD(ROW()-13,2)=0,IF(ISBLANK(OFFSET('10. SEGUIMIENTO 2025'!$O$14,INT((ROW()-13)/2),0)),"",OFFSET('10. SEGUIMIENTO 2025'!$O$14,INT((ROW()-13)/2),0)),IF(ISBLANK(OFFSET('9. METAS'!$O$20,INT((ROW()-14)/2),0)),"",OFFSET('9. METAS'!$O$20,INT((ROW()-14)/2),0)))</f>
        <v/>
      </c>
      <c r="L405" s="255" t="str">
        <f ca="1">IF(MOD(ROW()-13,2)=0,IF(ISBLANK(OFFSET('10. SEGUIMIENTO 2025'!$P$14,INT((ROW()-13)/2),0)),"",OFFSET('10. SEGUIMIENTO 2025'!$P$14,INT((ROW()-13)/2),0)),IF(ISBLANK(OFFSET('9. METAS'!$P$20,INT((ROW()-14)/2),0)),"",OFFSET('9. METAS'!$P$20,INT((ROW()-14)/2),0)))</f>
        <v/>
      </c>
      <c r="M405" s="256" t="str">
        <f ca="1">IF(MOD(ROW()-13,2)=0,IF(ISBLANK(OFFSET('10. SEGUIMIENTO 2025'!$Q$14,INT((ROW()-13)/2),0)),"",OFFSET('10. SEGUIMIENTO 2025'!$Q$14,INT((ROW()-13)/2),0)),IF(ISBLANK(OFFSET('9. METAS'!$Q$20,INT((ROW()-14)/2),0)),"",OFFSET('9. METAS'!$Q$20,INT((ROW()-14)/2),0)))</f>
        <v/>
      </c>
      <c r="N405" s="783" t="str">
        <f t="shared" ref="N405" ca="1" si="388">IFERROR(L405/L406,"ND")</f>
        <v>ND</v>
      </c>
      <c r="O405" s="785" t="str">
        <f t="shared" ref="O405" ca="1" si="389">IFERROR(((L405+K405+J405)/H405),"ND")</f>
        <v>ND</v>
      </c>
      <c r="P405" s="789"/>
    </row>
    <row r="406" spans="3:16">
      <c r="C406" s="762"/>
      <c r="D406" s="764"/>
      <c r="E406" s="764"/>
      <c r="F406" s="766"/>
      <c r="G406" s="768"/>
      <c r="H406" s="774"/>
      <c r="I406" s="778"/>
      <c r="J406" s="254" t="str">
        <f ca="1">IF(MOD(ROW()-13,2)=0,IF(ISBLANK(OFFSET('10. SEGUIMIENTO 2025'!$N$14,INT((ROW()-13)/2),0)),"",OFFSET('10. SEGUIMIENTO 2025'!$N$14,INT((ROW()-13)/2),0)),IF(ISBLANK(OFFSET('9. METAS'!$N$20,INT((ROW()-14)/2),0)),"",OFFSET('9. METAS'!$N$20,INT((ROW()-14)/2),0)))</f>
        <v/>
      </c>
      <c r="K406" s="255" t="str">
        <f ca="1">IF(MOD(ROW()-13,2)=0,IF(ISBLANK(OFFSET('10. SEGUIMIENTO 2025'!$O$14,INT((ROW()-13)/2),0)),"",OFFSET('10. SEGUIMIENTO 2025'!$O$14,INT((ROW()-13)/2),0)),IF(ISBLANK(OFFSET('9. METAS'!$O$20,INT((ROW()-14)/2),0)),"",OFFSET('9. METAS'!$O$20,INT((ROW()-14)/2),0)))</f>
        <v/>
      </c>
      <c r="L406" s="255" t="str">
        <f ca="1">IF(MOD(ROW()-13,2)=0,IF(ISBLANK(OFFSET('10. SEGUIMIENTO 2025'!$P$14,INT((ROW()-13)/2),0)),"",OFFSET('10. SEGUIMIENTO 2025'!$P$14,INT((ROW()-13)/2),0)),IF(ISBLANK(OFFSET('9. METAS'!$P$20,INT((ROW()-14)/2),0)),"",OFFSET('9. METAS'!$P$20,INT((ROW()-14)/2),0)))</f>
        <v/>
      </c>
      <c r="M406" s="256" t="str">
        <f ca="1">IF(MOD(ROW()-13,2)=0,IF(ISBLANK(OFFSET('10. SEGUIMIENTO 2025'!$Q$14,INT((ROW()-13)/2),0)),"",OFFSET('10. SEGUIMIENTO 2025'!$Q$14,INT((ROW()-13)/2),0)),IF(ISBLANK(OFFSET('9. METAS'!$Q$20,INT((ROW()-14)/2),0)),"",OFFSET('9. METAS'!$Q$20,INT((ROW()-14)/2),0)))</f>
        <v/>
      </c>
      <c r="N406" s="784"/>
      <c r="O406" s="786"/>
      <c r="P406" s="790"/>
    </row>
    <row r="407" spans="3:16">
      <c r="C407" s="770" t="str">
        <f ca="1">IF(ISBLANK(OFFSET('5. Pp (3 años)'!$C$45,INT((ROW()-13)/2),0)),"",OFFSET('5. Pp (3 años)'!$C$45,INT((ROW()-13)/2),0))</f>
        <v/>
      </c>
      <c r="D407" s="764" t="str">
        <f ca="1">IF(ISBLANK(OFFSET('5. Pp (3 años)'!$D$45,INT((ROW()-13)/2),0)),"",OFFSET('5. Pp (3 años)'!$D$45,INT((ROW()-13)/2),0))</f>
        <v/>
      </c>
      <c r="E407" s="764" t="str">
        <f ca="1">IF(ISBLANK(OFFSET('5. Pp (3 años)'!$E$45,INT((ROW()-13)/2),0)),"",OFFSET('5. Pp (3 años)'!$E$45,INT((ROW()-13)/2),0))</f>
        <v/>
      </c>
      <c r="F407" s="766" t="str">
        <f ca="1">IF(ISBLANK(OFFSET('5. Pp (3 años)'!$K$45,INT((ROW()-13)/2),0)),"",OFFSET('5. Pp (3 años)'!$K$45,INT((ROW()-13)/2),0))</f>
        <v/>
      </c>
      <c r="G407" s="768" t="str">
        <f ca="1">IF(ISBLANK(OFFSET('5. Pp (3 años)'!$H$45,INT((ROW()-13)/2),0)),"",OFFSET('5. Pp (3 años)'!$H$45,INT((ROW()-13)/2),0))</f>
        <v/>
      </c>
      <c r="H407" s="774" t="str">
        <f ca="1">IF(ISBLANK(OFFSET('9. METAS'!$K$20,INT((ROW()-13)/2),0)),"",OFFSET('9. METAS'!$K$20,INT((ROW()-13)/2),0))</f>
        <v/>
      </c>
      <c r="I407" s="777"/>
      <c r="J407" s="254">
        <f ca="1">IF(MOD(ROW()-13,2)=0,IF(ISBLANK(OFFSET('10. SEGUIMIENTO 2025'!$N$14,INT((ROW()-13)/2),0)),"",OFFSET('10. SEGUIMIENTO 2025'!$N$14,INT((ROW()-13)/2),0)),IF(ISBLANK(OFFSET('9. METAS'!$N$20,INT((ROW()-14)/2),0)),"",OFFSET('9. METAS'!$N$20,INT((ROW()-14)/2),0)))</f>
        <v>41</v>
      </c>
      <c r="K407" s="255" t="str">
        <f ca="1">IF(MOD(ROW()-13,2)=0,IF(ISBLANK(OFFSET('10. SEGUIMIENTO 2025'!$O$14,INT((ROW()-13)/2),0)),"",OFFSET('10. SEGUIMIENTO 2025'!$O$14,INT((ROW()-13)/2),0)),IF(ISBLANK(OFFSET('9. METAS'!$O$20,INT((ROW()-14)/2),0)),"",OFFSET('9. METAS'!$O$20,INT((ROW()-14)/2),0)))</f>
        <v/>
      </c>
      <c r="L407" s="255" t="str">
        <f ca="1">IF(MOD(ROW()-13,2)=0,IF(ISBLANK(OFFSET('10. SEGUIMIENTO 2025'!$P$14,INT((ROW()-13)/2),0)),"",OFFSET('10. SEGUIMIENTO 2025'!$P$14,INT((ROW()-13)/2),0)),IF(ISBLANK(OFFSET('9. METAS'!$P$20,INT((ROW()-14)/2),0)),"",OFFSET('9. METAS'!$P$20,INT((ROW()-14)/2),0)))</f>
        <v/>
      </c>
      <c r="M407" s="256" t="str">
        <f ca="1">IF(MOD(ROW()-13,2)=0,IF(ISBLANK(OFFSET('10. SEGUIMIENTO 2025'!$Q$14,INT((ROW()-13)/2),0)),"",OFFSET('10. SEGUIMIENTO 2025'!$Q$14,INT((ROW()-13)/2),0)),IF(ISBLANK(OFFSET('9. METAS'!$Q$20,INT((ROW()-14)/2),0)),"",OFFSET('9. METAS'!$Q$20,INT((ROW()-14)/2),0)))</f>
        <v/>
      </c>
      <c r="N407" s="783" t="str">
        <f t="shared" ref="N407" ca="1" si="390">IFERROR(L407/L408,"ND")</f>
        <v>ND</v>
      </c>
      <c r="O407" s="785" t="str">
        <f t="shared" ref="O407" ca="1" si="391">IFERROR(((L407+K407+J407)/H407),"ND")</f>
        <v>ND</v>
      </c>
      <c r="P407" s="789"/>
    </row>
    <row r="408" spans="3:16">
      <c r="C408" s="762"/>
      <c r="D408" s="764"/>
      <c r="E408" s="764"/>
      <c r="F408" s="766"/>
      <c r="G408" s="768"/>
      <c r="H408" s="774"/>
      <c r="I408" s="778"/>
      <c r="J408" s="254" t="str">
        <f ca="1">IF(MOD(ROW()-13,2)=0,IF(ISBLANK(OFFSET('10. SEGUIMIENTO 2025'!$N$14,INT((ROW()-13)/2),0)),"",OFFSET('10. SEGUIMIENTO 2025'!$N$14,INT((ROW()-13)/2),0)),IF(ISBLANK(OFFSET('9. METAS'!$N$20,INT((ROW()-14)/2),0)),"",OFFSET('9. METAS'!$N$20,INT((ROW()-14)/2),0)))</f>
        <v/>
      </c>
      <c r="K408" s="255" t="str">
        <f ca="1">IF(MOD(ROW()-13,2)=0,IF(ISBLANK(OFFSET('10. SEGUIMIENTO 2025'!$O$14,INT((ROW()-13)/2),0)),"",OFFSET('10. SEGUIMIENTO 2025'!$O$14,INT((ROW()-13)/2),0)),IF(ISBLANK(OFFSET('9. METAS'!$O$20,INT((ROW()-14)/2),0)),"",OFFSET('9. METAS'!$O$20,INT((ROW()-14)/2),0)))</f>
        <v/>
      </c>
      <c r="L408" s="255" t="str">
        <f ca="1">IF(MOD(ROW()-13,2)=0,IF(ISBLANK(OFFSET('10. SEGUIMIENTO 2025'!$P$14,INT((ROW()-13)/2),0)),"",OFFSET('10. SEGUIMIENTO 2025'!$P$14,INT((ROW()-13)/2),0)),IF(ISBLANK(OFFSET('9. METAS'!$P$20,INT((ROW()-14)/2),0)),"",OFFSET('9. METAS'!$P$20,INT((ROW()-14)/2),0)))</f>
        <v/>
      </c>
      <c r="M408" s="256" t="str">
        <f ca="1">IF(MOD(ROW()-13,2)=0,IF(ISBLANK(OFFSET('10. SEGUIMIENTO 2025'!$Q$14,INT((ROW()-13)/2),0)),"",OFFSET('10. SEGUIMIENTO 2025'!$Q$14,INT((ROW()-13)/2),0)),IF(ISBLANK(OFFSET('9. METAS'!$Q$20,INT((ROW()-14)/2),0)),"",OFFSET('9. METAS'!$Q$20,INT((ROW()-14)/2),0)))</f>
        <v/>
      </c>
      <c r="N408" s="784"/>
      <c r="O408" s="786"/>
      <c r="P408" s="790"/>
    </row>
    <row r="409" spans="3:16">
      <c r="C409" s="770" t="str">
        <f ca="1">IF(ISBLANK(OFFSET('5. Pp (3 años)'!$C$45,INT((ROW()-13)/2),0)),"",OFFSET('5. Pp (3 años)'!$C$45,INT((ROW()-13)/2),0))</f>
        <v/>
      </c>
      <c r="D409" s="764" t="str">
        <f ca="1">IF(ISBLANK(OFFSET('5. Pp (3 años)'!$D$45,INT((ROW()-13)/2),0)),"",OFFSET('5. Pp (3 años)'!$D$45,INT((ROW()-13)/2),0))</f>
        <v/>
      </c>
      <c r="E409" s="764" t="str">
        <f ca="1">IF(ISBLANK(OFFSET('5. Pp (3 años)'!$E$45,INT((ROW()-13)/2),0)),"",OFFSET('5. Pp (3 años)'!$E$45,INT((ROW()-13)/2),0))</f>
        <v/>
      </c>
      <c r="F409" s="766" t="str">
        <f ca="1">IF(ISBLANK(OFFSET('5. Pp (3 años)'!$K$45,INT((ROW()-13)/2),0)),"",OFFSET('5. Pp (3 años)'!$K$45,INT((ROW()-13)/2),0))</f>
        <v/>
      </c>
      <c r="G409" s="768" t="str">
        <f ca="1">IF(ISBLANK(OFFSET('5. Pp (3 años)'!$H$45,INT((ROW()-13)/2),0)),"",OFFSET('5. Pp (3 años)'!$H$45,INT((ROW()-13)/2),0))</f>
        <v/>
      </c>
      <c r="H409" s="774" t="str">
        <f ca="1">IF(ISBLANK(OFFSET('9. METAS'!$K$20,INT((ROW()-13)/2),0)),"",OFFSET('9. METAS'!$K$20,INT((ROW()-13)/2),0))</f>
        <v/>
      </c>
      <c r="I409" s="777"/>
      <c r="J409" s="254">
        <f ca="1">IF(MOD(ROW()-13,2)=0,IF(ISBLANK(OFFSET('10. SEGUIMIENTO 2025'!$N$14,INT((ROW()-13)/2),0)),"",OFFSET('10. SEGUIMIENTO 2025'!$N$14,INT((ROW()-13)/2),0)),IF(ISBLANK(OFFSET('9. METAS'!$N$20,INT((ROW()-14)/2),0)),"",OFFSET('9. METAS'!$N$20,INT((ROW()-14)/2),0)))</f>
        <v>41</v>
      </c>
      <c r="K409" s="255" t="str">
        <f ca="1">IF(MOD(ROW()-13,2)=0,IF(ISBLANK(OFFSET('10. SEGUIMIENTO 2025'!$O$14,INT((ROW()-13)/2),0)),"",OFFSET('10. SEGUIMIENTO 2025'!$O$14,INT((ROW()-13)/2),0)),IF(ISBLANK(OFFSET('9. METAS'!$O$20,INT((ROW()-14)/2),0)),"",OFFSET('9. METAS'!$O$20,INT((ROW()-14)/2),0)))</f>
        <v/>
      </c>
      <c r="L409" s="255" t="str">
        <f ca="1">IF(MOD(ROW()-13,2)=0,IF(ISBLANK(OFFSET('10. SEGUIMIENTO 2025'!$P$14,INT((ROW()-13)/2),0)),"",OFFSET('10. SEGUIMIENTO 2025'!$P$14,INT((ROW()-13)/2),0)),IF(ISBLANK(OFFSET('9. METAS'!$P$20,INT((ROW()-14)/2),0)),"",OFFSET('9. METAS'!$P$20,INT((ROW()-14)/2),0)))</f>
        <v/>
      </c>
      <c r="M409" s="256" t="str">
        <f ca="1">IF(MOD(ROW()-13,2)=0,IF(ISBLANK(OFFSET('10. SEGUIMIENTO 2025'!$Q$14,INT((ROW()-13)/2),0)),"",OFFSET('10. SEGUIMIENTO 2025'!$Q$14,INT((ROW()-13)/2),0)),IF(ISBLANK(OFFSET('9. METAS'!$Q$20,INT((ROW()-14)/2),0)),"",OFFSET('9. METAS'!$Q$20,INT((ROW()-14)/2),0)))</f>
        <v/>
      </c>
      <c r="N409" s="783" t="str">
        <f t="shared" ref="N409" ca="1" si="392">IFERROR(L409/L410,"ND")</f>
        <v>ND</v>
      </c>
      <c r="O409" s="785" t="str">
        <f t="shared" ref="O409" ca="1" si="393">IFERROR(((L409+K409+J409)/H409),"ND")</f>
        <v>ND</v>
      </c>
      <c r="P409" s="789"/>
    </row>
    <row r="410" spans="3:16">
      <c r="C410" s="762"/>
      <c r="D410" s="764"/>
      <c r="E410" s="764"/>
      <c r="F410" s="766"/>
      <c r="G410" s="768"/>
      <c r="H410" s="774"/>
      <c r="I410" s="778"/>
      <c r="J410" s="254" t="str">
        <f ca="1">IF(MOD(ROW()-13,2)=0,IF(ISBLANK(OFFSET('10. SEGUIMIENTO 2025'!$N$14,INT((ROW()-13)/2),0)),"",OFFSET('10. SEGUIMIENTO 2025'!$N$14,INT((ROW()-13)/2),0)),IF(ISBLANK(OFFSET('9. METAS'!$N$20,INT((ROW()-14)/2),0)),"",OFFSET('9. METAS'!$N$20,INT((ROW()-14)/2),0)))</f>
        <v/>
      </c>
      <c r="K410" s="255" t="str">
        <f ca="1">IF(MOD(ROW()-13,2)=0,IF(ISBLANK(OFFSET('10. SEGUIMIENTO 2025'!$O$14,INT((ROW()-13)/2),0)),"",OFFSET('10. SEGUIMIENTO 2025'!$O$14,INT((ROW()-13)/2),0)),IF(ISBLANK(OFFSET('9. METAS'!$O$20,INT((ROW()-14)/2),0)),"",OFFSET('9. METAS'!$O$20,INT((ROW()-14)/2),0)))</f>
        <v/>
      </c>
      <c r="L410" s="255" t="str">
        <f ca="1">IF(MOD(ROW()-13,2)=0,IF(ISBLANK(OFFSET('10. SEGUIMIENTO 2025'!$P$14,INT((ROW()-13)/2),0)),"",OFFSET('10. SEGUIMIENTO 2025'!$P$14,INT((ROW()-13)/2),0)),IF(ISBLANK(OFFSET('9. METAS'!$P$20,INT((ROW()-14)/2),0)),"",OFFSET('9. METAS'!$P$20,INT((ROW()-14)/2),0)))</f>
        <v/>
      </c>
      <c r="M410" s="256" t="str">
        <f ca="1">IF(MOD(ROW()-13,2)=0,IF(ISBLANK(OFFSET('10. SEGUIMIENTO 2025'!$Q$14,INT((ROW()-13)/2),0)),"",OFFSET('10. SEGUIMIENTO 2025'!$Q$14,INT((ROW()-13)/2),0)),IF(ISBLANK(OFFSET('9. METAS'!$Q$20,INT((ROW()-14)/2),0)),"",OFFSET('9. METAS'!$Q$20,INT((ROW()-14)/2),0)))</f>
        <v/>
      </c>
      <c r="N410" s="784"/>
      <c r="O410" s="786"/>
      <c r="P410" s="790"/>
    </row>
    <row r="411" spans="3:16">
      <c r="C411" s="770" t="str">
        <f ca="1">IF(ISBLANK(OFFSET('5. Pp (3 años)'!$C$45,INT((ROW()-13)/2),0)),"",OFFSET('5. Pp (3 años)'!$C$45,INT((ROW()-13)/2),0))</f>
        <v/>
      </c>
      <c r="D411" s="764" t="str">
        <f ca="1">IF(ISBLANK(OFFSET('5. Pp (3 años)'!$D$45,INT((ROW()-13)/2),0)),"",OFFSET('5. Pp (3 años)'!$D$45,INT((ROW()-13)/2),0))</f>
        <v/>
      </c>
      <c r="E411" s="764" t="str">
        <f ca="1">IF(ISBLANK(OFFSET('5. Pp (3 años)'!$E$45,INT((ROW()-13)/2),0)),"",OFFSET('5. Pp (3 años)'!$E$45,INT((ROW()-13)/2),0))</f>
        <v/>
      </c>
      <c r="F411" s="766" t="str">
        <f ca="1">IF(ISBLANK(OFFSET('5. Pp (3 años)'!$K$45,INT((ROW()-13)/2),0)),"",OFFSET('5. Pp (3 años)'!$K$45,INT((ROW()-13)/2),0))</f>
        <v/>
      </c>
      <c r="G411" s="768" t="str">
        <f ca="1">IF(ISBLANK(OFFSET('5. Pp (3 años)'!$H$45,INT((ROW()-13)/2),0)),"",OFFSET('5. Pp (3 años)'!$H$45,INT((ROW()-13)/2),0))</f>
        <v/>
      </c>
      <c r="H411" s="774" t="str">
        <f ca="1">IF(ISBLANK(OFFSET('9. METAS'!$K$20,INT((ROW()-13)/2),0)),"",OFFSET('9. METAS'!$K$20,INT((ROW()-13)/2),0))</f>
        <v/>
      </c>
      <c r="I411" s="777"/>
      <c r="J411" s="254">
        <f ca="1">IF(MOD(ROW()-13,2)=0,IF(ISBLANK(OFFSET('10. SEGUIMIENTO 2025'!$N$14,INT((ROW()-13)/2),0)),"",OFFSET('10. SEGUIMIENTO 2025'!$N$14,INT((ROW()-13)/2),0)),IF(ISBLANK(OFFSET('9. METAS'!$N$20,INT((ROW()-14)/2),0)),"",OFFSET('9. METAS'!$N$20,INT((ROW()-14)/2),0)))</f>
        <v>41</v>
      </c>
      <c r="K411" s="255" t="str">
        <f ca="1">IF(MOD(ROW()-13,2)=0,IF(ISBLANK(OFFSET('10. SEGUIMIENTO 2025'!$O$14,INT((ROW()-13)/2),0)),"",OFFSET('10. SEGUIMIENTO 2025'!$O$14,INT((ROW()-13)/2),0)),IF(ISBLANK(OFFSET('9. METAS'!$O$20,INT((ROW()-14)/2),0)),"",OFFSET('9. METAS'!$O$20,INT((ROW()-14)/2),0)))</f>
        <v/>
      </c>
      <c r="L411" s="255" t="str">
        <f ca="1">IF(MOD(ROW()-13,2)=0,IF(ISBLANK(OFFSET('10. SEGUIMIENTO 2025'!$P$14,INT((ROW()-13)/2),0)),"",OFFSET('10. SEGUIMIENTO 2025'!$P$14,INT((ROW()-13)/2),0)),IF(ISBLANK(OFFSET('9. METAS'!$P$20,INT((ROW()-14)/2),0)),"",OFFSET('9. METAS'!$P$20,INT((ROW()-14)/2),0)))</f>
        <v/>
      </c>
      <c r="M411" s="256" t="str">
        <f ca="1">IF(MOD(ROW()-13,2)=0,IF(ISBLANK(OFFSET('10. SEGUIMIENTO 2025'!$Q$14,INT((ROW()-13)/2),0)),"",OFFSET('10. SEGUIMIENTO 2025'!$Q$14,INT((ROW()-13)/2),0)),IF(ISBLANK(OFFSET('9. METAS'!$Q$20,INT((ROW()-14)/2),0)),"",OFFSET('9. METAS'!$Q$20,INT((ROW()-14)/2),0)))</f>
        <v/>
      </c>
      <c r="N411" s="783" t="str">
        <f t="shared" ref="N411" ca="1" si="394">IFERROR(L411/L412,"ND")</f>
        <v>ND</v>
      </c>
      <c r="O411" s="785" t="str">
        <f t="shared" ref="O411" ca="1" si="395">IFERROR(((L411+K411+J411)/H411),"ND")</f>
        <v>ND</v>
      </c>
      <c r="P411" s="789"/>
    </row>
    <row r="412" spans="3:16">
      <c r="C412" s="762"/>
      <c r="D412" s="764"/>
      <c r="E412" s="764"/>
      <c r="F412" s="766"/>
      <c r="G412" s="768"/>
      <c r="H412" s="774"/>
      <c r="I412" s="778"/>
      <c r="J412" s="254" t="str">
        <f ca="1">IF(MOD(ROW()-13,2)=0,IF(ISBLANK(OFFSET('10. SEGUIMIENTO 2025'!$N$14,INT((ROW()-13)/2),0)),"",OFFSET('10. SEGUIMIENTO 2025'!$N$14,INT((ROW()-13)/2),0)),IF(ISBLANK(OFFSET('9. METAS'!$N$20,INT((ROW()-14)/2),0)),"",OFFSET('9. METAS'!$N$20,INT((ROW()-14)/2),0)))</f>
        <v/>
      </c>
      <c r="K412" s="255" t="str">
        <f ca="1">IF(MOD(ROW()-13,2)=0,IF(ISBLANK(OFFSET('10. SEGUIMIENTO 2025'!$O$14,INT((ROW()-13)/2),0)),"",OFFSET('10. SEGUIMIENTO 2025'!$O$14,INT((ROW()-13)/2),0)),IF(ISBLANK(OFFSET('9. METAS'!$O$20,INT((ROW()-14)/2),0)),"",OFFSET('9. METAS'!$O$20,INT((ROW()-14)/2),0)))</f>
        <v/>
      </c>
      <c r="L412" s="255" t="str">
        <f ca="1">IF(MOD(ROW()-13,2)=0,IF(ISBLANK(OFFSET('10. SEGUIMIENTO 2025'!$P$14,INT((ROW()-13)/2),0)),"",OFFSET('10. SEGUIMIENTO 2025'!$P$14,INT((ROW()-13)/2),0)),IF(ISBLANK(OFFSET('9. METAS'!$P$20,INT((ROW()-14)/2),0)),"",OFFSET('9. METAS'!$P$20,INT((ROW()-14)/2),0)))</f>
        <v/>
      </c>
      <c r="M412" s="256" t="str">
        <f ca="1">IF(MOD(ROW()-13,2)=0,IF(ISBLANK(OFFSET('10. SEGUIMIENTO 2025'!$Q$14,INT((ROW()-13)/2),0)),"",OFFSET('10. SEGUIMIENTO 2025'!$Q$14,INT((ROW()-13)/2),0)),IF(ISBLANK(OFFSET('9. METAS'!$Q$20,INT((ROW()-14)/2),0)),"",OFFSET('9. METAS'!$Q$20,INT((ROW()-14)/2),0)))</f>
        <v/>
      </c>
      <c r="N412" s="784"/>
      <c r="O412" s="786"/>
      <c r="P412" s="790"/>
    </row>
    <row r="413" spans="3:16">
      <c r="C413" s="770" t="str">
        <f ca="1">IF(ISBLANK(OFFSET('5. Pp (3 años)'!$C$45,INT((ROW()-13)/2),0)),"",OFFSET('5. Pp (3 años)'!$C$45,INT((ROW()-13)/2),0))</f>
        <v/>
      </c>
      <c r="D413" s="764" t="str">
        <f ca="1">IF(ISBLANK(OFFSET('5. Pp (3 años)'!$D$45,INT((ROW()-13)/2),0)),"",OFFSET('5. Pp (3 años)'!$D$45,INT((ROW()-13)/2),0))</f>
        <v/>
      </c>
      <c r="E413" s="764" t="str">
        <f ca="1">IF(ISBLANK(OFFSET('5. Pp (3 años)'!$E$45,INT((ROW()-13)/2),0)),"",OFFSET('5. Pp (3 años)'!$E$45,INT((ROW()-13)/2),0))</f>
        <v/>
      </c>
      <c r="F413" s="766" t="str">
        <f ca="1">IF(ISBLANK(OFFSET('5. Pp (3 años)'!$K$45,INT((ROW()-13)/2),0)),"",OFFSET('5. Pp (3 años)'!$K$45,INT((ROW()-13)/2),0))</f>
        <v/>
      </c>
      <c r="G413" s="768" t="str">
        <f ca="1">IF(ISBLANK(OFFSET('5. Pp (3 años)'!$H$45,INT((ROW()-13)/2),0)),"",OFFSET('5. Pp (3 años)'!$H$45,INT((ROW()-13)/2),0))</f>
        <v/>
      </c>
      <c r="H413" s="774" t="str">
        <f ca="1">IF(ISBLANK(OFFSET('9. METAS'!$K$20,INT((ROW()-13)/2),0)),"",OFFSET('9. METAS'!$K$20,INT((ROW()-13)/2),0))</f>
        <v/>
      </c>
      <c r="I413" s="777"/>
      <c r="J413" s="254">
        <f ca="1">IF(MOD(ROW()-13,2)=0,IF(ISBLANK(OFFSET('10. SEGUIMIENTO 2025'!$N$14,INT((ROW()-13)/2),0)),"",OFFSET('10. SEGUIMIENTO 2025'!$N$14,INT((ROW()-13)/2),0)),IF(ISBLANK(OFFSET('9. METAS'!$N$20,INT((ROW()-14)/2),0)),"",OFFSET('9. METAS'!$N$20,INT((ROW()-14)/2),0)))</f>
        <v>41</v>
      </c>
      <c r="K413" s="255" t="str">
        <f ca="1">IF(MOD(ROW()-13,2)=0,IF(ISBLANK(OFFSET('10. SEGUIMIENTO 2025'!$O$14,INT((ROW()-13)/2),0)),"",OFFSET('10. SEGUIMIENTO 2025'!$O$14,INT((ROW()-13)/2),0)),IF(ISBLANK(OFFSET('9. METAS'!$O$20,INT((ROW()-14)/2),0)),"",OFFSET('9. METAS'!$O$20,INT((ROW()-14)/2),0)))</f>
        <v/>
      </c>
      <c r="L413" s="255" t="str">
        <f ca="1">IF(MOD(ROW()-13,2)=0,IF(ISBLANK(OFFSET('10. SEGUIMIENTO 2025'!$P$14,INT((ROW()-13)/2),0)),"",OFFSET('10. SEGUIMIENTO 2025'!$P$14,INT((ROW()-13)/2),0)),IF(ISBLANK(OFFSET('9. METAS'!$P$20,INT((ROW()-14)/2),0)),"",OFFSET('9. METAS'!$P$20,INT((ROW()-14)/2),0)))</f>
        <v/>
      </c>
      <c r="M413" s="256" t="str">
        <f ca="1">IF(MOD(ROW()-13,2)=0,IF(ISBLANK(OFFSET('10. SEGUIMIENTO 2025'!$Q$14,INT((ROW()-13)/2),0)),"",OFFSET('10. SEGUIMIENTO 2025'!$Q$14,INT((ROW()-13)/2),0)),IF(ISBLANK(OFFSET('9. METAS'!$Q$20,INT((ROW()-14)/2),0)),"",OFFSET('9. METAS'!$Q$20,INT((ROW()-14)/2),0)))</f>
        <v/>
      </c>
      <c r="N413" s="783" t="str">
        <f t="shared" ref="N413" ca="1" si="396">IFERROR(L413/L414,"ND")</f>
        <v>ND</v>
      </c>
      <c r="O413" s="785" t="str">
        <f t="shared" ref="O413" ca="1" si="397">IFERROR(((L413+K413+J413)/H413),"ND")</f>
        <v>ND</v>
      </c>
      <c r="P413" s="789"/>
    </row>
    <row r="414" spans="3:16">
      <c r="C414" s="762"/>
      <c r="D414" s="764"/>
      <c r="E414" s="764"/>
      <c r="F414" s="766"/>
      <c r="G414" s="768"/>
      <c r="H414" s="774"/>
      <c r="I414" s="778"/>
      <c r="J414" s="254" t="str">
        <f ca="1">IF(MOD(ROW()-13,2)=0,IF(ISBLANK(OFFSET('10. SEGUIMIENTO 2025'!$N$14,INT((ROW()-13)/2),0)),"",OFFSET('10. SEGUIMIENTO 2025'!$N$14,INT((ROW()-13)/2),0)),IF(ISBLANK(OFFSET('9. METAS'!$N$20,INT((ROW()-14)/2),0)),"",OFFSET('9. METAS'!$N$20,INT((ROW()-14)/2),0)))</f>
        <v/>
      </c>
      <c r="K414" s="255" t="str">
        <f ca="1">IF(MOD(ROW()-13,2)=0,IF(ISBLANK(OFFSET('10. SEGUIMIENTO 2025'!$O$14,INT((ROW()-13)/2),0)),"",OFFSET('10. SEGUIMIENTO 2025'!$O$14,INT((ROW()-13)/2),0)),IF(ISBLANK(OFFSET('9. METAS'!$O$20,INT((ROW()-14)/2),0)),"",OFFSET('9. METAS'!$O$20,INT((ROW()-14)/2),0)))</f>
        <v/>
      </c>
      <c r="L414" s="255" t="str">
        <f ca="1">IF(MOD(ROW()-13,2)=0,IF(ISBLANK(OFFSET('10. SEGUIMIENTO 2025'!$P$14,INT((ROW()-13)/2),0)),"",OFFSET('10. SEGUIMIENTO 2025'!$P$14,INT((ROW()-13)/2),0)),IF(ISBLANK(OFFSET('9. METAS'!$P$20,INT((ROW()-14)/2),0)),"",OFFSET('9. METAS'!$P$20,INT((ROW()-14)/2),0)))</f>
        <v/>
      </c>
      <c r="M414" s="256" t="str">
        <f ca="1">IF(MOD(ROW()-13,2)=0,IF(ISBLANK(OFFSET('10. SEGUIMIENTO 2025'!$Q$14,INT((ROW()-13)/2),0)),"",OFFSET('10. SEGUIMIENTO 2025'!$Q$14,INT((ROW()-13)/2),0)),IF(ISBLANK(OFFSET('9. METAS'!$Q$20,INT((ROW()-14)/2),0)),"",OFFSET('9. METAS'!$Q$20,INT((ROW()-14)/2),0)))</f>
        <v/>
      </c>
      <c r="N414" s="784"/>
      <c r="O414" s="786"/>
      <c r="P414" s="790"/>
    </row>
    <row r="415" spans="3:16">
      <c r="C415" s="770" t="str">
        <f ca="1">IF(ISBLANK(OFFSET('5. Pp (3 años)'!$C$45,INT((ROW()-13)/2),0)),"",OFFSET('5. Pp (3 años)'!$C$45,INT((ROW()-13)/2),0))</f>
        <v/>
      </c>
      <c r="D415" s="764" t="str">
        <f ca="1">IF(ISBLANK(OFFSET('5. Pp (3 años)'!$D$45,INT((ROW()-13)/2),0)),"",OFFSET('5. Pp (3 años)'!$D$45,INT((ROW()-13)/2),0))</f>
        <v/>
      </c>
      <c r="E415" s="764" t="str">
        <f ca="1">IF(ISBLANK(OFFSET('5. Pp (3 años)'!$E$45,INT((ROW()-13)/2),0)),"",OFFSET('5. Pp (3 años)'!$E$45,INT((ROW()-13)/2),0))</f>
        <v/>
      </c>
      <c r="F415" s="766" t="str">
        <f ca="1">IF(ISBLANK(OFFSET('5. Pp (3 años)'!$K$45,INT((ROW()-13)/2),0)),"",OFFSET('5. Pp (3 años)'!$K$45,INT((ROW()-13)/2),0))</f>
        <v/>
      </c>
      <c r="G415" s="768" t="str">
        <f ca="1">IF(ISBLANK(OFFSET('5. Pp (3 años)'!$H$45,INT((ROW()-13)/2),0)),"",OFFSET('5. Pp (3 años)'!$H$45,INT((ROW()-13)/2),0))</f>
        <v/>
      </c>
      <c r="H415" s="774" t="str">
        <f ca="1">IF(ISBLANK(OFFSET('9. METAS'!$K$20,INT((ROW()-13)/2),0)),"",OFFSET('9. METAS'!$K$20,INT((ROW()-13)/2),0))</f>
        <v/>
      </c>
      <c r="I415" s="777"/>
      <c r="J415" s="254">
        <f ca="1">IF(MOD(ROW()-13,2)=0,IF(ISBLANK(OFFSET('10. SEGUIMIENTO 2025'!$N$14,INT((ROW()-13)/2),0)),"",OFFSET('10. SEGUIMIENTO 2025'!$N$14,INT((ROW()-13)/2),0)),IF(ISBLANK(OFFSET('9. METAS'!$N$20,INT((ROW()-14)/2),0)),"",OFFSET('9. METAS'!$N$20,INT((ROW()-14)/2),0)))</f>
        <v>41</v>
      </c>
      <c r="K415" s="255" t="str">
        <f ca="1">IF(MOD(ROW()-13,2)=0,IF(ISBLANK(OFFSET('10. SEGUIMIENTO 2025'!$O$14,INT((ROW()-13)/2),0)),"",OFFSET('10. SEGUIMIENTO 2025'!$O$14,INT((ROW()-13)/2),0)),IF(ISBLANK(OFFSET('9. METAS'!$O$20,INT((ROW()-14)/2),0)),"",OFFSET('9. METAS'!$O$20,INT((ROW()-14)/2),0)))</f>
        <v/>
      </c>
      <c r="L415" s="255" t="str">
        <f ca="1">IF(MOD(ROW()-13,2)=0,IF(ISBLANK(OFFSET('10. SEGUIMIENTO 2025'!$P$14,INT((ROW()-13)/2),0)),"",OFFSET('10. SEGUIMIENTO 2025'!$P$14,INT((ROW()-13)/2),0)),IF(ISBLANK(OFFSET('9. METAS'!$P$20,INT((ROW()-14)/2),0)),"",OFFSET('9. METAS'!$P$20,INT((ROW()-14)/2),0)))</f>
        <v/>
      </c>
      <c r="M415" s="256" t="str">
        <f ca="1">IF(MOD(ROW()-13,2)=0,IF(ISBLANK(OFFSET('10. SEGUIMIENTO 2025'!$Q$14,INT((ROW()-13)/2),0)),"",OFFSET('10. SEGUIMIENTO 2025'!$Q$14,INT((ROW()-13)/2),0)),IF(ISBLANK(OFFSET('9. METAS'!$Q$20,INT((ROW()-14)/2),0)),"",OFFSET('9. METAS'!$Q$20,INT((ROW()-14)/2),0)))</f>
        <v/>
      </c>
      <c r="N415" s="783" t="str">
        <f t="shared" ref="N415" ca="1" si="398">IFERROR(L415/L416,"ND")</f>
        <v>ND</v>
      </c>
      <c r="O415" s="785" t="str">
        <f t="shared" ref="O415" ca="1" si="399">IFERROR(((L415+K415+J415)/H415),"ND")</f>
        <v>ND</v>
      </c>
      <c r="P415" s="789"/>
    </row>
    <row r="416" spans="3:16">
      <c r="C416" s="762"/>
      <c r="D416" s="764"/>
      <c r="E416" s="764"/>
      <c r="F416" s="766"/>
      <c r="G416" s="768"/>
      <c r="H416" s="774"/>
      <c r="I416" s="778"/>
      <c r="J416" s="254" t="str">
        <f ca="1">IF(MOD(ROW()-13,2)=0,IF(ISBLANK(OFFSET('10. SEGUIMIENTO 2025'!$N$14,INT((ROW()-13)/2),0)),"",OFFSET('10. SEGUIMIENTO 2025'!$N$14,INT((ROW()-13)/2),0)),IF(ISBLANK(OFFSET('9. METAS'!$N$20,INT((ROW()-14)/2),0)),"",OFFSET('9. METAS'!$N$20,INT((ROW()-14)/2),0)))</f>
        <v/>
      </c>
      <c r="K416" s="255" t="str">
        <f ca="1">IF(MOD(ROW()-13,2)=0,IF(ISBLANK(OFFSET('10. SEGUIMIENTO 2025'!$O$14,INT((ROW()-13)/2),0)),"",OFFSET('10. SEGUIMIENTO 2025'!$O$14,INT((ROW()-13)/2),0)),IF(ISBLANK(OFFSET('9. METAS'!$O$20,INT((ROW()-14)/2),0)),"",OFFSET('9. METAS'!$O$20,INT((ROW()-14)/2),0)))</f>
        <v/>
      </c>
      <c r="L416" s="255" t="str">
        <f ca="1">IF(MOD(ROW()-13,2)=0,IF(ISBLANK(OFFSET('10. SEGUIMIENTO 2025'!$P$14,INT((ROW()-13)/2),0)),"",OFFSET('10. SEGUIMIENTO 2025'!$P$14,INT((ROW()-13)/2),0)),IF(ISBLANK(OFFSET('9. METAS'!$P$20,INT((ROW()-14)/2),0)),"",OFFSET('9. METAS'!$P$20,INT((ROW()-14)/2),0)))</f>
        <v/>
      </c>
      <c r="M416" s="256" t="str">
        <f ca="1">IF(MOD(ROW()-13,2)=0,IF(ISBLANK(OFFSET('10. SEGUIMIENTO 2025'!$Q$14,INT((ROW()-13)/2),0)),"",OFFSET('10. SEGUIMIENTO 2025'!$Q$14,INT((ROW()-13)/2),0)),IF(ISBLANK(OFFSET('9. METAS'!$Q$20,INT((ROW()-14)/2),0)),"",OFFSET('9. METAS'!$Q$20,INT((ROW()-14)/2),0)))</f>
        <v/>
      </c>
      <c r="N416" s="784"/>
      <c r="O416" s="786"/>
      <c r="P416" s="790"/>
    </row>
    <row r="417" spans="3:16">
      <c r="C417" s="770" t="str">
        <f ca="1">IF(ISBLANK(OFFSET('5. Pp (3 años)'!$C$45,INT((ROW()-13)/2),0)),"",OFFSET('5. Pp (3 años)'!$C$45,INT((ROW()-13)/2),0))</f>
        <v/>
      </c>
      <c r="D417" s="764" t="str">
        <f ca="1">IF(ISBLANK(OFFSET('5. Pp (3 años)'!$D$45,INT((ROW()-13)/2),0)),"",OFFSET('5. Pp (3 años)'!$D$45,INT((ROW()-13)/2),0))</f>
        <v/>
      </c>
      <c r="E417" s="764" t="str">
        <f ca="1">IF(ISBLANK(OFFSET('5. Pp (3 años)'!$E$45,INT((ROW()-13)/2),0)),"",OFFSET('5. Pp (3 años)'!$E$45,INT((ROW()-13)/2),0))</f>
        <v/>
      </c>
      <c r="F417" s="766" t="str">
        <f ca="1">IF(ISBLANK(OFFSET('5. Pp (3 años)'!$K$45,INT((ROW()-13)/2),0)),"",OFFSET('5. Pp (3 años)'!$K$45,INT((ROW()-13)/2),0))</f>
        <v/>
      </c>
      <c r="G417" s="768" t="str">
        <f ca="1">IF(ISBLANK(OFFSET('5. Pp (3 años)'!$H$45,INT((ROW()-13)/2),0)),"",OFFSET('5. Pp (3 años)'!$H$45,INT((ROW()-13)/2),0))</f>
        <v/>
      </c>
      <c r="H417" s="774" t="str">
        <f ca="1">IF(ISBLANK(OFFSET('9. METAS'!$K$20,INT((ROW()-13)/2),0)),"",OFFSET('9. METAS'!$K$20,INT((ROW()-13)/2),0))</f>
        <v/>
      </c>
      <c r="I417" s="777"/>
      <c r="J417" s="254">
        <f ca="1">IF(MOD(ROW()-13,2)=0,IF(ISBLANK(OFFSET('10. SEGUIMIENTO 2025'!$N$14,INT((ROW()-13)/2),0)),"",OFFSET('10. SEGUIMIENTO 2025'!$N$14,INT((ROW()-13)/2),0)),IF(ISBLANK(OFFSET('9. METAS'!$N$20,INT((ROW()-14)/2),0)),"",OFFSET('9. METAS'!$N$20,INT((ROW()-14)/2),0)))</f>
        <v>41</v>
      </c>
      <c r="K417" s="255" t="str">
        <f ca="1">IF(MOD(ROW()-13,2)=0,IF(ISBLANK(OFFSET('10. SEGUIMIENTO 2025'!$O$14,INT((ROW()-13)/2),0)),"",OFFSET('10. SEGUIMIENTO 2025'!$O$14,INT((ROW()-13)/2),0)),IF(ISBLANK(OFFSET('9. METAS'!$O$20,INT((ROW()-14)/2),0)),"",OFFSET('9. METAS'!$O$20,INT((ROW()-14)/2),0)))</f>
        <v/>
      </c>
      <c r="L417" s="255" t="str">
        <f ca="1">IF(MOD(ROW()-13,2)=0,IF(ISBLANK(OFFSET('10. SEGUIMIENTO 2025'!$P$14,INT((ROW()-13)/2),0)),"",OFFSET('10. SEGUIMIENTO 2025'!$P$14,INT((ROW()-13)/2),0)),IF(ISBLANK(OFFSET('9. METAS'!$P$20,INT((ROW()-14)/2),0)),"",OFFSET('9. METAS'!$P$20,INT((ROW()-14)/2),0)))</f>
        <v/>
      </c>
      <c r="M417" s="256" t="str">
        <f ca="1">IF(MOD(ROW()-13,2)=0,IF(ISBLANK(OFFSET('10. SEGUIMIENTO 2025'!$Q$14,INT((ROW()-13)/2),0)),"",OFFSET('10. SEGUIMIENTO 2025'!$Q$14,INT((ROW()-13)/2),0)),IF(ISBLANK(OFFSET('9. METAS'!$Q$20,INT((ROW()-14)/2),0)),"",OFFSET('9. METAS'!$Q$20,INT((ROW()-14)/2),0)))</f>
        <v/>
      </c>
      <c r="N417" s="783" t="str">
        <f t="shared" ref="N417" ca="1" si="400">IFERROR(L417/L418,"ND")</f>
        <v>ND</v>
      </c>
      <c r="O417" s="785" t="str">
        <f t="shared" ref="O417" ca="1" si="401">IFERROR(((L417+K417+J417)/H417),"ND")</f>
        <v>ND</v>
      </c>
      <c r="P417" s="789"/>
    </row>
    <row r="418" spans="3:16">
      <c r="C418" s="762"/>
      <c r="D418" s="764"/>
      <c r="E418" s="764"/>
      <c r="F418" s="766"/>
      <c r="G418" s="768"/>
      <c r="H418" s="774"/>
      <c r="I418" s="778"/>
      <c r="J418" s="254" t="str">
        <f ca="1">IF(MOD(ROW()-13,2)=0,IF(ISBLANK(OFFSET('10. SEGUIMIENTO 2025'!$N$14,INT((ROW()-13)/2),0)),"",OFFSET('10. SEGUIMIENTO 2025'!$N$14,INT((ROW()-13)/2),0)),IF(ISBLANK(OFFSET('9. METAS'!$N$20,INT((ROW()-14)/2),0)),"",OFFSET('9. METAS'!$N$20,INT((ROW()-14)/2),0)))</f>
        <v/>
      </c>
      <c r="K418" s="255" t="str">
        <f ca="1">IF(MOD(ROW()-13,2)=0,IF(ISBLANK(OFFSET('10. SEGUIMIENTO 2025'!$O$14,INT((ROW()-13)/2),0)),"",OFFSET('10. SEGUIMIENTO 2025'!$O$14,INT((ROW()-13)/2),0)),IF(ISBLANK(OFFSET('9. METAS'!$O$20,INT((ROW()-14)/2),0)),"",OFFSET('9. METAS'!$O$20,INT((ROW()-14)/2),0)))</f>
        <v/>
      </c>
      <c r="L418" s="255" t="str">
        <f ca="1">IF(MOD(ROW()-13,2)=0,IF(ISBLANK(OFFSET('10. SEGUIMIENTO 2025'!$P$14,INT((ROW()-13)/2),0)),"",OFFSET('10. SEGUIMIENTO 2025'!$P$14,INT((ROW()-13)/2),0)),IF(ISBLANK(OFFSET('9. METAS'!$P$20,INT((ROW()-14)/2),0)),"",OFFSET('9. METAS'!$P$20,INT((ROW()-14)/2),0)))</f>
        <v/>
      </c>
      <c r="M418" s="256" t="str">
        <f ca="1">IF(MOD(ROW()-13,2)=0,IF(ISBLANK(OFFSET('10. SEGUIMIENTO 2025'!$Q$14,INT((ROW()-13)/2),0)),"",OFFSET('10. SEGUIMIENTO 2025'!$Q$14,INT((ROW()-13)/2),0)),IF(ISBLANK(OFFSET('9. METAS'!$Q$20,INT((ROW()-14)/2),0)),"",OFFSET('9. METAS'!$Q$20,INT((ROW()-14)/2),0)))</f>
        <v/>
      </c>
      <c r="N418" s="784"/>
      <c r="O418" s="786"/>
      <c r="P418" s="790"/>
    </row>
    <row r="419" spans="3:16">
      <c r="C419" s="770" t="str">
        <f ca="1">IF(ISBLANK(OFFSET('5. Pp (3 años)'!$C$45,INT((ROW()-13)/2),0)),"",OFFSET('5. Pp (3 años)'!$C$45,INT((ROW()-13)/2),0))</f>
        <v/>
      </c>
      <c r="D419" s="764" t="str">
        <f ca="1">IF(ISBLANK(OFFSET('5. Pp (3 años)'!$D$45,INT((ROW()-13)/2),0)),"",OFFSET('5. Pp (3 años)'!$D$45,INT((ROW()-13)/2),0))</f>
        <v/>
      </c>
      <c r="E419" s="764" t="str">
        <f ca="1">IF(ISBLANK(OFFSET('5. Pp (3 años)'!$E$45,INT((ROW()-13)/2),0)),"",OFFSET('5. Pp (3 años)'!$E$45,INT((ROW()-13)/2),0))</f>
        <v/>
      </c>
      <c r="F419" s="766" t="str">
        <f ca="1">IF(ISBLANK(OFFSET('5. Pp (3 años)'!$K$45,INT((ROW()-13)/2),0)),"",OFFSET('5. Pp (3 años)'!$K$45,INT((ROW()-13)/2),0))</f>
        <v/>
      </c>
      <c r="G419" s="768" t="str">
        <f ca="1">IF(ISBLANK(OFFSET('5. Pp (3 años)'!$H$45,INT((ROW()-13)/2),0)),"",OFFSET('5. Pp (3 años)'!$H$45,INT((ROW()-13)/2),0))</f>
        <v/>
      </c>
      <c r="H419" s="774" t="str">
        <f ca="1">IF(ISBLANK(OFFSET('9. METAS'!$K$20,INT((ROW()-13)/2),0)),"",OFFSET('9. METAS'!$K$20,INT((ROW()-13)/2),0))</f>
        <v/>
      </c>
      <c r="I419" s="777"/>
      <c r="J419" s="254">
        <f ca="1">IF(MOD(ROW()-13,2)=0,IF(ISBLANK(OFFSET('10. SEGUIMIENTO 2025'!$N$14,INT((ROW()-13)/2),0)),"",OFFSET('10. SEGUIMIENTO 2025'!$N$14,INT((ROW()-13)/2),0)),IF(ISBLANK(OFFSET('9. METAS'!$N$20,INT((ROW()-14)/2),0)),"",OFFSET('9. METAS'!$N$20,INT((ROW()-14)/2),0)))</f>
        <v>41</v>
      </c>
      <c r="K419" s="255" t="str">
        <f ca="1">IF(MOD(ROW()-13,2)=0,IF(ISBLANK(OFFSET('10. SEGUIMIENTO 2025'!$O$14,INT((ROW()-13)/2),0)),"",OFFSET('10. SEGUIMIENTO 2025'!$O$14,INT((ROW()-13)/2),0)),IF(ISBLANK(OFFSET('9. METAS'!$O$20,INT((ROW()-14)/2),0)),"",OFFSET('9. METAS'!$O$20,INT((ROW()-14)/2),0)))</f>
        <v/>
      </c>
      <c r="L419" s="255" t="str">
        <f ca="1">IF(MOD(ROW()-13,2)=0,IF(ISBLANK(OFFSET('10. SEGUIMIENTO 2025'!$P$14,INT((ROW()-13)/2),0)),"",OFFSET('10. SEGUIMIENTO 2025'!$P$14,INT((ROW()-13)/2),0)),IF(ISBLANK(OFFSET('9. METAS'!$P$20,INT((ROW()-14)/2),0)),"",OFFSET('9. METAS'!$P$20,INT((ROW()-14)/2),0)))</f>
        <v/>
      </c>
      <c r="M419" s="256" t="str">
        <f ca="1">IF(MOD(ROW()-13,2)=0,IF(ISBLANK(OFFSET('10. SEGUIMIENTO 2025'!$Q$14,INT((ROW()-13)/2),0)),"",OFFSET('10. SEGUIMIENTO 2025'!$Q$14,INT((ROW()-13)/2),0)),IF(ISBLANK(OFFSET('9. METAS'!$Q$20,INT((ROW()-14)/2),0)),"",OFFSET('9. METAS'!$Q$20,INT((ROW()-14)/2),0)))</f>
        <v/>
      </c>
      <c r="N419" s="783" t="str">
        <f t="shared" ref="N419" ca="1" si="402">IFERROR(L419/L420,"ND")</f>
        <v>ND</v>
      </c>
      <c r="O419" s="785" t="str">
        <f t="shared" ref="O419" ca="1" si="403">IFERROR(((L419+K419+J419)/H419),"ND")</f>
        <v>ND</v>
      </c>
      <c r="P419" s="789"/>
    </row>
    <row r="420" spans="3:16">
      <c r="C420" s="762"/>
      <c r="D420" s="764"/>
      <c r="E420" s="764"/>
      <c r="F420" s="766"/>
      <c r="G420" s="768"/>
      <c r="H420" s="774"/>
      <c r="I420" s="778"/>
      <c r="J420" s="254" t="str">
        <f ca="1">IF(MOD(ROW()-13,2)=0,IF(ISBLANK(OFFSET('10. SEGUIMIENTO 2025'!$N$14,INT((ROW()-13)/2),0)),"",OFFSET('10. SEGUIMIENTO 2025'!$N$14,INT((ROW()-13)/2),0)),IF(ISBLANK(OFFSET('9. METAS'!$N$20,INT((ROW()-14)/2),0)),"",OFFSET('9. METAS'!$N$20,INT((ROW()-14)/2),0)))</f>
        <v/>
      </c>
      <c r="K420" s="255" t="str">
        <f ca="1">IF(MOD(ROW()-13,2)=0,IF(ISBLANK(OFFSET('10. SEGUIMIENTO 2025'!$O$14,INT((ROW()-13)/2),0)),"",OFFSET('10. SEGUIMIENTO 2025'!$O$14,INT((ROW()-13)/2),0)),IF(ISBLANK(OFFSET('9. METAS'!$O$20,INT((ROW()-14)/2),0)),"",OFFSET('9. METAS'!$O$20,INT((ROW()-14)/2),0)))</f>
        <v/>
      </c>
      <c r="L420" s="255" t="str">
        <f ca="1">IF(MOD(ROW()-13,2)=0,IF(ISBLANK(OFFSET('10. SEGUIMIENTO 2025'!$P$14,INT((ROW()-13)/2),0)),"",OFFSET('10. SEGUIMIENTO 2025'!$P$14,INT((ROW()-13)/2),0)),IF(ISBLANK(OFFSET('9. METAS'!$P$20,INT((ROW()-14)/2),0)),"",OFFSET('9. METAS'!$P$20,INT((ROW()-14)/2),0)))</f>
        <v/>
      </c>
      <c r="M420" s="256" t="str">
        <f ca="1">IF(MOD(ROW()-13,2)=0,IF(ISBLANK(OFFSET('10. SEGUIMIENTO 2025'!$Q$14,INT((ROW()-13)/2),0)),"",OFFSET('10. SEGUIMIENTO 2025'!$Q$14,INT((ROW()-13)/2),0)),IF(ISBLANK(OFFSET('9. METAS'!$Q$20,INT((ROW()-14)/2),0)),"",OFFSET('9. METAS'!$Q$20,INT((ROW()-14)/2),0)))</f>
        <v/>
      </c>
      <c r="N420" s="784"/>
      <c r="O420" s="786"/>
      <c r="P420" s="790"/>
    </row>
    <row r="421" spans="3:16">
      <c r="C421" s="770" t="str">
        <f ca="1">IF(ISBLANK(OFFSET('5. Pp (3 años)'!$C$45,INT((ROW()-13)/2),0)),"",OFFSET('5. Pp (3 años)'!$C$45,INT((ROW()-13)/2),0))</f>
        <v/>
      </c>
      <c r="D421" s="764" t="str">
        <f ca="1">IF(ISBLANK(OFFSET('5. Pp (3 años)'!$D$45,INT((ROW()-13)/2),0)),"",OFFSET('5. Pp (3 años)'!$D$45,INT((ROW()-13)/2),0))</f>
        <v/>
      </c>
      <c r="E421" s="764" t="str">
        <f ca="1">IF(ISBLANK(OFFSET('5. Pp (3 años)'!$E$45,INT((ROW()-13)/2),0)),"",OFFSET('5. Pp (3 años)'!$E$45,INT((ROW()-13)/2),0))</f>
        <v/>
      </c>
      <c r="F421" s="766" t="str">
        <f ca="1">IF(ISBLANK(OFFSET('5. Pp (3 años)'!$K$45,INT((ROW()-13)/2),0)),"",OFFSET('5. Pp (3 años)'!$K$45,INT((ROW()-13)/2),0))</f>
        <v/>
      </c>
      <c r="G421" s="768" t="str">
        <f ca="1">IF(ISBLANK(OFFSET('5. Pp (3 años)'!$H$45,INT((ROW()-13)/2),0)),"",OFFSET('5. Pp (3 años)'!$H$45,INT((ROW()-13)/2),0))</f>
        <v/>
      </c>
      <c r="H421" s="774" t="str">
        <f ca="1">IF(ISBLANK(OFFSET('9. METAS'!$K$20,INT((ROW()-13)/2),0)),"",OFFSET('9. METAS'!$K$20,INT((ROW()-13)/2),0))</f>
        <v/>
      </c>
      <c r="I421" s="777"/>
      <c r="J421" s="254">
        <f ca="1">IF(MOD(ROW()-13,2)=0,IF(ISBLANK(OFFSET('10. SEGUIMIENTO 2025'!$N$14,INT((ROW()-13)/2),0)),"",OFFSET('10. SEGUIMIENTO 2025'!$N$14,INT((ROW()-13)/2),0)),IF(ISBLANK(OFFSET('9. METAS'!$N$20,INT((ROW()-14)/2),0)),"",OFFSET('9. METAS'!$N$20,INT((ROW()-14)/2),0)))</f>
        <v>41</v>
      </c>
      <c r="K421" s="255" t="str">
        <f ca="1">IF(MOD(ROW()-13,2)=0,IF(ISBLANK(OFFSET('10. SEGUIMIENTO 2025'!$O$14,INT((ROW()-13)/2),0)),"",OFFSET('10. SEGUIMIENTO 2025'!$O$14,INT((ROW()-13)/2),0)),IF(ISBLANK(OFFSET('9. METAS'!$O$20,INT((ROW()-14)/2),0)),"",OFFSET('9. METAS'!$O$20,INT((ROW()-14)/2),0)))</f>
        <v/>
      </c>
      <c r="L421" s="255" t="str">
        <f ca="1">IF(MOD(ROW()-13,2)=0,IF(ISBLANK(OFFSET('10. SEGUIMIENTO 2025'!$P$14,INT((ROW()-13)/2),0)),"",OFFSET('10. SEGUIMIENTO 2025'!$P$14,INT((ROW()-13)/2),0)),IF(ISBLANK(OFFSET('9. METAS'!$P$20,INT((ROW()-14)/2),0)),"",OFFSET('9. METAS'!$P$20,INT((ROW()-14)/2),0)))</f>
        <v/>
      </c>
      <c r="M421" s="256" t="str">
        <f ca="1">IF(MOD(ROW()-13,2)=0,IF(ISBLANK(OFFSET('10. SEGUIMIENTO 2025'!$Q$14,INT((ROW()-13)/2),0)),"",OFFSET('10. SEGUIMIENTO 2025'!$Q$14,INT((ROW()-13)/2),0)),IF(ISBLANK(OFFSET('9. METAS'!$Q$20,INT((ROW()-14)/2),0)),"",OFFSET('9. METAS'!$Q$20,INT((ROW()-14)/2),0)))</f>
        <v/>
      </c>
      <c r="N421" s="783" t="str">
        <f t="shared" ref="N421" ca="1" si="404">IFERROR(L421/L422,"ND")</f>
        <v>ND</v>
      </c>
      <c r="O421" s="785" t="str">
        <f t="shared" ref="O421" ca="1" si="405">IFERROR(((L421+K421+J421)/H421),"ND")</f>
        <v>ND</v>
      </c>
      <c r="P421" s="789"/>
    </row>
    <row r="422" spans="3:16">
      <c r="C422" s="762"/>
      <c r="D422" s="764"/>
      <c r="E422" s="764"/>
      <c r="F422" s="766"/>
      <c r="G422" s="768"/>
      <c r="H422" s="774"/>
      <c r="I422" s="778"/>
      <c r="J422" s="254" t="str">
        <f ca="1">IF(MOD(ROW()-13,2)=0,IF(ISBLANK(OFFSET('10. SEGUIMIENTO 2025'!$N$14,INT((ROW()-13)/2),0)),"",OFFSET('10. SEGUIMIENTO 2025'!$N$14,INT((ROW()-13)/2),0)),IF(ISBLANK(OFFSET('9. METAS'!$N$20,INT((ROW()-14)/2),0)),"",OFFSET('9. METAS'!$N$20,INT((ROW()-14)/2),0)))</f>
        <v/>
      </c>
      <c r="K422" s="255" t="str">
        <f ca="1">IF(MOD(ROW()-13,2)=0,IF(ISBLANK(OFFSET('10. SEGUIMIENTO 2025'!$O$14,INT((ROW()-13)/2),0)),"",OFFSET('10. SEGUIMIENTO 2025'!$O$14,INT((ROW()-13)/2),0)),IF(ISBLANK(OFFSET('9. METAS'!$O$20,INT((ROW()-14)/2),0)),"",OFFSET('9. METAS'!$O$20,INT((ROW()-14)/2),0)))</f>
        <v/>
      </c>
      <c r="L422" s="255" t="str">
        <f ca="1">IF(MOD(ROW()-13,2)=0,IF(ISBLANK(OFFSET('10. SEGUIMIENTO 2025'!$P$14,INT((ROW()-13)/2),0)),"",OFFSET('10. SEGUIMIENTO 2025'!$P$14,INT((ROW()-13)/2),0)),IF(ISBLANK(OFFSET('9. METAS'!$P$20,INT((ROW()-14)/2),0)),"",OFFSET('9. METAS'!$P$20,INT((ROW()-14)/2),0)))</f>
        <v/>
      </c>
      <c r="M422" s="256" t="str">
        <f ca="1">IF(MOD(ROW()-13,2)=0,IF(ISBLANK(OFFSET('10. SEGUIMIENTO 2025'!$Q$14,INT((ROW()-13)/2),0)),"",OFFSET('10. SEGUIMIENTO 2025'!$Q$14,INT((ROW()-13)/2),0)),IF(ISBLANK(OFFSET('9. METAS'!$Q$20,INT((ROW()-14)/2),0)),"",OFFSET('9. METAS'!$Q$20,INT((ROW()-14)/2),0)))</f>
        <v/>
      </c>
      <c r="N422" s="784"/>
      <c r="O422" s="786"/>
      <c r="P422" s="790"/>
    </row>
    <row r="423" spans="3:16">
      <c r="C423" s="770" t="str">
        <f ca="1">IF(ISBLANK(OFFSET('5. Pp (3 años)'!$C$45,INT((ROW()-13)/2),0)),"",OFFSET('5. Pp (3 años)'!$C$45,INT((ROW()-13)/2),0))</f>
        <v/>
      </c>
      <c r="D423" s="764" t="str">
        <f ca="1">IF(ISBLANK(OFFSET('5. Pp (3 años)'!$D$45,INT((ROW()-13)/2),0)),"",OFFSET('5. Pp (3 años)'!$D$45,INT((ROW()-13)/2),0))</f>
        <v/>
      </c>
      <c r="E423" s="764" t="str">
        <f ca="1">IF(ISBLANK(OFFSET('5. Pp (3 años)'!$E$45,INT((ROW()-13)/2),0)),"",OFFSET('5. Pp (3 años)'!$E$45,INT((ROW()-13)/2),0))</f>
        <v/>
      </c>
      <c r="F423" s="766" t="str">
        <f ca="1">IF(ISBLANK(OFFSET('5. Pp (3 años)'!$K$45,INT((ROW()-13)/2),0)),"",OFFSET('5. Pp (3 años)'!$K$45,INT((ROW()-13)/2),0))</f>
        <v/>
      </c>
      <c r="G423" s="768" t="str">
        <f ca="1">IF(ISBLANK(OFFSET('5. Pp (3 años)'!$H$45,INT((ROW()-13)/2),0)),"",OFFSET('5. Pp (3 años)'!$H$45,INT((ROW()-13)/2),0))</f>
        <v/>
      </c>
      <c r="H423" s="774" t="str">
        <f ca="1">IF(ISBLANK(OFFSET('9. METAS'!$K$20,INT((ROW()-13)/2),0)),"",OFFSET('9. METAS'!$K$20,INT((ROW()-13)/2),0))</f>
        <v/>
      </c>
      <c r="I423" s="777"/>
      <c r="J423" s="254">
        <f ca="1">IF(MOD(ROW()-13,2)=0,IF(ISBLANK(OFFSET('10. SEGUIMIENTO 2025'!$N$14,INT((ROW()-13)/2),0)),"",OFFSET('10. SEGUIMIENTO 2025'!$N$14,INT((ROW()-13)/2),0)),IF(ISBLANK(OFFSET('9. METAS'!$N$20,INT((ROW()-14)/2),0)),"",OFFSET('9. METAS'!$N$20,INT((ROW()-14)/2),0)))</f>
        <v>41</v>
      </c>
      <c r="K423" s="255" t="str">
        <f ca="1">IF(MOD(ROW()-13,2)=0,IF(ISBLANK(OFFSET('10. SEGUIMIENTO 2025'!$O$14,INT((ROW()-13)/2),0)),"",OFFSET('10. SEGUIMIENTO 2025'!$O$14,INT((ROW()-13)/2),0)),IF(ISBLANK(OFFSET('9. METAS'!$O$20,INT((ROW()-14)/2),0)),"",OFFSET('9. METAS'!$O$20,INT((ROW()-14)/2),0)))</f>
        <v/>
      </c>
      <c r="L423" s="255" t="str">
        <f ca="1">IF(MOD(ROW()-13,2)=0,IF(ISBLANK(OFFSET('10. SEGUIMIENTO 2025'!$P$14,INT((ROW()-13)/2),0)),"",OFFSET('10. SEGUIMIENTO 2025'!$P$14,INT((ROW()-13)/2),0)),IF(ISBLANK(OFFSET('9. METAS'!$P$20,INT((ROW()-14)/2),0)),"",OFFSET('9. METAS'!$P$20,INT((ROW()-14)/2),0)))</f>
        <v/>
      </c>
      <c r="M423" s="256" t="str">
        <f ca="1">IF(MOD(ROW()-13,2)=0,IF(ISBLANK(OFFSET('10. SEGUIMIENTO 2025'!$Q$14,INT((ROW()-13)/2),0)),"",OFFSET('10. SEGUIMIENTO 2025'!$Q$14,INT((ROW()-13)/2),0)),IF(ISBLANK(OFFSET('9. METAS'!$Q$20,INT((ROW()-14)/2),0)),"",OFFSET('9. METAS'!$Q$20,INT((ROW()-14)/2),0)))</f>
        <v/>
      </c>
      <c r="N423" s="783" t="str">
        <f t="shared" ref="N423" ca="1" si="406">IFERROR(L423/L424,"ND")</f>
        <v>ND</v>
      </c>
      <c r="O423" s="785" t="str">
        <f t="shared" ref="O423" ca="1" si="407">IFERROR(((L423+K423+J423)/H423),"ND")</f>
        <v>ND</v>
      </c>
      <c r="P423" s="789"/>
    </row>
    <row r="424" spans="3:16">
      <c r="C424" s="762"/>
      <c r="D424" s="764"/>
      <c r="E424" s="764"/>
      <c r="F424" s="766"/>
      <c r="G424" s="768"/>
      <c r="H424" s="774"/>
      <c r="I424" s="778"/>
      <c r="J424" s="254" t="str">
        <f ca="1">IF(MOD(ROW()-13,2)=0,IF(ISBLANK(OFFSET('10. SEGUIMIENTO 2025'!$N$14,INT((ROW()-13)/2),0)),"",OFFSET('10. SEGUIMIENTO 2025'!$N$14,INT((ROW()-13)/2),0)),IF(ISBLANK(OFFSET('9. METAS'!$N$20,INT((ROW()-14)/2),0)),"",OFFSET('9. METAS'!$N$20,INT((ROW()-14)/2),0)))</f>
        <v/>
      </c>
      <c r="K424" s="255" t="str">
        <f ca="1">IF(MOD(ROW()-13,2)=0,IF(ISBLANK(OFFSET('10. SEGUIMIENTO 2025'!$O$14,INT((ROW()-13)/2),0)),"",OFFSET('10. SEGUIMIENTO 2025'!$O$14,INT((ROW()-13)/2),0)),IF(ISBLANK(OFFSET('9. METAS'!$O$20,INT((ROW()-14)/2),0)),"",OFFSET('9. METAS'!$O$20,INT((ROW()-14)/2),0)))</f>
        <v/>
      </c>
      <c r="L424" s="255" t="str">
        <f ca="1">IF(MOD(ROW()-13,2)=0,IF(ISBLANK(OFFSET('10. SEGUIMIENTO 2025'!$P$14,INT((ROW()-13)/2),0)),"",OFFSET('10. SEGUIMIENTO 2025'!$P$14,INT((ROW()-13)/2),0)),IF(ISBLANK(OFFSET('9. METAS'!$P$20,INT((ROW()-14)/2),0)),"",OFFSET('9. METAS'!$P$20,INT((ROW()-14)/2),0)))</f>
        <v/>
      </c>
      <c r="M424" s="256" t="str">
        <f ca="1">IF(MOD(ROW()-13,2)=0,IF(ISBLANK(OFFSET('10. SEGUIMIENTO 2025'!$Q$14,INT((ROW()-13)/2),0)),"",OFFSET('10. SEGUIMIENTO 2025'!$Q$14,INT((ROW()-13)/2),0)),IF(ISBLANK(OFFSET('9. METAS'!$Q$20,INT((ROW()-14)/2),0)),"",OFFSET('9. METAS'!$Q$20,INT((ROW()-14)/2),0)))</f>
        <v/>
      </c>
      <c r="N424" s="784"/>
      <c r="O424" s="786"/>
      <c r="P424" s="790"/>
    </row>
    <row r="425" spans="3:16">
      <c r="C425" s="770" t="str">
        <f ca="1">IF(ISBLANK(OFFSET('5. Pp (3 años)'!$C$45,INT((ROW()-13)/2),0)),"",OFFSET('5. Pp (3 años)'!$C$45,INT((ROW()-13)/2),0))</f>
        <v/>
      </c>
      <c r="D425" s="764" t="str">
        <f ca="1">IF(ISBLANK(OFFSET('5. Pp (3 años)'!$D$45,INT((ROW()-13)/2),0)),"",OFFSET('5. Pp (3 años)'!$D$45,INT((ROW()-13)/2),0))</f>
        <v/>
      </c>
      <c r="E425" s="764" t="str">
        <f ca="1">IF(ISBLANK(OFFSET('5. Pp (3 años)'!$E$45,INT((ROW()-13)/2),0)),"",OFFSET('5. Pp (3 años)'!$E$45,INT((ROW()-13)/2),0))</f>
        <v/>
      </c>
      <c r="F425" s="766" t="str">
        <f ca="1">IF(ISBLANK(OFFSET('5. Pp (3 años)'!$K$45,INT((ROW()-13)/2),0)),"",OFFSET('5. Pp (3 años)'!$K$45,INT((ROW()-13)/2),0))</f>
        <v/>
      </c>
      <c r="G425" s="768" t="str">
        <f ca="1">IF(ISBLANK(OFFSET('5. Pp (3 años)'!$H$45,INT((ROW()-13)/2),0)),"",OFFSET('5. Pp (3 años)'!$H$45,INT((ROW()-13)/2),0))</f>
        <v/>
      </c>
      <c r="H425" s="774" t="str">
        <f ca="1">IF(ISBLANK(OFFSET('9. METAS'!$K$20,INT((ROW()-13)/2),0)),"",OFFSET('9. METAS'!$K$20,INT((ROW()-13)/2),0))</f>
        <v/>
      </c>
      <c r="I425" s="777"/>
      <c r="J425" s="254">
        <f ca="1">IF(MOD(ROW()-13,2)=0,IF(ISBLANK(OFFSET('10. SEGUIMIENTO 2025'!$N$14,INT((ROW()-13)/2),0)),"",OFFSET('10. SEGUIMIENTO 2025'!$N$14,INT((ROW()-13)/2),0)),IF(ISBLANK(OFFSET('9. METAS'!$N$20,INT((ROW()-14)/2),0)),"",OFFSET('9. METAS'!$N$20,INT((ROW()-14)/2),0)))</f>
        <v>41</v>
      </c>
      <c r="K425" s="255" t="str">
        <f ca="1">IF(MOD(ROW()-13,2)=0,IF(ISBLANK(OFFSET('10. SEGUIMIENTO 2025'!$O$14,INT((ROW()-13)/2),0)),"",OFFSET('10. SEGUIMIENTO 2025'!$O$14,INT((ROW()-13)/2),0)),IF(ISBLANK(OFFSET('9. METAS'!$O$20,INT((ROW()-14)/2),0)),"",OFFSET('9. METAS'!$O$20,INT((ROW()-14)/2),0)))</f>
        <v/>
      </c>
      <c r="L425" s="255" t="str">
        <f ca="1">IF(MOD(ROW()-13,2)=0,IF(ISBLANK(OFFSET('10. SEGUIMIENTO 2025'!$P$14,INT((ROW()-13)/2),0)),"",OFFSET('10. SEGUIMIENTO 2025'!$P$14,INT((ROW()-13)/2),0)),IF(ISBLANK(OFFSET('9. METAS'!$P$20,INT((ROW()-14)/2),0)),"",OFFSET('9. METAS'!$P$20,INT((ROW()-14)/2),0)))</f>
        <v/>
      </c>
      <c r="M425" s="256" t="str">
        <f ca="1">IF(MOD(ROW()-13,2)=0,IF(ISBLANK(OFFSET('10. SEGUIMIENTO 2025'!$Q$14,INT((ROW()-13)/2),0)),"",OFFSET('10. SEGUIMIENTO 2025'!$Q$14,INT((ROW()-13)/2),0)),IF(ISBLANK(OFFSET('9. METAS'!$Q$20,INT((ROW()-14)/2),0)),"",OFFSET('9. METAS'!$Q$20,INT((ROW()-14)/2),0)))</f>
        <v/>
      </c>
      <c r="N425" s="783" t="str">
        <f t="shared" ref="N425" ca="1" si="408">IFERROR(L425/L426,"ND")</f>
        <v>ND</v>
      </c>
      <c r="O425" s="785" t="str">
        <f t="shared" ref="O425" ca="1" si="409">IFERROR(((L425+K425+J425)/H425),"ND")</f>
        <v>ND</v>
      </c>
      <c r="P425" s="789"/>
    </row>
    <row r="426" spans="3:16">
      <c r="C426" s="762"/>
      <c r="D426" s="764"/>
      <c r="E426" s="764"/>
      <c r="F426" s="766"/>
      <c r="G426" s="768"/>
      <c r="H426" s="774"/>
      <c r="I426" s="778"/>
      <c r="J426" s="254" t="str">
        <f ca="1">IF(MOD(ROW()-13,2)=0,IF(ISBLANK(OFFSET('10. SEGUIMIENTO 2025'!$N$14,INT((ROW()-13)/2),0)),"",OFFSET('10. SEGUIMIENTO 2025'!$N$14,INT((ROW()-13)/2),0)),IF(ISBLANK(OFFSET('9. METAS'!$N$20,INT((ROW()-14)/2),0)),"",OFFSET('9. METAS'!$N$20,INT((ROW()-14)/2),0)))</f>
        <v/>
      </c>
      <c r="K426" s="255" t="str">
        <f ca="1">IF(MOD(ROW()-13,2)=0,IF(ISBLANK(OFFSET('10. SEGUIMIENTO 2025'!$O$14,INT((ROW()-13)/2),0)),"",OFFSET('10. SEGUIMIENTO 2025'!$O$14,INT((ROW()-13)/2),0)),IF(ISBLANK(OFFSET('9. METAS'!$O$20,INT((ROW()-14)/2),0)),"",OFFSET('9. METAS'!$O$20,INT((ROW()-14)/2),0)))</f>
        <v/>
      </c>
      <c r="L426" s="255" t="str">
        <f ca="1">IF(MOD(ROW()-13,2)=0,IF(ISBLANK(OFFSET('10. SEGUIMIENTO 2025'!$P$14,INT((ROW()-13)/2),0)),"",OFFSET('10. SEGUIMIENTO 2025'!$P$14,INT((ROW()-13)/2),0)),IF(ISBLANK(OFFSET('9. METAS'!$P$20,INT((ROW()-14)/2),0)),"",OFFSET('9. METAS'!$P$20,INT((ROW()-14)/2),0)))</f>
        <v/>
      </c>
      <c r="M426" s="256" t="str">
        <f ca="1">IF(MOD(ROW()-13,2)=0,IF(ISBLANK(OFFSET('10. SEGUIMIENTO 2025'!$Q$14,INT((ROW()-13)/2),0)),"",OFFSET('10. SEGUIMIENTO 2025'!$Q$14,INT((ROW()-13)/2),0)),IF(ISBLANK(OFFSET('9. METAS'!$Q$20,INT((ROW()-14)/2),0)),"",OFFSET('9. METAS'!$Q$20,INT((ROW()-14)/2),0)))</f>
        <v/>
      </c>
      <c r="N426" s="784"/>
      <c r="O426" s="786"/>
      <c r="P426" s="790"/>
    </row>
    <row r="427" spans="3:16">
      <c r="C427" s="770" t="str">
        <f ca="1">IF(ISBLANK(OFFSET('5. Pp (3 años)'!$C$45,INT((ROW()-13)/2),0)),"",OFFSET('5. Pp (3 años)'!$C$45,INT((ROW()-13)/2),0))</f>
        <v/>
      </c>
      <c r="D427" s="764" t="str">
        <f ca="1">IF(ISBLANK(OFFSET('5. Pp (3 años)'!$D$45,INT((ROW()-13)/2),0)),"",OFFSET('5. Pp (3 años)'!$D$45,INT((ROW()-13)/2),0))</f>
        <v/>
      </c>
      <c r="E427" s="764" t="str">
        <f ca="1">IF(ISBLANK(OFFSET('5. Pp (3 años)'!$E$45,INT((ROW()-13)/2),0)),"",OFFSET('5. Pp (3 años)'!$E$45,INT((ROW()-13)/2),0))</f>
        <v/>
      </c>
      <c r="F427" s="766" t="str">
        <f ca="1">IF(ISBLANK(OFFSET('5. Pp (3 años)'!$K$45,INT((ROW()-13)/2),0)),"",OFFSET('5. Pp (3 años)'!$K$45,INT((ROW()-13)/2),0))</f>
        <v/>
      </c>
      <c r="G427" s="768" t="str">
        <f ca="1">IF(ISBLANK(OFFSET('5. Pp (3 años)'!$H$45,INT((ROW()-13)/2),0)),"",OFFSET('5. Pp (3 años)'!$H$45,INT((ROW()-13)/2),0))</f>
        <v/>
      </c>
      <c r="H427" s="774" t="str">
        <f ca="1">IF(ISBLANK(OFFSET('9. METAS'!$K$20,INT((ROW()-13)/2),0)),"",OFFSET('9. METAS'!$K$20,INT((ROW()-13)/2),0))</f>
        <v/>
      </c>
      <c r="I427" s="777"/>
      <c r="J427" s="254">
        <f ca="1">IF(MOD(ROW()-13,2)=0,IF(ISBLANK(OFFSET('10. SEGUIMIENTO 2025'!$N$14,INT((ROW()-13)/2),0)),"",OFFSET('10. SEGUIMIENTO 2025'!$N$14,INT((ROW()-13)/2),0)),IF(ISBLANK(OFFSET('9. METAS'!$N$20,INT((ROW()-14)/2),0)),"",OFFSET('9. METAS'!$N$20,INT((ROW()-14)/2),0)))</f>
        <v>41</v>
      </c>
      <c r="K427" s="255" t="str">
        <f ca="1">IF(MOD(ROW()-13,2)=0,IF(ISBLANK(OFFSET('10. SEGUIMIENTO 2025'!$O$14,INT((ROW()-13)/2),0)),"",OFFSET('10. SEGUIMIENTO 2025'!$O$14,INT((ROW()-13)/2),0)),IF(ISBLANK(OFFSET('9. METAS'!$O$20,INT((ROW()-14)/2),0)),"",OFFSET('9. METAS'!$O$20,INT((ROW()-14)/2),0)))</f>
        <v/>
      </c>
      <c r="L427" s="255" t="str">
        <f ca="1">IF(MOD(ROW()-13,2)=0,IF(ISBLANK(OFFSET('10. SEGUIMIENTO 2025'!$P$14,INT((ROW()-13)/2),0)),"",OFFSET('10. SEGUIMIENTO 2025'!$P$14,INT((ROW()-13)/2),0)),IF(ISBLANK(OFFSET('9. METAS'!$P$20,INT((ROW()-14)/2),0)),"",OFFSET('9. METAS'!$P$20,INT((ROW()-14)/2),0)))</f>
        <v/>
      </c>
      <c r="M427" s="256" t="str">
        <f ca="1">IF(MOD(ROW()-13,2)=0,IF(ISBLANK(OFFSET('10. SEGUIMIENTO 2025'!$Q$14,INT((ROW()-13)/2),0)),"",OFFSET('10. SEGUIMIENTO 2025'!$Q$14,INT((ROW()-13)/2),0)),IF(ISBLANK(OFFSET('9. METAS'!$Q$20,INT((ROW()-14)/2),0)),"",OFFSET('9. METAS'!$Q$20,INT((ROW()-14)/2),0)))</f>
        <v/>
      </c>
      <c r="N427" s="783" t="str">
        <f t="shared" ref="N427" ca="1" si="410">IFERROR(L427/L428,"ND")</f>
        <v>ND</v>
      </c>
      <c r="O427" s="785" t="str">
        <f t="shared" ref="O427" ca="1" si="411">IFERROR(((L427+K427+J427)/H427),"ND")</f>
        <v>ND</v>
      </c>
      <c r="P427" s="789"/>
    </row>
    <row r="428" spans="3:16">
      <c r="C428" s="762"/>
      <c r="D428" s="764"/>
      <c r="E428" s="764"/>
      <c r="F428" s="766"/>
      <c r="G428" s="768"/>
      <c r="H428" s="774"/>
      <c r="I428" s="778"/>
      <c r="J428" s="254" t="str">
        <f ca="1">IF(MOD(ROW()-13,2)=0,IF(ISBLANK(OFFSET('10. SEGUIMIENTO 2025'!$N$14,INT((ROW()-13)/2),0)),"",OFFSET('10. SEGUIMIENTO 2025'!$N$14,INT((ROW()-13)/2),0)),IF(ISBLANK(OFFSET('9. METAS'!$N$20,INT((ROW()-14)/2),0)),"",OFFSET('9. METAS'!$N$20,INT((ROW()-14)/2),0)))</f>
        <v/>
      </c>
      <c r="K428" s="255" t="str">
        <f ca="1">IF(MOD(ROW()-13,2)=0,IF(ISBLANK(OFFSET('10. SEGUIMIENTO 2025'!$O$14,INT((ROW()-13)/2),0)),"",OFFSET('10. SEGUIMIENTO 2025'!$O$14,INT((ROW()-13)/2),0)),IF(ISBLANK(OFFSET('9. METAS'!$O$20,INT((ROW()-14)/2),0)),"",OFFSET('9. METAS'!$O$20,INT((ROW()-14)/2),0)))</f>
        <v/>
      </c>
      <c r="L428" s="255" t="str">
        <f ca="1">IF(MOD(ROW()-13,2)=0,IF(ISBLANK(OFFSET('10. SEGUIMIENTO 2025'!$P$14,INT((ROW()-13)/2),0)),"",OFFSET('10. SEGUIMIENTO 2025'!$P$14,INT((ROW()-13)/2),0)),IF(ISBLANK(OFFSET('9. METAS'!$P$20,INT((ROW()-14)/2),0)),"",OFFSET('9. METAS'!$P$20,INT((ROW()-14)/2),0)))</f>
        <v/>
      </c>
      <c r="M428" s="256" t="str">
        <f ca="1">IF(MOD(ROW()-13,2)=0,IF(ISBLANK(OFFSET('10. SEGUIMIENTO 2025'!$Q$14,INT((ROW()-13)/2),0)),"",OFFSET('10. SEGUIMIENTO 2025'!$Q$14,INT((ROW()-13)/2),0)),IF(ISBLANK(OFFSET('9. METAS'!$Q$20,INT((ROW()-14)/2),0)),"",OFFSET('9. METAS'!$Q$20,INT((ROW()-14)/2),0)))</f>
        <v/>
      </c>
      <c r="N428" s="784"/>
      <c r="O428" s="786"/>
      <c r="P428" s="790"/>
    </row>
    <row r="429" spans="3:16">
      <c r="C429" s="770" t="str">
        <f ca="1">IF(ISBLANK(OFFSET('5. Pp (3 años)'!$C$45,INT((ROW()-13)/2),0)),"",OFFSET('5. Pp (3 años)'!$C$45,INT((ROW()-13)/2),0))</f>
        <v/>
      </c>
      <c r="D429" s="764" t="str">
        <f ca="1">IF(ISBLANK(OFFSET('5. Pp (3 años)'!$D$45,INT((ROW()-13)/2),0)),"",OFFSET('5. Pp (3 años)'!$D$45,INT((ROW()-13)/2),0))</f>
        <v/>
      </c>
      <c r="E429" s="764" t="str">
        <f ca="1">IF(ISBLANK(OFFSET('5. Pp (3 años)'!$E$45,INT((ROW()-13)/2),0)),"",OFFSET('5. Pp (3 años)'!$E$45,INT((ROW()-13)/2),0))</f>
        <v/>
      </c>
      <c r="F429" s="766" t="str">
        <f ca="1">IF(ISBLANK(OFFSET('5. Pp (3 años)'!$K$45,INT((ROW()-13)/2),0)),"",OFFSET('5. Pp (3 años)'!$K$45,INT((ROW()-13)/2),0))</f>
        <v/>
      </c>
      <c r="G429" s="768" t="str">
        <f ca="1">IF(ISBLANK(OFFSET('5. Pp (3 años)'!$H$45,INT((ROW()-13)/2),0)),"",OFFSET('5. Pp (3 años)'!$H$45,INT((ROW()-13)/2),0))</f>
        <v/>
      </c>
      <c r="H429" s="774" t="str">
        <f ca="1">IF(ISBLANK(OFFSET('9. METAS'!$K$20,INT((ROW()-13)/2),0)),"",OFFSET('9. METAS'!$K$20,INT((ROW()-13)/2),0))</f>
        <v/>
      </c>
      <c r="I429" s="777"/>
      <c r="J429" s="254">
        <f ca="1">IF(MOD(ROW()-13,2)=0,IF(ISBLANK(OFFSET('10. SEGUIMIENTO 2025'!$N$14,INT((ROW()-13)/2),0)),"",OFFSET('10. SEGUIMIENTO 2025'!$N$14,INT((ROW()-13)/2),0)),IF(ISBLANK(OFFSET('9. METAS'!$N$20,INT((ROW()-14)/2),0)),"",OFFSET('9. METAS'!$N$20,INT((ROW()-14)/2),0)))</f>
        <v>41</v>
      </c>
      <c r="K429" s="255" t="str">
        <f ca="1">IF(MOD(ROW()-13,2)=0,IF(ISBLANK(OFFSET('10. SEGUIMIENTO 2025'!$O$14,INT((ROW()-13)/2),0)),"",OFFSET('10. SEGUIMIENTO 2025'!$O$14,INT((ROW()-13)/2),0)),IF(ISBLANK(OFFSET('9. METAS'!$O$20,INT((ROW()-14)/2),0)),"",OFFSET('9. METAS'!$O$20,INT((ROW()-14)/2),0)))</f>
        <v/>
      </c>
      <c r="L429" s="255" t="str">
        <f ca="1">IF(MOD(ROW()-13,2)=0,IF(ISBLANK(OFFSET('10. SEGUIMIENTO 2025'!$P$14,INT((ROW()-13)/2),0)),"",OFFSET('10. SEGUIMIENTO 2025'!$P$14,INT((ROW()-13)/2),0)),IF(ISBLANK(OFFSET('9. METAS'!$P$20,INT((ROW()-14)/2),0)),"",OFFSET('9. METAS'!$P$20,INT((ROW()-14)/2),0)))</f>
        <v/>
      </c>
      <c r="M429" s="256" t="str">
        <f ca="1">IF(MOD(ROW()-13,2)=0,IF(ISBLANK(OFFSET('10. SEGUIMIENTO 2025'!$Q$14,INT((ROW()-13)/2),0)),"",OFFSET('10. SEGUIMIENTO 2025'!$Q$14,INT((ROW()-13)/2),0)),IF(ISBLANK(OFFSET('9. METAS'!$Q$20,INT((ROW()-14)/2),0)),"",OFFSET('9. METAS'!$Q$20,INT((ROW()-14)/2),0)))</f>
        <v/>
      </c>
      <c r="N429" s="783" t="str">
        <f t="shared" ref="N429" ca="1" si="412">IFERROR(L429/L430,"ND")</f>
        <v>ND</v>
      </c>
      <c r="O429" s="785" t="str">
        <f t="shared" ref="O429" ca="1" si="413">IFERROR(((L429+K429+J429)/H429),"ND")</f>
        <v>ND</v>
      </c>
      <c r="P429" s="789"/>
    </row>
    <row r="430" spans="3:16">
      <c r="C430" s="762"/>
      <c r="D430" s="764"/>
      <c r="E430" s="764"/>
      <c r="F430" s="766"/>
      <c r="G430" s="768"/>
      <c r="H430" s="774"/>
      <c r="I430" s="778"/>
      <c r="J430" s="254" t="str">
        <f ca="1">IF(MOD(ROW()-13,2)=0,IF(ISBLANK(OFFSET('10. SEGUIMIENTO 2025'!$N$14,INT((ROW()-13)/2),0)),"",OFFSET('10. SEGUIMIENTO 2025'!$N$14,INT((ROW()-13)/2),0)),IF(ISBLANK(OFFSET('9. METAS'!$N$20,INT((ROW()-14)/2),0)),"",OFFSET('9. METAS'!$N$20,INT((ROW()-14)/2),0)))</f>
        <v/>
      </c>
      <c r="K430" s="255" t="str">
        <f ca="1">IF(MOD(ROW()-13,2)=0,IF(ISBLANK(OFFSET('10. SEGUIMIENTO 2025'!$O$14,INT((ROW()-13)/2),0)),"",OFFSET('10. SEGUIMIENTO 2025'!$O$14,INT((ROW()-13)/2),0)),IF(ISBLANK(OFFSET('9. METAS'!$O$20,INT((ROW()-14)/2),0)),"",OFFSET('9. METAS'!$O$20,INT((ROW()-14)/2),0)))</f>
        <v/>
      </c>
      <c r="L430" s="255" t="str">
        <f ca="1">IF(MOD(ROW()-13,2)=0,IF(ISBLANK(OFFSET('10. SEGUIMIENTO 2025'!$P$14,INT((ROW()-13)/2),0)),"",OFFSET('10. SEGUIMIENTO 2025'!$P$14,INT((ROW()-13)/2),0)),IF(ISBLANK(OFFSET('9. METAS'!$P$20,INT((ROW()-14)/2),0)),"",OFFSET('9. METAS'!$P$20,INT((ROW()-14)/2),0)))</f>
        <v/>
      </c>
      <c r="M430" s="256" t="str">
        <f ca="1">IF(MOD(ROW()-13,2)=0,IF(ISBLANK(OFFSET('10. SEGUIMIENTO 2025'!$Q$14,INT((ROW()-13)/2),0)),"",OFFSET('10. SEGUIMIENTO 2025'!$Q$14,INT((ROW()-13)/2),0)),IF(ISBLANK(OFFSET('9. METAS'!$Q$20,INT((ROW()-14)/2),0)),"",OFFSET('9. METAS'!$Q$20,INT((ROW()-14)/2),0)))</f>
        <v/>
      </c>
      <c r="N430" s="784"/>
      <c r="O430" s="786"/>
      <c r="P430" s="790"/>
    </row>
    <row r="431" spans="3:16">
      <c r="C431" s="770" t="str">
        <f ca="1">IF(ISBLANK(OFFSET('5. Pp (3 años)'!$C$45,INT((ROW()-13)/2),0)),"",OFFSET('5. Pp (3 años)'!$C$45,INT((ROW()-13)/2),0))</f>
        <v/>
      </c>
      <c r="D431" s="764" t="str">
        <f ca="1">IF(ISBLANK(OFFSET('5. Pp (3 años)'!$D$45,INT((ROW()-13)/2),0)),"",OFFSET('5. Pp (3 años)'!$D$45,INT((ROW()-13)/2),0))</f>
        <v/>
      </c>
      <c r="E431" s="764" t="str">
        <f ca="1">IF(ISBLANK(OFFSET('5. Pp (3 años)'!$E$45,INT((ROW()-13)/2),0)),"",OFFSET('5. Pp (3 años)'!$E$45,INT((ROW()-13)/2),0))</f>
        <v/>
      </c>
      <c r="F431" s="766" t="str">
        <f ca="1">IF(ISBLANK(OFFSET('5. Pp (3 años)'!$K$45,INT((ROW()-13)/2),0)),"",OFFSET('5. Pp (3 años)'!$K$45,INT((ROW()-13)/2),0))</f>
        <v/>
      </c>
      <c r="G431" s="768" t="str">
        <f ca="1">IF(ISBLANK(OFFSET('5. Pp (3 años)'!$H$45,INT((ROW()-13)/2),0)),"",OFFSET('5. Pp (3 años)'!$H$45,INT((ROW()-13)/2),0))</f>
        <v/>
      </c>
      <c r="H431" s="774" t="str">
        <f ca="1">IF(ISBLANK(OFFSET('9. METAS'!$K$20,INT((ROW()-13)/2),0)),"",OFFSET('9. METAS'!$K$20,INT((ROW()-13)/2),0))</f>
        <v/>
      </c>
      <c r="I431" s="777"/>
      <c r="J431" s="254">
        <f ca="1">IF(MOD(ROW()-13,2)=0,IF(ISBLANK(OFFSET('10. SEGUIMIENTO 2025'!$N$14,INT((ROW()-13)/2),0)),"",OFFSET('10. SEGUIMIENTO 2025'!$N$14,INT((ROW()-13)/2),0)),IF(ISBLANK(OFFSET('9. METAS'!$N$20,INT((ROW()-14)/2),0)),"",OFFSET('9. METAS'!$N$20,INT((ROW()-14)/2),0)))</f>
        <v>41</v>
      </c>
      <c r="K431" s="255" t="str">
        <f ca="1">IF(MOD(ROW()-13,2)=0,IF(ISBLANK(OFFSET('10. SEGUIMIENTO 2025'!$O$14,INT((ROW()-13)/2),0)),"",OFFSET('10. SEGUIMIENTO 2025'!$O$14,INT((ROW()-13)/2),0)),IF(ISBLANK(OFFSET('9. METAS'!$O$20,INT((ROW()-14)/2),0)),"",OFFSET('9. METAS'!$O$20,INT((ROW()-14)/2),0)))</f>
        <v/>
      </c>
      <c r="L431" s="255" t="str">
        <f ca="1">IF(MOD(ROW()-13,2)=0,IF(ISBLANK(OFFSET('10. SEGUIMIENTO 2025'!$P$14,INT((ROW()-13)/2),0)),"",OFFSET('10. SEGUIMIENTO 2025'!$P$14,INT((ROW()-13)/2),0)),IF(ISBLANK(OFFSET('9. METAS'!$P$20,INT((ROW()-14)/2),0)),"",OFFSET('9. METAS'!$P$20,INT((ROW()-14)/2),0)))</f>
        <v/>
      </c>
      <c r="M431" s="256" t="str">
        <f ca="1">IF(MOD(ROW()-13,2)=0,IF(ISBLANK(OFFSET('10. SEGUIMIENTO 2025'!$Q$14,INT((ROW()-13)/2),0)),"",OFFSET('10. SEGUIMIENTO 2025'!$Q$14,INT((ROW()-13)/2),0)),IF(ISBLANK(OFFSET('9. METAS'!$Q$20,INT((ROW()-14)/2),0)),"",OFFSET('9. METAS'!$Q$20,INT((ROW()-14)/2),0)))</f>
        <v/>
      </c>
      <c r="N431" s="783" t="str">
        <f t="shared" ref="N431" ca="1" si="414">IFERROR(L431/L432,"ND")</f>
        <v>ND</v>
      </c>
      <c r="O431" s="785" t="str">
        <f t="shared" ref="O431" ca="1" si="415">IFERROR(((L431+K431+J431)/H431),"ND")</f>
        <v>ND</v>
      </c>
      <c r="P431" s="789"/>
    </row>
    <row r="432" spans="3:16">
      <c r="C432" s="762"/>
      <c r="D432" s="764"/>
      <c r="E432" s="764"/>
      <c r="F432" s="766"/>
      <c r="G432" s="768"/>
      <c r="H432" s="774"/>
      <c r="I432" s="778"/>
      <c r="J432" s="254" t="str">
        <f ca="1">IF(MOD(ROW()-13,2)=0,IF(ISBLANK(OFFSET('10. SEGUIMIENTO 2025'!$N$14,INT((ROW()-13)/2),0)),"",OFFSET('10. SEGUIMIENTO 2025'!$N$14,INT((ROW()-13)/2),0)),IF(ISBLANK(OFFSET('9. METAS'!$N$20,INT((ROW()-14)/2),0)),"",OFFSET('9. METAS'!$N$20,INT((ROW()-14)/2),0)))</f>
        <v/>
      </c>
      <c r="K432" s="255" t="str">
        <f ca="1">IF(MOD(ROW()-13,2)=0,IF(ISBLANK(OFFSET('10. SEGUIMIENTO 2025'!$O$14,INT((ROW()-13)/2),0)),"",OFFSET('10. SEGUIMIENTO 2025'!$O$14,INT((ROW()-13)/2),0)),IF(ISBLANK(OFFSET('9. METAS'!$O$20,INT((ROW()-14)/2),0)),"",OFFSET('9. METAS'!$O$20,INT((ROW()-14)/2),0)))</f>
        <v/>
      </c>
      <c r="L432" s="255" t="str">
        <f ca="1">IF(MOD(ROW()-13,2)=0,IF(ISBLANK(OFFSET('10. SEGUIMIENTO 2025'!$P$14,INT((ROW()-13)/2),0)),"",OFFSET('10. SEGUIMIENTO 2025'!$P$14,INT((ROW()-13)/2),0)),IF(ISBLANK(OFFSET('9. METAS'!$P$20,INT((ROW()-14)/2),0)),"",OFFSET('9. METAS'!$P$20,INT((ROW()-14)/2),0)))</f>
        <v/>
      </c>
      <c r="M432" s="256" t="str">
        <f ca="1">IF(MOD(ROW()-13,2)=0,IF(ISBLANK(OFFSET('10. SEGUIMIENTO 2025'!$Q$14,INT((ROW()-13)/2),0)),"",OFFSET('10. SEGUIMIENTO 2025'!$Q$14,INT((ROW()-13)/2),0)),IF(ISBLANK(OFFSET('9. METAS'!$Q$20,INT((ROW()-14)/2),0)),"",OFFSET('9. METAS'!$Q$20,INT((ROW()-14)/2),0)))</f>
        <v/>
      </c>
      <c r="N432" s="784"/>
      <c r="O432" s="786"/>
      <c r="P432" s="790"/>
    </row>
    <row r="433" spans="3:16">
      <c r="C433" s="770" t="str">
        <f ca="1">IF(ISBLANK(OFFSET('5. Pp (3 años)'!$C$45,INT((ROW()-13)/2),0)),"",OFFSET('5. Pp (3 años)'!$C$45,INT((ROW()-13)/2),0))</f>
        <v/>
      </c>
      <c r="D433" s="764" t="str">
        <f ca="1">IF(ISBLANK(OFFSET('5. Pp (3 años)'!$D$45,INT((ROW()-13)/2),0)),"",OFFSET('5. Pp (3 años)'!$D$45,INT((ROW()-13)/2),0))</f>
        <v/>
      </c>
      <c r="E433" s="764" t="str">
        <f ca="1">IF(ISBLANK(OFFSET('5. Pp (3 años)'!$E$45,INT((ROW()-13)/2),0)),"",OFFSET('5. Pp (3 años)'!$E$45,INT((ROW()-13)/2),0))</f>
        <v/>
      </c>
      <c r="F433" s="766" t="str">
        <f ca="1">IF(ISBLANK(OFFSET('5. Pp (3 años)'!$K$45,INT((ROW()-13)/2),0)),"",OFFSET('5. Pp (3 años)'!$K$45,INT((ROW()-13)/2),0))</f>
        <v/>
      </c>
      <c r="G433" s="768" t="str">
        <f ca="1">IF(ISBLANK(OFFSET('5. Pp (3 años)'!$H$45,INT((ROW()-13)/2),0)),"",OFFSET('5. Pp (3 años)'!$H$45,INT((ROW()-13)/2),0))</f>
        <v/>
      </c>
      <c r="H433" s="774" t="str">
        <f ca="1">IF(ISBLANK(OFFSET('9. METAS'!$K$20,INT((ROW()-13)/2),0)),"",OFFSET('9. METAS'!$K$20,INT((ROW()-13)/2),0))</f>
        <v/>
      </c>
      <c r="I433" s="777"/>
      <c r="J433" s="254">
        <f ca="1">IF(MOD(ROW()-13,2)=0,IF(ISBLANK(OFFSET('10. SEGUIMIENTO 2025'!$N$14,INT((ROW()-13)/2),0)),"",OFFSET('10. SEGUIMIENTO 2025'!$N$14,INT((ROW()-13)/2),0)),IF(ISBLANK(OFFSET('9. METAS'!$N$20,INT((ROW()-14)/2),0)),"",OFFSET('9. METAS'!$N$20,INT((ROW()-14)/2),0)))</f>
        <v>41</v>
      </c>
      <c r="K433" s="255" t="str">
        <f ca="1">IF(MOD(ROW()-13,2)=0,IF(ISBLANK(OFFSET('10. SEGUIMIENTO 2025'!$O$14,INT((ROW()-13)/2),0)),"",OFFSET('10. SEGUIMIENTO 2025'!$O$14,INT((ROW()-13)/2),0)),IF(ISBLANK(OFFSET('9. METAS'!$O$20,INT((ROW()-14)/2),0)),"",OFFSET('9. METAS'!$O$20,INT((ROW()-14)/2),0)))</f>
        <v/>
      </c>
      <c r="L433" s="255" t="str">
        <f ca="1">IF(MOD(ROW()-13,2)=0,IF(ISBLANK(OFFSET('10. SEGUIMIENTO 2025'!$P$14,INT((ROW()-13)/2),0)),"",OFFSET('10. SEGUIMIENTO 2025'!$P$14,INT((ROW()-13)/2),0)),IF(ISBLANK(OFFSET('9. METAS'!$P$20,INT((ROW()-14)/2),0)),"",OFFSET('9. METAS'!$P$20,INT((ROW()-14)/2),0)))</f>
        <v/>
      </c>
      <c r="M433" s="256" t="str">
        <f ca="1">IF(MOD(ROW()-13,2)=0,IF(ISBLANK(OFFSET('10. SEGUIMIENTO 2025'!$Q$14,INT((ROW()-13)/2),0)),"",OFFSET('10. SEGUIMIENTO 2025'!$Q$14,INT((ROW()-13)/2),0)),IF(ISBLANK(OFFSET('9. METAS'!$Q$20,INT((ROW()-14)/2),0)),"",OFFSET('9. METAS'!$Q$20,INT((ROW()-14)/2),0)))</f>
        <v/>
      </c>
      <c r="N433" s="783" t="str">
        <f t="shared" ref="N433" ca="1" si="416">IFERROR(L433/L434,"ND")</f>
        <v>ND</v>
      </c>
      <c r="O433" s="785" t="str">
        <f t="shared" ref="O433" ca="1" si="417">IFERROR(((L433+K433+J433)/H433),"ND")</f>
        <v>ND</v>
      </c>
      <c r="P433" s="789"/>
    </row>
    <row r="434" spans="3:16">
      <c r="C434" s="762"/>
      <c r="D434" s="764"/>
      <c r="E434" s="764"/>
      <c r="F434" s="766"/>
      <c r="G434" s="768"/>
      <c r="H434" s="774"/>
      <c r="I434" s="778"/>
      <c r="J434" s="254" t="str">
        <f ca="1">IF(MOD(ROW()-13,2)=0,IF(ISBLANK(OFFSET('10. SEGUIMIENTO 2025'!$N$14,INT((ROW()-13)/2),0)),"",OFFSET('10. SEGUIMIENTO 2025'!$N$14,INT((ROW()-13)/2),0)),IF(ISBLANK(OFFSET('9. METAS'!$N$20,INT((ROW()-14)/2),0)),"",OFFSET('9. METAS'!$N$20,INT((ROW()-14)/2),0)))</f>
        <v/>
      </c>
      <c r="K434" s="255" t="str">
        <f ca="1">IF(MOD(ROW()-13,2)=0,IF(ISBLANK(OFFSET('10. SEGUIMIENTO 2025'!$O$14,INT((ROW()-13)/2),0)),"",OFFSET('10. SEGUIMIENTO 2025'!$O$14,INT((ROW()-13)/2),0)),IF(ISBLANK(OFFSET('9. METAS'!$O$20,INT((ROW()-14)/2),0)),"",OFFSET('9. METAS'!$O$20,INT((ROW()-14)/2),0)))</f>
        <v/>
      </c>
      <c r="L434" s="255" t="str">
        <f ca="1">IF(MOD(ROW()-13,2)=0,IF(ISBLANK(OFFSET('10. SEGUIMIENTO 2025'!$P$14,INT((ROW()-13)/2),0)),"",OFFSET('10. SEGUIMIENTO 2025'!$P$14,INT((ROW()-13)/2),0)),IF(ISBLANK(OFFSET('9. METAS'!$P$20,INT((ROW()-14)/2),0)),"",OFFSET('9. METAS'!$P$20,INT((ROW()-14)/2),0)))</f>
        <v/>
      </c>
      <c r="M434" s="256" t="str">
        <f ca="1">IF(MOD(ROW()-13,2)=0,IF(ISBLANK(OFFSET('10. SEGUIMIENTO 2025'!$Q$14,INT((ROW()-13)/2),0)),"",OFFSET('10. SEGUIMIENTO 2025'!$Q$14,INT((ROW()-13)/2),0)),IF(ISBLANK(OFFSET('9. METAS'!$Q$20,INT((ROW()-14)/2),0)),"",OFFSET('9. METAS'!$Q$20,INT((ROW()-14)/2),0)))</f>
        <v/>
      </c>
      <c r="N434" s="784"/>
      <c r="O434" s="786"/>
      <c r="P434" s="790"/>
    </row>
    <row r="435" spans="3:16">
      <c r="C435" s="770" t="str">
        <f ca="1">IF(ISBLANK(OFFSET('5. Pp (3 años)'!$C$45,INT((ROW()-13)/2),0)),"",OFFSET('5. Pp (3 años)'!$C$45,INT((ROW()-13)/2),0))</f>
        <v/>
      </c>
      <c r="D435" s="764" t="str">
        <f ca="1">IF(ISBLANK(OFFSET('5. Pp (3 años)'!$D$45,INT((ROW()-13)/2),0)),"",OFFSET('5. Pp (3 años)'!$D$45,INT((ROW()-13)/2),0))</f>
        <v/>
      </c>
      <c r="E435" s="764" t="str">
        <f ca="1">IF(ISBLANK(OFFSET('5. Pp (3 años)'!$E$45,INT((ROW()-13)/2),0)),"",OFFSET('5. Pp (3 años)'!$E$45,INT((ROW()-13)/2),0))</f>
        <v/>
      </c>
      <c r="F435" s="766" t="str">
        <f ca="1">IF(ISBLANK(OFFSET('5. Pp (3 años)'!$K$45,INT((ROW()-13)/2),0)),"",OFFSET('5. Pp (3 años)'!$K$45,INT((ROW()-13)/2),0))</f>
        <v/>
      </c>
      <c r="G435" s="768" t="str">
        <f ca="1">IF(ISBLANK(OFFSET('5. Pp (3 años)'!$H$45,INT((ROW()-13)/2),0)),"",OFFSET('5. Pp (3 años)'!$H$45,INT((ROW()-13)/2),0))</f>
        <v/>
      </c>
      <c r="H435" s="774" t="str">
        <f ca="1">IF(ISBLANK(OFFSET('9. METAS'!$K$20,INT((ROW()-13)/2),0)),"",OFFSET('9. METAS'!$K$20,INT((ROW()-13)/2),0))</f>
        <v/>
      </c>
      <c r="I435" s="777"/>
      <c r="J435" s="254">
        <f ca="1">IF(MOD(ROW()-13,2)=0,IF(ISBLANK(OFFSET('10. SEGUIMIENTO 2025'!$N$14,INT((ROW()-13)/2),0)),"",OFFSET('10. SEGUIMIENTO 2025'!$N$14,INT((ROW()-13)/2),0)),IF(ISBLANK(OFFSET('9. METAS'!$N$20,INT((ROW()-14)/2),0)),"",OFFSET('9. METAS'!$N$20,INT((ROW()-14)/2),0)))</f>
        <v>41</v>
      </c>
      <c r="K435" s="255" t="str">
        <f ca="1">IF(MOD(ROW()-13,2)=0,IF(ISBLANK(OFFSET('10. SEGUIMIENTO 2025'!$O$14,INT((ROW()-13)/2),0)),"",OFFSET('10. SEGUIMIENTO 2025'!$O$14,INT((ROW()-13)/2),0)),IF(ISBLANK(OFFSET('9. METAS'!$O$20,INT((ROW()-14)/2),0)),"",OFFSET('9. METAS'!$O$20,INT((ROW()-14)/2),0)))</f>
        <v/>
      </c>
      <c r="L435" s="255" t="str">
        <f ca="1">IF(MOD(ROW()-13,2)=0,IF(ISBLANK(OFFSET('10. SEGUIMIENTO 2025'!$P$14,INT((ROW()-13)/2),0)),"",OFFSET('10. SEGUIMIENTO 2025'!$P$14,INT((ROW()-13)/2),0)),IF(ISBLANK(OFFSET('9. METAS'!$P$20,INT((ROW()-14)/2),0)),"",OFFSET('9. METAS'!$P$20,INT((ROW()-14)/2),0)))</f>
        <v/>
      </c>
      <c r="M435" s="256" t="str">
        <f ca="1">IF(MOD(ROW()-13,2)=0,IF(ISBLANK(OFFSET('10. SEGUIMIENTO 2025'!$Q$14,INT((ROW()-13)/2),0)),"",OFFSET('10. SEGUIMIENTO 2025'!$Q$14,INT((ROW()-13)/2),0)),IF(ISBLANK(OFFSET('9. METAS'!$Q$20,INT((ROW()-14)/2),0)),"",OFFSET('9. METAS'!$Q$20,INT((ROW()-14)/2),0)))</f>
        <v/>
      </c>
      <c r="N435" s="783" t="str">
        <f t="shared" ref="N435" ca="1" si="418">IFERROR(L435/L436,"ND")</f>
        <v>ND</v>
      </c>
      <c r="O435" s="785" t="str">
        <f t="shared" ref="O435" ca="1" si="419">IFERROR(((L435+K435+J435)/H435),"ND")</f>
        <v>ND</v>
      </c>
      <c r="P435" s="789"/>
    </row>
    <row r="436" spans="3:16">
      <c r="C436" s="762"/>
      <c r="D436" s="764"/>
      <c r="E436" s="764"/>
      <c r="F436" s="766"/>
      <c r="G436" s="768"/>
      <c r="H436" s="774"/>
      <c r="I436" s="778"/>
      <c r="J436" s="254" t="str">
        <f ca="1">IF(MOD(ROW()-13,2)=0,IF(ISBLANK(OFFSET('10. SEGUIMIENTO 2025'!$N$14,INT((ROW()-13)/2),0)),"",OFFSET('10. SEGUIMIENTO 2025'!$N$14,INT((ROW()-13)/2),0)),IF(ISBLANK(OFFSET('9. METAS'!$N$20,INT((ROW()-14)/2),0)),"",OFFSET('9. METAS'!$N$20,INT((ROW()-14)/2),0)))</f>
        <v/>
      </c>
      <c r="K436" s="255" t="str">
        <f ca="1">IF(MOD(ROW()-13,2)=0,IF(ISBLANK(OFFSET('10. SEGUIMIENTO 2025'!$O$14,INT((ROW()-13)/2),0)),"",OFFSET('10. SEGUIMIENTO 2025'!$O$14,INT((ROW()-13)/2),0)),IF(ISBLANK(OFFSET('9. METAS'!$O$20,INT((ROW()-14)/2),0)),"",OFFSET('9. METAS'!$O$20,INT((ROW()-14)/2),0)))</f>
        <v/>
      </c>
      <c r="L436" s="255" t="str">
        <f ca="1">IF(MOD(ROW()-13,2)=0,IF(ISBLANK(OFFSET('10. SEGUIMIENTO 2025'!$P$14,INT((ROW()-13)/2),0)),"",OFFSET('10. SEGUIMIENTO 2025'!$P$14,INT((ROW()-13)/2),0)),IF(ISBLANK(OFFSET('9. METAS'!$P$20,INT((ROW()-14)/2),0)),"",OFFSET('9. METAS'!$P$20,INT((ROW()-14)/2),0)))</f>
        <v/>
      </c>
      <c r="M436" s="256" t="str">
        <f ca="1">IF(MOD(ROW()-13,2)=0,IF(ISBLANK(OFFSET('10. SEGUIMIENTO 2025'!$Q$14,INT((ROW()-13)/2),0)),"",OFFSET('10. SEGUIMIENTO 2025'!$Q$14,INT((ROW()-13)/2),0)),IF(ISBLANK(OFFSET('9. METAS'!$Q$20,INT((ROW()-14)/2),0)),"",OFFSET('9. METAS'!$Q$20,INT((ROW()-14)/2),0)))</f>
        <v/>
      </c>
      <c r="N436" s="784"/>
      <c r="O436" s="786"/>
      <c r="P436" s="790"/>
    </row>
    <row r="437" spans="3:16">
      <c r="C437" s="770" t="str">
        <f ca="1">IF(ISBLANK(OFFSET('5. Pp (3 años)'!$C$45,INT((ROW()-13)/2),0)),"",OFFSET('5. Pp (3 años)'!$C$45,INT((ROW()-13)/2),0))</f>
        <v/>
      </c>
      <c r="D437" s="764" t="str">
        <f ca="1">IF(ISBLANK(OFFSET('5. Pp (3 años)'!$D$45,INT((ROW()-13)/2),0)),"",OFFSET('5. Pp (3 años)'!$D$45,INT((ROW()-13)/2),0))</f>
        <v/>
      </c>
      <c r="E437" s="764" t="str">
        <f ca="1">IF(ISBLANK(OFFSET('5. Pp (3 años)'!$E$45,INT((ROW()-13)/2),0)),"",OFFSET('5. Pp (3 años)'!$E$45,INT((ROW()-13)/2),0))</f>
        <v/>
      </c>
      <c r="F437" s="766" t="str">
        <f ca="1">IF(ISBLANK(OFFSET('5. Pp (3 años)'!$K$45,INT((ROW()-13)/2),0)),"",OFFSET('5. Pp (3 años)'!$K$45,INT((ROW()-13)/2),0))</f>
        <v/>
      </c>
      <c r="G437" s="768" t="str">
        <f ca="1">IF(ISBLANK(OFFSET('5. Pp (3 años)'!$H$45,INT((ROW()-13)/2),0)),"",OFFSET('5. Pp (3 años)'!$H$45,INT((ROW()-13)/2),0))</f>
        <v/>
      </c>
      <c r="H437" s="774" t="str">
        <f ca="1">IF(ISBLANK(OFFSET('9. METAS'!$K$20,INT((ROW()-13)/2),0)),"",OFFSET('9. METAS'!$K$20,INT((ROW()-13)/2),0))</f>
        <v/>
      </c>
      <c r="I437" s="777"/>
      <c r="J437" s="254">
        <f ca="1">IF(MOD(ROW()-13,2)=0,IF(ISBLANK(OFFSET('10. SEGUIMIENTO 2025'!$N$14,INT((ROW()-13)/2),0)),"",OFFSET('10. SEGUIMIENTO 2025'!$N$14,INT((ROW()-13)/2),0)),IF(ISBLANK(OFFSET('9. METAS'!$N$20,INT((ROW()-14)/2),0)),"",OFFSET('9. METAS'!$N$20,INT((ROW()-14)/2),0)))</f>
        <v>41</v>
      </c>
      <c r="K437" s="255" t="str">
        <f ca="1">IF(MOD(ROW()-13,2)=0,IF(ISBLANK(OFFSET('10. SEGUIMIENTO 2025'!$O$14,INT((ROW()-13)/2),0)),"",OFFSET('10. SEGUIMIENTO 2025'!$O$14,INT((ROW()-13)/2),0)),IF(ISBLANK(OFFSET('9. METAS'!$O$20,INT((ROW()-14)/2),0)),"",OFFSET('9. METAS'!$O$20,INT((ROW()-14)/2),0)))</f>
        <v/>
      </c>
      <c r="L437" s="255" t="str">
        <f ca="1">IF(MOD(ROW()-13,2)=0,IF(ISBLANK(OFFSET('10. SEGUIMIENTO 2025'!$P$14,INT((ROW()-13)/2),0)),"",OFFSET('10. SEGUIMIENTO 2025'!$P$14,INT((ROW()-13)/2),0)),IF(ISBLANK(OFFSET('9. METAS'!$P$20,INT((ROW()-14)/2),0)),"",OFFSET('9. METAS'!$P$20,INT((ROW()-14)/2),0)))</f>
        <v/>
      </c>
      <c r="M437" s="256" t="str">
        <f ca="1">IF(MOD(ROW()-13,2)=0,IF(ISBLANK(OFFSET('10. SEGUIMIENTO 2025'!$Q$14,INT((ROW()-13)/2),0)),"",OFFSET('10. SEGUIMIENTO 2025'!$Q$14,INT((ROW()-13)/2),0)),IF(ISBLANK(OFFSET('9. METAS'!$Q$20,INT((ROW()-14)/2),0)),"",OFFSET('9. METAS'!$Q$20,INT((ROW()-14)/2),0)))</f>
        <v/>
      </c>
      <c r="N437" s="783" t="str">
        <f t="shared" ref="N437" ca="1" si="420">IFERROR(L437/L438,"ND")</f>
        <v>ND</v>
      </c>
      <c r="O437" s="785" t="str">
        <f t="shared" ref="O437" ca="1" si="421">IFERROR(((L437+K437+J437)/H437),"ND")</f>
        <v>ND</v>
      </c>
      <c r="P437" s="789"/>
    </row>
    <row r="438" spans="3:16">
      <c r="C438" s="762"/>
      <c r="D438" s="764"/>
      <c r="E438" s="764"/>
      <c r="F438" s="766"/>
      <c r="G438" s="768"/>
      <c r="H438" s="774"/>
      <c r="I438" s="778"/>
      <c r="J438" s="254" t="str">
        <f ca="1">IF(MOD(ROW()-13,2)=0,IF(ISBLANK(OFFSET('10. SEGUIMIENTO 2025'!$N$14,INT((ROW()-13)/2),0)),"",OFFSET('10. SEGUIMIENTO 2025'!$N$14,INT((ROW()-13)/2),0)),IF(ISBLANK(OFFSET('9. METAS'!$N$20,INT((ROW()-14)/2),0)),"",OFFSET('9. METAS'!$N$20,INT((ROW()-14)/2),0)))</f>
        <v/>
      </c>
      <c r="K438" s="255" t="str">
        <f ca="1">IF(MOD(ROW()-13,2)=0,IF(ISBLANK(OFFSET('10. SEGUIMIENTO 2025'!$O$14,INT((ROW()-13)/2),0)),"",OFFSET('10. SEGUIMIENTO 2025'!$O$14,INT((ROW()-13)/2),0)),IF(ISBLANK(OFFSET('9. METAS'!$O$20,INT((ROW()-14)/2),0)),"",OFFSET('9. METAS'!$O$20,INT((ROW()-14)/2),0)))</f>
        <v/>
      </c>
      <c r="L438" s="255" t="str">
        <f ca="1">IF(MOD(ROW()-13,2)=0,IF(ISBLANK(OFFSET('10. SEGUIMIENTO 2025'!$P$14,INT((ROW()-13)/2),0)),"",OFFSET('10. SEGUIMIENTO 2025'!$P$14,INT((ROW()-13)/2),0)),IF(ISBLANK(OFFSET('9. METAS'!$P$20,INT((ROW()-14)/2),0)),"",OFFSET('9. METAS'!$P$20,INT((ROW()-14)/2),0)))</f>
        <v/>
      </c>
      <c r="M438" s="256" t="str">
        <f ca="1">IF(MOD(ROW()-13,2)=0,IF(ISBLANK(OFFSET('10. SEGUIMIENTO 2025'!$Q$14,INT((ROW()-13)/2),0)),"",OFFSET('10. SEGUIMIENTO 2025'!$Q$14,INT((ROW()-13)/2),0)),IF(ISBLANK(OFFSET('9. METAS'!$Q$20,INT((ROW()-14)/2),0)),"",OFFSET('9. METAS'!$Q$20,INT((ROW()-14)/2),0)))</f>
        <v/>
      </c>
      <c r="N438" s="784"/>
      <c r="O438" s="786"/>
      <c r="P438" s="790"/>
    </row>
    <row r="439" spans="3:16">
      <c r="C439" s="770" t="str">
        <f ca="1">IF(ISBLANK(OFFSET('5. Pp (3 años)'!$C$45,INT((ROW()-13)/2),0)),"",OFFSET('5. Pp (3 años)'!$C$45,INT((ROW()-13)/2),0))</f>
        <v/>
      </c>
      <c r="D439" s="764" t="str">
        <f ca="1">IF(ISBLANK(OFFSET('5. Pp (3 años)'!$D$45,INT((ROW()-13)/2),0)),"",OFFSET('5. Pp (3 años)'!$D$45,INT((ROW()-13)/2),0))</f>
        <v/>
      </c>
      <c r="E439" s="764" t="str">
        <f ca="1">IF(ISBLANK(OFFSET('5. Pp (3 años)'!$E$45,INT((ROW()-13)/2),0)),"",OFFSET('5. Pp (3 años)'!$E$45,INT((ROW()-13)/2),0))</f>
        <v/>
      </c>
      <c r="F439" s="766" t="str">
        <f ca="1">IF(ISBLANK(OFFSET('5. Pp (3 años)'!$K$45,INT((ROW()-13)/2),0)),"",OFFSET('5. Pp (3 años)'!$K$45,INT((ROW()-13)/2),0))</f>
        <v/>
      </c>
      <c r="G439" s="768" t="str">
        <f ca="1">IF(ISBLANK(OFFSET('5. Pp (3 años)'!$H$45,INT((ROW()-13)/2),0)),"",OFFSET('5. Pp (3 años)'!$H$45,INT((ROW()-13)/2),0))</f>
        <v/>
      </c>
      <c r="H439" s="774" t="str">
        <f ca="1">IF(ISBLANK(OFFSET('9. METAS'!$K$20,INT((ROW()-13)/2),0)),"",OFFSET('9. METAS'!$K$20,INT((ROW()-13)/2),0))</f>
        <v/>
      </c>
      <c r="I439" s="777"/>
      <c r="J439" s="254">
        <f ca="1">IF(MOD(ROW()-13,2)=0,IF(ISBLANK(OFFSET('10. SEGUIMIENTO 2025'!$N$14,INT((ROW()-13)/2),0)),"",OFFSET('10. SEGUIMIENTO 2025'!$N$14,INT((ROW()-13)/2),0)),IF(ISBLANK(OFFSET('9. METAS'!$N$20,INT((ROW()-14)/2),0)),"",OFFSET('9. METAS'!$N$20,INT((ROW()-14)/2),0)))</f>
        <v>41</v>
      </c>
      <c r="K439" s="255" t="str">
        <f ca="1">IF(MOD(ROW()-13,2)=0,IF(ISBLANK(OFFSET('10. SEGUIMIENTO 2025'!$O$14,INT((ROW()-13)/2),0)),"",OFFSET('10. SEGUIMIENTO 2025'!$O$14,INT((ROW()-13)/2),0)),IF(ISBLANK(OFFSET('9. METAS'!$O$20,INT((ROW()-14)/2),0)),"",OFFSET('9. METAS'!$O$20,INT((ROW()-14)/2),0)))</f>
        <v/>
      </c>
      <c r="L439" s="255" t="str">
        <f ca="1">IF(MOD(ROW()-13,2)=0,IF(ISBLANK(OFFSET('10. SEGUIMIENTO 2025'!$P$14,INT((ROW()-13)/2),0)),"",OFFSET('10. SEGUIMIENTO 2025'!$P$14,INT((ROW()-13)/2),0)),IF(ISBLANK(OFFSET('9. METAS'!$P$20,INT((ROW()-14)/2),0)),"",OFFSET('9. METAS'!$P$20,INT((ROW()-14)/2),0)))</f>
        <v/>
      </c>
      <c r="M439" s="256" t="str">
        <f ca="1">IF(MOD(ROW()-13,2)=0,IF(ISBLANK(OFFSET('10. SEGUIMIENTO 2025'!$Q$14,INT((ROW()-13)/2),0)),"",OFFSET('10. SEGUIMIENTO 2025'!$Q$14,INT((ROW()-13)/2),0)),IF(ISBLANK(OFFSET('9. METAS'!$Q$20,INT((ROW()-14)/2),0)),"",OFFSET('9. METAS'!$Q$20,INT((ROW()-14)/2),0)))</f>
        <v/>
      </c>
      <c r="N439" s="783" t="str">
        <f t="shared" ref="N439" ca="1" si="422">IFERROR(L439/L440,"ND")</f>
        <v>ND</v>
      </c>
      <c r="O439" s="785" t="str">
        <f t="shared" ref="O439" ca="1" si="423">IFERROR(((L439+K439+J439)/H439),"ND")</f>
        <v>ND</v>
      </c>
      <c r="P439" s="789"/>
    </row>
    <row r="440" spans="3:16">
      <c r="C440" s="762"/>
      <c r="D440" s="764"/>
      <c r="E440" s="764"/>
      <c r="F440" s="766"/>
      <c r="G440" s="768"/>
      <c r="H440" s="774"/>
      <c r="I440" s="778"/>
      <c r="J440" s="254" t="str">
        <f ca="1">IF(MOD(ROW()-13,2)=0,IF(ISBLANK(OFFSET('10. SEGUIMIENTO 2025'!$N$14,INT((ROW()-13)/2),0)),"",OFFSET('10. SEGUIMIENTO 2025'!$N$14,INT((ROW()-13)/2),0)),IF(ISBLANK(OFFSET('9. METAS'!$N$20,INT((ROW()-14)/2),0)),"",OFFSET('9. METAS'!$N$20,INT((ROW()-14)/2),0)))</f>
        <v/>
      </c>
      <c r="K440" s="255" t="str">
        <f ca="1">IF(MOD(ROW()-13,2)=0,IF(ISBLANK(OFFSET('10. SEGUIMIENTO 2025'!$O$14,INT((ROW()-13)/2),0)),"",OFFSET('10. SEGUIMIENTO 2025'!$O$14,INT((ROW()-13)/2),0)),IF(ISBLANK(OFFSET('9. METAS'!$O$20,INT((ROW()-14)/2),0)),"",OFFSET('9. METAS'!$O$20,INT((ROW()-14)/2),0)))</f>
        <v/>
      </c>
      <c r="L440" s="255" t="str">
        <f ca="1">IF(MOD(ROW()-13,2)=0,IF(ISBLANK(OFFSET('10. SEGUIMIENTO 2025'!$P$14,INT((ROW()-13)/2),0)),"",OFFSET('10. SEGUIMIENTO 2025'!$P$14,INT((ROW()-13)/2),0)),IF(ISBLANK(OFFSET('9. METAS'!$P$20,INT((ROW()-14)/2),0)),"",OFFSET('9. METAS'!$P$20,INT((ROW()-14)/2),0)))</f>
        <v/>
      </c>
      <c r="M440" s="256" t="str">
        <f ca="1">IF(MOD(ROW()-13,2)=0,IF(ISBLANK(OFFSET('10. SEGUIMIENTO 2025'!$Q$14,INT((ROW()-13)/2),0)),"",OFFSET('10. SEGUIMIENTO 2025'!$Q$14,INT((ROW()-13)/2),0)),IF(ISBLANK(OFFSET('9. METAS'!$Q$20,INT((ROW()-14)/2),0)),"",OFFSET('9. METAS'!$Q$20,INT((ROW()-14)/2),0)))</f>
        <v/>
      </c>
      <c r="N440" s="784"/>
      <c r="O440" s="786"/>
      <c r="P440" s="790"/>
    </row>
    <row r="441" spans="3:16">
      <c r="C441" s="770" t="str">
        <f ca="1">IF(ISBLANK(OFFSET('5. Pp (3 años)'!$C$45,INT((ROW()-13)/2),0)),"",OFFSET('5. Pp (3 años)'!$C$45,INT((ROW()-13)/2),0))</f>
        <v/>
      </c>
      <c r="D441" s="764" t="str">
        <f ca="1">IF(ISBLANK(OFFSET('5. Pp (3 años)'!$D$45,INT((ROW()-13)/2),0)),"",OFFSET('5. Pp (3 años)'!$D$45,INT((ROW()-13)/2),0))</f>
        <v/>
      </c>
      <c r="E441" s="764" t="str">
        <f ca="1">IF(ISBLANK(OFFSET('5. Pp (3 años)'!$E$45,INT((ROW()-13)/2),0)),"",OFFSET('5. Pp (3 años)'!$E$45,INT((ROW()-13)/2),0))</f>
        <v/>
      </c>
      <c r="F441" s="766" t="str">
        <f ca="1">IF(ISBLANK(OFFSET('5. Pp (3 años)'!$K$45,INT((ROW()-13)/2),0)),"",OFFSET('5. Pp (3 años)'!$K$45,INT((ROW()-13)/2),0))</f>
        <v/>
      </c>
      <c r="G441" s="768" t="str">
        <f ca="1">IF(ISBLANK(OFFSET('5. Pp (3 años)'!$H$45,INT((ROW()-13)/2),0)),"",OFFSET('5. Pp (3 años)'!$H$45,INT((ROW()-13)/2),0))</f>
        <v/>
      </c>
      <c r="H441" s="774" t="str">
        <f ca="1">IF(ISBLANK(OFFSET('9. METAS'!$K$20,INT((ROW()-13)/2),0)),"",OFFSET('9. METAS'!$K$20,INT((ROW()-13)/2),0))</f>
        <v/>
      </c>
      <c r="I441" s="777"/>
      <c r="J441" s="254">
        <f ca="1">IF(MOD(ROW()-13,2)=0,IF(ISBLANK(OFFSET('10. SEGUIMIENTO 2025'!$N$14,INT((ROW()-13)/2),0)),"",OFFSET('10. SEGUIMIENTO 2025'!$N$14,INT((ROW()-13)/2),0)),IF(ISBLANK(OFFSET('9. METAS'!$N$20,INT((ROW()-14)/2),0)),"",OFFSET('9. METAS'!$N$20,INT((ROW()-14)/2),0)))</f>
        <v>41</v>
      </c>
      <c r="K441" s="255" t="str">
        <f ca="1">IF(MOD(ROW()-13,2)=0,IF(ISBLANK(OFFSET('10. SEGUIMIENTO 2025'!$O$14,INT((ROW()-13)/2),0)),"",OFFSET('10. SEGUIMIENTO 2025'!$O$14,INT((ROW()-13)/2),0)),IF(ISBLANK(OFFSET('9. METAS'!$O$20,INT((ROW()-14)/2),0)),"",OFFSET('9. METAS'!$O$20,INT((ROW()-14)/2),0)))</f>
        <v/>
      </c>
      <c r="L441" s="255" t="str">
        <f ca="1">IF(MOD(ROW()-13,2)=0,IF(ISBLANK(OFFSET('10. SEGUIMIENTO 2025'!$P$14,INT((ROW()-13)/2),0)),"",OFFSET('10. SEGUIMIENTO 2025'!$P$14,INT((ROW()-13)/2),0)),IF(ISBLANK(OFFSET('9. METAS'!$P$20,INT((ROW()-14)/2),0)),"",OFFSET('9. METAS'!$P$20,INT((ROW()-14)/2),0)))</f>
        <v/>
      </c>
      <c r="M441" s="256" t="str">
        <f ca="1">IF(MOD(ROW()-13,2)=0,IF(ISBLANK(OFFSET('10. SEGUIMIENTO 2025'!$Q$14,INT((ROW()-13)/2),0)),"",OFFSET('10. SEGUIMIENTO 2025'!$Q$14,INT((ROW()-13)/2),0)),IF(ISBLANK(OFFSET('9. METAS'!$Q$20,INT((ROW()-14)/2),0)),"",OFFSET('9. METAS'!$Q$20,INT((ROW()-14)/2),0)))</f>
        <v/>
      </c>
      <c r="N441" s="783" t="str">
        <f t="shared" ref="N441" ca="1" si="424">IFERROR(L441/L442,"ND")</f>
        <v>ND</v>
      </c>
      <c r="O441" s="785" t="str">
        <f t="shared" ref="O441" ca="1" si="425">IFERROR(((L441+K441+J441)/H441),"ND")</f>
        <v>ND</v>
      </c>
      <c r="P441" s="789"/>
    </row>
    <row r="442" spans="3:16">
      <c r="C442" s="762"/>
      <c r="D442" s="764"/>
      <c r="E442" s="764"/>
      <c r="F442" s="766"/>
      <c r="G442" s="768"/>
      <c r="H442" s="774"/>
      <c r="I442" s="778"/>
      <c r="J442" s="254" t="str">
        <f ca="1">IF(MOD(ROW()-13,2)=0,IF(ISBLANK(OFFSET('10. SEGUIMIENTO 2025'!$N$14,INT((ROW()-13)/2),0)),"",OFFSET('10. SEGUIMIENTO 2025'!$N$14,INT((ROW()-13)/2),0)),IF(ISBLANK(OFFSET('9. METAS'!$N$20,INT((ROW()-14)/2),0)),"",OFFSET('9. METAS'!$N$20,INT((ROW()-14)/2),0)))</f>
        <v/>
      </c>
      <c r="K442" s="255" t="str">
        <f ca="1">IF(MOD(ROW()-13,2)=0,IF(ISBLANK(OFFSET('10. SEGUIMIENTO 2025'!$O$14,INT((ROW()-13)/2),0)),"",OFFSET('10. SEGUIMIENTO 2025'!$O$14,INT((ROW()-13)/2),0)),IF(ISBLANK(OFFSET('9. METAS'!$O$20,INT((ROW()-14)/2),0)),"",OFFSET('9. METAS'!$O$20,INT((ROW()-14)/2),0)))</f>
        <v/>
      </c>
      <c r="L442" s="255" t="str">
        <f ca="1">IF(MOD(ROW()-13,2)=0,IF(ISBLANK(OFFSET('10. SEGUIMIENTO 2025'!$P$14,INT((ROW()-13)/2),0)),"",OFFSET('10. SEGUIMIENTO 2025'!$P$14,INT((ROW()-13)/2),0)),IF(ISBLANK(OFFSET('9. METAS'!$P$20,INT((ROW()-14)/2),0)),"",OFFSET('9. METAS'!$P$20,INT((ROW()-14)/2),0)))</f>
        <v/>
      </c>
      <c r="M442" s="256" t="str">
        <f ca="1">IF(MOD(ROW()-13,2)=0,IF(ISBLANK(OFFSET('10. SEGUIMIENTO 2025'!$Q$14,INT((ROW()-13)/2),0)),"",OFFSET('10. SEGUIMIENTO 2025'!$Q$14,INT((ROW()-13)/2),0)),IF(ISBLANK(OFFSET('9. METAS'!$Q$20,INT((ROW()-14)/2),0)),"",OFFSET('9. METAS'!$Q$20,INT((ROW()-14)/2),0)))</f>
        <v/>
      </c>
      <c r="N442" s="784"/>
      <c r="O442" s="786"/>
      <c r="P442" s="790"/>
    </row>
    <row r="443" spans="3:16">
      <c r="C443" s="770" t="str">
        <f ca="1">IF(ISBLANK(OFFSET('5. Pp (3 años)'!$C$45,INT((ROW()-13)/2),0)),"",OFFSET('5. Pp (3 años)'!$C$45,INT((ROW()-13)/2),0))</f>
        <v/>
      </c>
      <c r="D443" s="764" t="str">
        <f ca="1">IF(ISBLANK(OFFSET('5. Pp (3 años)'!$D$45,INT((ROW()-13)/2),0)),"",OFFSET('5. Pp (3 años)'!$D$45,INT((ROW()-13)/2),0))</f>
        <v/>
      </c>
      <c r="E443" s="764" t="str">
        <f ca="1">IF(ISBLANK(OFFSET('5. Pp (3 años)'!$E$45,INT((ROW()-13)/2),0)),"",OFFSET('5. Pp (3 años)'!$E$45,INT((ROW()-13)/2),0))</f>
        <v/>
      </c>
      <c r="F443" s="766" t="str">
        <f ca="1">IF(ISBLANK(OFFSET('5. Pp (3 años)'!$K$45,INT((ROW()-13)/2),0)),"",OFFSET('5. Pp (3 años)'!$K$45,INT((ROW()-13)/2),0))</f>
        <v/>
      </c>
      <c r="G443" s="768" t="str">
        <f ca="1">IF(ISBLANK(OFFSET('5. Pp (3 años)'!$H$45,INT((ROW()-13)/2),0)),"",OFFSET('5. Pp (3 años)'!$H$45,INT((ROW()-13)/2),0))</f>
        <v/>
      </c>
      <c r="H443" s="774" t="str">
        <f ca="1">IF(ISBLANK(OFFSET('9. METAS'!$K$20,INT((ROW()-13)/2),0)),"",OFFSET('9. METAS'!$K$20,INT((ROW()-13)/2),0))</f>
        <v/>
      </c>
      <c r="I443" s="777"/>
      <c r="J443" s="254">
        <f ca="1">IF(MOD(ROW()-13,2)=0,IF(ISBLANK(OFFSET('10. SEGUIMIENTO 2025'!$N$14,INT((ROW()-13)/2),0)),"",OFFSET('10. SEGUIMIENTO 2025'!$N$14,INT((ROW()-13)/2),0)),IF(ISBLANK(OFFSET('9. METAS'!$N$20,INT((ROW()-14)/2),0)),"",OFFSET('9. METAS'!$N$20,INT((ROW()-14)/2),0)))</f>
        <v>41</v>
      </c>
      <c r="K443" s="255" t="str">
        <f ca="1">IF(MOD(ROW()-13,2)=0,IF(ISBLANK(OFFSET('10. SEGUIMIENTO 2025'!$O$14,INT((ROW()-13)/2),0)),"",OFFSET('10. SEGUIMIENTO 2025'!$O$14,INT((ROW()-13)/2),0)),IF(ISBLANK(OFFSET('9. METAS'!$O$20,INT((ROW()-14)/2),0)),"",OFFSET('9. METAS'!$O$20,INT((ROW()-14)/2),0)))</f>
        <v/>
      </c>
      <c r="L443" s="255" t="str">
        <f ca="1">IF(MOD(ROW()-13,2)=0,IF(ISBLANK(OFFSET('10. SEGUIMIENTO 2025'!$P$14,INT((ROW()-13)/2),0)),"",OFFSET('10. SEGUIMIENTO 2025'!$P$14,INT((ROW()-13)/2),0)),IF(ISBLANK(OFFSET('9. METAS'!$P$20,INT((ROW()-14)/2),0)),"",OFFSET('9. METAS'!$P$20,INT((ROW()-14)/2),0)))</f>
        <v/>
      </c>
      <c r="M443" s="256" t="str">
        <f ca="1">IF(MOD(ROW()-13,2)=0,IF(ISBLANK(OFFSET('10. SEGUIMIENTO 2025'!$Q$14,INT((ROW()-13)/2),0)),"",OFFSET('10. SEGUIMIENTO 2025'!$Q$14,INT((ROW()-13)/2),0)),IF(ISBLANK(OFFSET('9. METAS'!$Q$20,INT((ROW()-14)/2),0)),"",OFFSET('9. METAS'!$Q$20,INT((ROW()-14)/2),0)))</f>
        <v/>
      </c>
      <c r="N443" s="783" t="str">
        <f t="shared" ref="N443" ca="1" si="426">IFERROR(L443/L444,"ND")</f>
        <v>ND</v>
      </c>
      <c r="O443" s="785" t="str">
        <f t="shared" ref="O443" ca="1" si="427">IFERROR(((L443+K443+J443)/H443),"ND")</f>
        <v>ND</v>
      </c>
      <c r="P443" s="789"/>
    </row>
    <row r="444" spans="3:16">
      <c r="C444" s="762"/>
      <c r="D444" s="764"/>
      <c r="E444" s="764"/>
      <c r="F444" s="766"/>
      <c r="G444" s="768"/>
      <c r="H444" s="774"/>
      <c r="I444" s="778"/>
      <c r="J444" s="254" t="str">
        <f ca="1">IF(MOD(ROW()-13,2)=0,IF(ISBLANK(OFFSET('10. SEGUIMIENTO 2025'!$N$14,INT((ROW()-13)/2),0)),"",OFFSET('10. SEGUIMIENTO 2025'!$N$14,INT((ROW()-13)/2),0)),IF(ISBLANK(OFFSET('9. METAS'!$N$20,INT((ROW()-14)/2),0)),"",OFFSET('9. METAS'!$N$20,INT((ROW()-14)/2),0)))</f>
        <v/>
      </c>
      <c r="K444" s="255" t="str">
        <f ca="1">IF(MOD(ROW()-13,2)=0,IF(ISBLANK(OFFSET('10. SEGUIMIENTO 2025'!$O$14,INT((ROW()-13)/2),0)),"",OFFSET('10. SEGUIMIENTO 2025'!$O$14,INT((ROW()-13)/2),0)),IF(ISBLANK(OFFSET('9. METAS'!$O$20,INT((ROW()-14)/2),0)),"",OFFSET('9. METAS'!$O$20,INT((ROW()-14)/2),0)))</f>
        <v/>
      </c>
      <c r="L444" s="255" t="str">
        <f ca="1">IF(MOD(ROW()-13,2)=0,IF(ISBLANK(OFFSET('10. SEGUIMIENTO 2025'!$P$14,INT((ROW()-13)/2),0)),"",OFFSET('10. SEGUIMIENTO 2025'!$P$14,INT((ROW()-13)/2),0)),IF(ISBLANK(OFFSET('9. METAS'!$P$20,INT((ROW()-14)/2),0)),"",OFFSET('9. METAS'!$P$20,INT((ROW()-14)/2),0)))</f>
        <v/>
      </c>
      <c r="M444" s="256" t="str">
        <f ca="1">IF(MOD(ROW()-13,2)=0,IF(ISBLANK(OFFSET('10. SEGUIMIENTO 2025'!$Q$14,INT((ROW()-13)/2),0)),"",OFFSET('10. SEGUIMIENTO 2025'!$Q$14,INT((ROW()-13)/2),0)),IF(ISBLANK(OFFSET('9. METAS'!$Q$20,INT((ROW()-14)/2),0)),"",OFFSET('9. METAS'!$Q$20,INT((ROW()-14)/2),0)))</f>
        <v/>
      </c>
      <c r="N444" s="784"/>
      <c r="O444" s="786"/>
      <c r="P444" s="790"/>
    </row>
    <row r="445" spans="3:16">
      <c r="C445" s="770" t="str">
        <f ca="1">IF(ISBLANK(OFFSET('5. Pp (3 años)'!$C$45,INT((ROW()-13)/2),0)),"",OFFSET('5. Pp (3 años)'!$C$45,INT((ROW()-13)/2),0))</f>
        <v/>
      </c>
      <c r="D445" s="764" t="str">
        <f ca="1">IF(ISBLANK(OFFSET('5. Pp (3 años)'!$D$45,INT((ROW()-13)/2),0)),"",OFFSET('5. Pp (3 años)'!$D$45,INT((ROW()-13)/2),0))</f>
        <v/>
      </c>
      <c r="E445" s="764" t="str">
        <f ca="1">IF(ISBLANK(OFFSET('5. Pp (3 años)'!$E$45,INT((ROW()-13)/2),0)),"",OFFSET('5. Pp (3 años)'!$E$45,INT((ROW()-13)/2),0))</f>
        <v/>
      </c>
      <c r="F445" s="766" t="str">
        <f ca="1">IF(ISBLANK(OFFSET('5. Pp (3 años)'!$K$45,INT((ROW()-13)/2),0)),"",OFFSET('5. Pp (3 años)'!$K$45,INT((ROW()-13)/2),0))</f>
        <v/>
      </c>
      <c r="G445" s="768" t="str">
        <f ca="1">IF(ISBLANK(OFFSET('5. Pp (3 años)'!$H$45,INT((ROW()-13)/2),0)),"",OFFSET('5. Pp (3 años)'!$H$45,INT((ROW()-13)/2),0))</f>
        <v/>
      </c>
      <c r="H445" s="774" t="str">
        <f ca="1">IF(ISBLANK(OFFSET('9. METAS'!$K$20,INT((ROW()-13)/2),0)),"",OFFSET('9. METAS'!$K$20,INT((ROW()-13)/2),0))</f>
        <v/>
      </c>
      <c r="I445" s="777"/>
      <c r="J445" s="254">
        <f ca="1">IF(MOD(ROW()-13,2)=0,IF(ISBLANK(OFFSET('10. SEGUIMIENTO 2025'!$N$14,INT((ROW()-13)/2),0)),"",OFFSET('10. SEGUIMIENTO 2025'!$N$14,INT((ROW()-13)/2),0)),IF(ISBLANK(OFFSET('9. METAS'!$N$20,INT((ROW()-14)/2),0)),"",OFFSET('9. METAS'!$N$20,INT((ROW()-14)/2),0)))</f>
        <v>41</v>
      </c>
      <c r="K445" s="255" t="str">
        <f ca="1">IF(MOD(ROW()-13,2)=0,IF(ISBLANK(OFFSET('10. SEGUIMIENTO 2025'!$O$14,INT((ROW()-13)/2),0)),"",OFFSET('10. SEGUIMIENTO 2025'!$O$14,INT((ROW()-13)/2),0)),IF(ISBLANK(OFFSET('9. METAS'!$O$20,INT((ROW()-14)/2),0)),"",OFFSET('9. METAS'!$O$20,INT((ROW()-14)/2),0)))</f>
        <v/>
      </c>
      <c r="L445" s="255" t="str">
        <f ca="1">IF(MOD(ROW()-13,2)=0,IF(ISBLANK(OFFSET('10. SEGUIMIENTO 2025'!$P$14,INT((ROW()-13)/2),0)),"",OFFSET('10. SEGUIMIENTO 2025'!$P$14,INT((ROW()-13)/2),0)),IF(ISBLANK(OFFSET('9. METAS'!$P$20,INT((ROW()-14)/2),0)),"",OFFSET('9. METAS'!$P$20,INT((ROW()-14)/2),0)))</f>
        <v/>
      </c>
      <c r="M445" s="256" t="str">
        <f ca="1">IF(MOD(ROW()-13,2)=0,IF(ISBLANK(OFFSET('10. SEGUIMIENTO 2025'!$Q$14,INT((ROW()-13)/2),0)),"",OFFSET('10. SEGUIMIENTO 2025'!$Q$14,INT((ROW()-13)/2),0)),IF(ISBLANK(OFFSET('9. METAS'!$Q$20,INT((ROW()-14)/2),0)),"",OFFSET('9. METAS'!$Q$20,INT((ROW()-14)/2),0)))</f>
        <v/>
      </c>
      <c r="N445" s="783" t="str">
        <f t="shared" ref="N445" ca="1" si="428">IFERROR(L445/L446,"ND")</f>
        <v>ND</v>
      </c>
      <c r="O445" s="785" t="str">
        <f t="shared" ref="O445" ca="1" si="429">IFERROR(((L445+K445+J445)/H445),"ND")</f>
        <v>ND</v>
      </c>
      <c r="P445" s="789"/>
    </row>
    <row r="446" spans="3:16">
      <c r="C446" s="762"/>
      <c r="D446" s="764"/>
      <c r="E446" s="764"/>
      <c r="F446" s="766"/>
      <c r="G446" s="768"/>
      <c r="H446" s="774"/>
      <c r="I446" s="778"/>
      <c r="J446" s="254" t="str">
        <f ca="1">IF(MOD(ROW()-13,2)=0,IF(ISBLANK(OFFSET('10. SEGUIMIENTO 2025'!$N$14,INT((ROW()-13)/2),0)),"",OFFSET('10. SEGUIMIENTO 2025'!$N$14,INT((ROW()-13)/2),0)),IF(ISBLANK(OFFSET('9. METAS'!$N$20,INT((ROW()-14)/2),0)),"",OFFSET('9. METAS'!$N$20,INT((ROW()-14)/2),0)))</f>
        <v/>
      </c>
      <c r="K446" s="255" t="str">
        <f ca="1">IF(MOD(ROW()-13,2)=0,IF(ISBLANK(OFFSET('10. SEGUIMIENTO 2025'!$O$14,INT((ROW()-13)/2),0)),"",OFFSET('10. SEGUIMIENTO 2025'!$O$14,INT((ROW()-13)/2),0)),IF(ISBLANK(OFFSET('9. METAS'!$O$20,INT((ROW()-14)/2),0)),"",OFFSET('9. METAS'!$O$20,INT((ROW()-14)/2),0)))</f>
        <v/>
      </c>
      <c r="L446" s="255" t="str">
        <f ca="1">IF(MOD(ROW()-13,2)=0,IF(ISBLANK(OFFSET('10. SEGUIMIENTO 2025'!$P$14,INT((ROW()-13)/2),0)),"",OFFSET('10. SEGUIMIENTO 2025'!$P$14,INT((ROW()-13)/2),0)),IF(ISBLANK(OFFSET('9. METAS'!$P$20,INT((ROW()-14)/2),0)),"",OFFSET('9. METAS'!$P$20,INT((ROW()-14)/2),0)))</f>
        <v/>
      </c>
      <c r="M446" s="256" t="str">
        <f ca="1">IF(MOD(ROW()-13,2)=0,IF(ISBLANK(OFFSET('10. SEGUIMIENTO 2025'!$Q$14,INT((ROW()-13)/2),0)),"",OFFSET('10. SEGUIMIENTO 2025'!$Q$14,INT((ROW()-13)/2),0)),IF(ISBLANK(OFFSET('9. METAS'!$Q$20,INT((ROW()-14)/2),0)),"",OFFSET('9. METAS'!$Q$20,INT((ROW()-14)/2),0)))</f>
        <v/>
      </c>
      <c r="N446" s="784"/>
      <c r="O446" s="786"/>
      <c r="P446" s="790"/>
    </row>
    <row r="447" spans="3:16">
      <c r="C447" s="770" t="str">
        <f ca="1">IF(ISBLANK(OFFSET('5. Pp (3 años)'!$C$45,INT((ROW()-13)/2),0)),"",OFFSET('5. Pp (3 años)'!$C$45,INT((ROW()-13)/2),0))</f>
        <v/>
      </c>
      <c r="D447" s="764" t="str">
        <f ca="1">IF(ISBLANK(OFFSET('5. Pp (3 años)'!$D$45,INT((ROW()-13)/2),0)),"",OFFSET('5. Pp (3 años)'!$D$45,INT((ROW()-13)/2),0))</f>
        <v/>
      </c>
      <c r="E447" s="764" t="str">
        <f ca="1">IF(ISBLANK(OFFSET('5. Pp (3 años)'!$E$45,INT((ROW()-13)/2),0)),"",OFFSET('5. Pp (3 años)'!$E$45,INT((ROW()-13)/2),0))</f>
        <v/>
      </c>
      <c r="F447" s="766" t="str">
        <f ca="1">IF(ISBLANK(OFFSET('5. Pp (3 años)'!$K$45,INT((ROW()-13)/2),0)),"",OFFSET('5. Pp (3 años)'!$K$45,INT((ROW()-13)/2),0))</f>
        <v/>
      </c>
      <c r="G447" s="768" t="str">
        <f ca="1">IF(ISBLANK(OFFSET('5. Pp (3 años)'!$H$45,INT((ROW()-13)/2),0)),"",OFFSET('5. Pp (3 años)'!$H$45,INT((ROW()-13)/2),0))</f>
        <v/>
      </c>
      <c r="H447" s="774" t="str">
        <f ca="1">IF(ISBLANK(OFFSET('9. METAS'!$K$20,INT((ROW()-13)/2),0)),"",OFFSET('9. METAS'!$K$20,INT((ROW()-13)/2),0))</f>
        <v/>
      </c>
      <c r="I447" s="777"/>
      <c r="J447" s="254">
        <f ca="1">IF(MOD(ROW()-13,2)=0,IF(ISBLANK(OFFSET('10. SEGUIMIENTO 2025'!$N$14,INT((ROW()-13)/2),0)),"",OFFSET('10. SEGUIMIENTO 2025'!$N$14,INT((ROW()-13)/2),0)),IF(ISBLANK(OFFSET('9. METAS'!$N$20,INT((ROW()-14)/2),0)),"",OFFSET('9. METAS'!$N$20,INT((ROW()-14)/2),0)))</f>
        <v>41</v>
      </c>
      <c r="K447" s="255" t="str">
        <f ca="1">IF(MOD(ROW()-13,2)=0,IF(ISBLANK(OFFSET('10. SEGUIMIENTO 2025'!$O$14,INT((ROW()-13)/2),0)),"",OFFSET('10. SEGUIMIENTO 2025'!$O$14,INT((ROW()-13)/2),0)),IF(ISBLANK(OFFSET('9. METAS'!$O$20,INT((ROW()-14)/2),0)),"",OFFSET('9. METAS'!$O$20,INT((ROW()-14)/2),0)))</f>
        <v/>
      </c>
      <c r="L447" s="255" t="str">
        <f ca="1">IF(MOD(ROW()-13,2)=0,IF(ISBLANK(OFFSET('10. SEGUIMIENTO 2025'!$P$14,INT((ROW()-13)/2),0)),"",OFFSET('10. SEGUIMIENTO 2025'!$P$14,INT((ROW()-13)/2),0)),IF(ISBLANK(OFFSET('9. METAS'!$P$20,INT((ROW()-14)/2),0)),"",OFFSET('9. METAS'!$P$20,INT((ROW()-14)/2),0)))</f>
        <v/>
      </c>
      <c r="M447" s="256" t="str">
        <f ca="1">IF(MOD(ROW()-13,2)=0,IF(ISBLANK(OFFSET('10. SEGUIMIENTO 2025'!$Q$14,INT((ROW()-13)/2),0)),"",OFFSET('10. SEGUIMIENTO 2025'!$Q$14,INT((ROW()-13)/2),0)),IF(ISBLANK(OFFSET('9. METAS'!$Q$20,INT((ROW()-14)/2),0)),"",OFFSET('9. METAS'!$Q$20,INT((ROW()-14)/2),0)))</f>
        <v/>
      </c>
      <c r="N447" s="783" t="str">
        <f t="shared" ref="N447" ca="1" si="430">IFERROR(L447/L448,"ND")</f>
        <v>ND</v>
      </c>
      <c r="O447" s="785" t="str">
        <f t="shared" ref="O447" ca="1" si="431">IFERROR(((L447+K447+J447)/H447),"ND")</f>
        <v>ND</v>
      </c>
      <c r="P447" s="789"/>
    </row>
    <row r="448" spans="3:16">
      <c r="C448" s="762"/>
      <c r="D448" s="764"/>
      <c r="E448" s="764"/>
      <c r="F448" s="766"/>
      <c r="G448" s="768"/>
      <c r="H448" s="774"/>
      <c r="I448" s="778"/>
      <c r="J448" s="254" t="str">
        <f ca="1">IF(MOD(ROW()-13,2)=0,IF(ISBLANK(OFFSET('10. SEGUIMIENTO 2025'!$N$14,INT((ROW()-13)/2),0)),"",OFFSET('10. SEGUIMIENTO 2025'!$N$14,INT((ROW()-13)/2),0)),IF(ISBLANK(OFFSET('9. METAS'!$N$20,INT((ROW()-14)/2),0)),"",OFFSET('9. METAS'!$N$20,INT((ROW()-14)/2),0)))</f>
        <v/>
      </c>
      <c r="K448" s="255" t="str">
        <f ca="1">IF(MOD(ROW()-13,2)=0,IF(ISBLANK(OFFSET('10. SEGUIMIENTO 2025'!$O$14,INT((ROW()-13)/2),0)),"",OFFSET('10. SEGUIMIENTO 2025'!$O$14,INT((ROW()-13)/2),0)),IF(ISBLANK(OFFSET('9. METAS'!$O$20,INT((ROW()-14)/2),0)),"",OFFSET('9. METAS'!$O$20,INT((ROW()-14)/2),0)))</f>
        <v/>
      </c>
      <c r="L448" s="255" t="str">
        <f ca="1">IF(MOD(ROW()-13,2)=0,IF(ISBLANK(OFFSET('10. SEGUIMIENTO 2025'!$P$14,INT((ROW()-13)/2),0)),"",OFFSET('10. SEGUIMIENTO 2025'!$P$14,INT((ROW()-13)/2),0)),IF(ISBLANK(OFFSET('9. METAS'!$P$20,INT((ROW()-14)/2),0)),"",OFFSET('9. METAS'!$P$20,INT((ROW()-14)/2),0)))</f>
        <v/>
      </c>
      <c r="M448" s="256" t="str">
        <f ca="1">IF(MOD(ROW()-13,2)=0,IF(ISBLANK(OFFSET('10. SEGUIMIENTO 2025'!$Q$14,INT((ROW()-13)/2),0)),"",OFFSET('10. SEGUIMIENTO 2025'!$Q$14,INT((ROW()-13)/2),0)),IF(ISBLANK(OFFSET('9. METAS'!$Q$20,INT((ROW()-14)/2),0)),"",OFFSET('9. METAS'!$Q$20,INT((ROW()-14)/2),0)))</f>
        <v/>
      </c>
      <c r="N448" s="784"/>
      <c r="O448" s="786"/>
      <c r="P448" s="790"/>
    </row>
    <row r="449" spans="3:16">
      <c r="C449" s="770" t="str">
        <f ca="1">IF(ISBLANK(OFFSET('5. Pp (3 años)'!$C$45,INT((ROW()-13)/2),0)),"",OFFSET('5. Pp (3 años)'!$C$45,INT((ROW()-13)/2),0))</f>
        <v/>
      </c>
      <c r="D449" s="764" t="str">
        <f ca="1">IF(ISBLANK(OFFSET('5. Pp (3 años)'!$D$45,INT((ROW()-13)/2),0)),"",OFFSET('5. Pp (3 años)'!$D$45,INT((ROW()-13)/2),0))</f>
        <v/>
      </c>
      <c r="E449" s="764" t="str">
        <f ca="1">IF(ISBLANK(OFFSET('5. Pp (3 años)'!$E$45,INT((ROW()-13)/2),0)),"",OFFSET('5. Pp (3 años)'!$E$45,INT((ROW()-13)/2),0))</f>
        <v/>
      </c>
      <c r="F449" s="766" t="str">
        <f ca="1">IF(ISBLANK(OFFSET('5. Pp (3 años)'!$K$45,INT((ROW()-13)/2),0)),"",OFFSET('5. Pp (3 años)'!$K$45,INT((ROW()-13)/2),0))</f>
        <v/>
      </c>
      <c r="G449" s="768" t="str">
        <f ca="1">IF(ISBLANK(OFFSET('5. Pp (3 años)'!$H$45,INT((ROW()-13)/2),0)),"",OFFSET('5. Pp (3 años)'!$H$45,INT((ROW()-13)/2),0))</f>
        <v/>
      </c>
      <c r="H449" s="774" t="str">
        <f ca="1">IF(ISBLANK(OFFSET('9. METAS'!$K$20,INT((ROW()-13)/2),0)),"",OFFSET('9. METAS'!$K$20,INT((ROW()-13)/2),0))</f>
        <v/>
      </c>
      <c r="I449" s="777"/>
      <c r="J449" s="254">
        <f ca="1">IF(MOD(ROW()-13,2)=0,IF(ISBLANK(OFFSET('10. SEGUIMIENTO 2025'!$N$14,INT((ROW()-13)/2),0)),"",OFFSET('10. SEGUIMIENTO 2025'!$N$14,INT((ROW()-13)/2),0)),IF(ISBLANK(OFFSET('9. METAS'!$N$20,INT((ROW()-14)/2),0)),"",OFFSET('9. METAS'!$N$20,INT((ROW()-14)/2),0)))</f>
        <v>41</v>
      </c>
      <c r="K449" s="255" t="str">
        <f ca="1">IF(MOD(ROW()-13,2)=0,IF(ISBLANK(OFFSET('10. SEGUIMIENTO 2025'!$O$14,INT((ROW()-13)/2),0)),"",OFFSET('10. SEGUIMIENTO 2025'!$O$14,INT((ROW()-13)/2),0)),IF(ISBLANK(OFFSET('9. METAS'!$O$20,INT((ROW()-14)/2),0)),"",OFFSET('9. METAS'!$O$20,INT((ROW()-14)/2),0)))</f>
        <v/>
      </c>
      <c r="L449" s="255" t="str">
        <f ca="1">IF(MOD(ROW()-13,2)=0,IF(ISBLANK(OFFSET('10. SEGUIMIENTO 2025'!$P$14,INT((ROW()-13)/2),0)),"",OFFSET('10. SEGUIMIENTO 2025'!$P$14,INT((ROW()-13)/2),0)),IF(ISBLANK(OFFSET('9. METAS'!$P$20,INT((ROW()-14)/2),0)),"",OFFSET('9. METAS'!$P$20,INT((ROW()-14)/2),0)))</f>
        <v/>
      </c>
      <c r="M449" s="256" t="str">
        <f ca="1">IF(MOD(ROW()-13,2)=0,IF(ISBLANK(OFFSET('10. SEGUIMIENTO 2025'!$Q$14,INT((ROW()-13)/2),0)),"",OFFSET('10. SEGUIMIENTO 2025'!$Q$14,INT((ROW()-13)/2),0)),IF(ISBLANK(OFFSET('9. METAS'!$Q$20,INT((ROW()-14)/2),0)),"",OFFSET('9. METAS'!$Q$20,INT((ROW()-14)/2),0)))</f>
        <v/>
      </c>
      <c r="N449" s="783" t="str">
        <f t="shared" ref="N449" ca="1" si="432">IFERROR(L449/L450,"ND")</f>
        <v>ND</v>
      </c>
      <c r="O449" s="785" t="str">
        <f t="shared" ref="O449" ca="1" si="433">IFERROR(((L449+K449+J449)/H449),"ND")</f>
        <v>ND</v>
      </c>
      <c r="P449" s="789"/>
    </row>
    <row r="450" spans="3:16">
      <c r="C450" s="762"/>
      <c r="D450" s="764"/>
      <c r="E450" s="764"/>
      <c r="F450" s="766"/>
      <c r="G450" s="768"/>
      <c r="H450" s="774"/>
      <c r="I450" s="778"/>
      <c r="J450" s="254" t="str">
        <f ca="1">IF(MOD(ROW()-13,2)=0,IF(ISBLANK(OFFSET('10. SEGUIMIENTO 2025'!$N$14,INT((ROW()-13)/2),0)),"",OFFSET('10. SEGUIMIENTO 2025'!$N$14,INT((ROW()-13)/2),0)),IF(ISBLANK(OFFSET('9. METAS'!$N$20,INT((ROW()-14)/2),0)),"",OFFSET('9. METAS'!$N$20,INT((ROW()-14)/2),0)))</f>
        <v/>
      </c>
      <c r="K450" s="255" t="str">
        <f ca="1">IF(MOD(ROW()-13,2)=0,IF(ISBLANK(OFFSET('10. SEGUIMIENTO 2025'!$O$14,INT((ROW()-13)/2),0)),"",OFFSET('10. SEGUIMIENTO 2025'!$O$14,INT((ROW()-13)/2),0)),IF(ISBLANK(OFFSET('9. METAS'!$O$20,INT((ROW()-14)/2),0)),"",OFFSET('9. METAS'!$O$20,INT((ROW()-14)/2),0)))</f>
        <v/>
      </c>
      <c r="L450" s="255" t="str">
        <f ca="1">IF(MOD(ROW()-13,2)=0,IF(ISBLANK(OFFSET('10. SEGUIMIENTO 2025'!$P$14,INT((ROW()-13)/2),0)),"",OFFSET('10. SEGUIMIENTO 2025'!$P$14,INT((ROW()-13)/2),0)),IF(ISBLANK(OFFSET('9. METAS'!$P$20,INT((ROW()-14)/2),0)),"",OFFSET('9. METAS'!$P$20,INT((ROW()-14)/2),0)))</f>
        <v/>
      </c>
      <c r="M450" s="256" t="str">
        <f ca="1">IF(MOD(ROW()-13,2)=0,IF(ISBLANK(OFFSET('10. SEGUIMIENTO 2025'!$Q$14,INT((ROW()-13)/2),0)),"",OFFSET('10. SEGUIMIENTO 2025'!$Q$14,INT((ROW()-13)/2),0)),IF(ISBLANK(OFFSET('9. METAS'!$Q$20,INT((ROW()-14)/2),0)),"",OFFSET('9. METAS'!$Q$20,INT((ROW()-14)/2),0)))</f>
        <v/>
      </c>
      <c r="N450" s="784"/>
      <c r="O450" s="786"/>
      <c r="P450" s="790"/>
    </row>
    <row r="451" spans="3:16">
      <c r="C451" s="770" t="str">
        <f ca="1">IF(ISBLANK(OFFSET('5. Pp (3 años)'!$C$45,INT((ROW()-13)/2),0)),"",OFFSET('5. Pp (3 años)'!$C$45,INT((ROW()-13)/2),0))</f>
        <v/>
      </c>
      <c r="D451" s="764" t="str">
        <f ca="1">IF(ISBLANK(OFFSET('5. Pp (3 años)'!$D$45,INT((ROW()-13)/2),0)),"",OFFSET('5. Pp (3 años)'!$D$45,INT((ROW()-13)/2),0))</f>
        <v/>
      </c>
      <c r="E451" s="764" t="str">
        <f ca="1">IF(ISBLANK(OFFSET('5. Pp (3 años)'!$E$45,INT((ROW()-13)/2),0)),"",OFFSET('5. Pp (3 años)'!$E$45,INT((ROW()-13)/2),0))</f>
        <v/>
      </c>
      <c r="F451" s="766" t="str">
        <f ca="1">IF(ISBLANK(OFFSET('5. Pp (3 años)'!$K$45,INT((ROW()-13)/2),0)),"",OFFSET('5. Pp (3 años)'!$K$45,INT((ROW()-13)/2),0))</f>
        <v/>
      </c>
      <c r="G451" s="768" t="str">
        <f ca="1">IF(ISBLANK(OFFSET('5. Pp (3 años)'!$H$45,INT((ROW()-13)/2),0)),"",OFFSET('5. Pp (3 años)'!$H$45,INT((ROW()-13)/2),0))</f>
        <v/>
      </c>
      <c r="H451" s="774" t="str">
        <f ca="1">IF(ISBLANK(OFFSET('9. METAS'!$K$20,INT((ROW()-13)/2),0)),"",OFFSET('9. METAS'!$K$20,INT((ROW()-13)/2),0))</f>
        <v/>
      </c>
      <c r="I451" s="777"/>
      <c r="J451" s="254">
        <f ca="1">IF(MOD(ROW()-13,2)=0,IF(ISBLANK(OFFSET('10. SEGUIMIENTO 2025'!$N$14,INT((ROW()-13)/2),0)),"",OFFSET('10. SEGUIMIENTO 2025'!$N$14,INT((ROW()-13)/2),0)),IF(ISBLANK(OFFSET('9. METAS'!$N$20,INT((ROW()-14)/2),0)),"",OFFSET('9. METAS'!$N$20,INT((ROW()-14)/2),0)))</f>
        <v>41</v>
      </c>
      <c r="K451" s="255" t="str">
        <f ca="1">IF(MOD(ROW()-13,2)=0,IF(ISBLANK(OFFSET('10. SEGUIMIENTO 2025'!$O$14,INT((ROW()-13)/2),0)),"",OFFSET('10. SEGUIMIENTO 2025'!$O$14,INT((ROW()-13)/2),0)),IF(ISBLANK(OFFSET('9. METAS'!$O$20,INT((ROW()-14)/2),0)),"",OFFSET('9. METAS'!$O$20,INT((ROW()-14)/2),0)))</f>
        <v/>
      </c>
      <c r="L451" s="255" t="str">
        <f ca="1">IF(MOD(ROW()-13,2)=0,IF(ISBLANK(OFFSET('10. SEGUIMIENTO 2025'!$P$14,INT((ROW()-13)/2),0)),"",OFFSET('10. SEGUIMIENTO 2025'!$P$14,INT((ROW()-13)/2),0)),IF(ISBLANK(OFFSET('9. METAS'!$P$20,INT((ROW()-14)/2),0)),"",OFFSET('9. METAS'!$P$20,INT((ROW()-14)/2),0)))</f>
        <v/>
      </c>
      <c r="M451" s="256" t="str">
        <f ca="1">IF(MOD(ROW()-13,2)=0,IF(ISBLANK(OFFSET('10. SEGUIMIENTO 2025'!$Q$14,INT((ROW()-13)/2),0)),"",OFFSET('10. SEGUIMIENTO 2025'!$Q$14,INT((ROW()-13)/2),0)),IF(ISBLANK(OFFSET('9. METAS'!$Q$20,INT((ROW()-14)/2),0)),"",OFFSET('9. METAS'!$Q$20,INT((ROW()-14)/2),0)))</f>
        <v/>
      </c>
      <c r="N451" s="783" t="str">
        <f t="shared" ref="N451" ca="1" si="434">IFERROR(L451/L452,"ND")</f>
        <v>ND</v>
      </c>
      <c r="O451" s="785" t="str">
        <f t="shared" ref="O451" ca="1" si="435">IFERROR(((L451+K451+J451)/H451),"ND")</f>
        <v>ND</v>
      </c>
      <c r="P451" s="789"/>
    </row>
    <row r="452" spans="3:16">
      <c r="C452" s="762"/>
      <c r="D452" s="764"/>
      <c r="E452" s="764"/>
      <c r="F452" s="766"/>
      <c r="G452" s="768"/>
      <c r="H452" s="774"/>
      <c r="I452" s="778"/>
      <c r="J452" s="254" t="str">
        <f ca="1">IF(MOD(ROW()-13,2)=0,IF(ISBLANK(OFFSET('10. SEGUIMIENTO 2025'!$N$14,INT((ROW()-13)/2),0)),"",OFFSET('10. SEGUIMIENTO 2025'!$N$14,INT((ROW()-13)/2),0)),IF(ISBLANK(OFFSET('9. METAS'!$N$20,INT((ROW()-14)/2),0)),"",OFFSET('9. METAS'!$N$20,INT((ROW()-14)/2),0)))</f>
        <v/>
      </c>
      <c r="K452" s="255" t="str">
        <f ca="1">IF(MOD(ROW()-13,2)=0,IF(ISBLANK(OFFSET('10. SEGUIMIENTO 2025'!$O$14,INT((ROW()-13)/2),0)),"",OFFSET('10. SEGUIMIENTO 2025'!$O$14,INT((ROW()-13)/2),0)),IF(ISBLANK(OFFSET('9. METAS'!$O$20,INT((ROW()-14)/2),0)),"",OFFSET('9. METAS'!$O$20,INT((ROW()-14)/2),0)))</f>
        <v/>
      </c>
      <c r="L452" s="255" t="str">
        <f ca="1">IF(MOD(ROW()-13,2)=0,IF(ISBLANK(OFFSET('10. SEGUIMIENTO 2025'!$P$14,INT((ROW()-13)/2),0)),"",OFFSET('10. SEGUIMIENTO 2025'!$P$14,INT((ROW()-13)/2),0)),IF(ISBLANK(OFFSET('9. METAS'!$P$20,INT((ROW()-14)/2),0)),"",OFFSET('9. METAS'!$P$20,INT((ROW()-14)/2),0)))</f>
        <v/>
      </c>
      <c r="M452" s="256" t="str">
        <f ca="1">IF(MOD(ROW()-13,2)=0,IF(ISBLANK(OFFSET('10. SEGUIMIENTO 2025'!$Q$14,INT((ROW()-13)/2),0)),"",OFFSET('10. SEGUIMIENTO 2025'!$Q$14,INT((ROW()-13)/2),0)),IF(ISBLANK(OFFSET('9. METAS'!$Q$20,INT((ROW()-14)/2),0)),"",OFFSET('9. METAS'!$Q$20,INT((ROW()-14)/2),0)))</f>
        <v/>
      </c>
      <c r="N452" s="784"/>
      <c r="O452" s="786"/>
      <c r="P452" s="790"/>
    </row>
    <row r="453" spans="3:16">
      <c r="C453" s="770" t="str">
        <f ca="1">IF(ISBLANK(OFFSET('5. Pp (3 años)'!$C$45,INT((ROW()-13)/2),0)),"",OFFSET('5. Pp (3 años)'!$C$45,INT((ROW()-13)/2),0))</f>
        <v/>
      </c>
      <c r="D453" s="764" t="str">
        <f ca="1">IF(ISBLANK(OFFSET('5. Pp (3 años)'!$D$45,INT((ROW()-13)/2),0)),"",OFFSET('5. Pp (3 años)'!$D$45,INT((ROW()-13)/2),0))</f>
        <v/>
      </c>
      <c r="E453" s="764" t="str">
        <f ca="1">IF(ISBLANK(OFFSET('5. Pp (3 años)'!$E$45,INT((ROW()-13)/2),0)),"",OFFSET('5. Pp (3 años)'!$E$45,INT((ROW()-13)/2),0))</f>
        <v/>
      </c>
      <c r="F453" s="766" t="str">
        <f ca="1">IF(ISBLANK(OFFSET('5. Pp (3 años)'!$K$45,INT((ROW()-13)/2),0)),"",OFFSET('5. Pp (3 años)'!$K$45,INT((ROW()-13)/2),0))</f>
        <v/>
      </c>
      <c r="G453" s="768" t="str">
        <f ca="1">IF(ISBLANK(OFFSET('5. Pp (3 años)'!$H$45,INT((ROW()-13)/2),0)),"",OFFSET('5. Pp (3 años)'!$H$45,INT((ROW()-13)/2),0))</f>
        <v/>
      </c>
      <c r="H453" s="774" t="str">
        <f ca="1">IF(ISBLANK(OFFSET('9. METAS'!$K$20,INT((ROW()-13)/2),0)),"",OFFSET('9. METAS'!$K$20,INT((ROW()-13)/2),0))</f>
        <v/>
      </c>
      <c r="I453" s="777"/>
      <c r="J453" s="254">
        <f ca="1">IF(MOD(ROW()-13,2)=0,IF(ISBLANK(OFFSET('10. SEGUIMIENTO 2025'!$N$14,INT((ROW()-13)/2),0)),"",OFFSET('10. SEGUIMIENTO 2025'!$N$14,INT((ROW()-13)/2),0)),IF(ISBLANK(OFFSET('9. METAS'!$N$20,INT((ROW()-14)/2),0)),"",OFFSET('9. METAS'!$N$20,INT((ROW()-14)/2),0)))</f>
        <v>41</v>
      </c>
      <c r="K453" s="255" t="str">
        <f ca="1">IF(MOD(ROW()-13,2)=0,IF(ISBLANK(OFFSET('10. SEGUIMIENTO 2025'!$O$14,INT((ROW()-13)/2),0)),"",OFFSET('10. SEGUIMIENTO 2025'!$O$14,INT((ROW()-13)/2),0)),IF(ISBLANK(OFFSET('9. METAS'!$O$20,INT((ROW()-14)/2),0)),"",OFFSET('9. METAS'!$O$20,INT((ROW()-14)/2),0)))</f>
        <v/>
      </c>
      <c r="L453" s="255" t="str">
        <f ca="1">IF(MOD(ROW()-13,2)=0,IF(ISBLANK(OFFSET('10. SEGUIMIENTO 2025'!$P$14,INT((ROW()-13)/2),0)),"",OFFSET('10. SEGUIMIENTO 2025'!$P$14,INT((ROW()-13)/2),0)),IF(ISBLANK(OFFSET('9. METAS'!$P$20,INT((ROW()-14)/2),0)),"",OFFSET('9. METAS'!$P$20,INT((ROW()-14)/2),0)))</f>
        <v/>
      </c>
      <c r="M453" s="256" t="str">
        <f ca="1">IF(MOD(ROW()-13,2)=0,IF(ISBLANK(OFFSET('10. SEGUIMIENTO 2025'!$Q$14,INT((ROW()-13)/2),0)),"",OFFSET('10. SEGUIMIENTO 2025'!$Q$14,INT((ROW()-13)/2),0)),IF(ISBLANK(OFFSET('9. METAS'!$Q$20,INT((ROW()-14)/2),0)),"",OFFSET('9. METAS'!$Q$20,INT((ROW()-14)/2),0)))</f>
        <v/>
      </c>
      <c r="N453" s="783" t="str">
        <f t="shared" ref="N453" ca="1" si="436">IFERROR(L453/L454,"ND")</f>
        <v>ND</v>
      </c>
      <c r="O453" s="785" t="str">
        <f t="shared" ref="O453" ca="1" si="437">IFERROR(((L453+K453+J453)/H453),"ND")</f>
        <v>ND</v>
      </c>
      <c r="P453" s="789"/>
    </row>
    <row r="454" spans="3:16">
      <c r="C454" s="762"/>
      <c r="D454" s="764"/>
      <c r="E454" s="764"/>
      <c r="F454" s="766"/>
      <c r="G454" s="768"/>
      <c r="H454" s="774"/>
      <c r="I454" s="778"/>
      <c r="J454" s="254" t="str">
        <f ca="1">IF(MOD(ROW()-13,2)=0,IF(ISBLANK(OFFSET('10. SEGUIMIENTO 2025'!$N$14,INT((ROW()-13)/2),0)),"",OFFSET('10. SEGUIMIENTO 2025'!$N$14,INT((ROW()-13)/2),0)),IF(ISBLANK(OFFSET('9. METAS'!$N$20,INT((ROW()-14)/2),0)),"",OFFSET('9. METAS'!$N$20,INT((ROW()-14)/2),0)))</f>
        <v/>
      </c>
      <c r="K454" s="255" t="str">
        <f ca="1">IF(MOD(ROW()-13,2)=0,IF(ISBLANK(OFFSET('10. SEGUIMIENTO 2025'!$O$14,INT((ROW()-13)/2),0)),"",OFFSET('10. SEGUIMIENTO 2025'!$O$14,INT((ROW()-13)/2),0)),IF(ISBLANK(OFFSET('9. METAS'!$O$20,INT((ROW()-14)/2),0)),"",OFFSET('9. METAS'!$O$20,INT((ROW()-14)/2),0)))</f>
        <v/>
      </c>
      <c r="L454" s="255" t="str">
        <f ca="1">IF(MOD(ROW()-13,2)=0,IF(ISBLANK(OFFSET('10. SEGUIMIENTO 2025'!$P$14,INT((ROW()-13)/2),0)),"",OFFSET('10. SEGUIMIENTO 2025'!$P$14,INT((ROW()-13)/2),0)),IF(ISBLANK(OFFSET('9. METAS'!$P$20,INT((ROW()-14)/2),0)),"",OFFSET('9. METAS'!$P$20,INT((ROW()-14)/2),0)))</f>
        <v/>
      </c>
      <c r="M454" s="256" t="str">
        <f ca="1">IF(MOD(ROW()-13,2)=0,IF(ISBLANK(OFFSET('10. SEGUIMIENTO 2025'!$Q$14,INT((ROW()-13)/2),0)),"",OFFSET('10. SEGUIMIENTO 2025'!$Q$14,INT((ROW()-13)/2),0)),IF(ISBLANK(OFFSET('9. METAS'!$Q$20,INT((ROW()-14)/2),0)),"",OFFSET('9. METAS'!$Q$20,INT((ROW()-14)/2),0)))</f>
        <v/>
      </c>
      <c r="N454" s="784"/>
      <c r="O454" s="786"/>
      <c r="P454" s="790"/>
    </row>
    <row r="455" spans="3:16">
      <c r="C455" s="770" t="str">
        <f ca="1">IF(ISBLANK(OFFSET('5. Pp (3 años)'!$C$45,INT((ROW()-13)/2),0)),"",OFFSET('5. Pp (3 años)'!$C$45,INT((ROW()-13)/2),0))</f>
        <v/>
      </c>
      <c r="D455" s="764" t="str">
        <f ca="1">IF(ISBLANK(OFFSET('5. Pp (3 años)'!$D$45,INT((ROW()-13)/2),0)),"",OFFSET('5. Pp (3 años)'!$D$45,INT((ROW()-13)/2),0))</f>
        <v/>
      </c>
      <c r="E455" s="764" t="str">
        <f ca="1">IF(ISBLANK(OFFSET('5. Pp (3 años)'!$E$45,INT((ROW()-13)/2),0)),"",OFFSET('5. Pp (3 años)'!$E$45,INT((ROW()-13)/2),0))</f>
        <v/>
      </c>
      <c r="F455" s="766" t="str">
        <f ca="1">IF(ISBLANK(OFFSET('5. Pp (3 años)'!$K$45,INT((ROW()-13)/2),0)),"",OFFSET('5. Pp (3 años)'!$K$45,INT((ROW()-13)/2),0))</f>
        <v/>
      </c>
      <c r="G455" s="768" t="str">
        <f ca="1">IF(ISBLANK(OFFSET('5. Pp (3 años)'!$H$45,INT((ROW()-13)/2),0)),"",OFFSET('5. Pp (3 años)'!$H$45,INT((ROW()-13)/2),0))</f>
        <v/>
      </c>
      <c r="H455" s="774" t="str">
        <f ca="1">IF(ISBLANK(OFFSET('9. METAS'!$K$20,INT((ROW()-13)/2),0)),"",OFFSET('9. METAS'!$K$20,INT((ROW()-13)/2),0))</f>
        <v/>
      </c>
      <c r="I455" s="777"/>
      <c r="J455" s="254">
        <f ca="1">IF(MOD(ROW()-13,2)=0,IF(ISBLANK(OFFSET('10. SEGUIMIENTO 2025'!$N$14,INT((ROW()-13)/2),0)),"",OFFSET('10. SEGUIMIENTO 2025'!$N$14,INT((ROW()-13)/2),0)),IF(ISBLANK(OFFSET('9. METAS'!$N$20,INT((ROW()-14)/2),0)),"",OFFSET('9. METAS'!$N$20,INT((ROW()-14)/2),0)))</f>
        <v>41</v>
      </c>
      <c r="K455" s="255" t="str">
        <f ca="1">IF(MOD(ROW()-13,2)=0,IF(ISBLANK(OFFSET('10. SEGUIMIENTO 2025'!$O$14,INT((ROW()-13)/2),0)),"",OFFSET('10. SEGUIMIENTO 2025'!$O$14,INT((ROW()-13)/2),0)),IF(ISBLANK(OFFSET('9. METAS'!$O$20,INT((ROW()-14)/2),0)),"",OFFSET('9. METAS'!$O$20,INT((ROW()-14)/2),0)))</f>
        <v/>
      </c>
      <c r="L455" s="255" t="str">
        <f ca="1">IF(MOD(ROW()-13,2)=0,IF(ISBLANK(OFFSET('10. SEGUIMIENTO 2025'!$P$14,INT((ROW()-13)/2),0)),"",OFFSET('10. SEGUIMIENTO 2025'!$P$14,INT((ROW()-13)/2),0)),IF(ISBLANK(OFFSET('9. METAS'!$P$20,INT((ROW()-14)/2),0)),"",OFFSET('9. METAS'!$P$20,INT((ROW()-14)/2),0)))</f>
        <v/>
      </c>
      <c r="M455" s="256" t="str">
        <f ca="1">IF(MOD(ROW()-13,2)=0,IF(ISBLANK(OFFSET('10. SEGUIMIENTO 2025'!$Q$14,INT((ROW()-13)/2),0)),"",OFFSET('10. SEGUIMIENTO 2025'!$Q$14,INT((ROW()-13)/2),0)),IF(ISBLANK(OFFSET('9. METAS'!$Q$20,INT((ROW()-14)/2),0)),"",OFFSET('9. METAS'!$Q$20,INT((ROW()-14)/2),0)))</f>
        <v/>
      </c>
      <c r="N455" s="783" t="str">
        <f t="shared" ref="N455" ca="1" si="438">IFERROR(L455/L456,"ND")</f>
        <v>ND</v>
      </c>
      <c r="O455" s="785" t="str">
        <f t="shared" ref="O455" ca="1" si="439">IFERROR(((L455+K455+J455)/H455),"ND")</f>
        <v>ND</v>
      </c>
      <c r="P455" s="789"/>
    </row>
    <row r="456" spans="3:16">
      <c r="C456" s="762"/>
      <c r="D456" s="764"/>
      <c r="E456" s="764"/>
      <c r="F456" s="766"/>
      <c r="G456" s="768"/>
      <c r="H456" s="774"/>
      <c r="I456" s="778"/>
      <c r="J456" s="254" t="str">
        <f ca="1">IF(MOD(ROW()-13,2)=0,IF(ISBLANK(OFFSET('10. SEGUIMIENTO 2025'!$N$14,INT((ROW()-13)/2),0)),"",OFFSET('10. SEGUIMIENTO 2025'!$N$14,INT((ROW()-13)/2),0)),IF(ISBLANK(OFFSET('9. METAS'!$N$20,INT((ROW()-14)/2),0)),"",OFFSET('9. METAS'!$N$20,INT((ROW()-14)/2),0)))</f>
        <v/>
      </c>
      <c r="K456" s="255" t="str">
        <f ca="1">IF(MOD(ROW()-13,2)=0,IF(ISBLANK(OFFSET('10. SEGUIMIENTO 2025'!$O$14,INT((ROW()-13)/2),0)),"",OFFSET('10. SEGUIMIENTO 2025'!$O$14,INT((ROW()-13)/2),0)),IF(ISBLANK(OFFSET('9. METAS'!$O$20,INT((ROW()-14)/2),0)),"",OFFSET('9. METAS'!$O$20,INT((ROW()-14)/2),0)))</f>
        <v/>
      </c>
      <c r="L456" s="255" t="str">
        <f ca="1">IF(MOD(ROW()-13,2)=0,IF(ISBLANK(OFFSET('10. SEGUIMIENTO 2025'!$P$14,INT((ROW()-13)/2),0)),"",OFFSET('10. SEGUIMIENTO 2025'!$P$14,INT((ROW()-13)/2),0)),IF(ISBLANK(OFFSET('9. METAS'!$P$20,INT((ROW()-14)/2),0)),"",OFFSET('9. METAS'!$P$20,INT((ROW()-14)/2),0)))</f>
        <v/>
      </c>
      <c r="M456" s="256" t="str">
        <f ca="1">IF(MOD(ROW()-13,2)=0,IF(ISBLANK(OFFSET('10. SEGUIMIENTO 2025'!$Q$14,INT((ROW()-13)/2),0)),"",OFFSET('10. SEGUIMIENTO 2025'!$Q$14,INT((ROW()-13)/2),0)),IF(ISBLANK(OFFSET('9. METAS'!$Q$20,INT((ROW()-14)/2),0)),"",OFFSET('9. METAS'!$Q$20,INT((ROW()-14)/2),0)))</f>
        <v/>
      </c>
      <c r="N456" s="784"/>
      <c r="O456" s="786"/>
      <c r="P456" s="790"/>
    </row>
    <row r="457" spans="3:16">
      <c r="C457" s="770" t="str">
        <f ca="1">IF(ISBLANK(OFFSET('5. Pp (3 años)'!$C$45,INT((ROW()-13)/2),0)),"",OFFSET('5. Pp (3 años)'!$C$45,INT((ROW()-13)/2),0))</f>
        <v/>
      </c>
      <c r="D457" s="764" t="str">
        <f ca="1">IF(ISBLANK(OFFSET('5. Pp (3 años)'!$D$45,INT((ROW()-13)/2),0)),"",OFFSET('5. Pp (3 años)'!$D$45,INT((ROW()-13)/2),0))</f>
        <v/>
      </c>
      <c r="E457" s="764" t="str">
        <f ca="1">IF(ISBLANK(OFFSET('5. Pp (3 años)'!$E$45,INT((ROW()-13)/2),0)),"",OFFSET('5. Pp (3 años)'!$E$45,INT((ROW()-13)/2),0))</f>
        <v/>
      </c>
      <c r="F457" s="766" t="str">
        <f ca="1">IF(ISBLANK(OFFSET('5. Pp (3 años)'!$K$45,INT((ROW()-13)/2),0)),"",OFFSET('5. Pp (3 años)'!$K$45,INT((ROW()-13)/2),0))</f>
        <v/>
      </c>
      <c r="G457" s="768" t="str">
        <f ca="1">IF(ISBLANK(OFFSET('5. Pp (3 años)'!$H$45,INT((ROW()-13)/2),0)),"",OFFSET('5. Pp (3 años)'!$H$45,INT((ROW()-13)/2),0))</f>
        <v/>
      </c>
      <c r="H457" s="774" t="str">
        <f ca="1">IF(ISBLANK(OFFSET('9. METAS'!$K$20,INT((ROW()-13)/2),0)),"",OFFSET('9. METAS'!$K$20,INT((ROW()-13)/2),0))</f>
        <v/>
      </c>
      <c r="I457" s="777"/>
      <c r="J457" s="254">
        <f ca="1">IF(MOD(ROW()-13,2)=0,IF(ISBLANK(OFFSET('10. SEGUIMIENTO 2025'!$N$14,INT((ROW()-13)/2),0)),"",OFFSET('10. SEGUIMIENTO 2025'!$N$14,INT((ROW()-13)/2),0)),IF(ISBLANK(OFFSET('9. METAS'!$N$20,INT((ROW()-14)/2),0)),"",OFFSET('9. METAS'!$N$20,INT((ROW()-14)/2),0)))</f>
        <v>41</v>
      </c>
      <c r="K457" s="255" t="str">
        <f ca="1">IF(MOD(ROW()-13,2)=0,IF(ISBLANK(OFFSET('10. SEGUIMIENTO 2025'!$O$14,INT((ROW()-13)/2),0)),"",OFFSET('10. SEGUIMIENTO 2025'!$O$14,INT((ROW()-13)/2),0)),IF(ISBLANK(OFFSET('9. METAS'!$O$20,INT((ROW()-14)/2),0)),"",OFFSET('9. METAS'!$O$20,INT((ROW()-14)/2),0)))</f>
        <v/>
      </c>
      <c r="L457" s="255" t="str">
        <f ca="1">IF(MOD(ROW()-13,2)=0,IF(ISBLANK(OFFSET('10. SEGUIMIENTO 2025'!$P$14,INT((ROW()-13)/2),0)),"",OFFSET('10. SEGUIMIENTO 2025'!$P$14,INT((ROW()-13)/2),0)),IF(ISBLANK(OFFSET('9. METAS'!$P$20,INT((ROW()-14)/2),0)),"",OFFSET('9. METAS'!$P$20,INT((ROW()-14)/2),0)))</f>
        <v/>
      </c>
      <c r="M457" s="256" t="str">
        <f ca="1">IF(MOD(ROW()-13,2)=0,IF(ISBLANK(OFFSET('10. SEGUIMIENTO 2025'!$Q$14,INT((ROW()-13)/2),0)),"",OFFSET('10. SEGUIMIENTO 2025'!$Q$14,INT((ROW()-13)/2),0)),IF(ISBLANK(OFFSET('9. METAS'!$Q$20,INT((ROW()-14)/2),0)),"",OFFSET('9. METAS'!$Q$20,INT((ROW()-14)/2),0)))</f>
        <v/>
      </c>
      <c r="N457" s="783" t="str">
        <f t="shared" ref="N457" ca="1" si="440">IFERROR(L457/L458,"ND")</f>
        <v>ND</v>
      </c>
      <c r="O457" s="785" t="str">
        <f t="shared" ref="O457" ca="1" si="441">IFERROR(((L457+K457+J457)/H457),"ND")</f>
        <v>ND</v>
      </c>
      <c r="P457" s="789"/>
    </row>
    <row r="458" spans="3:16">
      <c r="C458" s="762"/>
      <c r="D458" s="764"/>
      <c r="E458" s="764"/>
      <c r="F458" s="766"/>
      <c r="G458" s="768"/>
      <c r="H458" s="774"/>
      <c r="I458" s="778"/>
      <c r="J458" s="254" t="str">
        <f ca="1">IF(MOD(ROW()-13,2)=0,IF(ISBLANK(OFFSET('10. SEGUIMIENTO 2025'!$N$14,INT((ROW()-13)/2),0)),"",OFFSET('10. SEGUIMIENTO 2025'!$N$14,INT((ROW()-13)/2),0)),IF(ISBLANK(OFFSET('9. METAS'!$N$20,INT((ROW()-14)/2),0)),"",OFFSET('9. METAS'!$N$20,INT((ROW()-14)/2),0)))</f>
        <v/>
      </c>
      <c r="K458" s="255" t="str">
        <f ca="1">IF(MOD(ROW()-13,2)=0,IF(ISBLANK(OFFSET('10. SEGUIMIENTO 2025'!$O$14,INT((ROW()-13)/2),0)),"",OFFSET('10. SEGUIMIENTO 2025'!$O$14,INT((ROW()-13)/2),0)),IF(ISBLANK(OFFSET('9. METAS'!$O$20,INT((ROW()-14)/2),0)),"",OFFSET('9. METAS'!$O$20,INT((ROW()-14)/2),0)))</f>
        <v/>
      </c>
      <c r="L458" s="255" t="str">
        <f ca="1">IF(MOD(ROW()-13,2)=0,IF(ISBLANK(OFFSET('10. SEGUIMIENTO 2025'!$P$14,INT((ROW()-13)/2),0)),"",OFFSET('10. SEGUIMIENTO 2025'!$P$14,INT((ROW()-13)/2),0)),IF(ISBLANK(OFFSET('9. METAS'!$P$20,INT((ROW()-14)/2),0)),"",OFFSET('9. METAS'!$P$20,INT((ROW()-14)/2),0)))</f>
        <v/>
      </c>
      <c r="M458" s="256" t="str">
        <f ca="1">IF(MOD(ROW()-13,2)=0,IF(ISBLANK(OFFSET('10. SEGUIMIENTO 2025'!$Q$14,INT((ROW()-13)/2),0)),"",OFFSET('10. SEGUIMIENTO 2025'!$Q$14,INT((ROW()-13)/2),0)),IF(ISBLANK(OFFSET('9. METAS'!$Q$20,INT((ROW()-14)/2),0)),"",OFFSET('9. METAS'!$Q$20,INT((ROW()-14)/2),0)))</f>
        <v/>
      </c>
      <c r="N458" s="784"/>
      <c r="O458" s="786"/>
      <c r="P458" s="790"/>
    </row>
    <row r="459" spans="3:16">
      <c r="C459" s="770" t="str">
        <f ca="1">IF(ISBLANK(OFFSET('5. Pp (3 años)'!$C$45,INT((ROW()-13)/2),0)),"",OFFSET('5. Pp (3 años)'!$C$45,INT((ROW()-13)/2),0))</f>
        <v/>
      </c>
      <c r="D459" s="764" t="str">
        <f ca="1">IF(ISBLANK(OFFSET('5. Pp (3 años)'!$D$45,INT((ROW()-13)/2),0)),"",OFFSET('5. Pp (3 años)'!$D$45,INT((ROW()-13)/2),0))</f>
        <v/>
      </c>
      <c r="E459" s="764" t="str">
        <f ca="1">IF(ISBLANK(OFFSET('5. Pp (3 años)'!$E$45,INT((ROW()-13)/2),0)),"",OFFSET('5. Pp (3 años)'!$E$45,INT((ROW()-13)/2),0))</f>
        <v/>
      </c>
      <c r="F459" s="766" t="str">
        <f ca="1">IF(ISBLANK(OFFSET('5. Pp (3 años)'!$K$45,INT((ROW()-13)/2),0)),"",OFFSET('5. Pp (3 años)'!$K$45,INT((ROW()-13)/2),0))</f>
        <v/>
      </c>
      <c r="G459" s="768" t="str">
        <f ca="1">IF(ISBLANK(OFFSET('5. Pp (3 años)'!$H$45,INT((ROW()-13)/2),0)),"",OFFSET('5. Pp (3 años)'!$H$45,INT((ROW()-13)/2),0))</f>
        <v/>
      </c>
      <c r="H459" s="774" t="str">
        <f ca="1">IF(ISBLANK(OFFSET('9. METAS'!$K$20,INT((ROW()-13)/2),0)),"",OFFSET('9. METAS'!$K$20,INT((ROW()-13)/2),0))</f>
        <v/>
      </c>
      <c r="I459" s="777"/>
      <c r="J459" s="254">
        <f ca="1">IF(MOD(ROW()-13,2)=0,IF(ISBLANK(OFFSET('10. SEGUIMIENTO 2025'!$N$14,INT((ROW()-13)/2),0)),"",OFFSET('10. SEGUIMIENTO 2025'!$N$14,INT((ROW()-13)/2),0)),IF(ISBLANK(OFFSET('9. METAS'!$N$20,INT((ROW()-14)/2),0)),"",OFFSET('9. METAS'!$N$20,INT((ROW()-14)/2),0)))</f>
        <v>41</v>
      </c>
      <c r="K459" s="255" t="str">
        <f ca="1">IF(MOD(ROW()-13,2)=0,IF(ISBLANK(OFFSET('10. SEGUIMIENTO 2025'!$O$14,INT((ROW()-13)/2),0)),"",OFFSET('10. SEGUIMIENTO 2025'!$O$14,INT((ROW()-13)/2),0)),IF(ISBLANK(OFFSET('9. METAS'!$O$20,INT((ROW()-14)/2),0)),"",OFFSET('9. METAS'!$O$20,INT((ROW()-14)/2),0)))</f>
        <v/>
      </c>
      <c r="L459" s="255" t="str">
        <f ca="1">IF(MOD(ROW()-13,2)=0,IF(ISBLANK(OFFSET('10. SEGUIMIENTO 2025'!$P$14,INT((ROW()-13)/2),0)),"",OFFSET('10. SEGUIMIENTO 2025'!$P$14,INT((ROW()-13)/2),0)),IF(ISBLANK(OFFSET('9. METAS'!$P$20,INT((ROW()-14)/2),0)),"",OFFSET('9. METAS'!$P$20,INT((ROW()-14)/2),0)))</f>
        <v/>
      </c>
      <c r="M459" s="256" t="str">
        <f ca="1">IF(MOD(ROW()-13,2)=0,IF(ISBLANK(OFFSET('10. SEGUIMIENTO 2025'!$Q$14,INT((ROW()-13)/2),0)),"",OFFSET('10. SEGUIMIENTO 2025'!$Q$14,INT((ROW()-13)/2),0)),IF(ISBLANK(OFFSET('9. METAS'!$Q$20,INT((ROW()-14)/2),0)),"",OFFSET('9. METAS'!$Q$20,INT((ROW()-14)/2),0)))</f>
        <v/>
      </c>
      <c r="N459" s="783" t="str">
        <f t="shared" ref="N459" ca="1" si="442">IFERROR(L459/L460,"ND")</f>
        <v>ND</v>
      </c>
      <c r="O459" s="785" t="str">
        <f t="shared" ref="O459" ca="1" si="443">IFERROR(((L459+K459+J459)/H459),"ND")</f>
        <v>ND</v>
      </c>
      <c r="P459" s="789"/>
    </row>
    <row r="460" spans="3:16">
      <c r="C460" s="762"/>
      <c r="D460" s="764"/>
      <c r="E460" s="764"/>
      <c r="F460" s="766"/>
      <c r="G460" s="768"/>
      <c r="H460" s="774"/>
      <c r="I460" s="778"/>
      <c r="J460" s="254" t="str">
        <f ca="1">IF(MOD(ROW()-13,2)=0,IF(ISBLANK(OFFSET('10. SEGUIMIENTO 2025'!$N$14,INT((ROW()-13)/2),0)),"",OFFSET('10. SEGUIMIENTO 2025'!$N$14,INT((ROW()-13)/2),0)),IF(ISBLANK(OFFSET('9. METAS'!$N$20,INT((ROW()-14)/2),0)),"",OFFSET('9. METAS'!$N$20,INT((ROW()-14)/2),0)))</f>
        <v/>
      </c>
      <c r="K460" s="255" t="str">
        <f ca="1">IF(MOD(ROW()-13,2)=0,IF(ISBLANK(OFFSET('10. SEGUIMIENTO 2025'!$O$14,INT((ROW()-13)/2),0)),"",OFFSET('10. SEGUIMIENTO 2025'!$O$14,INT((ROW()-13)/2),0)),IF(ISBLANK(OFFSET('9. METAS'!$O$20,INT((ROW()-14)/2),0)),"",OFFSET('9. METAS'!$O$20,INT((ROW()-14)/2),0)))</f>
        <v/>
      </c>
      <c r="L460" s="255" t="str">
        <f ca="1">IF(MOD(ROW()-13,2)=0,IF(ISBLANK(OFFSET('10. SEGUIMIENTO 2025'!$P$14,INT((ROW()-13)/2),0)),"",OFFSET('10. SEGUIMIENTO 2025'!$P$14,INT((ROW()-13)/2),0)),IF(ISBLANK(OFFSET('9. METAS'!$P$20,INT((ROW()-14)/2),0)),"",OFFSET('9. METAS'!$P$20,INT((ROW()-14)/2),0)))</f>
        <v/>
      </c>
      <c r="M460" s="256" t="str">
        <f ca="1">IF(MOD(ROW()-13,2)=0,IF(ISBLANK(OFFSET('10. SEGUIMIENTO 2025'!$Q$14,INT((ROW()-13)/2),0)),"",OFFSET('10. SEGUIMIENTO 2025'!$Q$14,INT((ROW()-13)/2),0)),IF(ISBLANK(OFFSET('9. METAS'!$Q$20,INT((ROW()-14)/2),0)),"",OFFSET('9. METAS'!$Q$20,INT((ROW()-14)/2),0)))</f>
        <v/>
      </c>
      <c r="N460" s="784"/>
      <c r="O460" s="786"/>
      <c r="P460" s="790"/>
    </row>
    <row r="461" spans="3:16">
      <c r="C461" s="770" t="str">
        <f ca="1">IF(ISBLANK(OFFSET('5. Pp (3 años)'!$C$45,INT((ROW()-13)/2),0)),"",OFFSET('5. Pp (3 años)'!$C$45,INT((ROW()-13)/2),0))</f>
        <v/>
      </c>
      <c r="D461" s="764" t="str">
        <f ca="1">IF(ISBLANK(OFFSET('5. Pp (3 años)'!$D$45,INT((ROW()-13)/2),0)),"",OFFSET('5. Pp (3 años)'!$D$45,INT((ROW()-13)/2),0))</f>
        <v/>
      </c>
      <c r="E461" s="764" t="str">
        <f ca="1">IF(ISBLANK(OFFSET('5. Pp (3 años)'!$E$45,INT((ROW()-13)/2),0)),"",OFFSET('5. Pp (3 años)'!$E$45,INT((ROW()-13)/2),0))</f>
        <v/>
      </c>
      <c r="F461" s="766" t="str">
        <f ca="1">IF(ISBLANK(OFFSET('5. Pp (3 años)'!$K$45,INT((ROW()-13)/2),0)),"",OFFSET('5. Pp (3 años)'!$K$45,INT((ROW()-13)/2),0))</f>
        <v/>
      </c>
      <c r="G461" s="768" t="str">
        <f ca="1">IF(ISBLANK(OFFSET('5. Pp (3 años)'!$H$45,INT((ROW()-13)/2),0)),"",OFFSET('5. Pp (3 años)'!$H$45,INT((ROW()-13)/2),0))</f>
        <v/>
      </c>
      <c r="H461" s="774" t="str">
        <f ca="1">IF(ISBLANK(OFFSET('9. METAS'!$K$20,INT((ROW()-13)/2),0)),"",OFFSET('9. METAS'!$K$20,INT((ROW()-13)/2),0))</f>
        <v/>
      </c>
      <c r="I461" s="777"/>
      <c r="J461" s="254">
        <f ca="1">IF(MOD(ROW()-13,2)=0,IF(ISBLANK(OFFSET('10. SEGUIMIENTO 2025'!$N$14,INT((ROW()-13)/2),0)),"",OFFSET('10. SEGUIMIENTO 2025'!$N$14,INT((ROW()-13)/2),0)),IF(ISBLANK(OFFSET('9. METAS'!$N$20,INT((ROW()-14)/2),0)),"",OFFSET('9. METAS'!$N$20,INT((ROW()-14)/2),0)))</f>
        <v>41</v>
      </c>
      <c r="K461" s="255" t="str">
        <f ca="1">IF(MOD(ROW()-13,2)=0,IF(ISBLANK(OFFSET('10. SEGUIMIENTO 2025'!$O$14,INT((ROW()-13)/2),0)),"",OFFSET('10. SEGUIMIENTO 2025'!$O$14,INT((ROW()-13)/2),0)),IF(ISBLANK(OFFSET('9. METAS'!$O$20,INT((ROW()-14)/2),0)),"",OFFSET('9. METAS'!$O$20,INT((ROW()-14)/2),0)))</f>
        <v/>
      </c>
      <c r="L461" s="255" t="str">
        <f ca="1">IF(MOD(ROW()-13,2)=0,IF(ISBLANK(OFFSET('10. SEGUIMIENTO 2025'!$P$14,INT((ROW()-13)/2),0)),"",OFFSET('10. SEGUIMIENTO 2025'!$P$14,INT((ROW()-13)/2),0)),IF(ISBLANK(OFFSET('9. METAS'!$P$20,INT((ROW()-14)/2),0)),"",OFFSET('9. METAS'!$P$20,INT((ROW()-14)/2),0)))</f>
        <v/>
      </c>
      <c r="M461" s="256" t="str">
        <f ca="1">IF(MOD(ROW()-13,2)=0,IF(ISBLANK(OFFSET('10. SEGUIMIENTO 2025'!$Q$14,INT((ROW()-13)/2),0)),"",OFFSET('10. SEGUIMIENTO 2025'!$Q$14,INT((ROW()-13)/2),0)),IF(ISBLANK(OFFSET('9. METAS'!$Q$20,INT((ROW()-14)/2),0)),"",OFFSET('9. METAS'!$Q$20,INT((ROW()-14)/2),0)))</f>
        <v/>
      </c>
      <c r="N461" s="783" t="str">
        <f t="shared" ref="N461" ca="1" si="444">IFERROR(L461/L462,"ND")</f>
        <v>ND</v>
      </c>
      <c r="O461" s="785" t="str">
        <f t="shared" ref="O461" ca="1" si="445">IFERROR(((L461+K461+J461)/H461),"ND")</f>
        <v>ND</v>
      </c>
      <c r="P461" s="789"/>
    </row>
    <row r="462" spans="3:16">
      <c r="C462" s="762"/>
      <c r="D462" s="764"/>
      <c r="E462" s="764"/>
      <c r="F462" s="766"/>
      <c r="G462" s="768"/>
      <c r="H462" s="774"/>
      <c r="I462" s="778"/>
      <c r="J462" s="254" t="str">
        <f ca="1">IF(MOD(ROW()-13,2)=0,IF(ISBLANK(OFFSET('10. SEGUIMIENTO 2025'!$N$14,INT((ROW()-13)/2),0)),"",OFFSET('10. SEGUIMIENTO 2025'!$N$14,INT((ROW()-13)/2),0)),IF(ISBLANK(OFFSET('9. METAS'!$N$20,INT((ROW()-14)/2),0)),"",OFFSET('9. METAS'!$N$20,INT((ROW()-14)/2),0)))</f>
        <v/>
      </c>
      <c r="K462" s="255" t="str">
        <f ca="1">IF(MOD(ROW()-13,2)=0,IF(ISBLANK(OFFSET('10. SEGUIMIENTO 2025'!$O$14,INT((ROW()-13)/2),0)),"",OFFSET('10. SEGUIMIENTO 2025'!$O$14,INT((ROW()-13)/2),0)),IF(ISBLANK(OFFSET('9. METAS'!$O$20,INT((ROW()-14)/2),0)),"",OFFSET('9. METAS'!$O$20,INT((ROW()-14)/2),0)))</f>
        <v/>
      </c>
      <c r="L462" s="255" t="str">
        <f ca="1">IF(MOD(ROW()-13,2)=0,IF(ISBLANK(OFFSET('10. SEGUIMIENTO 2025'!$P$14,INT((ROW()-13)/2),0)),"",OFFSET('10. SEGUIMIENTO 2025'!$P$14,INT((ROW()-13)/2),0)),IF(ISBLANK(OFFSET('9. METAS'!$P$20,INT((ROW()-14)/2),0)),"",OFFSET('9. METAS'!$P$20,INT((ROW()-14)/2),0)))</f>
        <v/>
      </c>
      <c r="M462" s="256" t="str">
        <f ca="1">IF(MOD(ROW()-13,2)=0,IF(ISBLANK(OFFSET('10. SEGUIMIENTO 2025'!$Q$14,INT((ROW()-13)/2),0)),"",OFFSET('10. SEGUIMIENTO 2025'!$Q$14,INT((ROW()-13)/2),0)),IF(ISBLANK(OFFSET('9. METAS'!$Q$20,INT((ROW()-14)/2),0)),"",OFFSET('9. METAS'!$Q$20,INT((ROW()-14)/2),0)))</f>
        <v/>
      </c>
      <c r="N462" s="784"/>
      <c r="O462" s="786"/>
      <c r="P462" s="790"/>
    </row>
    <row r="463" spans="3:16">
      <c r="C463" s="770" t="str">
        <f ca="1">IF(ISBLANK(OFFSET('5. Pp (3 años)'!$C$45,INT((ROW()-13)/2),0)),"",OFFSET('5. Pp (3 años)'!$C$45,INT((ROW()-13)/2),0))</f>
        <v/>
      </c>
      <c r="D463" s="764" t="str">
        <f ca="1">IF(ISBLANK(OFFSET('5. Pp (3 años)'!$D$45,INT((ROW()-13)/2),0)),"",OFFSET('5. Pp (3 años)'!$D$45,INT((ROW()-13)/2),0))</f>
        <v/>
      </c>
      <c r="E463" s="764" t="str">
        <f ca="1">IF(ISBLANK(OFFSET('5. Pp (3 años)'!$E$45,INT((ROW()-13)/2),0)),"",OFFSET('5. Pp (3 años)'!$E$45,INT((ROW()-13)/2),0))</f>
        <v/>
      </c>
      <c r="F463" s="766" t="str">
        <f ca="1">IF(ISBLANK(OFFSET('5. Pp (3 años)'!$K$45,INT((ROW()-13)/2),0)),"",OFFSET('5. Pp (3 años)'!$K$45,INT((ROW()-13)/2),0))</f>
        <v/>
      </c>
      <c r="G463" s="768" t="str">
        <f ca="1">IF(ISBLANK(OFFSET('5. Pp (3 años)'!$H$45,INT((ROW()-13)/2),0)),"",OFFSET('5. Pp (3 años)'!$H$45,INT((ROW()-13)/2),0))</f>
        <v/>
      </c>
      <c r="H463" s="774" t="str">
        <f ca="1">IF(ISBLANK(OFFSET('9. METAS'!$K$20,INT((ROW()-13)/2),0)),"",OFFSET('9. METAS'!$K$20,INT((ROW()-13)/2),0))</f>
        <v/>
      </c>
      <c r="I463" s="777"/>
      <c r="J463" s="254">
        <f ca="1">IF(MOD(ROW()-13,2)=0,IF(ISBLANK(OFFSET('10. SEGUIMIENTO 2025'!$N$14,INT((ROW()-13)/2),0)),"",OFFSET('10. SEGUIMIENTO 2025'!$N$14,INT((ROW()-13)/2),0)),IF(ISBLANK(OFFSET('9. METAS'!$N$20,INT((ROW()-14)/2),0)),"",OFFSET('9. METAS'!$N$20,INT((ROW()-14)/2),0)))</f>
        <v>41</v>
      </c>
      <c r="K463" s="255" t="str">
        <f ca="1">IF(MOD(ROW()-13,2)=0,IF(ISBLANK(OFFSET('10. SEGUIMIENTO 2025'!$O$14,INT((ROW()-13)/2),0)),"",OFFSET('10. SEGUIMIENTO 2025'!$O$14,INT((ROW()-13)/2),0)),IF(ISBLANK(OFFSET('9. METAS'!$O$20,INT((ROW()-14)/2),0)),"",OFFSET('9. METAS'!$O$20,INT((ROW()-14)/2),0)))</f>
        <v/>
      </c>
      <c r="L463" s="255" t="str">
        <f ca="1">IF(MOD(ROW()-13,2)=0,IF(ISBLANK(OFFSET('10. SEGUIMIENTO 2025'!$P$14,INT((ROW()-13)/2),0)),"",OFFSET('10. SEGUIMIENTO 2025'!$P$14,INT((ROW()-13)/2),0)),IF(ISBLANK(OFFSET('9. METAS'!$P$20,INT((ROW()-14)/2),0)),"",OFFSET('9. METAS'!$P$20,INT((ROW()-14)/2),0)))</f>
        <v/>
      </c>
      <c r="M463" s="256" t="str">
        <f ca="1">IF(MOD(ROW()-13,2)=0,IF(ISBLANK(OFFSET('10. SEGUIMIENTO 2025'!$Q$14,INT((ROW()-13)/2),0)),"",OFFSET('10. SEGUIMIENTO 2025'!$Q$14,INT((ROW()-13)/2),0)),IF(ISBLANK(OFFSET('9. METAS'!$Q$20,INT((ROW()-14)/2),0)),"",OFFSET('9. METAS'!$Q$20,INT((ROW()-14)/2),0)))</f>
        <v/>
      </c>
      <c r="N463" s="783" t="str">
        <f t="shared" ref="N463" ca="1" si="446">IFERROR(L463/L464,"ND")</f>
        <v>ND</v>
      </c>
      <c r="O463" s="785" t="str">
        <f t="shared" ref="O463" ca="1" si="447">IFERROR(((L463+K463+J463)/H463),"ND")</f>
        <v>ND</v>
      </c>
      <c r="P463" s="789"/>
    </row>
    <row r="464" spans="3:16">
      <c r="C464" s="762"/>
      <c r="D464" s="764"/>
      <c r="E464" s="764"/>
      <c r="F464" s="766"/>
      <c r="G464" s="768"/>
      <c r="H464" s="774"/>
      <c r="I464" s="778"/>
      <c r="J464" s="254" t="str">
        <f ca="1">IF(MOD(ROW()-13,2)=0,IF(ISBLANK(OFFSET('10. SEGUIMIENTO 2025'!$N$14,INT((ROW()-13)/2),0)),"",OFFSET('10. SEGUIMIENTO 2025'!$N$14,INT((ROW()-13)/2),0)),IF(ISBLANK(OFFSET('9. METAS'!$N$20,INT((ROW()-14)/2),0)),"",OFFSET('9. METAS'!$N$20,INT((ROW()-14)/2),0)))</f>
        <v/>
      </c>
      <c r="K464" s="255" t="str">
        <f ca="1">IF(MOD(ROW()-13,2)=0,IF(ISBLANK(OFFSET('10. SEGUIMIENTO 2025'!$O$14,INT((ROW()-13)/2),0)),"",OFFSET('10. SEGUIMIENTO 2025'!$O$14,INT((ROW()-13)/2),0)),IF(ISBLANK(OFFSET('9. METAS'!$O$20,INT((ROW()-14)/2),0)),"",OFFSET('9. METAS'!$O$20,INT((ROW()-14)/2),0)))</f>
        <v/>
      </c>
      <c r="L464" s="255" t="str">
        <f ca="1">IF(MOD(ROW()-13,2)=0,IF(ISBLANK(OFFSET('10. SEGUIMIENTO 2025'!$P$14,INT((ROW()-13)/2),0)),"",OFFSET('10. SEGUIMIENTO 2025'!$P$14,INT((ROW()-13)/2),0)),IF(ISBLANK(OFFSET('9. METAS'!$P$20,INT((ROW()-14)/2),0)),"",OFFSET('9. METAS'!$P$20,INT((ROW()-14)/2),0)))</f>
        <v/>
      </c>
      <c r="M464" s="256" t="str">
        <f ca="1">IF(MOD(ROW()-13,2)=0,IF(ISBLANK(OFFSET('10. SEGUIMIENTO 2025'!$Q$14,INT((ROW()-13)/2),0)),"",OFFSET('10. SEGUIMIENTO 2025'!$Q$14,INT((ROW()-13)/2),0)),IF(ISBLANK(OFFSET('9. METAS'!$Q$20,INT((ROW()-14)/2),0)),"",OFFSET('9. METAS'!$Q$20,INT((ROW()-14)/2),0)))</f>
        <v/>
      </c>
      <c r="N464" s="784"/>
      <c r="O464" s="786"/>
      <c r="P464" s="790"/>
    </row>
    <row r="465" spans="3:16">
      <c r="C465" s="770" t="str">
        <f ca="1">IF(ISBLANK(OFFSET('5. Pp (3 años)'!$C$45,INT((ROW()-13)/2),0)),"",OFFSET('5. Pp (3 años)'!$C$45,INT((ROW()-13)/2),0))</f>
        <v/>
      </c>
      <c r="D465" s="764" t="str">
        <f ca="1">IF(ISBLANK(OFFSET('5. Pp (3 años)'!$D$45,INT((ROW()-13)/2),0)),"",OFFSET('5. Pp (3 años)'!$D$45,INT((ROW()-13)/2),0))</f>
        <v/>
      </c>
      <c r="E465" s="764" t="str">
        <f ca="1">IF(ISBLANK(OFFSET('5. Pp (3 años)'!$E$45,INT((ROW()-13)/2),0)),"",OFFSET('5. Pp (3 años)'!$E$45,INT((ROW()-13)/2),0))</f>
        <v/>
      </c>
      <c r="F465" s="766" t="str">
        <f ca="1">IF(ISBLANK(OFFSET('5. Pp (3 años)'!$K$45,INT((ROW()-13)/2),0)),"",OFFSET('5. Pp (3 años)'!$K$45,INT((ROW()-13)/2),0))</f>
        <v/>
      </c>
      <c r="G465" s="768" t="str">
        <f ca="1">IF(ISBLANK(OFFSET('5. Pp (3 años)'!$H$45,INT((ROW()-13)/2),0)),"",OFFSET('5. Pp (3 años)'!$H$45,INT((ROW()-13)/2),0))</f>
        <v/>
      </c>
      <c r="H465" s="774" t="str">
        <f ca="1">IF(ISBLANK(OFFSET('9. METAS'!$K$20,INT((ROW()-13)/2),0)),"",OFFSET('9. METAS'!$K$20,INT((ROW()-13)/2),0))</f>
        <v/>
      </c>
      <c r="I465" s="777"/>
      <c r="J465" s="254">
        <f ca="1">IF(MOD(ROW()-13,2)=0,IF(ISBLANK(OFFSET('10. SEGUIMIENTO 2025'!$N$14,INT((ROW()-13)/2),0)),"",OFFSET('10. SEGUIMIENTO 2025'!$N$14,INT((ROW()-13)/2),0)),IF(ISBLANK(OFFSET('9. METAS'!$N$20,INT((ROW()-14)/2),0)),"",OFFSET('9. METAS'!$N$20,INT((ROW()-14)/2),0)))</f>
        <v>41</v>
      </c>
      <c r="K465" s="255" t="str">
        <f ca="1">IF(MOD(ROW()-13,2)=0,IF(ISBLANK(OFFSET('10. SEGUIMIENTO 2025'!$O$14,INT((ROW()-13)/2),0)),"",OFFSET('10. SEGUIMIENTO 2025'!$O$14,INT((ROW()-13)/2),0)),IF(ISBLANK(OFFSET('9. METAS'!$O$20,INT((ROW()-14)/2),0)),"",OFFSET('9. METAS'!$O$20,INT((ROW()-14)/2),0)))</f>
        <v/>
      </c>
      <c r="L465" s="255" t="str">
        <f ca="1">IF(MOD(ROW()-13,2)=0,IF(ISBLANK(OFFSET('10. SEGUIMIENTO 2025'!$P$14,INT((ROW()-13)/2),0)),"",OFFSET('10. SEGUIMIENTO 2025'!$P$14,INT((ROW()-13)/2),0)),IF(ISBLANK(OFFSET('9. METAS'!$P$20,INT((ROW()-14)/2),0)),"",OFFSET('9. METAS'!$P$20,INT((ROW()-14)/2),0)))</f>
        <v/>
      </c>
      <c r="M465" s="256" t="str">
        <f ca="1">IF(MOD(ROW()-13,2)=0,IF(ISBLANK(OFFSET('10. SEGUIMIENTO 2025'!$Q$14,INT((ROW()-13)/2),0)),"",OFFSET('10. SEGUIMIENTO 2025'!$Q$14,INT((ROW()-13)/2),0)),IF(ISBLANK(OFFSET('9. METAS'!$Q$20,INT((ROW()-14)/2),0)),"",OFFSET('9. METAS'!$Q$20,INT((ROW()-14)/2),0)))</f>
        <v/>
      </c>
      <c r="N465" s="783" t="str">
        <f t="shared" ref="N465" ca="1" si="448">IFERROR(L465/L466,"ND")</f>
        <v>ND</v>
      </c>
      <c r="O465" s="785" t="str">
        <f t="shared" ref="O465" ca="1" si="449">IFERROR(((L465+K465+J465)/H465),"ND")</f>
        <v>ND</v>
      </c>
      <c r="P465" s="789"/>
    </row>
    <row r="466" spans="3:16">
      <c r="C466" s="762"/>
      <c r="D466" s="764"/>
      <c r="E466" s="764"/>
      <c r="F466" s="766"/>
      <c r="G466" s="768"/>
      <c r="H466" s="774"/>
      <c r="I466" s="778"/>
      <c r="J466" s="254" t="str">
        <f ca="1">IF(MOD(ROW()-13,2)=0,IF(ISBLANK(OFFSET('10. SEGUIMIENTO 2025'!$N$14,INT((ROW()-13)/2),0)),"",OFFSET('10. SEGUIMIENTO 2025'!$N$14,INT((ROW()-13)/2),0)),IF(ISBLANK(OFFSET('9. METAS'!$N$20,INT((ROW()-14)/2),0)),"",OFFSET('9. METAS'!$N$20,INT((ROW()-14)/2),0)))</f>
        <v/>
      </c>
      <c r="K466" s="255" t="str">
        <f ca="1">IF(MOD(ROW()-13,2)=0,IF(ISBLANK(OFFSET('10. SEGUIMIENTO 2025'!$O$14,INT((ROW()-13)/2),0)),"",OFFSET('10. SEGUIMIENTO 2025'!$O$14,INT((ROW()-13)/2),0)),IF(ISBLANK(OFFSET('9. METAS'!$O$20,INT((ROW()-14)/2),0)),"",OFFSET('9. METAS'!$O$20,INT((ROW()-14)/2),0)))</f>
        <v/>
      </c>
      <c r="L466" s="255" t="str">
        <f ca="1">IF(MOD(ROW()-13,2)=0,IF(ISBLANK(OFFSET('10. SEGUIMIENTO 2025'!$P$14,INT((ROW()-13)/2),0)),"",OFFSET('10. SEGUIMIENTO 2025'!$P$14,INT((ROW()-13)/2),0)),IF(ISBLANK(OFFSET('9. METAS'!$P$20,INT((ROW()-14)/2),0)),"",OFFSET('9. METAS'!$P$20,INT((ROW()-14)/2),0)))</f>
        <v/>
      </c>
      <c r="M466" s="256" t="str">
        <f ca="1">IF(MOD(ROW()-13,2)=0,IF(ISBLANK(OFFSET('10. SEGUIMIENTO 2025'!$Q$14,INT((ROW()-13)/2),0)),"",OFFSET('10. SEGUIMIENTO 2025'!$Q$14,INT((ROW()-13)/2),0)),IF(ISBLANK(OFFSET('9. METAS'!$Q$20,INT((ROW()-14)/2),0)),"",OFFSET('9. METAS'!$Q$20,INT((ROW()-14)/2),0)))</f>
        <v/>
      </c>
      <c r="N466" s="784"/>
      <c r="O466" s="786"/>
      <c r="P466" s="790"/>
    </row>
    <row r="467" spans="3:16">
      <c r="C467" s="770" t="str">
        <f ca="1">IF(ISBLANK(OFFSET('5. Pp (3 años)'!$C$45,INT((ROW()-13)/2),0)),"",OFFSET('5. Pp (3 años)'!$C$45,INT((ROW()-13)/2),0))</f>
        <v/>
      </c>
      <c r="D467" s="764" t="str">
        <f ca="1">IF(ISBLANK(OFFSET('5. Pp (3 años)'!$D$45,INT((ROW()-13)/2),0)),"",OFFSET('5. Pp (3 años)'!$D$45,INT((ROW()-13)/2),0))</f>
        <v/>
      </c>
      <c r="E467" s="764" t="str">
        <f ca="1">IF(ISBLANK(OFFSET('5. Pp (3 años)'!$E$45,INT((ROW()-13)/2),0)),"",OFFSET('5. Pp (3 años)'!$E$45,INT((ROW()-13)/2),0))</f>
        <v/>
      </c>
      <c r="F467" s="766" t="str">
        <f ca="1">IF(ISBLANK(OFFSET('5. Pp (3 años)'!$K$45,INT((ROW()-13)/2),0)),"",OFFSET('5. Pp (3 años)'!$K$45,INT((ROW()-13)/2),0))</f>
        <v/>
      </c>
      <c r="G467" s="768" t="str">
        <f ca="1">IF(ISBLANK(OFFSET('5. Pp (3 años)'!$H$45,INT((ROW()-13)/2),0)),"",OFFSET('5. Pp (3 años)'!$H$45,INT((ROW()-13)/2),0))</f>
        <v/>
      </c>
      <c r="H467" s="774" t="str">
        <f ca="1">IF(ISBLANK(OFFSET('9. METAS'!$K$20,INT((ROW()-13)/2),0)),"",OFFSET('9. METAS'!$K$20,INT((ROW()-13)/2),0))</f>
        <v/>
      </c>
      <c r="I467" s="777"/>
      <c r="J467" s="254">
        <f ca="1">IF(MOD(ROW()-13,2)=0,IF(ISBLANK(OFFSET('10. SEGUIMIENTO 2025'!$N$14,INT((ROW()-13)/2),0)),"",OFFSET('10. SEGUIMIENTO 2025'!$N$14,INT((ROW()-13)/2),0)),IF(ISBLANK(OFFSET('9. METAS'!$N$20,INT((ROW()-14)/2),0)),"",OFFSET('9. METAS'!$N$20,INT((ROW()-14)/2),0)))</f>
        <v>41</v>
      </c>
      <c r="K467" s="255" t="str">
        <f ca="1">IF(MOD(ROW()-13,2)=0,IF(ISBLANK(OFFSET('10. SEGUIMIENTO 2025'!$O$14,INT((ROW()-13)/2),0)),"",OFFSET('10. SEGUIMIENTO 2025'!$O$14,INT((ROW()-13)/2),0)),IF(ISBLANK(OFFSET('9. METAS'!$O$20,INT((ROW()-14)/2),0)),"",OFFSET('9. METAS'!$O$20,INT((ROW()-14)/2),0)))</f>
        <v/>
      </c>
      <c r="L467" s="255" t="str">
        <f ca="1">IF(MOD(ROW()-13,2)=0,IF(ISBLANK(OFFSET('10. SEGUIMIENTO 2025'!$P$14,INT((ROW()-13)/2),0)),"",OFFSET('10. SEGUIMIENTO 2025'!$P$14,INT((ROW()-13)/2),0)),IF(ISBLANK(OFFSET('9. METAS'!$P$20,INT((ROW()-14)/2),0)),"",OFFSET('9. METAS'!$P$20,INT((ROW()-14)/2),0)))</f>
        <v/>
      </c>
      <c r="M467" s="256" t="str">
        <f ca="1">IF(MOD(ROW()-13,2)=0,IF(ISBLANK(OFFSET('10. SEGUIMIENTO 2025'!$Q$14,INT((ROW()-13)/2),0)),"",OFFSET('10. SEGUIMIENTO 2025'!$Q$14,INT((ROW()-13)/2),0)),IF(ISBLANK(OFFSET('9. METAS'!$Q$20,INT((ROW()-14)/2),0)),"",OFFSET('9. METAS'!$Q$20,INT((ROW()-14)/2),0)))</f>
        <v/>
      </c>
      <c r="N467" s="783" t="str">
        <f t="shared" ref="N467" ca="1" si="450">IFERROR(L467/L468,"ND")</f>
        <v>ND</v>
      </c>
      <c r="O467" s="785" t="str">
        <f t="shared" ref="O467" ca="1" si="451">IFERROR(((L467+K467+J467)/H467),"ND")</f>
        <v>ND</v>
      </c>
      <c r="P467" s="789"/>
    </row>
    <row r="468" spans="3:16">
      <c r="C468" s="762"/>
      <c r="D468" s="764"/>
      <c r="E468" s="764"/>
      <c r="F468" s="766"/>
      <c r="G468" s="768"/>
      <c r="H468" s="774"/>
      <c r="I468" s="778"/>
      <c r="J468" s="254" t="str">
        <f ca="1">IF(MOD(ROW()-13,2)=0,IF(ISBLANK(OFFSET('10. SEGUIMIENTO 2025'!$N$14,INT((ROW()-13)/2),0)),"",OFFSET('10. SEGUIMIENTO 2025'!$N$14,INT((ROW()-13)/2),0)),IF(ISBLANK(OFFSET('9. METAS'!$N$20,INT((ROW()-14)/2),0)),"",OFFSET('9. METAS'!$N$20,INT((ROW()-14)/2),0)))</f>
        <v/>
      </c>
      <c r="K468" s="255" t="str">
        <f ca="1">IF(MOD(ROW()-13,2)=0,IF(ISBLANK(OFFSET('10. SEGUIMIENTO 2025'!$O$14,INT((ROW()-13)/2),0)),"",OFFSET('10. SEGUIMIENTO 2025'!$O$14,INT((ROW()-13)/2),0)),IF(ISBLANK(OFFSET('9. METAS'!$O$20,INT((ROW()-14)/2),0)),"",OFFSET('9. METAS'!$O$20,INT((ROW()-14)/2),0)))</f>
        <v/>
      </c>
      <c r="L468" s="255" t="str">
        <f ca="1">IF(MOD(ROW()-13,2)=0,IF(ISBLANK(OFFSET('10. SEGUIMIENTO 2025'!$P$14,INT((ROW()-13)/2),0)),"",OFFSET('10. SEGUIMIENTO 2025'!$P$14,INT((ROW()-13)/2),0)),IF(ISBLANK(OFFSET('9. METAS'!$P$20,INT((ROW()-14)/2),0)),"",OFFSET('9. METAS'!$P$20,INT((ROW()-14)/2),0)))</f>
        <v/>
      </c>
      <c r="M468" s="256" t="str">
        <f ca="1">IF(MOD(ROW()-13,2)=0,IF(ISBLANK(OFFSET('10. SEGUIMIENTO 2025'!$Q$14,INT((ROW()-13)/2),0)),"",OFFSET('10. SEGUIMIENTO 2025'!$Q$14,INT((ROW()-13)/2),0)),IF(ISBLANK(OFFSET('9. METAS'!$Q$20,INT((ROW()-14)/2),0)),"",OFFSET('9. METAS'!$Q$20,INT((ROW()-14)/2),0)))</f>
        <v/>
      </c>
      <c r="N468" s="784"/>
      <c r="O468" s="786"/>
      <c r="P468" s="790"/>
    </row>
    <row r="469" spans="3:16">
      <c r="C469" s="770" t="str">
        <f ca="1">IF(ISBLANK(OFFSET('5. Pp (3 años)'!$C$45,INT((ROW()-13)/2),0)),"",OFFSET('5. Pp (3 años)'!$C$45,INT((ROW()-13)/2),0))</f>
        <v/>
      </c>
      <c r="D469" s="764" t="str">
        <f ca="1">IF(ISBLANK(OFFSET('5. Pp (3 años)'!$D$45,INT((ROW()-13)/2),0)),"",OFFSET('5. Pp (3 años)'!$D$45,INT((ROW()-13)/2),0))</f>
        <v/>
      </c>
      <c r="E469" s="764" t="str">
        <f ca="1">IF(ISBLANK(OFFSET('5. Pp (3 años)'!$E$45,INT((ROW()-13)/2),0)),"",OFFSET('5. Pp (3 años)'!$E$45,INT((ROW()-13)/2),0))</f>
        <v/>
      </c>
      <c r="F469" s="766" t="str">
        <f ca="1">IF(ISBLANK(OFFSET('5. Pp (3 años)'!$K$45,INT((ROW()-13)/2),0)),"",OFFSET('5. Pp (3 años)'!$K$45,INT((ROW()-13)/2),0))</f>
        <v/>
      </c>
      <c r="G469" s="768" t="str">
        <f ca="1">IF(ISBLANK(OFFSET('5. Pp (3 años)'!$H$45,INT((ROW()-13)/2),0)),"",OFFSET('5. Pp (3 años)'!$H$45,INT((ROW()-13)/2),0))</f>
        <v/>
      </c>
      <c r="H469" s="774" t="str">
        <f ca="1">IF(ISBLANK(OFFSET('9. METAS'!$K$20,INT((ROW()-13)/2),0)),"",OFFSET('9. METAS'!$K$20,INT((ROW()-13)/2),0))</f>
        <v/>
      </c>
      <c r="I469" s="777"/>
      <c r="J469" s="254">
        <f ca="1">IF(MOD(ROW()-13,2)=0,IF(ISBLANK(OFFSET('10. SEGUIMIENTO 2025'!$N$14,INT((ROW()-13)/2),0)),"",OFFSET('10. SEGUIMIENTO 2025'!$N$14,INT((ROW()-13)/2),0)),IF(ISBLANK(OFFSET('9. METAS'!$N$20,INT((ROW()-14)/2),0)),"",OFFSET('9. METAS'!$N$20,INT((ROW()-14)/2),0)))</f>
        <v>41</v>
      </c>
      <c r="K469" s="255" t="str">
        <f ca="1">IF(MOD(ROW()-13,2)=0,IF(ISBLANK(OFFSET('10. SEGUIMIENTO 2025'!$O$14,INT((ROW()-13)/2),0)),"",OFFSET('10. SEGUIMIENTO 2025'!$O$14,INT((ROW()-13)/2),0)),IF(ISBLANK(OFFSET('9. METAS'!$O$20,INT((ROW()-14)/2),0)),"",OFFSET('9. METAS'!$O$20,INT((ROW()-14)/2),0)))</f>
        <v/>
      </c>
      <c r="L469" s="255" t="str">
        <f ca="1">IF(MOD(ROW()-13,2)=0,IF(ISBLANK(OFFSET('10. SEGUIMIENTO 2025'!$P$14,INT((ROW()-13)/2),0)),"",OFFSET('10. SEGUIMIENTO 2025'!$P$14,INT((ROW()-13)/2),0)),IF(ISBLANK(OFFSET('9. METAS'!$P$20,INT((ROW()-14)/2),0)),"",OFFSET('9. METAS'!$P$20,INT((ROW()-14)/2),0)))</f>
        <v/>
      </c>
      <c r="M469" s="256" t="str">
        <f ca="1">IF(MOD(ROW()-13,2)=0,IF(ISBLANK(OFFSET('10. SEGUIMIENTO 2025'!$Q$14,INT((ROW()-13)/2),0)),"",OFFSET('10. SEGUIMIENTO 2025'!$Q$14,INT((ROW()-13)/2),0)),IF(ISBLANK(OFFSET('9. METAS'!$Q$20,INT((ROW()-14)/2),0)),"",OFFSET('9. METAS'!$Q$20,INT((ROW()-14)/2),0)))</f>
        <v/>
      </c>
      <c r="N469" s="783" t="str">
        <f t="shared" ref="N469" ca="1" si="452">IFERROR(L469/L470,"ND")</f>
        <v>ND</v>
      </c>
      <c r="O469" s="785" t="str">
        <f t="shared" ref="O469" ca="1" si="453">IFERROR(((L469+K469+J469)/H469),"ND")</f>
        <v>ND</v>
      </c>
      <c r="P469" s="789"/>
    </row>
    <row r="470" spans="3:16">
      <c r="C470" s="762"/>
      <c r="D470" s="764"/>
      <c r="E470" s="764"/>
      <c r="F470" s="766"/>
      <c r="G470" s="768"/>
      <c r="H470" s="774"/>
      <c r="I470" s="778"/>
      <c r="J470" s="254" t="str">
        <f ca="1">IF(MOD(ROW()-13,2)=0,IF(ISBLANK(OFFSET('10. SEGUIMIENTO 2025'!$N$14,INT((ROW()-13)/2),0)),"",OFFSET('10. SEGUIMIENTO 2025'!$N$14,INT((ROW()-13)/2),0)),IF(ISBLANK(OFFSET('9. METAS'!$N$20,INT((ROW()-14)/2),0)),"",OFFSET('9. METAS'!$N$20,INT((ROW()-14)/2),0)))</f>
        <v/>
      </c>
      <c r="K470" s="255" t="str">
        <f ca="1">IF(MOD(ROW()-13,2)=0,IF(ISBLANK(OFFSET('10. SEGUIMIENTO 2025'!$O$14,INT((ROW()-13)/2),0)),"",OFFSET('10. SEGUIMIENTO 2025'!$O$14,INT((ROW()-13)/2),0)),IF(ISBLANK(OFFSET('9. METAS'!$O$20,INT((ROW()-14)/2),0)),"",OFFSET('9. METAS'!$O$20,INT((ROW()-14)/2),0)))</f>
        <v/>
      </c>
      <c r="L470" s="255" t="str">
        <f ca="1">IF(MOD(ROW()-13,2)=0,IF(ISBLANK(OFFSET('10. SEGUIMIENTO 2025'!$P$14,INT((ROW()-13)/2),0)),"",OFFSET('10. SEGUIMIENTO 2025'!$P$14,INT((ROW()-13)/2),0)),IF(ISBLANK(OFFSET('9. METAS'!$P$20,INT((ROW()-14)/2),0)),"",OFFSET('9. METAS'!$P$20,INT((ROW()-14)/2),0)))</f>
        <v/>
      </c>
      <c r="M470" s="256" t="str">
        <f ca="1">IF(MOD(ROW()-13,2)=0,IF(ISBLANK(OFFSET('10. SEGUIMIENTO 2025'!$Q$14,INT((ROW()-13)/2),0)),"",OFFSET('10. SEGUIMIENTO 2025'!$Q$14,INT((ROW()-13)/2),0)),IF(ISBLANK(OFFSET('9. METAS'!$Q$20,INT((ROW()-14)/2),0)),"",OFFSET('9. METAS'!$Q$20,INT((ROW()-14)/2),0)))</f>
        <v/>
      </c>
      <c r="N470" s="784"/>
      <c r="O470" s="786"/>
      <c r="P470" s="790"/>
    </row>
    <row r="471" spans="3:16">
      <c r="C471" s="770" t="str">
        <f ca="1">IF(ISBLANK(OFFSET('5. Pp (3 años)'!$C$45,INT((ROW()-13)/2),0)),"",OFFSET('5. Pp (3 años)'!$C$45,INT((ROW()-13)/2),0))</f>
        <v/>
      </c>
      <c r="D471" s="764" t="str">
        <f ca="1">IF(ISBLANK(OFFSET('5. Pp (3 años)'!$D$45,INT((ROW()-13)/2),0)),"",OFFSET('5. Pp (3 años)'!$D$45,INT((ROW()-13)/2),0))</f>
        <v/>
      </c>
      <c r="E471" s="764" t="str">
        <f ca="1">IF(ISBLANK(OFFSET('5. Pp (3 años)'!$E$45,INT((ROW()-13)/2),0)),"",OFFSET('5. Pp (3 años)'!$E$45,INT((ROW()-13)/2),0))</f>
        <v/>
      </c>
      <c r="F471" s="766" t="str">
        <f ca="1">IF(ISBLANK(OFFSET('5. Pp (3 años)'!$K$45,INT((ROW()-13)/2),0)),"",OFFSET('5. Pp (3 años)'!$K$45,INT((ROW()-13)/2),0))</f>
        <v/>
      </c>
      <c r="G471" s="768" t="str">
        <f ca="1">IF(ISBLANK(OFFSET('5. Pp (3 años)'!$H$45,INT((ROW()-13)/2),0)),"",OFFSET('5. Pp (3 años)'!$H$45,INT((ROW()-13)/2),0))</f>
        <v/>
      </c>
      <c r="H471" s="774" t="str">
        <f ca="1">IF(ISBLANK(OFFSET('9. METAS'!$K$20,INT((ROW()-13)/2),0)),"",OFFSET('9. METAS'!$K$20,INT((ROW()-13)/2),0))</f>
        <v/>
      </c>
      <c r="I471" s="777"/>
      <c r="J471" s="254">
        <f ca="1">IF(MOD(ROW()-13,2)=0,IF(ISBLANK(OFFSET('10. SEGUIMIENTO 2025'!$N$14,INT((ROW()-13)/2),0)),"",OFFSET('10. SEGUIMIENTO 2025'!$N$14,INT((ROW()-13)/2),0)),IF(ISBLANK(OFFSET('9. METAS'!$N$20,INT((ROW()-14)/2),0)),"",OFFSET('9. METAS'!$N$20,INT((ROW()-14)/2),0)))</f>
        <v>41</v>
      </c>
      <c r="K471" s="255" t="str">
        <f ca="1">IF(MOD(ROW()-13,2)=0,IF(ISBLANK(OFFSET('10. SEGUIMIENTO 2025'!$O$14,INT((ROW()-13)/2),0)),"",OFFSET('10. SEGUIMIENTO 2025'!$O$14,INT((ROW()-13)/2),0)),IF(ISBLANK(OFFSET('9. METAS'!$O$20,INT((ROW()-14)/2),0)),"",OFFSET('9. METAS'!$O$20,INT((ROW()-14)/2),0)))</f>
        <v/>
      </c>
      <c r="L471" s="255" t="str">
        <f ca="1">IF(MOD(ROW()-13,2)=0,IF(ISBLANK(OFFSET('10. SEGUIMIENTO 2025'!$P$14,INT((ROW()-13)/2),0)),"",OFFSET('10. SEGUIMIENTO 2025'!$P$14,INT((ROW()-13)/2),0)),IF(ISBLANK(OFFSET('9. METAS'!$P$20,INT((ROW()-14)/2),0)),"",OFFSET('9. METAS'!$P$20,INT((ROW()-14)/2),0)))</f>
        <v/>
      </c>
      <c r="M471" s="256" t="str">
        <f ca="1">IF(MOD(ROW()-13,2)=0,IF(ISBLANK(OFFSET('10. SEGUIMIENTO 2025'!$Q$14,INT((ROW()-13)/2),0)),"",OFFSET('10. SEGUIMIENTO 2025'!$Q$14,INT((ROW()-13)/2),0)),IF(ISBLANK(OFFSET('9. METAS'!$Q$20,INT((ROW()-14)/2),0)),"",OFFSET('9. METAS'!$Q$20,INT((ROW()-14)/2),0)))</f>
        <v/>
      </c>
      <c r="N471" s="783" t="str">
        <f ca="1">IFERROR(L471/L472,"ND")</f>
        <v>ND</v>
      </c>
      <c r="O471" s="785" t="str">
        <f t="shared" ref="O471" ca="1" si="454">IFERROR(((L471+K471+J471)/H471),"ND")</f>
        <v>ND</v>
      </c>
      <c r="P471" s="789"/>
    </row>
    <row r="472" spans="3:16">
      <c r="C472" s="762"/>
      <c r="D472" s="764"/>
      <c r="E472" s="764"/>
      <c r="F472" s="766"/>
      <c r="G472" s="768"/>
      <c r="H472" s="774"/>
      <c r="I472" s="778"/>
      <c r="J472" s="254" t="str">
        <f ca="1">IF(MOD(ROW()-13,2)=0,IF(ISBLANK(OFFSET('10. SEGUIMIENTO 2025'!$N$14,INT((ROW()-13)/2),0)),"",OFFSET('10. SEGUIMIENTO 2025'!$N$14,INT((ROW()-13)/2),0)),IF(ISBLANK(OFFSET('9. METAS'!$N$20,INT((ROW()-14)/2),0)),"",OFFSET('9. METAS'!$N$20,INT((ROW()-14)/2),0)))</f>
        <v/>
      </c>
      <c r="K472" s="255" t="str">
        <f ca="1">IF(MOD(ROW()-13,2)=0,IF(ISBLANK(OFFSET('10. SEGUIMIENTO 2025'!$O$14,INT((ROW()-13)/2),0)),"",OFFSET('10. SEGUIMIENTO 2025'!$O$14,INT((ROW()-13)/2),0)),IF(ISBLANK(OFFSET('9. METAS'!$O$20,INT((ROW()-14)/2),0)),"",OFFSET('9. METAS'!$O$20,INT((ROW()-14)/2),0)))</f>
        <v/>
      </c>
      <c r="L472" s="255" t="str">
        <f ca="1">IF(MOD(ROW()-13,2)=0,IF(ISBLANK(OFFSET('10. SEGUIMIENTO 2025'!$P$14,INT((ROW()-13)/2),0)),"",OFFSET('10. SEGUIMIENTO 2025'!$P$14,INT((ROW()-13)/2),0)),IF(ISBLANK(OFFSET('9. METAS'!$P$20,INT((ROW()-14)/2),0)),"",OFFSET('9. METAS'!$P$20,INT((ROW()-14)/2),0)))</f>
        <v/>
      </c>
      <c r="M472" s="256" t="str">
        <f ca="1">IF(MOD(ROW()-13,2)=0,IF(ISBLANK(OFFSET('10. SEGUIMIENTO 2025'!$Q$14,INT((ROW()-13)/2),0)),"",OFFSET('10. SEGUIMIENTO 2025'!$Q$14,INT((ROW()-13)/2),0)),IF(ISBLANK(OFFSET('9. METAS'!$Q$20,INT((ROW()-14)/2),0)),"",OFFSET('9. METAS'!$Q$20,INT((ROW()-14)/2),0)))</f>
        <v/>
      </c>
      <c r="N472" s="784"/>
      <c r="O472" s="786"/>
      <c r="P472" s="790"/>
    </row>
    <row r="473" spans="3:16">
      <c r="C473" s="770" t="str">
        <f ca="1">IF(ISBLANK(OFFSET('5. Pp (3 años)'!$C$45,INT((ROW()-13)/2),0)),"",OFFSET('5. Pp (3 años)'!$C$45,INT((ROW()-13)/2),0))</f>
        <v/>
      </c>
      <c r="D473" s="764" t="str">
        <f ca="1">IF(ISBLANK(OFFSET('5. Pp (3 años)'!$D$45,INT((ROW()-13)/2),0)),"",OFFSET('5. Pp (3 años)'!$D$45,INT((ROW()-13)/2),0))</f>
        <v/>
      </c>
      <c r="E473" s="764" t="str">
        <f ca="1">IF(ISBLANK(OFFSET('5. Pp (3 años)'!$E$45,INT((ROW()-13)/2),0)),"",OFFSET('5. Pp (3 años)'!$E$45,INT((ROW()-13)/2),0))</f>
        <v/>
      </c>
      <c r="F473" s="766" t="str">
        <f ca="1">IF(ISBLANK(OFFSET('5. Pp (3 años)'!$K$45,INT((ROW()-13)/2),0)),"",OFFSET('5. Pp (3 años)'!$K$45,INT((ROW()-13)/2),0))</f>
        <v/>
      </c>
      <c r="G473" s="768" t="str">
        <f ca="1">IF(ISBLANK(OFFSET('5. Pp (3 años)'!$H$45,INT((ROW()-13)/2),0)),"",OFFSET('5. Pp (3 años)'!$H$45,INT((ROW()-13)/2),0))</f>
        <v/>
      </c>
      <c r="H473" s="774" t="str">
        <f ca="1">IF(ISBLANK(OFFSET('9. METAS'!$K$20,INT((ROW()-13)/2),0)),"",OFFSET('9. METAS'!$K$20,INT((ROW()-13)/2),0))</f>
        <v/>
      </c>
      <c r="I473" s="777"/>
      <c r="J473" s="254">
        <f ca="1">IF(MOD(ROW()-13,2)=0,IF(ISBLANK(OFFSET('10. SEGUIMIENTO 2025'!$N$14,INT((ROW()-13)/2),0)),"",OFFSET('10. SEGUIMIENTO 2025'!$N$14,INT((ROW()-13)/2),0)),IF(ISBLANK(OFFSET('9. METAS'!$N$20,INT((ROW()-14)/2),0)),"",OFFSET('9. METAS'!$N$20,INT((ROW()-14)/2),0)))</f>
        <v>10</v>
      </c>
      <c r="K473" s="255" t="str">
        <f ca="1">IF(MOD(ROW()-13,2)=0,IF(ISBLANK(OFFSET('10. SEGUIMIENTO 2025'!$O$14,INT((ROW()-13)/2),0)),"",OFFSET('10. SEGUIMIENTO 2025'!$O$14,INT((ROW()-13)/2),0)),IF(ISBLANK(OFFSET('9. METAS'!$O$20,INT((ROW()-14)/2),0)),"",OFFSET('9. METAS'!$O$20,INT((ROW()-14)/2),0)))</f>
        <v/>
      </c>
      <c r="L473" s="255" t="str">
        <f ca="1">IF(MOD(ROW()-13,2)=0,IF(ISBLANK(OFFSET('10. SEGUIMIENTO 2025'!$P$14,INT((ROW()-13)/2),0)),"",OFFSET('10. SEGUIMIENTO 2025'!$P$14,INT((ROW()-13)/2),0)),IF(ISBLANK(OFFSET('9. METAS'!$P$20,INT((ROW()-14)/2),0)),"",OFFSET('9. METAS'!$P$20,INT((ROW()-14)/2),0)))</f>
        <v/>
      </c>
      <c r="M473" s="256" t="str">
        <f ca="1">IF(MOD(ROW()-13,2)=0,IF(ISBLANK(OFFSET('10. SEGUIMIENTO 2025'!$Q$14,INT((ROW()-13)/2),0)),"",OFFSET('10. SEGUIMIENTO 2025'!$Q$14,INT((ROW()-13)/2),0)),IF(ISBLANK(OFFSET('9. METAS'!$Q$20,INT((ROW()-14)/2),0)),"",OFFSET('9. METAS'!$Q$20,INT((ROW()-14)/2),0)))</f>
        <v/>
      </c>
      <c r="N473" s="783" t="str">
        <f t="shared" ref="N473" ca="1" si="455">IFERROR(L473/L474,"ND")</f>
        <v>ND</v>
      </c>
      <c r="O473" s="785" t="str">
        <f ca="1">IFERROR(((L473+K473+J473)/H473),"ND")</f>
        <v>ND</v>
      </c>
      <c r="P473" s="789"/>
    </row>
    <row r="474" spans="3:16" ht="15.75" thickBot="1">
      <c r="C474" s="771"/>
      <c r="D474" s="772"/>
      <c r="E474" s="772"/>
      <c r="F474" s="773"/>
      <c r="G474" s="775"/>
      <c r="H474" s="779"/>
      <c r="I474" s="782"/>
      <c r="J474" s="257" t="str">
        <f ca="1">IF(MOD(ROW()-13,2)=0,IF(ISBLANK(OFFSET('10. SEGUIMIENTO 2025'!$N$14,INT((ROW()-13)/2),0)),"",OFFSET('10. SEGUIMIENTO 2025'!$N$14,INT((ROW()-13)/2),0)),IF(ISBLANK(OFFSET('9. METAS'!$N$20,INT((ROW()-14)/2),0)),"",OFFSET('9. METAS'!$N$20,INT((ROW()-14)/2),0)))</f>
        <v/>
      </c>
      <c r="K474" s="258" t="str">
        <f ca="1">IF(MOD(ROW()-13,2)=0,IF(ISBLANK(OFFSET('10. SEGUIMIENTO 2025'!$O$14,INT((ROW()-13)/2),0)),"",OFFSET('10. SEGUIMIENTO 2025'!$O$14,INT((ROW()-13)/2),0)),IF(ISBLANK(OFFSET('9. METAS'!$O$20,INT((ROW()-14)/2),0)),"",OFFSET('9. METAS'!$O$20,INT((ROW()-14)/2),0)))</f>
        <v/>
      </c>
      <c r="L474" s="258" t="str">
        <f ca="1">IF(MOD(ROW()-13,2)=0,IF(ISBLANK(OFFSET('10. SEGUIMIENTO 2025'!$P$14,INT((ROW()-13)/2),0)),"",OFFSET('10. SEGUIMIENTO 2025'!$P$14,INT((ROW()-13)/2),0)),IF(ISBLANK(OFFSET('9. METAS'!$P$20,INT((ROW()-14)/2),0)),"",OFFSET('9. METAS'!$P$20,INT((ROW()-14)/2),0)))</f>
        <v/>
      </c>
      <c r="M474" s="259" t="str">
        <f ca="1">IF(MOD(ROW()-13,2)=0,IF(ISBLANK(OFFSET('10. SEGUIMIENTO 2025'!$Q$14,INT((ROW()-13)/2),0)),"",OFFSET('10. SEGUIMIENTO 2025'!$Q$14,INT((ROW()-13)/2),0)),IF(ISBLANK(OFFSET('9. METAS'!$Q$20,INT((ROW()-14)/2),0)),"",OFFSET('9. METAS'!$Q$20,INT((ROW()-14)/2),0)))</f>
        <v/>
      </c>
      <c r="N474" s="784"/>
      <c r="O474" s="786"/>
      <c r="P474" s="791"/>
    </row>
    <row r="475" spans="3:16" ht="18" thickTop="1">
      <c r="C475" s="245"/>
    </row>
    <row r="476" spans="3:16">
      <c r="C476" s="812" t="str">
        <f ca="1">IF(ISBLANK(OFFSET('5. Pp (3 años)'!$C$45,INT((ROW()-13)/2),0)),"",OFFSET('5. Pp (3 años)'!$C$45,INT((ROW()-13)/2),0))</f>
        <v/>
      </c>
    </row>
    <row r="477" spans="3:16">
      <c r="C477" s="813"/>
    </row>
  </sheetData>
  <sheetProtection formatCells="0" formatColumns="0" formatRows="0" insertColumns="0" insertHyperlinks="0" deleteColumns="0" deleteRows="0" sort="0" autoFilter="0" pivotTables="0"/>
  <protectedRanges>
    <protectedRange algorithmName="SHA-512" hashValue="VSDpUfYaSu2o1GNz/dNG0/zdAR2SyjQ4x4E+I/O817AEKyLH+9hkU426TeaW1NebwBiHlEu/vd5f18TkOfpfxw==" saltValue="bop94IANOsb3/TmZjo7hbg==" spinCount="100000" sqref="P13:P474" name="JUSTIFICACION"/>
  </protectedRanges>
  <mergeCells count="2328">
    <mergeCell ref="C476:C47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17"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DFD0A-C683-4C06-B482-F0390BF3F9AA}">
  <sheetPr codeName="Hoja17"/>
  <dimension ref="C4:P475"/>
  <sheetViews>
    <sheetView topLeftCell="A8" zoomScale="148" zoomScaleNormal="148" workbookViewId="0">
      <selection activeCell="I11" activeCellId="1" sqref="P10:P12 I11:I12"/>
    </sheetView>
  </sheetViews>
  <sheetFormatPr baseColWidth="10" defaultColWidth="11.5" defaultRowHeight="15"/>
  <cols>
    <col min="1" max="2" width="11.5" style="33"/>
    <col min="3" max="3" width="18.5" style="1" customWidth="1"/>
    <col min="4" max="4" width="53.75" style="33" customWidth="1"/>
    <col min="5" max="6" width="33.75" style="33" customWidth="1"/>
    <col min="7" max="7" width="32.75" style="1" customWidth="1"/>
    <col min="8" max="9" width="18.5" style="1" customWidth="1"/>
    <col min="10" max="11" width="12.75" style="1" customWidth="1"/>
    <col min="12" max="13" width="12.75" style="33" customWidth="1"/>
    <col min="14" max="15" width="12.5" style="33" customWidth="1"/>
    <col min="16" max="16" width="36.75" style="33" customWidth="1"/>
    <col min="17" max="16384" width="11.5" style="33"/>
  </cols>
  <sheetData>
    <row r="4" spans="3:16" ht="15.75" thickBot="1"/>
    <row r="5" spans="3:16" ht="30.75" customHeight="1" thickTop="1">
      <c r="C5" s="247"/>
      <c r="D5" s="769" t="s">
        <v>167</v>
      </c>
      <c r="E5" s="769"/>
      <c r="F5" s="769"/>
      <c r="G5" s="769"/>
      <c r="H5" s="769"/>
      <c r="I5" s="769"/>
      <c r="J5" s="769"/>
      <c r="K5" s="769"/>
      <c r="L5" s="769"/>
      <c r="M5" s="769"/>
      <c r="N5" s="248"/>
      <c r="O5" s="248"/>
      <c r="P5" s="249"/>
    </row>
    <row r="6" spans="3:16" ht="26.25" customHeight="1">
      <c r="C6" s="250"/>
      <c r="D6" s="624" t="s">
        <v>168</v>
      </c>
      <c r="E6" s="624"/>
      <c r="F6" s="624"/>
      <c r="G6" s="624"/>
      <c r="H6" s="624"/>
      <c r="I6" s="624"/>
      <c r="J6" s="624"/>
      <c r="K6" s="624"/>
      <c r="L6" s="624"/>
      <c r="M6" s="624"/>
      <c r="N6" s="15"/>
      <c r="O6" s="15"/>
      <c r="P6" s="246"/>
    </row>
    <row r="7" spans="3:16" ht="26.25">
      <c r="C7" s="250"/>
      <c r="D7" s="624" t="s">
        <v>189</v>
      </c>
      <c r="E7" s="624"/>
      <c r="F7" s="624"/>
      <c r="G7" s="624"/>
      <c r="H7" s="624"/>
      <c r="I7" s="624"/>
      <c r="J7" s="624"/>
      <c r="K7" s="624"/>
      <c r="L7" s="624"/>
      <c r="M7" s="624"/>
      <c r="P7" s="246"/>
    </row>
    <row r="8" spans="3:16" ht="27" thickBot="1">
      <c r="C8" s="250"/>
      <c r="D8" s="624"/>
      <c r="E8" s="624"/>
      <c r="F8" s="624"/>
      <c r="G8" s="624"/>
      <c r="H8" s="624"/>
      <c r="I8" s="624"/>
      <c r="J8" s="624"/>
      <c r="K8" s="624"/>
      <c r="L8" s="624"/>
      <c r="M8" s="624"/>
      <c r="P8" s="246"/>
    </row>
    <row r="9" spans="3:16" ht="22.5" customHeight="1" thickBot="1">
      <c r="C9" s="795" t="s">
        <v>185</v>
      </c>
      <c r="D9" s="796"/>
      <c r="E9" s="797"/>
      <c r="F9" s="798" t="s">
        <v>186</v>
      </c>
      <c r="G9" s="799"/>
      <c r="H9" s="799"/>
      <c r="I9" s="799"/>
      <c r="J9" s="799"/>
      <c r="K9" s="799"/>
      <c r="L9" s="799"/>
      <c r="M9" s="799"/>
      <c r="N9" s="799"/>
      <c r="O9" s="799"/>
      <c r="P9" s="800"/>
    </row>
    <row r="10" spans="3:16" ht="27" customHeight="1" thickTop="1" thickBot="1">
      <c r="C10" s="758" t="s">
        <v>80</v>
      </c>
      <c r="D10" s="760" t="s">
        <v>170</v>
      </c>
      <c r="E10" s="760" t="s">
        <v>171</v>
      </c>
      <c r="F10" s="760" t="s">
        <v>172</v>
      </c>
      <c r="G10" s="760" t="s">
        <v>173</v>
      </c>
      <c r="H10" s="757" t="s">
        <v>182</v>
      </c>
      <c r="I10" s="757"/>
      <c r="J10" s="757"/>
      <c r="K10" s="757"/>
      <c r="L10" s="757"/>
      <c r="M10" s="757"/>
      <c r="N10" s="757"/>
      <c r="O10" s="757"/>
      <c r="P10" s="792" t="s">
        <v>174</v>
      </c>
    </row>
    <row r="11" spans="3:16" ht="42" customHeight="1" thickBot="1">
      <c r="C11" s="759"/>
      <c r="D11" s="756"/>
      <c r="E11" s="756"/>
      <c r="F11" s="756"/>
      <c r="G11" s="756"/>
      <c r="H11" s="756" t="s">
        <v>175</v>
      </c>
      <c r="I11" s="756" t="s">
        <v>176</v>
      </c>
      <c r="J11" s="756" t="s">
        <v>184</v>
      </c>
      <c r="K11" s="756"/>
      <c r="L11" s="756"/>
      <c r="M11" s="756"/>
      <c r="N11" s="756" t="s">
        <v>181</v>
      </c>
      <c r="O11" s="756"/>
      <c r="P11" s="793"/>
    </row>
    <row r="12" spans="3:16" ht="42" customHeight="1" thickBot="1">
      <c r="C12" s="759"/>
      <c r="D12" s="756"/>
      <c r="E12" s="756"/>
      <c r="F12" s="756"/>
      <c r="G12" s="756"/>
      <c r="H12" s="756"/>
      <c r="I12" s="756"/>
      <c r="J12" s="244" t="s">
        <v>180</v>
      </c>
      <c r="K12" s="244" t="s">
        <v>177</v>
      </c>
      <c r="L12" s="244" t="s">
        <v>178</v>
      </c>
      <c r="M12" s="244" t="s">
        <v>179</v>
      </c>
      <c r="N12" s="244" t="s">
        <v>183</v>
      </c>
      <c r="O12" s="244" t="s">
        <v>138</v>
      </c>
      <c r="P12" s="794"/>
    </row>
    <row r="13" spans="3:16">
      <c r="C13" s="761" t="str">
        <f ca="1">IF(ISBLANK(OFFSET('5. Pp (3 años)'!$C$45,INT((ROW()-13)/2),0)),"",OFFSET('5. Pp (3 años)'!$C$45,INT((ROW()-13)/2),0))</f>
        <v>Fin</v>
      </c>
      <c r="D13" s="763" t="str">
        <f ca="1">IF(ISBLANK(OFFSET('5. Pp (3 años)'!$D$45,INT((ROW()-13)/2),0)),"",OFFSET('5. Pp (3 años)'!$D$45,INT((ROW()-13)/2),0))</f>
        <v>3.3.1 Contribuir a una sociedad más segura, cohesionada y pacífica en el municipio de Benito Juárez mediante estrategias de prevención de la violencia, impulso a la convivencia y fortalecimiento del bienestar social</v>
      </c>
      <c r="E13" s="763" t="str">
        <f ca="1">IF(ISBLANK(OFFSET('5. Pp (3 años)'!$E$45,INT((ROW()-13)/2),0)),"",OFFSET('5. Pp (3 años)'!$E$45,INT((ROW()-13)/2),0))</f>
        <v>I_TOD_PAZ: Índice de Todos por la Paz</v>
      </c>
      <c r="F13" s="765" t="str">
        <f ca="1">IF(ISBLANK(OFFSET('5. Pp (3 años)'!$K$45,INT((ROW()-13)/2),0)),"",OFFSET('5. Pp (3 años)'!$K$45,INT((ROW()-13)/2),0))</f>
        <v>Ascendente</v>
      </c>
      <c r="G13" s="767" t="str">
        <f ca="1">IF(ISBLANK(OFFSET('5. Pp (3 años)'!$H$45,INT((ROW()-13)/2),0)),"",OFFSET('5. Pp (3 años)'!$H$45,INT((ROW()-13)/2),0))</f>
        <v>Trianual</v>
      </c>
      <c r="H13" s="776">
        <f ca="1">IF(ISBLANK(OFFSET('9. METAS'!$K$20,INT((ROW()-13)/2),0)),"",OFFSET('9. METAS'!$K$20,INT((ROW()-13)/2),0))</f>
        <v>0.32</v>
      </c>
      <c r="I13" s="780"/>
      <c r="J13" s="251">
        <f ca="1">IF(MOD(ROW()-13,2)=0,IF(ISBLANK(OFFSET('10. SEGUIMIENTO 2025'!$N$14,INT((ROW()-13)/2),0)),"",OFFSET('10. SEGUIMIENTO 2025'!$N$14,INT((ROW()-13)/2),0)),IF(ISBLANK(OFFSET('9. METAS'!$N$20,INT((ROW()-14)/2),0)),"",OFFSET('9. METAS'!$N$20,INT((ROW()-14)/2),0)))</f>
        <v>7</v>
      </c>
      <c r="K13" s="252">
        <f ca="1">IF(MOD(ROW()-13,2)=0,IF(ISBLANK(OFFSET('10. SEGUIMIENTO 2025'!$O$14,INT((ROW()-13)/2),0)),"",OFFSET('10. SEGUIMIENTO 2025'!$O$14,INT((ROW()-13)/2),0)),IF(ISBLANK(OFFSET('9. METAS'!$O$20,INT((ROW()-14)/2),0)),"",OFFSET('9. METAS'!$O$20,INT((ROW()-14)/2),0)))</f>
        <v>8</v>
      </c>
      <c r="L13" s="252">
        <f ca="1">IF(MOD(ROW()-13,2)=0,IF(ISBLANK(OFFSET('10. SEGUIMIENTO 2025'!$P$14,INT((ROW()-13)/2),0)),"",OFFSET('10. SEGUIMIENTO 2025'!$P$14,INT((ROW()-13)/2),0)),IF(ISBLANK(OFFSET('9. METAS'!$P$20,INT((ROW()-14)/2),0)),"",OFFSET('9. METAS'!$P$20,INT((ROW()-14)/2),0)))</f>
        <v>2</v>
      </c>
      <c r="M13" s="253">
        <f ca="1">IF(MOD(ROW()-13,2)=0,IF(ISBLANK(OFFSET('10. SEGUIMIENTO 2025'!$Q$14,INT((ROW()-13)/2),0)),"",OFFSET('10. SEGUIMIENTO 2025'!$Q$14,INT((ROW()-13)/2),0)),IF(ISBLANK(OFFSET('9. METAS'!$Q$20,INT((ROW()-14)/2),0)),"",OFFSET('9. METAS'!$Q$20,INT((ROW()-14)/2),0)))</f>
        <v>4</v>
      </c>
      <c r="N13" s="783">
        <f ca="1">IFERROR(M13/M14,"ND")</f>
        <v>50</v>
      </c>
      <c r="O13" s="785">
        <f ca="1">IFERROR(((M13+L13+K13+J13)/H13),"ND")</f>
        <v>65.625</v>
      </c>
      <c r="P13" s="787"/>
    </row>
    <row r="14" spans="3:16">
      <c r="C14" s="762"/>
      <c r="D14" s="764"/>
      <c r="E14" s="764"/>
      <c r="F14" s="766"/>
      <c r="G14" s="768"/>
      <c r="H14" s="774"/>
      <c r="I14" s="781"/>
      <c r="J14" s="254">
        <f ca="1">IF(MOD(ROW()-13,2)=0,IF(ISBLANK(OFFSET('10. SEGUIMIENTO 2025'!$N$14,INT((ROW()-13)/2),0)),"",OFFSET('10. SEGUIMIENTO 2025'!$N$14,INT((ROW()-13)/2),0)),IF(ISBLANK(OFFSET('9. METAS'!$N$20,INT((ROW()-14)/2),0)),"",OFFSET('9. METAS'!$N$20,INT((ROW()-14)/2),0)))</f>
        <v>0.08</v>
      </c>
      <c r="K14" s="255">
        <f ca="1">IF(MOD(ROW()-13,2)=0,IF(ISBLANK(OFFSET('10. SEGUIMIENTO 2025'!$O$14,INT((ROW()-13)/2),0)),"",OFFSET('10. SEGUIMIENTO 2025'!$O$14,INT((ROW()-13)/2),0)),IF(ISBLANK(OFFSET('9. METAS'!$O$20,INT((ROW()-14)/2),0)),"",OFFSET('9. METAS'!$O$20,INT((ROW()-14)/2),0)))</f>
        <v>0.08</v>
      </c>
      <c r="L14" s="255">
        <f ca="1">IF(MOD(ROW()-13,2)=0,IF(ISBLANK(OFFSET('10. SEGUIMIENTO 2025'!$P$14,INT((ROW()-13)/2),0)),"",OFFSET('10. SEGUIMIENTO 2025'!$P$14,INT((ROW()-13)/2),0)),IF(ISBLANK(OFFSET('9. METAS'!$P$20,INT((ROW()-14)/2),0)),"",OFFSET('9. METAS'!$P$20,INT((ROW()-14)/2),0)))</f>
        <v>0.08</v>
      </c>
      <c r="M14" s="256">
        <f ca="1">IF(MOD(ROW()-13,2)=0,IF(ISBLANK(OFFSET('10. SEGUIMIENTO 2025'!$Q$14,INT((ROW()-13)/2),0)),"",OFFSET('10. SEGUIMIENTO 2025'!$Q$14,INT((ROW()-13)/2),0)),IF(ISBLANK(OFFSET('9. METAS'!$Q$20,INT((ROW()-14)/2),0)),"",OFFSET('9. METAS'!$Q$20,INT((ROW()-14)/2),0)))</f>
        <v>0.08</v>
      </c>
      <c r="N14" s="784"/>
      <c r="O14" s="786"/>
      <c r="P14" s="788"/>
    </row>
    <row r="15" spans="3:16">
      <c r="C15" s="770" t="str">
        <f ca="1">IF(ISBLANK(OFFSET('5. Pp (3 años)'!$C$45,INT((ROW()-13)/2),0)),"",OFFSET('5. Pp (3 años)'!$C$45,INT((ROW()-13)/2),0))</f>
        <v>Propósito</v>
      </c>
      <c r="D15" s="764" t="str">
        <f ca="1">IF(ISBLANK(OFFSET('5. Pp (3 años)'!$D$45,INT((ROW()-13)/2),0)),"",OFFSET('5. Pp (3 años)'!$D$45,INT((ROW()-13)/2),0))</f>
        <v>3.3.1.1 La población del Municipio de Benito Juárez participa regularmente en actividades físicas y recreativas del Instituto de la Cultura Física y Deporte.</v>
      </c>
      <c r="E15" s="764" t="str">
        <f ca="1">IF(ISBLANK(OFFSET('5. Pp (3 años)'!$E$45,INT((ROW()-13)/2),0)),"",OFFSET('5. Pp (3 años)'!$E$45,INT((ROW()-13)/2),0))</f>
        <v>PCPAO: Porcentaje de ciudadanos que participan regularmente en actividades físicas y recreativas organizadas</v>
      </c>
      <c r="F15" s="766" t="str">
        <f ca="1">IF(ISBLANK(OFFSET('5. Pp (3 años)'!$K$45,INT((ROW()-13)/2),0)),"",OFFSET('5. Pp (3 años)'!$K$45,INT((ROW()-13)/2),0))</f>
        <v>Ascendente</v>
      </c>
      <c r="G15" s="768" t="str">
        <f ca="1">IF(ISBLANK(OFFSET('5. Pp (3 años)'!$H$45,INT((ROW()-13)/2),0)),"",OFFSET('5. Pp (3 años)'!$H$45,INT((ROW()-13)/2),0))</f>
        <v>Trimestral</v>
      </c>
      <c r="H15" s="774">
        <f ca="1">IF(ISBLANK(OFFSET('9. METAS'!$K$20,INT((ROW()-13)/2),0)),"",OFFSET('9. METAS'!$K$20,INT((ROW()-13)/2),0))</f>
        <v>65670</v>
      </c>
      <c r="I15" s="777"/>
      <c r="J15" s="254">
        <f ca="1">IF(MOD(ROW()-13,2)=0,IF(ISBLANK(OFFSET('10. SEGUIMIENTO 2025'!$N$14,INT((ROW()-13)/2),0)),"",OFFSET('10. SEGUIMIENTO 2025'!$N$14,INT((ROW()-13)/2),0)),IF(ISBLANK(OFFSET('9. METAS'!$N$20,INT((ROW()-14)/2),0)),"",OFFSET('9. METAS'!$N$20,INT((ROW()-14)/2),0)))</f>
        <v>123</v>
      </c>
      <c r="K15" s="255" t="str">
        <f ca="1">IF(MOD(ROW()-13,2)=0,IF(ISBLANK(OFFSET('10. SEGUIMIENTO 2025'!$O$14,INT((ROW()-13)/2),0)),"",OFFSET('10. SEGUIMIENTO 2025'!$O$14,INT((ROW()-13)/2),0)),IF(ISBLANK(OFFSET('9. METAS'!$O$20,INT((ROW()-14)/2),0)),"",OFFSET('9. METAS'!$O$20,INT((ROW()-14)/2),0)))</f>
        <v/>
      </c>
      <c r="L15" s="255" t="str">
        <f ca="1">IF(MOD(ROW()-13,2)=0,IF(ISBLANK(OFFSET('10. SEGUIMIENTO 2025'!$P$14,INT((ROW()-13)/2),0)),"",OFFSET('10. SEGUIMIENTO 2025'!$P$14,INT((ROW()-13)/2),0)),IF(ISBLANK(OFFSET('9. METAS'!$P$20,INT((ROW()-14)/2),0)),"",OFFSET('9. METAS'!$P$20,INT((ROW()-14)/2),0)))</f>
        <v/>
      </c>
      <c r="M15" s="256" t="str">
        <f ca="1">IF(MOD(ROW()-13,2)=0,IF(ISBLANK(OFFSET('10. SEGUIMIENTO 2025'!$Q$14,INT((ROW()-13)/2),0)),"",OFFSET('10. SEGUIMIENTO 2025'!$Q$14,INT((ROW()-13)/2),0)),IF(ISBLANK(OFFSET('9. METAS'!$Q$20,INT((ROW()-14)/2),0)),"",OFFSET('9. METAS'!$Q$20,INT((ROW()-14)/2),0)))</f>
        <v/>
      </c>
      <c r="N15" s="783" t="str">
        <f ca="1">IFERROR(M15/M16,"ND")</f>
        <v>ND</v>
      </c>
      <c r="O15" s="785" t="str">
        <f ca="1">IFERROR(((M15+L15+K15+J15)/H15),"ND")</f>
        <v>ND</v>
      </c>
      <c r="P15" s="789"/>
    </row>
    <row r="16" spans="3:16">
      <c r="C16" s="762"/>
      <c r="D16" s="764"/>
      <c r="E16" s="764"/>
      <c r="F16" s="766"/>
      <c r="G16" s="768"/>
      <c r="H16" s="774"/>
      <c r="I16" s="778"/>
      <c r="J16" s="254">
        <f ca="1">IF(MOD(ROW()-13,2)=0,IF(ISBLANK(OFFSET('10. SEGUIMIENTO 2025'!$N$14,INT((ROW()-13)/2),0)),"",OFFSET('10. SEGUIMIENTO 2025'!$N$14,INT((ROW()-13)/2),0)),IF(ISBLANK(OFFSET('9. METAS'!$N$20,INT((ROW()-14)/2),0)),"",OFFSET('9. METAS'!$N$20,INT((ROW()-14)/2),0)))</f>
        <v>14700</v>
      </c>
      <c r="K16" s="255">
        <f ca="1">IF(MOD(ROW()-13,2)=0,IF(ISBLANK(OFFSET('10. SEGUIMIENTO 2025'!$O$14,INT((ROW()-13)/2),0)),"",OFFSET('10. SEGUIMIENTO 2025'!$O$14,INT((ROW()-13)/2),0)),IF(ISBLANK(OFFSET('9. METAS'!$O$20,INT((ROW()-14)/2),0)),"",OFFSET('9. METAS'!$O$20,INT((ROW()-14)/2),0)))</f>
        <v>4780</v>
      </c>
      <c r="L16" s="255">
        <f ca="1">IF(MOD(ROW()-13,2)=0,IF(ISBLANK(OFFSET('10. SEGUIMIENTO 2025'!$P$14,INT((ROW()-13)/2),0)),"",OFFSET('10. SEGUIMIENTO 2025'!$P$14,INT((ROW()-13)/2),0)),IF(ISBLANK(OFFSET('9. METAS'!$P$20,INT((ROW()-14)/2),0)),"",OFFSET('9. METAS'!$P$20,INT((ROW()-14)/2),0)))</f>
        <v>5390</v>
      </c>
      <c r="M16" s="256">
        <f ca="1">IF(MOD(ROW()-13,2)=0,IF(ISBLANK(OFFSET('10. SEGUIMIENTO 2025'!$Q$14,INT((ROW()-13)/2),0)),"",OFFSET('10. SEGUIMIENTO 2025'!$Q$14,INT((ROW()-13)/2),0)),IF(ISBLANK(OFFSET('9. METAS'!$Q$20,INT((ROW()-14)/2),0)),"",OFFSET('9. METAS'!$Q$20,INT((ROW()-14)/2),0)))</f>
        <v>40800</v>
      </c>
      <c r="N16" s="784"/>
      <c r="O16" s="786"/>
      <c r="P16" s="790"/>
    </row>
    <row r="17" spans="3:16">
      <c r="C17" s="770" t="str">
        <f ca="1">IF(ISBLANK(OFFSET('5. Pp (3 años)'!$C$45,INT((ROW()-13)/2),0)),"",OFFSET('5. Pp (3 años)'!$C$45,INT((ROW()-13)/2),0))</f>
        <v>Componente</v>
      </c>
      <c r="D17" s="764" t="str">
        <f ca="1">IF(ISBLANK(OFFSET('5. Pp (3 años)'!$D$45,INT((ROW()-13)/2),0)),"",OFFSET('5. Pp (3 años)'!$D$45,INT((ROW()-13)/2),0))</f>
        <v>3.3.1.1.1 Registros de finanzas públicas realizadas</v>
      </c>
      <c r="E17" s="764" t="str">
        <f ca="1">IF(ISBLANK(OFFSET('5. Pp (3 años)'!$E$45,INT((ROW()-13)/2),0)),"",OFFSET('5. Pp (3 años)'!$E$45,INT((ROW()-13)/2),0))</f>
        <v>PFR: Porcentaje de registros de finanzas públicas</v>
      </c>
      <c r="F17" s="766" t="str">
        <f ca="1">IF(ISBLANK(OFFSET('5. Pp (3 años)'!$K$45,INT((ROW()-13)/2),0)),"",OFFSET('5. Pp (3 años)'!$K$45,INT((ROW()-13)/2),0))</f>
        <v>Ascendente</v>
      </c>
      <c r="G17" s="768" t="str">
        <f ca="1">IF(ISBLANK(OFFSET('5. Pp (3 años)'!$H$45,INT((ROW()-13)/2),0)),"",OFFSET('5. Pp (3 años)'!$H$45,INT((ROW()-13)/2),0))</f>
        <v>Trimestral</v>
      </c>
      <c r="H17" s="774">
        <f ca="1">IF(ISBLANK(OFFSET('9. METAS'!$K$20,INT((ROW()-13)/2),0)),"",OFFSET('9. METAS'!$K$20,INT((ROW()-13)/2),0))</f>
        <v>10</v>
      </c>
      <c r="I17" s="777"/>
      <c r="J17" s="254">
        <f ca="1">IF(MOD(ROW()-13,2)=0,IF(ISBLANK(OFFSET('10. SEGUIMIENTO 2025'!$N$14,INT((ROW()-13)/2),0)),"",OFFSET('10. SEGUIMIENTO 2025'!$N$14,INT((ROW()-13)/2),0)),IF(ISBLANK(OFFSET('9. METAS'!$N$20,INT((ROW()-14)/2),0)),"",OFFSET('9. METAS'!$N$20,INT((ROW()-14)/2),0)))</f>
        <v>456</v>
      </c>
      <c r="K17" s="255" t="str">
        <f ca="1">IF(MOD(ROW()-13,2)=0,IF(ISBLANK(OFFSET('10. SEGUIMIENTO 2025'!$O$14,INT((ROW()-13)/2),0)),"",OFFSET('10. SEGUIMIENTO 2025'!$O$14,INT((ROW()-13)/2),0)),IF(ISBLANK(OFFSET('9. METAS'!$O$20,INT((ROW()-14)/2),0)),"",OFFSET('9. METAS'!$O$20,INT((ROW()-14)/2),0)))</f>
        <v/>
      </c>
      <c r="L17" s="255" t="str">
        <f ca="1">IF(MOD(ROW()-13,2)=0,IF(ISBLANK(OFFSET('10. SEGUIMIENTO 2025'!$P$14,INT((ROW()-13)/2),0)),"",OFFSET('10. SEGUIMIENTO 2025'!$P$14,INT((ROW()-13)/2),0)),IF(ISBLANK(OFFSET('9. METAS'!$P$20,INT((ROW()-14)/2),0)),"",OFFSET('9. METAS'!$P$20,INT((ROW()-14)/2),0)))</f>
        <v/>
      </c>
      <c r="M17" s="256" t="str">
        <f ca="1">IF(MOD(ROW()-13,2)=0,IF(ISBLANK(OFFSET('10. SEGUIMIENTO 2025'!$Q$14,INT((ROW()-13)/2),0)),"",OFFSET('10. SEGUIMIENTO 2025'!$Q$14,INT((ROW()-13)/2),0)),IF(ISBLANK(OFFSET('9. METAS'!$Q$20,INT((ROW()-14)/2),0)),"",OFFSET('9. METAS'!$Q$20,INT((ROW()-14)/2),0)))</f>
        <v/>
      </c>
      <c r="N17" s="783" t="str">
        <f t="shared" ref="N17" ca="1" si="0">IFERROR(M17/M18,"ND")</f>
        <v>ND</v>
      </c>
      <c r="O17" s="785" t="str">
        <f t="shared" ref="O17" ca="1" si="1">IFERROR(((M17+L17+K17+J17)/H17),"ND")</f>
        <v>ND</v>
      </c>
      <c r="P17" s="789"/>
    </row>
    <row r="18" spans="3:16">
      <c r="C18" s="762"/>
      <c r="D18" s="764"/>
      <c r="E18" s="764"/>
      <c r="F18" s="766"/>
      <c r="G18" s="768"/>
      <c r="H18" s="774"/>
      <c r="I18" s="778"/>
      <c r="J18" s="254">
        <f ca="1">IF(MOD(ROW()-13,2)=0,IF(ISBLANK(OFFSET('10. SEGUIMIENTO 2025'!$N$14,INT((ROW()-13)/2),0)),"",OFFSET('10. SEGUIMIENTO 2025'!$N$14,INT((ROW()-13)/2),0)),IF(ISBLANK(OFFSET('9. METAS'!$N$20,INT((ROW()-14)/2),0)),"",OFFSET('9. METAS'!$N$20,INT((ROW()-14)/2),0)))</f>
        <v>2</v>
      </c>
      <c r="K18" s="255">
        <f ca="1">IF(MOD(ROW()-13,2)=0,IF(ISBLANK(OFFSET('10. SEGUIMIENTO 2025'!$O$14,INT((ROW()-13)/2),0)),"",OFFSET('10. SEGUIMIENTO 2025'!$O$14,INT((ROW()-13)/2),0)),IF(ISBLANK(OFFSET('9. METAS'!$O$20,INT((ROW()-14)/2),0)),"",OFFSET('9. METAS'!$O$20,INT((ROW()-14)/2),0)))</f>
        <v>3</v>
      </c>
      <c r="L18" s="255">
        <f ca="1">IF(MOD(ROW()-13,2)=0,IF(ISBLANK(OFFSET('10. SEGUIMIENTO 2025'!$P$14,INT((ROW()-13)/2),0)),"",OFFSET('10. SEGUIMIENTO 2025'!$P$14,INT((ROW()-13)/2),0)),IF(ISBLANK(OFFSET('9. METAS'!$P$20,INT((ROW()-14)/2),0)),"",OFFSET('9. METAS'!$P$20,INT((ROW()-14)/2),0)))</f>
        <v>2</v>
      </c>
      <c r="M18" s="256">
        <f ca="1">IF(MOD(ROW()-13,2)=0,IF(ISBLANK(OFFSET('10. SEGUIMIENTO 2025'!$Q$14,INT((ROW()-13)/2),0)),"",OFFSET('10. SEGUIMIENTO 2025'!$Q$14,INT((ROW()-13)/2),0)),IF(ISBLANK(OFFSET('9. METAS'!$Q$20,INT((ROW()-14)/2),0)),"",OFFSET('9. METAS'!$Q$20,INT((ROW()-14)/2),0)))</f>
        <v>3</v>
      </c>
      <c r="N18" s="784"/>
      <c r="O18" s="786"/>
      <c r="P18" s="790"/>
    </row>
    <row r="19" spans="3:16">
      <c r="C19" s="770" t="str">
        <f ca="1">IF(ISBLANK(OFFSET('5. Pp (3 años)'!$C$45,INT((ROW()-13)/2),0)),"",OFFSET('5. Pp (3 años)'!$C$45,INT((ROW()-13)/2),0))</f>
        <v>Actividad</v>
      </c>
      <c r="D19" s="764" t="str">
        <f ca="1">IF(ISBLANK(OFFSET('5. Pp (3 años)'!$D$45,INT((ROW()-13)/2),0)),"",OFFSET('5. Pp (3 años)'!$D$45,INT((ROW()-13)/2),0))</f>
        <v>3.3.1.1.1.1 Aportaciones por actividades y eventos en el Instituto de la Cultura Física y Deporte</v>
      </c>
      <c r="E19" s="764" t="str">
        <f ca="1">IF(ISBLANK(OFFSET('5. Pp (3 años)'!$E$45,INT((ROW()-13)/2),0)),"",OFFSET('5. Pp (3 años)'!$E$45,INT((ROW()-13)/2),0))</f>
        <v>PAR: Porcentaje de aportaciones recibidas.</v>
      </c>
      <c r="F19" s="766" t="str">
        <f ca="1">IF(ISBLANK(OFFSET('5. Pp (3 años)'!$K$45,INT((ROW()-13)/2),0)),"",OFFSET('5. Pp (3 años)'!$K$45,INT((ROW()-13)/2),0))</f>
        <v>Ascendente</v>
      </c>
      <c r="G19" s="768" t="str">
        <f ca="1">IF(ISBLANK(OFFSET('5. Pp (3 años)'!$H$45,INT((ROW()-13)/2),0)),"",OFFSET('5. Pp (3 años)'!$H$45,INT((ROW()-13)/2),0))</f>
        <v>Trimestral</v>
      </c>
      <c r="H19" s="774">
        <f ca="1">IF(ISBLANK(OFFSET('9. METAS'!$K$20,INT((ROW()-13)/2),0)),"",OFFSET('9. METAS'!$K$20,INT((ROW()-13)/2),0))</f>
        <v>2040</v>
      </c>
      <c r="I19" s="777"/>
      <c r="J19" s="254">
        <f ca="1">IF(MOD(ROW()-13,2)=0,IF(ISBLANK(OFFSET('10. SEGUIMIENTO 2025'!$N$14,INT((ROW()-13)/2),0)),"",OFFSET('10. SEGUIMIENTO 2025'!$N$14,INT((ROW()-13)/2),0)),IF(ISBLANK(OFFSET('9. METAS'!$N$20,INT((ROW()-14)/2),0)),"",OFFSET('9. METAS'!$N$20,INT((ROW()-14)/2),0)))</f>
        <v>456</v>
      </c>
      <c r="K19" s="255" t="str">
        <f ca="1">IF(MOD(ROW()-13,2)=0,IF(ISBLANK(OFFSET('10. SEGUIMIENTO 2025'!$O$14,INT((ROW()-13)/2),0)),"",OFFSET('10. SEGUIMIENTO 2025'!$O$14,INT((ROW()-13)/2),0)),IF(ISBLANK(OFFSET('9. METAS'!$O$20,INT((ROW()-14)/2),0)),"",OFFSET('9. METAS'!$O$20,INT((ROW()-14)/2),0)))</f>
        <v/>
      </c>
      <c r="L19" s="255" t="str">
        <f ca="1">IF(MOD(ROW()-13,2)=0,IF(ISBLANK(OFFSET('10. SEGUIMIENTO 2025'!$P$14,INT((ROW()-13)/2),0)),"",OFFSET('10. SEGUIMIENTO 2025'!$P$14,INT((ROW()-13)/2),0)),IF(ISBLANK(OFFSET('9. METAS'!$P$20,INT((ROW()-14)/2),0)),"",OFFSET('9. METAS'!$P$20,INT((ROW()-14)/2),0)))</f>
        <v/>
      </c>
      <c r="M19" s="256" t="str">
        <f ca="1">IF(MOD(ROW()-13,2)=0,IF(ISBLANK(OFFSET('10. SEGUIMIENTO 2025'!$Q$14,INT((ROW()-13)/2),0)),"",OFFSET('10. SEGUIMIENTO 2025'!$Q$14,INT((ROW()-13)/2),0)),IF(ISBLANK(OFFSET('9. METAS'!$Q$20,INT((ROW()-14)/2),0)),"",OFFSET('9. METAS'!$Q$20,INT((ROW()-14)/2),0)))</f>
        <v/>
      </c>
      <c r="N19" s="783" t="str">
        <f t="shared" ref="N19" ca="1" si="2">IFERROR(M19/M20,"ND")</f>
        <v>ND</v>
      </c>
      <c r="O19" s="785" t="str">
        <f t="shared" ref="O19" ca="1" si="3">IFERROR(((M19+L19+K19+J19)/H19),"ND")</f>
        <v>ND</v>
      </c>
      <c r="P19" s="789"/>
    </row>
    <row r="20" spans="3:16">
      <c r="C20" s="762"/>
      <c r="D20" s="764"/>
      <c r="E20" s="764"/>
      <c r="F20" s="766"/>
      <c r="G20" s="768"/>
      <c r="H20" s="774"/>
      <c r="I20" s="778"/>
      <c r="J20" s="254">
        <f ca="1">IF(MOD(ROW()-13,2)=0,IF(ISBLANK(OFFSET('10. SEGUIMIENTO 2025'!$N$14,INT((ROW()-13)/2),0)),"",OFFSET('10. SEGUIMIENTO 2025'!$N$14,INT((ROW()-13)/2),0)),IF(ISBLANK(OFFSET('9. METAS'!$N$20,INT((ROW()-14)/2),0)),"",OFFSET('9. METAS'!$N$20,INT((ROW()-14)/2),0)))</f>
        <v>510</v>
      </c>
      <c r="K20" s="255">
        <f ca="1">IF(MOD(ROW()-13,2)=0,IF(ISBLANK(OFFSET('10. SEGUIMIENTO 2025'!$O$14,INT((ROW()-13)/2),0)),"",OFFSET('10. SEGUIMIENTO 2025'!$O$14,INT((ROW()-13)/2),0)),IF(ISBLANK(OFFSET('9. METAS'!$O$20,INT((ROW()-14)/2),0)),"",OFFSET('9. METAS'!$O$20,INT((ROW()-14)/2),0)))</f>
        <v>510</v>
      </c>
      <c r="L20" s="255">
        <f ca="1">IF(MOD(ROW()-13,2)=0,IF(ISBLANK(OFFSET('10. SEGUIMIENTO 2025'!$P$14,INT((ROW()-13)/2),0)),"",OFFSET('10. SEGUIMIENTO 2025'!$P$14,INT((ROW()-13)/2),0)),IF(ISBLANK(OFFSET('9. METAS'!$P$20,INT((ROW()-14)/2),0)),"",OFFSET('9. METAS'!$P$20,INT((ROW()-14)/2),0)))</f>
        <v>510</v>
      </c>
      <c r="M20" s="256">
        <f ca="1">IF(MOD(ROW()-13,2)=0,IF(ISBLANK(OFFSET('10. SEGUIMIENTO 2025'!$Q$14,INT((ROW()-13)/2),0)),"",OFFSET('10. SEGUIMIENTO 2025'!$Q$14,INT((ROW()-13)/2),0)),IF(ISBLANK(OFFSET('9. METAS'!$Q$20,INT((ROW()-14)/2),0)),"",OFFSET('9. METAS'!$Q$20,INT((ROW()-14)/2),0)))</f>
        <v>510</v>
      </c>
      <c r="N20" s="784"/>
      <c r="O20" s="786"/>
      <c r="P20" s="790"/>
    </row>
    <row r="21" spans="3:16">
      <c r="C21" s="770" t="str">
        <f ca="1">IF(ISBLANK(OFFSET('5. Pp (3 años)'!$C$45,INT((ROW()-13)/2),0)),"",OFFSET('5. Pp (3 años)'!$C$45,INT((ROW()-13)/2),0))</f>
        <v>Componente</v>
      </c>
      <c r="D21" s="764" t="str">
        <f ca="1">IF(ISBLANK(OFFSET('5. Pp (3 años)'!$D$45,INT((ROW()-13)/2),0)),"",OFFSET('5. Pp (3 años)'!$D$45,INT((ROW()-13)/2),0))</f>
        <v>3.3.1.1.2 Espacios deportivos atendidos.</v>
      </c>
      <c r="E21" s="764" t="str">
        <f ca="1">IF(ISBLANK(OFFSET('5. Pp (3 años)'!$E$45,INT((ROW()-13)/2),0)),"",OFFSET('5. Pp (3 años)'!$E$45,INT((ROW()-13)/2),0))</f>
        <v xml:space="preserve">PMPCED: Porcentaje de Mantenimiento Preventivo y Creación de Espacios Deportivos </v>
      </c>
      <c r="F21" s="766" t="str">
        <f ca="1">IF(ISBLANK(OFFSET('5. Pp (3 años)'!$K$45,INT((ROW()-13)/2),0)),"",OFFSET('5. Pp (3 años)'!$K$45,INT((ROW()-13)/2),0))</f>
        <v>Ascendente</v>
      </c>
      <c r="G21" s="768" t="str">
        <f ca="1">IF(ISBLANK(OFFSET('5. Pp (3 años)'!$H$45,INT((ROW()-13)/2),0)),"",OFFSET('5. Pp (3 años)'!$H$45,INT((ROW()-13)/2),0))</f>
        <v>Trimestral</v>
      </c>
      <c r="H21" s="774">
        <f ca="1">IF(ISBLANK(OFFSET('9. METAS'!$K$20,INT((ROW()-13)/2),0)),"",OFFSET('9. METAS'!$K$20,INT((ROW()-13)/2),0))</f>
        <v>109</v>
      </c>
      <c r="I21" s="777"/>
      <c r="J21" s="254">
        <f ca="1">IF(MOD(ROW()-13,2)=0,IF(ISBLANK(OFFSET('10. SEGUIMIENTO 2025'!$N$14,INT((ROW()-13)/2),0)),"",OFFSET('10. SEGUIMIENTO 2025'!$N$14,INT((ROW()-13)/2),0)),IF(ISBLANK(OFFSET('9. METAS'!$N$20,INT((ROW()-14)/2),0)),"",OFFSET('9. METAS'!$N$20,INT((ROW()-14)/2),0)))</f>
        <v>456</v>
      </c>
      <c r="K21" s="255" t="str">
        <f ca="1">IF(MOD(ROW()-13,2)=0,IF(ISBLANK(OFFSET('10. SEGUIMIENTO 2025'!$O$14,INT((ROW()-13)/2),0)),"",OFFSET('10. SEGUIMIENTO 2025'!$O$14,INT((ROW()-13)/2),0)),IF(ISBLANK(OFFSET('9. METAS'!$O$20,INT((ROW()-14)/2),0)),"",OFFSET('9. METAS'!$O$20,INT((ROW()-14)/2),0)))</f>
        <v/>
      </c>
      <c r="L21" s="255" t="str">
        <f ca="1">IF(MOD(ROW()-13,2)=0,IF(ISBLANK(OFFSET('10. SEGUIMIENTO 2025'!$P$14,INT((ROW()-13)/2),0)),"",OFFSET('10. SEGUIMIENTO 2025'!$P$14,INT((ROW()-13)/2),0)),IF(ISBLANK(OFFSET('9. METAS'!$P$20,INT((ROW()-14)/2),0)),"",OFFSET('9. METAS'!$P$20,INT((ROW()-14)/2),0)))</f>
        <v/>
      </c>
      <c r="M21" s="256" t="str">
        <f ca="1">IF(MOD(ROW()-13,2)=0,IF(ISBLANK(OFFSET('10. SEGUIMIENTO 2025'!$Q$14,INT((ROW()-13)/2),0)),"",OFFSET('10. SEGUIMIENTO 2025'!$Q$14,INT((ROW()-13)/2),0)),IF(ISBLANK(OFFSET('9. METAS'!$Q$20,INT((ROW()-14)/2),0)),"",OFFSET('9. METAS'!$Q$20,INT((ROW()-14)/2),0)))</f>
        <v/>
      </c>
      <c r="N21" s="783" t="str">
        <f t="shared" ref="N21" ca="1" si="4">IFERROR(M21/M22,"ND")</f>
        <v>ND</v>
      </c>
      <c r="O21" s="785" t="str">
        <f t="shared" ref="O21" ca="1" si="5">IFERROR(((M21+L21+K21+J21)/H21),"ND")</f>
        <v>ND</v>
      </c>
      <c r="P21" s="789"/>
    </row>
    <row r="22" spans="3:16">
      <c r="C22" s="762"/>
      <c r="D22" s="764"/>
      <c r="E22" s="764"/>
      <c r="F22" s="766"/>
      <c r="G22" s="768"/>
      <c r="H22" s="774"/>
      <c r="I22" s="778"/>
      <c r="J22" s="254">
        <f ca="1">IF(MOD(ROW()-13,2)=0,IF(ISBLANK(OFFSET('10. SEGUIMIENTO 2025'!$N$14,INT((ROW()-13)/2),0)),"",OFFSET('10. SEGUIMIENTO 2025'!$N$14,INT((ROW()-13)/2),0)),IF(ISBLANK(OFFSET('9. METAS'!$N$20,INT((ROW()-14)/2),0)),"",OFFSET('9. METAS'!$N$20,INT((ROW()-14)/2),0)))</f>
        <v>30</v>
      </c>
      <c r="K22" s="255">
        <f ca="1">IF(MOD(ROW()-13,2)=0,IF(ISBLANK(OFFSET('10. SEGUIMIENTO 2025'!$O$14,INT((ROW()-13)/2),0)),"",OFFSET('10. SEGUIMIENTO 2025'!$O$14,INT((ROW()-13)/2),0)),IF(ISBLANK(OFFSET('9. METAS'!$O$20,INT((ROW()-14)/2),0)),"",OFFSET('9. METAS'!$O$20,INT((ROW()-14)/2),0)))</f>
        <v>30</v>
      </c>
      <c r="L22" s="255">
        <f ca="1">IF(MOD(ROW()-13,2)=0,IF(ISBLANK(OFFSET('10. SEGUIMIENTO 2025'!$P$14,INT((ROW()-13)/2),0)),"",OFFSET('10. SEGUIMIENTO 2025'!$P$14,INT((ROW()-13)/2),0)),IF(ISBLANK(OFFSET('9. METAS'!$P$20,INT((ROW()-14)/2),0)),"",OFFSET('9. METAS'!$P$20,INT((ROW()-14)/2),0)))</f>
        <v>25</v>
      </c>
      <c r="M22" s="256">
        <f ca="1">IF(MOD(ROW()-13,2)=0,IF(ISBLANK(OFFSET('10. SEGUIMIENTO 2025'!$Q$14,INT((ROW()-13)/2),0)),"",OFFSET('10. SEGUIMIENTO 2025'!$Q$14,INT((ROW()-13)/2),0)),IF(ISBLANK(OFFSET('9. METAS'!$Q$20,INT((ROW()-14)/2),0)),"",OFFSET('9. METAS'!$Q$20,INT((ROW()-14)/2),0)))</f>
        <v>24</v>
      </c>
      <c r="N22" s="784"/>
      <c r="O22" s="786"/>
      <c r="P22" s="790"/>
    </row>
    <row r="23" spans="3:16">
      <c r="C23" s="770" t="str">
        <f ca="1">IF(ISBLANK(OFFSET('5. Pp (3 años)'!$C$45,INT((ROW()-13)/2),0)),"",OFFSET('5. Pp (3 años)'!$C$45,INT((ROW()-13)/2),0))</f>
        <v>Actividad</v>
      </c>
      <c r="D23" s="764" t="str">
        <f ca="1">IF(ISBLANK(OFFSET('5. Pp (3 años)'!$D$45,INT((ROW()-13)/2),0)),"",OFFSET('5. Pp (3 años)'!$D$45,INT((ROW()-13)/2),0))</f>
        <v>3.3.1.1.2.1 Realización de limpieza y mantenimiento de instalaciones deportivas.</v>
      </c>
      <c r="E23" s="764" t="str">
        <f ca="1">IF(ISBLANK(OFFSET('5. Pp (3 años)'!$E$45,INT((ROW()-13)/2),0)),"",OFFSET('5. Pp (3 años)'!$E$45,INT((ROW()-13)/2),0))</f>
        <v>PMDR: Porcentaje de limpieza y mantenimiento en instalaciones deportivas realizados.</v>
      </c>
      <c r="F23" s="766" t="str">
        <f ca="1">IF(ISBLANK(OFFSET('5. Pp (3 años)'!$K$45,INT((ROW()-13)/2),0)),"",OFFSET('5. Pp (3 años)'!$K$45,INT((ROW()-13)/2),0))</f>
        <v>Ascendente</v>
      </c>
      <c r="G23" s="768" t="str">
        <f ca="1">IF(ISBLANK(OFFSET('5. Pp (3 años)'!$H$45,INT((ROW()-13)/2),0)),"",OFFSET('5. Pp (3 años)'!$H$45,INT((ROW()-13)/2),0))</f>
        <v>Trimestral</v>
      </c>
      <c r="H23" s="774">
        <f ca="1">IF(ISBLANK(OFFSET('9. METAS'!$K$20,INT((ROW()-13)/2),0)),"",OFFSET('9. METAS'!$K$20,INT((ROW()-13)/2),0))</f>
        <v>109</v>
      </c>
      <c r="I23" s="777"/>
      <c r="J23" s="254">
        <f ca="1">IF(MOD(ROW()-13,2)=0,IF(ISBLANK(OFFSET('10. SEGUIMIENTO 2025'!$N$14,INT((ROW()-13)/2),0)),"",OFFSET('10. SEGUIMIENTO 2025'!$N$14,INT((ROW()-13)/2),0)),IF(ISBLANK(OFFSET('9. METAS'!$N$20,INT((ROW()-14)/2),0)),"",OFFSET('9. METAS'!$N$20,INT((ROW()-14)/2),0)))</f>
        <v>456</v>
      </c>
      <c r="K23" s="255" t="str">
        <f ca="1">IF(MOD(ROW()-13,2)=0,IF(ISBLANK(OFFSET('10. SEGUIMIENTO 2025'!$O$14,INT((ROW()-13)/2),0)),"",OFFSET('10. SEGUIMIENTO 2025'!$O$14,INT((ROW()-13)/2),0)),IF(ISBLANK(OFFSET('9. METAS'!$O$20,INT((ROW()-14)/2),0)),"",OFFSET('9. METAS'!$O$20,INT((ROW()-14)/2),0)))</f>
        <v/>
      </c>
      <c r="L23" s="255" t="str">
        <f ca="1">IF(MOD(ROW()-13,2)=0,IF(ISBLANK(OFFSET('10. SEGUIMIENTO 2025'!$P$14,INT((ROW()-13)/2),0)),"",OFFSET('10. SEGUIMIENTO 2025'!$P$14,INT((ROW()-13)/2),0)),IF(ISBLANK(OFFSET('9. METAS'!$P$20,INT((ROW()-14)/2),0)),"",OFFSET('9. METAS'!$P$20,INT((ROW()-14)/2),0)))</f>
        <v/>
      </c>
      <c r="M23" s="256" t="str">
        <f ca="1">IF(MOD(ROW()-13,2)=0,IF(ISBLANK(OFFSET('10. SEGUIMIENTO 2025'!$Q$14,INT((ROW()-13)/2),0)),"",OFFSET('10. SEGUIMIENTO 2025'!$Q$14,INT((ROW()-13)/2),0)),IF(ISBLANK(OFFSET('9. METAS'!$Q$20,INT((ROW()-14)/2),0)),"",OFFSET('9. METAS'!$Q$20,INT((ROW()-14)/2),0)))</f>
        <v/>
      </c>
      <c r="N23" s="783" t="str">
        <f t="shared" ref="N23" ca="1" si="6">IFERROR(M23/M24,"ND")</f>
        <v>ND</v>
      </c>
      <c r="O23" s="785" t="str">
        <f t="shared" ref="O23" ca="1" si="7">IFERROR(((M23+L23+K23+J23)/H23),"ND")</f>
        <v>ND</v>
      </c>
      <c r="P23" s="789"/>
    </row>
    <row r="24" spans="3:16">
      <c r="C24" s="762"/>
      <c r="D24" s="764"/>
      <c r="E24" s="764"/>
      <c r="F24" s="766"/>
      <c r="G24" s="768"/>
      <c r="H24" s="774"/>
      <c r="I24" s="778"/>
      <c r="J24" s="254">
        <f ca="1">IF(MOD(ROW()-13,2)=0,IF(ISBLANK(OFFSET('10. SEGUIMIENTO 2025'!$N$14,INT((ROW()-13)/2),0)),"",OFFSET('10. SEGUIMIENTO 2025'!$N$14,INT((ROW()-13)/2),0)),IF(ISBLANK(OFFSET('9. METAS'!$N$20,INT((ROW()-14)/2),0)),"",OFFSET('9. METAS'!$N$20,INT((ROW()-14)/2),0)))</f>
        <v>30</v>
      </c>
      <c r="K24" s="255">
        <f ca="1">IF(MOD(ROW()-13,2)=0,IF(ISBLANK(OFFSET('10. SEGUIMIENTO 2025'!$O$14,INT((ROW()-13)/2),0)),"",OFFSET('10. SEGUIMIENTO 2025'!$O$14,INT((ROW()-13)/2),0)),IF(ISBLANK(OFFSET('9. METAS'!$O$20,INT((ROW()-14)/2),0)),"",OFFSET('9. METAS'!$O$20,INT((ROW()-14)/2),0)))</f>
        <v>30</v>
      </c>
      <c r="L24" s="255">
        <f ca="1">IF(MOD(ROW()-13,2)=0,IF(ISBLANK(OFFSET('10. SEGUIMIENTO 2025'!$P$14,INT((ROW()-13)/2),0)),"",OFFSET('10. SEGUIMIENTO 2025'!$P$14,INT((ROW()-13)/2),0)),IF(ISBLANK(OFFSET('9. METAS'!$P$20,INT((ROW()-14)/2),0)),"",OFFSET('9. METAS'!$P$20,INT((ROW()-14)/2),0)))</f>
        <v>25</v>
      </c>
      <c r="M24" s="256">
        <f ca="1">IF(MOD(ROW()-13,2)=0,IF(ISBLANK(OFFSET('10. SEGUIMIENTO 2025'!$Q$14,INT((ROW()-13)/2),0)),"",OFFSET('10. SEGUIMIENTO 2025'!$Q$14,INT((ROW()-13)/2),0)),IF(ISBLANK(OFFSET('9. METAS'!$Q$20,INT((ROW()-14)/2),0)),"",OFFSET('9. METAS'!$Q$20,INT((ROW()-14)/2),0)))</f>
        <v>24</v>
      </c>
      <c r="N24" s="784"/>
      <c r="O24" s="786"/>
      <c r="P24" s="790"/>
    </row>
    <row r="25" spans="3:16">
      <c r="C25" s="770" t="str">
        <f ca="1">IF(ISBLANK(OFFSET('5. Pp (3 años)'!$C$45,INT((ROW()-13)/2),0)),"",OFFSET('5. Pp (3 años)'!$C$45,INT((ROW()-13)/2),0))</f>
        <v xml:space="preserve">Componente  </v>
      </c>
      <c r="D25" s="764" t="str">
        <f ca="1">IF(ISBLANK(OFFSET('5. Pp (3 años)'!$D$45,INT((ROW()-13)/2),0)),"",OFFSET('5. Pp (3 años)'!$D$45,INT((ROW()-13)/2),0))</f>
        <v>3.3.1.1.3 Recursos económicos y en especie a favor de la práctica deportiva ejercidos</v>
      </c>
      <c r="E25" s="764" t="str">
        <f ca="1">IF(ISBLANK(OFFSET('5. Pp (3 años)'!$E$45,INT((ROW()-13)/2),0)),"",OFFSET('5. Pp (3 años)'!$E$45,INT((ROW()-13)/2),0))</f>
        <v>PIADR: Porcentaje de Impulsos de actividades deportivas y recreativas. económicos o en especie ejercidos</v>
      </c>
      <c r="F25" s="766" t="str">
        <f ca="1">IF(ISBLANK(OFFSET('5. Pp (3 años)'!$K$45,INT((ROW()-13)/2),0)),"",OFFSET('5. Pp (3 años)'!$K$45,INT((ROW()-13)/2),0))</f>
        <v>Ascendente</v>
      </c>
      <c r="G25" s="768" t="str">
        <f ca="1">IF(ISBLANK(OFFSET('5. Pp (3 años)'!$H$45,INT((ROW()-13)/2),0)),"",OFFSET('5. Pp (3 años)'!$H$45,INT((ROW()-13)/2),0))</f>
        <v>Trimestral</v>
      </c>
      <c r="H25" s="774">
        <f ca="1">IF(ISBLANK(OFFSET('9. METAS'!$K$20,INT((ROW()-13)/2),0)),"",OFFSET('9. METAS'!$K$20,INT((ROW()-13)/2),0))</f>
        <v>119161</v>
      </c>
      <c r="I25" s="777"/>
      <c r="J25" s="254">
        <f ca="1">IF(MOD(ROW()-13,2)=0,IF(ISBLANK(OFFSET('10. SEGUIMIENTO 2025'!$N$14,INT((ROW()-13)/2),0)),"",OFFSET('10. SEGUIMIENTO 2025'!$N$14,INT((ROW()-13)/2),0)),IF(ISBLANK(OFFSET('9. METAS'!$N$20,INT((ROW()-14)/2),0)),"",OFFSET('9. METAS'!$N$20,INT((ROW()-14)/2),0)))</f>
        <v>456</v>
      </c>
      <c r="K25" s="255" t="str">
        <f ca="1">IF(MOD(ROW()-13,2)=0,IF(ISBLANK(OFFSET('10. SEGUIMIENTO 2025'!$O$14,INT((ROW()-13)/2),0)),"",OFFSET('10. SEGUIMIENTO 2025'!$O$14,INT((ROW()-13)/2),0)),IF(ISBLANK(OFFSET('9. METAS'!$O$20,INT((ROW()-14)/2),0)),"",OFFSET('9. METAS'!$O$20,INT((ROW()-14)/2),0)))</f>
        <v/>
      </c>
      <c r="L25" s="255" t="str">
        <f ca="1">IF(MOD(ROW()-13,2)=0,IF(ISBLANK(OFFSET('10. SEGUIMIENTO 2025'!$P$14,INT((ROW()-13)/2),0)),"",OFFSET('10. SEGUIMIENTO 2025'!$P$14,INT((ROW()-13)/2),0)),IF(ISBLANK(OFFSET('9. METAS'!$P$20,INT((ROW()-14)/2),0)),"",OFFSET('9. METAS'!$P$20,INT((ROW()-14)/2),0)))</f>
        <v/>
      </c>
      <c r="M25" s="256" t="str">
        <f ca="1">IF(MOD(ROW()-13,2)=0,IF(ISBLANK(OFFSET('10. SEGUIMIENTO 2025'!$Q$14,INT((ROW()-13)/2),0)),"",OFFSET('10. SEGUIMIENTO 2025'!$Q$14,INT((ROW()-13)/2),0)),IF(ISBLANK(OFFSET('9. METAS'!$Q$20,INT((ROW()-14)/2),0)),"",OFFSET('9. METAS'!$Q$20,INT((ROW()-14)/2),0)))</f>
        <v/>
      </c>
      <c r="N25" s="783" t="str">
        <f t="shared" ref="N25" ca="1" si="8">IFERROR(M25/M26,"ND")</f>
        <v>ND</v>
      </c>
      <c r="O25" s="785" t="str">
        <f t="shared" ref="O25" ca="1" si="9">IFERROR(((M25+L25+K25+J25)/H25),"ND")</f>
        <v>ND</v>
      </c>
      <c r="P25" s="789"/>
    </row>
    <row r="26" spans="3:16">
      <c r="C26" s="762"/>
      <c r="D26" s="764"/>
      <c r="E26" s="764"/>
      <c r="F26" s="766"/>
      <c r="G26" s="768"/>
      <c r="H26" s="774"/>
      <c r="I26" s="778"/>
      <c r="J26" s="254">
        <f ca="1">IF(MOD(ROW()-13,2)=0,IF(ISBLANK(OFFSET('10. SEGUIMIENTO 2025'!$N$14,INT((ROW()-13)/2),0)),"",OFFSET('10. SEGUIMIENTO 2025'!$N$14,INT((ROW()-13)/2),0)),IF(ISBLANK(OFFSET('9. METAS'!$N$20,INT((ROW()-14)/2),0)),"",OFFSET('9. METAS'!$N$20,INT((ROW()-14)/2),0)))</f>
        <v>6387</v>
      </c>
      <c r="K26" s="255">
        <f ca="1">IF(MOD(ROW()-13,2)=0,IF(ISBLANK(OFFSET('10. SEGUIMIENTO 2025'!$O$14,INT((ROW()-13)/2),0)),"",OFFSET('10. SEGUIMIENTO 2025'!$O$14,INT((ROW()-13)/2),0)),IF(ISBLANK(OFFSET('9. METAS'!$O$20,INT((ROW()-14)/2),0)),"",OFFSET('9. METAS'!$O$20,INT((ROW()-14)/2),0)))</f>
        <v>8691</v>
      </c>
      <c r="L26" s="255">
        <f ca="1">IF(MOD(ROW()-13,2)=0,IF(ISBLANK(OFFSET('10. SEGUIMIENTO 2025'!$P$14,INT((ROW()-13)/2),0)),"",OFFSET('10. SEGUIMIENTO 2025'!$P$14,INT((ROW()-13)/2),0)),IF(ISBLANK(OFFSET('9. METAS'!$P$20,INT((ROW()-14)/2),0)),"",OFFSET('9. METAS'!$P$20,INT((ROW()-14)/2),0)))</f>
        <v>2883</v>
      </c>
      <c r="M26" s="256">
        <f ca="1">IF(MOD(ROW()-13,2)=0,IF(ISBLANK(OFFSET('10. SEGUIMIENTO 2025'!$Q$14,INT((ROW()-13)/2),0)),"",OFFSET('10. SEGUIMIENTO 2025'!$Q$14,INT((ROW()-13)/2),0)),IF(ISBLANK(OFFSET('9. METAS'!$Q$20,INT((ROW()-14)/2),0)),"",OFFSET('9. METAS'!$Q$20,INT((ROW()-14)/2),0)))</f>
        <v>101200</v>
      </c>
      <c r="N26" s="784"/>
      <c r="O26" s="786"/>
      <c r="P26" s="790"/>
    </row>
    <row r="27" spans="3:16">
      <c r="C27" s="770" t="str">
        <f ca="1">IF(ISBLANK(OFFSET('5. Pp (3 años)'!$C$45,INT((ROW()-13)/2),0)),"",OFFSET('5. Pp (3 años)'!$C$45,INT((ROW()-13)/2),0))</f>
        <v>Actividad</v>
      </c>
      <c r="D27" s="764" t="str">
        <f ca="1">IF(ISBLANK(OFFSET('5. Pp (3 años)'!$D$45,INT((ROW()-13)/2),0)),"",OFFSET('5. Pp (3 años)'!$D$45,INT((ROW()-13)/2),0))</f>
        <v>3.3.1.1.3.1 Entrega de incentivos a talentos deportivos</v>
      </c>
      <c r="E27" s="764" t="str">
        <f ca="1">IF(ISBLANK(OFFSET('5. Pp (3 años)'!$E$45,INT((ROW()-13)/2),0)),"",OFFSET('5. Pp (3 años)'!$E$45,INT((ROW()-13)/2),0))</f>
        <v>PITD: Porcentaje de incentivos para talentos deportivos entregados</v>
      </c>
      <c r="F27" s="766" t="str">
        <f ca="1">IF(ISBLANK(OFFSET('5. Pp (3 años)'!$K$45,INT((ROW()-13)/2),0)),"",OFFSET('5. Pp (3 años)'!$K$45,INT((ROW()-13)/2),0))</f>
        <v>Ascendente</v>
      </c>
      <c r="G27" s="768" t="str">
        <f ca="1">IF(ISBLANK(OFFSET('5. Pp (3 años)'!$H$45,INT((ROW()-13)/2),0)),"",OFFSET('5. Pp (3 años)'!$H$45,INT((ROW()-13)/2),0))</f>
        <v>Trimestral</v>
      </c>
      <c r="H27" s="774">
        <f ca="1">IF(ISBLANK(OFFSET('9. METAS'!$K$20,INT((ROW()-13)/2),0)),"",OFFSET('9. METAS'!$K$20,INT((ROW()-13)/2),0))</f>
        <v>4778</v>
      </c>
      <c r="I27" s="777"/>
      <c r="J27" s="254">
        <f ca="1">IF(MOD(ROW()-13,2)=0,IF(ISBLANK(OFFSET('10. SEGUIMIENTO 2025'!$N$14,INT((ROW()-13)/2),0)),"",OFFSET('10. SEGUIMIENTO 2025'!$N$14,INT((ROW()-13)/2),0)),IF(ISBLANK(OFFSET('9. METAS'!$N$20,INT((ROW()-14)/2),0)),"",OFFSET('9. METAS'!$N$20,INT((ROW()-14)/2),0)))</f>
        <v>456</v>
      </c>
      <c r="K27" s="255" t="str">
        <f ca="1">IF(MOD(ROW()-13,2)=0,IF(ISBLANK(OFFSET('10. SEGUIMIENTO 2025'!$O$14,INT((ROW()-13)/2),0)),"",OFFSET('10. SEGUIMIENTO 2025'!$O$14,INT((ROW()-13)/2),0)),IF(ISBLANK(OFFSET('9. METAS'!$O$20,INT((ROW()-14)/2),0)),"",OFFSET('9. METAS'!$O$20,INT((ROW()-14)/2),0)))</f>
        <v/>
      </c>
      <c r="L27" s="255" t="str">
        <f ca="1">IF(MOD(ROW()-13,2)=0,IF(ISBLANK(OFFSET('10. SEGUIMIENTO 2025'!$P$14,INT((ROW()-13)/2),0)),"",OFFSET('10. SEGUIMIENTO 2025'!$P$14,INT((ROW()-13)/2),0)),IF(ISBLANK(OFFSET('9. METAS'!$P$20,INT((ROW()-14)/2),0)),"",OFFSET('9. METAS'!$P$20,INT((ROW()-14)/2),0)))</f>
        <v/>
      </c>
      <c r="M27" s="256" t="str">
        <f ca="1">IF(MOD(ROW()-13,2)=0,IF(ISBLANK(OFFSET('10. SEGUIMIENTO 2025'!$Q$14,INT((ROW()-13)/2),0)),"",OFFSET('10. SEGUIMIENTO 2025'!$Q$14,INT((ROW()-13)/2),0)),IF(ISBLANK(OFFSET('9. METAS'!$Q$20,INT((ROW()-14)/2),0)),"",OFFSET('9. METAS'!$Q$20,INT((ROW()-14)/2),0)))</f>
        <v/>
      </c>
      <c r="N27" s="783" t="str">
        <f t="shared" ref="N27" ca="1" si="10">IFERROR(M27/M28,"ND")</f>
        <v>ND</v>
      </c>
      <c r="O27" s="785" t="str">
        <f t="shared" ref="O27" ca="1" si="11">IFERROR(((M27+L27+K27+J27)/H27),"ND")</f>
        <v>ND</v>
      </c>
      <c r="P27" s="789"/>
    </row>
    <row r="28" spans="3:16">
      <c r="C28" s="762"/>
      <c r="D28" s="764"/>
      <c r="E28" s="764"/>
      <c r="F28" s="766"/>
      <c r="G28" s="768"/>
      <c r="H28" s="774"/>
      <c r="I28" s="778"/>
      <c r="J28" s="254">
        <f ca="1">IF(MOD(ROW()-13,2)=0,IF(ISBLANK(OFFSET('10. SEGUIMIENTO 2025'!$N$14,INT((ROW()-13)/2),0)),"",OFFSET('10. SEGUIMIENTO 2025'!$N$14,INT((ROW()-13)/2),0)),IF(ISBLANK(OFFSET('9. METAS'!$N$20,INT((ROW()-14)/2),0)),"",OFFSET('9. METAS'!$N$20,INT((ROW()-14)/2),0)))</f>
        <v>249</v>
      </c>
      <c r="K28" s="255">
        <f ca="1">IF(MOD(ROW()-13,2)=0,IF(ISBLANK(OFFSET('10. SEGUIMIENTO 2025'!$O$14,INT((ROW()-13)/2),0)),"",OFFSET('10. SEGUIMIENTO 2025'!$O$14,INT((ROW()-13)/2),0)),IF(ISBLANK(OFFSET('9. METAS'!$O$20,INT((ROW()-14)/2),0)),"",OFFSET('9. METAS'!$O$20,INT((ROW()-14)/2),0)))</f>
        <v>2391</v>
      </c>
      <c r="L28" s="255">
        <f ca="1">IF(MOD(ROW()-13,2)=0,IF(ISBLANK(OFFSET('10. SEGUIMIENTO 2025'!$P$14,INT((ROW()-13)/2),0)),"",OFFSET('10. SEGUIMIENTO 2025'!$P$14,INT((ROW()-13)/2),0)),IF(ISBLANK(OFFSET('9. METAS'!$P$20,INT((ROW()-14)/2),0)),"",OFFSET('9. METAS'!$P$20,INT((ROW()-14)/2),0)))</f>
        <v>638</v>
      </c>
      <c r="M28" s="256">
        <f ca="1">IF(MOD(ROW()-13,2)=0,IF(ISBLANK(OFFSET('10. SEGUIMIENTO 2025'!$Q$14,INT((ROW()-13)/2),0)),"",OFFSET('10. SEGUIMIENTO 2025'!$Q$14,INT((ROW()-13)/2),0)),IF(ISBLANK(OFFSET('9. METAS'!$Q$20,INT((ROW()-14)/2),0)),"",OFFSET('9. METAS'!$Q$20,INT((ROW()-14)/2),0)))</f>
        <v>1500</v>
      </c>
      <c r="N28" s="784"/>
      <c r="O28" s="786"/>
      <c r="P28" s="790"/>
    </row>
    <row r="29" spans="3:16">
      <c r="C29" s="770" t="str">
        <f ca="1">IF(ISBLANK(OFFSET('5. Pp (3 años)'!$C$45,INT((ROW()-13)/2),0)),"",OFFSET('5. Pp (3 años)'!$C$45,INT((ROW()-13)/2),0))</f>
        <v>Actividad</v>
      </c>
      <c r="D29" s="764" t="str">
        <f ca="1">IF(ISBLANK(OFFSET('5. Pp (3 años)'!$D$45,INT((ROW()-13)/2),0)),"",OFFSET('5. Pp (3 años)'!$D$45,INT((ROW()-13)/2),0))</f>
        <v>3.3.1.1.3.2 Coordinación de actividades deportivas</v>
      </c>
      <c r="E29" s="764" t="str">
        <f ca="1">IF(ISBLANK(OFFSET('5. Pp (3 años)'!$E$45,INT((ROW()-13)/2),0)),"",OFFSET('5. Pp (3 años)'!$E$45,INT((ROW()-13)/2),0))</f>
        <v>PADC: Porcentaje de Asistentes a Actividades deportivas coordinadas</v>
      </c>
      <c r="F29" s="766" t="str">
        <f ca="1">IF(ISBLANK(OFFSET('5. Pp (3 años)'!$K$45,INT((ROW()-13)/2),0)),"",OFFSET('5. Pp (3 años)'!$K$45,INT((ROW()-13)/2),0))</f>
        <v>Ascendente</v>
      </c>
      <c r="G29" s="768" t="str">
        <f ca="1">IF(ISBLANK(OFFSET('5. Pp (3 años)'!$H$45,INT((ROW()-13)/2),0)),"",OFFSET('5. Pp (3 años)'!$H$45,INT((ROW()-13)/2),0))</f>
        <v>Trimestral</v>
      </c>
      <c r="H29" s="774">
        <f ca="1">IF(ISBLANK(OFFSET('9. METAS'!$K$20,INT((ROW()-13)/2),0)),"",OFFSET('9. METAS'!$K$20,INT((ROW()-13)/2),0))</f>
        <v>113683</v>
      </c>
      <c r="I29" s="777"/>
      <c r="J29" s="254">
        <f ca="1">IF(MOD(ROW()-13,2)=0,IF(ISBLANK(OFFSET('10. SEGUIMIENTO 2025'!$N$14,INT((ROW()-13)/2),0)),"",OFFSET('10. SEGUIMIENTO 2025'!$N$14,INT((ROW()-13)/2),0)),IF(ISBLANK(OFFSET('9. METAS'!$N$20,INT((ROW()-14)/2),0)),"",OFFSET('9. METAS'!$N$20,INT((ROW()-14)/2),0)))</f>
        <v>41</v>
      </c>
      <c r="K29" s="255" t="str">
        <f ca="1">IF(MOD(ROW()-13,2)=0,IF(ISBLANK(OFFSET('10. SEGUIMIENTO 2025'!$O$14,INT((ROW()-13)/2),0)),"",OFFSET('10. SEGUIMIENTO 2025'!$O$14,INT((ROW()-13)/2),0)),IF(ISBLANK(OFFSET('9. METAS'!$O$20,INT((ROW()-14)/2),0)),"",OFFSET('9. METAS'!$O$20,INT((ROW()-14)/2),0)))</f>
        <v/>
      </c>
      <c r="L29" s="255" t="str">
        <f ca="1">IF(MOD(ROW()-13,2)=0,IF(ISBLANK(OFFSET('10. SEGUIMIENTO 2025'!$P$14,INT((ROW()-13)/2),0)),"",OFFSET('10. SEGUIMIENTO 2025'!$P$14,INT((ROW()-13)/2),0)),IF(ISBLANK(OFFSET('9. METAS'!$P$20,INT((ROW()-14)/2),0)),"",OFFSET('9. METAS'!$P$20,INT((ROW()-14)/2),0)))</f>
        <v/>
      </c>
      <c r="M29" s="256" t="str">
        <f ca="1">IF(MOD(ROW()-13,2)=0,IF(ISBLANK(OFFSET('10. SEGUIMIENTO 2025'!$Q$14,INT((ROW()-13)/2),0)),"",OFFSET('10. SEGUIMIENTO 2025'!$Q$14,INT((ROW()-13)/2),0)),IF(ISBLANK(OFFSET('9. METAS'!$Q$20,INT((ROW()-14)/2),0)),"",OFFSET('9. METAS'!$Q$20,INT((ROW()-14)/2),0)))</f>
        <v/>
      </c>
      <c r="N29" s="783" t="str">
        <f t="shared" ref="N29" ca="1" si="12">IFERROR(M29/M30,"ND")</f>
        <v>ND</v>
      </c>
      <c r="O29" s="785" t="str">
        <f t="shared" ref="O29" ca="1" si="13">IFERROR(((M29+L29+K29+J29)/H29),"ND")</f>
        <v>ND</v>
      </c>
      <c r="P29" s="789"/>
    </row>
    <row r="30" spans="3:16">
      <c r="C30" s="762"/>
      <c r="D30" s="764"/>
      <c r="E30" s="764"/>
      <c r="F30" s="766"/>
      <c r="G30" s="768"/>
      <c r="H30" s="774"/>
      <c r="I30" s="778"/>
      <c r="J30" s="254">
        <f ca="1">IF(MOD(ROW()-13,2)=0,IF(ISBLANK(OFFSET('10. SEGUIMIENTO 2025'!$N$14,INT((ROW()-13)/2),0)),"",OFFSET('10. SEGUIMIENTO 2025'!$N$14,INT((ROW()-13)/2),0)),IF(ISBLANK(OFFSET('9. METAS'!$N$20,INT((ROW()-14)/2),0)),"",OFFSET('9. METAS'!$N$20,INT((ROW()-14)/2),0)))</f>
        <v>6138</v>
      </c>
      <c r="K30" s="255">
        <f ca="1">IF(MOD(ROW()-13,2)=0,IF(ISBLANK(OFFSET('10. SEGUIMIENTO 2025'!$O$14,INT((ROW()-13)/2),0)),"",OFFSET('10. SEGUIMIENTO 2025'!$O$14,INT((ROW()-13)/2),0)),IF(ISBLANK(OFFSET('9. METAS'!$O$20,INT((ROW()-14)/2),0)),"",OFFSET('9. METAS'!$O$20,INT((ROW()-14)/2),0)))</f>
        <v>6300</v>
      </c>
      <c r="L30" s="255">
        <f ca="1">IF(MOD(ROW()-13,2)=0,IF(ISBLANK(OFFSET('10. SEGUIMIENTO 2025'!$P$14,INT((ROW()-13)/2),0)),"",OFFSET('10. SEGUIMIENTO 2025'!$P$14,INT((ROW()-13)/2),0)),IF(ISBLANK(OFFSET('9. METAS'!$P$20,INT((ROW()-14)/2),0)),"",OFFSET('9. METAS'!$P$20,INT((ROW()-14)/2),0)))</f>
        <v>2245</v>
      </c>
      <c r="M30" s="256">
        <f ca="1">IF(MOD(ROW()-13,2)=0,IF(ISBLANK(OFFSET('10. SEGUIMIENTO 2025'!$Q$14,INT((ROW()-13)/2),0)),"",OFFSET('10. SEGUIMIENTO 2025'!$Q$14,INT((ROW()-13)/2),0)),IF(ISBLANK(OFFSET('9. METAS'!$Q$20,INT((ROW()-14)/2),0)),"",OFFSET('9. METAS'!$Q$20,INT((ROW()-14)/2),0)))</f>
        <v>99000</v>
      </c>
      <c r="N30" s="784"/>
      <c r="O30" s="786"/>
      <c r="P30" s="790"/>
    </row>
    <row r="31" spans="3:16">
      <c r="C31" s="770" t="str">
        <f ca="1">IF(ISBLANK(OFFSET('5. Pp (3 años)'!$C$45,INT((ROW()-13)/2),0)),"",OFFSET('5. Pp (3 años)'!$C$45,INT((ROW()-13)/2),0))</f>
        <v>Componente</v>
      </c>
      <c r="D31" s="764" t="str">
        <f ca="1">IF(ISBLANK(OFFSET('5. Pp (3 años)'!$D$45,INT((ROW()-13)/2),0)),"",OFFSET('5. Pp (3 años)'!$D$45,INT((ROW()-13)/2),0))</f>
        <v xml:space="preserve">3.3.1.1.4 Eventos deportivos Federados realizados. </v>
      </c>
      <c r="E31" s="764" t="str">
        <f ca="1">IF(ISBLANK(OFFSET('5. Pp (3 años)'!$E$45,INT((ROW()-13)/2),0)),"",OFFSET('5. Pp (3 años)'!$E$45,INT((ROW()-13)/2),0))</f>
        <v>PEDO: Porcentaje de Eventos deportivos Organizados realizados.</v>
      </c>
      <c r="F31" s="766" t="str">
        <f ca="1">IF(ISBLANK(OFFSET('5. Pp (3 años)'!$K$45,INT((ROW()-13)/2),0)),"",OFFSET('5. Pp (3 años)'!$K$45,INT((ROW()-13)/2),0))</f>
        <v>Ascendente</v>
      </c>
      <c r="G31" s="768" t="str">
        <f ca="1">IF(ISBLANK(OFFSET('5. Pp (3 años)'!$H$45,INT((ROW()-13)/2),0)),"",OFFSET('5. Pp (3 años)'!$H$45,INT((ROW()-13)/2),0))</f>
        <v>Trimestral</v>
      </c>
      <c r="H31" s="774">
        <f ca="1">IF(ISBLANK(OFFSET('9. METAS'!$K$20,INT((ROW()-13)/2),0)),"",OFFSET('9. METAS'!$K$20,INT((ROW()-13)/2),0))</f>
        <v>77</v>
      </c>
      <c r="I31" s="777"/>
      <c r="J31" s="254">
        <f ca="1">IF(MOD(ROW()-13,2)=0,IF(ISBLANK(OFFSET('10. SEGUIMIENTO 2025'!$N$14,INT((ROW()-13)/2),0)),"",OFFSET('10. SEGUIMIENTO 2025'!$N$14,INT((ROW()-13)/2),0)),IF(ISBLANK(OFFSET('9. METAS'!$N$20,INT((ROW()-14)/2),0)),"",OFFSET('9. METAS'!$N$20,INT((ROW()-14)/2),0)))</f>
        <v>41</v>
      </c>
      <c r="K31" s="255" t="str">
        <f ca="1">IF(MOD(ROW()-13,2)=0,IF(ISBLANK(OFFSET('10. SEGUIMIENTO 2025'!$O$14,INT((ROW()-13)/2),0)),"",OFFSET('10. SEGUIMIENTO 2025'!$O$14,INT((ROW()-13)/2),0)),IF(ISBLANK(OFFSET('9. METAS'!$O$20,INT((ROW()-14)/2),0)),"",OFFSET('9. METAS'!$O$20,INT((ROW()-14)/2),0)))</f>
        <v/>
      </c>
      <c r="L31" s="255" t="str">
        <f ca="1">IF(MOD(ROW()-13,2)=0,IF(ISBLANK(OFFSET('10. SEGUIMIENTO 2025'!$P$14,INT((ROW()-13)/2),0)),"",OFFSET('10. SEGUIMIENTO 2025'!$P$14,INT((ROW()-13)/2),0)),IF(ISBLANK(OFFSET('9. METAS'!$P$20,INT((ROW()-14)/2),0)),"",OFFSET('9. METAS'!$P$20,INT((ROW()-14)/2),0)))</f>
        <v/>
      </c>
      <c r="M31" s="256" t="str">
        <f ca="1">IF(MOD(ROW()-13,2)=0,IF(ISBLANK(OFFSET('10. SEGUIMIENTO 2025'!$Q$14,INT((ROW()-13)/2),0)),"",OFFSET('10. SEGUIMIENTO 2025'!$Q$14,INT((ROW()-13)/2),0)),IF(ISBLANK(OFFSET('9. METAS'!$Q$20,INT((ROW()-14)/2),0)),"",OFFSET('9. METAS'!$Q$20,INT((ROW()-14)/2),0)))</f>
        <v/>
      </c>
      <c r="N31" s="783" t="str">
        <f t="shared" ref="N31" ca="1" si="14">IFERROR(M31/M32,"ND")</f>
        <v>ND</v>
      </c>
      <c r="O31" s="785" t="str">
        <f t="shared" ref="O31" ca="1" si="15">IFERROR(((M31+L31+K31+J31)/H31),"ND")</f>
        <v>ND</v>
      </c>
      <c r="P31" s="789"/>
    </row>
    <row r="32" spans="3:16">
      <c r="C32" s="762"/>
      <c r="D32" s="764"/>
      <c r="E32" s="764"/>
      <c r="F32" s="766"/>
      <c r="G32" s="768"/>
      <c r="H32" s="774"/>
      <c r="I32" s="778"/>
      <c r="J32" s="254">
        <f ca="1">IF(MOD(ROW()-13,2)=0,IF(ISBLANK(OFFSET('10. SEGUIMIENTO 2025'!$N$14,INT((ROW()-13)/2),0)),"",OFFSET('10. SEGUIMIENTO 2025'!$N$14,INT((ROW()-13)/2),0)),IF(ISBLANK(OFFSET('9. METAS'!$N$20,INT((ROW()-14)/2),0)),"",OFFSET('9. METAS'!$N$20,INT((ROW()-14)/2),0)))</f>
        <v>22</v>
      </c>
      <c r="K32" s="255">
        <f ca="1">IF(MOD(ROW()-13,2)=0,IF(ISBLANK(OFFSET('10. SEGUIMIENTO 2025'!$O$14,INT((ROW()-13)/2),0)),"",OFFSET('10. SEGUIMIENTO 2025'!$O$14,INT((ROW()-13)/2),0)),IF(ISBLANK(OFFSET('9. METAS'!$O$20,INT((ROW()-14)/2),0)),"",OFFSET('9. METAS'!$O$20,INT((ROW()-14)/2),0)))</f>
        <v>22</v>
      </c>
      <c r="L32" s="255">
        <f ca="1">IF(MOD(ROW()-13,2)=0,IF(ISBLANK(OFFSET('10. SEGUIMIENTO 2025'!$P$14,INT((ROW()-13)/2),0)),"",OFFSET('10. SEGUIMIENTO 2025'!$P$14,INT((ROW()-13)/2),0)),IF(ISBLANK(OFFSET('9. METAS'!$P$20,INT((ROW()-14)/2),0)),"",OFFSET('9. METAS'!$P$20,INT((ROW()-14)/2),0)))</f>
        <v>22</v>
      </c>
      <c r="M32" s="256">
        <f ca="1">IF(MOD(ROW()-13,2)=0,IF(ISBLANK(OFFSET('10. SEGUIMIENTO 2025'!$Q$14,INT((ROW()-13)/2),0)),"",OFFSET('10. SEGUIMIENTO 2025'!$Q$14,INT((ROW()-13)/2),0)),IF(ISBLANK(OFFSET('9. METAS'!$Q$20,INT((ROW()-14)/2),0)),"",OFFSET('9. METAS'!$Q$20,INT((ROW()-14)/2),0)))</f>
        <v>11</v>
      </c>
      <c r="N32" s="784"/>
      <c r="O32" s="786"/>
      <c r="P32" s="790"/>
    </row>
    <row r="33" spans="3:16">
      <c r="C33" s="770" t="str">
        <f ca="1">IF(ISBLANK(OFFSET('5. Pp (3 años)'!$C$45,INT((ROW()-13)/2),0)),"",OFFSET('5. Pp (3 años)'!$C$45,INT((ROW()-13)/2),0))</f>
        <v>Actividad</v>
      </c>
      <c r="D33" s="764" t="str">
        <f ca="1">IF(ISBLANK(OFFSET('5. Pp (3 años)'!$D$45,INT((ROW()-13)/2),0)),"",OFFSET('5. Pp (3 años)'!$D$45,INT((ROW()-13)/2),0))</f>
        <v>3.3.1.1.4.1 Coordinación de eventos deportivos Federados.</v>
      </c>
      <c r="E33" s="764" t="str">
        <f ca="1">IF(ISBLANK(OFFSET('5. Pp (3 años)'!$E$45,INT((ROW()-13)/2),0)),"",OFFSET('5. Pp (3 años)'!$E$45,INT((ROW()-13)/2),0))</f>
        <v xml:space="preserve">PEDFC: Porcentaje de eventos deportivos federados coordinados. </v>
      </c>
      <c r="F33" s="766" t="str">
        <f ca="1">IF(ISBLANK(OFFSET('5. Pp (3 años)'!$K$45,INT((ROW()-13)/2),0)),"",OFFSET('5. Pp (3 años)'!$K$45,INT((ROW()-13)/2),0))</f>
        <v>Ascendente</v>
      </c>
      <c r="G33" s="768" t="str">
        <f ca="1">IF(ISBLANK(OFFSET('5. Pp (3 años)'!$H$45,INT((ROW()-13)/2),0)),"",OFFSET('5. Pp (3 años)'!$H$45,INT((ROW()-13)/2),0))</f>
        <v>Trimestral</v>
      </c>
      <c r="H33" s="774">
        <f ca="1">IF(ISBLANK(OFFSET('9. METAS'!$K$20,INT((ROW()-13)/2),0)),"",OFFSET('9. METAS'!$K$20,INT((ROW()-13)/2),0))</f>
        <v>77</v>
      </c>
      <c r="I33" s="777"/>
      <c r="J33" s="254">
        <f ca="1">IF(MOD(ROW()-13,2)=0,IF(ISBLANK(OFFSET('10. SEGUIMIENTO 2025'!$N$14,INT((ROW()-13)/2),0)),"",OFFSET('10. SEGUIMIENTO 2025'!$N$14,INT((ROW()-13)/2),0)),IF(ISBLANK(OFFSET('9. METAS'!$N$20,INT((ROW()-14)/2),0)),"",OFFSET('9. METAS'!$N$20,INT((ROW()-14)/2),0)))</f>
        <v>41</v>
      </c>
      <c r="K33" s="255" t="str">
        <f ca="1">IF(MOD(ROW()-13,2)=0,IF(ISBLANK(OFFSET('10. SEGUIMIENTO 2025'!$O$14,INT((ROW()-13)/2),0)),"",OFFSET('10. SEGUIMIENTO 2025'!$O$14,INT((ROW()-13)/2),0)),IF(ISBLANK(OFFSET('9. METAS'!$O$20,INT((ROW()-14)/2),0)),"",OFFSET('9. METAS'!$O$20,INT((ROW()-14)/2),0)))</f>
        <v/>
      </c>
      <c r="L33" s="255" t="str">
        <f ca="1">IF(MOD(ROW()-13,2)=0,IF(ISBLANK(OFFSET('10. SEGUIMIENTO 2025'!$P$14,INT((ROW()-13)/2),0)),"",OFFSET('10. SEGUIMIENTO 2025'!$P$14,INT((ROW()-13)/2),0)),IF(ISBLANK(OFFSET('9. METAS'!$P$20,INT((ROW()-14)/2),0)),"",OFFSET('9. METAS'!$P$20,INT((ROW()-14)/2),0)))</f>
        <v/>
      </c>
      <c r="M33" s="256" t="str">
        <f ca="1">IF(MOD(ROW()-13,2)=0,IF(ISBLANK(OFFSET('10. SEGUIMIENTO 2025'!$Q$14,INT((ROW()-13)/2),0)),"",OFFSET('10. SEGUIMIENTO 2025'!$Q$14,INT((ROW()-13)/2),0)),IF(ISBLANK(OFFSET('9. METAS'!$Q$20,INT((ROW()-14)/2),0)),"",OFFSET('9. METAS'!$Q$20,INT((ROW()-14)/2),0)))</f>
        <v/>
      </c>
      <c r="N33" s="783" t="str">
        <f t="shared" ref="N33" ca="1" si="16">IFERROR(M33/M34,"ND")</f>
        <v>ND</v>
      </c>
      <c r="O33" s="785" t="str">
        <f t="shared" ref="O33" ca="1" si="17">IFERROR(((M33+L33+K33+J33)/H33),"ND")</f>
        <v>ND</v>
      </c>
      <c r="P33" s="789"/>
    </row>
    <row r="34" spans="3:16">
      <c r="C34" s="762"/>
      <c r="D34" s="764"/>
      <c r="E34" s="764"/>
      <c r="F34" s="766"/>
      <c r="G34" s="768"/>
      <c r="H34" s="774"/>
      <c r="I34" s="778"/>
      <c r="J34" s="254">
        <f ca="1">IF(MOD(ROW()-13,2)=0,IF(ISBLANK(OFFSET('10. SEGUIMIENTO 2025'!$N$14,INT((ROW()-13)/2),0)),"",OFFSET('10. SEGUIMIENTO 2025'!$N$14,INT((ROW()-13)/2),0)),IF(ISBLANK(OFFSET('9. METAS'!$N$20,INT((ROW()-14)/2),0)),"",OFFSET('9. METAS'!$N$20,INT((ROW()-14)/2),0)))</f>
        <v>22</v>
      </c>
      <c r="K34" s="255">
        <f ca="1">IF(MOD(ROW()-13,2)=0,IF(ISBLANK(OFFSET('10. SEGUIMIENTO 2025'!$O$14,INT((ROW()-13)/2),0)),"",OFFSET('10. SEGUIMIENTO 2025'!$O$14,INT((ROW()-13)/2),0)),IF(ISBLANK(OFFSET('9. METAS'!$O$20,INT((ROW()-14)/2),0)),"",OFFSET('9. METAS'!$O$20,INT((ROW()-14)/2),0)))</f>
        <v>22</v>
      </c>
      <c r="L34" s="255">
        <f ca="1">IF(MOD(ROW()-13,2)=0,IF(ISBLANK(OFFSET('10. SEGUIMIENTO 2025'!$P$14,INT((ROW()-13)/2),0)),"",OFFSET('10. SEGUIMIENTO 2025'!$P$14,INT((ROW()-13)/2),0)),IF(ISBLANK(OFFSET('9. METAS'!$P$20,INT((ROW()-14)/2),0)),"",OFFSET('9. METAS'!$P$20,INT((ROW()-14)/2),0)))</f>
        <v>22</v>
      </c>
      <c r="M34" s="256">
        <f ca="1">IF(MOD(ROW()-13,2)=0,IF(ISBLANK(OFFSET('10. SEGUIMIENTO 2025'!$Q$14,INT((ROW()-13)/2),0)),"",OFFSET('10. SEGUIMIENTO 2025'!$Q$14,INT((ROW()-13)/2),0)),IF(ISBLANK(OFFSET('9. METAS'!$Q$20,INT((ROW()-14)/2),0)),"",OFFSET('9. METAS'!$Q$20,INT((ROW()-14)/2),0)))</f>
        <v>11</v>
      </c>
      <c r="N34" s="784"/>
      <c r="O34" s="786"/>
      <c r="P34" s="790"/>
    </row>
    <row r="35" spans="3:16">
      <c r="C35" s="770" t="str">
        <f ca="1">IF(ISBLANK(OFFSET('5. Pp (3 años)'!$C$45,INT((ROW()-13)/2),0)),"",OFFSET('5. Pp (3 años)'!$C$45,INT((ROW()-13)/2),0))</f>
        <v>Actividad</v>
      </c>
      <c r="D35" s="764" t="str">
        <f ca="1">IF(ISBLANK(OFFSET('5. Pp (3 años)'!$D$45,INT((ROW()-13)/2),0)),"",OFFSET('5. Pp (3 años)'!$D$45,INT((ROW()-13)/2),0))</f>
        <v xml:space="preserve">3.3.1.1.4.2 Participación de deportistas seleccionados(as) de los Juegos Municipales de la CONADE </v>
      </c>
      <c r="E35" s="764" t="str">
        <f ca="1">IF(ISBLANK(OFFSET('5. Pp (3 años)'!$E$45,INT((ROW()-13)/2),0)),"",OFFSET('5. Pp (3 años)'!$E$45,INT((ROW()-13)/2),0))</f>
        <v>PDSP: Porcentaje de deportistas seleccionadas(os) participantes.</v>
      </c>
      <c r="F35" s="766" t="str">
        <f ca="1">IF(ISBLANK(OFFSET('5. Pp (3 años)'!$K$45,INT((ROW()-13)/2),0)),"",OFFSET('5. Pp (3 años)'!$K$45,INT((ROW()-13)/2),0))</f>
        <v>Ascendente</v>
      </c>
      <c r="G35" s="768" t="str">
        <f ca="1">IF(ISBLANK(OFFSET('5. Pp (3 años)'!$H$45,INT((ROW()-13)/2),0)),"",OFFSET('5. Pp (3 años)'!$H$45,INT((ROW()-13)/2),0))</f>
        <v>Trimestral</v>
      </c>
      <c r="H35" s="774">
        <f ca="1">IF(ISBLANK(OFFSET('9. METAS'!$K$20,INT((ROW()-13)/2),0)),"",OFFSET('9. METAS'!$K$20,INT((ROW()-13)/2),0))</f>
        <v>11000</v>
      </c>
      <c r="I35" s="777"/>
      <c r="J35" s="254">
        <f ca="1">IF(MOD(ROW()-13,2)=0,IF(ISBLANK(OFFSET('10. SEGUIMIENTO 2025'!$N$14,INT((ROW()-13)/2),0)),"",OFFSET('10. SEGUIMIENTO 2025'!$N$14,INT((ROW()-13)/2),0)),IF(ISBLANK(OFFSET('9. METAS'!$N$20,INT((ROW()-14)/2),0)),"",OFFSET('9. METAS'!$N$20,INT((ROW()-14)/2),0)))</f>
        <v>41</v>
      </c>
      <c r="K35" s="255" t="str">
        <f ca="1">IF(MOD(ROW()-13,2)=0,IF(ISBLANK(OFFSET('10. SEGUIMIENTO 2025'!$O$14,INT((ROW()-13)/2),0)),"",OFFSET('10. SEGUIMIENTO 2025'!$O$14,INT((ROW()-13)/2),0)),IF(ISBLANK(OFFSET('9. METAS'!$O$20,INT((ROW()-14)/2),0)),"",OFFSET('9. METAS'!$O$20,INT((ROW()-14)/2),0)))</f>
        <v/>
      </c>
      <c r="L35" s="255" t="str">
        <f ca="1">IF(MOD(ROW()-13,2)=0,IF(ISBLANK(OFFSET('10. SEGUIMIENTO 2025'!$P$14,INT((ROW()-13)/2),0)),"",OFFSET('10. SEGUIMIENTO 2025'!$P$14,INT((ROW()-13)/2),0)),IF(ISBLANK(OFFSET('9. METAS'!$P$20,INT((ROW()-14)/2),0)),"",OFFSET('9. METAS'!$P$20,INT((ROW()-14)/2),0)))</f>
        <v/>
      </c>
      <c r="M35" s="256" t="str">
        <f ca="1">IF(MOD(ROW()-13,2)=0,IF(ISBLANK(OFFSET('10. SEGUIMIENTO 2025'!$Q$14,INT((ROW()-13)/2),0)),"",OFFSET('10. SEGUIMIENTO 2025'!$Q$14,INT((ROW()-13)/2),0)),IF(ISBLANK(OFFSET('9. METAS'!$Q$20,INT((ROW()-14)/2),0)),"",OFFSET('9. METAS'!$Q$20,INT((ROW()-14)/2),0)))</f>
        <v/>
      </c>
      <c r="N35" s="783" t="str">
        <f t="shared" ref="N35" ca="1" si="18">IFERROR(M35/M36,"ND")</f>
        <v>ND</v>
      </c>
      <c r="O35" s="785" t="str">
        <f t="shared" ref="O35" ca="1" si="19">IFERROR(((M35+L35+K35+J35)/H35),"ND")</f>
        <v>ND</v>
      </c>
      <c r="P35" s="789"/>
    </row>
    <row r="36" spans="3:16">
      <c r="C36" s="762"/>
      <c r="D36" s="764"/>
      <c r="E36" s="764"/>
      <c r="F36" s="766"/>
      <c r="G36" s="768"/>
      <c r="H36" s="774"/>
      <c r="I36" s="778"/>
      <c r="J36" s="254">
        <f ca="1">IF(MOD(ROW()-13,2)=0,IF(ISBLANK(OFFSET('10. SEGUIMIENTO 2025'!$N$14,INT((ROW()-13)/2),0)),"",OFFSET('10. SEGUIMIENTO 2025'!$N$14,INT((ROW()-13)/2),0)),IF(ISBLANK(OFFSET('9. METAS'!$N$20,INT((ROW()-14)/2),0)),"",OFFSET('9. METAS'!$N$20,INT((ROW()-14)/2),0)))</f>
        <v>11000</v>
      </c>
      <c r="K36" s="255">
        <f ca="1">IF(MOD(ROW()-13,2)=0,IF(ISBLANK(OFFSET('10. SEGUIMIENTO 2025'!$O$14,INT((ROW()-13)/2),0)),"",OFFSET('10. SEGUIMIENTO 2025'!$O$14,INT((ROW()-13)/2),0)),IF(ISBLANK(OFFSET('9. METAS'!$O$20,INT((ROW()-14)/2),0)),"",OFFSET('9. METAS'!$O$20,INT((ROW()-14)/2),0)))</f>
        <v>0</v>
      </c>
      <c r="L36" s="255">
        <f ca="1">IF(MOD(ROW()-13,2)=0,IF(ISBLANK(OFFSET('10. SEGUIMIENTO 2025'!$P$14,INT((ROW()-13)/2),0)),"",OFFSET('10. SEGUIMIENTO 2025'!$P$14,INT((ROW()-13)/2),0)),IF(ISBLANK(OFFSET('9. METAS'!$P$20,INT((ROW()-14)/2),0)),"",OFFSET('9. METAS'!$P$20,INT((ROW()-14)/2),0)))</f>
        <v>0</v>
      </c>
      <c r="M36" s="256">
        <f ca="1">IF(MOD(ROW()-13,2)=0,IF(ISBLANK(OFFSET('10. SEGUIMIENTO 2025'!$Q$14,INT((ROW()-13)/2),0)),"",OFFSET('10. SEGUIMIENTO 2025'!$Q$14,INT((ROW()-13)/2),0)),IF(ISBLANK(OFFSET('9. METAS'!$Q$20,INT((ROW()-14)/2),0)),"",OFFSET('9. METAS'!$Q$20,INT((ROW()-14)/2),0)))</f>
        <v>0</v>
      </c>
      <c r="N36" s="784"/>
      <c r="O36" s="786"/>
      <c r="P36" s="790"/>
    </row>
    <row r="37" spans="3:16">
      <c r="C37" s="770" t="str">
        <f ca="1">IF(ISBLANK(OFFSET('5. Pp (3 años)'!$C$45,INT((ROW()-13)/2),0)),"",OFFSET('5. Pp (3 años)'!$C$45,INT((ROW()-13)/2),0))</f>
        <v>Actividad</v>
      </c>
      <c r="D37" s="764" t="str">
        <f ca="1">IF(ISBLANK(OFFSET('5. Pp (3 años)'!$D$45,INT((ROW()-13)/2),0)),"",OFFSET('5. Pp (3 años)'!$D$45,INT((ROW()-13)/2),0))</f>
        <v xml:space="preserve">3.3.1.1.4.3 Premiación a atletas destacadas(os) con el Mérito Deportivo. </v>
      </c>
      <c r="E37" s="764" t="str">
        <f ca="1">IF(ISBLANK(OFFSET('5. Pp (3 años)'!$E$45,INT((ROW()-13)/2),0)),"",OFFSET('5. Pp (3 años)'!$E$45,INT((ROW()-13)/2),0))</f>
        <v>PAIMD: Porcentajes de atletas influenciados (as) con el mérito deportivo.</v>
      </c>
      <c r="F37" s="766" t="str">
        <f ca="1">IF(ISBLANK(OFFSET('5. Pp (3 años)'!$K$45,INT((ROW()-13)/2),0)),"",OFFSET('5. Pp (3 años)'!$K$45,INT((ROW()-13)/2),0))</f>
        <v>Ascendente</v>
      </c>
      <c r="G37" s="768" t="str">
        <f ca="1">IF(ISBLANK(OFFSET('5. Pp (3 años)'!$H$45,INT((ROW()-13)/2),0)),"",OFFSET('5. Pp (3 años)'!$H$45,INT((ROW()-13)/2),0))</f>
        <v>Trimestral</v>
      </c>
      <c r="H37" s="774">
        <f ca="1">IF(ISBLANK(OFFSET('9. METAS'!$K$20,INT((ROW()-13)/2),0)),"",OFFSET('9. METAS'!$K$20,INT((ROW()-13)/2),0))</f>
        <v>40000</v>
      </c>
      <c r="I37" s="777"/>
      <c r="J37" s="254">
        <f ca="1">IF(MOD(ROW()-13,2)=0,IF(ISBLANK(OFFSET('10. SEGUIMIENTO 2025'!$N$14,INT((ROW()-13)/2),0)),"",OFFSET('10. SEGUIMIENTO 2025'!$N$14,INT((ROW()-13)/2),0)),IF(ISBLANK(OFFSET('9. METAS'!$N$20,INT((ROW()-14)/2),0)),"",OFFSET('9. METAS'!$N$20,INT((ROW()-14)/2),0)))</f>
        <v>41</v>
      </c>
      <c r="K37" s="255" t="str">
        <f ca="1">IF(MOD(ROW()-13,2)=0,IF(ISBLANK(OFFSET('10. SEGUIMIENTO 2025'!$O$14,INT((ROW()-13)/2),0)),"",OFFSET('10. SEGUIMIENTO 2025'!$O$14,INT((ROW()-13)/2),0)),IF(ISBLANK(OFFSET('9. METAS'!$O$20,INT((ROW()-14)/2),0)),"",OFFSET('9. METAS'!$O$20,INT((ROW()-14)/2),0)))</f>
        <v/>
      </c>
      <c r="L37" s="255" t="str">
        <f ca="1">IF(MOD(ROW()-13,2)=0,IF(ISBLANK(OFFSET('10. SEGUIMIENTO 2025'!$P$14,INT((ROW()-13)/2),0)),"",OFFSET('10. SEGUIMIENTO 2025'!$P$14,INT((ROW()-13)/2),0)),IF(ISBLANK(OFFSET('9. METAS'!$P$20,INT((ROW()-14)/2),0)),"",OFFSET('9. METAS'!$P$20,INT((ROW()-14)/2),0)))</f>
        <v/>
      </c>
      <c r="M37" s="256" t="str">
        <f ca="1">IF(MOD(ROW()-13,2)=0,IF(ISBLANK(OFFSET('10. SEGUIMIENTO 2025'!$Q$14,INT((ROW()-13)/2),0)),"",OFFSET('10. SEGUIMIENTO 2025'!$Q$14,INT((ROW()-13)/2),0)),IF(ISBLANK(OFFSET('9. METAS'!$Q$20,INT((ROW()-14)/2),0)),"",OFFSET('9. METAS'!$Q$20,INT((ROW()-14)/2),0)))</f>
        <v/>
      </c>
      <c r="N37" s="783" t="str">
        <f t="shared" ref="N37" ca="1" si="20">IFERROR(M37/M38,"ND")</f>
        <v>ND</v>
      </c>
      <c r="O37" s="785" t="str">
        <f t="shared" ref="O37" ca="1" si="21">IFERROR(((M37+L37+K37+J37)/H37),"ND")</f>
        <v>ND</v>
      </c>
      <c r="P37" s="789"/>
    </row>
    <row r="38" spans="3:16">
      <c r="C38" s="762"/>
      <c r="D38" s="764"/>
      <c r="E38" s="764"/>
      <c r="F38" s="766"/>
      <c r="G38" s="768"/>
      <c r="H38" s="774"/>
      <c r="I38" s="778"/>
      <c r="J38" s="254">
        <f ca="1">IF(MOD(ROW()-13,2)=0,IF(ISBLANK(OFFSET('10. SEGUIMIENTO 2025'!$N$14,INT((ROW()-13)/2),0)),"",OFFSET('10. SEGUIMIENTO 2025'!$N$14,INT((ROW()-13)/2),0)),IF(ISBLANK(OFFSET('9. METAS'!$N$20,INT((ROW()-14)/2),0)),"",OFFSET('9. METAS'!$N$20,INT((ROW()-14)/2),0)))</f>
        <v>0</v>
      </c>
      <c r="K38" s="255">
        <f ca="1">IF(MOD(ROW()-13,2)=0,IF(ISBLANK(OFFSET('10. SEGUIMIENTO 2025'!$O$14,INT((ROW()-13)/2),0)),"",OFFSET('10. SEGUIMIENTO 2025'!$O$14,INT((ROW()-13)/2),0)),IF(ISBLANK(OFFSET('9. METAS'!$O$20,INT((ROW()-14)/2),0)),"",OFFSET('9. METAS'!$O$20,INT((ROW()-14)/2),0)))</f>
        <v>0</v>
      </c>
      <c r="L38" s="255">
        <f ca="1">IF(MOD(ROW()-13,2)=0,IF(ISBLANK(OFFSET('10. SEGUIMIENTO 2025'!$P$14,INT((ROW()-13)/2),0)),"",OFFSET('10. SEGUIMIENTO 2025'!$P$14,INT((ROW()-13)/2),0)),IF(ISBLANK(OFFSET('9. METAS'!$P$20,INT((ROW()-14)/2),0)),"",OFFSET('9. METAS'!$P$20,INT((ROW()-14)/2),0)))</f>
        <v>0</v>
      </c>
      <c r="M38" s="256">
        <f ca="1">IF(MOD(ROW()-13,2)=0,IF(ISBLANK(OFFSET('10. SEGUIMIENTO 2025'!$Q$14,INT((ROW()-13)/2),0)),"",OFFSET('10. SEGUIMIENTO 2025'!$Q$14,INT((ROW()-13)/2),0)),IF(ISBLANK(OFFSET('9. METAS'!$Q$20,INT((ROW()-14)/2),0)),"",OFFSET('9. METAS'!$Q$20,INT((ROW()-14)/2),0)))</f>
        <v>40000</v>
      </c>
      <c r="N38" s="784"/>
      <c r="O38" s="786"/>
      <c r="P38" s="790"/>
    </row>
    <row r="39" spans="3:16">
      <c r="C39" s="770" t="str">
        <f ca="1">IF(ISBLANK(OFFSET('5. Pp (3 años)'!$C$45,INT((ROW()-13)/2),0)),"",OFFSET('5. Pp (3 años)'!$C$45,INT((ROW()-13)/2),0))</f>
        <v>Componente</v>
      </c>
      <c r="D39" s="764" t="str">
        <f ca="1">IF(ISBLANK(OFFSET('5. Pp (3 años)'!$D$45,INT((ROW()-13)/2),0)),"",OFFSET('5. Pp (3 años)'!$D$45,INT((ROW()-13)/2),0))</f>
        <v>3.3.1.1.5 Deportistas participantes en Eventos de Categoría Estudiantil.</v>
      </c>
      <c r="E39" s="764" t="str">
        <f ca="1">IF(ISBLANK(OFFSET('5. Pp (3 años)'!$E$45,INT((ROW()-13)/2),0)),"",OFFSET('5. Pp (3 años)'!$E$45,INT((ROW()-13)/2),0))</f>
        <v>PDE: Porcentaje de  Deportistas Estudiantiles.</v>
      </c>
      <c r="F39" s="766" t="str">
        <f ca="1">IF(ISBLANK(OFFSET('5. Pp (3 años)'!$K$45,INT((ROW()-13)/2),0)),"",OFFSET('5. Pp (3 años)'!$K$45,INT((ROW()-13)/2),0))</f>
        <v>Ascendente</v>
      </c>
      <c r="G39" s="768" t="str">
        <f ca="1">IF(ISBLANK(OFFSET('5. Pp (3 años)'!$H$45,INT((ROW()-13)/2),0)),"",OFFSET('5. Pp (3 años)'!$H$45,INT((ROW()-13)/2),0))</f>
        <v>Trimestral</v>
      </c>
      <c r="H39" s="774">
        <f ca="1">IF(ISBLANK(OFFSET('9. METAS'!$K$20,INT((ROW()-13)/2),0)),"",OFFSET('9. METAS'!$K$20,INT((ROW()-13)/2),0))</f>
        <v>51520</v>
      </c>
      <c r="I39" s="777"/>
      <c r="J39" s="254">
        <f ca="1">IF(MOD(ROW()-13,2)=0,IF(ISBLANK(OFFSET('10. SEGUIMIENTO 2025'!$N$14,INT((ROW()-13)/2),0)),"",OFFSET('10. SEGUIMIENTO 2025'!$N$14,INT((ROW()-13)/2),0)),IF(ISBLANK(OFFSET('9. METAS'!$N$20,INT((ROW()-14)/2),0)),"",OFFSET('9. METAS'!$N$20,INT((ROW()-14)/2),0)))</f>
        <v>41</v>
      </c>
      <c r="K39" s="255" t="str">
        <f ca="1">IF(MOD(ROW()-13,2)=0,IF(ISBLANK(OFFSET('10. SEGUIMIENTO 2025'!$O$14,INT((ROW()-13)/2),0)),"",OFFSET('10. SEGUIMIENTO 2025'!$O$14,INT((ROW()-13)/2),0)),IF(ISBLANK(OFFSET('9. METAS'!$O$20,INT((ROW()-14)/2),0)),"",OFFSET('9. METAS'!$O$20,INT((ROW()-14)/2),0)))</f>
        <v/>
      </c>
      <c r="L39" s="255" t="str">
        <f ca="1">IF(MOD(ROW()-13,2)=0,IF(ISBLANK(OFFSET('10. SEGUIMIENTO 2025'!$P$14,INT((ROW()-13)/2),0)),"",OFFSET('10. SEGUIMIENTO 2025'!$P$14,INT((ROW()-13)/2),0)),IF(ISBLANK(OFFSET('9. METAS'!$P$20,INT((ROW()-14)/2),0)),"",OFFSET('9. METAS'!$P$20,INT((ROW()-14)/2),0)))</f>
        <v/>
      </c>
      <c r="M39" s="256" t="str">
        <f ca="1">IF(MOD(ROW()-13,2)=0,IF(ISBLANK(OFFSET('10. SEGUIMIENTO 2025'!$Q$14,INT((ROW()-13)/2),0)),"",OFFSET('10. SEGUIMIENTO 2025'!$Q$14,INT((ROW()-13)/2),0)),IF(ISBLANK(OFFSET('9. METAS'!$Q$20,INT((ROW()-14)/2),0)),"",OFFSET('9. METAS'!$Q$20,INT((ROW()-14)/2),0)))</f>
        <v/>
      </c>
      <c r="N39" s="783" t="str">
        <f t="shared" ref="N39" ca="1" si="22">IFERROR(M39/M40,"ND")</f>
        <v>ND</v>
      </c>
      <c r="O39" s="785" t="str">
        <f t="shared" ref="O39" ca="1" si="23">IFERROR(((M39+L39+K39+J39)/H39),"ND")</f>
        <v>ND</v>
      </c>
      <c r="P39" s="789"/>
    </row>
    <row r="40" spans="3:16">
      <c r="C40" s="762"/>
      <c r="D40" s="764"/>
      <c r="E40" s="764"/>
      <c r="F40" s="766"/>
      <c r="G40" s="768"/>
      <c r="H40" s="774"/>
      <c r="I40" s="778"/>
      <c r="J40" s="254">
        <f ca="1">IF(MOD(ROW()-13,2)=0,IF(ISBLANK(OFFSET('10. SEGUIMIENTO 2025'!$N$14,INT((ROW()-13)/2),0)),"",OFFSET('10. SEGUIMIENTO 2025'!$N$14,INT((ROW()-13)/2),0)),IF(ISBLANK(OFFSET('9. METAS'!$N$20,INT((ROW()-14)/2),0)),"",OFFSET('9. METAS'!$N$20,INT((ROW()-14)/2),0)))</f>
        <v>11000</v>
      </c>
      <c r="K40" s="255">
        <f ca="1">IF(MOD(ROW()-13,2)=0,IF(ISBLANK(OFFSET('10. SEGUIMIENTO 2025'!$O$14,INT((ROW()-13)/2),0)),"",OFFSET('10. SEGUIMIENTO 2025'!$O$14,INT((ROW()-13)/2),0)),IF(ISBLANK(OFFSET('9. METAS'!$O$20,INT((ROW()-14)/2),0)),"",OFFSET('9. METAS'!$O$20,INT((ROW()-14)/2),0)))</f>
        <v>0</v>
      </c>
      <c r="L40" s="255">
        <f ca="1">IF(MOD(ROW()-13,2)=0,IF(ISBLANK(OFFSET('10. SEGUIMIENTO 2025'!$P$14,INT((ROW()-13)/2),0)),"",OFFSET('10. SEGUIMIENTO 2025'!$P$14,INT((ROW()-13)/2),0)),IF(ISBLANK(OFFSET('9. METAS'!$P$20,INT((ROW()-14)/2),0)),"",OFFSET('9. METAS'!$P$20,INT((ROW()-14)/2),0)))</f>
        <v>520</v>
      </c>
      <c r="M40" s="256">
        <f ca="1">IF(MOD(ROW()-13,2)=0,IF(ISBLANK(OFFSET('10. SEGUIMIENTO 2025'!$Q$14,INT((ROW()-13)/2),0)),"",OFFSET('10. SEGUIMIENTO 2025'!$Q$14,INT((ROW()-13)/2),0)),IF(ISBLANK(OFFSET('9. METAS'!$Q$20,INT((ROW()-14)/2),0)),"",OFFSET('9. METAS'!$Q$20,INT((ROW()-14)/2),0)))</f>
        <v>40000</v>
      </c>
      <c r="N40" s="784"/>
      <c r="O40" s="786"/>
      <c r="P40" s="790"/>
    </row>
    <row r="41" spans="3:16">
      <c r="C41" s="770" t="str">
        <f ca="1">IF(ISBLANK(OFFSET('5. Pp (3 años)'!$C$45,INT((ROW()-13)/2),0)),"",OFFSET('5. Pp (3 años)'!$C$45,INT((ROW()-13)/2),0))</f>
        <v>Actividad</v>
      </c>
      <c r="D41" s="764" t="str">
        <f ca="1">IF(ISBLANK(OFFSET('5. Pp (3 años)'!$D$45,INT((ROW()-13)/2),0)),"",OFFSET('5. Pp (3 años)'!$D$45,INT((ROW()-13)/2),0))</f>
        <v>3.3.1.1.5.1 Participación de Deportistas en Eventos de Categoría Estudiantil.</v>
      </c>
      <c r="E41" s="764" t="str">
        <f ca="1">IF(ISBLANK(OFFSET('5. Pp (3 años)'!$E$45,INT((ROW()-13)/2),0)),"",OFFSET('5. Pp (3 años)'!$E$45,INT((ROW()-13)/2),0))</f>
        <v>PDCE: Porcentaje de  Deportistas de Categoría Estudiantil.</v>
      </c>
      <c r="F41" s="766" t="str">
        <f ca="1">IF(ISBLANK(OFFSET('5. Pp (3 años)'!$K$45,INT((ROW()-13)/2),0)),"",OFFSET('5. Pp (3 años)'!$K$45,INT((ROW()-13)/2),0))</f>
        <v>Ascendente</v>
      </c>
      <c r="G41" s="768" t="str">
        <f ca="1">IF(ISBLANK(OFFSET('5. Pp (3 años)'!$H$45,INT((ROW()-13)/2),0)),"",OFFSET('5. Pp (3 años)'!$H$45,INT((ROW()-13)/2),0))</f>
        <v>Trimestral</v>
      </c>
      <c r="H41" s="774">
        <f ca="1">IF(ISBLANK(OFFSET('9. METAS'!$K$20,INT((ROW()-13)/2),0)),"",OFFSET('9. METAS'!$K$20,INT((ROW()-13)/2),0))</f>
        <v>0</v>
      </c>
      <c r="I41" s="777"/>
      <c r="J41" s="254">
        <f ca="1">IF(MOD(ROW()-13,2)=0,IF(ISBLANK(OFFSET('10. SEGUIMIENTO 2025'!$N$14,INT((ROW()-13)/2),0)),"",OFFSET('10. SEGUIMIENTO 2025'!$N$14,INT((ROW()-13)/2),0)),IF(ISBLANK(OFFSET('9. METAS'!$N$20,INT((ROW()-14)/2),0)),"",OFFSET('9. METAS'!$N$20,INT((ROW()-14)/2),0)))</f>
        <v>41</v>
      </c>
      <c r="K41" s="255" t="str">
        <f ca="1">IF(MOD(ROW()-13,2)=0,IF(ISBLANK(OFFSET('10. SEGUIMIENTO 2025'!$O$14,INT((ROW()-13)/2),0)),"",OFFSET('10. SEGUIMIENTO 2025'!$O$14,INT((ROW()-13)/2),0)),IF(ISBLANK(OFFSET('9. METAS'!$O$20,INT((ROW()-14)/2),0)),"",OFFSET('9. METAS'!$O$20,INT((ROW()-14)/2),0)))</f>
        <v/>
      </c>
      <c r="L41" s="255" t="str">
        <f ca="1">IF(MOD(ROW()-13,2)=0,IF(ISBLANK(OFFSET('10. SEGUIMIENTO 2025'!$P$14,INT((ROW()-13)/2),0)),"",OFFSET('10. SEGUIMIENTO 2025'!$P$14,INT((ROW()-13)/2),0)),IF(ISBLANK(OFFSET('9. METAS'!$P$20,INT((ROW()-14)/2),0)),"",OFFSET('9. METAS'!$P$20,INT((ROW()-14)/2),0)))</f>
        <v/>
      </c>
      <c r="M41" s="256" t="str">
        <f ca="1">IF(MOD(ROW()-13,2)=0,IF(ISBLANK(OFFSET('10. SEGUIMIENTO 2025'!$Q$14,INT((ROW()-13)/2),0)),"",OFFSET('10. SEGUIMIENTO 2025'!$Q$14,INT((ROW()-13)/2),0)),IF(ISBLANK(OFFSET('9. METAS'!$Q$20,INT((ROW()-14)/2),0)),"",OFFSET('9. METAS'!$Q$20,INT((ROW()-14)/2),0)))</f>
        <v/>
      </c>
      <c r="N41" s="783" t="str">
        <f t="shared" ref="N41" ca="1" si="24">IFERROR(M41/M42,"ND")</f>
        <v>ND</v>
      </c>
      <c r="O41" s="785" t="str">
        <f t="shared" ref="O41" ca="1" si="25">IFERROR(((M41+L41+K41+J41)/H41),"ND")</f>
        <v>ND</v>
      </c>
      <c r="P41" s="789"/>
    </row>
    <row r="42" spans="3:16">
      <c r="C42" s="762"/>
      <c r="D42" s="764"/>
      <c r="E42" s="764"/>
      <c r="F42" s="766"/>
      <c r="G42" s="768"/>
      <c r="H42" s="774"/>
      <c r="I42" s="778"/>
      <c r="J42" s="254">
        <f ca="1">IF(MOD(ROW()-13,2)=0,IF(ISBLANK(OFFSET('10. SEGUIMIENTO 2025'!$N$14,INT((ROW()-13)/2),0)),"",OFFSET('10. SEGUIMIENTO 2025'!$N$14,INT((ROW()-13)/2),0)),IF(ISBLANK(OFFSET('9. METAS'!$N$20,INT((ROW()-14)/2),0)),"",OFFSET('9. METAS'!$N$20,INT((ROW()-14)/2),0)))</f>
        <v>0</v>
      </c>
      <c r="K42" s="255">
        <f ca="1">IF(MOD(ROW()-13,2)=0,IF(ISBLANK(OFFSET('10. SEGUIMIENTO 2025'!$O$14,INT((ROW()-13)/2),0)),"",OFFSET('10. SEGUIMIENTO 2025'!$O$14,INT((ROW()-13)/2),0)),IF(ISBLANK(OFFSET('9. METAS'!$O$20,INT((ROW()-14)/2),0)),"",OFFSET('9. METAS'!$O$20,INT((ROW()-14)/2),0)))</f>
        <v>0</v>
      </c>
      <c r="L42" s="255">
        <f ca="1">IF(MOD(ROW()-13,2)=0,IF(ISBLANK(OFFSET('10. SEGUIMIENTO 2025'!$P$14,INT((ROW()-13)/2),0)),"",OFFSET('10. SEGUIMIENTO 2025'!$P$14,INT((ROW()-13)/2),0)),IF(ISBLANK(OFFSET('9. METAS'!$P$20,INT((ROW()-14)/2),0)),"",OFFSET('9. METAS'!$P$20,INT((ROW()-14)/2),0)))</f>
        <v>0</v>
      </c>
      <c r="M42" s="256">
        <f ca="1">IF(MOD(ROW()-13,2)=0,IF(ISBLANK(OFFSET('10. SEGUIMIENTO 2025'!$Q$14,INT((ROW()-13)/2),0)),"",OFFSET('10. SEGUIMIENTO 2025'!$Q$14,INT((ROW()-13)/2),0)),IF(ISBLANK(OFFSET('9. METAS'!$Q$20,INT((ROW()-14)/2),0)),"",OFFSET('9. METAS'!$Q$20,INT((ROW()-14)/2),0)))</f>
        <v>0</v>
      </c>
      <c r="N42" s="784"/>
      <c r="O42" s="786"/>
      <c r="P42" s="790"/>
    </row>
    <row r="43" spans="3:16">
      <c r="C43" s="770" t="str">
        <f ca="1">IF(ISBLANK(OFFSET('5. Pp (3 años)'!$C$45,INT((ROW()-13)/2),0)),"",OFFSET('5. Pp (3 años)'!$C$45,INT((ROW()-13)/2),0))</f>
        <v>Actividad</v>
      </c>
      <c r="D43" s="764" t="str">
        <f ca="1">IF(ISBLANK(OFFSET('5. Pp (3 años)'!$D$45,INT((ROW()-13)/2),0)),"",OFFSET('5. Pp (3 años)'!$D$45,INT((ROW()-13)/2),0))</f>
        <v>3.3.1.1.5.2 Realización de curso de verano Baaxlob Palaloob</v>
      </c>
      <c r="E43" s="764" t="str">
        <f ca="1">IF(ISBLANK(OFFSET('5. Pp (3 años)'!$E$45,INT((ROW()-13)/2),0)),"",OFFSET('5. Pp (3 años)'!$E$45,INT((ROW()-13)/2),0))</f>
        <v>PNPCV: Porcentaje de niñas y niños participantes curso de verano.</v>
      </c>
      <c r="F43" s="766" t="str">
        <f ca="1">IF(ISBLANK(OFFSET('5. Pp (3 años)'!$K$45,INT((ROW()-13)/2),0)),"",OFFSET('5. Pp (3 años)'!$K$45,INT((ROW()-13)/2),0))</f>
        <v>Ascendente</v>
      </c>
      <c r="G43" s="768" t="str">
        <f ca="1">IF(ISBLANK(OFFSET('5. Pp (3 años)'!$H$45,INT((ROW()-13)/2),0)),"",OFFSET('5. Pp (3 años)'!$H$45,INT((ROW()-13)/2),0))</f>
        <v>Anual</v>
      </c>
      <c r="H43" s="774">
        <f ca="1">IF(ISBLANK(OFFSET('9. METAS'!$K$20,INT((ROW()-13)/2),0)),"",OFFSET('9. METAS'!$K$20,INT((ROW()-13)/2),0))</f>
        <v>520</v>
      </c>
      <c r="I43" s="777"/>
      <c r="J43" s="254">
        <f ca="1">IF(MOD(ROW()-13,2)=0,IF(ISBLANK(OFFSET('10. SEGUIMIENTO 2025'!$N$14,INT((ROW()-13)/2),0)),"",OFFSET('10. SEGUIMIENTO 2025'!$N$14,INT((ROW()-13)/2),0)),IF(ISBLANK(OFFSET('9. METAS'!$N$20,INT((ROW()-14)/2),0)),"",OFFSET('9. METAS'!$N$20,INT((ROW()-14)/2),0)))</f>
        <v>41</v>
      </c>
      <c r="K43" s="255" t="str">
        <f ca="1">IF(MOD(ROW()-13,2)=0,IF(ISBLANK(OFFSET('10. SEGUIMIENTO 2025'!$O$14,INT((ROW()-13)/2),0)),"",OFFSET('10. SEGUIMIENTO 2025'!$O$14,INT((ROW()-13)/2),0)),IF(ISBLANK(OFFSET('9. METAS'!$O$20,INT((ROW()-14)/2),0)),"",OFFSET('9. METAS'!$O$20,INT((ROW()-14)/2),0)))</f>
        <v/>
      </c>
      <c r="L43" s="255" t="str">
        <f ca="1">IF(MOD(ROW()-13,2)=0,IF(ISBLANK(OFFSET('10. SEGUIMIENTO 2025'!$P$14,INT((ROW()-13)/2),0)),"",OFFSET('10. SEGUIMIENTO 2025'!$P$14,INT((ROW()-13)/2),0)),IF(ISBLANK(OFFSET('9. METAS'!$P$20,INT((ROW()-14)/2),0)),"",OFFSET('9. METAS'!$P$20,INT((ROW()-14)/2),0)))</f>
        <v/>
      </c>
      <c r="M43" s="256" t="str">
        <f ca="1">IF(MOD(ROW()-13,2)=0,IF(ISBLANK(OFFSET('10. SEGUIMIENTO 2025'!$Q$14,INT((ROW()-13)/2),0)),"",OFFSET('10. SEGUIMIENTO 2025'!$Q$14,INT((ROW()-13)/2),0)),IF(ISBLANK(OFFSET('9. METAS'!$Q$20,INT((ROW()-14)/2),0)),"",OFFSET('9. METAS'!$Q$20,INT((ROW()-14)/2),0)))</f>
        <v/>
      </c>
      <c r="N43" s="783" t="str">
        <f t="shared" ref="N43" ca="1" si="26">IFERROR(M43/M44,"ND")</f>
        <v>ND</v>
      </c>
      <c r="O43" s="785" t="str">
        <f t="shared" ref="O43" ca="1" si="27">IFERROR(((M43+L43+K43+J43)/H43),"ND")</f>
        <v>ND</v>
      </c>
      <c r="P43" s="789"/>
    </row>
    <row r="44" spans="3:16">
      <c r="C44" s="762"/>
      <c r="D44" s="764"/>
      <c r="E44" s="764"/>
      <c r="F44" s="766"/>
      <c r="G44" s="768"/>
      <c r="H44" s="774"/>
      <c r="I44" s="778"/>
      <c r="J44" s="254">
        <f ca="1">IF(MOD(ROW()-13,2)=0,IF(ISBLANK(OFFSET('10. SEGUIMIENTO 2025'!$N$14,INT((ROW()-13)/2),0)),"",OFFSET('10. SEGUIMIENTO 2025'!$N$14,INT((ROW()-13)/2),0)),IF(ISBLANK(OFFSET('9. METAS'!$N$20,INT((ROW()-14)/2),0)),"",OFFSET('9. METAS'!$N$20,INT((ROW()-14)/2),0)))</f>
        <v>0</v>
      </c>
      <c r="K44" s="255">
        <f ca="1">IF(MOD(ROW()-13,2)=0,IF(ISBLANK(OFFSET('10. SEGUIMIENTO 2025'!$O$14,INT((ROW()-13)/2),0)),"",OFFSET('10. SEGUIMIENTO 2025'!$O$14,INT((ROW()-13)/2),0)),IF(ISBLANK(OFFSET('9. METAS'!$O$20,INT((ROW()-14)/2),0)),"",OFFSET('9. METAS'!$O$20,INT((ROW()-14)/2),0)))</f>
        <v>0</v>
      </c>
      <c r="L44" s="255">
        <f ca="1">IF(MOD(ROW()-13,2)=0,IF(ISBLANK(OFFSET('10. SEGUIMIENTO 2025'!$P$14,INT((ROW()-13)/2),0)),"",OFFSET('10. SEGUIMIENTO 2025'!$P$14,INT((ROW()-13)/2),0)),IF(ISBLANK(OFFSET('9. METAS'!$P$20,INT((ROW()-14)/2),0)),"",OFFSET('9. METAS'!$P$20,INT((ROW()-14)/2),0)))</f>
        <v>520</v>
      </c>
      <c r="M44" s="256">
        <f ca="1">IF(MOD(ROW()-13,2)=0,IF(ISBLANK(OFFSET('10. SEGUIMIENTO 2025'!$Q$14,INT((ROW()-13)/2),0)),"",OFFSET('10. SEGUIMIENTO 2025'!$Q$14,INT((ROW()-13)/2),0)),IF(ISBLANK(OFFSET('9. METAS'!$Q$20,INT((ROW()-14)/2),0)),"",OFFSET('9. METAS'!$Q$20,INT((ROW()-14)/2),0)))</f>
        <v>0</v>
      </c>
      <c r="N44" s="784"/>
      <c r="O44" s="786"/>
      <c r="P44" s="790"/>
    </row>
    <row r="45" spans="3:16">
      <c r="C45" s="770" t="str">
        <f ca="1">IF(ISBLANK(OFFSET('5. Pp (3 años)'!$C$45,INT((ROW()-13)/2),0)),"",OFFSET('5. Pp (3 años)'!$C$45,INT((ROW()-13)/2),0))</f>
        <v>Componente</v>
      </c>
      <c r="D45" s="764" t="str">
        <f ca="1">IF(ISBLANK(OFFSET('5. Pp (3 años)'!$D$45,INT((ROW()-13)/2),0)),"",OFFSET('5. Pp (3 años)'!$D$45,INT((ROW()-13)/2),0))</f>
        <v>3.3.1.1.6 Eventos deportivos populares organizados.</v>
      </c>
      <c r="E45" s="764" t="str">
        <f ca="1">IF(ISBLANK(OFFSET('5. Pp (3 años)'!$E$45,INT((ROW()-13)/2),0)),"",OFFSET('5. Pp (3 años)'!$E$45,INT((ROW()-13)/2),0))</f>
        <v>PEPO: Porcentaje de eventos populares organizados.</v>
      </c>
      <c r="F45" s="766" t="str">
        <f ca="1">IF(ISBLANK(OFFSET('5. Pp (3 años)'!$K$45,INT((ROW()-13)/2),0)),"",OFFSET('5. Pp (3 años)'!$K$45,INT((ROW()-13)/2),0))</f>
        <v>Ascendente</v>
      </c>
      <c r="G45" s="768" t="str">
        <f ca="1">IF(ISBLANK(OFFSET('5. Pp (3 años)'!$H$45,INT((ROW()-13)/2),0)),"",OFFSET('5. Pp (3 años)'!$H$45,INT((ROW()-13)/2),0))</f>
        <v>Trimestral</v>
      </c>
      <c r="H45" s="774">
        <f ca="1">IF(ISBLANK(OFFSET('9. METAS'!$K$20,INT((ROW()-13)/2),0)),"",OFFSET('9. METAS'!$K$20,INT((ROW()-13)/2),0))</f>
        <v>56</v>
      </c>
      <c r="I45" s="777"/>
      <c r="J45" s="254">
        <f ca="1">IF(MOD(ROW()-13,2)=0,IF(ISBLANK(OFFSET('10. SEGUIMIENTO 2025'!$N$14,INT((ROW()-13)/2),0)),"",OFFSET('10. SEGUIMIENTO 2025'!$N$14,INT((ROW()-13)/2),0)),IF(ISBLANK(OFFSET('9. METAS'!$N$20,INT((ROW()-14)/2),0)),"",OFFSET('9. METAS'!$N$20,INT((ROW()-14)/2),0)))</f>
        <v>41</v>
      </c>
      <c r="K45" s="255" t="str">
        <f ca="1">IF(MOD(ROW()-13,2)=0,IF(ISBLANK(OFFSET('10. SEGUIMIENTO 2025'!$O$14,INT((ROW()-13)/2),0)),"",OFFSET('10. SEGUIMIENTO 2025'!$O$14,INT((ROW()-13)/2),0)),IF(ISBLANK(OFFSET('9. METAS'!$O$20,INT((ROW()-14)/2),0)),"",OFFSET('9. METAS'!$O$20,INT((ROW()-14)/2),0)))</f>
        <v/>
      </c>
      <c r="L45" s="255" t="str">
        <f ca="1">IF(MOD(ROW()-13,2)=0,IF(ISBLANK(OFFSET('10. SEGUIMIENTO 2025'!$P$14,INT((ROW()-13)/2),0)),"",OFFSET('10. SEGUIMIENTO 2025'!$P$14,INT((ROW()-13)/2),0)),IF(ISBLANK(OFFSET('9. METAS'!$P$20,INT((ROW()-14)/2),0)),"",OFFSET('9. METAS'!$P$20,INT((ROW()-14)/2),0)))</f>
        <v/>
      </c>
      <c r="M45" s="256" t="str">
        <f ca="1">IF(MOD(ROW()-13,2)=0,IF(ISBLANK(OFFSET('10. SEGUIMIENTO 2025'!$Q$14,INT((ROW()-13)/2),0)),"",OFFSET('10. SEGUIMIENTO 2025'!$Q$14,INT((ROW()-13)/2),0)),IF(ISBLANK(OFFSET('9. METAS'!$Q$20,INT((ROW()-14)/2),0)),"",OFFSET('9. METAS'!$Q$20,INT((ROW()-14)/2),0)))</f>
        <v/>
      </c>
      <c r="N45" s="783" t="str">
        <f t="shared" ref="N45" ca="1" si="28">IFERROR(M45/M46,"ND")</f>
        <v>ND</v>
      </c>
      <c r="O45" s="785" t="str">
        <f t="shared" ref="O45" ca="1" si="29">IFERROR(((M45+L45+K45+J45)/H45),"ND")</f>
        <v>ND</v>
      </c>
      <c r="P45" s="789"/>
    </row>
    <row r="46" spans="3:16">
      <c r="C46" s="762"/>
      <c r="D46" s="764"/>
      <c r="E46" s="764"/>
      <c r="F46" s="766"/>
      <c r="G46" s="768"/>
      <c r="H46" s="774"/>
      <c r="I46" s="778"/>
      <c r="J46" s="254">
        <f ca="1">IF(MOD(ROW()-13,2)=0,IF(ISBLANK(OFFSET('10. SEGUIMIENTO 2025'!$N$14,INT((ROW()-13)/2),0)),"",OFFSET('10. SEGUIMIENTO 2025'!$N$14,INT((ROW()-13)/2),0)),IF(ISBLANK(OFFSET('9. METAS'!$N$20,INT((ROW()-14)/2),0)),"",OFFSET('9. METAS'!$N$20,INT((ROW()-14)/2),0)))</f>
        <v>7</v>
      </c>
      <c r="K46" s="255">
        <f ca="1">IF(MOD(ROW()-13,2)=0,IF(ISBLANK(OFFSET('10. SEGUIMIENTO 2025'!$O$14,INT((ROW()-13)/2),0)),"",OFFSET('10. SEGUIMIENTO 2025'!$O$14,INT((ROW()-13)/2),0)),IF(ISBLANK(OFFSET('9. METAS'!$O$20,INT((ROW()-14)/2),0)),"",OFFSET('9. METAS'!$O$20,INT((ROW()-14)/2),0)))</f>
        <v>22</v>
      </c>
      <c r="L46" s="255">
        <f ca="1">IF(MOD(ROW()-13,2)=0,IF(ISBLANK(OFFSET('10. SEGUIMIENTO 2025'!$P$14,INT((ROW()-13)/2),0)),"",OFFSET('10. SEGUIMIENTO 2025'!$P$14,INT((ROW()-13)/2),0)),IF(ISBLANK(OFFSET('9. METAS'!$P$20,INT((ROW()-14)/2),0)),"",OFFSET('9. METAS'!$P$20,INT((ROW()-14)/2),0)))</f>
        <v>22</v>
      </c>
      <c r="M46" s="256">
        <f ca="1">IF(MOD(ROW()-13,2)=0,IF(ISBLANK(OFFSET('10. SEGUIMIENTO 2025'!$Q$14,INT((ROW()-13)/2),0)),"",OFFSET('10. SEGUIMIENTO 2025'!$Q$14,INT((ROW()-13)/2),0)),IF(ISBLANK(OFFSET('9. METAS'!$Q$20,INT((ROW()-14)/2),0)),"",OFFSET('9. METAS'!$Q$20,INT((ROW()-14)/2),0)))</f>
        <v>5</v>
      </c>
      <c r="N46" s="784"/>
      <c r="O46" s="786"/>
      <c r="P46" s="790"/>
    </row>
    <row r="47" spans="3:16">
      <c r="C47" s="770" t="str">
        <f ca="1">IF(ISBLANK(OFFSET('5. Pp (3 años)'!$C$45,INT((ROW()-13)/2),0)),"",OFFSET('5. Pp (3 años)'!$C$45,INT((ROW()-13)/2),0))</f>
        <v>Actividad</v>
      </c>
      <c r="D47" s="764" t="str">
        <f ca="1">IF(ISBLANK(OFFSET('5. Pp (3 años)'!$D$45,INT((ROW()-13)/2),0)),"",OFFSET('5. Pp (3 años)'!$D$45,INT((ROW()-13)/2),0))</f>
        <v>3.3.1.1.6.1 Conformación de comités deportivos.</v>
      </c>
      <c r="E47" s="764" t="str">
        <f ca="1">IF(ISBLANK(OFFSET('5. Pp (3 años)'!$E$45,INT((ROW()-13)/2),0)),"",OFFSET('5. Pp (3 años)'!$E$45,INT((ROW()-13)/2),0))</f>
        <v>PCDC: Porcentaje de comités deportivos conformados.</v>
      </c>
      <c r="F47" s="766" t="str">
        <f ca="1">IF(ISBLANK(OFFSET('5. Pp (3 años)'!$K$45,INT((ROW()-13)/2),0)),"",OFFSET('5. Pp (3 años)'!$K$45,INT((ROW()-13)/2),0))</f>
        <v>Ascendente</v>
      </c>
      <c r="G47" s="768" t="str">
        <f ca="1">IF(ISBLANK(OFFSET('5. Pp (3 años)'!$H$45,INT((ROW()-13)/2),0)),"",OFFSET('5. Pp (3 años)'!$H$45,INT((ROW()-13)/2),0))</f>
        <v>Trimestral</v>
      </c>
      <c r="H47" s="774">
        <f ca="1">IF(ISBLANK(OFFSET('9. METAS'!$K$20,INT((ROW()-13)/2),0)),"",OFFSET('9. METAS'!$K$20,INT((ROW()-13)/2),0))</f>
        <v>7</v>
      </c>
      <c r="I47" s="777"/>
      <c r="J47" s="254">
        <f ca="1">IF(MOD(ROW()-13,2)=0,IF(ISBLANK(OFFSET('10. SEGUIMIENTO 2025'!$N$14,INT((ROW()-13)/2),0)),"",OFFSET('10. SEGUIMIENTO 2025'!$N$14,INT((ROW()-13)/2),0)),IF(ISBLANK(OFFSET('9. METAS'!$N$20,INT((ROW()-14)/2),0)),"",OFFSET('9. METAS'!$N$20,INT((ROW()-14)/2),0)))</f>
        <v>41</v>
      </c>
      <c r="K47" s="255" t="str">
        <f ca="1">IF(MOD(ROW()-13,2)=0,IF(ISBLANK(OFFSET('10. SEGUIMIENTO 2025'!$O$14,INT((ROW()-13)/2),0)),"",OFFSET('10. SEGUIMIENTO 2025'!$O$14,INT((ROW()-13)/2),0)),IF(ISBLANK(OFFSET('9. METAS'!$O$20,INT((ROW()-14)/2),0)),"",OFFSET('9. METAS'!$O$20,INT((ROW()-14)/2),0)))</f>
        <v/>
      </c>
      <c r="L47" s="255" t="str">
        <f ca="1">IF(MOD(ROW()-13,2)=0,IF(ISBLANK(OFFSET('10. SEGUIMIENTO 2025'!$P$14,INT((ROW()-13)/2),0)),"",OFFSET('10. SEGUIMIENTO 2025'!$P$14,INT((ROW()-13)/2),0)),IF(ISBLANK(OFFSET('9. METAS'!$P$20,INT((ROW()-14)/2),0)),"",OFFSET('9. METAS'!$P$20,INT((ROW()-14)/2),0)))</f>
        <v/>
      </c>
      <c r="M47" s="256" t="str">
        <f ca="1">IF(MOD(ROW()-13,2)=0,IF(ISBLANK(OFFSET('10. SEGUIMIENTO 2025'!$Q$14,INT((ROW()-13)/2),0)),"",OFFSET('10. SEGUIMIENTO 2025'!$Q$14,INT((ROW()-13)/2),0)),IF(ISBLANK(OFFSET('9. METAS'!$Q$20,INT((ROW()-14)/2),0)),"",OFFSET('9. METAS'!$Q$20,INT((ROW()-14)/2),0)))</f>
        <v/>
      </c>
      <c r="N47" s="783" t="str">
        <f t="shared" ref="N47" ca="1" si="30">IFERROR(M47/M48,"ND")</f>
        <v>ND</v>
      </c>
      <c r="O47" s="785" t="str">
        <f t="shared" ref="O47" ca="1" si="31">IFERROR(((M47+L47+K47+J47)/H47),"ND")</f>
        <v>ND</v>
      </c>
      <c r="P47" s="789"/>
    </row>
    <row r="48" spans="3:16">
      <c r="C48" s="762"/>
      <c r="D48" s="764"/>
      <c r="E48" s="764"/>
      <c r="F48" s="766"/>
      <c r="G48" s="768"/>
      <c r="H48" s="774"/>
      <c r="I48" s="778"/>
      <c r="J48" s="254">
        <f ca="1">IF(MOD(ROW()-13,2)=0,IF(ISBLANK(OFFSET('10. SEGUIMIENTO 2025'!$N$14,INT((ROW()-13)/2),0)),"",OFFSET('10. SEGUIMIENTO 2025'!$N$14,INT((ROW()-13)/2),0)),IF(ISBLANK(OFFSET('9. METAS'!$N$20,INT((ROW()-14)/2),0)),"",OFFSET('9. METAS'!$N$20,INT((ROW()-14)/2),0)))</f>
        <v>1</v>
      </c>
      <c r="K48" s="255">
        <f ca="1">IF(MOD(ROW()-13,2)=0,IF(ISBLANK(OFFSET('10. SEGUIMIENTO 2025'!$O$14,INT((ROW()-13)/2),0)),"",OFFSET('10. SEGUIMIENTO 2025'!$O$14,INT((ROW()-13)/2),0)),IF(ISBLANK(OFFSET('9. METAS'!$O$20,INT((ROW()-14)/2),0)),"",OFFSET('9. METAS'!$O$20,INT((ROW()-14)/2),0)))</f>
        <v>3</v>
      </c>
      <c r="L48" s="255">
        <f ca="1">IF(MOD(ROW()-13,2)=0,IF(ISBLANK(OFFSET('10. SEGUIMIENTO 2025'!$P$14,INT((ROW()-13)/2),0)),"",OFFSET('10. SEGUIMIENTO 2025'!$P$14,INT((ROW()-13)/2),0)),IF(ISBLANK(OFFSET('9. METAS'!$P$20,INT((ROW()-14)/2),0)),"",OFFSET('9. METAS'!$P$20,INT((ROW()-14)/2),0)))</f>
        <v>3</v>
      </c>
      <c r="M48" s="256">
        <f ca="1">IF(MOD(ROW()-13,2)=0,IF(ISBLANK(OFFSET('10. SEGUIMIENTO 2025'!$Q$14,INT((ROW()-13)/2),0)),"",OFFSET('10. SEGUIMIENTO 2025'!$Q$14,INT((ROW()-13)/2),0)),IF(ISBLANK(OFFSET('9. METAS'!$Q$20,INT((ROW()-14)/2),0)),"",OFFSET('9. METAS'!$Q$20,INT((ROW()-14)/2),0)))</f>
        <v>0</v>
      </c>
      <c r="N48" s="784"/>
      <c r="O48" s="786"/>
      <c r="P48" s="790"/>
    </row>
    <row r="49" spans="3:16">
      <c r="C49" s="770" t="str">
        <f ca="1">IF(ISBLANK(OFFSET('5. Pp (3 años)'!$C$45,INT((ROW()-13)/2),0)),"",OFFSET('5. Pp (3 años)'!$C$45,INT((ROW()-13)/2),0))</f>
        <v>Actividad</v>
      </c>
      <c r="D49" s="764" t="str">
        <f ca="1">IF(ISBLANK(OFFSET('5. Pp (3 años)'!$D$45,INT((ROW()-13)/2),0)),"",OFFSET('5. Pp (3 años)'!$D$45,INT((ROW()-13)/2),0))</f>
        <v>3.3.1.1.6.2 Promoción de eventos deportivos populares realizados.</v>
      </c>
      <c r="E49" s="764" t="str">
        <f ca="1">IF(ISBLANK(OFFSET('5. Pp (3 años)'!$E$45,INT((ROW()-13)/2),0)),"",OFFSET('5. Pp (3 años)'!$E$45,INT((ROW()-13)/2),0))</f>
        <v>PCEDP: Porcentaje de Ciudadanos en Eventos Deportivos Populares</v>
      </c>
      <c r="F49" s="766" t="str">
        <f ca="1">IF(ISBLANK(OFFSET('5. Pp (3 años)'!$K$45,INT((ROW()-13)/2),0)),"",OFFSET('5. Pp (3 años)'!$K$45,INT((ROW()-13)/2),0))</f>
        <v>Ascendente</v>
      </c>
      <c r="G49" s="768" t="str">
        <f ca="1">IF(ISBLANK(OFFSET('5. Pp (3 años)'!$H$45,INT((ROW()-13)/2),0)),"",OFFSET('5. Pp (3 años)'!$H$45,INT((ROW()-13)/2),0))</f>
        <v>Trimestral</v>
      </c>
      <c r="H49" s="774">
        <f ca="1">IF(ISBLANK(OFFSET('9. METAS'!$K$20,INT((ROW()-13)/2),0)),"",OFFSET('9. METAS'!$K$20,INT((ROW()-13)/2),0))</f>
        <v>5200</v>
      </c>
      <c r="I49" s="777"/>
      <c r="J49" s="254">
        <f ca="1">IF(MOD(ROW()-13,2)=0,IF(ISBLANK(OFFSET('10. SEGUIMIENTO 2025'!$N$14,INT((ROW()-13)/2),0)),"",OFFSET('10. SEGUIMIENTO 2025'!$N$14,INT((ROW()-13)/2),0)),IF(ISBLANK(OFFSET('9. METAS'!$N$20,INT((ROW()-14)/2),0)),"",OFFSET('9. METAS'!$N$20,INT((ROW()-14)/2),0)))</f>
        <v>41</v>
      </c>
      <c r="K49" s="255" t="str">
        <f ca="1">IF(MOD(ROW()-13,2)=0,IF(ISBLANK(OFFSET('10. SEGUIMIENTO 2025'!$O$14,INT((ROW()-13)/2),0)),"",OFFSET('10. SEGUIMIENTO 2025'!$O$14,INT((ROW()-13)/2),0)),IF(ISBLANK(OFFSET('9. METAS'!$O$20,INT((ROW()-14)/2),0)),"",OFFSET('9. METAS'!$O$20,INT((ROW()-14)/2),0)))</f>
        <v/>
      </c>
      <c r="L49" s="255" t="str">
        <f ca="1">IF(MOD(ROW()-13,2)=0,IF(ISBLANK(OFFSET('10. SEGUIMIENTO 2025'!$P$14,INT((ROW()-13)/2),0)),"",OFFSET('10. SEGUIMIENTO 2025'!$P$14,INT((ROW()-13)/2),0)),IF(ISBLANK(OFFSET('9. METAS'!$P$20,INT((ROW()-14)/2),0)),"",OFFSET('9. METAS'!$P$20,INT((ROW()-14)/2),0)))</f>
        <v/>
      </c>
      <c r="M49" s="256" t="str">
        <f ca="1">IF(MOD(ROW()-13,2)=0,IF(ISBLANK(OFFSET('10. SEGUIMIENTO 2025'!$Q$14,INT((ROW()-13)/2),0)),"",OFFSET('10. SEGUIMIENTO 2025'!$Q$14,INT((ROW()-13)/2),0)),IF(ISBLANK(OFFSET('9. METAS'!$Q$20,INT((ROW()-14)/2),0)),"",OFFSET('9. METAS'!$Q$20,INT((ROW()-14)/2),0)))</f>
        <v/>
      </c>
      <c r="N49" s="783" t="str">
        <f t="shared" ref="N49" ca="1" si="32">IFERROR(M49/M50,"ND")</f>
        <v>ND</v>
      </c>
      <c r="O49" s="785" t="str">
        <f t="shared" ref="O49" ca="1" si="33">IFERROR(((M49+L49+K49+J49)/H49),"ND")</f>
        <v>ND</v>
      </c>
      <c r="P49" s="789"/>
    </row>
    <row r="50" spans="3:16">
      <c r="C50" s="762"/>
      <c r="D50" s="764"/>
      <c r="E50" s="764"/>
      <c r="F50" s="766"/>
      <c r="G50" s="768"/>
      <c r="H50" s="774"/>
      <c r="I50" s="778"/>
      <c r="J50" s="254">
        <f ca="1">IF(MOD(ROW()-13,2)=0,IF(ISBLANK(OFFSET('10. SEGUIMIENTO 2025'!$N$14,INT((ROW()-13)/2),0)),"",OFFSET('10. SEGUIMIENTO 2025'!$N$14,INT((ROW()-13)/2),0)),IF(ISBLANK(OFFSET('9. METAS'!$N$20,INT((ROW()-14)/2),0)),"",OFFSET('9. METAS'!$N$20,INT((ROW()-14)/2),0)))</f>
        <v>900</v>
      </c>
      <c r="K50" s="255">
        <f ca="1">IF(MOD(ROW()-13,2)=0,IF(ISBLANK(OFFSET('10. SEGUIMIENTO 2025'!$O$14,INT((ROW()-13)/2),0)),"",OFFSET('10. SEGUIMIENTO 2025'!$O$14,INT((ROW()-13)/2),0)),IF(ISBLANK(OFFSET('9. METAS'!$O$20,INT((ROW()-14)/2),0)),"",OFFSET('9. METAS'!$O$20,INT((ROW()-14)/2),0)))</f>
        <v>2500</v>
      </c>
      <c r="L50" s="255">
        <f ca="1">IF(MOD(ROW()-13,2)=0,IF(ISBLANK(OFFSET('10. SEGUIMIENTO 2025'!$P$14,INT((ROW()-13)/2),0)),"",OFFSET('10. SEGUIMIENTO 2025'!$P$14,INT((ROW()-13)/2),0)),IF(ISBLANK(OFFSET('9. METAS'!$P$20,INT((ROW()-14)/2),0)),"",OFFSET('9. METAS'!$P$20,INT((ROW()-14)/2),0)))</f>
        <v>600</v>
      </c>
      <c r="M50" s="256">
        <f ca="1">IF(MOD(ROW()-13,2)=0,IF(ISBLANK(OFFSET('10. SEGUIMIENTO 2025'!$Q$14,INT((ROW()-13)/2),0)),"",OFFSET('10. SEGUIMIENTO 2025'!$Q$14,INT((ROW()-13)/2),0)),IF(ISBLANK(OFFSET('9. METAS'!$Q$20,INT((ROW()-14)/2),0)),"",OFFSET('9. METAS'!$Q$20,INT((ROW()-14)/2),0)))</f>
        <v>1200</v>
      </c>
      <c r="N50" s="784"/>
      <c r="O50" s="786"/>
      <c r="P50" s="790"/>
    </row>
    <row r="51" spans="3:16">
      <c r="C51" s="770" t="str">
        <f ca="1">IF(ISBLANK(OFFSET('5. Pp (3 años)'!$C$45,INT((ROW()-13)/2),0)),"",OFFSET('5. Pp (3 años)'!$C$45,INT((ROW()-13)/2),0))</f>
        <v>Actividad</v>
      </c>
      <c r="D51" s="764" t="str">
        <f ca="1">IF(ISBLANK(OFFSET('5. Pp (3 años)'!$D$45,INT((ROW()-13)/2),0)),"",OFFSET('5. Pp (3 años)'!$D$45,INT((ROW()-13)/2),0))</f>
        <v>3.3.1.1.6.3 Representación en los Juegos Nacionales Populares etapa Municipal</v>
      </c>
      <c r="E51" s="764" t="str">
        <f ca="1">IF(ISBLANK(OFFSET('5. Pp (3 años)'!$E$45,INT((ROW()-13)/2),0)),"",OFFSET('5. Pp (3 años)'!$E$45,INT((ROW()-13)/2),0))</f>
        <v>PDRJP: Porcentaje de Deportistas en la Representación de los Juegos Nacionales Populares etapa Municipal</v>
      </c>
      <c r="F51" s="766" t="str">
        <f ca="1">IF(ISBLANK(OFFSET('5. Pp (3 años)'!$K$45,INT((ROW()-13)/2),0)),"",OFFSET('5. Pp (3 años)'!$K$45,INT((ROW()-13)/2),0))</f>
        <v>Ascendente</v>
      </c>
      <c r="G51" s="768" t="str">
        <f ca="1">IF(ISBLANK(OFFSET('5. Pp (3 años)'!$H$45,INT((ROW()-13)/2),0)),"",OFFSET('5. Pp (3 años)'!$H$45,INT((ROW()-13)/2),0))</f>
        <v>Anual</v>
      </c>
      <c r="H51" s="774">
        <f ca="1">IF(ISBLANK(OFFSET('9. METAS'!$K$20,INT((ROW()-13)/2),0)),"",OFFSET('9. METAS'!$K$20,INT((ROW()-13)/2),0))</f>
        <v>86</v>
      </c>
      <c r="I51" s="777"/>
      <c r="J51" s="254">
        <f ca="1">IF(MOD(ROW()-13,2)=0,IF(ISBLANK(OFFSET('10. SEGUIMIENTO 2025'!$N$14,INT((ROW()-13)/2),0)),"",OFFSET('10. SEGUIMIENTO 2025'!$N$14,INT((ROW()-13)/2),0)),IF(ISBLANK(OFFSET('9. METAS'!$N$20,INT((ROW()-14)/2),0)),"",OFFSET('9. METAS'!$N$20,INT((ROW()-14)/2),0)))</f>
        <v>41</v>
      </c>
      <c r="K51" s="255" t="str">
        <f ca="1">IF(MOD(ROW()-13,2)=0,IF(ISBLANK(OFFSET('10. SEGUIMIENTO 2025'!$O$14,INT((ROW()-13)/2),0)),"",OFFSET('10. SEGUIMIENTO 2025'!$O$14,INT((ROW()-13)/2),0)),IF(ISBLANK(OFFSET('9. METAS'!$O$20,INT((ROW()-14)/2),0)),"",OFFSET('9. METAS'!$O$20,INT((ROW()-14)/2),0)))</f>
        <v/>
      </c>
      <c r="L51" s="255" t="str">
        <f ca="1">IF(MOD(ROW()-13,2)=0,IF(ISBLANK(OFFSET('10. SEGUIMIENTO 2025'!$P$14,INT((ROW()-13)/2),0)),"",OFFSET('10. SEGUIMIENTO 2025'!$P$14,INT((ROW()-13)/2),0)),IF(ISBLANK(OFFSET('9. METAS'!$P$20,INT((ROW()-14)/2),0)),"",OFFSET('9. METAS'!$P$20,INT((ROW()-14)/2),0)))</f>
        <v/>
      </c>
      <c r="M51" s="256" t="str">
        <f ca="1">IF(MOD(ROW()-13,2)=0,IF(ISBLANK(OFFSET('10. SEGUIMIENTO 2025'!$Q$14,INT((ROW()-13)/2),0)),"",OFFSET('10. SEGUIMIENTO 2025'!$Q$14,INT((ROW()-13)/2),0)),IF(ISBLANK(OFFSET('9. METAS'!$Q$20,INT((ROW()-14)/2),0)),"",OFFSET('9. METAS'!$Q$20,INT((ROW()-14)/2),0)))</f>
        <v/>
      </c>
      <c r="N51" s="783" t="str">
        <f t="shared" ref="N51" ca="1" si="34">IFERROR(M51/M52,"ND")</f>
        <v>ND</v>
      </c>
      <c r="O51" s="785" t="str">
        <f t="shared" ref="O51" ca="1" si="35">IFERROR(((M51+L51+K51+J51)/H51),"ND")</f>
        <v>ND</v>
      </c>
      <c r="P51" s="789"/>
    </row>
    <row r="52" spans="3:16">
      <c r="C52" s="762"/>
      <c r="D52" s="764"/>
      <c r="E52" s="764"/>
      <c r="F52" s="766"/>
      <c r="G52" s="768"/>
      <c r="H52" s="774"/>
      <c r="I52" s="778"/>
      <c r="J52" s="254">
        <f ca="1">IF(MOD(ROW()-13,2)=0,IF(ISBLANK(OFFSET('10. SEGUIMIENTO 2025'!$N$14,INT((ROW()-13)/2),0)),"",OFFSET('10. SEGUIMIENTO 2025'!$N$14,INT((ROW()-13)/2),0)),IF(ISBLANK(OFFSET('9. METAS'!$N$20,INT((ROW()-14)/2),0)),"",OFFSET('9. METAS'!$N$20,INT((ROW()-14)/2),0)))</f>
        <v>0</v>
      </c>
      <c r="K52" s="255">
        <f ca="1">IF(MOD(ROW()-13,2)=0,IF(ISBLANK(OFFSET('10. SEGUIMIENTO 2025'!$O$14,INT((ROW()-13)/2),0)),"",OFFSET('10. SEGUIMIENTO 2025'!$O$14,INT((ROW()-13)/2),0)),IF(ISBLANK(OFFSET('9. METAS'!$O$20,INT((ROW()-14)/2),0)),"",OFFSET('9. METAS'!$O$20,INT((ROW()-14)/2),0)))</f>
        <v>40</v>
      </c>
      <c r="L52" s="255">
        <f ca="1">IF(MOD(ROW()-13,2)=0,IF(ISBLANK(OFFSET('10. SEGUIMIENTO 2025'!$P$14,INT((ROW()-13)/2),0)),"",OFFSET('10. SEGUIMIENTO 2025'!$P$14,INT((ROW()-13)/2),0)),IF(ISBLANK(OFFSET('9. METAS'!$P$20,INT((ROW()-14)/2),0)),"",OFFSET('9. METAS'!$P$20,INT((ROW()-14)/2),0)))</f>
        <v>46</v>
      </c>
      <c r="M52" s="256">
        <f ca="1">IF(MOD(ROW()-13,2)=0,IF(ISBLANK(OFFSET('10. SEGUIMIENTO 2025'!$Q$14,INT((ROW()-13)/2),0)),"",OFFSET('10. SEGUIMIENTO 2025'!$Q$14,INT((ROW()-13)/2),0)),IF(ISBLANK(OFFSET('9. METAS'!$Q$20,INT((ROW()-14)/2),0)),"",OFFSET('9. METAS'!$Q$20,INT((ROW()-14)/2),0)))</f>
        <v>0</v>
      </c>
      <c r="N52" s="784"/>
      <c r="O52" s="786"/>
      <c r="P52" s="790"/>
    </row>
    <row r="53" spans="3:16">
      <c r="C53" s="770" t="str">
        <f ca="1">IF(ISBLANK(OFFSET('5. Pp (3 años)'!$C$45,INT((ROW()-13)/2),0)),"",OFFSET('5. Pp (3 años)'!$C$45,INT((ROW()-13)/2),0))</f>
        <v>Componente</v>
      </c>
      <c r="D53" s="764" t="str">
        <f ca="1">IF(ISBLANK(OFFSET('5. Pp (3 años)'!$D$45,INT((ROW()-13)/2),0)),"",OFFSET('5. Pp (3 años)'!$D$45,INT((ROW()-13)/2),0))</f>
        <v>3.3.1.1.7 Organización de eventos de deporte adaptado para deportistas seleccionados.</v>
      </c>
      <c r="E53" s="764" t="str">
        <f ca="1">IF(ISBLANK(OFFSET('5. Pp (3 años)'!$E$45,INT((ROW()-13)/2),0)),"",OFFSET('5. Pp (3 años)'!$E$45,INT((ROW()-13)/2),0))</f>
        <v>PDS: Porcentaje de deportistas seleccionadas(os) participantes</v>
      </c>
      <c r="F53" s="766" t="str">
        <f ca="1">IF(ISBLANK(OFFSET('5. Pp (3 años)'!$K$45,INT((ROW()-13)/2),0)),"",OFFSET('5. Pp (3 años)'!$K$45,INT((ROW()-13)/2),0))</f>
        <v>Ascendente</v>
      </c>
      <c r="G53" s="768" t="str">
        <f ca="1">IF(ISBLANK(OFFSET('5. Pp (3 años)'!$H$45,INT((ROW()-13)/2),0)),"",OFFSET('5. Pp (3 años)'!$H$45,INT((ROW()-13)/2),0))</f>
        <v>Trimestral</v>
      </c>
      <c r="H53" s="774">
        <f ca="1">IF(ISBLANK(OFFSET('9. METAS'!$K$20,INT((ROW()-13)/2),0)),"",OFFSET('9. METAS'!$K$20,INT((ROW()-13)/2),0))</f>
        <v>120</v>
      </c>
      <c r="I53" s="777"/>
      <c r="J53" s="254">
        <f ca="1">IF(MOD(ROW()-13,2)=0,IF(ISBLANK(OFFSET('10. SEGUIMIENTO 2025'!$N$14,INT((ROW()-13)/2),0)),"",OFFSET('10. SEGUIMIENTO 2025'!$N$14,INT((ROW()-13)/2),0)),IF(ISBLANK(OFFSET('9. METAS'!$N$20,INT((ROW()-14)/2),0)),"",OFFSET('9. METAS'!$N$20,INT((ROW()-14)/2),0)))</f>
        <v>41</v>
      </c>
      <c r="K53" s="255" t="str">
        <f ca="1">IF(MOD(ROW()-13,2)=0,IF(ISBLANK(OFFSET('10. SEGUIMIENTO 2025'!$O$14,INT((ROW()-13)/2),0)),"",OFFSET('10. SEGUIMIENTO 2025'!$O$14,INT((ROW()-13)/2),0)),IF(ISBLANK(OFFSET('9. METAS'!$O$20,INT((ROW()-14)/2),0)),"",OFFSET('9. METAS'!$O$20,INT((ROW()-14)/2),0)))</f>
        <v/>
      </c>
      <c r="L53" s="255" t="str">
        <f ca="1">IF(MOD(ROW()-13,2)=0,IF(ISBLANK(OFFSET('10. SEGUIMIENTO 2025'!$P$14,INT((ROW()-13)/2),0)),"",OFFSET('10. SEGUIMIENTO 2025'!$P$14,INT((ROW()-13)/2),0)),IF(ISBLANK(OFFSET('9. METAS'!$P$20,INT((ROW()-14)/2),0)),"",OFFSET('9. METAS'!$P$20,INT((ROW()-14)/2),0)))</f>
        <v/>
      </c>
      <c r="M53" s="256" t="str">
        <f ca="1">IF(MOD(ROW()-13,2)=0,IF(ISBLANK(OFFSET('10. SEGUIMIENTO 2025'!$Q$14,INT((ROW()-13)/2),0)),"",OFFSET('10. SEGUIMIENTO 2025'!$Q$14,INT((ROW()-13)/2),0)),IF(ISBLANK(OFFSET('9. METAS'!$Q$20,INT((ROW()-14)/2),0)),"",OFFSET('9. METAS'!$Q$20,INT((ROW()-14)/2),0)))</f>
        <v/>
      </c>
      <c r="N53" s="783" t="str">
        <f t="shared" ref="N53" ca="1" si="36">IFERROR(M53/M54,"ND")</f>
        <v>ND</v>
      </c>
      <c r="O53" s="785" t="str">
        <f t="shared" ref="O53" ca="1" si="37">IFERROR(((M53+L53+K53+J53)/H53),"ND")</f>
        <v>ND</v>
      </c>
      <c r="P53" s="789"/>
    </row>
    <row r="54" spans="3:16">
      <c r="C54" s="762"/>
      <c r="D54" s="764"/>
      <c r="E54" s="764"/>
      <c r="F54" s="766"/>
      <c r="G54" s="768"/>
      <c r="H54" s="774"/>
      <c r="I54" s="778"/>
      <c r="J54" s="254">
        <f ca="1">IF(MOD(ROW()-13,2)=0,IF(ISBLANK(OFFSET('10. SEGUIMIENTO 2025'!$N$14,INT((ROW()-13)/2),0)),"",OFFSET('10. SEGUIMIENTO 2025'!$N$14,INT((ROW()-13)/2),0)),IF(ISBLANK(OFFSET('9. METAS'!$N$20,INT((ROW()-14)/2),0)),"",OFFSET('9. METAS'!$N$20,INT((ROW()-14)/2),0)))</f>
        <v>0</v>
      </c>
      <c r="K54" s="255">
        <f ca="1">IF(MOD(ROW()-13,2)=0,IF(ISBLANK(OFFSET('10. SEGUIMIENTO 2025'!$O$14,INT((ROW()-13)/2),0)),"",OFFSET('10. SEGUIMIENTO 2025'!$O$14,INT((ROW()-13)/2),0)),IF(ISBLANK(OFFSET('9. METAS'!$O$20,INT((ROW()-14)/2),0)),"",OFFSET('9. METAS'!$O$20,INT((ROW()-14)/2),0)))</f>
        <v>0</v>
      </c>
      <c r="L54" s="255">
        <f ca="1">IF(MOD(ROW()-13,2)=0,IF(ISBLANK(OFFSET('10. SEGUIMIENTO 2025'!$P$14,INT((ROW()-13)/2),0)),"",OFFSET('10. SEGUIMIENTO 2025'!$P$14,INT((ROW()-13)/2),0)),IF(ISBLANK(OFFSET('9. METAS'!$P$20,INT((ROW()-14)/2),0)),"",OFFSET('9. METAS'!$P$20,INT((ROW()-14)/2),0)))</f>
        <v>120</v>
      </c>
      <c r="M54" s="256">
        <f ca="1">IF(MOD(ROW()-13,2)=0,IF(ISBLANK(OFFSET('10. SEGUIMIENTO 2025'!$Q$14,INT((ROW()-13)/2),0)),"",OFFSET('10. SEGUIMIENTO 2025'!$Q$14,INT((ROW()-13)/2),0)),IF(ISBLANK(OFFSET('9. METAS'!$Q$20,INT((ROW()-14)/2),0)),"",OFFSET('9. METAS'!$Q$20,INT((ROW()-14)/2),0)))</f>
        <v>0</v>
      </c>
      <c r="N54" s="784"/>
      <c r="O54" s="786"/>
      <c r="P54" s="790"/>
    </row>
    <row r="55" spans="3:16">
      <c r="C55" s="770" t="str">
        <f ca="1">IF(ISBLANK(OFFSET('5. Pp (3 años)'!$C$45,INT((ROW()-13)/2),0)),"",OFFSET('5. Pp (3 años)'!$C$45,INT((ROW()-13)/2),0))</f>
        <v>Actividad</v>
      </c>
      <c r="D55" s="764" t="str">
        <f ca="1">IF(ISBLANK(OFFSET('5. Pp (3 años)'!$D$45,INT((ROW()-13)/2),0)),"",OFFSET('5. Pp (3 años)'!$D$45,INT((ROW()-13)/2),0))</f>
        <v>3.3.1.1.7.1 Realización de los Juegos Paranacionales en la etapa Municipal.</v>
      </c>
      <c r="E55" s="764" t="str">
        <f ca="1">IF(ISBLANK(OFFSET('5. Pp (3 años)'!$E$45,INT((ROW()-13)/2),0)),"",OFFSET('5. Pp (3 años)'!$E$45,INT((ROW()-13)/2),0))</f>
        <v>PAPP: Porcentaje de atletas paraolímpicos participantes.</v>
      </c>
      <c r="F55" s="766" t="str">
        <f ca="1">IF(ISBLANK(OFFSET('5. Pp (3 años)'!$K$45,INT((ROW()-13)/2),0)),"",OFFSET('5. Pp (3 años)'!$K$45,INT((ROW()-13)/2),0))</f>
        <v>Ascendente</v>
      </c>
      <c r="G55" s="768" t="str">
        <f ca="1">IF(ISBLANK(OFFSET('5. Pp (3 años)'!$H$45,INT((ROW()-13)/2),0)),"",OFFSET('5. Pp (3 años)'!$H$45,INT((ROW()-13)/2),0))</f>
        <v>Anual</v>
      </c>
      <c r="H55" s="774">
        <f ca="1">IF(ISBLANK(OFFSET('9. METAS'!$K$20,INT((ROW()-13)/2),0)),"",OFFSET('9. METAS'!$K$20,INT((ROW()-13)/2),0))</f>
        <v>120</v>
      </c>
      <c r="I55" s="777"/>
      <c r="J55" s="254">
        <f ca="1">IF(MOD(ROW()-13,2)=0,IF(ISBLANK(OFFSET('10. SEGUIMIENTO 2025'!$N$14,INT((ROW()-13)/2),0)),"",OFFSET('10. SEGUIMIENTO 2025'!$N$14,INT((ROW()-13)/2),0)),IF(ISBLANK(OFFSET('9. METAS'!$N$20,INT((ROW()-14)/2),0)),"",OFFSET('9. METAS'!$N$20,INT((ROW()-14)/2),0)))</f>
        <v>41</v>
      </c>
      <c r="K55" s="255" t="str">
        <f ca="1">IF(MOD(ROW()-13,2)=0,IF(ISBLANK(OFFSET('10. SEGUIMIENTO 2025'!$O$14,INT((ROW()-13)/2),0)),"",OFFSET('10. SEGUIMIENTO 2025'!$O$14,INT((ROW()-13)/2),0)),IF(ISBLANK(OFFSET('9. METAS'!$O$20,INT((ROW()-14)/2),0)),"",OFFSET('9. METAS'!$O$20,INT((ROW()-14)/2),0)))</f>
        <v/>
      </c>
      <c r="L55" s="255" t="str">
        <f ca="1">IF(MOD(ROW()-13,2)=0,IF(ISBLANK(OFFSET('10. SEGUIMIENTO 2025'!$P$14,INT((ROW()-13)/2),0)),"",OFFSET('10. SEGUIMIENTO 2025'!$P$14,INT((ROW()-13)/2),0)),IF(ISBLANK(OFFSET('9. METAS'!$P$20,INT((ROW()-14)/2),0)),"",OFFSET('9. METAS'!$P$20,INT((ROW()-14)/2),0)))</f>
        <v/>
      </c>
      <c r="M55" s="256" t="str">
        <f ca="1">IF(MOD(ROW()-13,2)=0,IF(ISBLANK(OFFSET('10. SEGUIMIENTO 2025'!$Q$14,INT((ROW()-13)/2),0)),"",OFFSET('10. SEGUIMIENTO 2025'!$Q$14,INT((ROW()-13)/2),0)),IF(ISBLANK(OFFSET('9. METAS'!$Q$20,INT((ROW()-14)/2),0)),"",OFFSET('9. METAS'!$Q$20,INT((ROW()-14)/2),0)))</f>
        <v/>
      </c>
      <c r="N55" s="783" t="str">
        <f t="shared" ref="N55" ca="1" si="38">IFERROR(M55/M56,"ND")</f>
        <v>ND</v>
      </c>
      <c r="O55" s="785" t="str">
        <f t="shared" ref="O55" ca="1" si="39">IFERROR(((M55+L55+K55+J55)/H55),"ND")</f>
        <v>ND</v>
      </c>
      <c r="P55" s="789"/>
    </row>
    <row r="56" spans="3:16">
      <c r="C56" s="762"/>
      <c r="D56" s="764"/>
      <c r="E56" s="764"/>
      <c r="F56" s="766"/>
      <c r="G56" s="768"/>
      <c r="H56" s="774"/>
      <c r="I56" s="778"/>
      <c r="J56" s="254">
        <f ca="1">IF(MOD(ROW()-13,2)=0,IF(ISBLANK(OFFSET('10. SEGUIMIENTO 2025'!$N$14,INT((ROW()-13)/2),0)),"",OFFSET('10. SEGUIMIENTO 2025'!$N$14,INT((ROW()-13)/2),0)),IF(ISBLANK(OFFSET('9. METAS'!$N$20,INT((ROW()-14)/2),0)),"",OFFSET('9. METAS'!$N$20,INT((ROW()-14)/2),0)))</f>
        <v>0</v>
      </c>
      <c r="K56" s="255">
        <f ca="1">IF(MOD(ROW()-13,2)=0,IF(ISBLANK(OFFSET('10. SEGUIMIENTO 2025'!$O$14,INT((ROW()-13)/2),0)),"",OFFSET('10. SEGUIMIENTO 2025'!$O$14,INT((ROW()-13)/2),0)),IF(ISBLANK(OFFSET('9. METAS'!$O$20,INT((ROW()-14)/2),0)),"",OFFSET('9. METAS'!$O$20,INT((ROW()-14)/2),0)))</f>
        <v>0</v>
      </c>
      <c r="L56" s="255">
        <f ca="1">IF(MOD(ROW()-13,2)=0,IF(ISBLANK(OFFSET('10. SEGUIMIENTO 2025'!$P$14,INT((ROW()-13)/2),0)),"",OFFSET('10. SEGUIMIENTO 2025'!$P$14,INT((ROW()-13)/2),0)),IF(ISBLANK(OFFSET('9. METAS'!$P$20,INT((ROW()-14)/2),0)),"",OFFSET('9. METAS'!$P$20,INT((ROW()-14)/2),0)))</f>
        <v>120</v>
      </c>
      <c r="M56" s="256">
        <f ca="1">IF(MOD(ROW()-13,2)=0,IF(ISBLANK(OFFSET('10. SEGUIMIENTO 2025'!$Q$14,INT((ROW()-13)/2),0)),"",OFFSET('10. SEGUIMIENTO 2025'!$Q$14,INT((ROW()-13)/2),0)),IF(ISBLANK(OFFSET('9. METAS'!$Q$20,INT((ROW()-14)/2),0)),"",OFFSET('9. METAS'!$Q$20,INT((ROW()-14)/2),0)))</f>
        <v>0</v>
      </c>
      <c r="N56" s="784"/>
      <c r="O56" s="786"/>
      <c r="P56" s="790"/>
    </row>
    <row r="57" spans="3:16">
      <c r="C57" s="770" t="str">
        <f ca="1">IF(ISBLANK(OFFSET('5. Pp (3 años)'!$C$45,INT((ROW()-13)/2),0)),"",OFFSET('5. Pp (3 años)'!$C$45,INT((ROW()-13)/2),0))</f>
        <v/>
      </c>
      <c r="D57" s="764" t="str">
        <f ca="1">IF(ISBLANK(OFFSET('5. Pp (3 años)'!$D$45,INT((ROW()-13)/2),0)),"",OFFSET('5. Pp (3 años)'!$D$45,INT((ROW()-13)/2),0))</f>
        <v/>
      </c>
      <c r="E57" s="764" t="str">
        <f ca="1">IF(ISBLANK(OFFSET('5. Pp (3 años)'!$E$45,INT((ROW()-13)/2),0)),"",OFFSET('5. Pp (3 años)'!$E$45,INT((ROW()-13)/2),0))</f>
        <v/>
      </c>
      <c r="F57" s="766" t="str">
        <f ca="1">IF(ISBLANK(OFFSET('5. Pp (3 años)'!$K$45,INT((ROW()-13)/2),0)),"",OFFSET('5. Pp (3 años)'!$K$45,INT((ROW()-13)/2),0))</f>
        <v/>
      </c>
      <c r="G57" s="768" t="str">
        <f ca="1">IF(ISBLANK(OFFSET('5. Pp (3 años)'!$H$45,INT((ROW()-13)/2),0)),"",OFFSET('5. Pp (3 años)'!$H$45,INT((ROW()-13)/2),0))</f>
        <v/>
      </c>
      <c r="H57" s="774" t="str">
        <f ca="1">IF(ISBLANK(OFFSET('9. METAS'!$K$20,INT((ROW()-13)/2),0)),"",OFFSET('9. METAS'!$K$20,INT((ROW()-13)/2),0))</f>
        <v/>
      </c>
      <c r="I57" s="777"/>
      <c r="J57" s="254">
        <f ca="1">IF(MOD(ROW()-13,2)=0,IF(ISBLANK(OFFSET('10. SEGUIMIENTO 2025'!$N$14,INT((ROW()-13)/2),0)),"",OFFSET('10. SEGUIMIENTO 2025'!$N$14,INT((ROW()-13)/2),0)),IF(ISBLANK(OFFSET('9. METAS'!$N$20,INT((ROW()-14)/2),0)),"",OFFSET('9. METAS'!$N$20,INT((ROW()-14)/2),0)))</f>
        <v>41</v>
      </c>
      <c r="K57" s="255" t="str">
        <f ca="1">IF(MOD(ROW()-13,2)=0,IF(ISBLANK(OFFSET('10. SEGUIMIENTO 2025'!$O$14,INT((ROW()-13)/2),0)),"",OFFSET('10. SEGUIMIENTO 2025'!$O$14,INT((ROW()-13)/2),0)),IF(ISBLANK(OFFSET('9. METAS'!$O$20,INT((ROW()-14)/2),0)),"",OFFSET('9. METAS'!$O$20,INT((ROW()-14)/2),0)))</f>
        <v/>
      </c>
      <c r="L57" s="255" t="str">
        <f ca="1">IF(MOD(ROW()-13,2)=0,IF(ISBLANK(OFFSET('10. SEGUIMIENTO 2025'!$P$14,INT((ROW()-13)/2),0)),"",OFFSET('10. SEGUIMIENTO 2025'!$P$14,INT((ROW()-13)/2),0)),IF(ISBLANK(OFFSET('9. METAS'!$P$20,INT((ROW()-14)/2),0)),"",OFFSET('9. METAS'!$P$20,INT((ROW()-14)/2),0)))</f>
        <v/>
      </c>
      <c r="M57" s="256" t="str">
        <f ca="1">IF(MOD(ROW()-13,2)=0,IF(ISBLANK(OFFSET('10. SEGUIMIENTO 2025'!$Q$14,INT((ROW()-13)/2),0)),"",OFFSET('10. SEGUIMIENTO 2025'!$Q$14,INT((ROW()-13)/2),0)),IF(ISBLANK(OFFSET('9. METAS'!$Q$20,INT((ROW()-14)/2),0)),"",OFFSET('9. METAS'!$Q$20,INT((ROW()-14)/2),0)))</f>
        <v/>
      </c>
      <c r="N57" s="783" t="str">
        <f t="shared" ref="N57" ca="1" si="40">IFERROR(M57/M58,"ND")</f>
        <v>ND</v>
      </c>
      <c r="O57" s="785" t="str">
        <f t="shared" ref="O57" ca="1" si="41">IFERROR(((M57+L57+K57+J57)/H57),"ND")</f>
        <v>ND</v>
      </c>
      <c r="P57" s="789"/>
    </row>
    <row r="58" spans="3:16">
      <c r="C58" s="762"/>
      <c r="D58" s="764"/>
      <c r="E58" s="764"/>
      <c r="F58" s="766"/>
      <c r="G58" s="768"/>
      <c r="H58" s="774"/>
      <c r="I58" s="778"/>
      <c r="J58" s="254" t="str">
        <f ca="1">IF(MOD(ROW()-13,2)=0,IF(ISBLANK(OFFSET('10. SEGUIMIENTO 2025'!$N$14,INT((ROW()-13)/2),0)),"",OFFSET('10. SEGUIMIENTO 2025'!$N$14,INT((ROW()-13)/2),0)),IF(ISBLANK(OFFSET('9. METAS'!$N$20,INT((ROW()-14)/2),0)),"",OFFSET('9. METAS'!$N$20,INT((ROW()-14)/2),0)))</f>
        <v/>
      </c>
      <c r="K58" s="255" t="str">
        <f ca="1">IF(MOD(ROW()-13,2)=0,IF(ISBLANK(OFFSET('10. SEGUIMIENTO 2025'!$O$14,INT((ROW()-13)/2),0)),"",OFFSET('10. SEGUIMIENTO 2025'!$O$14,INT((ROW()-13)/2),0)),IF(ISBLANK(OFFSET('9. METAS'!$O$20,INT((ROW()-14)/2),0)),"",OFFSET('9. METAS'!$O$20,INT((ROW()-14)/2),0)))</f>
        <v/>
      </c>
      <c r="L58" s="255" t="str">
        <f ca="1">IF(MOD(ROW()-13,2)=0,IF(ISBLANK(OFFSET('10. SEGUIMIENTO 2025'!$P$14,INT((ROW()-13)/2),0)),"",OFFSET('10. SEGUIMIENTO 2025'!$P$14,INT((ROW()-13)/2),0)),IF(ISBLANK(OFFSET('9. METAS'!$P$20,INT((ROW()-14)/2),0)),"",OFFSET('9. METAS'!$P$20,INT((ROW()-14)/2),0)))</f>
        <v/>
      </c>
      <c r="M58" s="256" t="str">
        <f ca="1">IF(MOD(ROW()-13,2)=0,IF(ISBLANK(OFFSET('10. SEGUIMIENTO 2025'!$Q$14,INT((ROW()-13)/2),0)),"",OFFSET('10. SEGUIMIENTO 2025'!$Q$14,INT((ROW()-13)/2),0)),IF(ISBLANK(OFFSET('9. METAS'!$Q$20,INT((ROW()-14)/2),0)),"",OFFSET('9. METAS'!$Q$20,INT((ROW()-14)/2),0)))</f>
        <v/>
      </c>
      <c r="N58" s="784"/>
      <c r="O58" s="786"/>
      <c r="P58" s="790"/>
    </row>
    <row r="59" spans="3:16">
      <c r="C59" s="770" t="str">
        <f ca="1">IF(ISBLANK(OFFSET('5. Pp (3 años)'!$C$45,INT((ROW()-13)/2),0)),"",OFFSET('5. Pp (3 años)'!$C$45,INT((ROW()-13)/2),0))</f>
        <v/>
      </c>
      <c r="D59" s="764" t="str">
        <f ca="1">IF(ISBLANK(OFFSET('5. Pp (3 años)'!$D$45,INT((ROW()-13)/2),0)),"",OFFSET('5. Pp (3 años)'!$D$45,INT((ROW()-13)/2),0))</f>
        <v/>
      </c>
      <c r="E59" s="764" t="str">
        <f ca="1">IF(ISBLANK(OFFSET('5. Pp (3 años)'!$E$45,INT((ROW()-13)/2),0)),"",OFFSET('5. Pp (3 años)'!$E$45,INT((ROW()-13)/2),0))</f>
        <v/>
      </c>
      <c r="F59" s="766" t="str">
        <f ca="1">IF(ISBLANK(OFFSET('5. Pp (3 años)'!$K$45,INT((ROW()-13)/2),0)),"",OFFSET('5. Pp (3 años)'!$K$45,INT((ROW()-13)/2),0))</f>
        <v/>
      </c>
      <c r="G59" s="768" t="str">
        <f ca="1">IF(ISBLANK(OFFSET('5. Pp (3 años)'!$H$45,INT((ROW()-13)/2),0)),"",OFFSET('5. Pp (3 años)'!$H$45,INT((ROW()-13)/2),0))</f>
        <v/>
      </c>
      <c r="H59" s="774" t="str">
        <f ca="1">IF(ISBLANK(OFFSET('9. METAS'!$K$20,INT((ROW()-13)/2),0)),"",OFFSET('9. METAS'!$K$20,INT((ROW()-13)/2),0))</f>
        <v/>
      </c>
      <c r="I59" s="777"/>
      <c r="J59" s="254">
        <f ca="1">IF(MOD(ROW()-13,2)=0,IF(ISBLANK(OFFSET('10. SEGUIMIENTO 2025'!$N$14,INT((ROW()-13)/2),0)),"",OFFSET('10. SEGUIMIENTO 2025'!$N$14,INT((ROW()-13)/2),0)),IF(ISBLANK(OFFSET('9. METAS'!$N$20,INT((ROW()-14)/2),0)),"",OFFSET('9. METAS'!$N$20,INT((ROW()-14)/2),0)))</f>
        <v>41</v>
      </c>
      <c r="K59" s="255" t="str">
        <f ca="1">IF(MOD(ROW()-13,2)=0,IF(ISBLANK(OFFSET('10. SEGUIMIENTO 2025'!$O$14,INT((ROW()-13)/2),0)),"",OFFSET('10. SEGUIMIENTO 2025'!$O$14,INT((ROW()-13)/2),0)),IF(ISBLANK(OFFSET('9. METAS'!$O$20,INT((ROW()-14)/2),0)),"",OFFSET('9. METAS'!$O$20,INT((ROW()-14)/2),0)))</f>
        <v/>
      </c>
      <c r="L59" s="255" t="str">
        <f ca="1">IF(MOD(ROW()-13,2)=0,IF(ISBLANK(OFFSET('10. SEGUIMIENTO 2025'!$P$14,INT((ROW()-13)/2),0)),"",OFFSET('10. SEGUIMIENTO 2025'!$P$14,INT((ROW()-13)/2),0)),IF(ISBLANK(OFFSET('9. METAS'!$P$20,INT((ROW()-14)/2),0)),"",OFFSET('9. METAS'!$P$20,INT((ROW()-14)/2),0)))</f>
        <v/>
      </c>
      <c r="M59" s="256" t="str">
        <f ca="1">IF(MOD(ROW()-13,2)=0,IF(ISBLANK(OFFSET('10. SEGUIMIENTO 2025'!$Q$14,INT((ROW()-13)/2),0)),"",OFFSET('10. SEGUIMIENTO 2025'!$Q$14,INT((ROW()-13)/2),0)),IF(ISBLANK(OFFSET('9. METAS'!$Q$20,INT((ROW()-14)/2),0)),"",OFFSET('9. METAS'!$Q$20,INT((ROW()-14)/2),0)))</f>
        <v/>
      </c>
      <c r="N59" s="783" t="str">
        <f t="shared" ref="N59" ca="1" si="42">IFERROR(M59/M60,"ND")</f>
        <v>ND</v>
      </c>
      <c r="O59" s="785" t="str">
        <f t="shared" ref="O59" ca="1" si="43">IFERROR(((M59+L59+K59+J59)/H59),"ND")</f>
        <v>ND</v>
      </c>
      <c r="P59" s="789"/>
    </row>
    <row r="60" spans="3:16">
      <c r="C60" s="762"/>
      <c r="D60" s="764"/>
      <c r="E60" s="764"/>
      <c r="F60" s="766"/>
      <c r="G60" s="768"/>
      <c r="H60" s="774"/>
      <c r="I60" s="778"/>
      <c r="J60" s="254" t="str">
        <f ca="1">IF(MOD(ROW()-13,2)=0,IF(ISBLANK(OFFSET('10. SEGUIMIENTO 2025'!$N$14,INT((ROW()-13)/2),0)),"",OFFSET('10. SEGUIMIENTO 2025'!$N$14,INT((ROW()-13)/2),0)),IF(ISBLANK(OFFSET('9. METAS'!$N$20,INT((ROW()-14)/2),0)),"",OFFSET('9. METAS'!$N$20,INT((ROW()-14)/2),0)))</f>
        <v/>
      </c>
      <c r="K60" s="255" t="str">
        <f ca="1">IF(MOD(ROW()-13,2)=0,IF(ISBLANK(OFFSET('10. SEGUIMIENTO 2025'!$O$14,INT((ROW()-13)/2),0)),"",OFFSET('10. SEGUIMIENTO 2025'!$O$14,INT((ROW()-13)/2),0)),IF(ISBLANK(OFFSET('9. METAS'!$O$20,INT((ROW()-14)/2),0)),"",OFFSET('9. METAS'!$O$20,INT((ROW()-14)/2),0)))</f>
        <v/>
      </c>
      <c r="L60" s="255" t="str">
        <f ca="1">IF(MOD(ROW()-13,2)=0,IF(ISBLANK(OFFSET('10. SEGUIMIENTO 2025'!$P$14,INT((ROW()-13)/2),0)),"",OFFSET('10. SEGUIMIENTO 2025'!$P$14,INT((ROW()-13)/2),0)),IF(ISBLANK(OFFSET('9. METAS'!$P$20,INT((ROW()-14)/2),0)),"",OFFSET('9. METAS'!$P$20,INT((ROW()-14)/2),0)))</f>
        <v/>
      </c>
      <c r="M60" s="256" t="str">
        <f ca="1">IF(MOD(ROW()-13,2)=0,IF(ISBLANK(OFFSET('10. SEGUIMIENTO 2025'!$Q$14,INT((ROW()-13)/2),0)),"",OFFSET('10. SEGUIMIENTO 2025'!$Q$14,INT((ROW()-13)/2),0)),IF(ISBLANK(OFFSET('9. METAS'!$Q$20,INT((ROW()-14)/2),0)),"",OFFSET('9. METAS'!$Q$20,INT((ROW()-14)/2),0)))</f>
        <v/>
      </c>
      <c r="N60" s="784"/>
      <c r="O60" s="786"/>
      <c r="P60" s="790"/>
    </row>
    <row r="61" spans="3:16">
      <c r="C61" s="770" t="str">
        <f ca="1">IF(ISBLANK(OFFSET('5. Pp (3 años)'!$C$45,INT((ROW()-13)/2),0)),"",OFFSET('5. Pp (3 años)'!$C$45,INT((ROW()-13)/2),0))</f>
        <v/>
      </c>
      <c r="D61" s="764" t="str">
        <f ca="1">IF(ISBLANK(OFFSET('5. Pp (3 años)'!$D$45,INT((ROW()-13)/2),0)),"",OFFSET('5. Pp (3 años)'!$D$45,INT((ROW()-13)/2),0))</f>
        <v/>
      </c>
      <c r="E61" s="764" t="str">
        <f ca="1">IF(ISBLANK(OFFSET('5. Pp (3 años)'!$E$45,INT((ROW()-13)/2),0)),"",OFFSET('5. Pp (3 años)'!$E$45,INT((ROW()-13)/2),0))</f>
        <v/>
      </c>
      <c r="F61" s="766" t="str">
        <f ca="1">IF(ISBLANK(OFFSET('5. Pp (3 años)'!$K$45,INT((ROW()-13)/2),0)),"",OFFSET('5. Pp (3 años)'!$K$45,INT((ROW()-13)/2),0))</f>
        <v/>
      </c>
      <c r="G61" s="768" t="str">
        <f ca="1">IF(ISBLANK(OFFSET('5. Pp (3 años)'!$H$45,INT((ROW()-13)/2),0)),"",OFFSET('5. Pp (3 años)'!$H$45,INT((ROW()-13)/2),0))</f>
        <v/>
      </c>
      <c r="H61" s="774" t="str">
        <f ca="1">IF(ISBLANK(OFFSET('9. METAS'!$K$20,INT((ROW()-13)/2),0)),"",OFFSET('9. METAS'!$K$20,INT((ROW()-13)/2),0))</f>
        <v/>
      </c>
      <c r="I61" s="777"/>
      <c r="J61" s="254">
        <f ca="1">IF(MOD(ROW()-13,2)=0,IF(ISBLANK(OFFSET('10. SEGUIMIENTO 2025'!$N$14,INT((ROW()-13)/2),0)),"",OFFSET('10. SEGUIMIENTO 2025'!$N$14,INT((ROW()-13)/2),0)),IF(ISBLANK(OFFSET('9. METAS'!$N$20,INT((ROW()-14)/2),0)),"",OFFSET('9. METAS'!$N$20,INT((ROW()-14)/2),0)))</f>
        <v>41</v>
      </c>
      <c r="K61" s="255" t="str">
        <f ca="1">IF(MOD(ROW()-13,2)=0,IF(ISBLANK(OFFSET('10. SEGUIMIENTO 2025'!$O$14,INT((ROW()-13)/2),0)),"",OFFSET('10. SEGUIMIENTO 2025'!$O$14,INT((ROW()-13)/2),0)),IF(ISBLANK(OFFSET('9. METAS'!$O$20,INT((ROW()-14)/2),0)),"",OFFSET('9. METAS'!$O$20,INT((ROW()-14)/2),0)))</f>
        <v/>
      </c>
      <c r="L61" s="255" t="str">
        <f ca="1">IF(MOD(ROW()-13,2)=0,IF(ISBLANK(OFFSET('10. SEGUIMIENTO 2025'!$P$14,INT((ROW()-13)/2),0)),"",OFFSET('10. SEGUIMIENTO 2025'!$P$14,INT((ROW()-13)/2),0)),IF(ISBLANK(OFFSET('9. METAS'!$P$20,INT((ROW()-14)/2),0)),"",OFFSET('9. METAS'!$P$20,INT((ROW()-14)/2),0)))</f>
        <v/>
      </c>
      <c r="M61" s="256" t="str">
        <f ca="1">IF(MOD(ROW()-13,2)=0,IF(ISBLANK(OFFSET('10. SEGUIMIENTO 2025'!$Q$14,INT((ROW()-13)/2),0)),"",OFFSET('10. SEGUIMIENTO 2025'!$Q$14,INT((ROW()-13)/2),0)),IF(ISBLANK(OFFSET('9. METAS'!$Q$20,INT((ROW()-14)/2),0)),"",OFFSET('9. METAS'!$Q$20,INT((ROW()-14)/2),0)))</f>
        <v/>
      </c>
      <c r="N61" s="783" t="str">
        <f t="shared" ref="N61" ca="1" si="44">IFERROR(M61/M62,"ND")</f>
        <v>ND</v>
      </c>
      <c r="O61" s="785" t="str">
        <f t="shared" ref="O61" ca="1" si="45">IFERROR(((M61+L61+K61+J61)/H61),"ND")</f>
        <v>ND</v>
      </c>
      <c r="P61" s="789"/>
    </row>
    <row r="62" spans="3:16">
      <c r="C62" s="762"/>
      <c r="D62" s="764"/>
      <c r="E62" s="764"/>
      <c r="F62" s="766"/>
      <c r="G62" s="768"/>
      <c r="H62" s="774"/>
      <c r="I62" s="778"/>
      <c r="J62" s="254" t="str">
        <f ca="1">IF(MOD(ROW()-13,2)=0,IF(ISBLANK(OFFSET('10. SEGUIMIENTO 2025'!$N$14,INT((ROW()-13)/2),0)),"",OFFSET('10. SEGUIMIENTO 2025'!$N$14,INT((ROW()-13)/2),0)),IF(ISBLANK(OFFSET('9. METAS'!$N$20,INT((ROW()-14)/2),0)),"",OFFSET('9. METAS'!$N$20,INT((ROW()-14)/2),0)))</f>
        <v/>
      </c>
      <c r="K62" s="255" t="str">
        <f ca="1">IF(MOD(ROW()-13,2)=0,IF(ISBLANK(OFFSET('10. SEGUIMIENTO 2025'!$O$14,INT((ROW()-13)/2),0)),"",OFFSET('10. SEGUIMIENTO 2025'!$O$14,INT((ROW()-13)/2),0)),IF(ISBLANK(OFFSET('9. METAS'!$O$20,INT((ROW()-14)/2),0)),"",OFFSET('9. METAS'!$O$20,INT((ROW()-14)/2),0)))</f>
        <v/>
      </c>
      <c r="L62" s="255" t="str">
        <f ca="1">IF(MOD(ROW()-13,2)=0,IF(ISBLANK(OFFSET('10. SEGUIMIENTO 2025'!$P$14,INT((ROW()-13)/2),0)),"",OFFSET('10. SEGUIMIENTO 2025'!$P$14,INT((ROW()-13)/2),0)),IF(ISBLANK(OFFSET('9. METAS'!$P$20,INT((ROW()-14)/2),0)),"",OFFSET('9. METAS'!$P$20,INT((ROW()-14)/2),0)))</f>
        <v/>
      </c>
      <c r="M62" s="256" t="str">
        <f ca="1">IF(MOD(ROW()-13,2)=0,IF(ISBLANK(OFFSET('10. SEGUIMIENTO 2025'!$Q$14,INT((ROW()-13)/2),0)),"",OFFSET('10. SEGUIMIENTO 2025'!$Q$14,INT((ROW()-13)/2),0)),IF(ISBLANK(OFFSET('9. METAS'!$Q$20,INT((ROW()-14)/2),0)),"",OFFSET('9. METAS'!$Q$20,INT((ROW()-14)/2),0)))</f>
        <v/>
      </c>
      <c r="N62" s="784"/>
      <c r="O62" s="786"/>
      <c r="P62" s="790"/>
    </row>
    <row r="63" spans="3:16">
      <c r="C63" s="770" t="str">
        <f ca="1">IF(ISBLANK(OFFSET('5. Pp (3 años)'!$C$45,INT((ROW()-13)/2),0)),"",OFFSET('5. Pp (3 años)'!$C$45,INT((ROW()-13)/2),0))</f>
        <v/>
      </c>
      <c r="D63" s="764" t="str">
        <f ca="1">IF(ISBLANK(OFFSET('5. Pp (3 años)'!$D$45,INT((ROW()-13)/2),0)),"",OFFSET('5. Pp (3 años)'!$D$45,INT((ROW()-13)/2),0))</f>
        <v/>
      </c>
      <c r="E63" s="764" t="str">
        <f ca="1">IF(ISBLANK(OFFSET('5. Pp (3 años)'!$E$45,INT((ROW()-13)/2),0)),"",OFFSET('5. Pp (3 años)'!$E$45,INT((ROW()-13)/2),0))</f>
        <v/>
      </c>
      <c r="F63" s="766" t="str">
        <f ca="1">IF(ISBLANK(OFFSET('5. Pp (3 años)'!$K$45,INT((ROW()-13)/2),0)),"",OFFSET('5. Pp (3 años)'!$K$45,INT((ROW()-13)/2),0))</f>
        <v/>
      </c>
      <c r="G63" s="768" t="str">
        <f ca="1">IF(ISBLANK(OFFSET('5. Pp (3 años)'!$H$45,INT((ROW()-13)/2),0)),"",OFFSET('5. Pp (3 años)'!$H$45,INT((ROW()-13)/2),0))</f>
        <v/>
      </c>
      <c r="H63" s="774" t="str">
        <f ca="1">IF(ISBLANK(OFFSET('9. METAS'!$K$20,INT((ROW()-13)/2),0)),"",OFFSET('9. METAS'!$K$20,INT((ROW()-13)/2),0))</f>
        <v/>
      </c>
      <c r="I63" s="777"/>
      <c r="J63" s="254">
        <f ca="1">IF(MOD(ROW()-13,2)=0,IF(ISBLANK(OFFSET('10. SEGUIMIENTO 2025'!$N$14,INT((ROW()-13)/2),0)),"",OFFSET('10. SEGUIMIENTO 2025'!$N$14,INT((ROW()-13)/2),0)),IF(ISBLANK(OFFSET('9. METAS'!$N$20,INT((ROW()-14)/2),0)),"",OFFSET('9. METAS'!$N$20,INT((ROW()-14)/2),0)))</f>
        <v>41</v>
      </c>
      <c r="K63" s="255" t="str">
        <f ca="1">IF(MOD(ROW()-13,2)=0,IF(ISBLANK(OFFSET('10. SEGUIMIENTO 2025'!$O$14,INT((ROW()-13)/2),0)),"",OFFSET('10. SEGUIMIENTO 2025'!$O$14,INT((ROW()-13)/2),0)),IF(ISBLANK(OFFSET('9. METAS'!$O$20,INT((ROW()-14)/2),0)),"",OFFSET('9. METAS'!$O$20,INT((ROW()-14)/2),0)))</f>
        <v/>
      </c>
      <c r="L63" s="255" t="str">
        <f ca="1">IF(MOD(ROW()-13,2)=0,IF(ISBLANK(OFFSET('10. SEGUIMIENTO 2025'!$P$14,INT((ROW()-13)/2),0)),"",OFFSET('10. SEGUIMIENTO 2025'!$P$14,INT((ROW()-13)/2),0)),IF(ISBLANK(OFFSET('9. METAS'!$P$20,INT((ROW()-14)/2),0)),"",OFFSET('9. METAS'!$P$20,INT((ROW()-14)/2),0)))</f>
        <v/>
      </c>
      <c r="M63" s="256" t="str">
        <f ca="1">IF(MOD(ROW()-13,2)=0,IF(ISBLANK(OFFSET('10. SEGUIMIENTO 2025'!$Q$14,INT((ROW()-13)/2),0)),"",OFFSET('10. SEGUIMIENTO 2025'!$Q$14,INT((ROW()-13)/2),0)),IF(ISBLANK(OFFSET('9. METAS'!$Q$20,INT((ROW()-14)/2),0)),"",OFFSET('9. METAS'!$Q$20,INT((ROW()-14)/2),0)))</f>
        <v/>
      </c>
      <c r="N63" s="783" t="str">
        <f t="shared" ref="N63" ca="1" si="46">IFERROR(M63/M64,"ND")</f>
        <v>ND</v>
      </c>
      <c r="O63" s="785" t="str">
        <f t="shared" ref="O63" ca="1" si="47">IFERROR(((M63+L63+K63+J63)/H63),"ND")</f>
        <v>ND</v>
      </c>
      <c r="P63" s="789"/>
    </row>
    <row r="64" spans="3:16">
      <c r="C64" s="762"/>
      <c r="D64" s="764"/>
      <c r="E64" s="764"/>
      <c r="F64" s="766"/>
      <c r="G64" s="768"/>
      <c r="H64" s="774"/>
      <c r="I64" s="778"/>
      <c r="J64" s="254" t="str">
        <f ca="1">IF(MOD(ROW()-13,2)=0,IF(ISBLANK(OFFSET('10. SEGUIMIENTO 2025'!$N$14,INT((ROW()-13)/2),0)),"",OFFSET('10. SEGUIMIENTO 2025'!$N$14,INT((ROW()-13)/2),0)),IF(ISBLANK(OFFSET('9. METAS'!$N$20,INT((ROW()-14)/2),0)),"",OFFSET('9. METAS'!$N$20,INT((ROW()-14)/2),0)))</f>
        <v/>
      </c>
      <c r="K64" s="255" t="str">
        <f ca="1">IF(MOD(ROW()-13,2)=0,IF(ISBLANK(OFFSET('10. SEGUIMIENTO 2025'!$O$14,INT((ROW()-13)/2),0)),"",OFFSET('10. SEGUIMIENTO 2025'!$O$14,INT((ROW()-13)/2),0)),IF(ISBLANK(OFFSET('9. METAS'!$O$20,INT((ROW()-14)/2),0)),"",OFFSET('9. METAS'!$O$20,INT((ROW()-14)/2),0)))</f>
        <v/>
      </c>
      <c r="L64" s="255" t="str">
        <f ca="1">IF(MOD(ROW()-13,2)=0,IF(ISBLANK(OFFSET('10. SEGUIMIENTO 2025'!$P$14,INT((ROW()-13)/2),0)),"",OFFSET('10. SEGUIMIENTO 2025'!$P$14,INT((ROW()-13)/2),0)),IF(ISBLANK(OFFSET('9. METAS'!$P$20,INT((ROW()-14)/2),0)),"",OFFSET('9. METAS'!$P$20,INT((ROW()-14)/2),0)))</f>
        <v/>
      </c>
      <c r="M64" s="256" t="str">
        <f ca="1">IF(MOD(ROW()-13,2)=0,IF(ISBLANK(OFFSET('10. SEGUIMIENTO 2025'!$Q$14,INT((ROW()-13)/2),0)),"",OFFSET('10. SEGUIMIENTO 2025'!$Q$14,INT((ROW()-13)/2),0)),IF(ISBLANK(OFFSET('9. METAS'!$Q$20,INT((ROW()-14)/2),0)),"",OFFSET('9. METAS'!$Q$20,INT((ROW()-14)/2),0)))</f>
        <v/>
      </c>
      <c r="N64" s="784"/>
      <c r="O64" s="786"/>
      <c r="P64" s="790"/>
    </row>
    <row r="65" spans="3:16">
      <c r="C65" s="770" t="str">
        <f ca="1">IF(ISBLANK(OFFSET('5. Pp (3 años)'!$C$45,INT((ROW()-13)/2),0)),"",OFFSET('5. Pp (3 años)'!$C$45,INT((ROW()-13)/2),0))</f>
        <v/>
      </c>
      <c r="D65" s="764" t="str">
        <f ca="1">IF(ISBLANK(OFFSET('5. Pp (3 años)'!$D$45,INT((ROW()-13)/2),0)),"",OFFSET('5. Pp (3 años)'!$D$45,INT((ROW()-13)/2),0))</f>
        <v/>
      </c>
      <c r="E65" s="764" t="str">
        <f ca="1">IF(ISBLANK(OFFSET('5. Pp (3 años)'!$E$45,INT((ROW()-13)/2),0)),"",OFFSET('5. Pp (3 años)'!$E$45,INT((ROW()-13)/2),0))</f>
        <v/>
      </c>
      <c r="F65" s="766" t="str">
        <f ca="1">IF(ISBLANK(OFFSET('5. Pp (3 años)'!$K$45,INT((ROW()-13)/2),0)),"",OFFSET('5. Pp (3 años)'!$K$45,INT((ROW()-13)/2),0))</f>
        <v/>
      </c>
      <c r="G65" s="768" t="str">
        <f ca="1">IF(ISBLANK(OFFSET('5. Pp (3 años)'!$H$45,INT((ROW()-13)/2),0)),"",OFFSET('5. Pp (3 años)'!$H$45,INT((ROW()-13)/2),0))</f>
        <v/>
      </c>
      <c r="H65" s="774" t="str">
        <f ca="1">IF(ISBLANK(OFFSET('9. METAS'!$K$20,INT((ROW()-13)/2),0)),"",OFFSET('9. METAS'!$K$20,INT((ROW()-13)/2),0))</f>
        <v/>
      </c>
      <c r="I65" s="777"/>
      <c r="J65" s="254">
        <f ca="1">IF(MOD(ROW()-13,2)=0,IF(ISBLANK(OFFSET('10. SEGUIMIENTO 2025'!$N$14,INT((ROW()-13)/2),0)),"",OFFSET('10. SEGUIMIENTO 2025'!$N$14,INT((ROW()-13)/2),0)),IF(ISBLANK(OFFSET('9. METAS'!$N$20,INT((ROW()-14)/2),0)),"",OFFSET('9. METAS'!$N$20,INT((ROW()-14)/2),0)))</f>
        <v>41</v>
      </c>
      <c r="K65" s="255" t="str">
        <f ca="1">IF(MOD(ROW()-13,2)=0,IF(ISBLANK(OFFSET('10. SEGUIMIENTO 2025'!$O$14,INT((ROW()-13)/2),0)),"",OFFSET('10. SEGUIMIENTO 2025'!$O$14,INT((ROW()-13)/2),0)),IF(ISBLANK(OFFSET('9. METAS'!$O$20,INT((ROW()-14)/2),0)),"",OFFSET('9. METAS'!$O$20,INT((ROW()-14)/2),0)))</f>
        <v/>
      </c>
      <c r="L65" s="255" t="str">
        <f ca="1">IF(MOD(ROW()-13,2)=0,IF(ISBLANK(OFFSET('10. SEGUIMIENTO 2025'!$P$14,INT((ROW()-13)/2),0)),"",OFFSET('10. SEGUIMIENTO 2025'!$P$14,INT((ROW()-13)/2),0)),IF(ISBLANK(OFFSET('9. METAS'!$P$20,INT((ROW()-14)/2),0)),"",OFFSET('9. METAS'!$P$20,INT((ROW()-14)/2),0)))</f>
        <v/>
      </c>
      <c r="M65" s="256" t="str">
        <f ca="1">IF(MOD(ROW()-13,2)=0,IF(ISBLANK(OFFSET('10. SEGUIMIENTO 2025'!$Q$14,INT((ROW()-13)/2),0)),"",OFFSET('10. SEGUIMIENTO 2025'!$Q$14,INT((ROW()-13)/2),0)),IF(ISBLANK(OFFSET('9. METAS'!$Q$20,INT((ROW()-14)/2),0)),"",OFFSET('9. METAS'!$Q$20,INT((ROW()-14)/2),0)))</f>
        <v/>
      </c>
      <c r="N65" s="783" t="str">
        <f t="shared" ref="N65" ca="1" si="48">IFERROR(M65/M66,"ND")</f>
        <v>ND</v>
      </c>
      <c r="O65" s="785" t="str">
        <f t="shared" ref="O65" ca="1" si="49">IFERROR(((M65+L65+K65+J65)/H65),"ND")</f>
        <v>ND</v>
      </c>
      <c r="P65" s="789"/>
    </row>
    <row r="66" spans="3:16">
      <c r="C66" s="762"/>
      <c r="D66" s="764"/>
      <c r="E66" s="764"/>
      <c r="F66" s="766"/>
      <c r="G66" s="768"/>
      <c r="H66" s="774"/>
      <c r="I66" s="778"/>
      <c r="J66" s="254" t="str">
        <f ca="1">IF(MOD(ROW()-13,2)=0,IF(ISBLANK(OFFSET('10. SEGUIMIENTO 2025'!$N$14,INT((ROW()-13)/2),0)),"",OFFSET('10. SEGUIMIENTO 2025'!$N$14,INT((ROW()-13)/2),0)),IF(ISBLANK(OFFSET('9. METAS'!$N$20,INT((ROW()-14)/2),0)),"",OFFSET('9. METAS'!$N$20,INT((ROW()-14)/2),0)))</f>
        <v/>
      </c>
      <c r="K66" s="255" t="str">
        <f ca="1">IF(MOD(ROW()-13,2)=0,IF(ISBLANK(OFFSET('10. SEGUIMIENTO 2025'!$O$14,INT((ROW()-13)/2),0)),"",OFFSET('10. SEGUIMIENTO 2025'!$O$14,INT((ROW()-13)/2),0)),IF(ISBLANK(OFFSET('9. METAS'!$O$20,INT((ROW()-14)/2),0)),"",OFFSET('9. METAS'!$O$20,INT((ROW()-14)/2),0)))</f>
        <v/>
      </c>
      <c r="L66" s="255" t="str">
        <f ca="1">IF(MOD(ROW()-13,2)=0,IF(ISBLANK(OFFSET('10. SEGUIMIENTO 2025'!$P$14,INT((ROW()-13)/2),0)),"",OFFSET('10. SEGUIMIENTO 2025'!$P$14,INT((ROW()-13)/2),0)),IF(ISBLANK(OFFSET('9. METAS'!$P$20,INT((ROW()-14)/2),0)),"",OFFSET('9. METAS'!$P$20,INT((ROW()-14)/2),0)))</f>
        <v/>
      </c>
      <c r="M66" s="256" t="str">
        <f ca="1">IF(MOD(ROW()-13,2)=0,IF(ISBLANK(OFFSET('10. SEGUIMIENTO 2025'!$Q$14,INT((ROW()-13)/2),0)),"",OFFSET('10. SEGUIMIENTO 2025'!$Q$14,INT((ROW()-13)/2),0)),IF(ISBLANK(OFFSET('9. METAS'!$Q$20,INT((ROW()-14)/2),0)),"",OFFSET('9. METAS'!$Q$20,INT((ROW()-14)/2),0)))</f>
        <v/>
      </c>
      <c r="N66" s="784"/>
      <c r="O66" s="786"/>
      <c r="P66" s="790"/>
    </row>
    <row r="67" spans="3:16">
      <c r="C67" s="770" t="str">
        <f ca="1">IF(ISBLANK(OFFSET('5. Pp (3 años)'!$C$45,INT((ROW()-13)/2),0)),"",OFFSET('5. Pp (3 años)'!$C$45,INT((ROW()-13)/2),0))</f>
        <v/>
      </c>
      <c r="D67" s="764" t="str">
        <f ca="1">IF(ISBLANK(OFFSET('5. Pp (3 años)'!$D$45,INT((ROW()-13)/2),0)),"",OFFSET('5. Pp (3 años)'!$D$45,INT((ROW()-13)/2),0))</f>
        <v/>
      </c>
      <c r="E67" s="764" t="str">
        <f ca="1">IF(ISBLANK(OFFSET('5. Pp (3 años)'!$E$45,INT((ROW()-13)/2),0)),"",OFFSET('5. Pp (3 años)'!$E$45,INT((ROW()-13)/2),0))</f>
        <v/>
      </c>
      <c r="F67" s="766" t="str">
        <f ca="1">IF(ISBLANK(OFFSET('5. Pp (3 años)'!$K$45,INT((ROW()-13)/2),0)),"",OFFSET('5. Pp (3 años)'!$K$45,INT((ROW()-13)/2),0))</f>
        <v/>
      </c>
      <c r="G67" s="768" t="str">
        <f ca="1">IF(ISBLANK(OFFSET('5. Pp (3 años)'!$H$45,INT((ROW()-13)/2),0)),"",OFFSET('5. Pp (3 años)'!$H$45,INT((ROW()-13)/2),0))</f>
        <v/>
      </c>
      <c r="H67" s="774" t="str">
        <f ca="1">IF(ISBLANK(OFFSET('9. METAS'!$K$20,INT((ROW()-13)/2),0)),"",OFFSET('9. METAS'!$K$20,INT((ROW()-13)/2),0))</f>
        <v/>
      </c>
      <c r="I67" s="777"/>
      <c r="J67" s="254">
        <f ca="1">IF(MOD(ROW()-13,2)=0,IF(ISBLANK(OFFSET('10. SEGUIMIENTO 2025'!$N$14,INT((ROW()-13)/2),0)),"",OFFSET('10. SEGUIMIENTO 2025'!$N$14,INT((ROW()-13)/2),0)),IF(ISBLANK(OFFSET('9. METAS'!$N$20,INT((ROW()-14)/2),0)),"",OFFSET('9. METAS'!$N$20,INT((ROW()-14)/2),0)))</f>
        <v>41</v>
      </c>
      <c r="K67" s="255" t="str">
        <f ca="1">IF(MOD(ROW()-13,2)=0,IF(ISBLANK(OFFSET('10. SEGUIMIENTO 2025'!$O$14,INT((ROW()-13)/2),0)),"",OFFSET('10. SEGUIMIENTO 2025'!$O$14,INT((ROW()-13)/2),0)),IF(ISBLANK(OFFSET('9. METAS'!$O$20,INT((ROW()-14)/2),0)),"",OFFSET('9. METAS'!$O$20,INT((ROW()-14)/2),0)))</f>
        <v/>
      </c>
      <c r="L67" s="255" t="str">
        <f ca="1">IF(MOD(ROW()-13,2)=0,IF(ISBLANK(OFFSET('10. SEGUIMIENTO 2025'!$P$14,INT((ROW()-13)/2),0)),"",OFFSET('10. SEGUIMIENTO 2025'!$P$14,INT((ROW()-13)/2),0)),IF(ISBLANK(OFFSET('9. METAS'!$P$20,INT((ROW()-14)/2),0)),"",OFFSET('9. METAS'!$P$20,INT((ROW()-14)/2),0)))</f>
        <v/>
      </c>
      <c r="M67" s="256" t="str">
        <f ca="1">IF(MOD(ROW()-13,2)=0,IF(ISBLANK(OFFSET('10. SEGUIMIENTO 2025'!$Q$14,INT((ROW()-13)/2),0)),"",OFFSET('10. SEGUIMIENTO 2025'!$Q$14,INT((ROW()-13)/2),0)),IF(ISBLANK(OFFSET('9. METAS'!$Q$20,INT((ROW()-14)/2),0)),"",OFFSET('9. METAS'!$Q$20,INT((ROW()-14)/2),0)))</f>
        <v/>
      </c>
      <c r="N67" s="783" t="str">
        <f t="shared" ref="N67" ca="1" si="50">IFERROR(M67/M68,"ND")</f>
        <v>ND</v>
      </c>
      <c r="O67" s="785" t="str">
        <f t="shared" ref="O67" ca="1" si="51">IFERROR(((M67+L67+K67+J67)/H67),"ND")</f>
        <v>ND</v>
      </c>
      <c r="P67" s="789"/>
    </row>
    <row r="68" spans="3:16">
      <c r="C68" s="762"/>
      <c r="D68" s="764"/>
      <c r="E68" s="764"/>
      <c r="F68" s="766"/>
      <c r="G68" s="768"/>
      <c r="H68" s="774"/>
      <c r="I68" s="778"/>
      <c r="J68" s="254" t="str">
        <f ca="1">IF(MOD(ROW()-13,2)=0,IF(ISBLANK(OFFSET('10. SEGUIMIENTO 2025'!$N$14,INT((ROW()-13)/2),0)),"",OFFSET('10. SEGUIMIENTO 2025'!$N$14,INT((ROW()-13)/2),0)),IF(ISBLANK(OFFSET('9. METAS'!$N$20,INT((ROW()-14)/2),0)),"",OFFSET('9. METAS'!$N$20,INT((ROW()-14)/2),0)))</f>
        <v/>
      </c>
      <c r="K68" s="255" t="str">
        <f ca="1">IF(MOD(ROW()-13,2)=0,IF(ISBLANK(OFFSET('10. SEGUIMIENTO 2025'!$O$14,INT((ROW()-13)/2),0)),"",OFFSET('10. SEGUIMIENTO 2025'!$O$14,INT((ROW()-13)/2),0)),IF(ISBLANK(OFFSET('9. METAS'!$O$20,INT((ROW()-14)/2),0)),"",OFFSET('9. METAS'!$O$20,INT((ROW()-14)/2),0)))</f>
        <v/>
      </c>
      <c r="L68" s="255" t="str">
        <f ca="1">IF(MOD(ROW()-13,2)=0,IF(ISBLANK(OFFSET('10. SEGUIMIENTO 2025'!$P$14,INT((ROW()-13)/2),0)),"",OFFSET('10. SEGUIMIENTO 2025'!$P$14,INT((ROW()-13)/2),0)),IF(ISBLANK(OFFSET('9. METAS'!$P$20,INT((ROW()-14)/2),0)),"",OFFSET('9. METAS'!$P$20,INT((ROW()-14)/2),0)))</f>
        <v/>
      </c>
      <c r="M68" s="256" t="str">
        <f ca="1">IF(MOD(ROW()-13,2)=0,IF(ISBLANK(OFFSET('10. SEGUIMIENTO 2025'!$Q$14,INT((ROW()-13)/2),0)),"",OFFSET('10. SEGUIMIENTO 2025'!$Q$14,INT((ROW()-13)/2),0)),IF(ISBLANK(OFFSET('9. METAS'!$Q$20,INT((ROW()-14)/2),0)),"",OFFSET('9. METAS'!$Q$20,INT((ROW()-14)/2),0)))</f>
        <v/>
      </c>
      <c r="N68" s="784"/>
      <c r="O68" s="786"/>
      <c r="P68" s="790"/>
    </row>
    <row r="69" spans="3:16">
      <c r="C69" s="770" t="str">
        <f ca="1">IF(ISBLANK(OFFSET('5. Pp (3 años)'!$C$45,INT((ROW()-13)/2),0)),"",OFFSET('5. Pp (3 años)'!$C$45,INT((ROW()-13)/2),0))</f>
        <v/>
      </c>
      <c r="D69" s="764" t="str">
        <f ca="1">IF(ISBLANK(OFFSET('5. Pp (3 años)'!$D$45,INT((ROW()-13)/2),0)),"",OFFSET('5. Pp (3 años)'!$D$45,INT((ROW()-13)/2),0))</f>
        <v/>
      </c>
      <c r="E69" s="764" t="str">
        <f ca="1">IF(ISBLANK(OFFSET('5. Pp (3 años)'!$E$45,INT((ROW()-13)/2),0)),"",OFFSET('5. Pp (3 años)'!$E$45,INT((ROW()-13)/2),0))</f>
        <v/>
      </c>
      <c r="F69" s="766" t="str">
        <f ca="1">IF(ISBLANK(OFFSET('5. Pp (3 años)'!$K$45,INT((ROW()-13)/2),0)),"",OFFSET('5. Pp (3 años)'!$K$45,INT((ROW()-13)/2),0))</f>
        <v/>
      </c>
      <c r="G69" s="768" t="str">
        <f ca="1">IF(ISBLANK(OFFSET('5. Pp (3 años)'!$H$45,INT((ROW()-13)/2),0)),"",OFFSET('5. Pp (3 años)'!$H$45,INT((ROW()-13)/2),0))</f>
        <v/>
      </c>
      <c r="H69" s="774" t="str">
        <f ca="1">IF(ISBLANK(OFFSET('9. METAS'!$K$20,INT((ROW()-13)/2),0)),"",OFFSET('9. METAS'!$K$20,INT((ROW()-13)/2),0))</f>
        <v/>
      </c>
      <c r="I69" s="777"/>
      <c r="J69" s="254">
        <f ca="1">IF(MOD(ROW()-13,2)=0,IF(ISBLANK(OFFSET('10. SEGUIMIENTO 2025'!$N$14,INT((ROW()-13)/2),0)),"",OFFSET('10. SEGUIMIENTO 2025'!$N$14,INT((ROW()-13)/2),0)),IF(ISBLANK(OFFSET('9. METAS'!$N$20,INT((ROW()-14)/2),0)),"",OFFSET('9. METAS'!$N$20,INT((ROW()-14)/2),0)))</f>
        <v>41</v>
      </c>
      <c r="K69" s="255" t="str">
        <f ca="1">IF(MOD(ROW()-13,2)=0,IF(ISBLANK(OFFSET('10. SEGUIMIENTO 2025'!$O$14,INT((ROW()-13)/2),0)),"",OFFSET('10. SEGUIMIENTO 2025'!$O$14,INT((ROW()-13)/2),0)),IF(ISBLANK(OFFSET('9. METAS'!$O$20,INT((ROW()-14)/2),0)),"",OFFSET('9. METAS'!$O$20,INT((ROW()-14)/2),0)))</f>
        <v/>
      </c>
      <c r="L69" s="255" t="str">
        <f ca="1">IF(MOD(ROW()-13,2)=0,IF(ISBLANK(OFFSET('10. SEGUIMIENTO 2025'!$P$14,INT((ROW()-13)/2),0)),"",OFFSET('10. SEGUIMIENTO 2025'!$P$14,INT((ROW()-13)/2),0)),IF(ISBLANK(OFFSET('9. METAS'!$P$20,INT((ROW()-14)/2),0)),"",OFFSET('9. METAS'!$P$20,INT((ROW()-14)/2),0)))</f>
        <v/>
      </c>
      <c r="M69" s="256" t="str">
        <f ca="1">IF(MOD(ROW()-13,2)=0,IF(ISBLANK(OFFSET('10. SEGUIMIENTO 2025'!$Q$14,INT((ROW()-13)/2),0)),"",OFFSET('10. SEGUIMIENTO 2025'!$Q$14,INT((ROW()-13)/2),0)),IF(ISBLANK(OFFSET('9. METAS'!$Q$20,INT((ROW()-14)/2),0)),"",OFFSET('9. METAS'!$Q$20,INT((ROW()-14)/2),0)))</f>
        <v/>
      </c>
      <c r="N69" s="783" t="str">
        <f t="shared" ref="N69" ca="1" si="52">IFERROR(M69/M70,"ND")</f>
        <v>ND</v>
      </c>
      <c r="O69" s="785" t="str">
        <f t="shared" ref="O69" ca="1" si="53">IFERROR(((M69+L69+K69+J69)/H69),"ND")</f>
        <v>ND</v>
      </c>
      <c r="P69" s="789"/>
    </row>
    <row r="70" spans="3:16">
      <c r="C70" s="762"/>
      <c r="D70" s="764"/>
      <c r="E70" s="764"/>
      <c r="F70" s="766"/>
      <c r="G70" s="768"/>
      <c r="H70" s="774"/>
      <c r="I70" s="778"/>
      <c r="J70" s="254" t="str">
        <f ca="1">IF(MOD(ROW()-13,2)=0,IF(ISBLANK(OFFSET('10. SEGUIMIENTO 2025'!$N$14,INT((ROW()-13)/2),0)),"",OFFSET('10. SEGUIMIENTO 2025'!$N$14,INT((ROW()-13)/2),0)),IF(ISBLANK(OFFSET('9. METAS'!$N$20,INT((ROW()-14)/2),0)),"",OFFSET('9. METAS'!$N$20,INT((ROW()-14)/2),0)))</f>
        <v/>
      </c>
      <c r="K70" s="255" t="str">
        <f ca="1">IF(MOD(ROW()-13,2)=0,IF(ISBLANK(OFFSET('10. SEGUIMIENTO 2025'!$O$14,INT((ROW()-13)/2),0)),"",OFFSET('10. SEGUIMIENTO 2025'!$O$14,INT((ROW()-13)/2),0)),IF(ISBLANK(OFFSET('9. METAS'!$O$20,INT((ROW()-14)/2),0)),"",OFFSET('9. METAS'!$O$20,INT((ROW()-14)/2),0)))</f>
        <v/>
      </c>
      <c r="L70" s="255" t="str">
        <f ca="1">IF(MOD(ROW()-13,2)=0,IF(ISBLANK(OFFSET('10. SEGUIMIENTO 2025'!$P$14,INT((ROW()-13)/2),0)),"",OFFSET('10. SEGUIMIENTO 2025'!$P$14,INT((ROW()-13)/2),0)),IF(ISBLANK(OFFSET('9. METAS'!$P$20,INT((ROW()-14)/2),0)),"",OFFSET('9. METAS'!$P$20,INT((ROW()-14)/2),0)))</f>
        <v/>
      </c>
      <c r="M70" s="256" t="str">
        <f ca="1">IF(MOD(ROW()-13,2)=0,IF(ISBLANK(OFFSET('10. SEGUIMIENTO 2025'!$Q$14,INT((ROW()-13)/2),0)),"",OFFSET('10. SEGUIMIENTO 2025'!$Q$14,INT((ROW()-13)/2),0)),IF(ISBLANK(OFFSET('9. METAS'!$Q$20,INT((ROW()-14)/2),0)),"",OFFSET('9. METAS'!$Q$20,INT((ROW()-14)/2),0)))</f>
        <v/>
      </c>
      <c r="N70" s="784"/>
      <c r="O70" s="786"/>
      <c r="P70" s="790"/>
    </row>
    <row r="71" spans="3:16">
      <c r="C71" s="770" t="str">
        <f ca="1">IF(ISBLANK(OFFSET('5. Pp (3 años)'!$C$45,INT((ROW()-13)/2),0)),"",OFFSET('5. Pp (3 años)'!$C$45,INT((ROW()-13)/2),0))</f>
        <v/>
      </c>
      <c r="D71" s="764" t="str">
        <f ca="1">IF(ISBLANK(OFFSET('5. Pp (3 años)'!$D$45,INT((ROW()-13)/2),0)),"",OFFSET('5. Pp (3 años)'!$D$45,INT((ROW()-13)/2),0))</f>
        <v/>
      </c>
      <c r="E71" s="764" t="str">
        <f ca="1">IF(ISBLANK(OFFSET('5. Pp (3 años)'!$E$45,INT((ROW()-13)/2),0)),"",OFFSET('5. Pp (3 años)'!$E$45,INT((ROW()-13)/2),0))</f>
        <v/>
      </c>
      <c r="F71" s="766" t="str">
        <f ca="1">IF(ISBLANK(OFFSET('5. Pp (3 años)'!$K$45,INT((ROW()-13)/2),0)),"",OFFSET('5. Pp (3 años)'!$K$45,INT((ROW()-13)/2),0))</f>
        <v/>
      </c>
      <c r="G71" s="768" t="str">
        <f ca="1">IF(ISBLANK(OFFSET('5. Pp (3 años)'!$H$45,INT((ROW()-13)/2),0)),"",OFFSET('5. Pp (3 años)'!$H$45,INT((ROW()-13)/2),0))</f>
        <v/>
      </c>
      <c r="H71" s="774" t="str">
        <f ca="1">IF(ISBLANK(OFFSET('9. METAS'!$K$20,INT((ROW()-13)/2),0)),"",OFFSET('9. METAS'!$K$20,INT((ROW()-13)/2),0))</f>
        <v/>
      </c>
      <c r="I71" s="777"/>
      <c r="J71" s="254">
        <f ca="1">IF(MOD(ROW()-13,2)=0,IF(ISBLANK(OFFSET('10. SEGUIMIENTO 2025'!$N$14,INT((ROW()-13)/2),0)),"",OFFSET('10. SEGUIMIENTO 2025'!$N$14,INT((ROW()-13)/2),0)),IF(ISBLANK(OFFSET('9. METAS'!$N$20,INT((ROW()-14)/2),0)),"",OFFSET('9. METAS'!$N$20,INT((ROW()-14)/2),0)))</f>
        <v>41</v>
      </c>
      <c r="K71" s="255" t="str">
        <f ca="1">IF(MOD(ROW()-13,2)=0,IF(ISBLANK(OFFSET('10. SEGUIMIENTO 2025'!$O$14,INT((ROW()-13)/2),0)),"",OFFSET('10. SEGUIMIENTO 2025'!$O$14,INT((ROW()-13)/2),0)),IF(ISBLANK(OFFSET('9. METAS'!$O$20,INT((ROW()-14)/2),0)),"",OFFSET('9. METAS'!$O$20,INT((ROW()-14)/2),0)))</f>
        <v/>
      </c>
      <c r="L71" s="255" t="str">
        <f ca="1">IF(MOD(ROW()-13,2)=0,IF(ISBLANK(OFFSET('10. SEGUIMIENTO 2025'!$P$14,INT((ROW()-13)/2),0)),"",OFFSET('10. SEGUIMIENTO 2025'!$P$14,INT((ROW()-13)/2),0)),IF(ISBLANK(OFFSET('9. METAS'!$P$20,INT((ROW()-14)/2),0)),"",OFFSET('9. METAS'!$P$20,INT((ROW()-14)/2),0)))</f>
        <v/>
      </c>
      <c r="M71" s="256" t="str">
        <f ca="1">IF(MOD(ROW()-13,2)=0,IF(ISBLANK(OFFSET('10. SEGUIMIENTO 2025'!$Q$14,INT((ROW()-13)/2),0)),"",OFFSET('10. SEGUIMIENTO 2025'!$Q$14,INT((ROW()-13)/2),0)),IF(ISBLANK(OFFSET('9. METAS'!$Q$20,INT((ROW()-14)/2),0)),"",OFFSET('9. METAS'!$Q$20,INT((ROW()-14)/2),0)))</f>
        <v/>
      </c>
      <c r="N71" s="783" t="str">
        <f t="shared" ref="N71" ca="1" si="54">IFERROR(M71/M72,"ND")</f>
        <v>ND</v>
      </c>
      <c r="O71" s="785" t="str">
        <f t="shared" ref="O71" ca="1" si="55">IFERROR(((M71+L71+K71+J71)/H71),"ND")</f>
        <v>ND</v>
      </c>
      <c r="P71" s="789"/>
    </row>
    <row r="72" spans="3:16">
      <c r="C72" s="762"/>
      <c r="D72" s="764"/>
      <c r="E72" s="764"/>
      <c r="F72" s="766"/>
      <c r="G72" s="768"/>
      <c r="H72" s="774"/>
      <c r="I72" s="778"/>
      <c r="J72" s="254" t="str">
        <f ca="1">IF(MOD(ROW()-13,2)=0,IF(ISBLANK(OFFSET('10. SEGUIMIENTO 2025'!$N$14,INT((ROW()-13)/2),0)),"",OFFSET('10. SEGUIMIENTO 2025'!$N$14,INT((ROW()-13)/2),0)),IF(ISBLANK(OFFSET('9. METAS'!$N$20,INT((ROW()-14)/2),0)),"",OFFSET('9. METAS'!$N$20,INT((ROW()-14)/2),0)))</f>
        <v/>
      </c>
      <c r="K72" s="255" t="str">
        <f ca="1">IF(MOD(ROW()-13,2)=0,IF(ISBLANK(OFFSET('10. SEGUIMIENTO 2025'!$O$14,INT((ROW()-13)/2),0)),"",OFFSET('10. SEGUIMIENTO 2025'!$O$14,INT((ROW()-13)/2),0)),IF(ISBLANK(OFFSET('9. METAS'!$O$20,INT((ROW()-14)/2),0)),"",OFFSET('9. METAS'!$O$20,INT((ROW()-14)/2),0)))</f>
        <v/>
      </c>
      <c r="L72" s="255" t="str">
        <f ca="1">IF(MOD(ROW()-13,2)=0,IF(ISBLANK(OFFSET('10. SEGUIMIENTO 2025'!$P$14,INT((ROW()-13)/2),0)),"",OFFSET('10. SEGUIMIENTO 2025'!$P$14,INT((ROW()-13)/2),0)),IF(ISBLANK(OFFSET('9. METAS'!$P$20,INT((ROW()-14)/2),0)),"",OFFSET('9. METAS'!$P$20,INT((ROW()-14)/2),0)))</f>
        <v/>
      </c>
      <c r="M72" s="256" t="str">
        <f ca="1">IF(MOD(ROW()-13,2)=0,IF(ISBLANK(OFFSET('10. SEGUIMIENTO 2025'!$Q$14,INT((ROW()-13)/2),0)),"",OFFSET('10. SEGUIMIENTO 2025'!$Q$14,INT((ROW()-13)/2),0)),IF(ISBLANK(OFFSET('9. METAS'!$Q$20,INT((ROW()-14)/2),0)),"",OFFSET('9. METAS'!$Q$20,INT((ROW()-14)/2),0)))</f>
        <v/>
      </c>
      <c r="N72" s="784"/>
      <c r="O72" s="786"/>
      <c r="P72" s="790"/>
    </row>
    <row r="73" spans="3:16">
      <c r="C73" s="770" t="str">
        <f ca="1">IF(ISBLANK(OFFSET('5. Pp (3 años)'!$C$45,INT((ROW()-13)/2),0)),"",OFFSET('5. Pp (3 años)'!$C$45,INT((ROW()-13)/2),0))</f>
        <v/>
      </c>
      <c r="D73" s="764" t="str">
        <f ca="1">IF(ISBLANK(OFFSET('5. Pp (3 años)'!$D$45,INT((ROW()-13)/2),0)),"",OFFSET('5. Pp (3 años)'!$D$45,INT((ROW()-13)/2),0))</f>
        <v/>
      </c>
      <c r="E73" s="764" t="str">
        <f ca="1">IF(ISBLANK(OFFSET('5. Pp (3 años)'!$E$45,INT((ROW()-13)/2),0)),"",OFFSET('5. Pp (3 años)'!$E$45,INT((ROW()-13)/2),0))</f>
        <v/>
      </c>
      <c r="F73" s="766" t="str">
        <f ca="1">IF(ISBLANK(OFFSET('5. Pp (3 años)'!$K$45,INT((ROW()-13)/2),0)),"",OFFSET('5. Pp (3 años)'!$K$45,INT((ROW()-13)/2),0))</f>
        <v/>
      </c>
      <c r="G73" s="768" t="str">
        <f ca="1">IF(ISBLANK(OFFSET('5. Pp (3 años)'!$H$45,INT((ROW()-13)/2),0)),"",OFFSET('5. Pp (3 años)'!$H$45,INT((ROW()-13)/2),0))</f>
        <v/>
      </c>
      <c r="H73" s="774" t="str">
        <f ca="1">IF(ISBLANK(OFFSET('9. METAS'!$K$20,INT((ROW()-13)/2),0)),"",OFFSET('9. METAS'!$K$20,INT((ROW()-13)/2),0))</f>
        <v/>
      </c>
      <c r="I73" s="777"/>
      <c r="J73" s="254">
        <f ca="1">IF(MOD(ROW()-13,2)=0,IF(ISBLANK(OFFSET('10. SEGUIMIENTO 2025'!$N$14,INT((ROW()-13)/2),0)),"",OFFSET('10. SEGUIMIENTO 2025'!$N$14,INT((ROW()-13)/2),0)),IF(ISBLANK(OFFSET('9. METAS'!$N$20,INT((ROW()-14)/2),0)),"",OFFSET('9. METAS'!$N$20,INT((ROW()-14)/2),0)))</f>
        <v>41</v>
      </c>
      <c r="K73" s="255" t="str">
        <f ca="1">IF(MOD(ROW()-13,2)=0,IF(ISBLANK(OFFSET('10. SEGUIMIENTO 2025'!$O$14,INT((ROW()-13)/2),0)),"",OFFSET('10. SEGUIMIENTO 2025'!$O$14,INT((ROW()-13)/2),0)),IF(ISBLANK(OFFSET('9. METAS'!$O$20,INT((ROW()-14)/2),0)),"",OFFSET('9. METAS'!$O$20,INT((ROW()-14)/2),0)))</f>
        <v/>
      </c>
      <c r="L73" s="255" t="str">
        <f ca="1">IF(MOD(ROW()-13,2)=0,IF(ISBLANK(OFFSET('10. SEGUIMIENTO 2025'!$P$14,INT((ROW()-13)/2),0)),"",OFFSET('10. SEGUIMIENTO 2025'!$P$14,INT((ROW()-13)/2),0)),IF(ISBLANK(OFFSET('9. METAS'!$P$20,INT((ROW()-14)/2),0)),"",OFFSET('9. METAS'!$P$20,INT((ROW()-14)/2),0)))</f>
        <v/>
      </c>
      <c r="M73" s="256" t="str">
        <f ca="1">IF(MOD(ROW()-13,2)=0,IF(ISBLANK(OFFSET('10. SEGUIMIENTO 2025'!$Q$14,INT((ROW()-13)/2),0)),"",OFFSET('10. SEGUIMIENTO 2025'!$Q$14,INT((ROW()-13)/2),0)),IF(ISBLANK(OFFSET('9. METAS'!$Q$20,INT((ROW()-14)/2),0)),"",OFFSET('9. METAS'!$Q$20,INT((ROW()-14)/2),0)))</f>
        <v/>
      </c>
      <c r="N73" s="783" t="str">
        <f t="shared" ref="N73" ca="1" si="56">IFERROR(M73/M74,"ND")</f>
        <v>ND</v>
      </c>
      <c r="O73" s="785" t="str">
        <f t="shared" ref="O73" ca="1" si="57">IFERROR(((M73+L73+K73+J73)/H73),"ND")</f>
        <v>ND</v>
      </c>
      <c r="P73" s="789"/>
    </row>
    <row r="74" spans="3:16">
      <c r="C74" s="762"/>
      <c r="D74" s="764"/>
      <c r="E74" s="764"/>
      <c r="F74" s="766"/>
      <c r="G74" s="768"/>
      <c r="H74" s="774"/>
      <c r="I74" s="778"/>
      <c r="J74" s="254" t="str">
        <f ca="1">IF(MOD(ROW()-13,2)=0,IF(ISBLANK(OFFSET('10. SEGUIMIENTO 2025'!$N$14,INT((ROW()-13)/2),0)),"",OFFSET('10. SEGUIMIENTO 2025'!$N$14,INT((ROW()-13)/2),0)),IF(ISBLANK(OFFSET('9. METAS'!$N$20,INT((ROW()-14)/2),0)),"",OFFSET('9. METAS'!$N$20,INT((ROW()-14)/2),0)))</f>
        <v/>
      </c>
      <c r="K74" s="255" t="str">
        <f ca="1">IF(MOD(ROW()-13,2)=0,IF(ISBLANK(OFFSET('10. SEGUIMIENTO 2025'!$O$14,INT((ROW()-13)/2),0)),"",OFFSET('10. SEGUIMIENTO 2025'!$O$14,INT((ROW()-13)/2),0)),IF(ISBLANK(OFFSET('9. METAS'!$O$20,INT((ROW()-14)/2),0)),"",OFFSET('9. METAS'!$O$20,INT((ROW()-14)/2),0)))</f>
        <v/>
      </c>
      <c r="L74" s="255" t="str">
        <f ca="1">IF(MOD(ROW()-13,2)=0,IF(ISBLANK(OFFSET('10. SEGUIMIENTO 2025'!$P$14,INT((ROW()-13)/2),0)),"",OFFSET('10. SEGUIMIENTO 2025'!$P$14,INT((ROW()-13)/2),0)),IF(ISBLANK(OFFSET('9. METAS'!$P$20,INT((ROW()-14)/2),0)),"",OFFSET('9. METAS'!$P$20,INT((ROW()-14)/2),0)))</f>
        <v/>
      </c>
      <c r="M74" s="256" t="str">
        <f ca="1">IF(MOD(ROW()-13,2)=0,IF(ISBLANK(OFFSET('10. SEGUIMIENTO 2025'!$Q$14,INT((ROW()-13)/2),0)),"",OFFSET('10. SEGUIMIENTO 2025'!$Q$14,INT((ROW()-13)/2),0)),IF(ISBLANK(OFFSET('9. METAS'!$Q$20,INT((ROW()-14)/2),0)),"",OFFSET('9. METAS'!$Q$20,INT((ROW()-14)/2),0)))</f>
        <v/>
      </c>
      <c r="N74" s="784"/>
      <c r="O74" s="786"/>
      <c r="P74" s="790"/>
    </row>
    <row r="75" spans="3:16">
      <c r="C75" s="770" t="str">
        <f ca="1">IF(ISBLANK(OFFSET('5. Pp (3 años)'!$C$45,INT((ROW()-13)/2),0)),"",OFFSET('5. Pp (3 años)'!$C$45,INT((ROW()-13)/2),0))</f>
        <v/>
      </c>
      <c r="D75" s="764" t="str">
        <f ca="1">IF(ISBLANK(OFFSET('5. Pp (3 años)'!$D$45,INT((ROW()-13)/2),0)),"",OFFSET('5. Pp (3 años)'!$D$45,INT((ROW()-13)/2),0))</f>
        <v/>
      </c>
      <c r="E75" s="764" t="str">
        <f ca="1">IF(ISBLANK(OFFSET('5. Pp (3 años)'!$E$45,INT((ROW()-13)/2),0)),"",OFFSET('5. Pp (3 años)'!$E$45,INT((ROW()-13)/2),0))</f>
        <v/>
      </c>
      <c r="F75" s="766" t="str">
        <f ca="1">IF(ISBLANK(OFFSET('5. Pp (3 años)'!$K$45,INT((ROW()-13)/2),0)),"",OFFSET('5. Pp (3 años)'!$K$45,INT((ROW()-13)/2),0))</f>
        <v/>
      </c>
      <c r="G75" s="768" t="str">
        <f ca="1">IF(ISBLANK(OFFSET('5. Pp (3 años)'!$H$45,INT((ROW()-13)/2),0)),"",OFFSET('5. Pp (3 años)'!$H$45,INT((ROW()-13)/2),0))</f>
        <v/>
      </c>
      <c r="H75" s="774" t="str">
        <f ca="1">IF(ISBLANK(OFFSET('9. METAS'!$K$20,INT((ROW()-13)/2),0)),"",OFFSET('9. METAS'!$K$20,INT((ROW()-13)/2),0))</f>
        <v/>
      </c>
      <c r="I75" s="777"/>
      <c r="J75" s="254">
        <f ca="1">IF(MOD(ROW()-13,2)=0,IF(ISBLANK(OFFSET('10. SEGUIMIENTO 2025'!$N$14,INT((ROW()-13)/2),0)),"",OFFSET('10. SEGUIMIENTO 2025'!$N$14,INT((ROW()-13)/2),0)),IF(ISBLANK(OFFSET('9. METAS'!$N$20,INT((ROW()-14)/2),0)),"",OFFSET('9. METAS'!$N$20,INT((ROW()-14)/2),0)))</f>
        <v>41</v>
      </c>
      <c r="K75" s="255" t="str">
        <f ca="1">IF(MOD(ROW()-13,2)=0,IF(ISBLANK(OFFSET('10. SEGUIMIENTO 2025'!$O$14,INT((ROW()-13)/2),0)),"",OFFSET('10. SEGUIMIENTO 2025'!$O$14,INT((ROW()-13)/2),0)),IF(ISBLANK(OFFSET('9. METAS'!$O$20,INT((ROW()-14)/2),0)),"",OFFSET('9. METAS'!$O$20,INT((ROW()-14)/2),0)))</f>
        <v/>
      </c>
      <c r="L75" s="255" t="str">
        <f ca="1">IF(MOD(ROW()-13,2)=0,IF(ISBLANK(OFFSET('10. SEGUIMIENTO 2025'!$P$14,INT((ROW()-13)/2),0)),"",OFFSET('10. SEGUIMIENTO 2025'!$P$14,INT((ROW()-13)/2),0)),IF(ISBLANK(OFFSET('9. METAS'!$P$20,INT((ROW()-14)/2),0)),"",OFFSET('9. METAS'!$P$20,INT((ROW()-14)/2),0)))</f>
        <v/>
      </c>
      <c r="M75" s="256" t="str">
        <f ca="1">IF(MOD(ROW()-13,2)=0,IF(ISBLANK(OFFSET('10. SEGUIMIENTO 2025'!$Q$14,INT((ROW()-13)/2),0)),"",OFFSET('10. SEGUIMIENTO 2025'!$Q$14,INT((ROW()-13)/2),0)),IF(ISBLANK(OFFSET('9. METAS'!$Q$20,INT((ROW()-14)/2),0)),"",OFFSET('9. METAS'!$Q$20,INT((ROW()-14)/2),0)))</f>
        <v/>
      </c>
      <c r="N75" s="783" t="str">
        <f t="shared" ref="N75" ca="1" si="58">IFERROR(M75/M76,"ND")</f>
        <v>ND</v>
      </c>
      <c r="O75" s="785" t="str">
        <f t="shared" ref="O75" ca="1" si="59">IFERROR(((M75+L75+K75+J75)/H75),"ND")</f>
        <v>ND</v>
      </c>
      <c r="P75" s="789"/>
    </row>
    <row r="76" spans="3:16">
      <c r="C76" s="762"/>
      <c r="D76" s="764"/>
      <c r="E76" s="764"/>
      <c r="F76" s="766"/>
      <c r="G76" s="768"/>
      <c r="H76" s="774"/>
      <c r="I76" s="778"/>
      <c r="J76" s="254" t="str">
        <f ca="1">IF(MOD(ROW()-13,2)=0,IF(ISBLANK(OFFSET('10. SEGUIMIENTO 2025'!$N$14,INT((ROW()-13)/2),0)),"",OFFSET('10. SEGUIMIENTO 2025'!$N$14,INT((ROW()-13)/2),0)),IF(ISBLANK(OFFSET('9. METAS'!$N$20,INT((ROW()-14)/2),0)),"",OFFSET('9. METAS'!$N$20,INT((ROW()-14)/2),0)))</f>
        <v/>
      </c>
      <c r="K76" s="255" t="str">
        <f ca="1">IF(MOD(ROW()-13,2)=0,IF(ISBLANK(OFFSET('10. SEGUIMIENTO 2025'!$O$14,INT((ROW()-13)/2),0)),"",OFFSET('10. SEGUIMIENTO 2025'!$O$14,INT((ROW()-13)/2),0)),IF(ISBLANK(OFFSET('9. METAS'!$O$20,INT((ROW()-14)/2),0)),"",OFFSET('9. METAS'!$O$20,INT((ROW()-14)/2),0)))</f>
        <v/>
      </c>
      <c r="L76" s="255" t="str">
        <f ca="1">IF(MOD(ROW()-13,2)=0,IF(ISBLANK(OFFSET('10. SEGUIMIENTO 2025'!$P$14,INT((ROW()-13)/2),0)),"",OFFSET('10. SEGUIMIENTO 2025'!$P$14,INT((ROW()-13)/2),0)),IF(ISBLANK(OFFSET('9. METAS'!$P$20,INT((ROW()-14)/2),0)),"",OFFSET('9. METAS'!$P$20,INT((ROW()-14)/2),0)))</f>
        <v/>
      </c>
      <c r="M76" s="256" t="str">
        <f ca="1">IF(MOD(ROW()-13,2)=0,IF(ISBLANK(OFFSET('10. SEGUIMIENTO 2025'!$Q$14,INT((ROW()-13)/2),0)),"",OFFSET('10. SEGUIMIENTO 2025'!$Q$14,INT((ROW()-13)/2),0)),IF(ISBLANK(OFFSET('9. METAS'!$Q$20,INT((ROW()-14)/2),0)),"",OFFSET('9. METAS'!$Q$20,INT((ROW()-14)/2),0)))</f>
        <v/>
      </c>
      <c r="N76" s="784"/>
      <c r="O76" s="786"/>
      <c r="P76" s="790"/>
    </row>
    <row r="77" spans="3:16">
      <c r="C77" s="770" t="str">
        <f ca="1">IF(ISBLANK(OFFSET('5. Pp (3 años)'!$C$45,INT((ROW()-13)/2),0)),"",OFFSET('5. Pp (3 años)'!$C$45,INT((ROW()-13)/2),0))</f>
        <v/>
      </c>
      <c r="D77" s="764" t="str">
        <f ca="1">IF(ISBLANK(OFFSET('5. Pp (3 años)'!$D$45,INT((ROW()-13)/2),0)),"",OFFSET('5. Pp (3 años)'!$D$45,INT((ROW()-13)/2),0))</f>
        <v/>
      </c>
      <c r="E77" s="764" t="str">
        <f ca="1">IF(ISBLANK(OFFSET('5. Pp (3 años)'!$E$45,INT((ROW()-13)/2),0)),"",OFFSET('5. Pp (3 años)'!$E$45,INT((ROW()-13)/2),0))</f>
        <v/>
      </c>
      <c r="F77" s="766" t="str">
        <f ca="1">IF(ISBLANK(OFFSET('5. Pp (3 años)'!$K$45,INT((ROW()-13)/2),0)),"",OFFSET('5. Pp (3 años)'!$K$45,INT((ROW()-13)/2),0))</f>
        <v/>
      </c>
      <c r="G77" s="768" t="str">
        <f ca="1">IF(ISBLANK(OFFSET('5. Pp (3 años)'!$H$45,INT((ROW()-13)/2),0)),"",OFFSET('5. Pp (3 años)'!$H$45,INT((ROW()-13)/2),0))</f>
        <v/>
      </c>
      <c r="H77" s="774" t="str">
        <f ca="1">IF(ISBLANK(OFFSET('9. METAS'!$K$20,INT((ROW()-13)/2),0)),"",OFFSET('9. METAS'!$K$20,INT((ROW()-13)/2),0))</f>
        <v/>
      </c>
      <c r="I77" s="777"/>
      <c r="J77" s="254">
        <f ca="1">IF(MOD(ROW()-13,2)=0,IF(ISBLANK(OFFSET('10. SEGUIMIENTO 2025'!$N$14,INT((ROW()-13)/2),0)),"",OFFSET('10. SEGUIMIENTO 2025'!$N$14,INT((ROW()-13)/2),0)),IF(ISBLANK(OFFSET('9. METAS'!$N$20,INT((ROW()-14)/2),0)),"",OFFSET('9. METAS'!$N$20,INT((ROW()-14)/2),0)))</f>
        <v>41</v>
      </c>
      <c r="K77" s="255" t="str">
        <f ca="1">IF(MOD(ROW()-13,2)=0,IF(ISBLANK(OFFSET('10. SEGUIMIENTO 2025'!$O$14,INT((ROW()-13)/2),0)),"",OFFSET('10. SEGUIMIENTO 2025'!$O$14,INT((ROW()-13)/2),0)),IF(ISBLANK(OFFSET('9. METAS'!$O$20,INT((ROW()-14)/2),0)),"",OFFSET('9. METAS'!$O$20,INT((ROW()-14)/2),0)))</f>
        <v/>
      </c>
      <c r="L77" s="255" t="str">
        <f ca="1">IF(MOD(ROW()-13,2)=0,IF(ISBLANK(OFFSET('10. SEGUIMIENTO 2025'!$P$14,INT((ROW()-13)/2),0)),"",OFFSET('10. SEGUIMIENTO 2025'!$P$14,INT((ROW()-13)/2),0)),IF(ISBLANK(OFFSET('9. METAS'!$P$20,INT((ROW()-14)/2),0)),"",OFFSET('9. METAS'!$P$20,INT((ROW()-14)/2),0)))</f>
        <v/>
      </c>
      <c r="M77" s="256" t="str">
        <f ca="1">IF(MOD(ROW()-13,2)=0,IF(ISBLANK(OFFSET('10. SEGUIMIENTO 2025'!$Q$14,INT((ROW()-13)/2),0)),"",OFFSET('10. SEGUIMIENTO 2025'!$Q$14,INT((ROW()-13)/2),0)),IF(ISBLANK(OFFSET('9. METAS'!$Q$20,INT((ROW()-14)/2),0)),"",OFFSET('9. METAS'!$Q$20,INT((ROW()-14)/2),0)))</f>
        <v/>
      </c>
      <c r="N77" s="783" t="str">
        <f t="shared" ref="N77" ca="1" si="60">IFERROR(M77/M78,"ND")</f>
        <v>ND</v>
      </c>
      <c r="O77" s="785" t="str">
        <f t="shared" ref="O77" ca="1" si="61">IFERROR(((M77+L77+K77+J77)/H77),"ND")</f>
        <v>ND</v>
      </c>
      <c r="P77" s="789"/>
    </row>
    <row r="78" spans="3:16">
      <c r="C78" s="762"/>
      <c r="D78" s="764"/>
      <c r="E78" s="764"/>
      <c r="F78" s="766"/>
      <c r="G78" s="768"/>
      <c r="H78" s="774"/>
      <c r="I78" s="778"/>
      <c r="J78" s="254" t="str">
        <f ca="1">IF(MOD(ROW()-13,2)=0,IF(ISBLANK(OFFSET('10. SEGUIMIENTO 2025'!$N$14,INT((ROW()-13)/2),0)),"",OFFSET('10. SEGUIMIENTO 2025'!$N$14,INT((ROW()-13)/2),0)),IF(ISBLANK(OFFSET('9. METAS'!$N$20,INT((ROW()-14)/2),0)),"",OFFSET('9. METAS'!$N$20,INT((ROW()-14)/2),0)))</f>
        <v/>
      </c>
      <c r="K78" s="255" t="str">
        <f ca="1">IF(MOD(ROW()-13,2)=0,IF(ISBLANK(OFFSET('10. SEGUIMIENTO 2025'!$O$14,INT((ROW()-13)/2),0)),"",OFFSET('10. SEGUIMIENTO 2025'!$O$14,INT((ROW()-13)/2),0)),IF(ISBLANK(OFFSET('9. METAS'!$O$20,INT((ROW()-14)/2),0)),"",OFFSET('9. METAS'!$O$20,INT((ROW()-14)/2),0)))</f>
        <v/>
      </c>
      <c r="L78" s="255" t="str">
        <f ca="1">IF(MOD(ROW()-13,2)=0,IF(ISBLANK(OFFSET('10. SEGUIMIENTO 2025'!$P$14,INT((ROW()-13)/2),0)),"",OFFSET('10. SEGUIMIENTO 2025'!$P$14,INT((ROW()-13)/2),0)),IF(ISBLANK(OFFSET('9. METAS'!$P$20,INT((ROW()-14)/2),0)),"",OFFSET('9. METAS'!$P$20,INT((ROW()-14)/2),0)))</f>
        <v/>
      </c>
      <c r="M78" s="256" t="str">
        <f ca="1">IF(MOD(ROW()-13,2)=0,IF(ISBLANK(OFFSET('10. SEGUIMIENTO 2025'!$Q$14,INT((ROW()-13)/2),0)),"",OFFSET('10. SEGUIMIENTO 2025'!$Q$14,INT((ROW()-13)/2),0)),IF(ISBLANK(OFFSET('9. METAS'!$Q$20,INT((ROW()-14)/2),0)),"",OFFSET('9. METAS'!$Q$20,INT((ROW()-14)/2),0)))</f>
        <v/>
      </c>
      <c r="N78" s="784"/>
      <c r="O78" s="786"/>
      <c r="P78" s="790"/>
    </row>
    <row r="79" spans="3:16">
      <c r="C79" s="770" t="str">
        <f ca="1">IF(ISBLANK(OFFSET('5. Pp (3 años)'!$C$45,INT((ROW()-13)/2),0)),"",OFFSET('5. Pp (3 años)'!$C$45,INT((ROW()-13)/2),0))</f>
        <v/>
      </c>
      <c r="D79" s="764" t="str">
        <f ca="1">IF(ISBLANK(OFFSET('5. Pp (3 años)'!$D$45,INT((ROW()-13)/2),0)),"",OFFSET('5. Pp (3 años)'!$D$45,INT((ROW()-13)/2),0))</f>
        <v/>
      </c>
      <c r="E79" s="764" t="str">
        <f ca="1">IF(ISBLANK(OFFSET('5. Pp (3 años)'!$E$45,INT((ROW()-13)/2),0)),"",OFFSET('5. Pp (3 años)'!$E$45,INT((ROW()-13)/2),0))</f>
        <v/>
      </c>
      <c r="F79" s="766" t="str">
        <f ca="1">IF(ISBLANK(OFFSET('5. Pp (3 años)'!$K$45,INT((ROW()-13)/2),0)),"",OFFSET('5. Pp (3 años)'!$K$45,INT((ROW()-13)/2),0))</f>
        <v/>
      </c>
      <c r="G79" s="768" t="str">
        <f ca="1">IF(ISBLANK(OFFSET('5. Pp (3 años)'!$H$45,INT((ROW()-13)/2),0)),"",OFFSET('5. Pp (3 años)'!$H$45,INT((ROW()-13)/2),0))</f>
        <v/>
      </c>
      <c r="H79" s="774" t="str">
        <f ca="1">IF(ISBLANK(OFFSET('9. METAS'!$K$20,INT((ROW()-13)/2),0)),"",OFFSET('9. METAS'!$K$20,INT((ROW()-13)/2),0))</f>
        <v/>
      </c>
      <c r="I79" s="777"/>
      <c r="J79" s="254">
        <f ca="1">IF(MOD(ROW()-13,2)=0,IF(ISBLANK(OFFSET('10. SEGUIMIENTO 2025'!$N$14,INT((ROW()-13)/2),0)),"",OFFSET('10. SEGUIMIENTO 2025'!$N$14,INT((ROW()-13)/2),0)),IF(ISBLANK(OFFSET('9. METAS'!$N$20,INT((ROW()-14)/2),0)),"",OFFSET('9. METAS'!$N$20,INT((ROW()-14)/2),0)))</f>
        <v>41</v>
      </c>
      <c r="K79" s="255" t="str">
        <f ca="1">IF(MOD(ROW()-13,2)=0,IF(ISBLANK(OFFSET('10. SEGUIMIENTO 2025'!$O$14,INT((ROW()-13)/2),0)),"",OFFSET('10. SEGUIMIENTO 2025'!$O$14,INT((ROW()-13)/2),0)),IF(ISBLANK(OFFSET('9. METAS'!$O$20,INT((ROW()-14)/2),0)),"",OFFSET('9. METAS'!$O$20,INT((ROW()-14)/2),0)))</f>
        <v/>
      </c>
      <c r="L79" s="255" t="str">
        <f ca="1">IF(MOD(ROW()-13,2)=0,IF(ISBLANK(OFFSET('10. SEGUIMIENTO 2025'!$P$14,INT((ROW()-13)/2),0)),"",OFFSET('10. SEGUIMIENTO 2025'!$P$14,INT((ROW()-13)/2),0)),IF(ISBLANK(OFFSET('9. METAS'!$P$20,INT((ROW()-14)/2),0)),"",OFFSET('9. METAS'!$P$20,INT((ROW()-14)/2),0)))</f>
        <v/>
      </c>
      <c r="M79" s="256" t="str">
        <f ca="1">IF(MOD(ROW()-13,2)=0,IF(ISBLANK(OFFSET('10. SEGUIMIENTO 2025'!$Q$14,INT((ROW()-13)/2),0)),"",OFFSET('10. SEGUIMIENTO 2025'!$Q$14,INT((ROW()-13)/2),0)),IF(ISBLANK(OFFSET('9. METAS'!$Q$20,INT((ROW()-14)/2),0)),"",OFFSET('9. METAS'!$Q$20,INT((ROW()-14)/2),0)))</f>
        <v/>
      </c>
      <c r="N79" s="783" t="str">
        <f t="shared" ref="N79" ca="1" si="62">IFERROR(M79/M80,"ND")</f>
        <v>ND</v>
      </c>
      <c r="O79" s="785" t="str">
        <f t="shared" ref="O79" ca="1" si="63">IFERROR(((M79+L79+K79+J79)/H79),"ND")</f>
        <v>ND</v>
      </c>
      <c r="P79" s="789"/>
    </row>
    <row r="80" spans="3:16">
      <c r="C80" s="762"/>
      <c r="D80" s="764"/>
      <c r="E80" s="764"/>
      <c r="F80" s="766"/>
      <c r="G80" s="768"/>
      <c r="H80" s="774"/>
      <c r="I80" s="778"/>
      <c r="J80" s="254" t="str">
        <f ca="1">IF(MOD(ROW()-13,2)=0,IF(ISBLANK(OFFSET('10. SEGUIMIENTO 2025'!$N$14,INT((ROW()-13)/2),0)),"",OFFSET('10. SEGUIMIENTO 2025'!$N$14,INT((ROW()-13)/2),0)),IF(ISBLANK(OFFSET('9. METAS'!$N$20,INT((ROW()-14)/2),0)),"",OFFSET('9. METAS'!$N$20,INT((ROW()-14)/2),0)))</f>
        <v/>
      </c>
      <c r="K80" s="255" t="str">
        <f ca="1">IF(MOD(ROW()-13,2)=0,IF(ISBLANK(OFFSET('10. SEGUIMIENTO 2025'!$O$14,INT((ROW()-13)/2),0)),"",OFFSET('10. SEGUIMIENTO 2025'!$O$14,INT((ROW()-13)/2),0)),IF(ISBLANK(OFFSET('9. METAS'!$O$20,INT((ROW()-14)/2),0)),"",OFFSET('9. METAS'!$O$20,INT((ROW()-14)/2),0)))</f>
        <v/>
      </c>
      <c r="L80" s="255" t="str">
        <f ca="1">IF(MOD(ROW()-13,2)=0,IF(ISBLANK(OFFSET('10. SEGUIMIENTO 2025'!$P$14,INT((ROW()-13)/2),0)),"",OFFSET('10. SEGUIMIENTO 2025'!$P$14,INT((ROW()-13)/2),0)),IF(ISBLANK(OFFSET('9. METAS'!$P$20,INT((ROW()-14)/2),0)),"",OFFSET('9. METAS'!$P$20,INT((ROW()-14)/2),0)))</f>
        <v/>
      </c>
      <c r="M80" s="256" t="str">
        <f ca="1">IF(MOD(ROW()-13,2)=0,IF(ISBLANK(OFFSET('10. SEGUIMIENTO 2025'!$Q$14,INT((ROW()-13)/2),0)),"",OFFSET('10. SEGUIMIENTO 2025'!$Q$14,INT((ROW()-13)/2),0)),IF(ISBLANK(OFFSET('9. METAS'!$Q$20,INT((ROW()-14)/2),0)),"",OFFSET('9. METAS'!$Q$20,INT((ROW()-14)/2),0)))</f>
        <v/>
      </c>
      <c r="N80" s="784"/>
      <c r="O80" s="786"/>
      <c r="P80" s="790"/>
    </row>
    <row r="81" spans="3:16">
      <c r="C81" s="770" t="str">
        <f ca="1">IF(ISBLANK(OFFSET('5. Pp (3 años)'!$C$45,INT((ROW()-13)/2),0)),"",OFFSET('5. Pp (3 años)'!$C$45,INT((ROW()-13)/2),0))</f>
        <v/>
      </c>
      <c r="D81" s="764" t="str">
        <f ca="1">IF(ISBLANK(OFFSET('5. Pp (3 años)'!$D$45,INT((ROW()-13)/2),0)),"",OFFSET('5. Pp (3 años)'!$D$45,INT((ROW()-13)/2),0))</f>
        <v/>
      </c>
      <c r="E81" s="764" t="str">
        <f ca="1">IF(ISBLANK(OFFSET('5. Pp (3 años)'!$E$45,INT((ROW()-13)/2),0)),"",OFFSET('5. Pp (3 años)'!$E$45,INT((ROW()-13)/2),0))</f>
        <v/>
      </c>
      <c r="F81" s="766" t="str">
        <f ca="1">IF(ISBLANK(OFFSET('5. Pp (3 años)'!$K$45,INT((ROW()-13)/2),0)),"",OFFSET('5. Pp (3 años)'!$K$45,INT((ROW()-13)/2),0))</f>
        <v/>
      </c>
      <c r="G81" s="768" t="str">
        <f ca="1">IF(ISBLANK(OFFSET('5. Pp (3 años)'!$H$45,INT((ROW()-13)/2),0)),"",OFFSET('5. Pp (3 años)'!$H$45,INT((ROW()-13)/2),0))</f>
        <v/>
      </c>
      <c r="H81" s="774" t="str">
        <f ca="1">IF(ISBLANK(OFFSET('9. METAS'!$K$20,INT((ROW()-13)/2),0)),"",OFFSET('9. METAS'!$K$20,INT((ROW()-13)/2),0))</f>
        <v/>
      </c>
      <c r="I81" s="777"/>
      <c r="J81" s="254">
        <f ca="1">IF(MOD(ROW()-13,2)=0,IF(ISBLANK(OFFSET('10. SEGUIMIENTO 2025'!$N$14,INT((ROW()-13)/2),0)),"",OFFSET('10. SEGUIMIENTO 2025'!$N$14,INT((ROW()-13)/2),0)),IF(ISBLANK(OFFSET('9. METAS'!$N$20,INT((ROW()-14)/2),0)),"",OFFSET('9. METAS'!$N$20,INT((ROW()-14)/2),0)))</f>
        <v>41</v>
      </c>
      <c r="K81" s="255" t="str">
        <f ca="1">IF(MOD(ROW()-13,2)=0,IF(ISBLANK(OFFSET('10. SEGUIMIENTO 2025'!$O$14,INT((ROW()-13)/2),0)),"",OFFSET('10. SEGUIMIENTO 2025'!$O$14,INT((ROW()-13)/2),0)),IF(ISBLANK(OFFSET('9. METAS'!$O$20,INT((ROW()-14)/2),0)),"",OFFSET('9. METAS'!$O$20,INT((ROW()-14)/2),0)))</f>
        <v/>
      </c>
      <c r="L81" s="255" t="str">
        <f ca="1">IF(MOD(ROW()-13,2)=0,IF(ISBLANK(OFFSET('10. SEGUIMIENTO 2025'!$P$14,INT((ROW()-13)/2),0)),"",OFFSET('10. SEGUIMIENTO 2025'!$P$14,INT((ROW()-13)/2),0)),IF(ISBLANK(OFFSET('9. METAS'!$P$20,INT((ROW()-14)/2),0)),"",OFFSET('9. METAS'!$P$20,INT((ROW()-14)/2),0)))</f>
        <v/>
      </c>
      <c r="M81" s="256" t="str">
        <f ca="1">IF(MOD(ROW()-13,2)=0,IF(ISBLANK(OFFSET('10. SEGUIMIENTO 2025'!$Q$14,INT((ROW()-13)/2),0)),"",OFFSET('10. SEGUIMIENTO 2025'!$Q$14,INT((ROW()-13)/2),0)),IF(ISBLANK(OFFSET('9. METAS'!$Q$20,INT((ROW()-14)/2),0)),"",OFFSET('9. METAS'!$Q$20,INT((ROW()-14)/2),0)))</f>
        <v/>
      </c>
      <c r="N81" s="783" t="str">
        <f t="shared" ref="N81" ca="1" si="64">IFERROR(M81/M82,"ND")</f>
        <v>ND</v>
      </c>
      <c r="O81" s="785" t="str">
        <f t="shared" ref="O81" ca="1" si="65">IFERROR(((M81+L81+K81+J81)/H81),"ND")</f>
        <v>ND</v>
      </c>
      <c r="P81" s="789"/>
    </row>
    <row r="82" spans="3:16">
      <c r="C82" s="762"/>
      <c r="D82" s="764"/>
      <c r="E82" s="764"/>
      <c r="F82" s="766"/>
      <c r="G82" s="768"/>
      <c r="H82" s="774"/>
      <c r="I82" s="778"/>
      <c r="J82" s="254" t="str">
        <f ca="1">IF(MOD(ROW()-13,2)=0,IF(ISBLANK(OFFSET('10. SEGUIMIENTO 2025'!$N$14,INT((ROW()-13)/2),0)),"",OFFSET('10. SEGUIMIENTO 2025'!$N$14,INT((ROW()-13)/2),0)),IF(ISBLANK(OFFSET('9. METAS'!$N$20,INT((ROW()-14)/2),0)),"",OFFSET('9. METAS'!$N$20,INT((ROW()-14)/2),0)))</f>
        <v/>
      </c>
      <c r="K82" s="255" t="str">
        <f ca="1">IF(MOD(ROW()-13,2)=0,IF(ISBLANK(OFFSET('10. SEGUIMIENTO 2025'!$O$14,INT((ROW()-13)/2),0)),"",OFFSET('10. SEGUIMIENTO 2025'!$O$14,INT((ROW()-13)/2),0)),IF(ISBLANK(OFFSET('9. METAS'!$O$20,INT((ROW()-14)/2),0)),"",OFFSET('9. METAS'!$O$20,INT((ROW()-14)/2),0)))</f>
        <v/>
      </c>
      <c r="L82" s="255" t="str">
        <f ca="1">IF(MOD(ROW()-13,2)=0,IF(ISBLANK(OFFSET('10. SEGUIMIENTO 2025'!$P$14,INT((ROW()-13)/2),0)),"",OFFSET('10. SEGUIMIENTO 2025'!$P$14,INT((ROW()-13)/2),0)),IF(ISBLANK(OFFSET('9. METAS'!$P$20,INT((ROW()-14)/2),0)),"",OFFSET('9. METAS'!$P$20,INT((ROW()-14)/2),0)))</f>
        <v/>
      </c>
      <c r="M82" s="256" t="str">
        <f ca="1">IF(MOD(ROW()-13,2)=0,IF(ISBLANK(OFFSET('10. SEGUIMIENTO 2025'!$Q$14,INT((ROW()-13)/2),0)),"",OFFSET('10. SEGUIMIENTO 2025'!$Q$14,INT((ROW()-13)/2),0)),IF(ISBLANK(OFFSET('9. METAS'!$Q$20,INT((ROW()-14)/2),0)),"",OFFSET('9. METAS'!$Q$20,INT((ROW()-14)/2),0)))</f>
        <v/>
      </c>
      <c r="N82" s="784"/>
      <c r="O82" s="786"/>
      <c r="P82" s="790"/>
    </row>
    <row r="83" spans="3:16">
      <c r="C83" s="770" t="str">
        <f ca="1">IF(ISBLANK(OFFSET('5. Pp (3 años)'!$C$45,INT((ROW()-13)/2),0)),"",OFFSET('5. Pp (3 años)'!$C$45,INT((ROW()-13)/2),0))</f>
        <v/>
      </c>
      <c r="D83" s="764" t="str">
        <f ca="1">IF(ISBLANK(OFFSET('5. Pp (3 años)'!$D$45,INT((ROW()-13)/2),0)),"",OFFSET('5. Pp (3 años)'!$D$45,INT((ROW()-13)/2),0))</f>
        <v/>
      </c>
      <c r="E83" s="764" t="str">
        <f ca="1">IF(ISBLANK(OFFSET('5. Pp (3 años)'!$E$45,INT((ROW()-13)/2),0)),"",OFFSET('5. Pp (3 años)'!$E$45,INT((ROW()-13)/2),0))</f>
        <v/>
      </c>
      <c r="F83" s="766" t="str">
        <f ca="1">IF(ISBLANK(OFFSET('5. Pp (3 años)'!$K$45,INT((ROW()-13)/2),0)),"",OFFSET('5. Pp (3 años)'!$K$45,INT((ROW()-13)/2),0))</f>
        <v/>
      </c>
      <c r="G83" s="768" t="str">
        <f ca="1">IF(ISBLANK(OFFSET('5. Pp (3 años)'!$H$45,INT((ROW()-13)/2),0)),"",OFFSET('5. Pp (3 años)'!$H$45,INT((ROW()-13)/2),0))</f>
        <v/>
      </c>
      <c r="H83" s="774" t="str">
        <f ca="1">IF(ISBLANK(OFFSET('9. METAS'!$K$20,INT((ROW()-13)/2),0)),"",OFFSET('9. METAS'!$K$20,INT((ROW()-13)/2),0))</f>
        <v/>
      </c>
      <c r="I83" s="777"/>
      <c r="J83" s="254">
        <f ca="1">IF(MOD(ROW()-13,2)=0,IF(ISBLANK(OFFSET('10. SEGUIMIENTO 2025'!$N$14,INT((ROW()-13)/2),0)),"",OFFSET('10. SEGUIMIENTO 2025'!$N$14,INT((ROW()-13)/2),0)),IF(ISBLANK(OFFSET('9. METAS'!$N$20,INT((ROW()-14)/2),0)),"",OFFSET('9. METAS'!$N$20,INT((ROW()-14)/2),0)))</f>
        <v>41</v>
      </c>
      <c r="K83" s="255" t="str">
        <f ca="1">IF(MOD(ROW()-13,2)=0,IF(ISBLANK(OFFSET('10. SEGUIMIENTO 2025'!$O$14,INT((ROW()-13)/2),0)),"",OFFSET('10. SEGUIMIENTO 2025'!$O$14,INT((ROW()-13)/2),0)),IF(ISBLANK(OFFSET('9. METAS'!$O$20,INT((ROW()-14)/2),0)),"",OFFSET('9. METAS'!$O$20,INT((ROW()-14)/2),0)))</f>
        <v/>
      </c>
      <c r="L83" s="255" t="str">
        <f ca="1">IF(MOD(ROW()-13,2)=0,IF(ISBLANK(OFFSET('10. SEGUIMIENTO 2025'!$P$14,INT((ROW()-13)/2),0)),"",OFFSET('10. SEGUIMIENTO 2025'!$P$14,INT((ROW()-13)/2),0)),IF(ISBLANK(OFFSET('9. METAS'!$P$20,INT((ROW()-14)/2),0)),"",OFFSET('9. METAS'!$P$20,INT((ROW()-14)/2),0)))</f>
        <v/>
      </c>
      <c r="M83" s="256" t="str">
        <f ca="1">IF(MOD(ROW()-13,2)=0,IF(ISBLANK(OFFSET('10. SEGUIMIENTO 2025'!$Q$14,INT((ROW()-13)/2),0)),"",OFFSET('10. SEGUIMIENTO 2025'!$Q$14,INT((ROW()-13)/2),0)),IF(ISBLANK(OFFSET('9. METAS'!$Q$20,INT((ROW()-14)/2),0)),"",OFFSET('9. METAS'!$Q$20,INT((ROW()-14)/2),0)))</f>
        <v/>
      </c>
      <c r="N83" s="783" t="str">
        <f t="shared" ref="N83" ca="1" si="66">IFERROR(M83/M84,"ND")</f>
        <v>ND</v>
      </c>
      <c r="O83" s="785" t="str">
        <f t="shared" ref="O83" ca="1" si="67">IFERROR(((M83+L83+K83+J83)/H83),"ND")</f>
        <v>ND</v>
      </c>
      <c r="P83" s="789"/>
    </row>
    <row r="84" spans="3:16">
      <c r="C84" s="762"/>
      <c r="D84" s="764"/>
      <c r="E84" s="764"/>
      <c r="F84" s="766"/>
      <c r="G84" s="768"/>
      <c r="H84" s="774"/>
      <c r="I84" s="778"/>
      <c r="J84" s="254" t="str">
        <f ca="1">IF(MOD(ROW()-13,2)=0,IF(ISBLANK(OFFSET('10. SEGUIMIENTO 2025'!$N$14,INT((ROW()-13)/2),0)),"",OFFSET('10. SEGUIMIENTO 2025'!$N$14,INT((ROW()-13)/2),0)),IF(ISBLANK(OFFSET('9. METAS'!$N$20,INT((ROW()-14)/2),0)),"",OFFSET('9. METAS'!$N$20,INT((ROW()-14)/2),0)))</f>
        <v/>
      </c>
      <c r="K84" s="255" t="str">
        <f ca="1">IF(MOD(ROW()-13,2)=0,IF(ISBLANK(OFFSET('10. SEGUIMIENTO 2025'!$O$14,INT((ROW()-13)/2),0)),"",OFFSET('10. SEGUIMIENTO 2025'!$O$14,INT((ROW()-13)/2),0)),IF(ISBLANK(OFFSET('9. METAS'!$O$20,INT((ROW()-14)/2),0)),"",OFFSET('9. METAS'!$O$20,INT((ROW()-14)/2),0)))</f>
        <v/>
      </c>
      <c r="L84" s="255" t="str">
        <f ca="1">IF(MOD(ROW()-13,2)=0,IF(ISBLANK(OFFSET('10. SEGUIMIENTO 2025'!$P$14,INT((ROW()-13)/2),0)),"",OFFSET('10. SEGUIMIENTO 2025'!$P$14,INT((ROW()-13)/2),0)),IF(ISBLANK(OFFSET('9. METAS'!$P$20,INT((ROW()-14)/2),0)),"",OFFSET('9. METAS'!$P$20,INT((ROW()-14)/2),0)))</f>
        <v/>
      </c>
      <c r="M84" s="256" t="str">
        <f ca="1">IF(MOD(ROW()-13,2)=0,IF(ISBLANK(OFFSET('10. SEGUIMIENTO 2025'!$Q$14,INT((ROW()-13)/2),0)),"",OFFSET('10. SEGUIMIENTO 2025'!$Q$14,INT((ROW()-13)/2),0)),IF(ISBLANK(OFFSET('9. METAS'!$Q$20,INT((ROW()-14)/2),0)),"",OFFSET('9. METAS'!$Q$20,INT((ROW()-14)/2),0)))</f>
        <v/>
      </c>
      <c r="N84" s="784"/>
      <c r="O84" s="786"/>
      <c r="P84" s="790"/>
    </row>
    <row r="85" spans="3:16">
      <c r="C85" s="770" t="str">
        <f ca="1">IF(ISBLANK(OFFSET('5. Pp (3 años)'!$C$45,INT((ROW()-13)/2),0)),"",OFFSET('5. Pp (3 años)'!$C$45,INT((ROW()-13)/2),0))</f>
        <v/>
      </c>
      <c r="D85" s="764" t="str">
        <f ca="1">IF(ISBLANK(OFFSET('5. Pp (3 años)'!$D$45,INT((ROW()-13)/2),0)),"",OFFSET('5. Pp (3 años)'!$D$45,INT((ROW()-13)/2),0))</f>
        <v/>
      </c>
      <c r="E85" s="764" t="str">
        <f ca="1">IF(ISBLANK(OFFSET('5. Pp (3 años)'!$E$45,INT((ROW()-13)/2),0)),"",OFFSET('5. Pp (3 años)'!$E$45,INT((ROW()-13)/2),0))</f>
        <v/>
      </c>
      <c r="F85" s="766" t="str">
        <f ca="1">IF(ISBLANK(OFFSET('5. Pp (3 años)'!$K$45,INT((ROW()-13)/2),0)),"",OFFSET('5. Pp (3 años)'!$K$45,INT((ROW()-13)/2),0))</f>
        <v/>
      </c>
      <c r="G85" s="768" t="str">
        <f ca="1">IF(ISBLANK(OFFSET('5. Pp (3 años)'!$H$45,INT((ROW()-13)/2),0)),"",OFFSET('5. Pp (3 años)'!$H$45,INT((ROW()-13)/2),0))</f>
        <v/>
      </c>
      <c r="H85" s="774" t="str">
        <f ca="1">IF(ISBLANK(OFFSET('9. METAS'!$K$20,INT((ROW()-13)/2),0)),"",OFFSET('9. METAS'!$K$20,INT((ROW()-13)/2),0))</f>
        <v/>
      </c>
      <c r="I85" s="777"/>
      <c r="J85" s="254">
        <f ca="1">IF(MOD(ROW()-13,2)=0,IF(ISBLANK(OFFSET('10. SEGUIMIENTO 2025'!$N$14,INT((ROW()-13)/2),0)),"",OFFSET('10. SEGUIMIENTO 2025'!$N$14,INT((ROW()-13)/2),0)),IF(ISBLANK(OFFSET('9. METAS'!$N$20,INT((ROW()-14)/2),0)),"",OFFSET('9. METAS'!$N$20,INT((ROW()-14)/2),0)))</f>
        <v>41</v>
      </c>
      <c r="K85" s="255" t="str">
        <f ca="1">IF(MOD(ROW()-13,2)=0,IF(ISBLANK(OFFSET('10. SEGUIMIENTO 2025'!$O$14,INT((ROW()-13)/2),0)),"",OFFSET('10. SEGUIMIENTO 2025'!$O$14,INT((ROW()-13)/2),0)),IF(ISBLANK(OFFSET('9. METAS'!$O$20,INT((ROW()-14)/2),0)),"",OFFSET('9. METAS'!$O$20,INT((ROW()-14)/2),0)))</f>
        <v/>
      </c>
      <c r="L85" s="255" t="str">
        <f ca="1">IF(MOD(ROW()-13,2)=0,IF(ISBLANK(OFFSET('10. SEGUIMIENTO 2025'!$P$14,INT((ROW()-13)/2),0)),"",OFFSET('10. SEGUIMIENTO 2025'!$P$14,INT((ROW()-13)/2),0)),IF(ISBLANK(OFFSET('9. METAS'!$P$20,INT((ROW()-14)/2),0)),"",OFFSET('9. METAS'!$P$20,INT((ROW()-14)/2),0)))</f>
        <v/>
      </c>
      <c r="M85" s="256" t="str">
        <f ca="1">IF(MOD(ROW()-13,2)=0,IF(ISBLANK(OFFSET('10. SEGUIMIENTO 2025'!$Q$14,INT((ROW()-13)/2),0)),"",OFFSET('10. SEGUIMIENTO 2025'!$Q$14,INT((ROW()-13)/2),0)),IF(ISBLANK(OFFSET('9. METAS'!$Q$20,INT((ROW()-14)/2),0)),"",OFFSET('9. METAS'!$Q$20,INT((ROW()-14)/2),0)))</f>
        <v/>
      </c>
      <c r="N85" s="783" t="str">
        <f t="shared" ref="N85" ca="1" si="68">IFERROR(M85/M86,"ND")</f>
        <v>ND</v>
      </c>
      <c r="O85" s="785" t="str">
        <f t="shared" ref="O85" ca="1" si="69">IFERROR(((M85+L85+K85+J85)/H85),"ND")</f>
        <v>ND</v>
      </c>
      <c r="P85" s="789"/>
    </row>
    <row r="86" spans="3:16">
      <c r="C86" s="762"/>
      <c r="D86" s="764"/>
      <c r="E86" s="764"/>
      <c r="F86" s="766"/>
      <c r="G86" s="768"/>
      <c r="H86" s="774"/>
      <c r="I86" s="778"/>
      <c r="J86" s="254" t="str">
        <f ca="1">IF(MOD(ROW()-13,2)=0,IF(ISBLANK(OFFSET('10. SEGUIMIENTO 2025'!$N$14,INT((ROW()-13)/2),0)),"",OFFSET('10. SEGUIMIENTO 2025'!$N$14,INT((ROW()-13)/2),0)),IF(ISBLANK(OFFSET('9. METAS'!$N$20,INT((ROW()-14)/2),0)),"",OFFSET('9. METAS'!$N$20,INT((ROW()-14)/2),0)))</f>
        <v/>
      </c>
      <c r="K86" s="255" t="str">
        <f ca="1">IF(MOD(ROW()-13,2)=0,IF(ISBLANK(OFFSET('10. SEGUIMIENTO 2025'!$O$14,INT((ROW()-13)/2),0)),"",OFFSET('10. SEGUIMIENTO 2025'!$O$14,INT((ROW()-13)/2),0)),IF(ISBLANK(OFFSET('9. METAS'!$O$20,INT((ROW()-14)/2),0)),"",OFFSET('9. METAS'!$O$20,INT((ROW()-14)/2),0)))</f>
        <v/>
      </c>
      <c r="L86" s="255" t="str">
        <f ca="1">IF(MOD(ROW()-13,2)=0,IF(ISBLANK(OFFSET('10. SEGUIMIENTO 2025'!$P$14,INT((ROW()-13)/2),0)),"",OFFSET('10. SEGUIMIENTO 2025'!$P$14,INT((ROW()-13)/2),0)),IF(ISBLANK(OFFSET('9. METAS'!$P$20,INT((ROW()-14)/2),0)),"",OFFSET('9. METAS'!$P$20,INT((ROW()-14)/2),0)))</f>
        <v/>
      </c>
      <c r="M86" s="256" t="str">
        <f ca="1">IF(MOD(ROW()-13,2)=0,IF(ISBLANK(OFFSET('10. SEGUIMIENTO 2025'!$Q$14,INT((ROW()-13)/2),0)),"",OFFSET('10. SEGUIMIENTO 2025'!$Q$14,INT((ROW()-13)/2),0)),IF(ISBLANK(OFFSET('9. METAS'!$Q$20,INT((ROW()-14)/2),0)),"",OFFSET('9. METAS'!$Q$20,INT((ROW()-14)/2),0)))</f>
        <v/>
      </c>
      <c r="N86" s="784"/>
      <c r="O86" s="786"/>
      <c r="P86" s="790"/>
    </row>
    <row r="87" spans="3:16">
      <c r="C87" s="770" t="str">
        <f ca="1">IF(ISBLANK(OFFSET('5. Pp (3 años)'!$C$45,INT((ROW()-13)/2),0)),"",OFFSET('5. Pp (3 años)'!$C$45,INT((ROW()-13)/2),0))</f>
        <v/>
      </c>
      <c r="D87" s="764" t="str">
        <f ca="1">IF(ISBLANK(OFFSET('5. Pp (3 años)'!$D$45,INT((ROW()-13)/2),0)),"",OFFSET('5. Pp (3 años)'!$D$45,INT((ROW()-13)/2),0))</f>
        <v/>
      </c>
      <c r="E87" s="764" t="str">
        <f ca="1">IF(ISBLANK(OFFSET('5. Pp (3 años)'!$E$45,INT((ROW()-13)/2),0)),"",OFFSET('5. Pp (3 años)'!$E$45,INT((ROW()-13)/2),0))</f>
        <v/>
      </c>
      <c r="F87" s="766" t="str">
        <f ca="1">IF(ISBLANK(OFFSET('5. Pp (3 años)'!$K$45,INT((ROW()-13)/2),0)),"",OFFSET('5. Pp (3 años)'!$K$45,INT((ROW()-13)/2),0))</f>
        <v/>
      </c>
      <c r="G87" s="768" t="str">
        <f ca="1">IF(ISBLANK(OFFSET('5. Pp (3 años)'!$H$45,INT((ROW()-13)/2),0)),"",OFFSET('5. Pp (3 años)'!$H$45,INT((ROW()-13)/2),0))</f>
        <v/>
      </c>
      <c r="H87" s="774" t="str">
        <f ca="1">IF(ISBLANK(OFFSET('9. METAS'!$K$20,INT((ROW()-13)/2),0)),"",OFFSET('9. METAS'!$K$20,INT((ROW()-13)/2),0))</f>
        <v/>
      </c>
      <c r="I87" s="777"/>
      <c r="J87" s="254">
        <f ca="1">IF(MOD(ROW()-13,2)=0,IF(ISBLANK(OFFSET('10. SEGUIMIENTO 2025'!$N$14,INT((ROW()-13)/2),0)),"",OFFSET('10. SEGUIMIENTO 2025'!$N$14,INT((ROW()-13)/2),0)),IF(ISBLANK(OFFSET('9. METAS'!$N$20,INT((ROW()-14)/2),0)),"",OFFSET('9. METAS'!$N$20,INT((ROW()-14)/2),0)))</f>
        <v>41</v>
      </c>
      <c r="K87" s="255" t="str">
        <f ca="1">IF(MOD(ROW()-13,2)=0,IF(ISBLANK(OFFSET('10. SEGUIMIENTO 2025'!$O$14,INT((ROW()-13)/2),0)),"",OFFSET('10. SEGUIMIENTO 2025'!$O$14,INT((ROW()-13)/2),0)),IF(ISBLANK(OFFSET('9. METAS'!$O$20,INT((ROW()-14)/2),0)),"",OFFSET('9. METAS'!$O$20,INT((ROW()-14)/2),0)))</f>
        <v/>
      </c>
      <c r="L87" s="255" t="str">
        <f ca="1">IF(MOD(ROW()-13,2)=0,IF(ISBLANK(OFFSET('10. SEGUIMIENTO 2025'!$P$14,INT((ROW()-13)/2),0)),"",OFFSET('10. SEGUIMIENTO 2025'!$P$14,INT((ROW()-13)/2),0)),IF(ISBLANK(OFFSET('9. METAS'!$P$20,INT((ROW()-14)/2),0)),"",OFFSET('9. METAS'!$P$20,INT((ROW()-14)/2),0)))</f>
        <v/>
      </c>
      <c r="M87" s="256" t="str">
        <f ca="1">IF(MOD(ROW()-13,2)=0,IF(ISBLANK(OFFSET('10. SEGUIMIENTO 2025'!$Q$14,INT((ROW()-13)/2),0)),"",OFFSET('10. SEGUIMIENTO 2025'!$Q$14,INT((ROW()-13)/2),0)),IF(ISBLANK(OFFSET('9. METAS'!$Q$20,INT((ROW()-14)/2),0)),"",OFFSET('9. METAS'!$Q$20,INT((ROW()-14)/2),0)))</f>
        <v/>
      </c>
      <c r="N87" s="783" t="str">
        <f t="shared" ref="N87" ca="1" si="70">IFERROR(M87/M88,"ND")</f>
        <v>ND</v>
      </c>
      <c r="O87" s="785" t="str">
        <f t="shared" ref="O87" ca="1" si="71">IFERROR(((M87+L87+K87+J87)/H87),"ND")</f>
        <v>ND</v>
      </c>
      <c r="P87" s="789"/>
    </row>
    <row r="88" spans="3:16">
      <c r="C88" s="762"/>
      <c r="D88" s="764"/>
      <c r="E88" s="764"/>
      <c r="F88" s="766"/>
      <c r="G88" s="768"/>
      <c r="H88" s="774"/>
      <c r="I88" s="778"/>
      <c r="J88" s="254" t="str">
        <f ca="1">IF(MOD(ROW()-13,2)=0,IF(ISBLANK(OFFSET('10. SEGUIMIENTO 2025'!$N$14,INT((ROW()-13)/2),0)),"",OFFSET('10. SEGUIMIENTO 2025'!$N$14,INT((ROW()-13)/2),0)),IF(ISBLANK(OFFSET('9. METAS'!$N$20,INT((ROW()-14)/2),0)),"",OFFSET('9. METAS'!$N$20,INT((ROW()-14)/2),0)))</f>
        <v/>
      </c>
      <c r="K88" s="255" t="str">
        <f ca="1">IF(MOD(ROW()-13,2)=0,IF(ISBLANK(OFFSET('10. SEGUIMIENTO 2025'!$O$14,INT((ROW()-13)/2),0)),"",OFFSET('10. SEGUIMIENTO 2025'!$O$14,INT((ROW()-13)/2),0)),IF(ISBLANK(OFFSET('9. METAS'!$O$20,INT((ROW()-14)/2),0)),"",OFFSET('9. METAS'!$O$20,INT((ROW()-14)/2),0)))</f>
        <v/>
      </c>
      <c r="L88" s="255" t="str">
        <f ca="1">IF(MOD(ROW()-13,2)=0,IF(ISBLANK(OFFSET('10. SEGUIMIENTO 2025'!$P$14,INT((ROW()-13)/2),0)),"",OFFSET('10. SEGUIMIENTO 2025'!$P$14,INT((ROW()-13)/2),0)),IF(ISBLANK(OFFSET('9. METAS'!$P$20,INT((ROW()-14)/2),0)),"",OFFSET('9. METAS'!$P$20,INT((ROW()-14)/2),0)))</f>
        <v/>
      </c>
      <c r="M88" s="256" t="str">
        <f ca="1">IF(MOD(ROW()-13,2)=0,IF(ISBLANK(OFFSET('10. SEGUIMIENTO 2025'!$Q$14,INT((ROW()-13)/2),0)),"",OFFSET('10. SEGUIMIENTO 2025'!$Q$14,INT((ROW()-13)/2),0)),IF(ISBLANK(OFFSET('9. METAS'!$Q$20,INT((ROW()-14)/2),0)),"",OFFSET('9. METAS'!$Q$20,INT((ROW()-14)/2),0)))</f>
        <v/>
      </c>
      <c r="N88" s="784"/>
      <c r="O88" s="786"/>
      <c r="P88" s="790"/>
    </row>
    <row r="89" spans="3:16">
      <c r="C89" s="770" t="str">
        <f ca="1">IF(ISBLANK(OFFSET('5. Pp (3 años)'!$C$45,INT((ROW()-13)/2),0)),"",OFFSET('5. Pp (3 años)'!$C$45,INT((ROW()-13)/2),0))</f>
        <v/>
      </c>
      <c r="D89" s="764" t="str">
        <f ca="1">IF(ISBLANK(OFFSET('5. Pp (3 años)'!$D$45,INT((ROW()-13)/2),0)),"",OFFSET('5. Pp (3 años)'!$D$45,INT((ROW()-13)/2),0))</f>
        <v/>
      </c>
      <c r="E89" s="764" t="str">
        <f ca="1">IF(ISBLANK(OFFSET('5. Pp (3 años)'!$E$45,INT((ROW()-13)/2),0)),"",OFFSET('5. Pp (3 años)'!$E$45,INT((ROW()-13)/2),0))</f>
        <v/>
      </c>
      <c r="F89" s="766" t="str">
        <f ca="1">IF(ISBLANK(OFFSET('5. Pp (3 años)'!$K$45,INT((ROW()-13)/2),0)),"",OFFSET('5. Pp (3 años)'!$K$45,INT((ROW()-13)/2),0))</f>
        <v/>
      </c>
      <c r="G89" s="768" t="str">
        <f ca="1">IF(ISBLANK(OFFSET('5. Pp (3 años)'!$H$45,INT((ROW()-13)/2),0)),"",OFFSET('5. Pp (3 años)'!$H$45,INT((ROW()-13)/2),0))</f>
        <v/>
      </c>
      <c r="H89" s="774" t="str">
        <f ca="1">IF(ISBLANK(OFFSET('9. METAS'!$K$20,INT((ROW()-13)/2),0)),"",OFFSET('9. METAS'!$K$20,INT((ROW()-13)/2),0))</f>
        <v/>
      </c>
      <c r="I89" s="777"/>
      <c r="J89" s="254">
        <f ca="1">IF(MOD(ROW()-13,2)=0,IF(ISBLANK(OFFSET('10. SEGUIMIENTO 2025'!$N$14,INT((ROW()-13)/2),0)),"",OFFSET('10. SEGUIMIENTO 2025'!$N$14,INT((ROW()-13)/2),0)),IF(ISBLANK(OFFSET('9. METAS'!$N$20,INT((ROW()-14)/2),0)),"",OFFSET('9. METAS'!$N$20,INT((ROW()-14)/2),0)))</f>
        <v>41</v>
      </c>
      <c r="K89" s="255" t="str">
        <f ca="1">IF(MOD(ROW()-13,2)=0,IF(ISBLANK(OFFSET('10. SEGUIMIENTO 2025'!$O$14,INT((ROW()-13)/2),0)),"",OFFSET('10. SEGUIMIENTO 2025'!$O$14,INT((ROW()-13)/2),0)),IF(ISBLANK(OFFSET('9. METAS'!$O$20,INT((ROW()-14)/2),0)),"",OFFSET('9. METAS'!$O$20,INT((ROW()-14)/2),0)))</f>
        <v/>
      </c>
      <c r="L89" s="255" t="str">
        <f ca="1">IF(MOD(ROW()-13,2)=0,IF(ISBLANK(OFFSET('10. SEGUIMIENTO 2025'!$P$14,INT((ROW()-13)/2),0)),"",OFFSET('10. SEGUIMIENTO 2025'!$P$14,INT((ROW()-13)/2),0)),IF(ISBLANK(OFFSET('9. METAS'!$P$20,INT((ROW()-14)/2),0)),"",OFFSET('9. METAS'!$P$20,INT((ROW()-14)/2),0)))</f>
        <v/>
      </c>
      <c r="M89" s="256" t="str">
        <f ca="1">IF(MOD(ROW()-13,2)=0,IF(ISBLANK(OFFSET('10. SEGUIMIENTO 2025'!$Q$14,INT((ROW()-13)/2),0)),"",OFFSET('10. SEGUIMIENTO 2025'!$Q$14,INT((ROW()-13)/2),0)),IF(ISBLANK(OFFSET('9. METAS'!$Q$20,INT((ROW()-14)/2),0)),"",OFFSET('9. METAS'!$Q$20,INT((ROW()-14)/2),0)))</f>
        <v/>
      </c>
      <c r="N89" s="783" t="str">
        <f t="shared" ref="N89" ca="1" si="72">IFERROR(M89/M90,"ND")</f>
        <v>ND</v>
      </c>
      <c r="O89" s="785" t="str">
        <f t="shared" ref="O89" ca="1" si="73">IFERROR(((M89+L89+K89+J89)/H89),"ND")</f>
        <v>ND</v>
      </c>
      <c r="P89" s="789"/>
    </row>
    <row r="90" spans="3:16">
      <c r="C90" s="762"/>
      <c r="D90" s="764"/>
      <c r="E90" s="764"/>
      <c r="F90" s="766"/>
      <c r="G90" s="768"/>
      <c r="H90" s="774"/>
      <c r="I90" s="778"/>
      <c r="J90" s="254" t="str">
        <f ca="1">IF(MOD(ROW()-13,2)=0,IF(ISBLANK(OFFSET('10. SEGUIMIENTO 2025'!$N$14,INT((ROW()-13)/2),0)),"",OFFSET('10. SEGUIMIENTO 2025'!$N$14,INT((ROW()-13)/2),0)),IF(ISBLANK(OFFSET('9. METAS'!$N$20,INT((ROW()-14)/2),0)),"",OFFSET('9. METAS'!$N$20,INT((ROW()-14)/2),0)))</f>
        <v/>
      </c>
      <c r="K90" s="255" t="str">
        <f ca="1">IF(MOD(ROW()-13,2)=0,IF(ISBLANK(OFFSET('10. SEGUIMIENTO 2025'!$O$14,INT((ROW()-13)/2),0)),"",OFFSET('10. SEGUIMIENTO 2025'!$O$14,INT((ROW()-13)/2),0)),IF(ISBLANK(OFFSET('9. METAS'!$O$20,INT((ROW()-14)/2),0)),"",OFFSET('9. METAS'!$O$20,INT((ROW()-14)/2),0)))</f>
        <v/>
      </c>
      <c r="L90" s="255" t="str">
        <f ca="1">IF(MOD(ROW()-13,2)=0,IF(ISBLANK(OFFSET('10. SEGUIMIENTO 2025'!$P$14,INT((ROW()-13)/2),0)),"",OFFSET('10. SEGUIMIENTO 2025'!$P$14,INT((ROW()-13)/2),0)),IF(ISBLANK(OFFSET('9. METAS'!$P$20,INT((ROW()-14)/2),0)),"",OFFSET('9. METAS'!$P$20,INT((ROW()-14)/2),0)))</f>
        <v/>
      </c>
      <c r="M90" s="256" t="str">
        <f ca="1">IF(MOD(ROW()-13,2)=0,IF(ISBLANK(OFFSET('10. SEGUIMIENTO 2025'!$Q$14,INT((ROW()-13)/2),0)),"",OFFSET('10. SEGUIMIENTO 2025'!$Q$14,INT((ROW()-13)/2),0)),IF(ISBLANK(OFFSET('9. METAS'!$Q$20,INT((ROW()-14)/2),0)),"",OFFSET('9. METAS'!$Q$20,INT((ROW()-14)/2),0)))</f>
        <v/>
      </c>
      <c r="N90" s="784"/>
      <c r="O90" s="786"/>
      <c r="P90" s="790"/>
    </row>
    <row r="91" spans="3:16">
      <c r="C91" s="770" t="str">
        <f ca="1">IF(ISBLANK(OFFSET('5. Pp (3 años)'!$C$45,INT((ROW()-13)/2),0)),"",OFFSET('5. Pp (3 años)'!$C$45,INT((ROW()-13)/2),0))</f>
        <v/>
      </c>
      <c r="D91" s="764" t="str">
        <f ca="1">IF(ISBLANK(OFFSET('5. Pp (3 años)'!$D$45,INT((ROW()-13)/2),0)),"",OFFSET('5. Pp (3 años)'!$D$45,INT((ROW()-13)/2),0))</f>
        <v/>
      </c>
      <c r="E91" s="764" t="str">
        <f ca="1">IF(ISBLANK(OFFSET('5. Pp (3 años)'!$E$45,INT((ROW()-13)/2),0)),"",OFFSET('5. Pp (3 años)'!$E$45,INT((ROW()-13)/2),0))</f>
        <v/>
      </c>
      <c r="F91" s="766" t="str">
        <f ca="1">IF(ISBLANK(OFFSET('5. Pp (3 años)'!$K$45,INT((ROW()-13)/2),0)),"",OFFSET('5. Pp (3 años)'!$K$45,INT((ROW()-13)/2),0))</f>
        <v/>
      </c>
      <c r="G91" s="768" t="str">
        <f ca="1">IF(ISBLANK(OFFSET('5. Pp (3 años)'!$H$45,INT((ROW()-13)/2),0)),"",OFFSET('5. Pp (3 años)'!$H$45,INT((ROW()-13)/2),0))</f>
        <v/>
      </c>
      <c r="H91" s="774" t="str">
        <f ca="1">IF(ISBLANK(OFFSET('9. METAS'!$K$20,INT((ROW()-13)/2),0)),"",OFFSET('9. METAS'!$K$20,INT((ROW()-13)/2),0))</f>
        <v/>
      </c>
      <c r="I91" s="777"/>
      <c r="J91" s="254">
        <f ca="1">IF(MOD(ROW()-13,2)=0,IF(ISBLANK(OFFSET('10. SEGUIMIENTO 2025'!$N$14,INT((ROW()-13)/2),0)),"",OFFSET('10. SEGUIMIENTO 2025'!$N$14,INT((ROW()-13)/2),0)),IF(ISBLANK(OFFSET('9. METAS'!$N$20,INT((ROW()-14)/2),0)),"",OFFSET('9. METAS'!$N$20,INT((ROW()-14)/2),0)))</f>
        <v>41</v>
      </c>
      <c r="K91" s="255" t="str">
        <f ca="1">IF(MOD(ROW()-13,2)=0,IF(ISBLANK(OFFSET('10. SEGUIMIENTO 2025'!$O$14,INT((ROW()-13)/2),0)),"",OFFSET('10. SEGUIMIENTO 2025'!$O$14,INT((ROW()-13)/2),0)),IF(ISBLANK(OFFSET('9. METAS'!$O$20,INT((ROW()-14)/2),0)),"",OFFSET('9. METAS'!$O$20,INT((ROW()-14)/2),0)))</f>
        <v/>
      </c>
      <c r="L91" s="255" t="str">
        <f ca="1">IF(MOD(ROW()-13,2)=0,IF(ISBLANK(OFFSET('10. SEGUIMIENTO 2025'!$P$14,INT((ROW()-13)/2),0)),"",OFFSET('10. SEGUIMIENTO 2025'!$P$14,INT((ROW()-13)/2),0)),IF(ISBLANK(OFFSET('9. METAS'!$P$20,INT((ROW()-14)/2),0)),"",OFFSET('9. METAS'!$P$20,INT((ROW()-14)/2),0)))</f>
        <v/>
      </c>
      <c r="M91" s="256" t="str">
        <f ca="1">IF(MOD(ROW()-13,2)=0,IF(ISBLANK(OFFSET('10. SEGUIMIENTO 2025'!$Q$14,INT((ROW()-13)/2),0)),"",OFFSET('10. SEGUIMIENTO 2025'!$Q$14,INT((ROW()-13)/2),0)),IF(ISBLANK(OFFSET('9. METAS'!$Q$20,INT((ROW()-14)/2),0)),"",OFFSET('9. METAS'!$Q$20,INT((ROW()-14)/2),0)))</f>
        <v/>
      </c>
      <c r="N91" s="783" t="str">
        <f t="shared" ref="N91" ca="1" si="74">IFERROR(M91/M92,"ND")</f>
        <v>ND</v>
      </c>
      <c r="O91" s="785" t="str">
        <f t="shared" ref="O91" ca="1" si="75">IFERROR(((M91+L91+K91+J91)/H91),"ND")</f>
        <v>ND</v>
      </c>
      <c r="P91" s="789"/>
    </row>
    <row r="92" spans="3:16">
      <c r="C92" s="762"/>
      <c r="D92" s="764"/>
      <c r="E92" s="764"/>
      <c r="F92" s="766"/>
      <c r="G92" s="768"/>
      <c r="H92" s="774"/>
      <c r="I92" s="778"/>
      <c r="J92" s="254" t="str">
        <f ca="1">IF(MOD(ROW()-13,2)=0,IF(ISBLANK(OFFSET('10. SEGUIMIENTO 2025'!$N$14,INT((ROW()-13)/2),0)),"",OFFSET('10. SEGUIMIENTO 2025'!$N$14,INT((ROW()-13)/2),0)),IF(ISBLANK(OFFSET('9. METAS'!$N$20,INT((ROW()-14)/2),0)),"",OFFSET('9. METAS'!$N$20,INT((ROW()-14)/2),0)))</f>
        <v/>
      </c>
      <c r="K92" s="255" t="str">
        <f ca="1">IF(MOD(ROW()-13,2)=0,IF(ISBLANK(OFFSET('10. SEGUIMIENTO 2025'!$O$14,INT((ROW()-13)/2),0)),"",OFFSET('10. SEGUIMIENTO 2025'!$O$14,INT((ROW()-13)/2),0)),IF(ISBLANK(OFFSET('9. METAS'!$O$20,INT((ROW()-14)/2),0)),"",OFFSET('9. METAS'!$O$20,INT((ROW()-14)/2),0)))</f>
        <v/>
      </c>
      <c r="L92" s="255" t="str">
        <f ca="1">IF(MOD(ROW()-13,2)=0,IF(ISBLANK(OFFSET('10. SEGUIMIENTO 2025'!$P$14,INT((ROW()-13)/2),0)),"",OFFSET('10. SEGUIMIENTO 2025'!$P$14,INT((ROW()-13)/2),0)),IF(ISBLANK(OFFSET('9. METAS'!$P$20,INT((ROW()-14)/2),0)),"",OFFSET('9. METAS'!$P$20,INT((ROW()-14)/2),0)))</f>
        <v/>
      </c>
      <c r="M92" s="256" t="str">
        <f ca="1">IF(MOD(ROW()-13,2)=0,IF(ISBLANK(OFFSET('10. SEGUIMIENTO 2025'!$Q$14,INT((ROW()-13)/2),0)),"",OFFSET('10. SEGUIMIENTO 2025'!$Q$14,INT((ROW()-13)/2),0)),IF(ISBLANK(OFFSET('9. METAS'!$Q$20,INT((ROW()-14)/2),0)),"",OFFSET('9. METAS'!$Q$20,INT((ROW()-14)/2),0)))</f>
        <v/>
      </c>
      <c r="N92" s="784"/>
      <c r="O92" s="786"/>
      <c r="P92" s="790"/>
    </row>
    <row r="93" spans="3:16">
      <c r="C93" s="770" t="str">
        <f ca="1">IF(ISBLANK(OFFSET('5. Pp (3 años)'!$C$45,INT((ROW()-13)/2),0)),"",OFFSET('5. Pp (3 años)'!$C$45,INT((ROW()-13)/2),0))</f>
        <v/>
      </c>
      <c r="D93" s="764" t="str">
        <f ca="1">IF(ISBLANK(OFFSET('5. Pp (3 años)'!$D$45,INT((ROW()-13)/2),0)),"",OFFSET('5. Pp (3 años)'!$D$45,INT((ROW()-13)/2),0))</f>
        <v/>
      </c>
      <c r="E93" s="764" t="str">
        <f ca="1">IF(ISBLANK(OFFSET('5. Pp (3 años)'!$E$45,INT((ROW()-13)/2),0)),"",OFFSET('5. Pp (3 años)'!$E$45,INT((ROW()-13)/2),0))</f>
        <v/>
      </c>
      <c r="F93" s="766" t="str">
        <f ca="1">IF(ISBLANK(OFFSET('5. Pp (3 años)'!$K$45,INT((ROW()-13)/2),0)),"",OFFSET('5. Pp (3 años)'!$K$45,INT((ROW()-13)/2),0))</f>
        <v/>
      </c>
      <c r="G93" s="768" t="str">
        <f ca="1">IF(ISBLANK(OFFSET('5. Pp (3 años)'!$H$45,INT((ROW()-13)/2),0)),"",OFFSET('5. Pp (3 años)'!$H$45,INT((ROW()-13)/2),0))</f>
        <v/>
      </c>
      <c r="H93" s="774" t="str">
        <f ca="1">IF(ISBLANK(OFFSET('9. METAS'!$K$20,INT((ROW()-13)/2),0)),"",OFFSET('9. METAS'!$K$20,INT((ROW()-13)/2),0))</f>
        <v/>
      </c>
      <c r="I93" s="777"/>
      <c r="J93" s="254">
        <f ca="1">IF(MOD(ROW()-13,2)=0,IF(ISBLANK(OFFSET('10. SEGUIMIENTO 2025'!$N$14,INT((ROW()-13)/2),0)),"",OFFSET('10. SEGUIMIENTO 2025'!$N$14,INT((ROW()-13)/2),0)),IF(ISBLANK(OFFSET('9. METAS'!$N$20,INT((ROW()-14)/2),0)),"",OFFSET('9. METAS'!$N$20,INT((ROW()-14)/2),0)))</f>
        <v>41</v>
      </c>
      <c r="K93" s="255" t="str">
        <f ca="1">IF(MOD(ROW()-13,2)=0,IF(ISBLANK(OFFSET('10. SEGUIMIENTO 2025'!$O$14,INT((ROW()-13)/2),0)),"",OFFSET('10. SEGUIMIENTO 2025'!$O$14,INT((ROW()-13)/2),0)),IF(ISBLANK(OFFSET('9. METAS'!$O$20,INT((ROW()-14)/2),0)),"",OFFSET('9. METAS'!$O$20,INT((ROW()-14)/2),0)))</f>
        <v/>
      </c>
      <c r="L93" s="255" t="str">
        <f ca="1">IF(MOD(ROW()-13,2)=0,IF(ISBLANK(OFFSET('10. SEGUIMIENTO 2025'!$P$14,INT((ROW()-13)/2),0)),"",OFFSET('10. SEGUIMIENTO 2025'!$P$14,INT((ROW()-13)/2),0)),IF(ISBLANK(OFFSET('9. METAS'!$P$20,INT((ROW()-14)/2),0)),"",OFFSET('9. METAS'!$P$20,INT((ROW()-14)/2),0)))</f>
        <v/>
      </c>
      <c r="M93" s="256" t="str">
        <f ca="1">IF(MOD(ROW()-13,2)=0,IF(ISBLANK(OFFSET('10. SEGUIMIENTO 2025'!$Q$14,INT((ROW()-13)/2),0)),"",OFFSET('10. SEGUIMIENTO 2025'!$Q$14,INT((ROW()-13)/2),0)),IF(ISBLANK(OFFSET('9. METAS'!$Q$20,INT((ROW()-14)/2),0)),"",OFFSET('9. METAS'!$Q$20,INT((ROW()-14)/2),0)))</f>
        <v/>
      </c>
      <c r="N93" s="783" t="str">
        <f t="shared" ref="N93" ca="1" si="76">IFERROR(M93/M94,"ND")</f>
        <v>ND</v>
      </c>
      <c r="O93" s="785" t="str">
        <f t="shared" ref="O93" ca="1" si="77">IFERROR(((M93+L93+K93+J93)/H93),"ND")</f>
        <v>ND</v>
      </c>
      <c r="P93" s="789"/>
    </row>
    <row r="94" spans="3:16">
      <c r="C94" s="762"/>
      <c r="D94" s="764"/>
      <c r="E94" s="764"/>
      <c r="F94" s="766"/>
      <c r="G94" s="768"/>
      <c r="H94" s="774"/>
      <c r="I94" s="778"/>
      <c r="J94" s="254" t="str">
        <f ca="1">IF(MOD(ROW()-13,2)=0,IF(ISBLANK(OFFSET('10. SEGUIMIENTO 2025'!$N$14,INT((ROW()-13)/2),0)),"",OFFSET('10. SEGUIMIENTO 2025'!$N$14,INT((ROW()-13)/2),0)),IF(ISBLANK(OFFSET('9. METAS'!$N$20,INT((ROW()-14)/2),0)),"",OFFSET('9. METAS'!$N$20,INT((ROW()-14)/2),0)))</f>
        <v/>
      </c>
      <c r="K94" s="255" t="str">
        <f ca="1">IF(MOD(ROW()-13,2)=0,IF(ISBLANK(OFFSET('10. SEGUIMIENTO 2025'!$O$14,INT((ROW()-13)/2),0)),"",OFFSET('10. SEGUIMIENTO 2025'!$O$14,INT((ROW()-13)/2),0)),IF(ISBLANK(OFFSET('9. METAS'!$O$20,INT((ROW()-14)/2),0)),"",OFFSET('9. METAS'!$O$20,INT((ROW()-14)/2),0)))</f>
        <v/>
      </c>
      <c r="L94" s="255" t="str">
        <f ca="1">IF(MOD(ROW()-13,2)=0,IF(ISBLANK(OFFSET('10. SEGUIMIENTO 2025'!$P$14,INT((ROW()-13)/2),0)),"",OFFSET('10. SEGUIMIENTO 2025'!$P$14,INT((ROW()-13)/2),0)),IF(ISBLANK(OFFSET('9. METAS'!$P$20,INT((ROW()-14)/2),0)),"",OFFSET('9. METAS'!$P$20,INT((ROW()-14)/2),0)))</f>
        <v/>
      </c>
      <c r="M94" s="256" t="str">
        <f ca="1">IF(MOD(ROW()-13,2)=0,IF(ISBLANK(OFFSET('10. SEGUIMIENTO 2025'!$Q$14,INT((ROW()-13)/2),0)),"",OFFSET('10. SEGUIMIENTO 2025'!$Q$14,INT((ROW()-13)/2),0)),IF(ISBLANK(OFFSET('9. METAS'!$Q$20,INT((ROW()-14)/2),0)),"",OFFSET('9. METAS'!$Q$20,INT((ROW()-14)/2),0)))</f>
        <v/>
      </c>
      <c r="N94" s="784"/>
      <c r="O94" s="786"/>
      <c r="P94" s="790"/>
    </row>
    <row r="95" spans="3:16">
      <c r="C95" s="770" t="str">
        <f ca="1">IF(ISBLANK(OFFSET('5. Pp (3 años)'!$C$45,INT((ROW()-13)/2),0)),"",OFFSET('5. Pp (3 años)'!$C$45,INT((ROW()-13)/2),0))</f>
        <v/>
      </c>
      <c r="D95" s="764" t="str">
        <f ca="1">IF(ISBLANK(OFFSET('5. Pp (3 años)'!$D$45,INT((ROW()-13)/2),0)),"",OFFSET('5. Pp (3 años)'!$D$45,INT((ROW()-13)/2),0))</f>
        <v/>
      </c>
      <c r="E95" s="764" t="str">
        <f ca="1">IF(ISBLANK(OFFSET('5. Pp (3 años)'!$E$45,INT((ROW()-13)/2),0)),"",OFFSET('5. Pp (3 años)'!$E$45,INT((ROW()-13)/2),0))</f>
        <v/>
      </c>
      <c r="F95" s="766" t="str">
        <f ca="1">IF(ISBLANK(OFFSET('5. Pp (3 años)'!$K$45,INT((ROW()-13)/2),0)),"",OFFSET('5. Pp (3 años)'!$K$45,INT((ROW()-13)/2),0))</f>
        <v/>
      </c>
      <c r="G95" s="768" t="str">
        <f ca="1">IF(ISBLANK(OFFSET('5. Pp (3 años)'!$H$45,INT((ROW()-13)/2),0)),"",OFFSET('5. Pp (3 años)'!$H$45,INT((ROW()-13)/2),0))</f>
        <v/>
      </c>
      <c r="H95" s="774" t="str">
        <f ca="1">IF(ISBLANK(OFFSET('9. METAS'!$K$20,INT((ROW()-13)/2),0)),"",OFFSET('9. METAS'!$K$20,INT((ROW()-13)/2),0))</f>
        <v/>
      </c>
      <c r="I95" s="777"/>
      <c r="J95" s="254">
        <f ca="1">IF(MOD(ROW()-13,2)=0,IF(ISBLANK(OFFSET('10. SEGUIMIENTO 2025'!$N$14,INT((ROW()-13)/2),0)),"",OFFSET('10. SEGUIMIENTO 2025'!$N$14,INT((ROW()-13)/2),0)),IF(ISBLANK(OFFSET('9. METAS'!$N$20,INT((ROW()-14)/2),0)),"",OFFSET('9. METAS'!$N$20,INT((ROW()-14)/2),0)))</f>
        <v>41</v>
      </c>
      <c r="K95" s="255" t="str">
        <f ca="1">IF(MOD(ROW()-13,2)=0,IF(ISBLANK(OFFSET('10. SEGUIMIENTO 2025'!$O$14,INT((ROW()-13)/2),0)),"",OFFSET('10. SEGUIMIENTO 2025'!$O$14,INT((ROW()-13)/2),0)),IF(ISBLANK(OFFSET('9. METAS'!$O$20,INT((ROW()-14)/2),0)),"",OFFSET('9. METAS'!$O$20,INT((ROW()-14)/2),0)))</f>
        <v/>
      </c>
      <c r="L95" s="255" t="str">
        <f ca="1">IF(MOD(ROW()-13,2)=0,IF(ISBLANK(OFFSET('10. SEGUIMIENTO 2025'!$P$14,INT((ROW()-13)/2),0)),"",OFFSET('10. SEGUIMIENTO 2025'!$P$14,INT((ROW()-13)/2),0)),IF(ISBLANK(OFFSET('9. METAS'!$P$20,INT((ROW()-14)/2),0)),"",OFFSET('9. METAS'!$P$20,INT((ROW()-14)/2),0)))</f>
        <v/>
      </c>
      <c r="M95" s="256" t="str">
        <f ca="1">IF(MOD(ROW()-13,2)=0,IF(ISBLANK(OFFSET('10. SEGUIMIENTO 2025'!$Q$14,INT((ROW()-13)/2),0)),"",OFFSET('10. SEGUIMIENTO 2025'!$Q$14,INT((ROW()-13)/2),0)),IF(ISBLANK(OFFSET('9. METAS'!$Q$20,INT((ROW()-14)/2),0)),"",OFFSET('9. METAS'!$Q$20,INT((ROW()-14)/2),0)))</f>
        <v/>
      </c>
      <c r="N95" s="783" t="str">
        <f t="shared" ref="N95" ca="1" si="78">IFERROR(M95/M96,"ND")</f>
        <v>ND</v>
      </c>
      <c r="O95" s="785" t="str">
        <f t="shared" ref="O95" ca="1" si="79">IFERROR(((M95+L95+K95+J95)/H95),"ND")</f>
        <v>ND</v>
      </c>
      <c r="P95" s="789"/>
    </row>
    <row r="96" spans="3:16">
      <c r="C96" s="762"/>
      <c r="D96" s="764"/>
      <c r="E96" s="764"/>
      <c r="F96" s="766"/>
      <c r="G96" s="768"/>
      <c r="H96" s="774"/>
      <c r="I96" s="778"/>
      <c r="J96" s="254" t="str">
        <f ca="1">IF(MOD(ROW()-13,2)=0,IF(ISBLANK(OFFSET('10. SEGUIMIENTO 2025'!$N$14,INT((ROW()-13)/2),0)),"",OFFSET('10. SEGUIMIENTO 2025'!$N$14,INT((ROW()-13)/2),0)),IF(ISBLANK(OFFSET('9. METAS'!$N$20,INT((ROW()-14)/2),0)),"",OFFSET('9. METAS'!$N$20,INT((ROW()-14)/2),0)))</f>
        <v/>
      </c>
      <c r="K96" s="255" t="str">
        <f ca="1">IF(MOD(ROW()-13,2)=0,IF(ISBLANK(OFFSET('10. SEGUIMIENTO 2025'!$O$14,INT((ROW()-13)/2),0)),"",OFFSET('10. SEGUIMIENTO 2025'!$O$14,INT((ROW()-13)/2),0)),IF(ISBLANK(OFFSET('9. METAS'!$O$20,INT((ROW()-14)/2),0)),"",OFFSET('9. METAS'!$O$20,INT((ROW()-14)/2),0)))</f>
        <v/>
      </c>
      <c r="L96" s="255" t="str">
        <f ca="1">IF(MOD(ROW()-13,2)=0,IF(ISBLANK(OFFSET('10. SEGUIMIENTO 2025'!$P$14,INT((ROW()-13)/2),0)),"",OFFSET('10. SEGUIMIENTO 2025'!$P$14,INT((ROW()-13)/2),0)),IF(ISBLANK(OFFSET('9. METAS'!$P$20,INT((ROW()-14)/2),0)),"",OFFSET('9. METAS'!$P$20,INT((ROW()-14)/2),0)))</f>
        <v/>
      </c>
      <c r="M96" s="256" t="str">
        <f ca="1">IF(MOD(ROW()-13,2)=0,IF(ISBLANK(OFFSET('10. SEGUIMIENTO 2025'!$Q$14,INT((ROW()-13)/2),0)),"",OFFSET('10. SEGUIMIENTO 2025'!$Q$14,INT((ROW()-13)/2),0)),IF(ISBLANK(OFFSET('9. METAS'!$Q$20,INT((ROW()-14)/2),0)),"",OFFSET('9. METAS'!$Q$20,INT((ROW()-14)/2),0)))</f>
        <v/>
      </c>
      <c r="N96" s="784"/>
      <c r="O96" s="786"/>
      <c r="P96" s="790"/>
    </row>
    <row r="97" spans="3:16">
      <c r="C97" s="770" t="str">
        <f ca="1">IF(ISBLANK(OFFSET('5. Pp (3 años)'!$C$45,INT((ROW()-13)/2),0)),"",OFFSET('5. Pp (3 años)'!$C$45,INT((ROW()-13)/2),0))</f>
        <v/>
      </c>
      <c r="D97" s="764" t="str">
        <f ca="1">IF(ISBLANK(OFFSET('5. Pp (3 años)'!$D$45,INT((ROW()-13)/2),0)),"",OFFSET('5. Pp (3 años)'!$D$45,INT((ROW()-13)/2),0))</f>
        <v/>
      </c>
      <c r="E97" s="764" t="str">
        <f ca="1">IF(ISBLANK(OFFSET('5. Pp (3 años)'!$E$45,INT((ROW()-13)/2),0)),"",OFFSET('5. Pp (3 años)'!$E$45,INT((ROW()-13)/2),0))</f>
        <v/>
      </c>
      <c r="F97" s="766" t="str">
        <f ca="1">IF(ISBLANK(OFFSET('5. Pp (3 años)'!$K$45,INT((ROW()-13)/2),0)),"",OFFSET('5. Pp (3 años)'!$K$45,INT((ROW()-13)/2),0))</f>
        <v/>
      </c>
      <c r="G97" s="768" t="str">
        <f ca="1">IF(ISBLANK(OFFSET('5. Pp (3 años)'!$H$45,INT((ROW()-13)/2),0)),"",OFFSET('5. Pp (3 años)'!$H$45,INT((ROW()-13)/2),0))</f>
        <v/>
      </c>
      <c r="H97" s="774" t="str">
        <f ca="1">IF(ISBLANK(OFFSET('9. METAS'!$K$20,INT((ROW()-13)/2),0)),"",OFFSET('9. METAS'!$K$20,INT((ROW()-13)/2),0))</f>
        <v/>
      </c>
      <c r="I97" s="777"/>
      <c r="J97" s="254">
        <f ca="1">IF(MOD(ROW()-13,2)=0,IF(ISBLANK(OFFSET('10. SEGUIMIENTO 2025'!$N$14,INT((ROW()-13)/2),0)),"",OFFSET('10. SEGUIMIENTO 2025'!$N$14,INT((ROW()-13)/2),0)),IF(ISBLANK(OFFSET('9. METAS'!$N$20,INT((ROW()-14)/2),0)),"",OFFSET('9. METAS'!$N$20,INT((ROW()-14)/2),0)))</f>
        <v>41</v>
      </c>
      <c r="K97" s="255" t="str">
        <f ca="1">IF(MOD(ROW()-13,2)=0,IF(ISBLANK(OFFSET('10. SEGUIMIENTO 2025'!$O$14,INT((ROW()-13)/2),0)),"",OFFSET('10. SEGUIMIENTO 2025'!$O$14,INT((ROW()-13)/2),0)),IF(ISBLANK(OFFSET('9. METAS'!$O$20,INT((ROW()-14)/2),0)),"",OFFSET('9. METAS'!$O$20,INT((ROW()-14)/2),0)))</f>
        <v/>
      </c>
      <c r="L97" s="255" t="str">
        <f ca="1">IF(MOD(ROW()-13,2)=0,IF(ISBLANK(OFFSET('10. SEGUIMIENTO 2025'!$P$14,INT((ROW()-13)/2),0)),"",OFFSET('10. SEGUIMIENTO 2025'!$P$14,INT((ROW()-13)/2),0)),IF(ISBLANK(OFFSET('9. METAS'!$P$20,INT((ROW()-14)/2),0)),"",OFFSET('9. METAS'!$P$20,INT((ROW()-14)/2),0)))</f>
        <v/>
      </c>
      <c r="M97" s="256" t="str">
        <f ca="1">IF(MOD(ROW()-13,2)=0,IF(ISBLANK(OFFSET('10. SEGUIMIENTO 2025'!$Q$14,INT((ROW()-13)/2),0)),"",OFFSET('10. SEGUIMIENTO 2025'!$Q$14,INT((ROW()-13)/2),0)),IF(ISBLANK(OFFSET('9. METAS'!$Q$20,INT((ROW()-14)/2),0)),"",OFFSET('9. METAS'!$Q$20,INT((ROW()-14)/2),0)))</f>
        <v/>
      </c>
      <c r="N97" s="783" t="str">
        <f t="shared" ref="N97" ca="1" si="80">IFERROR(M97/M98,"ND")</f>
        <v>ND</v>
      </c>
      <c r="O97" s="785" t="str">
        <f t="shared" ref="O97" ca="1" si="81">IFERROR(((M97+L97+K97+J97)/H97),"ND")</f>
        <v>ND</v>
      </c>
      <c r="P97" s="789"/>
    </row>
    <row r="98" spans="3:16">
      <c r="C98" s="762"/>
      <c r="D98" s="764"/>
      <c r="E98" s="764"/>
      <c r="F98" s="766"/>
      <c r="G98" s="768"/>
      <c r="H98" s="774"/>
      <c r="I98" s="778"/>
      <c r="J98" s="254" t="str">
        <f ca="1">IF(MOD(ROW()-13,2)=0,IF(ISBLANK(OFFSET('10. SEGUIMIENTO 2025'!$N$14,INT((ROW()-13)/2),0)),"",OFFSET('10. SEGUIMIENTO 2025'!$N$14,INT((ROW()-13)/2),0)),IF(ISBLANK(OFFSET('9. METAS'!$N$20,INT((ROW()-14)/2),0)),"",OFFSET('9. METAS'!$N$20,INT((ROW()-14)/2),0)))</f>
        <v/>
      </c>
      <c r="K98" s="255" t="str">
        <f ca="1">IF(MOD(ROW()-13,2)=0,IF(ISBLANK(OFFSET('10. SEGUIMIENTO 2025'!$O$14,INT((ROW()-13)/2),0)),"",OFFSET('10. SEGUIMIENTO 2025'!$O$14,INT((ROW()-13)/2),0)),IF(ISBLANK(OFFSET('9. METAS'!$O$20,INT((ROW()-14)/2),0)),"",OFFSET('9. METAS'!$O$20,INT((ROW()-14)/2),0)))</f>
        <v/>
      </c>
      <c r="L98" s="255" t="str">
        <f ca="1">IF(MOD(ROW()-13,2)=0,IF(ISBLANK(OFFSET('10. SEGUIMIENTO 2025'!$P$14,INT((ROW()-13)/2),0)),"",OFFSET('10. SEGUIMIENTO 2025'!$P$14,INT((ROW()-13)/2),0)),IF(ISBLANK(OFFSET('9. METAS'!$P$20,INT((ROW()-14)/2),0)),"",OFFSET('9. METAS'!$P$20,INT((ROW()-14)/2),0)))</f>
        <v/>
      </c>
      <c r="M98" s="256" t="str">
        <f ca="1">IF(MOD(ROW()-13,2)=0,IF(ISBLANK(OFFSET('10. SEGUIMIENTO 2025'!$Q$14,INT((ROW()-13)/2),0)),"",OFFSET('10. SEGUIMIENTO 2025'!$Q$14,INT((ROW()-13)/2),0)),IF(ISBLANK(OFFSET('9. METAS'!$Q$20,INT((ROW()-14)/2),0)),"",OFFSET('9. METAS'!$Q$20,INT((ROW()-14)/2),0)))</f>
        <v/>
      </c>
      <c r="N98" s="784"/>
      <c r="O98" s="786"/>
      <c r="P98" s="790"/>
    </row>
    <row r="99" spans="3:16">
      <c r="C99" s="770" t="str">
        <f ca="1">IF(ISBLANK(OFFSET('5. Pp (3 años)'!$C$45,INT((ROW()-13)/2),0)),"",OFFSET('5. Pp (3 años)'!$C$45,INT((ROW()-13)/2),0))</f>
        <v/>
      </c>
      <c r="D99" s="764" t="str">
        <f ca="1">IF(ISBLANK(OFFSET('5. Pp (3 años)'!$D$45,INT((ROW()-13)/2),0)),"",OFFSET('5. Pp (3 años)'!$D$45,INT((ROW()-13)/2),0))</f>
        <v/>
      </c>
      <c r="E99" s="764" t="str">
        <f ca="1">IF(ISBLANK(OFFSET('5. Pp (3 años)'!$E$45,INT((ROW()-13)/2),0)),"",OFFSET('5. Pp (3 años)'!$E$45,INT((ROW()-13)/2),0))</f>
        <v/>
      </c>
      <c r="F99" s="766" t="str">
        <f ca="1">IF(ISBLANK(OFFSET('5. Pp (3 años)'!$K$45,INT((ROW()-13)/2),0)),"",OFFSET('5. Pp (3 años)'!$K$45,INT((ROW()-13)/2),0))</f>
        <v/>
      </c>
      <c r="G99" s="768" t="str">
        <f ca="1">IF(ISBLANK(OFFSET('5. Pp (3 años)'!$H$45,INT((ROW()-13)/2),0)),"",OFFSET('5. Pp (3 años)'!$H$45,INT((ROW()-13)/2),0))</f>
        <v/>
      </c>
      <c r="H99" s="774" t="str">
        <f ca="1">IF(ISBLANK(OFFSET('9. METAS'!$K$20,INT((ROW()-13)/2),0)),"",OFFSET('9. METAS'!$K$20,INT((ROW()-13)/2),0))</f>
        <v/>
      </c>
      <c r="I99" s="777"/>
      <c r="J99" s="254">
        <f ca="1">IF(MOD(ROW()-13,2)=0,IF(ISBLANK(OFFSET('10. SEGUIMIENTO 2025'!$N$14,INT((ROW()-13)/2),0)),"",OFFSET('10. SEGUIMIENTO 2025'!$N$14,INT((ROW()-13)/2),0)),IF(ISBLANK(OFFSET('9. METAS'!$N$20,INT((ROW()-14)/2),0)),"",OFFSET('9. METAS'!$N$20,INT((ROW()-14)/2),0)))</f>
        <v>41</v>
      </c>
      <c r="K99" s="255" t="str">
        <f ca="1">IF(MOD(ROW()-13,2)=0,IF(ISBLANK(OFFSET('10. SEGUIMIENTO 2025'!$O$14,INT((ROW()-13)/2),0)),"",OFFSET('10. SEGUIMIENTO 2025'!$O$14,INT((ROW()-13)/2),0)),IF(ISBLANK(OFFSET('9. METAS'!$O$20,INT((ROW()-14)/2),0)),"",OFFSET('9. METAS'!$O$20,INT((ROW()-14)/2),0)))</f>
        <v/>
      </c>
      <c r="L99" s="255" t="str">
        <f ca="1">IF(MOD(ROW()-13,2)=0,IF(ISBLANK(OFFSET('10. SEGUIMIENTO 2025'!$P$14,INT((ROW()-13)/2),0)),"",OFFSET('10. SEGUIMIENTO 2025'!$P$14,INT((ROW()-13)/2),0)),IF(ISBLANK(OFFSET('9. METAS'!$P$20,INT((ROW()-14)/2),0)),"",OFFSET('9. METAS'!$P$20,INT((ROW()-14)/2),0)))</f>
        <v/>
      </c>
      <c r="M99" s="256" t="str">
        <f ca="1">IF(MOD(ROW()-13,2)=0,IF(ISBLANK(OFFSET('10. SEGUIMIENTO 2025'!$Q$14,INT((ROW()-13)/2),0)),"",OFFSET('10. SEGUIMIENTO 2025'!$Q$14,INT((ROW()-13)/2),0)),IF(ISBLANK(OFFSET('9. METAS'!$Q$20,INT((ROW()-14)/2),0)),"",OFFSET('9. METAS'!$Q$20,INT((ROW()-14)/2),0)))</f>
        <v/>
      </c>
      <c r="N99" s="783" t="str">
        <f t="shared" ref="N99" ca="1" si="82">IFERROR(M99/M100,"ND")</f>
        <v>ND</v>
      </c>
      <c r="O99" s="785" t="str">
        <f t="shared" ref="O99" ca="1" si="83">IFERROR(((M99+L99+K99+J99)/H99),"ND")</f>
        <v>ND</v>
      </c>
      <c r="P99" s="789"/>
    </row>
    <row r="100" spans="3:16">
      <c r="C100" s="762"/>
      <c r="D100" s="764"/>
      <c r="E100" s="764"/>
      <c r="F100" s="766"/>
      <c r="G100" s="768"/>
      <c r="H100" s="774"/>
      <c r="I100" s="778"/>
      <c r="J100" s="254" t="str">
        <f ca="1">IF(MOD(ROW()-13,2)=0,IF(ISBLANK(OFFSET('10. SEGUIMIENTO 2025'!$N$14,INT((ROW()-13)/2),0)),"",OFFSET('10. SEGUIMIENTO 2025'!$N$14,INT((ROW()-13)/2),0)),IF(ISBLANK(OFFSET('9. METAS'!$N$20,INT((ROW()-14)/2),0)),"",OFFSET('9. METAS'!$N$20,INT((ROW()-14)/2),0)))</f>
        <v/>
      </c>
      <c r="K100" s="255" t="str">
        <f ca="1">IF(MOD(ROW()-13,2)=0,IF(ISBLANK(OFFSET('10. SEGUIMIENTO 2025'!$O$14,INT((ROW()-13)/2),0)),"",OFFSET('10. SEGUIMIENTO 2025'!$O$14,INT((ROW()-13)/2),0)),IF(ISBLANK(OFFSET('9. METAS'!$O$20,INT((ROW()-14)/2),0)),"",OFFSET('9. METAS'!$O$20,INT((ROW()-14)/2),0)))</f>
        <v/>
      </c>
      <c r="L100" s="255" t="str">
        <f ca="1">IF(MOD(ROW()-13,2)=0,IF(ISBLANK(OFFSET('10. SEGUIMIENTO 2025'!$P$14,INT((ROW()-13)/2),0)),"",OFFSET('10. SEGUIMIENTO 2025'!$P$14,INT((ROW()-13)/2),0)),IF(ISBLANK(OFFSET('9. METAS'!$P$20,INT((ROW()-14)/2),0)),"",OFFSET('9. METAS'!$P$20,INT((ROW()-14)/2),0)))</f>
        <v/>
      </c>
      <c r="M100" s="256" t="str">
        <f ca="1">IF(MOD(ROW()-13,2)=0,IF(ISBLANK(OFFSET('10. SEGUIMIENTO 2025'!$Q$14,INT((ROW()-13)/2),0)),"",OFFSET('10. SEGUIMIENTO 2025'!$Q$14,INT((ROW()-13)/2),0)),IF(ISBLANK(OFFSET('9. METAS'!$Q$20,INT((ROW()-14)/2),0)),"",OFFSET('9. METAS'!$Q$20,INT((ROW()-14)/2),0)))</f>
        <v/>
      </c>
      <c r="N100" s="784"/>
      <c r="O100" s="786"/>
      <c r="P100" s="790"/>
    </row>
    <row r="101" spans="3:16">
      <c r="C101" s="770" t="str">
        <f ca="1">IF(ISBLANK(OFFSET('5. Pp (3 años)'!$C$45,INT((ROW()-13)/2),0)),"",OFFSET('5. Pp (3 años)'!$C$45,INT((ROW()-13)/2),0))</f>
        <v/>
      </c>
      <c r="D101" s="764" t="str">
        <f ca="1">IF(ISBLANK(OFFSET('5. Pp (3 años)'!$D$45,INT((ROW()-13)/2),0)),"",OFFSET('5. Pp (3 años)'!$D$45,INT((ROW()-13)/2),0))</f>
        <v/>
      </c>
      <c r="E101" s="764" t="str">
        <f ca="1">IF(ISBLANK(OFFSET('5. Pp (3 años)'!$E$45,INT((ROW()-13)/2),0)),"",OFFSET('5. Pp (3 años)'!$E$45,INT((ROW()-13)/2),0))</f>
        <v/>
      </c>
      <c r="F101" s="766" t="str">
        <f ca="1">IF(ISBLANK(OFFSET('5. Pp (3 años)'!$K$45,INT((ROW()-13)/2),0)),"",OFFSET('5. Pp (3 años)'!$K$45,INT((ROW()-13)/2),0))</f>
        <v/>
      </c>
      <c r="G101" s="768" t="str">
        <f ca="1">IF(ISBLANK(OFFSET('5. Pp (3 años)'!$H$45,INT((ROW()-13)/2),0)),"",OFFSET('5. Pp (3 años)'!$H$45,INT((ROW()-13)/2),0))</f>
        <v/>
      </c>
      <c r="H101" s="774" t="str">
        <f ca="1">IF(ISBLANK(OFFSET('9. METAS'!$K$20,INT((ROW()-13)/2),0)),"",OFFSET('9. METAS'!$K$20,INT((ROW()-13)/2),0))</f>
        <v/>
      </c>
      <c r="I101" s="777"/>
      <c r="J101" s="254">
        <f ca="1">IF(MOD(ROW()-13,2)=0,IF(ISBLANK(OFFSET('10. SEGUIMIENTO 2025'!$N$14,INT((ROW()-13)/2),0)),"",OFFSET('10. SEGUIMIENTO 2025'!$N$14,INT((ROW()-13)/2),0)),IF(ISBLANK(OFFSET('9. METAS'!$N$20,INT((ROW()-14)/2),0)),"",OFFSET('9. METAS'!$N$20,INT((ROW()-14)/2),0)))</f>
        <v>41</v>
      </c>
      <c r="K101" s="255" t="str">
        <f ca="1">IF(MOD(ROW()-13,2)=0,IF(ISBLANK(OFFSET('10. SEGUIMIENTO 2025'!$O$14,INT((ROW()-13)/2),0)),"",OFFSET('10. SEGUIMIENTO 2025'!$O$14,INT((ROW()-13)/2),0)),IF(ISBLANK(OFFSET('9. METAS'!$O$20,INT((ROW()-14)/2),0)),"",OFFSET('9. METAS'!$O$20,INT((ROW()-14)/2),0)))</f>
        <v/>
      </c>
      <c r="L101" s="255" t="str">
        <f ca="1">IF(MOD(ROW()-13,2)=0,IF(ISBLANK(OFFSET('10. SEGUIMIENTO 2025'!$P$14,INT((ROW()-13)/2),0)),"",OFFSET('10. SEGUIMIENTO 2025'!$P$14,INT((ROW()-13)/2),0)),IF(ISBLANK(OFFSET('9. METAS'!$P$20,INT((ROW()-14)/2),0)),"",OFFSET('9. METAS'!$P$20,INT((ROW()-14)/2),0)))</f>
        <v/>
      </c>
      <c r="M101" s="256" t="str">
        <f ca="1">IF(MOD(ROW()-13,2)=0,IF(ISBLANK(OFFSET('10. SEGUIMIENTO 2025'!$Q$14,INT((ROW()-13)/2),0)),"",OFFSET('10. SEGUIMIENTO 2025'!$Q$14,INT((ROW()-13)/2),0)),IF(ISBLANK(OFFSET('9. METAS'!$Q$20,INT((ROW()-14)/2),0)),"",OFFSET('9. METAS'!$Q$20,INT((ROW()-14)/2),0)))</f>
        <v/>
      </c>
      <c r="N101" s="783" t="str">
        <f t="shared" ref="N101" ca="1" si="84">IFERROR(M101/M102,"ND")</f>
        <v>ND</v>
      </c>
      <c r="O101" s="785" t="str">
        <f t="shared" ref="O101" ca="1" si="85">IFERROR(((M101+L101+K101+J101)/H101),"ND")</f>
        <v>ND</v>
      </c>
      <c r="P101" s="789"/>
    </row>
    <row r="102" spans="3:16">
      <c r="C102" s="762"/>
      <c r="D102" s="764"/>
      <c r="E102" s="764"/>
      <c r="F102" s="766"/>
      <c r="G102" s="768"/>
      <c r="H102" s="774"/>
      <c r="I102" s="778"/>
      <c r="J102" s="254" t="str">
        <f ca="1">IF(MOD(ROW()-13,2)=0,IF(ISBLANK(OFFSET('10. SEGUIMIENTO 2025'!$N$14,INT((ROW()-13)/2),0)),"",OFFSET('10. SEGUIMIENTO 2025'!$N$14,INT((ROW()-13)/2),0)),IF(ISBLANK(OFFSET('9. METAS'!$N$20,INT((ROW()-14)/2),0)),"",OFFSET('9. METAS'!$N$20,INT((ROW()-14)/2),0)))</f>
        <v/>
      </c>
      <c r="K102" s="255" t="str">
        <f ca="1">IF(MOD(ROW()-13,2)=0,IF(ISBLANK(OFFSET('10. SEGUIMIENTO 2025'!$O$14,INT((ROW()-13)/2),0)),"",OFFSET('10. SEGUIMIENTO 2025'!$O$14,INT((ROW()-13)/2),0)),IF(ISBLANK(OFFSET('9. METAS'!$O$20,INT((ROW()-14)/2),0)),"",OFFSET('9. METAS'!$O$20,INT((ROW()-14)/2),0)))</f>
        <v/>
      </c>
      <c r="L102" s="255" t="str">
        <f ca="1">IF(MOD(ROW()-13,2)=0,IF(ISBLANK(OFFSET('10. SEGUIMIENTO 2025'!$P$14,INT((ROW()-13)/2),0)),"",OFFSET('10. SEGUIMIENTO 2025'!$P$14,INT((ROW()-13)/2),0)),IF(ISBLANK(OFFSET('9. METAS'!$P$20,INT((ROW()-14)/2),0)),"",OFFSET('9. METAS'!$P$20,INT((ROW()-14)/2),0)))</f>
        <v/>
      </c>
      <c r="M102" s="256" t="str">
        <f ca="1">IF(MOD(ROW()-13,2)=0,IF(ISBLANK(OFFSET('10. SEGUIMIENTO 2025'!$Q$14,INT((ROW()-13)/2),0)),"",OFFSET('10. SEGUIMIENTO 2025'!$Q$14,INT((ROW()-13)/2),0)),IF(ISBLANK(OFFSET('9. METAS'!$Q$20,INT((ROW()-14)/2),0)),"",OFFSET('9. METAS'!$Q$20,INT((ROW()-14)/2),0)))</f>
        <v/>
      </c>
      <c r="N102" s="784"/>
      <c r="O102" s="786"/>
      <c r="P102" s="790"/>
    </row>
    <row r="103" spans="3:16">
      <c r="C103" s="770" t="str">
        <f ca="1">IF(ISBLANK(OFFSET('5. Pp (3 años)'!$C$45,INT((ROW()-13)/2),0)),"",OFFSET('5. Pp (3 años)'!$C$45,INT((ROW()-13)/2),0))</f>
        <v/>
      </c>
      <c r="D103" s="764" t="str">
        <f ca="1">IF(ISBLANK(OFFSET('5. Pp (3 años)'!$D$45,INT((ROW()-13)/2),0)),"",OFFSET('5. Pp (3 años)'!$D$45,INT((ROW()-13)/2),0))</f>
        <v/>
      </c>
      <c r="E103" s="764" t="str">
        <f ca="1">IF(ISBLANK(OFFSET('5. Pp (3 años)'!$E$45,INT((ROW()-13)/2),0)),"",OFFSET('5. Pp (3 años)'!$E$45,INT((ROW()-13)/2),0))</f>
        <v/>
      </c>
      <c r="F103" s="766" t="str">
        <f ca="1">IF(ISBLANK(OFFSET('5. Pp (3 años)'!$K$45,INT((ROW()-13)/2),0)),"",OFFSET('5. Pp (3 años)'!$K$45,INT((ROW()-13)/2),0))</f>
        <v/>
      </c>
      <c r="G103" s="768" t="str">
        <f ca="1">IF(ISBLANK(OFFSET('5. Pp (3 años)'!$H$45,INT((ROW()-13)/2),0)),"",OFFSET('5. Pp (3 años)'!$H$45,INT((ROW()-13)/2),0))</f>
        <v/>
      </c>
      <c r="H103" s="774" t="str">
        <f ca="1">IF(ISBLANK(OFFSET('9. METAS'!$K$20,INT((ROW()-13)/2),0)),"",OFFSET('9. METAS'!$K$20,INT((ROW()-13)/2),0))</f>
        <v/>
      </c>
      <c r="I103" s="777"/>
      <c r="J103" s="254">
        <f ca="1">IF(MOD(ROW()-13,2)=0,IF(ISBLANK(OFFSET('10. SEGUIMIENTO 2025'!$N$14,INT((ROW()-13)/2),0)),"",OFFSET('10. SEGUIMIENTO 2025'!$N$14,INT((ROW()-13)/2),0)),IF(ISBLANK(OFFSET('9. METAS'!$N$20,INT((ROW()-14)/2),0)),"",OFFSET('9. METAS'!$N$20,INT((ROW()-14)/2),0)))</f>
        <v>41</v>
      </c>
      <c r="K103" s="255" t="str">
        <f ca="1">IF(MOD(ROW()-13,2)=0,IF(ISBLANK(OFFSET('10. SEGUIMIENTO 2025'!$O$14,INT((ROW()-13)/2),0)),"",OFFSET('10. SEGUIMIENTO 2025'!$O$14,INT((ROW()-13)/2),0)),IF(ISBLANK(OFFSET('9. METAS'!$O$20,INT((ROW()-14)/2),0)),"",OFFSET('9. METAS'!$O$20,INT((ROW()-14)/2),0)))</f>
        <v/>
      </c>
      <c r="L103" s="255" t="str">
        <f ca="1">IF(MOD(ROW()-13,2)=0,IF(ISBLANK(OFFSET('10. SEGUIMIENTO 2025'!$P$14,INT((ROW()-13)/2),0)),"",OFFSET('10. SEGUIMIENTO 2025'!$P$14,INT((ROW()-13)/2),0)),IF(ISBLANK(OFFSET('9. METAS'!$P$20,INT((ROW()-14)/2),0)),"",OFFSET('9. METAS'!$P$20,INT((ROW()-14)/2),0)))</f>
        <v/>
      </c>
      <c r="M103" s="256" t="str">
        <f ca="1">IF(MOD(ROW()-13,2)=0,IF(ISBLANK(OFFSET('10. SEGUIMIENTO 2025'!$Q$14,INT((ROW()-13)/2),0)),"",OFFSET('10. SEGUIMIENTO 2025'!$Q$14,INT((ROW()-13)/2),0)),IF(ISBLANK(OFFSET('9. METAS'!$Q$20,INT((ROW()-14)/2),0)),"",OFFSET('9. METAS'!$Q$20,INT((ROW()-14)/2),0)))</f>
        <v/>
      </c>
      <c r="N103" s="783" t="str">
        <f t="shared" ref="N103" ca="1" si="86">IFERROR(M103/M104,"ND")</f>
        <v>ND</v>
      </c>
      <c r="O103" s="785" t="str">
        <f t="shared" ref="O103" ca="1" si="87">IFERROR(((M103+L103+K103+J103)/H103),"ND")</f>
        <v>ND</v>
      </c>
      <c r="P103" s="789"/>
    </row>
    <row r="104" spans="3:16">
      <c r="C104" s="762"/>
      <c r="D104" s="764"/>
      <c r="E104" s="764"/>
      <c r="F104" s="766"/>
      <c r="G104" s="768"/>
      <c r="H104" s="774"/>
      <c r="I104" s="778"/>
      <c r="J104" s="254" t="str">
        <f ca="1">IF(MOD(ROW()-13,2)=0,IF(ISBLANK(OFFSET('10. SEGUIMIENTO 2025'!$N$14,INT((ROW()-13)/2),0)),"",OFFSET('10. SEGUIMIENTO 2025'!$N$14,INT((ROW()-13)/2),0)),IF(ISBLANK(OFFSET('9. METAS'!$N$20,INT((ROW()-14)/2),0)),"",OFFSET('9. METAS'!$N$20,INT((ROW()-14)/2),0)))</f>
        <v/>
      </c>
      <c r="K104" s="255" t="str">
        <f ca="1">IF(MOD(ROW()-13,2)=0,IF(ISBLANK(OFFSET('10. SEGUIMIENTO 2025'!$O$14,INT((ROW()-13)/2),0)),"",OFFSET('10. SEGUIMIENTO 2025'!$O$14,INT((ROW()-13)/2),0)),IF(ISBLANK(OFFSET('9. METAS'!$O$20,INT((ROW()-14)/2),0)),"",OFFSET('9. METAS'!$O$20,INT((ROW()-14)/2),0)))</f>
        <v/>
      </c>
      <c r="L104" s="255" t="str">
        <f ca="1">IF(MOD(ROW()-13,2)=0,IF(ISBLANK(OFFSET('10. SEGUIMIENTO 2025'!$P$14,INT((ROW()-13)/2),0)),"",OFFSET('10. SEGUIMIENTO 2025'!$P$14,INT((ROW()-13)/2),0)),IF(ISBLANK(OFFSET('9. METAS'!$P$20,INT((ROW()-14)/2),0)),"",OFFSET('9. METAS'!$P$20,INT((ROW()-14)/2),0)))</f>
        <v/>
      </c>
      <c r="M104" s="256" t="str">
        <f ca="1">IF(MOD(ROW()-13,2)=0,IF(ISBLANK(OFFSET('10. SEGUIMIENTO 2025'!$Q$14,INT((ROW()-13)/2),0)),"",OFFSET('10. SEGUIMIENTO 2025'!$Q$14,INT((ROW()-13)/2),0)),IF(ISBLANK(OFFSET('9. METAS'!$Q$20,INT((ROW()-14)/2),0)),"",OFFSET('9. METAS'!$Q$20,INT((ROW()-14)/2),0)))</f>
        <v/>
      </c>
      <c r="N104" s="784"/>
      <c r="O104" s="786"/>
      <c r="P104" s="790"/>
    </row>
    <row r="105" spans="3:16">
      <c r="C105" s="770" t="str">
        <f ca="1">IF(ISBLANK(OFFSET('5. Pp (3 años)'!$C$45,INT((ROW()-13)/2),0)),"",OFFSET('5. Pp (3 años)'!$C$45,INT((ROW()-13)/2),0))</f>
        <v/>
      </c>
      <c r="D105" s="764" t="str">
        <f ca="1">IF(ISBLANK(OFFSET('5. Pp (3 años)'!$D$45,INT((ROW()-13)/2),0)),"",OFFSET('5. Pp (3 años)'!$D$45,INT((ROW()-13)/2),0))</f>
        <v/>
      </c>
      <c r="E105" s="764" t="str">
        <f ca="1">IF(ISBLANK(OFFSET('5. Pp (3 años)'!$E$45,INT((ROW()-13)/2),0)),"",OFFSET('5. Pp (3 años)'!$E$45,INT((ROW()-13)/2),0))</f>
        <v/>
      </c>
      <c r="F105" s="766" t="str">
        <f ca="1">IF(ISBLANK(OFFSET('5. Pp (3 años)'!$K$45,INT((ROW()-13)/2),0)),"",OFFSET('5. Pp (3 años)'!$K$45,INT((ROW()-13)/2),0))</f>
        <v/>
      </c>
      <c r="G105" s="768" t="str">
        <f ca="1">IF(ISBLANK(OFFSET('5. Pp (3 años)'!$H$45,INT((ROW()-13)/2),0)),"",OFFSET('5. Pp (3 años)'!$H$45,INT((ROW()-13)/2),0))</f>
        <v/>
      </c>
      <c r="H105" s="774" t="str">
        <f ca="1">IF(ISBLANK(OFFSET('9. METAS'!$K$20,INT((ROW()-13)/2),0)),"",OFFSET('9. METAS'!$K$20,INT((ROW()-13)/2),0))</f>
        <v/>
      </c>
      <c r="I105" s="777"/>
      <c r="J105" s="254">
        <f ca="1">IF(MOD(ROW()-13,2)=0,IF(ISBLANK(OFFSET('10. SEGUIMIENTO 2025'!$N$14,INT((ROW()-13)/2),0)),"",OFFSET('10. SEGUIMIENTO 2025'!$N$14,INT((ROW()-13)/2),0)),IF(ISBLANK(OFFSET('9. METAS'!$N$20,INT((ROW()-14)/2),0)),"",OFFSET('9. METAS'!$N$20,INT((ROW()-14)/2),0)))</f>
        <v>41</v>
      </c>
      <c r="K105" s="255" t="str">
        <f ca="1">IF(MOD(ROW()-13,2)=0,IF(ISBLANK(OFFSET('10. SEGUIMIENTO 2025'!$O$14,INT((ROW()-13)/2),0)),"",OFFSET('10. SEGUIMIENTO 2025'!$O$14,INT((ROW()-13)/2),0)),IF(ISBLANK(OFFSET('9. METAS'!$O$20,INT((ROW()-14)/2),0)),"",OFFSET('9. METAS'!$O$20,INT((ROW()-14)/2),0)))</f>
        <v/>
      </c>
      <c r="L105" s="255" t="str">
        <f ca="1">IF(MOD(ROW()-13,2)=0,IF(ISBLANK(OFFSET('10. SEGUIMIENTO 2025'!$P$14,INT((ROW()-13)/2),0)),"",OFFSET('10. SEGUIMIENTO 2025'!$P$14,INT((ROW()-13)/2),0)),IF(ISBLANK(OFFSET('9. METAS'!$P$20,INT((ROW()-14)/2),0)),"",OFFSET('9. METAS'!$P$20,INT((ROW()-14)/2),0)))</f>
        <v/>
      </c>
      <c r="M105" s="256" t="str">
        <f ca="1">IF(MOD(ROW()-13,2)=0,IF(ISBLANK(OFFSET('10. SEGUIMIENTO 2025'!$Q$14,INT((ROW()-13)/2),0)),"",OFFSET('10. SEGUIMIENTO 2025'!$Q$14,INT((ROW()-13)/2),0)),IF(ISBLANK(OFFSET('9. METAS'!$Q$20,INT((ROW()-14)/2),0)),"",OFFSET('9. METAS'!$Q$20,INT((ROW()-14)/2),0)))</f>
        <v/>
      </c>
      <c r="N105" s="783" t="str">
        <f t="shared" ref="N105" ca="1" si="88">IFERROR(M105/M106,"ND")</f>
        <v>ND</v>
      </c>
      <c r="O105" s="785" t="str">
        <f t="shared" ref="O105" ca="1" si="89">IFERROR(((M105+L105+K105+J105)/H105),"ND")</f>
        <v>ND</v>
      </c>
      <c r="P105" s="789"/>
    </row>
    <row r="106" spans="3:16">
      <c r="C106" s="762"/>
      <c r="D106" s="764"/>
      <c r="E106" s="764"/>
      <c r="F106" s="766"/>
      <c r="G106" s="768"/>
      <c r="H106" s="774"/>
      <c r="I106" s="778"/>
      <c r="J106" s="254" t="str">
        <f ca="1">IF(MOD(ROW()-13,2)=0,IF(ISBLANK(OFFSET('10. SEGUIMIENTO 2025'!$N$14,INT((ROW()-13)/2),0)),"",OFFSET('10. SEGUIMIENTO 2025'!$N$14,INT((ROW()-13)/2),0)),IF(ISBLANK(OFFSET('9. METAS'!$N$20,INT((ROW()-14)/2),0)),"",OFFSET('9. METAS'!$N$20,INT((ROW()-14)/2),0)))</f>
        <v/>
      </c>
      <c r="K106" s="255" t="str">
        <f ca="1">IF(MOD(ROW()-13,2)=0,IF(ISBLANK(OFFSET('10. SEGUIMIENTO 2025'!$O$14,INT((ROW()-13)/2),0)),"",OFFSET('10. SEGUIMIENTO 2025'!$O$14,INT((ROW()-13)/2),0)),IF(ISBLANK(OFFSET('9. METAS'!$O$20,INT((ROW()-14)/2),0)),"",OFFSET('9. METAS'!$O$20,INT((ROW()-14)/2),0)))</f>
        <v/>
      </c>
      <c r="L106" s="255" t="str">
        <f ca="1">IF(MOD(ROW()-13,2)=0,IF(ISBLANK(OFFSET('10. SEGUIMIENTO 2025'!$P$14,INT((ROW()-13)/2),0)),"",OFFSET('10. SEGUIMIENTO 2025'!$P$14,INT((ROW()-13)/2),0)),IF(ISBLANK(OFFSET('9. METAS'!$P$20,INT((ROW()-14)/2),0)),"",OFFSET('9. METAS'!$P$20,INT((ROW()-14)/2),0)))</f>
        <v/>
      </c>
      <c r="M106" s="256" t="str">
        <f ca="1">IF(MOD(ROW()-13,2)=0,IF(ISBLANK(OFFSET('10. SEGUIMIENTO 2025'!$Q$14,INT((ROW()-13)/2),0)),"",OFFSET('10. SEGUIMIENTO 2025'!$Q$14,INT((ROW()-13)/2),0)),IF(ISBLANK(OFFSET('9. METAS'!$Q$20,INT((ROW()-14)/2),0)),"",OFFSET('9. METAS'!$Q$20,INT((ROW()-14)/2),0)))</f>
        <v/>
      </c>
      <c r="N106" s="784"/>
      <c r="O106" s="786"/>
      <c r="P106" s="790"/>
    </row>
    <row r="107" spans="3:16">
      <c r="C107" s="770" t="str">
        <f ca="1">IF(ISBLANK(OFFSET('5. Pp (3 años)'!$C$45,INT((ROW()-13)/2),0)),"",OFFSET('5. Pp (3 años)'!$C$45,INT((ROW()-13)/2),0))</f>
        <v/>
      </c>
      <c r="D107" s="764" t="str">
        <f ca="1">IF(ISBLANK(OFFSET('5. Pp (3 años)'!$D$45,INT((ROW()-13)/2),0)),"",OFFSET('5. Pp (3 años)'!$D$45,INT((ROW()-13)/2),0))</f>
        <v/>
      </c>
      <c r="E107" s="764" t="str">
        <f ca="1">IF(ISBLANK(OFFSET('5. Pp (3 años)'!$E$45,INT((ROW()-13)/2),0)),"",OFFSET('5. Pp (3 años)'!$E$45,INT((ROW()-13)/2),0))</f>
        <v/>
      </c>
      <c r="F107" s="766" t="str">
        <f ca="1">IF(ISBLANK(OFFSET('5. Pp (3 años)'!$K$45,INT((ROW()-13)/2),0)),"",OFFSET('5. Pp (3 años)'!$K$45,INT((ROW()-13)/2),0))</f>
        <v/>
      </c>
      <c r="G107" s="768" t="str">
        <f ca="1">IF(ISBLANK(OFFSET('5. Pp (3 años)'!$H$45,INT((ROW()-13)/2),0)),"",OFFSET('5. Pp (3 años)'!$H$45,INT((ROW()-13)/2),0))</f>
        <v/>
      </c>
      <c r="H107" s="774" t="str">
        <f ca="1">IF(ISBLANK(OFFSET('9. METAS'!$K$20,INT((ROW()-13)/2),0)),"",OFFSET('9. METAS'!$K$20,INT((ROW()-13)/2),0))</f>
        <v/>
      </c>
      <c r="I107" s="777"/>
      <c r="J107" s="254">
        <f ca="1">IF(MOD(ROW()-13,2)=0,IF(ISBLANK(OFFSET('10. SEGUIMIENTO 2025'!$N$14,INT((ROW()-13)/2),0)),"",OFFSET('10. SEGUIMIENTO 2025'!$N$14,INT((ROW()-13)/2),0)),IF(ISBLANK(OFFSET('9. METAS'!$N$20,INT((ROW()-14)/2),0)),"",OFFSET('9. METAS'!$N$20,INT((ROW()-14)/2),0)))</f>
        <v>41</v>
      </c>
      <c r="K107" s="255" t="str">
        <f ca="1">IF(MOD(ROW()-13,2)=0,IF(ISBLANK(OFFSET('10. SEGUIMIENTO 2025'!$O$14,INT((ROW()-13)/2),0)),"",OFFSET('10. SEGUIMIENTO 2025'!$O$14,INT((ROW()-13)/2),0)),IF(ISBLANK(OFFSET('9. METAS'!$O$20,INT((ROW()-14)/2),0)),"",OFFSET('9. METAS'!$O$20,INT((ROW()-14)/2),0)))</f>
        <v/>
      </c>
      <c r="L107" s="255" t="str">
        <f ca="1">IF(MOD(ROW()-13,2)=0,IF(ISBLANK(OFFSET('10. SEGUIMIENTO 2025'!$P$14,INT((ROW()-13)/2),0)),"",OFFSET('10. SEGUIMIENTO 2025'!$P$14,INT((ROW()-13)/2),0)),IF(ISBLANK(OFFSET('9. METAS'!$P$20,INT((ROW()-14)/2),0)),"",OFFSET('9. METAS'!$P$20,INT((ROW()-14)/2),0)))</f>
        <v/>
      </c>
      <c r="M107" s="256" t="str">
        <f ca="1">IF(MOD(ROW()-13,2)=0,IF(ISBLANK(OFFSET('10. SEGUIMIENTO 2025'!$Q$14,INT((ROW()-13)/2),0)),"",OFFSET('10. SEGUIMIENTO 2025'!$Q$14,INT((ROW()-13)/2),0)),IF(ISBLANK(OFFSET('9. METAS'!$Q$20,INT((ROW()-14)/2),0)),"",OFFSET('9. METAS'!$Q$20,INT((ROW()-14)/2),0)))</f>
        <v/>
      </c>
      <c r="N107" s="783" t="str">
        <f t="shared" ref="N107" ca="1" si="90">IFERROR(M107/M108,"ND")</f>
        <v>ND</v>
      </c>
      <c r="O107" s="785" t="str">
        <f t="shared" ref="O107" ca="1" si="91">IFERROR(((M107+L107+K107+J107)/H107),"ND")</f>
        <v>ND</v>
      </c>
      <c r="P107" s="789"/>
    </row>
    <row r="108" spans="3:16">
      <c r="C108" s="762"/>
      <c r="D108" s="764"/>
      <c r="E108" s="764"/>
      <c r="F108" s="766"/>
      <c r="G108" s="768"/>
      <c r="H108" s="774"/>
      <c r="I108" s="778"/>
      <c r="J108" s="254" t="str">
        <f ca="1">IF(MOD(ROW()-13,2)=0,IF(ISBLANK(OFFSET('10. SEGUIMIENTO 2025'!$N$14,INT((ROW()-13)/2),0)),"",OFFSET('10. SEGUIMIENTO 2025'!$N$14,INT((ROW()-13)/2),0)),IF(ISBLANK(OFFSET('9. METAS'!$N$20,INT((ROW()-14)/2),0)),"",OFFSET('9. METAS'!$N$20,INT((ROW()-14)/2),0)))</f>
        <v/>
      </c>
      <c r="K108" s="255" t="str">
        <f ca="1">IF(MOD(ROW()-13,2)=0,IF(ISBLANK(OFFSET('10. SEGUIMIENTO 2025'!$O$14,INT((ROW()-13)/2),0)),"",OFFSET('10. SEGUIMIENTO 2025'!$O$14,INT((ROW()-13)/2),0)),IF(ISBLANK(OFFSET('9. METAS'!$O$20,INT((ROW()-14)/2),0)),"",OFFSET('9. METAS'!$O$20,INT((ROW()-14)/2),0)))</f>
        <v/>
      </c>
      <c r="L108" s="255" t="str">
        <f ca="1">IF(MOD(ROW()-13,2)=0,IF(ISBLANK(OFFSET('10. SEGUIMIENTO 2025'!$P$14,INT((ROW()-13)/2),0)),"",OFFSET('10. SEGUIMIENTO 2025'!$P$14,INT((ROW()-13)/2),0)),IF(ISBLANK(OFFSET('9. METAS'!$P$20,INT((ROW()-14)/2),0)),"",OFFSET('9. METAS'!$P$20,INT((ROW()-14)/2),0)))</f>
        <v/>
      </c>
      <c r="M108" s="256" t="str">
        <f ca="1">IF(MOD(ROW()-13,2)=0,IF(ISBLANK(OFFSET('10. SEGUIMIENTO 2025'!$Q$14,INT((ROW()-13)/2),0)),"",OFFSET('10. SEGUIMIENTO 2025'!$Q$14,INT((ROW()-13)/2),0)),IF(ISBLANK(OFFSET('9. METAS'!$Q$20,INT((ROW()-14)/2),0)),"",OFFSET('9. METAS'!$Q$20,INT((ROW()-14)/2),0)))</f>
        <v/>
      </c>
      <c r="N108" s="784"/>
      <c r="O108" s="786"/>
      <c r="P108" s="790"/>
    </row>
    <row r="109" spans="3:16">
      <c r="C109" s="770" t="str">
        <f ca="1">IF(ISBLANK(OFFSET('5. Pp (3 años)'!$C$45,INT((ROW()-13)/2),0)),"",OFFSET('5. Pp (3 años)'!$C$45,INT((ROW()-13)/2),0))</f>
        <v/>
      </c>
      <c r="D109" s="764" t="str">
        <f ca="1">IF(ISBLANK(OFFSET('5. Pp (3 años)'!$D$45,INT((ROW()-13)/2),0)),"",OFFSET('5. Pp (3 años)'!$D$45,INT((ROW()-13)/2),0))</f>
        <v/>
      </c>
      <c r="E109" s="764" t="str">
        <f ca="1">IF(ISBLANK(OFFSET('5. Pp (3 años)'!$E$45,INT((ROW()-13)/2),0)),"",OFFSET('5. Pp (3 años)'!$E$45,INT((ROW()-13)/2),0))</f>
        <v/>
      </c>
      <c r="F109" s="766" t="str">
        <f ca="1">IF(ISBLANK(OFFSET('5. Pp (3 años)'!$K$45,INT((ROW()-13)/2),0)),"",OFFSET('5. Pp (3 años)'!$K$45,INT((ROW()-13)/2),0))</f>
        <v/>
      </c>
      <c r="G109" s="768" t="str">
        <f ca="1">IF(ISBLANK(OFFSET('5. Pp (3 años)'!$H$45,INT((ROW()-13)/2),0)),"",OFFSET('5. Pp (3 años)'!$H$45,INT((ROW()-13)/2),0))</f>
        <v/>
      </c>
      <c r="H109" s="774" t="str">
        <f ca="1">IF(ISBLANK(OFFSET('9. METAS'!$K$20,INT((ROW()-13)/2),0)),"",OFFSET('9. METAS'!$K$20,INT((ROW()-13)/2),0))</f>
        <v/>
      </c>
      <c r="I109" s="777"/>
      <c r="J109" s="254">
        <f ca="1">IF(MOD(ROW()-13,2)=0,IF(ISBLANK(OFFSET('10. SEGUIMIENTO 2025'!$N$14,INT((ROW()-13)/2),0)),"",OFFSET('10. SEGUIMIENTO 2025'!$N$14,INT((ROW()-13)/2),0)),IF(ISBLANK(OFFSET('9. METAS'!$N$20,INT((ROW()-14)/2),0)),"",OFFSET('9. METAS'!$N$20,INT((ROW()-14)/2),0)))</f>
        <v>41</v>
      </c>
      <c r="K109" s="255" t="str">
        <f ca="1">IF(MOD(ROW()-13,2)=0,IF(ISBLANK(OFFSET('10. SEGUIMIENTO 2025'!$O$14,INT((ROW()-13)/2),0)),"",OFFSET('10. SEGUIMIENTO 2025'!$O$14,INT((ROW()-13)/2),0)),IF(ISBLANK(OFFSET('9. METAS'!$O$20,INT((ROW()-14)/2),0)),"",OFFSET('9. METAS'!$O$20,INT((ROW()-14)/2),0)))</f>
        <v/>
      </c>
      <c r="L109" s="255" t="str">
        <f ca="1">IF(MOD(ROW()-13,2)=0,IF(ISBLANK(OFFSET('10. SEGUIMIENTO 2025'!$P$14,INT((ROW()-13)/2),0)),"",OFFSET('10. SEGUIMIENTO 2025'!$P$14,INT((ROW()-13)/2),0)),IF(ISBLANK(OFFSET('9. METAS'!$P$20,INT((ROW()-14)/2),0)),"",OFFSET('9. METAS'!$P$20,INT((ROW()-14)/2),0)))</f>
        <v/>
      </c>
      <c r="M109" s="256" t="str">
        <f ca="1">IF(MOD(ROW()-13,2)=0,IF(ISBLANK(OFFSET('10. SEGUIMIENTO 2025'!$Q$14,INT((ROW()-13)/2),0)),"",OFFSET('10. SEGUIMIENTO 2025'!$Q$14,INT((ROW()-13)/2),0)),IF(ISBLANK(OFFSET('9. METAS'!$Q$20,INT((ROW()-14)/2),0)),"",OFFSET('9. METAS'!$Q$20,INT((ROW()-14)/2),0)))</f>
        <v/>
      </c>
      <c r="N109" s="783" t="str">
        <f t="shared" ref="N109" ca="1" si="92">IFERROR(M109/M110,"ND")</f>
        <v>ND</v>
      </c>
      <c r="O109" s="785" t="str">
        <f t="shared" ref="O109" ca="1" si="93">IFERROR(((M109+L109+K109+J109)/H109),"ND")</f>
        <v>ND</v>
      </c>
      <c r="P109" s="789"/>
    </row>
    <row r="110" spans="3:16">
      <c r="C110" s="762"/>
      <c r="D110" s="764"/>
      <c r="E110" s="764"/>
      <c r="F110" s="766"/>
      <c r="G110" s="768"/>
      <c r="H110" s="774"/>
      <c r="I110" s="778"/>
      <c r="J110" s="254" t="str">
        <f ca="1">IF(MOD(ROW()-13,2)=0,IF(ISBLANK(OFFSET('10. SEGUIMIENTO 2025'!$N$14,INT((ROW()-13)/2),0)),"",OFFSET('10. SEGUIMIENTO 2025'!$N$14,INT((ROW()-13)/2),0)),IF(ISBLANK(OFFSET('9. METAS'!$N$20,INT((ROW()-14)/2),0)),"",OFFSET('9. METAS'!$N$20,INT((ROW()-14)/2),0)))</f>
        <v/>
      </c>
      <c r="K110" s="255" t="str">
        <f ca="1">IF(MOD(ROW()-13,2)=0,IF(ISBLANK(OFFSET('10. SEGUIMIENTO 2025'!$O$14,INT((ROW()-13)/2),0)),"",OFFSET('10. SEGUIMIENTO 2025'!$O$14,INT((ROW()-13)/2),0)),IF(ISBLANK(OFFSET('9. METAS'!$O$20,INT((ROW()-14)/2),0)),"",OFFSET('9. METAS'!$O$20,INT((ROW()-14)/2),0)))</f>
        <v/>
      </c>
      <c r="L110" s="255" t="str">
        <f ca="1">IF(MOD(ROW()-13,2)=0,IF(ISBLANK(OFFSET('10. SEGUIMIENTO 2025'!$P$14,INT((ROW()-13)/2),0)),"",OFFSET('10. SEGUIMIENTO 2025'!$P$14,INT((ROW()-13)/2),0)),IF(ISBLANK(OFFSET('9. METAS'!$P$20,INT((ROW()-14)/2),0)),"",OFFSET('9. METAS'!$P$20,INT((ROW()-14)/2),0)))</f>
        <v/>
      </c>
      <c r="M110" s="256" t="str">
        <f ca="1">IF(MOD(ROW()-13,2)=0,IF(ISBLANK(OFFSET('10. SEGUIMIENTO 2025'!$Q$14,INT((ROW()-13)/2),0)),"",OFFSET('10. SEGUIMIENTO 2025'!$Q$14,INT((ROW()-13)/2),0)),IF(ISBLANK(OFFSET('9. METAS'!$Q$20,INT((ROW()-14)/2),0)),"",OFFSET('9. METAS'!$Q$20,INT((ROW()-14)/2),0)))</f>
        <v/>
      </c>
      <c r="N110" s="784"/>
      <c r="O110" s="786"/>
      <c r="P110" s="790"/>
    </row>
    <row r="111" spans="3:16">
      <c r="C111" s="770" t="str">
        <f ca="1">IF(ISBLANK(OFFSET('5. Pp (3 años)'!$C$45,INT((ROW()-13)/2),0)),"",OFFSET('5. Pp (3 años)'!$C$45,INT((ROW()-13)/2),0))</f>
        <v/>
      </c>
      <c r="D111" s="764" t="str">
        <f ca="1">IF(ISBLANK(OFFSET('5. Pp (3 años)'!$D$45,INT((ROW()-13)/2),0)),"",OFFSET('5. Pp (3 años)'!$D$45,INT((ROW()-13)/2),0))</f>
        <v/>
      </c>
      <c r="E111" s="764" t="str">
        <f ca="1">IF(ISBLANK(OFFSET('5. Pp (3 años)'!$E$45,INT((ROW()-13)/2),0)),"",OFFSET('5. Pp (3 años)'!$E$45,INT((ROW()-13)/2),0))</f>
        <v/>
      </c>
      <c r="F111" s="766" t="str">
        <f ca="1">IF(ISBLANK(OFFSET('5. Pp (3 años)'!$K$45,INT((ROW()-13)/2),0)),"",OFFSET('5. Pp (3 años)'!$K$45,INT((ROW()-13)/2),0))</f>
        <v/>
      </c>
      <c r="G111" s="768" t="str">
        <f ca="1">IF(ISBLANK(OFFSET('5. Pp (3 años)'!$H$45,INT((ROW()-13)/2),0)),"",OFFSET('5. Pp (3 años)'!$H$45,INT((ROW()-13)/2),0))</f>
        <v/>
      </c>
      <c r="H111" s="774" t="str">
        <f ca="1">IF(ISBLANK(OFFSET('9. METAS'!$K$20,INT((ROW()-13)/2),0)),"",OFFSET('9. METAS'!$K$20,INT((ROW()-13)/2),0))</f>
        <v/>
      </c>
      <c r="I111" s="777"/>
      <c r="J111" s="254">
        <f ca="1">IF(MOD(ROW()-13,2)=0,IF(ISBLANK(OFFSET('10. SEGUIMIENTO 2025'!$N$14,INT((ROW()-13)/2),0)),"",OFFSET('10. SEGUIMIENTO 2025'!$N$14,INT((ROW()-13)/2),0)),IF(ISBLANK(OFFSET('9. METAS'!$N$20,INT((ROW()-14)/2),0)),"",OFFSET('9. METAS'!$N$20,INT((ROW()-14)/2),0)))</f>
        <v>41</v>
      </c>
      <c r="K111" s="255" t="str">
        <f ca="1">IF(MOD(ROW()-13,2)=0,IF(ISBLANK(OFFSET('10. SEGUIMIENTO 2025'!$O$14,INT((ROW()-13)/2),0)),"",OFFSET('10. SEGUIMIENTO 2025'!$O$14,INT((ROW()-13)/2),0)),IF(ISBLANK(OFFSET('9. METAS'!$O$20,INT((ROW()-14)/2),0)),"",OFFSET('9. METAS'!$O$20,INT((ROW()-14)/2),0)))</f>
        <v/>
      </c>
      <c r="L111" s="255" t="str">
        <f ca="1">IF(MOD(ROW()-13,2)=0,IF(ISBLANK(OFFSET('10. SEGUIMIENTO 2025'!$P$14,INT((ROW()-13)/2),0)),"",OFFSET('10. SEGUIMIENTO 2025'!$P$14,INT((ROW()-13)/2),0)),IF(ISBLANK(OFFSET('9. METAS'!$P$20,INT((ROW()-14)/2),0)),"",OFFSET('9. METAS'!$P$20,INT((ROW()-14)/2),0)))</f>
        <v/>
      </c>
      <c r="M111" s="256" t="str">
        <f ca="1">IF(MOD(ROW()-13,2)=0,IF(ISBLANK(OFFSET('10. SEGUIMIENTO 2025'!$Q$14,INT((ROW()-13)/2),0)),"",OFFSET('10. SEGUIMIENTO 2025'!$Q$14,INT((ROW()-13)/2),0)),IF(ISBLANK(OFFSET('9. METAS'!$Q$20,INT((ROW()-14)/2),0)),"",OFFSET('9. METAS'!$Q$20,INT((ROW()-14)/2),0)))</f>
        <v/>
      </c>
      <c r="N111" s="783" t="str">
        <f t="shared" ref="N111" ca="1" si="94">IFERROR(M111/M112,"ND")</f>
        <v>ND</v>
      </c>
      <c r="O111" s="785" t="str">
        <f t="shared" ref="O111" ca="1" si="95">IFERROR(((M111+L111+K111+J111)/H111),"ND")</f>
        <v>ND</v>
      </c>
      <c r="P111" s="789"/>
    </row>
    <row r="112" spans="3:16">
      <c r="C112" s="762"/>
      <c r="D112" s="764"/>
      <c r="E112" s="764"/>
      <c r="F112" s="766"/>
      <c r="G112" s="768"/>
      <c r="H112" s="774"/>
      <c r="I112" s="778"/>
      <c r="J112" s="254" t="str">
        <f ca="1">IF(MOD(ROW()-13,2)=0,IF(ISBLANK(OFFSET('10. SEGUIMIENTO 2025'!$N$14,INT((ROW()-13)/2),0)),"",OFFSET('10. SEGUIMIENTO 2025'!$N$14,INT((ROW()-13)/2),0)),IF(ISBLANK(OFFSET('9. METAS'!$N$20,INT((ROW()-14)/2),0)),"",OFFSET('9. METAS'!$N$20,INT((ROW()-14)/2),0)))</f>
        <v/>
      </c>
      <c r="K112" s="255" t="str">
        <f ca="1">IF(MOD(ROW()-13,2)=0,IF(ISBLANK(OFFSET('10. SEGUIMIENTO 2025'!$O$14,INT((ROW()-13)/2),0)),"",OFFSET('10. SEGUIMIENTO 2025'!$O$14,INT((ROW()-13)/2),0)),IF(ISBLANK(OFFSET('9. METAS'!$O$20,INT((ROW()-14)/2),0)),"",OFFSET('9. METAS'!$O$20,INT((ROW()-14)/2),0)))</f>
        <v/>
      </c>
      <c r="L112" s="255" t="str">
        <f ca="1">IF(MOD(ROW()-13,2)=0,IF(ISBLANK(OFFSET('10. SEGUIMIENTO 2025'!$P$14,INT((ROW()-13)/2),0)),"",OFFSET('10. SEGUIMIENTO 2025'!$P$14,INT((ROW()-13)/2),0)),IF(ISBLANK(OFFSET('9. METAS'!$P$20,INT((ROW()-14)/2),0)),"",OFFSET('9. METAS'!$P$20,INT((ROW()-14)/2),0)))</f>
        <v/>
      </c>
      <c r="M112" s="256" t="str">
        <f ca="1">IF(MOD(ROW()-13,2)=0,IF(ISBLANK(OFFSET('10. SEGUIMIENTO 2025'!$Q$14,INT((ROW()-13)/2),0)),"",OFFSET('10. SEGUIMIENTO 2025'!$Q$14,INT((ROW()-13)/2),0)),IF(ISBLANK(OFFSET('9. METAS'!$Q$20,INT((ROW()-14)/2),0)),"",OFFSET('9. METAS'!$Q$20,INT((ROW()-14)/2),0)))</f>
        <v/>
      </c>
      <c r="N112" s="784"/>
      <c r="O112" s="786"/>
      <c r="P112" s="790"/>
    </row>
    <row r="113" spans="3:16">
      <c r="C113" s="770" t="str">
        <f ca="1">IF(ISBLANK(OFFSET('5. Pp (3 años)'!$C$45,INT((ROW()-13)/2),0)),"",OFFSET('5. Pp (3 años)'!$C$45,INT((ROW()-13)/2),0))</f>
        <v/>
      </c>
      <c r="D113" s="764" t="str">
        <f ca="1">IF(ISBLANK(OFFSET('5. Pp (3 años)'!$D$45,INT((ROW()-13)/2),0)),"",OFFSET('5. Pp (3 años)'!$D$45,INT((ROW()-13)/2),0))</f>
        <v/>
      </c>
      <c r="E113" s="764" t="str">
        <f ca="1">IF(ISBLANK(OFFSET('5. Pp (3 años)'!$E$45,INT((ROW()-13)/2),0)),"",OFFSET('5. Pp (3 años)'!$E$45,INT((ROW()-13)/2),0))</f>
        <v/>
      </c>
      <c r="F113" s="766" t="str">
        <f ca="1">IF(ISBLANK(OFFSET('5. Pp (3 años)'!$K$45,INT((ROW()-13)/2),0)),"",OFFSET('5. Pp (3 años)'!$K$45,INT((ROW()-13)/2),0))</f>
        <v/>
      </c>
      <c r="G113" s="768" t="str">
        <f ca="1">IF(ISBLANK(OFFSET('5. Pp (3 años)'!$H$45,INT((ROW()-13)/2),0)),"",OFFSET('5. Pp (3 años)'!$H$45,INT((ROW()-13)/2),0))</f>
        <v/>
      </c>
      <c r="H113" s="774" t="str">
        <f ca="1">IF(ISBLANK(OFFSET('9. METAS'!$K$20,INT((ROW()-13)/2),0)),"",OFFSET('9. METAS'!$K$20,INT((ROW()-13)/2),0))</f>
        <v/>
      </c>
      <c r="I113" s="777"/>
      <c r="J113" s="254">
        <f ca="1">IF(MOD(ROW()-13,2)=0,IF(ISBLANK(OFFSET('10. SEGUIMIENTO 2025'!$N$14,INT((ROW()-13)/2),0)),"",OFFSET('10. SEGUIMIENTO 2025'!$N$14,INT((ROW()-13)/2),0)),IF(ISBLANK(OFFSET('9. METAS'!$N$20,INT((ROW()-14)/2),0)),"",OFFSET('9. METAS'!$N$20,INT((ROW()-14)/2),0)))</f>
        <v>41</v>
      </c>
      <c r="K113" s="255" t="str">
        <f ca="1">IF(MOD(ROW()-13,2)=0,IF(ISBLANK(OFFSET('10. SEGUIMIENTO 2025'!$O$14,INT((ROW()-13)/2),0)),"",OFFSET('10. SEGUIMIENTO 2025'!$O$14,INT((ROW()-13)/2),0)),IF(ISBLANK(OFFSET('9. METAS'!$O$20,INT((ROW()-14)/2),0)),"",OFFSET('9. METAS'!$O$20,INT((ROW()-14)/2),0)))</f>
        <v/>
      </c>
      <c r="L113" s="255" t="str">
        <f ca="1">IF(MOD(ROW()-13,2)=0,IF(ISBLANK(OFFSET('10. SEGUIMIENTO 2025'!$P$14,INT((ROW()-13)/2),0)),"",OFFSET('10. SEGUIMIENTO 2025'!$P$14,INT((ROW()-13)/2),0)),IF(ISBLANK(OFFSET('9. METAS'!$P$20,INT((ROW()-14)/2),0)),"",OFFSET('9. METAS'!$P$20,INT((ROW()-14)/2),0)))</f>
        <v/>
      </c>
      <c r="M113" s="256" t="str">
        <f ca="1">IF(MOD(ROW()-13,2)=0,IF(ISBLANK(OFFSET('10. SEGUIMIENTO 2025'!$Q$14,INT((ROW()-13)/2),0)),"",OFFSET('10. SEGUIMIENTO 2025'!$Q$14,INT((ROW()-13)/2),0)),IF(ISBLANK(OFFSET('9. METAS'!$Q$20,INT((ROW()-14)/2),0)),"",OFFSET('9. METAS'!$Q$20,INT((ROW()-14)/2),0)))</f>
        <v/>
      </c>
      <c r="N113" s="783" t="str">
        <f t="shared" ref="N113" ca="1" si="96">IFERROR(M113/M114,"ND")</f>
        <v>ND</v>
      </c>
      <c r="O113" s="785" t="str">
        <f t="shared" ref="O113" ca="1" si="97">IFERROR(((M113+L113+K113+J113)/H113),"ND")</f>
        <v>ND</v>
      </c>
      <c r="P113" s="789"/>
    </row>
    <row r="114" spans="3:16">
      <c r="C114" s="762"/>
      <c r="D114" s="764"/>
      <c r="E114" s="764"/>
      <c r="F114" s="766"/>
      <c r="G114" s="768"/>
      <c r="H114" s="774"/>
      <c r="I114" s="778"/>
      <c r="J114" s="254" t="str">
        <f ca="1">IF(MOD(ROW()-13,2)=0,IF(ISBLANK(OFFSET('10. SEGUIMIENTO 2025'!$N$14,INT((ROW()-13)/2),0)),"",OFFSET('10. SEGUIMIENTO 2025'!$N$14,INT((ROW()-13)/2),0)),IF(ISBLANK(OFFSET('9. METAS'!$N$20,INT((ROW()-14)/2),0)),"",OFFSET('9. METAS'!$N$20,INT((ROW()-14)/2),0)))</f>
        <v/>
      </c>
      <c r="K114" s="255" t="str">
        <f ca="1">IF(MOD(ROW()-13,2)=0,IF(ISBLANK(OFFSET('10. SEGUIMIENTO 2025'!$O$14,INT((ROW()-13)/2),0)),"",OFFSET('10. SEGUIMIENTO 2025'!$O$14,INT((ROW()-13)/2),0)),IF(ISBLANK(OFFSET('9. METAS'!$O$20,INT((ROW()-14)/2),0)),"",OFFSET('9. METAS'!$O$20,INT((ROW()-14)/2),0)))</f>
        <v/>
      </c>
      <c r="L114" s="255" t="str">
        <f ca="1">IF(MOD(ROW()-13,2)=0,IF(ISBLANK(OFFSET('10. SEGUIMIENTO 2025'!$P$14,INT((ROW()-13)/2),0)),"",OFFSET('10. SEGUIMIENTO 2025'!$P$14,INT((ROW()-13)/2),0)),IF(ISBLANK(OFFSET('9. METAS'!$P$20,INT((ROW()-14)/2),0)),"",OFFSET('9. METAS'!$P$20,INT((ROW()-14)/2),0)))</f>
        <v/>
      </c>
      <c r="M114" s="256" t="str">
        <f ca="1">IF(MOD(ROW()-13,2)=0,IF(ISBLANK(OFFSET('10. SEGUIMIENTO 2025'!$Q$14,INT((ROW()-13)/2),0)),"",OFFSET('10. SEGUIMIENTO 2025'!$Q$14,INT((ROW()-13)/2),0)),IF(ISBLANK(OFFSET('9. METAS'!$Q$20,INT((ROW()-14)/2),0)),"",OFFSET('9. METAS'!$Q$20,INT((ROW()-14)/2),0)))</f>
        <v/>
      </c>
      <c r="N114" s="784"/>
      <c r="O114" s="786"/>
      <c r="P114" s="790"/>
    </row>
    <row r="115" spans="3:16">
      <c r="C115" s="770" t="str">
        <f ca="1">IF(ISBLANK(OFFSET('5. Pp (3 años)'!$C$45,INT((ROW()-13)/2),0)),"",OFFSET('5. Pp (3 años)'!$C$45,INT((ROW()-13)/2),0))</f>
        <v/>
      </c>
      <c r="D115" s="764" t="str">
        <f ca="1">IF(ISBLANK(OFFSET('5. Pp (3 años)'!$D$45,INT((ROW()-13)/2),0)),"",OFFSET('5. Pp (3 años)'!$D$45,INT((ROW()-13)/2),0))</f>
        <v/>
      </c>
      <c r="E115" s="764" t="str">
        <f ca="1">IF(ISBLANK(OFFSET('5. Pp (3 años)'!$E$45,INT((ROW()-13)/2),0)),"",OFFSET('5. Pp (3 años)'!$E$45,INT((ROW()-13)/2),0))</f>
        <v/>
      </c>
      <c r="F115" s="766" t="str">
        <f ca="1">IF(ISBLANK(OFFSET('5. Pp (3 años)'!$K$45,INT((ROW()-13)/2),0)),"",OFFSET('5. Pp (3 años)'!$K$45,INT((ROW()-13)/2),0))</f>
        <v/>
      </c>
      <c r="G115" s="768" t="str">
        <f ca="1">IF(ISBLANK(OFFSET('5. Pp (3 años)'!$H$45,INT((ROW()-13)/2),0)),"",OFFSET('5. Pp (3 años)'!$H$45,INT((ROW()-13)/2),0))</f>
        <v/>
      </c>
      <c r="H115" s="774" t="str">
        <f ca="1">IF(ISBLANK(OFFSET('9. METAS'!$K$20,INT((ROW()-13)/2),0)),"",OFFSET('9. METAS'!$K$20,INT((ROW()-13)/2),0))</f>
        <v/>
      </c>
      <c r="I115" s="777"/>
      <c r="J115" s="254">
        <f ca="1">IF(MOD(ROW()-13,2)=0,IF(ISBLANK(OFFSET('10. SEGUIMIENTO 2025'!$N$14,INT((ROW()-13)/2),0)),"",OFFSET('10. SEGUIMIENTO 2025'!$N$14,INT((ROW()-13)/2),0)),IF(ISBLANK(OFFSET('9. METAS'!$N$20,INT((ROW()-14)/2),0)),"",OFFSET('9. METAS'!$N$20,INT((ROW()-14)/2),0)))</f>
        <v>41</v>
      </c>
      <c r="K115" s="255" t="str">
        <f ca="1">IF(MOD(ROW()-13,2)=0,IF(ISBLANK(OFFSET('10. SEGUIMIENTO 2025'!$O$14,INT((ROW()-13)/2),0)),"",OFFSET('10. SEGUIMIENTO 2025'!$O$14,INT((ROW()-13)/2),0)),IF(ISBLANK(OFFSET('9. METAS'!$O$20,INT((ROW()-14)/2),0)),"",OFFSET('9. METAS'!$O$20,INT((ROW()-14)/2),0)))</f>
        <v/>
      </c>
      <c r="L115" s="255" t="str">
        <f ca="1">IF(MOD(ROW()-13,2)=0,IF(ISBLANK(OFFSET('10. SEGUIMIENTO 2025'!$P$14,INT((ROW()-13)/2),0)),"",OFFSET('10. SEGUIMIENTO 2025'!$P$14,INT((ROW()-13)/2),0)),IF(ISBLANK(OFFSET('9. METAS'!$P$20,INT((ROW()-14)/2),0)),"",OFFSET('9. METAS'!$P$20,INT((ROW()-14)/2),0)))</f>
        <v/>
      </c>
      <c r="M115" s="256" t="str">
        <f ca="1">IF(MOD(ROW()-13,2)=0,IF(ISBLANK(OFFSET('10. SEGUIMIENTO 2025'!$Q$14,INT((ROW()-13)/2),0)),"",OFFSET('10. SEGUIMIENTO 2025'!$Q$14,INT((ROW()-13)/2),0)),IF(ISBLANK(OFFSET('9. METAS'!$Q$20,INT((ROW()-14)/2),0)),"",OFFSET('9. METAS'!$Q$20,INT((ROW()-14)/2),0)))</f>
        <v/>
      </c>
      <c r="N115" s="783" t="str">
        <f t="shared" ref="N115" ca="1" si="98">IFERROR(M115/M116,"ND")</f>
        <v>ND</v>
      </c>
      <c r="O115" s="785" t="str">
        <f t="shared" ref="O115" ca="1" si="99">IFERROR(((M115+L115+K115+J115)/H115),"ND")</f>
        <v>ND</v>
      </c>
      <c r="P115" s="789"/>
    </row>
    <row r="116" spans="3:16">
      <c r="C116" s="762"/>
      <c r="D116" s="764"/>
      <c r="E116" s="764"/>
      <c r="F116" s="766"/>
      <c r="G116" s="768"/>
      <c r="H116" s="774"/>
      <c r="I116" s="778"/>
      <c r="J116" s="254" t="str">
        <f ca="1">IF(MOD(ROW()-13,2)=0,IF(ISBLANK(OFFSET('10. SEGUIMIENTO 2025'!$N$14,INT((ROW()-13)/2),0)),"",OFFSET('10. SEGUIMIENTO 2025'!$N$14,INT((ROW()-13)/2),0)),IF(ISBLANK(OFFSET('9. METAS'!$N$20,INT((ROW()-14)/2),0)),"",OFFSET('9. METAS'!$N$20,INT((ROW()-14)/2),0)))</f>
        <v/>
      </c>
      <c r="K116" s="255" t="str">
        <f ca="1">IF(MOD(ROW()-13,2)=0,IF(ISBLANK(OFFSET('10. SEGUIMIENTO 2025'!$O$14,INT((ROW()-13)/2),0)),"",OFFSET('10. SEGUIMIENTO 2025'!$O$14,INT((ROW()-13)/2),0)),IF(ISBLANK(OFFSET('9. METAS'!$O$20,INT((ROW()-14)/2),0)),"",OFFSET('9. METAS'!$O$20,INT((ROW()-14)/2),0)))</f>
        <v/>
      </c>
      <c r="L116" s="255" t="str">
        <f ca="1">IF(MOD(ROW()-13,2)=0,IF(ISBLANK(OFFSET('10. SEGUIMIENTO 2025'!$P$14,INT((ROW()-13)/2),0)),"",OFFSET('10. SEGUIMIENTO 2025'!$P$14,INT((ROW()-13)/2),0)),IF(ISBLANK(OFFSET('9. METAS'!$P$20,INT((ROW()-14)/2),0)),"",OFFSET('9. METAS'!$P$20,INT((ROW()-14)/2),0)))</f>
        <v/>
      </c>
      <c r="M116" s="256" t="str">
        <f ca="1">IF(MOD(ROW()-13,2)=0,IF(ISBLANK(OFFSET('10. SEGUIMIENTO 2025'!$Q$14,INT((ROW()-13)/2),0)),"",OFFSET('10. SEGUIMIENTO 2025'!$Q$14,INT((ROW()-13)/2),0)),IF(ISBLANK(OFFSET('9. METAS'!$Q$20,INT((ROW()-14)/2),0)),"",OFFSET('9. METAS'!$Q$20,INT((ROW()-14)/2),0)))</f>
        <v/>
      </c>
      <c r="N116" s="784"/>
      <c r="O116" s="786"/>
      <c r="P116" s="790"/>
    </row>
    <row r="117" spans="3:16">
      <c r="C117" s="770" t="str">
        <f ca="1">IF(ISBLANK(OFFSET('5. Pp (3 años)'!$C$45,INT((ROW()-13)/2),0)),"",OFFSET('5. Pp (3 años)'!$C$45,INT((ROW()-13)/2),0))</f>
        <v/>
      </c>
      <c r="D117" s="764" t="str">
        <f ca="1">IF(ISBLANK(OFFSET('5. Pp (3 años)'!$D$45,INT((ROW()-13)/2),0)),"",OFFSET('5. Pp (3 años)'!$D$45,INT((ROW()-13)/2),0))</f>
        <v/>
      </c>
      <c r="E117" s="764" t="str">
        <f ca="1">IF(ISBLANK(OFFSET('5. Pp (3 años)'!$E$45,INT((ROW()-13)/2),0)),"",OFFSET('5. Pp (3 años)'!$E$45,INT((ROW()-13)/2),0))</f>
        <v/>
      </c>
      <c r="F117" s="766" t="str">
        <f ca="1">IF(ISBLANK(OFFSET('5. Pp (3 años)'!$K$45,INT((ROW()-13)/2),0)),"",OFFSET('5. Pp (3 años)'!$K$45,INT((ROW()-13)/2),0))</f>
        <v/>
      </c>
      <c r="G117" s="768" t="str">
        <f ca="1">IF(ISBLANK(OFFSET('5. Pp (3 años)'!$H$45,INT((ROW()-13)/2),0)),"",OFFSET('5. Pp (3 años)'!$H$45,INT((ROW()-13)/2),0))</f>
        <v/>
      </c>
      <c r="H117" s="774" t="str">
        <f ca="1">IF(ISBLANK(OFFSET('9. METAS'!$K$20,INT((ROW()-13)/2),0)),"",OFFSET('9. METAS'!$K$20,INT((ROW()-13)/2),0))</f>
        <v/>
      </c>
      <c r="I117" s="777"/>
      <c r="J117" s="254">
        <f ca="1">IF(MOD(ROW()-13,2)=0,IF(ISBLANK(OFFSET('10. SEGUIMIENTO 2025'!$N$14,INT((ROW()-13)/2),0)),"",OFFSET('10. SEGUIMIENTO 2025'!$N$14,INT((ROW()-13)/2),0)),IF(ISBLANK(OFFSET('9. METAS'!$N$20,INT((ROW()-14)/2),0)),"",OFFSET('9. METAS'!$N$20,INT((ROW()-14)/2),0)))</f>
        <v>41</v>
      </c>
      <c r="K117" s="255" t="str">
        <f ca="1">IF(MOD(ROW()-13,2)=0,IF(ISBLANK(OFFSET('10. SEGUIMIENTO 2025'!$O$14,INT((ROW()-13)/2),0)),"",OFFSET('10. SEGUIMIENTO 2025'!$O$14,INT((ROW()-13)/2),0)),IF(ISBLANK(OFFSET('9. METAS'!$O$20,INT((ROW()-14)/2),0)),"",OFFSET('9. METAS'!$O$20,INT((ROW()-14)/2),0)))</f>
        <v/>
      </c>
      <c r="L117" s="255" t="str">
        <f ca="1">IF(MOD(ROW()-13,2)=0,IF(ISBLANK(OFFSET('10. SEGUIMIENTO 2025'!$P$14,INT((ROW()-13)/2),0)),"",OFFSET('10. SEGUIMIENTO 2025'!$P$14,INT((ROW()-13)/2),0)),IF(ISBLANK(OFFSET('9. METAS'!$P$20,INT((ROW()-14)/2),0)),"",OFFSET('9. METAS'!$P$20,INT((ROW()-14)/2),0)))</f>
        <v/>
      </c>
      <c r="M117" s="256" t="str">
        <f ca="1">IF(MOD(ROW()-13,2)=0,IF(ISBLANK(OFFSET('10. SEGUIMIENTO 2025'!$Q$14,INT((ROW()-13)/2),0)),"",OFFSET('10. SEGUIMIENTO 2025'!$Q$14,INT((ROW()-13)/2),0)),IF(ISBLANK(OFFSET('9. METAS'!$Q$20,INT((ROW()-14)/2),0)),"",OFFSET('9. METAS'!$Q$20,INT((ROW()-14)/2),0)))</f>
        <v/>
      </c>
      <c r="N117" s="783" t="str">
        <f t="shared" ref="N117" ca="1" si="100">IFERROR(M117/M118,"ND")</f>
        <v>ND</v>
      </c>
      <c r="O117" s="785" t="str">
        <f t="shared" ref="O117" ca="1" si="101">IFERROR(((M117+L117+K117+J117)/H117),"ND")</f>
        <v>ND</v>
      </c>
      <c r="P117" s="789"/>
    </row>
    <row r="118" spans="3:16">
      <c r="C118" s="762"/>
      <c r="D118" s="764"/>
      <c r="E118" s="764"/>
      <c r="F118" s="766"/>
      <c r="G118" s="768"/>
      <c r="H118" s="774"/>
      <c r="I118" s="778"/>
      <c r="J118" s="254" t="str">
        <f ca="1">IF(MOD(ROW()-13,2)=0,IF(ISBLANK(OFFSET('10. SEGUIMIENTO 2025'!$N$14,INT((ROW()-13)/2),0)),"",OFFSET('10. SEGUIMIENTO 2025'!$N$14,INT((ROW()-13)/2),0)),IF(ISBLANK(OFFSET('9. METAS'!$N$20,INT((ROW()-14)/2),0)),"",OFFSET('9. METAS'!$N$20,INT((ROW()-14)/2),0)))</f>
        <v/>
      </c>
      <c r="K118" s="255" t="str">
        <f ca="1">IF(MOD(ROW()-13,2)=0,IF(ISBLANK(OFFSET('10. SEGUIMIENTO 2025'!$O$14,INT((ROW()-13)/2),0)),"",OFFSET('10. SEGUIMIENTO 2025'!$O$14,INT((ROW()-13)/2),0)),IF(ISBLANK(OFFSET('9. METAS'!$O$20,INT((ROW()-14)/2),0)),"",OFFSET('9. METAS'!$O$20,INT((ROW()-14)/2),0)))</f>
        <v/>
      </c>
      <c r="L118" s="255" t="str">
        <f ca="1">IF(MOD(ROW()-13,2)=0,IF(ISBLANK(OFFSET('10. SEGUIMIENTO 2025'!$P$14,INT((ROW()-13)/2),0)),"",OFFSET('10. SEGUIMIENTO 2025'!$P$14,INT((ROW()-13)/2),0)),IF(ISBLANK(OFFSET('9. METAS'!$P$20,INT((ROW()-14)/2),0)),"",OFFSET('9. METAS'!$P$20,INT((ROW()-14)/2),0)))</f>
        <v/>
      </c>
      <c r="M118" s="256" t="str">
        <f ca="1">IF(MOD(ROW()-13,2)=0,IF(ISBLANK(OFFSET('10. SEGUIMIENTO 2025'!$Q$14,INT((ROW()-13)/2),0)),"",OFFSET('10. SEGUIMIENTO 2025'!$Q$14,INT((ROW()-13)/2),0)),IF(ISBLANK(OFFSET('9. METAS'!$Q$20,INT((ROW()-14)/2),0)),"",OFFSET('9. METAS'!$Q$20,INT((ROW()-14)/2),0)))</f>
        <v/>
      </c>
      <c r="N118" s="784"/>
      <c r="O118" s="786"/>
      <c r="P118" s="790"/>
    </row>
    <row r="119" spans="3:16">
      <c r="C119" s="770" t="str">
        <f ca="1">IF(ISBLANK(OFFSET('5. Pp (3 años)'!$C$45,INT((ROW()-13)/2),0)),"",OFFSET('5. Pp (3 años)'!$C$45,INT((ROW()-13)/2),0))</f>
        <v/>
      </c>
      <c r="D119" s="764" t="str">
        <f ca="1">IF(ISBLANK(OFFSET('5. Pp (3 años)'!$D$45,INT((ROW()-13)/2),0)),"",OFFSET('5. Pp (3 años)'!$D$45,INT((ROW()-13)/2),0))</f>
        <v/>
      </c>
      <c r="E119" s="764" t="str">
        <f ca="1">IF(ISBLANK(OFFSET('5. Pp (3 años)'!$E$45,INT((ROW()-13)/2),0)),"",OFFSET('5. Pp (3 años)'!$E$45,INT((ROW()-13)/2),0))</f>
        <v/>
      </c>
      <c r="F119" s="766" t="str">
        <f ca="1">IF(ISBLANK(OFFSET('5. Pp (3 años)'!$K$45,INT((ROW()-13)/2),0)),"",OFFSET('5. Pp (3 años)'!$K$45,INT((ROW()-13)/2),0))</f>
        <v/>
      </c>
      <c r="G119" s="768" t="str">
        <f ca="1">IF(ISBLANK(OFFSET('5. Pp (3 años)'!$H$45,INT((ROW()-13)/2),0)),"",OFFSET('5. Pp (3 años)'!$H$45,INT((ROW()-13)/2),0))</f>
        <v/>
      </c>
      <c r="H119" s="774" t="str">
        <f ca="1">IF(ISBLANK(OFFSET('9. METAS'!$K$20,INT((ROW()-13)/2),0)),"",OFFSET('9. METAS'!$K$20,INT((ROW()-13)/2),0))</f>
        <v/>
      </c>
      <c r="I119" s="777"/>
      <c r="J119" s="254">
        <f ca="1">IF(MOD(ROW()-13,2)=0,IF(ISBLANK(OFFSET('10. SEGUIMIENTO 2025'!$N$14,INT((ROW()-13)/2),0)),"",OFFSET('10. SEGUIMIENTO 2025'!$N$14,INT((ROW()-13)/2),0)),IF(ISBLANK(OFFSET('9. METAS'!$N$20,INT((ROW()-14)/2),0)),"",OFFSET('9. METAS'!$N$20,INT((ROW()-14)/2),0)))</f>
        <v>41</v>
      </c>
      <c r="K119" s="255" t="str">
        <f ca="1">IF(MOD(ROW()-13,2)=0,IF(ISBLANK(OFFSET('10. SEGUIMIENTO 2025'!$O$14,INT((ROW()-13)/2),0)),"",OFFSET('10. SEGUIMIENTO 2025'!$O$14,INT((ROW()-13)/2),0)),IF(ISBLANK(OFFSET('9. METAS'!$O$20,INT((ROW()-14)/2),0)),"",OFFSET('9. METAS'!$O$20,INT((ROW()-14)/2),0)))</f>
        <v/>
      </c>
      <c r="L119" s="255" t="str">
        <f ca="1">IF(MOD(ROW()-13,2)=0,IF(ISBLANK(OFFSET('10. SEGUIMIENTO 2025'!$P$14,INT((ROW()-13)/2),0)),"",OFFSET('10. SEGUIMIENTO 2025'!$P$14,INT((ROW()-13)/2),0)),IF(ISBLANK(OFFSET('9. METAS'!$P$20,INT((ROW()-14)/2),0)),"",OFFSET('9. METAS'!$P$20,INT((ROW()-14)/2),0)))</f>
        <v/>
      </c>
      <c r="M119" s="256" t="str">
        <f ca="1">IF(MOD(ROW()-13,2)=0,IF(ISBLANK(OFFSET('10. SEGUIMIENTO 2025'!$Q$14,INT((ROW()-13)/2),0)),"",OFFSET('10. SEGUIMIENTO 2025'!$Q$14,INT((ROW()-13)/2),0)),IF(ISBLANK(OFFSET('9. METAS'!$Q$20,INT((ROW()-14)/2),0)),"",OFFSET('9. METAS'!$Q$20,INT((ROW()-14)/2),0)))</f>
        <v/>
      </c>
      <c r="N119" s="783" t="str">
        <f t="shared" ref="N119" ca="1" si="102">IFERROR(M119/M120,"ND")</f>
        <v>ND</v>
      </c>
      <c r="O119" s="785" t="str">
        <f t="shared" ref="O119" ca="1" si="103">IFERROR(((M119+L119+K119+J119)/H119),"ND")</f>
        <v>ND</v>
      </c>
      <c r="P119" s="789"/>
    </row>
    <row r="120" spans="3:16">
      <c r="C120" s="762"/>
      <c r="D120" s="764"/>
      <c r="E120" s="764"/>
      <c r="F120" s="766"/>
      <c r="G120" s="768"/>
      <c r="H120" s="774"/>
      <c r="I120" s="778"/>
      <c r="J120" s="254" t="str">
        <f ca="1">IF(MOD(ROW()-13,2)=0,IF(ISBLANK(OFFSET('10. SEGUIMIENTO 2025'!$N$14,INT((ROW()-13)/2),0)),"",OFFSET('10. SEGUIMIENTO 2025'!$N$14,INT((ROW()-13)/2),0)),IF(ISBLANK(OFFSET('9. METAS'!$N$20,INT((ROW()-14)/2),0)),"",OFFSET('9. METAS'!$N$20,INT((ROW()-14)/2),0)))</f>
        <v/>
      </c>
      <c r="K120" s="255" t="str">
        <f ca="1">IF(MOD(ROW()-13,2)=0,IF(ISBLANK(OFFSET('10. SEGUIMIENTO 2025'!$O$14,INT((ROW()-13)/2),0)),"",OFFSET('10. SEGUIMIENTO 2025'!$O$14,INT((ROW()-13)/2),0)),IF(ISBLANK(OFFSET('9. METAS'!$O$20,INT((ROW()-14)/2),0)),"",OFFSET('9. METAS'!$O$20,INT((ROW()-14)/2),0)))</f>
        <v/>
      </c>
      <c r="L120" s="255" t="str">
        <f ca="1">IF(MOD(ROW()-13,2)=0,IF(ISBLANK(OFFSET('10. SEGUIMIENTO 2025'!$P$14,INT((ROW()-13)/2),0)),"",OFFSET('10. SEGUIMIENTO 2025'!$P$14,INT((ROW()-13)/2),0)),IF(ISBLANK(OFFSET('9. METAS'!$P$20,INT((ROW()-14)/2),0)),"",OFFSET('9. METAS'!$P$20,INT((ROW()-14)/2),0)))</f>
        <v/>
      </c>
      <c r="M120" s="256" t="str">
        <f ca="1">IF(MOD(ROW()-13,2)=0,IF(ISBLANK(OFFSET('10. SEGUIMIENTO 2025'!$Q$14,INT((ROW()-13)/2),0)),"",OFFSET('10. SEGUIMIENTO 2025'!$Q$14,INT((ROW()-13)/2),0)),IF(ISBLANK(OFFSET('9. METAS'!$Q$20,INT((ROW()-14)/2),0)),"",OFFSET('9. METAS'!$Q$20,INT((ROW()-14)/2),0)))</f>
        <v/>
      </c>
      <c r="N120" s="784"/>
      <c r="O120" s="786"/>
      <c r="P120" s="790"/>
    </row>
    <row r="121" spans="3:16">
      <c r="C121" s="770" t="str">
        <f ca="1">IF(ISBLANK(OFFSET('5. Pp (3 años)'!$C$45,INT((ROW()-13)/2),0)),"",OFFSET('5. Pp (3 años)'!$C$45,INT((ROW()-13)/2),0))</f>
        <v/>
      </c>
      <c r="D121" s="764" t="str">
        <f ca="1">IF(ISBLANK(OFFSET('5. Pp (3 años)'!$D$45,INT((ROW()-13)/2),0)),"",OFFSET('5. Pp (3 años)'!$D$45,INT((ROW()-13)/2),0))</f>
        <v/>
      </c>
      <c r="E121" s="764" t="str">
        <f ca="1">IF(ISBLANK(OFFSET('5. Pp (3 años)'!$E$45,INT((ROW()-13)/2),0)),"",OFFSET('5. Pp (3 años)'!$E$45,INT((ROW()-13)/2),0))</f>
        <v/>
      </c>
      <c r="F121" s="766" t="str">
        <f ca="1">IF(ISBLANK(OFFSET('5. Pp (3 años)'!$K$45,INT((ROW()-13)/2),0)),"",OFFSET('5. Pp (3 años)'!$K$45,INT((ROW()-13)/2),0))</f>
        <v/>
      </c>
      <c r="G121" s="768" t="str">
        <f ca="1">IF(ISBLANK(OFFSET('5. Pp (3 años)'!$H$45,INT((ROW()-13)/2),0)),"",OFFSET('5. Pp (3 años)'!$H$45,INT((ROW()-13)/2),0))</f>
        <v/>
      </c>
      <c r="H121" s="774" t="str">
        <f ca="1">IF(ISBLANK(OFFSET('9. METAS'!$K$20,INT((ROW()-13)/2),0)),"",OFFSET('9. METAS'!$K$20,INT((ROW()-13)/2),0))</f>
        <v/>
      </c>
      <c r="I121" s="777"/>
      <c r="J121" s="254">
        <f ca="1">IF(MOD(ROW()-13,2)=0,IF(ISBLANK(OFFSET('10. SEGUIMIENTO 2025'!$N$14,INT((ROW()-13)/2),0)),"",OFFSET('10. SEGUIMIENTO 2025'!$N$14,INT((ROW()-13)/2),0)),IF(ISBLANK(OFFSET('9. METAS'!$N$20,INT((ROW()-14)/2),0)),"",OFFSET('9. METAS'!$N$20,INT((ROW()-14)/2),0)))</f>
        <v>41</v>
      </c>
      <c r="K121" s="255" t="str">
        <f ca="1">IF(MOD(ROW()-13,2)=0,IF(ISBLANK(OFFSET('10. SEGUIMIENTO 2025'!$O$14,INT((ROW()-13)/2),0)),"",OFFSET('10. SEGUIMIENTO 2025'!$O$14,INT((ROW()-13)/2),0)),IF(ISBLANK(OFFSET('9. METAS'!$O$20,INT((ROW()-14)/2),0)),"",OFFSET('9. METAS'!$O$20,INT((ROW()-14)/2),0)))</f>
        <v/>
      </c>
      <c r="L121" s="255" t="str">
        <f ca="1">IF(MOD(ROW()-13,2)=0,IF(ISBLANK(OFFSET('10. SEGUIMIENTO 2025'!$P$14,INT((ROW()-13)/2),0)),"",OFFSET('10. SEGUIMIENTO 2025'!$P$14,INT((ROW()-13)/2),0)),IF(ISBLANK(OFFSET('9. METAS'!$P$20,INT((ROW()-14)/2),0)),"",OFFSET('9. METAS'!$P$20,INT((ROW()-14)/2),0)))</f>
        <v/>
      </c>
      <c r="M121" s="256" t="str">
        <f ca="1">IF(MOD(ROW()-13,2)=0,IF(ISBLANK(OFFSET('10. SEGUIMIENTO 2025'!$Q$14,INT((ROW()-13)/2),0)),"",OFFSET('10. SEGUIMIENTO 2025'!$Q$14,INT((ROW()-13)/2),0)),IF(ISBLANK(OFFSET('9. METAS'!$Q$20,INT((ROW()-14)/2),0)),"",OFFSET('9. METAS'!$Q$20,INT((ROW()-14)/2),0)))</f>
        <v/>
      </c>
      <c r="N121" s="783" t="str">
        <f t="shared" ref="N121" ca="1" si="104">IFERROR(M121/M122,"ND")</f>
        <v>ND</v>
      </c>
      <c r="O121" s="785" t="str">
        <f t="shared" ref="O121" ca="1" si="105">IFERROR(((M121+L121+K121+J121)/H121),"ND")</f>
        <v>ND</v>
      </c>
      <c r="P121" s="789"/>
    </row>
    <row r="122" spans="3:16">
      <c r="C122" s="762"/>
      <c r="D122" s="764"/>
      <c r="E122" s="764"/>
      <c r="F122" s="766"/>
      <c r="G122" s="768"/>
      <c r="H122" s="774"/>
      <c r="I122" s="778"/>
      <c r="J122" s="254" t="str">
        <f ca="1">IF(MOD(ROW()-13,2)=0,IF(ISBLANK(OFFSET('10. SEGUIMIENTO 2025'!$N$14,INT((ROW()-13)/2),0)),"",OFFSET('10. SEGUIMIENTO 2025'!$N$14,INT((ROW()-13)/2),0)),IF(ISBLANK(OFFSET('9. METAS'!$N$20,INT((ROW()-14)/2),0)),"",OFFSET('9. METAS'!$N$20,INT((ROW()-14)/2),0)))</f>
        <v/>
      </c>
      <c r="K122" s="255" t="str">
        <f ca="1">IF(MOD(ROW()-13,2)=0,IF(ISBLANK(OFFSET('10. SEGUIMIENTO 2025'!$O$14,INT((ROW()-13)/2),0)),"",OFFSET('10. SEGUIMIENTO 2025'!$O$14,INT((ROW()-13)/2),0)),IF(ISBLANK(OFFSET('9. METAS'!$O$20,INT((ROW()-14)/2),0)),"",OFFSET('9. METAS'!$O$20,INT((ROW()-14)/2),0)))</f>
        <v/>
      </c>
      <c r="L122" s="255" t="str">
        <f ca="1">IF(MOD(ROW()-13,2)=0,IF(ISBLANK(OFFSET('10. SEGUIMIENTO 2025'!$P$14,INT((ROW()-13)/2),0)),"",OFFSET('10. SEGUIMIENTO 2025'!$P$14,INT((ROW()-13)/2),0)),IF(ISBLANK(OFFSET('9. METAS'!$P$20,INT((ROW()-14)/2),0)),"",OFFSET('9. METAS'!$P$20,INT((ROW()-14)/2),0)))</f>
        <v/>
      </c>
      <c r="M122" s="256" t="str">
        <f ca="1">IF(MOD(ROW()-13,2)=0,IF(ISBLANK(OFFSET('10. SEGUIMIENTO 2025'!$Q$14,INT((ROW()-13)/2),0)),"",OFFSET('10. SEGUIMIENTO 2025'!$Q$14,INT((ROW()-13)/2),0)),IF(ISBLANK(OFFSET('9. METAS'!$Q$20,INT((ROW()-14)/2),0)),"",OFFSET('9. METAS'!$Q$20,INT((ROW()-14)/2),0)))</f>
        <v/>
      </c>
      <c r="N122" s="784"/>
      <c r="O122" s="786"/>
      <c r="P122" s="790"/>
    </row>
    <row r="123" spans="3:16">
      <c r="C123" s="770" t="str">
        <f ca="1">IF(ISBLANK(OFFSET('5. Pp (3 años)'!$C$45,INT((ROW()-13)/2),0)),"",OFFSET('5. Pp (3 años)'!$C$45,INT((ROW()-13)/2),0))</f>
        <v/>
      </c>
      <c r="D123" s="764" t="str">
        <f ca="1">IF(ISBLANK(OFFSET('5. Pp (3 años)'!$D$45,INT((ROW()-13)/2),0)),"",OFFSET('5. Pp (3 años)'!$D$45,INT((ROW()-13)/2),0))</f>
        <v/>
      </c>
      <c r="E123" s="764" t="str">
        <f ca="1">IF(ISBLANK(OFFSET('5. Pp (3 años)'!$E$45,INT((ROW()-13)/2),0)),"",OFFSET('5. Pp (3 años)'!$E$45,INT((ROW()-13)/2),0))</f>
        <v/>
      </c>
      <c r="F123" s="766" t="str">
        <f ca="1">IF(ISBLANK(OFFSET('5. Pp (3 años)'!$K$45,INT((ROW()-13)/2),0)),"",OFFSET('5. Pp (3 años)'!$K$45,INT((ROW()-13)/2),0))</f>
        <v/>
      </c>
      <c r="G123" s="768" t="str">
        <f ca="1">IF(ISBLANK(OFFSET('5. Pp (3 años)'!$H$45,INT((ROW()-13)/2),0)),"",OFFSET('5. Pp (3 años)'!$H$45,INT((ROW()-13)/2),0))</f>
        <v/>
      </c>
      <c r="H123" s="774" t="str">
        <f ca="1">IF(ISBLANK(OFFSET('9. METAS'!$K$20,INT((ROW()-13)/2),0)),"",OFFSET('9. METAS'!$K$20,INT((ROW()-13)/2),0))</f>
        <v/>
      </c>
      <c r="I123" s="777"/>
      <c r="J123" s="254">
        <f ca="1">IF(MOD(ROW()-13,2)=0,IF(ISBLANK(OFFSET('10. SEGUIMIENTO 2025'!$N$14,INT((ROW()-13)/2),0)),"",OFFSET('10. SEGUIMIENTO 2025'!$N$14,INT((ROW()-13)/2),0)),IF(ISBLANK(OFFSET('9. METAS'!$N$20,INT((ROW()-14)/2),0)),"",OFFSET('9. METAS'!$N$20,INT((ROW()-14)/2),0)))</f>
        <v>41</v>
      </c>
      <c r="K123" s="255" t="str">
        <f ca="1">IF(MOD(ROW()-13,2)=0,IF(ISBLANK(OFFSET('10. SEGUIMIENTO 2025'!$O$14,INT((ROW()-13)/2),0)),"",OFFSET('10. SEGUIMIENTO 2025'!$O$14,INT((ROW()-13)/2),0)),IF(ISBLANK(OFFSET('9. METAS'!$O$20,INT((ROW()-14)/2),0)),"",OFFSET('9. METAS'!$O$20,INT((ROW()-14)/2),0)))</f>
        <v/>
      </c>
      <c r="L123" s="255" t="str">
        <f ca="1">IF(MOD(ROW()-13,2)=0,IF(ISBLANK(OFFSET('10. SEGUIMIENTO 2025'!$P$14,INT((ROW()-13)/2),0)),"",OFFSET('10. SEGUIMIENTO 2025'!$P$14,INT((ROW()-13)/2),0)),IF(ISBLANK(OFFSET('9. METAS'!$P$20,INT((ROW()-14)/2),0)),"",OFFSET('9. METAS'!$P$20,INT((ROW()-14)/2),0)))</f>
        <v/>
      </c>
      <c r="M123" s="256" t="str">
        <f ca="1">IF(MOD(ROW()-13,2)=0,IF(ISBLANK(OFFSET('10. SEGUIMIENTO 2025'!$Q$14,INT((ROW()-13)/2),0)),"",OFFSET('10. SEGUIMIENTO 2025'!$Q$14,INT((ROW()-13)/2),0)),IF(ISBLANK(OFFSET('9. METAS'!$Q$20,INT((ROW()-14)/2),0)),"",OFFSET('9. METAS'!$Q$20,INT((ROW()-14)/2),0)))</f>
        <v/>
      </c>
      <c r="N123" s="783" t="str">
        <f t="shared" ref="N123" ca="1" si="106">IFERROR(M123/M124,"ND")</f>
        <v>ND</v>
      </c>
      <c r="O123" s="785" t="str">
        <f t="shared" ref="O123" ca="1" si="107">IFERROR(((M123+L123+K123+J123)/H123),"ND")</f>
        <v>ND</v>
      </c>
      <c r="P123" s="789"/>
    </row>
    <row r="124" spans="3:16">
      <c r="C124" s="762"/>
      <c r="D124" s="764"/>
      <c r="E124" s="764"/>
      <c r="F124" s="766"/>
      <c r="G124" s="768"/>
      <c r="H124" s="774"/>
      <c r="I124" s="778"/>
      <c r="J124" s="254" t="str">
        <f ca="1">IF(MOD(ROW()-13,2)=0,IF(ISBLANK(OFFSET('10. SEGUIMIENTO 2025'!$N$14,INT((ROW()-13)/2),0)),"",OFFSET('10. SEGUIMIENTO 2025'!$N$14,INT((ROW()-13)/2),0)),IF(ISBLANK(OFFSET('9. METAS'!$N$20,INT((ROW()-14)/2),0)),"",OFFSET('9. METAS'!$N$20,INT((ROW()-14)/2),0)))</f>
        <v/>
      </c>
      <c r="K124" s="255" t="str">
        <f ca="1">IF(MOD(ROW()-13,2)=0,IF(ISBLANK(OFFSET('10. SEGUIMIENTO 2025'!$O$14,INT((ROW()-13)/2),0)),"",OFFSET('10. SEGUIMIENTO 2025'!$O$14,INT((ROW()-13)/2),0)),IF(ISBLANK(OFFSET('9. METAS'!$O$20,INT((ROW()-14)/2),0)),"",OFFSET('9. METAS'!$O$20,INT((ROW()-14)/2),0)))</f>
        <v/>
      </c>
      <c r="L124" s="255" t="str">
        <f ca="1">IF(MOD(ROW()-13,2)=0,IF(ISBLANK(OFFSET('10. SEGUIMIENTO 2025'!$P$14,INT((ROW()-13)/2),0)),"",OFFSET('10. SEGUIMIENTO 2025'!$P$14,INT((ROW()-13)/2),0)),IF(ISBLANK(OFFSET('9. METAS'!$P$20,INT((ROW()-14)/2),0)),"",OFFSET('9. METAS'!$P$20,INT((ROW()-14)/2),0)))</f>
        <v/>
      </c>
      <c r="M124" s="256" t="str">
        <f ca="1">IF(MOD(ROW()-13,2)=0,IF(ISBLANK(OFFSET('10. SEGUIMIENTO 2025'!$Q$14,INT((ROW()-13)/2),0)),"",OFFSET('10. SEGUIMIENTO 2025'!$Q$14,INT((ROW()-13)/2),0)),IF(ISBLANK(OFFSET('9. METAS'!$Q$20,INT((ROW()-14)/2),0)),"",OFFSET('9. METAS'!$Q$20,INT((ROW()-14)/2),0)))</f>
        <v/>
      </c>
      <c r="N124" s="784"/>
      <c r="O124" s="786"/>
      <c r="P124" s="790"/>
    </row>
    <row r="125" spans="3:16">
      <c r="C125" s="770" t="str">
        <f ca="1">IF(ISBLANK(OFFSET('5. Pp (3 años)'!$C$45,INT((ROW()-13)/2),0)),"",OFFSET('5. Pp (3 años)'!$C$45,INT((ROW()-13)/2),0))</f>
        <v/>
      </c>
      <c r="D125" s="764" t="str">
        <f ca="1">IF(ISBLANK(OFFSET('5. Pp (3 años)'!$D$45,INT((ROW()-13)/2),0)),"",OFFSET('5. Pp (3 años)'!$D$45,INT((ROW()-13)/2),0))</f>
        <v/>
      </c>
      <c r="E125" s="764" t="str">
        <f ca="1">IF(ISBLANK(OFFSET('5. Pp (3 años)'!$E$45,INT((ROW()-13)/2),0)),"",OFFSET('5. Pp (3 años)'!$E$45,INT((ROW()-13)/2),0))</f>
        <v/>
      </c>
      <c r="F125" s="766" t="str">
        <f ca="1">IF(ISBLANK(OFFSET('5. Pp (3 años)'!$K$45,INT((ROW()-13)/2),0)),"",OFFSET('5. Pp (3 años)'!$K$45,INT((ROW()-13)/2),0))</f>
        <v/>
      </c>
      <c r="G125" s="768" t="str">
        <f ca="1">IF(ISBLANK(OFFSET('5. Pp (3 años)'!$H$45,INT((ROW()-13)/2),0)),"",OFFSET('5. Pp (3 años)'!$H$45,INT((ROW()-13)/2),0))</f>
        <v/>
      </c>
      <c r="H125" s="774" t="str">
        <f ca="1">IF(ISBLANK(OFFSET('9. METAS'!$K$20,INT((ROW()-13)/2),0)),"",OFFSET('9. METAS'!$K$20,INT((ROW()-13)/2),0))</f>
        <v/>
      </c>
      <c r="I125" s="777"/>
      <c r="J125" s="254">
        <f ca="1">IF(MOD(ROW()-13,2)=0,IF(ISBLANK(OFFSET('10. SEGUIMIENTO 2025'!$N$14,INT((ROW()-13)/2),0)),"",OFFSET('10. SEGUIMIENTO 2025'!$N$14,INT((ROW()-13)/2),0)),IF(ISBLANK(OFFSET('9. METAS'!$N$20,INT((ROW()-14)/2),0)),"",OFFSET('9. METAS'!$N$20,INT((ROW()-14)/2),0)))</f>
        <v>41</v>
      </c>
      <c r="K125" s="255" t="str">
        <f ca="1">IF(MOD(ROW()-13,2)=0,IF(ISBLANK(OFFSET('10. SEGUIMIENTO 2025'!$O$14,INT((ROW()-13)/2),0)),"",OFFSET('10. SEGUIMIENTO 2025'!$O$14,INT((ROW()-13)/2),0)),IF(ISBLANK(OFFSET('9. METAS'!$O$20,INT((ROW()-14)/2),0)),"",OFFSET('9. METAS'!$O$20,INT((ROW()-14)/2),0)))</f>
        <v/>
      </c>
      <c r="L125" s="255" t="str">
        <f ca="1">IF(MOD(ROW()-13,2)=0,IF(ISBLANK(OFFSET('10. SEGUIMIENTO 2025'!$P$14,INT((ROW()-13)/2),0)),"",OFFSET('10. SEGUIMIENTO 2025'!$P$14,INT((ROW()-13)/2),0)),IF(ISBLANK(OFFSET('9. METAS'!$P$20,INT((ROW()-14)/2),0)),"",OFFSET('9. METAS'!$P$20,INT((ROW()-14)/2),0)))</f>
        <v/>
      </c>
      <c r="M125" s="256" t="str">
        <f ca="1">IF(MOD(ROW()-13,2)=0,IF(ISBLANK(OFFSET('10. SEGUIMIENTO 2025'!$Q$14,INT((ROW()-13)/2),0)),"",OFFSET('10. SEGUIMIENTO 2025'!$Q$14,INT((ROW()-13)/2),0)),IF(ISBLANK(OFFSET('9. METAS'!$Q$20,INT((ROW()-14)/2),0)),"",OFFSET('9. METAS'!$Q$20,INT((ROW()-14)/2),0)))</f>
        <v/>
      </c>
      <c r="N125" s="783" t="str">
        <f t="shared" ref="N125" ca="1" si="108">IFERROR(M125/M126,"ND")</f>
        <v>ND</v>
      </c>
      <c r="O125" s="785" t="str">
        <f t="shared" ref="O125" ca="1" si="109">IFERROR(((M125+L125+K125+J125)/H125),"ND")</f>
        <v>ND</v>
      </c>
      <c r="P125" s="789"/>
    </row>
    <row r="126" spans="3:16">
      <c r="C126" s="762"/>
      <c r="D126" s="764"/>
      <c r="E126" s="764"/>
      <c r="F126" s="766"/>
      <c r="G126" s="768"/>
      <c r="H126" s="774"/>
      <c r="I126" s="778"/>
      <c r="J126" s="254" t="str">
        <f ca="1">IF(MOD(ROW()-13,2)=0,IF(ISBLANK(OFFSET('10. SEGUIMIENTO 2025'!$N$14,INT((ROW()-13)/2),0)),"",OFFSET('10. SEGUIMIENTO 2025'!$N$14,INT((ROW()-13)/2),0)),IF(ISBLANK(OFFSET('9. METAS'!$N$20,INT((ROW()-14)/2),0)),"",OFFSET('9. METAS'!$N$20,INT((ROW()-14)/2),0)))</f>
        <v/>
      </c>
      <c r="K126" s="255" t="str">
        <f ca="1">IF(MOD(ROW()-13,2)=0,IF(ISBLANK(OFFSET('10. SEGUIMIENTO 2025'!$O$14,INT((ROW()-13)/2),0)),"",OFFSET('10. SEGUIMIENTO 2025'!$O$14,INT((ROW()-13)/2),0)),IF(ISBLANK(OFFSET('9. METAS'!$O$20,INT((ROW()-14)/2),0)),"",OFFSET('9. METAS'!$O$20,INT((ROW()-14)/2),0)))</f>
        <v/>
      </c>
      <c r="L126" s="255" t="str">
        <f ca="1">IF(MOD(ROW()-13,2)=0,IF(ISBLANK(OFFSET('10. SEGUIMIENTO 2025'!$P$14,INT((ROW()-13)/2),0)),"",OFFSET('10. SEGUIMIENTO 2025'!$P$14,INT((ROW()-13)/2),0)),IF(ISBLANK(OFFSET('9. METAS'!$P$20,INT((ROW()-14)/2),0)),"",OFFSET('9. METAS'!$P$20,INT((ROW()-14)/2),0)))</f>
        <v/>
      </c>
      <c r="M126" s="256" t="str">
        <f ca="1">IF(MOD(ROW()-13,2)=0,IF(ISBLANK(OFFSET('10. SEGUIMIENTO 2025'!$Q$14,INT((ROW()-13)/2),0)),"",OFFSET('10. SEGUIMIENTO 2025'!$Q$14,INT((ROW()-13)/2),0)),IF(ISBLANK(OFFSET('9. METAS'!$Q$20,INT((ROW()-14)/2),0)),"",OFFSET('9. METAS'!$Q$20,INT((ROW()-14)/2),0)))</f>
        <v/>
      </c>
      <c r="N126" s="784"/>
      <c r="O126" s="786"/>
      <c r="P126" s="790"/>
    </row>
    <row r="127" spans="3:16">
      <c r="C127" s="770" t="str">
        <f ca="1">IF(ISBLANK(OFFSET('5. Pp (3 años)'!$C$45,INT((ROW()-13)/2),0)),"",OFFSET('5. Pp (3 años)'!$C$45,INT((ROW()-13)/2),0))</f>
        <v/>
      </c>
      <c r="D127" s="764" t="str">
        <f ca="1">IF(ISBLANK(OFFSET('5. Pp (3 años)'!$D$45,INT((ROW()-13)/2),0)),"",OFFSET('5. Pp (3 años)'!$D$45,INT((ROW()-13)/2),0))</f>
        <v/>
      </c>
      <c r="E127" s="764" t="str">
        <f ca="1">IF(ISBLANK(OFFSET('5. Pp (3 años)'!$E$45,INT((ROW()-13)/2),0)),"",OFFSET('5. Pp (3 años)'!$E$45,INT((ROW()-13)/2),0))</f>
        <v/>
      </c>
      <c r="F127" s="766" t="str">
        <f ca="1">IF(ISBLANK(OFFSET('5. Pp (3 años)'!$K$45,INT((ROW()-13)/2),0)),"",OFFSET('5. Pp (3 años)'!$K$45,INT((ROW()-13)/2),0))</f>
        <v/>
      </c>
      <c r="G127" s="768" t="str">
        <f ca="1">IF(ISBLANK(OFFSET('5. Pp (3 años)'!$H$45,INT((ROW()-13)/2),0)),"",OFFSET('5. Pp (3 años)'!$H$45,INT((ROW()-13)/2),0))</f>
        <v/>
      </c>
      <c r="H127" s="774" t="str">
        <f ca="1">IF(ISBLANK(OFFSET('9. METAS'!$K$20,INT((ROW()-13)/2),0)),"",OFFSET('9. METAS'!$K$20,INT((ROW()-13)/2),0))</f>
        <v/>
      </c>
      <c r="I127" s="777"/>
      <c r="J127" s="254">
        <f ca="1">IF(MOD(ROW()-13,2)=0,IF(ISBLANK(OFFSET('10. SEGUIMIENTO 2025'!$N$14,INT((ROW()-13)/2),0)),"",OFFSET('10. SEGUIMIENTO 2025'!$N$14,INT((ROW()-13)/2),0)),IF(ISBLANK(OFFSET('9. METAS'!$N$20,INT((ROW()-14)/2),0)),"",OFFSET('9. METAS'!$N$20,INT((ROW()-14)/2),0)))</f>
        <v>41</v>
      </c>
      <c r="K127" s="255" t="str">
        <f ca="1">IF(MOD(ROW()-13,2)=0,IF(ISBLANK(OFFSET('10. SEGUIMIENTO 2025'!$O$14,INT((ROW()-13)/2),0)),"",OFFSET('10. SEGUIMIENTO 2025'!$O$14,INT((ROW()-13)/2),0)),IF(ISBLANK(OFFSET('9. METAS'!$O$20,INT((ROW()-14)/2),0)),"",OFFSET('9. METAS'!$O$20,INT((ROW()-14)/2),0)))</f>
        <v/>
      </c>
      <c r="L127" s="255" t="str">
        <f ca="1">IF(MOD(ROW()-13,2)=0,IF(ISBLANK(OFFSET('10. SEGUIMIENTO 2025'!$P$14,INT((ROW()-13)/2),0)),"",OFFSET('10. SEGUIMIENTO 2025'!$P$14,INT((ROW()-13)/2),0)),IF(ISBLANK(OFFSET('9. METAS'!$P$20,INT((ROW()-14)/2),0)),"",OFFSET('9. METAS'!$P$20,INT((ROW()-14)/2),0)))</f>
        <v/>
      </c>
      <c r="M127" s="256" t="str">
        <f ca="1">IF(MOD(ROW()-13,2)=0,IF(ISBLANK(OFFSET('10. SEGUIMIENTO 2025'!$Q$14,INT((ROW()-13)/2),0)),"",OFFSET('10. SEGUIMIENTO 2025'!$Q$14,INT((ROW()-13)/2),0)),IF(ISBLANK(OFFSET('9. METAS'!$Q$20,INT((ROW()-14)/2),0)),"",OFFSET('9. METAS'!$Q$20,INT((ROW()-14)/2),0)))</f>
        <v/>
      </c>
      <c r="N127" s="783" t="str">
        <f t="shared" ref="N127" ca="1" si="110">IFERROR(M127/M128,"ND")</f>
        <v>ND</v>
      </c>
      <c r="O127" s="785" t="str">
        <f t="shared" ref="O127" ca="1" si="111">IFERROR(((M127+L127+K127+J127)/H127),"ND")</f>
        <v>ND</v>
      </c>
      <c r="P127" s="789"/>
    </row>
    <row r="128" spans="3:16">
      <c r="C128" s="762"/>
      <c r="D128" s="764"/>
      <c r="E128" s="764"/>
      <c r="F128" s="766"/>
      <c r="G128" s="768"/>
      <c r="H128" s="774"/>
      <c r="I128" s="778"/>
      <c r="J128" s="254" t="str">
        <f ca="1">IF(MOD(ROW()-13,2)=0,IF(ISBLANK(OFFSET('10. SEGUIMIENTO 2025'!$N$14,INT((ROW()-13)/2),0)),"",OFFSET('10. SEGUIMIENTO 2025'!$N$14,INT((ROW()-13)/2),0)),IF(ISBLANK(OFFSET('9. METAS'!$N$20,INT((ROW()-14)/2),0)),"",OFFSET('9. METAS'!$N$20,INT((ROW()-14)/2),0)))</f>
        <v/>
      </c>
      <c r="K128" s="255" t="str">
        <f ca="1">IF(MOD(ROW()-13,2)=0,IF(ISBLANK(OFFSET('10. SEGUIMIENTO 2025'!$O$14,INT((ROW()-13)/2),0)),"",OFFSET('10. SEGUIMIENTO 2025'!$O$14,INT((ROW()-13)/2),0)),IF(ISBLANK(OFFSET('9. METAS'!$O$20,INT((ROW()-14)/2),0)),"",OFFSET('9. METAS'!$O$20,INT((ROW()-14)/2),0)))</f>
        <v/>
      </c>
      <c r="L128" s="255" t="str">
        <f ca="1">IF(MOD(ROW()-13,2)=0,IF(ISBLANK(OFFSET('10. SEGUIMIENTO 2025'!$P$14,INT((ROW()-13)/2),0)),"",OFFSET('10. SEGUIMIENTO 2025'!$P$14,INT((ROW()-13)/2),0)),IF(ISBLANK(OFFSET('9. METAS'!$P$20,INT((ROW()-14)/2),0)),"",OFFSET('9. METAS'!$P$20,INT((ROW()-14)/2),0)))</f>
        <v/>
      </c>
      <c r="M128" s="256" t="str">
        <f ca="1">IF(MOD(ROW()-13,2)=0,IF(ISBLANK(OFFSET('10. SEGUIMIENTO 2025'!$Q$14,INT((ROW()-13)/2),0)),"",OFFSET('10. SEGUIMIENTO 2025'!$Q$14,INT((ROW()-13)/2),0)),IF(ISBLANK(OFFSET('9. METAS'!$Q$20,INT((ROW()-14)/2),0)),"",OFFSET('9. METAS'!$Q$20,INT((ROW()-14)/2),0)))</f>
        <v/>
      </c>
      <c r="N128" s="784"/>
      <c r="O128" s="786"/>
      <c r="P128" s="790"/>
    </row>
    <row r="129" spans="3:16">
      <c r="C129" s="770" t="str">
        <f ca="1">IF(ISBLANK(OFFSET('5. Pp (3 años)'!$C$45,INT((ROW()-13)/2),0)),"",OFFSET('5. Pp (3 años)'!$C$45,INT((ROW()-13)/2),0))</f>
        <v/>
      </c>
      <c r="D129" s="764" t="str">
        <f ca="1">IF(ISBLANK(OFFSET('5. Pp (3 años)'!$D$45,INT((ROW()-13)/2),0)),"",OFFSET('5. Pp (3 años)'!$D$45,INT((ROW()-13)/2),0))</f>
        <v/>
      </c>
      <c r="E129" s="764" t="str">
        <f ca="1">IF(ISBLANK(OFFSET('5. Pp (3 años)'!$E$45,INT((ROW()-13)/2),0)),"",OFFSET('5. Pp (3 años)'!$E$45,INT((ROW()-13)/2),0))</f>
        <v/>
      </c>
      <c r="F129" s="766" t="str">
        <f ca="1">IF(ISBLANK(OFFSET('5. Pp (3 años)'!$K$45,INT((ROW()-13)/2),0)),"",OFFSET('5. Pp (3 años)'!$K$45,INT((ROW()-13)/2),0))</f>
        <v/>
      </c>
      <c r="G129" s="768" t="str">
        <f ca="1">IF(ISBLANK(OFFSET('5. Pp (3 años)'!$H$45,INT((ROW()-13)/2),0)),"",OFFSET('5. Pp (3 años)'!$H$45,INT((ROW()-13)/2),0))</f>
        <v/>
      </c>
      <c r="H129" s="774" t="str">
        <f ca="1">IF(ISBLANK(OFFSET('9. METAS'!$K$20,INT((ROW()-13)/2),0)),"",OFFSET('9. METAS'!$K$20,INT((ROW()-13)/2),0))</f>
        <v/>
      </c>
      <c r="I129" s="777"/>
      <c r="J129" s="254">
        <f ca="1">IF(MOD(ROW()-13,2)=0,IF(ISBLANK(OFFSET('10. SEGUIMIENTO 2025'!$N$14,INT((ROW()-13)/2),0)),"",OFFSET('10. SEGUIMIENTO 2025'!$N$14,INT((ROW()-13)/2),0)),IF(ISBLANK(OFFSET('9. METAS'!$N$20,INT((ROW()-14)/2),0)),"",OFFSET('9. METAS'!$N$20,INT((ROW()-14)/2),0)))</f>
        <v>41</v>
      </c>
      <c r="K129" s="255" t="str">
        <f ca="1">IF(MOD(ROW()-13,2)=0,IF(ISBLANK(OFFSET('10. SEGUIMIENTO 2025'!$O$14,INT((ROW()-13)/2),0)),"",OFFSET('10. SEGUIMIENTO 2025'!$O$14,INT((ROW()-13)/2),0)),IF(ISBLANK(OFFSET('9. METAS'!$O$20,INT((ROW()-14)/2),0)),"",OFFSET('9. METAS'!$O$20,INT((ROW()-14)/2),0)))</f>
        <v/>
      </c>
      <c r="L129" s="255" t="str">
        <f ca="1">IF(MOD(ROW()-13,2)=0,IF(ISBLANK(OFFSET('10. SEGUIMIENTO 2025'!$P$14,INT((ROW()-13)/2),0)),"",OFFSET('10. SEGUIMIENTO 2025'!$P$14,INT((ROW()-13)/2),0)),IF(ISBLANK(OFFSET('9. METAS'!$P$20,INT((ROW()-14)/2),0)),"",OFFSET('9. METAS'!$P$20,INT((ROW()-14)/2),0)))</f>
        <v/>
      </c>
      <c r="M129" s="256" t="str">
        <f ca="1">IF(MOD(ROW()-13,2)=0,IF(ISBLANK(OFFSET('10. SEGUIMIENTO 2025'!$Q$14,INT((ROW()-13)/2),0)),"",OFFSET('10. SEGUIMIENTO 2025'!$Q$14,INT((ROW()-13)/2),0)),IF(ISBLANK(OFFSET('9. METAS'!$Q$20,INT((ROW()-14)/2),0)),"",OFFSET('9. METAS'!$Q$20,INT((ROW()-14)/2),0)))</f>
        <v/>
      </c>
      <c r="N129" s="783" t="str">
        <f t="shared" ref="N129" ca="1" si="112">IFERROR(M129/M130,"ND")</f>
        <v>ND</v>
      </c>
      <c r="O129" s="785" t="str">
        <f t="shared" ref="O129" ca="1" si="113">IFERROR(((M129+L129+K129+J129)/H129),"ND")</f>
        <v>ND</v>
      </c>
      <c r="P129" s="789"/>
    </row>
    <row r="130" spans="3:16">
      <c r="C130" s="762"/>
      <c r="D130" s="764"/>
      <c r="E130" s="764"/>
      <c r="F130" s="766"/>
      <c r="G130" s="768"/>
      <c r="H130" s="774"/>
      <c r="I130" s="778"/>
      <c r="J130" s="254" t="str">
        <f ca="1">IF(MOD(ROW()-13,2)=0,IF(ISBLANK(OFFSET('10. SEGUIMIENTO 2025'!$N$14,INT((ROW()-13)/2),0)),"",OFFSET('10. SEGUIMIENTO 2025'!$N$14,INT((ROW()-13)/2),0)),IF(ISBLANK(OFFSET('9. METAS'!$N$20,INT((ROW()-14)/2),0)),"",OFFSET('9. METAS'!$N$20,INT((ROW()-14)/2),0)))</f>
        <v/>
      </c>
      <c r="K130" s="255" t="str">
        <f ca="1">IF(MOD(ROW()-13,2)=0,IF(ISBLANK(OFFSET('10. SEGUIMIENTO 2025'!$O$14,INT((ROW()-13)/2),0)),"",OFFSET('10. SEGUIMIENTO 2025'!$O$14,INT((ROW()-13)/2),0)),IF(ISBLANK(OFFSET('9. METAS'!$O$20,INT((ROW()-14)/2),0)),"",OFFSET('9. METAS'!$O$20,INT((ROW()-14)/2),0)))</f>
        <v/>
      </c>
      <c r="L130" s="255" t="str">
        <f ca="1">IF(MOD(ROW()-13,2)=0,IF(ISBLANK(OFFSET('10. SEGUIMIENTO 2025'!$P$14,INT((ROW()-13)/2),0)),"",OFFSET('10. SEGUIMIENTO 2025'!$P$14,INT((ROW()-13)/2),0)),IF(ISBLANK(OFFSET('9. METAS'!$P$20,INT((ROW()-14)/2),0)),"",OFFSET('9. METAS'!$P$20,INT((ROW()-14)/2),0)))</f>
        <v/>
      </c>
      <c r="M130" s="256" t="str">
        <f ca="1">IF(MOD(ROW()-13,2)=0,IF(ISBLANK(OFFSET('10. SEGUIMIENTO 2025'!$Q$14,INT((ROW()-13)/2),0)),"",OFFSET('10. SEGUIMIENTO 2025'!$Q$14,INT((ROW()-13)/2),0)),IF(ISBLANK(OFFSET('9. METAS'!$Q$20,INT((ROW()-14)/2),0)),"",OFFSET('9. METAS'!$Q$20,INT((ROW()-14)/2),0)))</f>
        <v/>
      </c>
      <c r="N130" s="784"/>
      <c r="O130" s="786"/>
      <c r="P130" s="790"/>
    </row>
    <row r="131" spans="3:16">
      <c r="C131" s="770" t="str">
        <f ca="1">IF(ISBLANK(OFFSET('5. Pp (3 años)'!$C$45,INT((ROW()-13)/2),0)),"",OFFSET('5. Pp (3 años)'!$C$45,INT((ROW()-13)/2),0))</f>
        <v/>
      </c>
      <c r="D131" s="764" t="str">
        <f ca="1">IF(ISBLANK(OFFSET('5. Pp (3 años)'!$D$45,INT((ROW()-13)/2),0)),"",OFFSET('5. Pp (3 años)'!$D$45,INT((ROW()-13)/2),0))</f>
        <v/>
      </c>
      <c r="E131" s="764" t="str">
        <f ca="1">IF(ISBLANK(OFFSET('5. Pp (3 años)'!$E$45,INT((ROW()-13)/2),0)),"",OFFSET('5. Pp (3 años)'!$E$45,INT((ROW()-13)/2),0))</f>
        <v/>
      </c>
      <c r="F131" s="766" t="str">
        <f ca="1">IF(ISBLANK(OFFSET('5. Pp (3 años)'!$K$45,INT((ROW()-13)/2),0)),"",OFFSET('5. Pp (3 años)'!$K$45,INT((ROW()-13)/2),0))</f>
        <v/>
      </c>
      <c r="G131" s="768" t="str">
        <f ca="1">IF(ISBLANK(OFFSET('5. Pp (3 años)'!$H$45,INT((ROW()-13)/2),0)),"",OFFSET('5. Pp (3 años)'!$H$45,INT((ROW()-13)/2),0))</f>
        <v/>
      </c>
      <c r="H131" s="774" t="str">
        <f ca="1">IF(ISBLANK(OFFSET('9. METAS'!$K$20,INT((ROW()-13)/2),0)),"",OFFSET('9. METAS'!$K$20,INT((ROW()-13)/2),0))</f>
        <v/>
      </c>
      <c r="I131" s="777"/>
      <c r="J131" s="254">
        <f ca="1">IF(MOD(ROW()-13,2)=0,IF(ISBLANK(OFFSET('10. SEGUIMIENTO 2025'!$N$14,INT((ROW()-13)/2),0)),"",OFFSET('10. SEGUIMIENTO 2025'!$N$14,INT((ROW()-13)/2),0)),IF(ISBLANK(OFFSET('9. METAS'!$N$20,INT((ROW()-14)/2),0)),"",OFFSET('9. METAS'!$N$20,INT((ROW()-14)/2),0)))</f>
        <v>41</v>
      </c>
      <c r="K131" s="255" t="str">
        <f ca="1">IF(MOD(ROW()-13,2)=0,IF(ISBLANK(OFFSET('10. SEGUIMIENTO 2025'!$O$14,INT((ROW()-13)/2),0)),"",OFFSET('10. SEGUIMIENTO 2025'!$O$14,INT((ROW()-13)/2),0)),IF(ISBLANK(OFFSET('9. METAS'!$O$20,INT((ROW()-14)/2),0)),"",OFFSET('9. METAS'!$O$20,INT((ROW()-14)/2),0)))</f>
        <v/>
      </c>
      <c r="L131" s="255" t="str">
        <f ca="1">IF(MOD(ROW()-13,2)=0,IF(ISBLANK(OFFSET('10. SEGUIMIENTO 2025'!$P$14,INT((ROW()-13)/2),0)),"",OFFSET('10. SEGUIMIENTO 2025'!$P$14,INT((ROW()-13)/2),0)),IF(ISBLANK(OFFSET('9. METAS'!$P$20,INT((ROW()-14)/2),0)),"",OFFSET('9. METAS'!$P$20,INT((ROW()-14)/2),0)))</f>
        <v/>
      </c>
      <c r="M131" s="256" t="str">
        <f ca="1">IF(MOD(ROW()-13,2)=0,IF(ISBLANK(OFFSET('10. SEGUIMIENTO 2025'!$Q$14,INT((ROW()-13)/2),0)),"",OFFSET('10. SEGUIMIENTO 2025'!$Q$14,INT((ROW()-13)/2),0)),IF(ISBLANK(OFFSET('9. METAS'!$Q$20,INT((ROW()-14)/2),0)),"",OFFSET('9. METAS'!$Q$20,INT((ROW()-14)/2),0)))</f>
        <v/>
      </c>
      <c r="N131" s="783" t="str">
        <f t="shared" ref="N131" ca="1" si="114">IFERROR(M131/M132,"ND")</f>
        <v>ND</v>
      </c>
      <c r="O131" s="785" t="str">
        <f t="shared" ref="O131" ca="1" si="115">IFERROR(((M131+L131+K131+J131)/H131),"ND")</f>
        <v>ND</v>
      </c>
      <c r="P131" s="789"/>
    </row>
    <row r="132" spans="3:16">
      <c r="C132" s="762"/>
      <c r="D132" s="764"/>
      <c r="E132" s="764"/>
      <c r="F132" s="766"/>
      <c r="G132" s="768"/>
      <c r="H132" s="774"/>
      <c r="I132" s="778"/>
      <c r="J132" s="254" t="str">
        <f ca="1">IF(MOD(ROW()-13,2)=0,IF(ISBLANK(OFFSET('10. SEGUIMIENTO 2025'!$N$14,INT((ROW()-13)/2),0)),"",OFFSET('10. SEGUIMIENTO 2025'!$N$14,INT((ROW()-13)/2),0)),IF(ISBLANK(OFFSET('9. METAS'!$N$20,INT((ROW()-14)/2),0)),"",OFFSET('9. METAS'!$N$20,INT((ROW()-14)/2),0)))</f>
        <v/>
      </c>
      <c r="K132" s="255" t="str">
        <f ca="1">IF(MOD(ROW()-13,2)=0,IF(ISBLANK(OFFSET('10. SEGUIMIENTO 2025'!$O$14,INT((ROW()-13)/2),0)),"",OFFSET('10. SEGUIMIENTO 2025'!$O$14,INT((ROW()-13)/2),0)),IF(ISBLANK(OFFSET('9. METAS'!$O$20,INT((ROW()-14)/2),0)),"",OFFSET('9. METAS'!$O$20,INT((ROW()-14)/2),0)))</f>
        <v/>
      </c>
      <c r="L132" s="255" t="str">
        <f ca="1">IF(MOD(ROW()-13,2)=0,IF(ISBLANK(OFFSET('10. SEGUIMIENTO 2025'!$P$14,INT((ROW()-13)/2),0)),"",OFFSET('10. SEGUIMIENTO 2025'!$P$14,INT((ROW()-13)/2),0)),IF(ISBLANK(OFFSET('9. METAS'!$P$20,INT((ROW()-14)/2),0)),"",OFFSET('9. METAS'!$P$20,INT((ROW()-14)/2),0)))</f>
        <v/>
      </c>
      <c r="M132" s="256" t="str">
        <f ca="1">IF(MOD(ROW()-13,2)=0,IF(ISBLANK(OFFSET('10. SEGUIMIENTO 2025'!$Q$14,INT((ROW()-13)/2),0)),"",OFFSET('10. SEGUIMIENTO 2025'!$Q$14,INT((ROW()-13)/2),0)),IF(ISBLANK(OFFSET('9. METAS'!$Q$20,INT((ROW()-14)/2),0)),"",OFFSET('9. METAS'!$Q$20,INT((ROW()-14)/2),0)))</f>
        <v/>
      </c>
      <c r="N132" s="784"/>
      <c r="O132" s="786"/>
      <c r="P132" s="790"/>
    </row>
    <row r="133" spans="3:16">
      <c r="C133" s="770" t="str">
        <f ca="1">IF(ISBLANK(OFFSET('5. Pp (3 años)'!$C$45,INT((ROW()-13)/2),0)),"",OFFSET('5. Pp (3 años)'!$C$45,INT((ROW()-13)/2),0))</f>
        <v/>
      </c>
      <c r="D133" s="764" t="str">
        <f ca="1">IF(ISBLANK(OFFSET('5. Pp (3 años)'!$D$45,INT((ROW()-13)/2),0)),"",OFFSET('5. Pp (3 años)'!$D$45,INT((ROW()-13)/2),0))</f>
        <v/>
      </c>
      <c r="E133" s="764" t="str">
        <f ca="1">IF(ISBLANK(OFFSET('5. Pp (3 años)'!$E$45,INT((ROW()-13)/2),0)),"",OFFSET('5. Pp (3 años)'!$E$45,INT((ROW()-13)/2),0))</f>
        <v/>
      </c>
      <c r="F133" s="766" t="str">
        <f ca="1">IF(ISBLANK(OFFSET('5. Pp (3 años)'!$K$45,INT((ROW()-13)/2),0)),"",OFFSET('5. Pp (3 años)'!$K$45,INT((ROW()-13)/2),0))</f>
        <v/>
      </c>
      <c r="G133" s="768" t="str">
        <f ca="1">IF(ISBLANK(OFFSET('5. Pp (3 años)'!$H$45,INT((ROW()-13)/2),0)),"",OFFSET('5. Pp (3 años)'!$H$45,INT((ROW()-13)/2),0))</f>
        <v/>
      </c>
      <c r="H133" s="774" t="str">
        <f ca="1">IF(ISBLANK(OFFSET('9. METAS'!$K$20,INT((ROW()-13)/2),0)),"",OFFSET('9. METAS'!$K$20,INT((ROW()-13)/2),0))</f>
        <v/>
      </c>
      <c r="I133" s="777"/>
      <c r="J133" s="254">
        <f ca="1">IF(MOD(ROW()-13,2)=0,IF(ISBLANK(OFFSET('10. SEGUIMIENTO 2025'!$N$14,INT((ROW()-13)/2),0)),"",OFFSET('10. SEGUIMIENTO 2025'!$N$14,INT((ROW()-13)/2),0)),IF(ISBLANK(OFFSET('9. METAS'!$N$20,INT((ROW()-14)/2),0)),"",OFFSET('9. METAS'!$N$20,INT((ROW()-14)/2),0)))</f>
        <v>41</v>
      </c>
      <c r="K133" s="255" t="str">
        <f ca="1">IF(MOD(ROW()-13,2)=0,IF(ISBLANK(OFFSET('10. SEGUIMIENTO 2025'!$O$14,INT((ROW()-13)/2),0)),"",OFFSET('10. SEGUIMIENTO 2025'!$O$14,INT((ROW()-13)/2),0)),IF(ISBLANK(OFFSET('9. METAS'!$O$20,INT((ROW()-14)/2),0)),"",OFFSET('9. METAS'!$O$20,INT((ROW()-14)/2),0)))</f>
        <v/>
      </c>
      <c r="L133" s="255" t="str">
        <f ca="1">IF(MOD(ROW()-13,2)=0,IF(ISBLANK(OFFSET('10. SEGUIMIENTO 2025'!$P$14,INT((ROW()-13)/2),0)),"",OFFSET('10. SEGUIMIENTO 2025'!$P$14,INT((ROW()-13)/2),0)),IF(ISBLANK(OFFSET('9. METAS'!$P$20,INT((ROW()-14)/2),0)),"",OFFSET('9. METAS'!$P$20,INT((ROW()-14)/2),0)))</f>
        <v/>
      </c>
      <c r="M133" s="256" t="str">
        <f ca="1">IF(MOD(ROW()-13,2)=0,IF(ISBLANK(OFFSET('10. SEGUIMIENTO 2025'!$Q$14,INT((ROW()-13)/2),0)),"",OFFSET('10. SEGUIMIENTO 2025'!$Q$14,INT((ROW()-13)/2),0)),IF(ISBLANK(OFFSET('9. METAS'!$Q$20,INT((ROW()-14)/2),0)),"",OFFSET('9. METAS'!$Q$20,INT((ROW()-14)/2),0)))</f>
        <v/>
      </c>
      <c r="N133" s="783" t="str">
        <f t="shared" ref="N133" ca="1" si="116">IFERROR(M133/M134,"ND")</f>
        <v>ND</v>
      </c>
      <c r="O133" s="785" t="str">
        <f t="shared" ref="O133" ca="1" si="117">IFERROR(((M133+L133+K133+J133)/H133),"ND")</f>
        <v>ND</v>
      </c>
      <c r="P133" s="789"/>
    </row>
    <row r="134" spans="3:16">
      <c r="C134" s="762"/>
      <c r="D134" s="764"/>
      <c r="E134" s="764"/>
      <c r="F134" s="766"/>
      <c r="G134" s="768"/>
      <c r="H134" s="774"/>
      <c r="I134" s="778"/>
      <c r="J134" s="254" t="str">
        <f ca="1">IF(MOD(ROW()-13,2)=0,IF(ISBLANK(OFFSET('10. SEGUIMIENTO 2025'!$N$14,INT((ROW()-13)/2),0)),"",OFFSET('10. SEGUIMIENTO 2025'!$N$14,INT((ROW()-13)/2),0)),IF(ISBLANK(OFFSET('9. METAS'!$N$20,INT((ROW()-14)/2),0)),"",OFFSET('9. METAS'!$N$20,INT((ROW()-14)/2),0)))</f>
        <v/>
      </c>
      <c r="K134" s="255" t="str">
        <f ca="1">IF(MOD(ROW()-13,2)=0,IF(ISBLANK(OFFSET('10. SEGUIMIENTO 2025'!$O$14,INT((ROW()-13)/2),0)),"",OFFSET('10. SEGUIMIENTO 2025'!$O$14,INT((ROW()-13)/2),0)),IF(ISBLANK(OFFSET('9. METAS'!$O$20,INT((ROW()-14)/2),0)),"",OFFSET('9. METAS'!$O$20,INT((ROW()-14)/2),0)))</f>
        <v/>
      </c>
      <c r="L134" s="255" t="str">
        <f ca="1">IF(MOD(ROW()-13,2)=0,IF(ISBLANK(OFFSET('10. SEGUIMIENTO 2025'!$P$14,INT((ROW()-13)/2),0)),"",OFFSET('10. SEGUIMIENTO 2025'!$P$14,INT((ROW()-13)/2),0)),IF(ISBLANK(OFFSET('9. METAS'!$P$20,INT((ROW()-14)/2),0)),"",OFFSET('9. METAS'!$P$20,INT((ROW()-14)/2),0)))</f>
        <v/>
      </c>
      <c r="M134" s="256" t="str">
        <f ca="1">IF(MOD(ROW()-13,2)=0,IF(ISBLANK(OFFSET('10. SEGUIMIENTO 2025'!$Q$14,INT((ROW()-13)/2),0)),"",OFFSET('10. SEGUIMIENTO 2025'!$Q$14,INT((ROW()-13)/2),0)),IF(ISBLANK(OFFSET('9. METAS'!$Q$20,INT((ROW()-14)/2),0)),"",OFFSET('9. METAS'!$Q$20,INT((ROW()-14)/2),0)))</f>
        <v/>
      </c>
      <c r="N134" s="784"/>
      <c r="O134" s="786"/>
      <c r="P134" s="790"/>
    </row>
    <row r="135" spans="3:16">
      <c r="C135" s="770" t="str">
        <f ca="1">IF(ISBLANK(OFFSET('5. Pp (3 años)'!$C$45,INT((ROW()-13)/2),0)),"",OFFSET('5. Pp (3 años)'!$C$45,INT((ROW()-13)/2),0))</f>
        <v/>
      </c>
      <c r="D135" s="764" t="str">
        <f ca="1">IF(ISBLANK(OFFSET('5. Pp (3 años)'!$D$45,INT((ROW()-13)/2),0)),"",OFFSET('5. Pp (3 años)'!$D$45,INT((ROW()-13)/2),0))</f>
        <v/>
      </c>
      <c r="E135" s="764" t="str">
        <f ca="1">IF(ISBLANK(OFFSET('5. Pp (3 años)'!$E$45,INT((ROW()-13)/2),0)),"",OFFSET('5. Pp (3 años)'!$E$45,INT((ROW()-13)/2),0))</f>
        <v/>
      </c>
      <c r="F135" s="766" t="str">
        <f ca="1">IF(ISBLANK(OFFSET('5. Pp (3 años)'!$K$45,INT((ROW()-13)/2),0)),"",OFFSET('5. Pp (3 años)'!$K$45,INT((ROW()-13)/2),0))</f>
        <v/>
      </c>
      <c r="G135" s="768" t="str">
        <f ca="1">IF(ISBLANK(OFFSET('5. Pp (3 años)'!$H$45,INT((ROW()-13)/2),0)),"",OFFSET('5. Pp (3 años)'!$H$45,INT((ROW()-13)/2),0))</f>
        <v/>
      </c>
      <c r="H135" s="774" t="str">
        <f ca="1">IF(ISBLANK(OFFSET('9. METAS'!$K$20,INT((ROW()-13)/2),0)),"",OFFSET('9. METAS'!$K$20,INT((ROW()-13)/2),0))</f>
        <v/>
      </c>
      <c r="I135" s="777"/>
      <c r="J135" s="254">
        <f ca="1">IF(MOD(ROW()-13,2)=0,IF(ISBLANK(OFFSET('10. SEGUIMIENTO 2025'!$N$14,INT((ROW()-13)/2),0)),"",OFFSET('10. SEGUIMIENTO 2025'!$N$14,INT((ROW()-13)/2),0)),IF(ISBLANK(OFFSET('9. METAS'!$N$20,INT((ROW()-14)/2),0)),"",OFFSET('9. METAS'!$N$20,INT((ROW()-14)/2),0)))</f>
        <v>41</v>
      </c>
      <c r="K135" s="255" t="str">
        <f ca="1">IF(MOD(ROW()-13,2)=0,IF(ISBLANK(OFFSET('10. SEGUIMIENTO 2025'!$O$14,INT((ROW()-13)/2),0)),"",OFFSET('10. SEGUIMIENTO 2025'!$O$14,INT((ROW()-13)/2),0)),IF(ISBLANK(OFFSET('9. METAS'!$O$20,INT((ROW()-14)/2),0)),"",OFFSET('9. METAS'!$O$20,INT((ROW()-14)/2),0)))</f>
        <v/>
      </c>
      <c r="L135" s="255" t="str">
        <f ca="1">IF(MOD(ROW()-13,2)=0,IF(ISBLANK(OFFSET('10. SEGUIMIENTO 2025'!$P$14,INT((ROW()-13)/2),0)),"",OFFSET('10. SEGUIMIENTO 2025'!$P$14,INT((ROW()-13)/2),0)),IF(ISBLANK(OFFSET('9. METAS'!$P$20,INT((ROW()-14)/2),0)),"",OFFSET('9. METAS'!$P$20,INT((ROW()-14)/2),0)))</f>
        <v/>
      </c>
      <c r="M135" s="256" t="str">
        <f ca="1">IF(MOD(ROW()-13,2)=0,IF(ISBLANK(OFFSET('10. SEGUIMIENTO 2025'!$Q$14,INT((ROW()-13)/2),0)),"",OFFSET('10. SEGUIMIENTO 2025'!$Q$14,INT((ROW()-13)/2),0)),IF(ISBLANK(OFFSET('9. METAS'!$Q$20,INT((ROW()-14)/2),0)),"",OFFSET('9. METAS'!$Q$20,INT((ROW()-14)/2),0)))</f>
        <v/>
      </c>
      <c r="N135" s="783" t="str">
        <f t="shared" ref="N135" ca="1" si="118">IFERROR(M135/M136,"ND")</f>
        <v>ND</v>
      </c>
      <c r="O135" s="785" t="str">
        <f t="shared" ref="O135" ca="1" si="119">IFERROR(((M135+L135+K135+J135)/H135),"ND")</f>
        <v>ND</v>
      </c>
      <c r="P135" s="789"/>
    </row>
    <row r="136" spans="3:16">
      <c r="C136" s="762"/>
      <c r="D136" s="764"/>
      <c r="E136" s="764"/>
      <c r="F136" s="766"/>
      <c r="G136" s="768"/>
      <c r="H136" s="774"/>
      <c r="I136" s="778"/>
      <c r="J136" s="254" t="str">
        <f ca="1">IF(MOD(ROW()-13,2)=0,IF(ISBLANK(OFFSET('10. SEGUIMIENTO 2025'!$N$14,INT((ROW()-13)/2),0)),"",OFFSET('10. SEGUIMIENTO 2025'!$N$14,INT((ROW()-13)/2),0)),IF(ISBLANK(OFFSET('9. METAS'!$N$20,INT((ROW()-14)/2),0)),"",OFFSET('9. METAS'!$N$20,INT((ROW()-14)/2),0)))</f>
        <v/>
      </c>
      <c r="K136" s="255" t="str">
        <f ca="1">IF(MOD(ROW()-13,2)=0,IF(ISBLANK(OFFSET('10. SEGUIMIENTO 2025'!$O$14,INT((ROW()-13)/2),0)),"",OFFSET('10. SEGUIMIENTO 2025'!$O$14,INT((ROW()-13)/2),0)),IF(ISBLANK(OFFSET('9. METAS'!$O$20,INT((ROW()-14)/2),0)),"",OFFSET('9. METAS'!$O$20,INT((ROW()-14)/2),0)))</f>
        <v/>
      </c>
      <c r="L136" s="255" t="str">
        <f ca="1">IF(MOD(ROW()-13,2)=0,IF(ISBLANK(OFFSET('10. SEGUIMIENTO 2025'!$P$14,INT((ROW()-13)/2),0)),"",OFFSET('10. SEGUIMIENTO 2025'!$P$14,INT((ROW()-13)/2),0)),IF(ISBLANK(OFFSET('9. METAS'!$P$20,INT((ROW()-14)/2),0)),"",OFFSET('9. METAS'!$P$20,INT((ROW()-14)/2),0)))</f>
        <v/>
      </c>
      <c r="M136" s="256" t="str">
        <f ca="1">IF(MOD(ROW()-13,2)=0,IF(ISBLANK(OFFSET('10. SEGUIMIENTO 2025'!$Q$14,INT((ROW()-13)/2),0)),"",OFFSET('10. SEGUIMIENTO 2025'!$Q$14,INT((ROW()-13)/2),0)),IF(ISBLANK(OFFSET('9. METAS'!$Q$20,INT((ROW()-14)/2),0)),"",OFFSET('9. METAS'!$Q$20,INT((ROW()-14)/2),0)))</f>
        <v/>
      </c>
      <c r="N136" s="784"/>
      <c r="O136" s="786"/>
      <c r="P136" s="790"/>
    </row>
    <row r="137" spans="3:16">
      <c r="C137" s="770" t="str">
        <f ca="1">IF(ISBLANK(OFFSET('5. Pp (3 años)'!$C$45,INT((ROW()-13)/2),0)),"",OFFSET('5. Pp (3 años)'!$C$45,INT((ROW()-13)/2),0))</f>
        <v/>
      </c>
      <c r="D137" s="764" t="str">
        <f ca="1">IF(ISBLANK(OFFSET('5. Pp (3 años)'!$D$45,INT((ROW()-13)/2),0)),"",OFFSET('5. Pp (3 años)'!$D$45,INT((ROW()-13)/2),0))</f>
        <v/>
      </c>
      <c r="E137" s="764" t="str">
        <f ca="1">IF(ISBLANK(OFFSET('5. Pp (3 años)'!$E$45,INT((ROW()-13)/2),0)),"",OFFSET('5. Pp (3 años)'!$E$45,INT((ROW()-13)/2),0))</f>
        <v/>
      </c>
      <c r="F137" s="766" t="str">
        <f ca="1">IF(ISBLANK(OFFSET('5. Pp (3 años)'!$K$45,INT((ROW()-13)/2),0)),"",OFFSET('5. Pp (3 años)'!$K$45,INT((ROW()-13)/2),0))</f>
        <v/>
      </c>
      <c r="G137" s="768" t="str">
        <f ca="1">IF(ISBLANK(OFFSET('5. Pp (3 años)'!$H$45,INT((ROW()-13)/2),0)),"",OFFSET('5. Pp (3 años)'!$H$45,INT((ROW()-13)/2),0))</f>
        <v/>
      </c>
      <c r="H137" s="774" t="str">
        <f ca="1">IF(ISBLANK(OFFSET('9. METAS'!$K$20,INT((ROW()-13)/2),0)),"",OFFSET('9. METAS'!$K$20,INT((ROW()-13)/2),0))</f>
        <v/>
      </c>
      <c r="I137" s="777"/>
      <c r="J137" s="254">
        <f ca="1">IF(MOD(ROW()-13,2)=0,IF(ISBLANK(OFFSET('10. SEGUIMIENTO 2025'!$N$14,INT((ROW()-13)/2),0)),"",OFFSET('10. SEGUIMIENTO 2025'!$N$14,INT((ROW()-13)/2),0)),IF(ISBLANK(OFFSET('9. METAS'!$N$20,INT((ROW()-14)/2),0)),"",OFFSET('9. METAS'!$N$20,INT((ROW()-14)/2),0)))</f>
        <v>41</v>
      </c>
      <c r="K137" s="255" t="str">
        <f ca="1">IF(MOD(ROW()-13,2)=0,IF(ISBLANK(OFFSET('10. SEGUIMIENTO 2025'!$O$14,INT((ROW()-13)/2),0)),"",OFFSET('10. SEGUIMIENTO 2025'!$O$14,INT((ROW()-13)/2),0)),IF(ISBLANK(OFFSET('9. METAS'!$O$20,INT((ROW()-14)/2),0)),"",OFFSET('9. METAS'!$O$20,INT((ROW()-14)/2),0)))</f>
        <v/>
      </c>
      <c r="L137" s="255" t="str">
        <f ca="1">IF(MOD(ROW()-13,2)=0,IF(ISBLANK(OFFSET('10. SEGUIMIENTO 2025'!$P$14,INT((ROW()-13)/2),0)),"",OFFSET('10. SEGUIMIENTO 2025'!$P$14,INT((ROW()-13)/2),0)),IF(ISBLANK(OFFSET('9. METAS'!$P$20,INT((ROW()-14)/2),0)),"",OFFSET('9. METAS'!$P$20,INT((ROW()-14)/2),0)))</f>
        <v/>
      </c>
      <c r="M137" s="256" t="str">
        <f ca="1">IF(MOD(ROW()-13,2)=0,IF(ISBLANK(OFFSET('10. SEGUIMIENTO 2025'!$Q$14,INT((ROW()-13)/2),0)),"",OFFSET('10. SEGUIMIENTO 2025'!$Q$14,INT((ROW()-13)/2),0)),IF(ISBLANK(OFFSET('9. METAS'!$Q$20,INT((ROW()-14)/2),0)),"",OFFSET('9. METAS'!$Q$20,INT((ROW()-14)/2),0)))</f>
        <v/>
      </c>
      <c r="N137" s="783" t="str">
        <f t="shared" ref="N137" ca="1" si="120">IFERROR(M137/M138,"ND")</f>
        <v>ND</v>
      </c>
      <c r="O137" s="785" t="str">
        <f t="shared" ref="O137" ca="1" si="121">IFERROR(((M137+L137+K137+J137)/H137),"ND")</f>
        <v>ND</v>
      </c>
      <c r="P137" s="789"/>
    </row>
    <row r="138" spans="3:16">
      <c r="C138" s="762"/>
      <c r="D138" s="764"/>
      <c r="E138" s="764"/>
      <c r="F138" s="766"/>
      <c r="G138" s="768"/>
      <c r="H138" s="774"/>
      <c r="I138" s="778"/>
      <c r="J138" s="254" t="str">
        <f ca="1">IF(MOD(ROW()-13,2)=0,IF(ISBLANK(OFFSET('10. SEGUIMIENTO 2025'!$N$14,INT((ROW()-13)/2),0)),"",OFFSET('10. SEGUIMIENTO 2025'!$N$14,INT((ROW()-13)/2),0)),IF(ISBLANK(OFFSET('9. METAS'!$N$20,INT((ROW()-14)/2),0)),"",OFFSET('9. METAS'!$N$20,INT((ROW()-14)/2),0)))</f>
        <v/>
      </c>
      <c r="K138" s="255" t="str">
        <f ca="1">IF(MOD(ROW()-13,2)=0,IF(ISBLANK(OFFSET('10. SEGUIMIENTO 2025'!$O$14,INT((ROW()-13)/2),0)),"",OFFSET('10. SEGUIMIENTO 2025'!$O$14,INT((ROW()-13)/2),0)),IF(ISBLANK(OFFSET('9. METAS'!$O$20,INT((ROW()-14)/2),0)),"",OFFSET('9. METAS'!$O$20,INT((ROW()-14)/2),0)))</f>
        <v/>
      </c>
      <c r="L138" s="255" t="str">
        <f ca="1">IF(MOD(ROW()-13,2)=0,IF(ISBLANK(OFFSET('10. SEGUIMIENTO 2025'!$P$14,INT((ROW()-13)/2),0)),"",OFFSET('10. SEGUIMIENTO 2025'!$P$14,INT((ROW()-13)/2),0)),IF(ISBLANK(OFFSET('9. METAS'!$P$20,INT((ROW()-14)/2),0)),"",OFFSET('9. METAS'!$P$20,INT((ROW()-14)/2),0)))</f>
        <v/>
      </c>
      <c r="M138" s="256" t="str">
        <f ca="1">IF(MOD(ROW()-13,2)=0,IF(ISBLANK(OFFSET('10. SEGUIMIENTO 2025'!$Q$14,INT((ROW()-13)/2),0)),"",OFFSET('10. SEGUIMIENTO 2025'!$Q$14,INT((ROW()-13)/2),0)),IF(ISBLANK(OFFSET('9. METAS'!$Q$20,INT((ROW()-14)/2),0)),"",OFFSET('9. METAS'!$Q$20,INT((ROW()-14)/2),0)))</f>
        <v/>
      </c>
      <c r="N138" s="784"/>
      <c r="O138" s="786"/>
      <c r="P138" s="790"/>
    </row>
    <row r="139" spans="3:16">
      <c r="C139" s="770" t="str">
        <f ca="1">IF(ISBLANK(OFFSET('5. Pp (3 años)'!$C$45,INT((ROW()-13)/2),0)),"",OFFSET('5. Pp (3 años)'!$C$45,INT((ROW()-13)/2),0))</f>
        <v/>
      </c>
      <c r="D139" s="764" t="str">
        <f ca="1">IF(ISBLANK(OFFSET('5. Pp (3 años)'!$D$45,INT((ROW()-13)/2),0)),"",OFFSET('5. Pp (3 años)'!$D$45,INT((ROW()-13)/2),0))</f>
        <v/>
      </c>
      <c r="E139" s="764" t="str">
        <f ca="1">IF(ISBLANK(OFFSET('5. Pp (3 años)'!$E$45,INT((ROW()-13)/2),0)),"",OFFSET('5. Pp (3 años)'!$E$45,INT((ROW()-13)/2),0))</f>
        <v/>
      </c>
      <c r="F139" s="766" t="str">
        <f ca="1">IF(ISBLANK(OFFSET('5. Pp (3 años)'!$K$45,INT((ROW()-13)/2),0)),"",OFFSET('5. Pp (3 años)'!$K$45,INT((ROW()-13)/2),0))</f>
        <v/>
      </c>
      <c r="G139" s="768" t="str">
        <f ca="1">IF(ISBLANK(OFFSET('5. Pp (3 años)'!$H$45,INT((ROW()-13)/2),0)),"",OFFSET('5. Pp (3 años)'!$H$45,INT((ROW()-13)/2),0))</f>
        <v/>
      </c>
      <c r="H139" s="774" t="str">
        <f ca="1">IF(ISBLANK(OFFSET('9. METAS'!$K$20,INT((ROW()-13)/2),0)),"",OFFSET('9. METAS'!$K$20,INT((ROW()-13)/2),0))</f>
        <v/>
      </c>
      <c r="I139" s="777"/>
      <c r="J139" s="254">
        <f ca="1">IF(MOD(ROW()-13,2)=0,IF(ISBLANK(OFFSET('10. SEGUIMIENTO 2025'!$N$14,INT((ROW()-13)/2),0)),"",OFFSET('10. SEGUIMIENTO 2025'!$N$14,INT((ROW()-13)/2),0)),IF(ISBLANK(OFFSET('9. METAS'!$N$20,INT((ROW()-14)/2),0)),"",OFFSET('9. METAS'!$N$20,INT((ROW()-14)/2),0)))</f>
        <v>41</v>
      </c>
      <c r="K139" s="255" t="str">
        <f ca="1">IF(MOD(ROW()-13,2)=0,IF(ISBLANK(OFFSET('10. SEGUIMIENTO 2025'!$O$14,INT((ROW()-13)/2),0)),"",OFFSET('10. SEGUIMIENTO 2025'!$O$14,INT((ROW()-13)/2),0)),IF(ISBLANK(OFFSET('9. METAS'!$O$20,INT((ROW()-14)/2),0)),"",OFFSET('9. METAS'!$O$20,INT((ROW()-14)/2),0)))</f>
        <v/>
      </c>
      <c r="L139" s="255" t="str">
        <f ca="1">IF(MOD(ROW()-13,2)=0,IF(ISBLANK(OFFSET('10. SEGUIMIENTO 2025'!$P$14,INT((ROW()-13)/2),0)),"",OFFSET('10. SEGUIMIENTO 2025'!$P$14,INT((ROW()-13)/2),0)),IF(ISBLANK(OFFSET('9. METAS'!$P$20,INT((ROW()-14)/2),0)),"",OFFSET('9. METAS'!$P$20,INT((ROW()-14)/2),0)))</f>
        <v/>
      </c>
      <c r="M139" s="256" t="str">
        <f ca="1">IF(MOD(ROW()-13,2)=0,IF(ISBLANK(OFFSET('10. SEGUIMIENTO 2025'!$Q$14,INT((ROW()-13)/2),0)),"",OFFSET('10. SEGUIMIENTO 2025'!$Q$14,INT((ROW()-13)/2),0)),IF(ISBLANK(OFFSET('9. METAS'!$Q$20,INT((ROW()-14)/2),0)),"",OFFSET('9. METAS'!$Q$20,INT((ROW()-14)/2),0)))</f>
        <v/>
      </c>
      <c r="N139" s="783" t="str">
        <f t="shared" ref="N139" ca="1" si="122">IFERROR(M139/M140,"ND")</f>
        <v>ND</v>
      </c>
      <c r="O139" s="785" t="str">
        <f t="shared" ref="O139" ca="1" si="123">IFERROR(((M139+L139+K139+J139)/H139),"ND")</f>
        <v>ND</v>
      </c>
      <c r="P139" s="789"/>
    </row>
    <row r="140" spans="3:16">
      <c r="C140" s="762"/>
      <c r="D140" s="764"/>
      <c r="E140" s="764"/>
      <c r="F140" s="766"/>
      <c r="G140" s="768"/>
      <c r="H140" s="774"/>
      <c r="I140" s="778"/>
      <c r="J140" s="254" t="str">
        <f ca="1">IF(MOD(ROW()-13,2)=0,IF(ISBLANK(OFFSET('10. SEGUIMIENTO 2025'!$N$14,INT((ROW()-13)/2),0)),"",OFFSET('10. SEGUIMIENTO 2025'!$N$14,INT((ROW()-13)/2),0)),IF(ISBLANK(OFFSET('9. METAS'!$N$20,INT((ROW()-14)/2),0)),"",OFFSET('9. METAS'!$N$20,INT((ROW()-14)/2),0)))</f>
        <v/>
      </c>
      <c r="K140" s="255" t="str">
        <f ca="1">IF(MOD(ROW()-13,2)=0,IF(ISBLANK(OFFSET('10. SEGUIMIENTO 2025'!$O$14,INT((ROW()-13)/2),0)),"",OFFSET('10. SEGUIMIENTO 2025'!$O$14,INT((ROW()-13)/2),0)),IF(ISBLANK(OFFSET('9. METAS'!$O$20,INT((ROW()-14)/2),0)),"",OFFSET('9. METAS'!$O$20,INT((ROW()-14)/2),0)))</f>
        <v/>
      </c>
      <c r="L140" s="255" t="str">
        <f ca="1">IF(MOD(ROW()-13,2)=0,IF(ISBLANK(OFFSET('10. SEGUIMIENTO 2025'!$P$14,INT((ROW()-13)/2),0)),"",OFFSET('10. SEGUIMIENTO 2025'!$P$14,INT((ROW()-13)/2),0)),IF(ISBLANK(OFFSET('9. METAS'!$P$20,INT((ROW()-14)/2),0)),"",OFFSET('9. METAS'!$P$20,INT((ROW()-14)/2),0)))</f>
        <v/>
      </c>
      <c r="M140" s="256" t="str">
        <f ca="1">IF(MOD(ROW()-13,2)=0,IF(ISBLANK(OFFSET('10. SEGUIMIENTO 2025'!$Q$14,INT((ROW()-13)/2),0)),"",OFFSET('10. SEGUIMIENTO 2025'!$Q$14,INT((ROW()-13)/2),0)),IF(ISBLANK(OFFSET('9. METAS'!$Q$20,INT((ROW()-14)/2),0)),"",OFFSET('9. METAS'!$Q$20,INT((ROW()-14)/2),0)))</f>
        <v/>
      </c>
      <c r="N140" s="784"/>
      <c r="O140" s="786"/>
      <c r="P140" s="790"/>
    </row>
    <row r="141" spans="3:16">
      <c r="C141" s="770" t="str">
        <f ca="1">IF(ISBLANK(OFFSET('5. Pp (3 años)'!$C$45,INT((ROW()-13)/2),0)),"",OFFSET('5. Pp (3 años)'!$C$45,INT((ROW()-13)/2),0))</f>
        <v/>
      </c>
      <c r="D141" s="764" t="str">
        <f ca="1">IF(ISBLANK(OFFSET('5. Pp (3 años)'!$D$45,INT((ROW()-13)/2),0)),"",OFFSET('5. Pp (3 años)'!$D$45,INT((ROW()-13)/2),0))</f>
        <v/>
      </c>
      <c r="E141" s="764" t="str">
        <f ca="1">IF(ISBLANK(OFFSET('5. Pp (3 años)'!$E$45,INT((ROW()-13)/2),0)),"",OFFSET('5. Pp (3 años)'!$E$45,INT((ROW()-13)/2),0))</f>
        <v/>
      </c>
      <c r="F141" s="766" t="str">
        <f ca="1">IF(ISBLANK(OFFSET('5. Pp (3 años)'!$K$45,INT((ROW()-13)/2),0)),"",OFFSET('5. Pp (3 años)'!$K$45,INT((ROW()-13)/2),0))</f>
        <v/>
      </c>
      <c r="G141" s="768" t="str">
        <f ca="1">IF(ISBLANK(OFFSET('5. Pp (3 años)'!$H$45,INT((ROW()-13)/2),0)),"",OFFSET('5. Pp (3 años)'!$H$45,INT((ROW()-13)/2),0))</f>
        <v/>
      </c>
      <c r="H141" s="774" t="str">
        <f ca="1">IF(ISBLANK(OFFSET('9. METAS'!$K$20,INT((ROW()-13)/2),0)),"",OFFSET('9. METAS'!$K$20,INT((ROW()-13)/2),0))</f>
        <v/>
      </c>
      <c r="I141" s="777"/>
      <c r="J141" s="254">
        <f ca="1">IF(MOD(ROW()-13,2)=0,IF(ISBLANK(OFFSET('10. SEGUIMIENTO 2025'!$N$14,INT((ROW()-13)/2),0)),"",OFFSET('10. SEGUIMIENTO 2025'!$N$14,INT((ROW()-13)/2),0)),IF(ISBLANK(OFFSET('9. METAS'!$N$20,INT((ROW()-14)/2),0)),"",OFFSET('9. METAS'!$N$20,INT((ROW()-14)/2),0)))</f>
        <v>41</v>
      </c>
      <c r="K141" s="255" t="str">
        <f ca="1">IF(MOD(ROW()-13,2)=0,IF(ISBLANK(OFFSET('10. SEGUIMIENTO 2025'!$O$14,INT((ROW()-13)/2),0)),"",OFFSET('10. SEGUIMIENTO 2025'!$O$14,INT((ROW()-13)/2),0)),IF(ISBLANK(OFFSET('9. METAS'!$O$20,INT((ROW()-14)/2),0)),"",OFFSET('9. METAS'!$O$20,INT((ROW()-14)/2),0)))</f>
        <v/>
      </c>
      <c r="L141" s="255" t="str">
        <f ca="1">IF(MOD(ROW()-13,2)=0,IF(ISBLANK(OFFSET('10. SEGUIMIENTO 2025'!$P$14,INT((ROW()-13)/2),0)),"",OFFSET('10. SEGUIMIENTO 2025'!$P$14,INT((ROW()-13)/2),0)),IF(ISBLANK(OFFSET('9. METAS'!$P$20,INT((ROW()-14)/2),0)),"",OFFSET('9. METAS'!$P$20,INT((ROW()-14)/2),0)))</f>
        <v/>
      </c>
      <c r="M141" s="256" t="str">
        <f ca="1">IF(MOD(ROW()-13,2)=0,IF(ISBLANK(OFFSET('10. SEGUIMIENTO 2025'!$Q$14,INT((ROW()-13)/2),0)),"",OFFSET('10. SEGUIMIENTO 2025'!$Q$14,INT((ROW()-13)/2),0)),IF(ISBLANK(OFFSET('9. METAS'!$Q$20,INT((ROW()-14)/2),0)),"",OFFSET('9. METAS'!$Q$20,INT((ROW()-14)/2),0)))</f>
        <v/>
      </c>
      <c r="N141" s="783" t="str">
        <f t="shared" ref="N141" ca="1" si="124">IFERROR(M141/M142,"ND")</f>
        <v>ND</v>
      </c>
      <c r="O141" s="785" t="str">
        <f t="shared" ref="O141" ca="1" si="125">IFERROR(((M141+L141+K141+J141)/H141),"ND")</f>
        <v>ND</v>
      </c>
      <c r="P141" s="789"/>
    </row>
    <row r="142" spans="3:16">
      <c r="C142" s="762"/>
      <c r="D142" s="764"/>
      <c r="E142" s="764"/>
      <c r="F142" s="766"/>
      <c r="G142" s="768"/>
      <c r="H142" s="774"/>
      <c r="I142" s="778"/>
      <c r="J142" s="254" t="str">
        <f ca="1">IF(MOD(ROW()-13,2)=0,IF(ISBLANK(OFFSET('10. SEGUIMIENTO 2025'!$N$14,INT((ROW()-13)/2),0)),"",OFFSET('10. SEGUIMIENTO 2025'!$N$14,INT((ROW()-13)/2),0)),IF(ISBLANK(OFFSET('9. METAS'!$N$20,INT((ROW()-14)/2),0)),"",OFFSET('9. METAS'!$N$20,INT((ROW()-14)/2),0)))</f>
        <v/>
      </c>
      <c r="K142" s="255" t="str">
        <f ca="1">IF(MOD(ROW()-13,2)=0,IF(ISBLANK(OFFSET('10. SEGUIMIENTO 2025'!$O$14,INT((ROW()-13)/2),0)),"",OFFSET('10. SEGUIMIENTO 2025'!$O$14,INT((ROW()-13)/2),0)),IF(ISBLANK(OFFSET('9. METAS'!$O$20,INT((ROW()-14)/2),0)),"",OFFSET('9. METAS'!$O$20,INT((ROW()-14)/2),0)))</f>
        <v/>
      </c>
      <c r="L142" s="255" t="str">
        <f ca="1">IF(MOD(ROW()-13,2)=0,IF(ISBLANK(OFFSET('10. SEGUIMIENTO 2025'!$P$14,INT((ROW()-13)/2),0)),"",OFFSET('10. SEGUIMIENTO 2025'!$P$14,INT((ROW()-13)/2),0)),IF(ISBLANK(OFFSET('9. METAS'!$P$20,INT((ROW()-14)/2),0)),"",OFFSET('9. METAS'!$P$20,INT((ROW()-14)/2),0)))</f>
        <v/>
      </c>
      <c r="M142" s="256" t="str">
        <f ca="1">IF(MOD(ROW()-13,2)=0,IF(ISBLANK(OFFSET('10. SEGUIMIENTO 2025'!$Q$14,INT((ROW()-13)/2),0)),"",OFFSET('10. SEGUIMIENTO 2025'!$Q$14,INT((ROW()-13)/2),0)),IF(ISBLANK(OFFSET('9. METAS'!$Q$20,INT((ROW()-14)/2),0)),"",OFFSET('9. METAS'!$Q$20,INT((ROW()-14)/2),0)))</f>
        <v/>
      </c>
      <c r="N142" s="784"/>
      <c r="O142" s="786"/>
      <c r="P142" s="790"/>
    </row>
    <row r="143" spans="3:16">
      <c r="C143" s="770" t="str">
        <f ca="1">IF(ISBLANK(OFFSET('5. Pp (3 años)'!$C$45,INT((ROW()-13)/2),0)),"",OFFSET('5. Pp (3 años)'!$C$45,INT((ROW()-13)/2),0))</f>
        <v/>
      </c>
      <c r="D143" s="764" t="str">
        <f ca="1">IF(ISBLANK(OFFSET('5. Pp (3 años)'!$D$45,INT((ROW()-13)/2),0)),"",OFFSET('5. Pp (3 años)'!$D$45,INT((ROW()-13)/2),0))</f>
        <v/>
      </c>
      <c r="E143" s="764" t="str">
        <f ca="1">IF(ISBLANK(OFFSET('5. Pp (3 años)'!$E$45,INT((ROW()-13)/2),0)),"",OFFSET('5. Pp (3 años)'!$E$45,INT((ROW()-13)/2),0))</f>
        <v/>
      </c>
      <c r="F143" s="766" t="str">
        <f ca="1">IF(ISBLANK(OFFSET('5. Pp (3 años)'!$K$45,INT((ROW()-13)/2),0)),"",OFFSET('5. Pp (3 años)'!$K$45,INT((ROW()-13)/2),0))</f>
        <v/>
      </c>
      <c r="G143" s="768" t="str">
        <f ca="1">IF(ISBLANK(OFFSET('5. Pp (3 años)'!$H$45,INT((ROW()-13)/2),0)),"",OFFSET('5. Pp (3 años)'!$H$45,INT((ROW()-13)/2),0))</f>
        <v/>
      </c>
      <c r="H143" s="774" t="str">
        <f ca="1">IF(ISBLANK(OFFSET('9. METAS'!$K$20,INT((ROW()-13)/2),0)),"",OFFSET('9. METAS'!$K$20,INT((ROW()-13)/2),0))</f>
        <v/>
      </c>
      <c r="I143" s="777"/>
      <c r="J143" s="254">
        <f ca="1">IF(MOD(ROW()-13,2)=0,IF(ISBLANK(OFFSET('10. SEGUIMIENTO 2025'!$N$14,INT((ROW()-13)/2),0)),"",OFFSET('10. SEGUIMIENTO 2025'!$N$14,INT((ROW()-13)/2),0)),IF(ISBLANK(OFFSET('9. METAS'!$N$20,INT((ROW()-14)/2),0)),"",OFFSET('9. METAS'!$N$20,INT((ROW()-14)/2),0)))</f>
        <v>41</v>
      </c>
      <c r="K143" s="255" t="str">
        <f ca="1">IF(MOD(ROW()-13,2)=0,IF(ISBLANK(OFFSET('10. SEGUIMIENTO 2025'!$O$14,INT((ROW()-13)/2),0)),"",OFFSET('10. SEGUIMIENTO 2025'!$O$14,INT((ROW()-13)/2),0)),IF(ISBLANK(OFFSET('9. METAS'!$O$20,INT((ROW()-14)/2),0)),"",OFFSET('9. METAS'!$O$20,INT((ROW()-14)/2),0)))</f>
        <v/>
      </c>
      <c r="L143" s="255" t="str">
        <f ca="1">IF(MOD(ROW()-13,2)=0,IF(ISBLANK(OFFSET('10. SEGUIMIENTO 2025'!$P$14,INT((ROW()-13)/2),0)),"",OFFSET('10. SEGUIMIENTO 2025'!$P$14,INT((ROW()-13)/2),0)),IF(ISBLANK(OFFSET('9. METAS'!$P$20,INT((ROW()-14)/2),0)),"",OFFSET('9. METAS'!$P$20,INT((ROW()-14)/2),0)))</f>
        <v/>
      </c>
      <c r="M143" s="256" t="str">
        <f ca="1">IF(MOD(ROW()-13,2)=0,IF(ISBLANK(OFFSET('10. SEGUIMIENTO 2025'!$Q$14,INT((ROW()-13)/2),0)),"",OFFSET('10. SEGUIMIENTO 2025'!$Q$14,INT((ROW()-13)/2),0)),IF(ISBLANK(OFFSET('9. METAS'!$Q$20,INT((ROW()-14)/2),0)),"",OFFSET('9. METAS'!$Q$20,INT((ROW()-14)/2),0)))</f>
        <v/>
      </c>
      <c r="N143" s="783" t="str">
        <f t="shared" ref="N143" ca="1" si="126">IFERROR(M143/M144,"ND")</f>
        <v>ND</v>
      </c>
      <c r="O143" s="785" t="str">
        <f t="shared" ref="O143" ca="1" si="127">IFERROR(((M143+L143+K143+J143)/H143),"ND")</f>
        <v>ND</v>
      </c>
      <c r="P143" s="789"/>
    </row>
    <row r="144" spans="3:16">
      <c r="C144" s="762"/>
      <c r="D144" s="764"/>
      <c r="E144" s="764"/>
      <c r="F144" s="766"/>
      <c r="G144" s="768"/>
      <c r="H144" s="774"/>
      <c r="I144" s="778"/>
      <c r="J144" s="254" t="str">
        <f ca="1">IF(MOD(ROW()-13,2)=0,IF(ISBLANK(OFFSET('10. SEGUIMIENTO 2025'!$N$14,INT((ROW()-13)/2),0)),"",OFFSET('10. SEGUIMIENTO 2025'!$N$14,INT((ROW()-13)/2),0)),IF(ISBLANK(OFFSET('9. METAS'!$N$20,INT((ROW()-14)/2),0)),"",OFFSET('9. METAS'!$N$20,INT((ROW()-14)/2),0)))</f>
        <v/>
      </c>
      <c r="K144" s="255" t="str">
        <f ca="1">IF(MOD(ROW()-13,2)=0,IF(ISBLANK(OFFSET('10. SEGUIMIENTO 2025'!$O$14,INT((ROW()-13)/2),0)),"",OFFSET('10. SEGUIMIENTO 2025'!$O$14,INT((ROW()-13)/2),0)),IF(ISBLANK(OFFSET('9. METAS'!$O$20,INT((ROW()-14)/2),0)),"",OFFSET('9. METAS'!$O$20,INT((ROW()-14)/2),0)))</f>
        <v/>
      </c>
      <c r="L144" s="255" t="str">
        <f ca="1">IF(MOD(ROW()-13,2)=0,IF(ISBLANK(OFFSET('10. SEGUIMIENTO 2025'!$P$14,INT((ROW()-13)/2),0)),"",OFFSET('10. SEGUIMIENTO 2025'!$P$14,INT((ROW()-13)/2),0)),IF(ISBLANK(OFFSET('9. METAS'!$P$20,INT((ROW()-14)/2),0)),"",OFFSET('9. METAS'!$P$20,INT((ROW()-14)/2),0)))</f>
        <v/>
      </c>
      <c r="M144" s="256" t="str">
        <f ca="1">IF(MOD(ROW()-13,2)=0,IF(ISBLANK(OFFSET('10. SEGUIMIENTO 2025'!$Q$14,INT((ROW()-13)/2),0)),"",OFFSET('10. SEGUIMIENTO 2025'!$Q$14,INT((ROW()-13)/2),0)),IF(ISBLANK(OFFSET('9. METAS'!$Q$20,INT((ROW()-14)/2),0)),"",OFFSET('9. METAS'!$Q$20,INT((ROW()-14)/2),0)))</f>
        <v/>
      </c>
      <c r="N144" s="784"/>
      <c r="O144" s="786"/>
      <c r="P144" s="790"/>
    </row>
    <row r="145" spans="3:16">
      <c r="C145" s="770" t="str">
        <f ca="1">IF(ISBLANK(OFFSET('5. Pp (3 años)'!$C$45,INT((ROW()-13)/2),0)),"",OFFSET('5. Pp (3 años)'!$C$45,INT((ROW()-13)/2),0))</f>
        <v/>
      </c>
      <c r="D145" s="764" t="str">
        <f ca="1">IF(ISBLANK(OFFSET('5. Pp (3 años)'!$D$45,INT((ROW()-13)/2),0)),"",OFFSET('5. Pp (3 años)'!$D$45,INT((ROW()-13)/2),0))</f>
        <v/>
      </c>
      <c r="E145" s="764" t="str">
        <f ca="1">IF(ISBLANK(OFFSET('5. Pp (3 años)'!$E$45,INT((ROW()-13)/2),0)),"",OFFSET('5. Pp (3 años)'!$E$45,INT((ROW()-13)/2),0))</f>
        <v/>
      </c>
      <c r="F145" s="766" t="str">
        <f ca="1">IF(ISBLANK(OFFSET('5. Pp (3 años)'!$K$45,INT((ROW()-13)/2),0)),"",OFFSET('5. Pp (3 años)'!$K$45,INT((ROW()-13)/2),0))</f>
        <v/>
      </c>
      <c r="G145" s="768" t="str">
        <f ca="1">IF(ISBLANK(OFFSET('5. Pp (3 años)'!$H$45,INT((ROW()-13)/2),0)),"",OFFSET('5. Pp (3 años)'!$H$45,INT((ROW()-13)/2),0))</f>
        <v/>
      </c>
      <c r="H145" s="774" t="str">
        <f ca="1">IF(ISBLANK(OFFSET('9. METAS'!$K$20,INT((ROW()-13)/2),0)),"",OFFSET('9. METAS'!$K$20,INT((ROW()-13)/2),0))</f>
        <v/>
      </c>
      <c r="I145" s="777"/>
      <c r="J145" s="254">
        <f ca="1">IF(MOD(ROW()-13,2)=0,IF(ISBLANK(OFFSET('10. SEGUIMIENTO 2025'!$N$14,INT((ROW()-13)/2),0)),"",OFFSET('10. SEGUIMIENTO 2025'!$N$14,INT((ROW()-13)/2),0)),IF(ISBLANK(OFFSET('9. METAS'!$N$20,INT((ROW()-14)/2),0)),"",OFFSET('9. METAS'!$N$20,INT((ROW()-14)/2),0)))</f>
        <v>41</v>
      </c>
      <c r="K145" s="255" t="str">
        <f ca="1">IF(MOD(ROW()-13,2)=0,IF(ISBLANK(OFFSET('10. SEGUIMIENTO 2025'!$O$14,INT((ROW()-13)/2),0)),"",OFFSET('10. SEGUIMIENTO 2025'!$O$14,INT((ROW()-13)/2),0)),IF(ISBLANK(OFFSET('9. METAS'!$O$20,INT((ROW()-14)/2),0)),"",OFFSET('9. METAS'!$O$20,INT((ROW()-14)/2),0)))</f>
        <v/>
      </c>
      <c r="L145" s="255" t="str">
        <f ca="1">IF(MOD(ROW()-13,2)=0,IF(ISBLANK(OFFSET('10. SEGUIMIENTO 2025'!$P$14,INT((ROW()-13)/2),0)),"",OFFSET('10. SEGUIMIENTO 2025'!$P$14,INT((ROW()-13)/2),0)),IF(ISBLANK(OFFSET('9. METAS'!$P$20,INT((ROW()-14)/2),0)),"",OFFSET('9. METAS'!$P$20,INT((ROW()-14)/2),0)))</f>
        <v/>
      </c>
      <c r="M145" s="256" t="str">
        <f ca="1">IF(MOD(ROW()-13,2)=0,IF(ISBLANK(OFFSET('10. SEGUIMIENTO 2025'!$Q$14,INT((ROW()-13)/2),0)),"",OFFSET('10. SEGUIMIENTO 2025'!$Q$14,INT((ROW()-13)/2),0)),IF(ISBLANK(OFFSET('9. METAS'!$Q$20,INT((ROW()-14)/2),0)),"",OFFSET('9. METAS'!$Q$20,INT((ROW()-14)/2),0)))</f>
        <v/>
      </c>
      <c r="N145" s="783" t="str">
        <f t="shared" ref="N145" ca="1" si="128">IFERROR(M145/M146,"ND")</f>
        <v>ND</v>
      </c>
      <c r="O145" s="785" t="str">
        <f t="shared" ref="O145" ca="1" si="129">IFERROR(((M145+L145+K145+J145)/H145),"ND")</f>
        <v>ND</v>
      </c>
      <c r="P145" s="789"/>
    </row>
    <row r="146" spans="3:16">
      <c r="C146" s="762"/>
      <c r="D146" s="764"/>
      <c r="E146" s="764"/>
      <c r="F146" s="766"/>
      <c r="G146" s="768"/>
      <c r="H146" s="774"/>
      <c r="I146" s="778"/>
      <c r="J146" s="254" t="str">
        <f ca="1">IF(MOD(ROW()-13,2)=0,IF(ISBLANK(OFFSET('10. SEGUIMIENTO 2025'!$N$14,INT((ROW()-13)/2),0)),"",OFFSET('10. SEGUIMIENTO 2025'!$N$14,INT((ROW()-13)/2),0)),IF(ISBLANK(OFFSET('9. METAS'!$N$20,INT((ROW()-14)/2),0)),"",OFFSET('9. METAS'!$N$20,INT((ROW()-14)/2),0)))</f>
        <v/>
      </c>
      <c r="K146" s="255" t="str">
        <f ca="1">IF(MOD(ROW()-13,2)=0,IF(ISBLANK(OFFSET('10. SEGUIMIENTO 2025'!$O$14,INT((ROW()-13)/2),0)),"",OFFSET('10. SEGUIMIENTO 2025'!$O$14,INT((ROW()-13)/2),0)),IF(ISBLANK(OFFSET('9. METAS'!$O$20,INT((ROW()-14)/2),0)),"",OFFSET('9. METAS'!$O$20,INT((ROW()-14)/2),0)))</f>
        <v/>
      </c>
      <c r="L146" s="255" t="str">
        <f ca="1">IF(MOD(ROW()-13,2)=0,IF(ISBLANK(OFFSET('10. SEGUIMIENTO 2025'!$P$14,INT((ROW()-13)/2),0)),"",OFFSET('10. SEGUIMIENTO 2025'!$P$14,INT((ROW()-13)/2),0)),IF(ISBLANK(OFFSET('9. METAS'!$P$20,INT((ROW()-14)/2),0)),"",OFFSET('9. METAS'!$P$20,INT((ROW()-14)/2),0)))</f>
        <v/>
      </c>
      <c r="M146" s="256" t="str">
        <f ca="1">IF(MOD(ROW()-13,2)=0,IF(ISBLANK(OFFSET('10. SEGUIMIENTO 2025'!$Q$14,INT((ROW()-13)/2),0)),"",OFFSET('10. SEGUIMIENTO 2025'!$Q$14,INT((ROW()-13)/2),0)),IF(ISBLANK(OFFSET('9. METAS'!$Q$20,INT((ROW()-14)/2),0)),"",OFFSET('9. METAS'!$Q$20,INT((ROW()-14)/2),0)))</f>
        <v/>
      </c>
      <c r="N146" s="784"/>
      <c r="O146" s="786"/>
      <c r="P146" s="790"/>
    </row>
    <row r="147" spans="3:16">
      <c r="C147" s="770" t="str">
        <f ca="1">IF(ISBLANK(OFFSET('5. Pp (3 años)'!$C$45,INT((ROW()-13)/2),0)),"",OFFSET('5. Pp (3 años)'!$C$45,INT((ROW()-13)/2),0))</f>
        <v/>
      </c>
      <c r="D147" s="764" t="str">
        <f ca="1">IF(ISBLANK(OFFSET('5. Pp (3 años)'!$D$45,INT((ROW()-13)/2),0)),"",OFFSET('5. Pp (3 años)'!$D$45,INT((ROW()-13)/2),0))</f>
        <v/>
      </c>
      <c r="E147" s="764" t="str">
        <f ca="1">IF(ISBLANK(OFFSET('5. Pp (3 años)'!$E$45,INT((ROW()-13)/2),0)),"",OFFSET('5. Pp (3 años)'!$E$45,INT((ROW()-13)/2),0))</f>
        <v/>
      </c>
      <c r="F147" s="766" t="str">
        <f ca="1">IF(ISBLANK(OFFSET('5. Pp (3 años)'!$K$45,INT((ROW()-13)/2),0)),"",OFFSET('5. Pp (3 años)'!$K$45,INT((ROW()-13)/2),0))</f>
        <v/>
      </c>
      <c r="G147" s="768" t="str">
        <f ca="1">IF(ISBLANK(OFFSET('5. Pp (3 años)'!$H$45,INT((ROW()-13)/2),0)),"",OFFSET('5. Pp (3 años)'!$H$45,INT((ROW()-13)/2),0))</f>
        <v/>
      </c>
      <c r="H147" s="774" t="str">
        <f ca="1">IF(ISBLANK(OFFSET('9. METAS'!$K$20,INT((ROW()-13)/2),0)),"",OFFSET('9. METAS'!$K$20,INT((ROW()-13)/2),0))</f>
        <v/>
      </c>
      <c r="I147" s="777"/>
      <c r="J147" s="254">
        <f ca="1">IF(MOD(ROW()-13,2)=0,IF(ISBLANK(OFFSET('10. SEGUIMIENTO 2025'!$N$14,INT((ROW()-13)/2),0)),"",OFFSET('10. SEGUIMIENTO 2025'!$N$14,INT((ROW()-13)/2),0)),IF(ISBLANK(OFFSET('9. METAS'!$N$20,INT((ROW()-14)/2),0)),"",OFFSET('9. METAS'!$N$20,INT((ROW()-14)/2),0)))</f>
        <v>41</v>
      </c>
      <c r="K147" s="255" t="str">
        <f ca="1">IF(MOD(ROW()-13,2)=0,IF(ISBLANK(OFFSET('10. SEGUIMIENTO 2025'!$O$14,INT((ROW()-13)/2),0)),"",OFFSET('10. SEGUIMIENTO 2025'!$O$14,INT((ROW()-13)/2),0)),IF(ISBLANK(OFFSET('9. METAS'!$O$20,INT((ROW()-14)/2),0)),"",OFFSET('9. METAS'!$O$20,INT((ROW()-14)/2),0)))</f>
        <v/>
      </c>
      <c r="L147" s="255" t="str">
        <f ca="1">IF(MOD(ROW()-13,2)=0,IF(ISBLANK(OFFSET('10. SEGUIMIENTO 2025'!$P$14,INT((ROW()-13)/2),0)),"",OFFSET('10. SEGUIMIENTO 2025'!$P$14,INT((ROW()-13)/2),0)),IF(ISBLANK(OFFSET('9. METAS'!$P$20,INT((ROW()-14)/2),0)),"",OFFSET('9. METAS'!$P$20,INT((ROW()-14)/2),0)))</f>
        <v/>
      </c>
      <c r="M147" s="256" t="str">
        <f ca="1">IF(MOD(ROW()-13,2)=0,IF(ISBLANK(OFFSET('10. SEGUIMIENTO 2025'!$Q$14,INT((ROW()-13)/2),0)),"",OFFSET('10. SEGUIMIENTO 2025'!$Q$14,INT((ROW()-13)/2),0)),IF(ISBLANK(OFFSET('9. METAS'!$Q$20,INT((ROW()-14)/2),0)),"",OFFSET('9. METAS'!$Q$20,INT((ROW()-14)/2),0)))</f>
        <v/>
      </c>
      <c r="N147" s="783" t="str">
        <f t="shared" ref="N147" ca="1" si="130">IFERROR(M147/M148,"ND")</f>
        <v>ND</v>
      </c>
      <c r="O147" s="785" t="str">
        <f t="shared" ref="O147" ca="1" si="131">IFERROR(((M147+L147+K147+J147)/H147),"ND")</f>
        <v>ND</v>
      </c>
      <c r="P147" s="789"/>
    </row>
    <row r="148" spans="3:16">
      <c r="C148" s="762"/>
      <c r="D148" s="764"/>
      <c r="E148" s="764"/>
      <c r="F148" s="766"/>
      <c r="G148" s="768"/>
      <c r="H148" s="774"/>
      <c r="I148" s="778"/>
      <c r="J148" s="254" t="str">
        <f ca="1">IF(MOD(ROW()-13,2)=0,IF(ISBLANK(OFFSET('10. SEGUIMIENTO 2025'!$N$14,INT((ROW()-13)/2),0)),"",OFFSET('10. SEGUIMIENTO 2025'!$N$14,INT((ROW()-13)/2),0)),IF(ISBLANK(OFFSET('9. METAS'!$N$20,INT((ROW()-14)/2),0)),"",OFFSET('9. METAS'!$N$20,INT((ROW()-14)/2),0)))</f>
        <v/>
      </c>
      <c r="K148" s="255" t="str">
        <f ca="1">IF(MOD(ROW()-13,2)=0,IF(ISBLANK(OFFSET('10. SEGUIMIENTO 2025'!$O$14,INT((ROW()-13)/2),0)),"",OFFSET('10. SEGUIMIENTO 2025'!$O$14,INT((ROW()-13)/2),0)),IF(ISBLANK(OFFSET('9. METAS'!$O$20,INT((ROW()-14)/2),0)),"",OFFSET('9. METAS'!$O$20,INT((ROW()-14)/2),0)))</f>
        <v/>
      </c>
      <c r="L148" s="255" t="str">
        <f ca="1">IF(MOD(ROW()-13,2)=0,IF(ISBLANK(OFFSET('10. SEGUIMIENTO 2025'!$P$14,INT((ROW()-13)/2),0)),"",OFFSET('10. SEGUIMIENTO 2025'!$P$14,INT((ROW()-13)/2),0)),IF(ISBLANK(OFFSET('9. METAS'!$P$20,INT((ROW()-14)/2),0)),"",OFFSET('9. METAS'!$P$20,INT((ROW()-14)/2),0)))</f>
        <v/>
      </c>
      <c r="M148" s="256" t="str">
        <f ca="1">IF(MOD(ROW()-13,2)=0,IF(ISBLANK(OFFSET('10. SEGUIMIENTO 2025'!$Q$14,INT((ROW()-13)/2),0)),"",OFFSET('10. SEGUIMIENTO 2025'!$Q$14,INT((ROW()-13)/2),0)),IF(ISBLANK(OFFSET('9. METAS'!$Q$20,INT((ROW()-14)/2),0)),"",OFFSET('9. METAS'!$Q$20,INT((ROW()-14)/2),0)))</f>
        <v/>
      </c>
      <c r="N148" s="784"/>
      <c r="O148" s="786"/>
      <c r="P148" s="790"/>
    </row>
    <row r="149" spans="3:16">
      <c r="C149" s="770" t="str">
        <f ca="1">IF(ISBLANK(OFFSET('5. Pp (3 años)'!$C$45,INT((ROW()-13)/2),0)),"",OFFSET('5. Pp (3 años)'!$C$45,INT((ROW()-13)/2),0))</f>
        <v/>
      </c>
      <c r="D149" s="764" t="str">
        <f ca="1">IF(ISBLANK(OFFSET('5. Pp (3 años)'!$D$45,INT((ROW()-13)/2),0)),"",OFFSET('5. Pp (3 años)'!$D$45,INT((ROW()-13)/2),0))</f>
        <v/>
      </c>
      <c r="E149" s="764" t="str">
        <f ca="1">IF(ISBLANK(OFFSET('5. Pp (3 años)'!$E$45,INT((ROW()-13)/2),0)),"",OFFSET('5. Pp (3 años)'!$E$45,INT((ROW()-13)/2),0))</f>
        <v/>
      </c>
      <c r="F149" s="766" t="str">
        <f ca="1">IF(ISBLANK(OFFSET('5. Pp (3 años)'!$K$45,INT((ROW()-13)/2),0)),"",OFFSET('5. Pp (3 años)'!$K$45,INT((ROW()-13)/2),0))</f>
        <v/>
      </c>
      <c r="G149" s="768" t="str">
        <f ca="1">IF(ISBLANK(OFFSET('5. Pp (3 años)'!$H$45,INT((ROW()-13)/2),0)),"",OFFSET('5. Pp (3 años)'!$H$45,INT((ROW()-13)/2),0))</f>
        <v/>
      </c>
      <c r="H149" s="774" t="str">
        <f ca="1">IF(ISBLANK(OFFSET('9. METAS'!$K$20,INT((ROW()-13)/2),0)),"",OFFSET('9. METAS'!$K$20,INT((ROW()-13)/2),0))</f>
        <v/>
      </c>
      <c r="I149" s="777"/>
      <c r="J149" s="254">
        <f ca="1">IF(MOD(ROW()-13,2)=0,IF(ISBLANK(OFFSET('10. SEGUIMIENTO 2025'!$N$14,INT((ROW()-13)/2),0)),"",OFFSET('10. SEGUIMIENTO 2025'!$N$14,INT((ROW()-13)/2),0)),IF(ISBLANK(OFFSET('9. METAS'!$N$20,INT((ROW()-14)/2),0)),"",OFFSET('9. METAS'!$N$20,INT((ROW()-14)/2),0)))</f>
        <v>41</v>
      </c>
      <c r="K149" s="255" t="str">
        <f ca="1">IF(MOD(ROW()-13,2)=0,IF(ISBLANK(OFFSET('10. SEGUIMIENTO 2025'!$O$14,INT((ROW()-13)/2),0)),"",OFFSET('10. SEGUIMIENTO 2025'!$O$14,INT((ROW()-13)/2),0)),IF(ISBLANK(OFFSET('9. METAS'!$O$20,INT((ROW()-14)/2),0)),"",OFFSET('9. METAS'!$O$20,INT((ROW()-14)/2),0)))</f>
        <v/>
      </c>
      <c r="L149" s="255" t="str">
        <f ca="1">IF(MOD(ROW()-13,2)=0,IF(ISBLANK(OFFSET('10. SEGUIMIENTO 2025'!$P$14,INT((ROW()-13)/2),0)),"",OFFSET('10. SEGUIMIENTO 2025'!$P$14,INT((ROW()-13)/2),0)),IF(ISBLANK(OFFSET('9. METAS'!$P$20,INT((ROW()-14)/2),0)),"",OFFSET('9. METAS'!$P$20,INT((ROW()-14)/2),0)))</f>
        <v/>
      </c>
      <c r="M149" s="256" t="str">
        <f ca="1">IF(MOD(ROW()-13,2)=0,IF(ISBLANK(OFFSET('10. SEGUIMIENTO 2025'!$Q$14,INT((ROW()-13)/2),0)),"",OFFSET('10. SEGUIMIENTO 2025'!$Q$14,INT((ROW()-13)/2),0)),IF(ISBLANK(OFFSET('9. METAS'!$Q$20,INT((ROW()-14)/2),0)),"",OFFSET('9. METAS'!$Q$20,INT((ROW()-14)/2),0)))</f>
        <v/>
      </c>
      <c r="N149" s="783" t="str">
        <f t="shared" ref="N149" ca="1" si="132">IFERROR(M149/M150,"ND")</f>
        <v>ND</v>
      </c>
      <c r="O149" s="785" t="str">
        <f t="shared" ref="O149" ca="1" si="133">IFERROR(((M149+L149+K149+J149)/H149),"ND")</f>
        <v>ND</v>
      </c>
      <c r="P149" s="789"/>
    </row>
    <row r="150" spans="3:16">
      <c r="C150" s="762"/>
      <c r="D150" s="764"/>
      <c r="E150" s="764"/>
      <c r="F150" s="766"/>
      <c r="G150" s="768"/>
      <c r="H150" s="774"/>
      <c r="I150" s="778"/>
      <c r="J150" s="254" t="str">
        <f ca="1">IF(MOD(ROW()-13,2)=0,IF(ISBLANK(OFFSET('10. SEGUIMIENTO 2025'!$N$14,INT((ROW()-13)/2),0)),"",OFFSET('10. SEGUIMIENTO 2025'!$N$14,INT((ROW()-13)/2),0)),IF(ISBLANK(OFFSET('9. METAS'!$N$20,INT((ROW()-14)/2),0)),"",OFFSET('9. METAS'!$N$20,INT((ROW()-14)/2),0)))</f>
        <v/>
      </c>
      <c r="K150" s="255" t="str">
        <f ca="1">IF(MOD(ROW()-13,2)=0,IF(ISBLANK(OFFSET('10. SEGUIMIENTO 2025'!$O$14,INT((ROW()-13)/2),0)),"",OFFSET('10. SEGUIMIENTO 2025'!$O$14,INT((ROW()-13)/2),0)),IF(ISBLANK(OFFSET('9. METAS'!$O$20,INT((ROW()-14)/2),0)),"",OFFSET('9. METAS'!$O$20,INT((ROW()-14)/2),0)))</f>
        <v/>
      </c>
      <c r="L150" s="255" t="str">
        <f ca="1">IF(MOD(ROW()-13,2)=0,IF(ISBLANK(OFFSET('10. SEGUIMIENTO 2025'!$P$14,INT((ROW()-13)/2),0)),"",OFFSET('10. SEGUIMIENTO 2025'!$P$14,INT((ROW()-13)/2),0)),IF(ISBLANK(OFFSET('9. METAS'!$P$20,INT((ROW()-14)/2),0)),"",OFFSET('9. METAS'!$P$20,INT((ROW()-14)/2),0)))</f>
        <v/>
      </c>
      <c r="M150" s="256" t="str">
        <f ca="1">IF(MOD(ROW()-13,2)=0,IF(ISBLANK(OFFSET('10. SEGUIMIENTO 2025'!$Q$14,INT((ROW()-13)/2),0)),"",OFFSET('10. SEGUIMIENTO 2025'!$Q$14,INT((ROW()-13)/2),0)),IF(ISBLANK(OFFSET('9. METAS'!$Q$20,INT((ROW()-14)/2),0)),"",OFFSET('9. METAS'!$Q$20,INT((ROW()-14)/2),0)))</f>
        <v/>
      </c>
      <c r="N150" s="784"/>
      <c r="O150" s="786"/>
      <c r="P150" s="790"/>
    </row>
    <row r="151" spans="3:16">
      <c r="C151" s="770" t="str">
        <f ca="1">IF(ISBLANK(OFFSET('5. Pp (3 años)'!$C$45,INT((ROW()-13)/2),0)),"",OFFSET('5. Pp (3 años)'!$C$45,INT((ROW()-13)/2),0))</f>
        <v/>
      </c>
      <c r="D151" s="764" t="str">
        <f ca="1">IF(ISBLANK(OFFSET('5. Pp (3 años)'!$D$45,INT((ROW()-13)/2),0)),"",OFFSET('5. Pp (3 años)'!$D$45,INT((ROW()-13)/2),0))</f>
        <v/>
      </c>
      <c r="E151" s="764" t="str">
        <f ca="1">IF(ISBLANK(OFFSET('5. Pp (3 años)'!$E$45,INT((ROW()-13)/2),0)),"",OFFSET('5. Pp (3 años)'!$E$45,INT((ROW()-13)/2),0))</f>
        <v/>
      </c>
      <c r="F151" s="766" t="str">
        <f ca="1">IF(ISBLANK(OFFSET('5. Pp (3 años)'!$K$45,INT((ROW()-13)/2),0)),"",OFFSET('5. Pp (3 años)'!$K$45,INT((ROW()-13)/2),0))</f>
        <v/>
      </c>
      <c r="G151" s="768" t="str">
        <f ca="1">IF(ISBLANK(OFFSET('5. Pp (3 años)'!$H$45,INT((ROW()-13)/2),0)),"",OFFSET('5. Pp (3 años)'!$H$45,INT((ROW()-13)/2),0))</f>
        <v/>
      </c>
      <c r="H151" s="774" t="str">
        <f ca="1">IF(ISBLANK(OFFSET('9. METAS'!$K$20,INT((ROW()-13)/2),0)),"",OFFSET('9. METAS'!$K$20,INT((ROW()-13)/2),0))</f>
        <v/>
      </c>
      <c r="I151" s="777"/>
      <c r="J151" s="254">
        <f ca="1">IF(MOD(ROW()-13,2)=0,IF(ISBLANK(OFFSET('10. SEGUIMIENTO 2025'!$N$14,INT((ROW()-13)/2),0)),"",OFFSET('10. SEGUIMIENTO 2025'!$N$14,INT((ROW()-13)/2),0)),IF(ISBLANK(OFFSET('9. METAS'!$N$20,INT((ROW()-14)/2),0)),"",OFFSET('9. METAS'!$N$20,INT((ROW()-14)/2),0)))</f>
        <v>41</v>
      </c>
      <c r="K151" s="255" t="str">
        <f ca="1">IF(MOD(ROW()-13,2)=0,IF(ISBLANK(OFFSET('10. SEGUIMIENTO 2025'!$O$14,INT((ROW()-13)/2),0)),"",OFFSET('10. SEGUIMIENTO 2025'!$O$14,INT((ROW()-13)/2),0)),IF(ISBLANK(OFFSET('9. METAS'!$O$20,INT((ROW()-14)/2),0)),"",OFFSET('9. METAS'!$O$20,INT((ROW()-14)/2),0)))</f>
        <v/>
      </c>
      <c r="L151" s="255" t="str">
        <f ca="1">IF(MOD(ROW()-13,2)=0,IF(ISBLANK(OFFSET('10. SEGUIMIENTO 2025'!$P$14,INT((ROW()-13)/2),0)),"",OFFSET('10. SEGUIMIENTO 2025'!$P$14,INT((ROW()-13)/2),0)),IF(ISBLANK(OFFSET('9. METAS'!$P$20,INT((ROW()-14)/2),0)),"",OFFSET('9. METAS'!$P$20,INT((ROW()-14)/2),0)))</f>
        <v/>
      </c>
      <c r="M151" s="256" t="str">
        <f ca="1">IF(MOD(ROW()-13,2)=0,IF(ISBLANK(OFFSET('10. SEGUIMIENTO 2025'!$Q$14,INT((ROW()-13)/2),0)),"",OFFSET('10. SEGUIMIENTO 2025'!$Q$14,INT((ROW()-13)/2),0)),IF(ISBLANK(OFFSET('9. METAS'!$Q$20,INT((ROW()-14)/2),0)),"",OFFSET('9. METAS'!$Q$20,INT((ROW()-14)/2),0)))</f>
        <v/>
      </c>
      <c r="N151" s="783" t="str">
        <f t="shared" ref="N151" ca="1" si="134">IFERROR(M151/M152,"ND")</f>
        <v>ND</v>
      </c>
      <c r="O151" s="785" t="str">
        <f t="shared" ref="O151" ca="1" si="135">IFERROR(((M151+L151+K151+J151)/H151),"ND")</f>
        <v>ND</v>
      </c>
      <c r="P151" s="789"/>
    </row>
    <row r="152" spans="3:16">
      <c r="C152" s="762"/>
      <c r="D152" s="764"/>
      <c r="E152" s="764"/>
      <c r="F152" s="766"/>
      <c r="G152" s="768"/>
      <c r="H152" s="774"/>
      <c r="I152" s="778"/>
      <c r="J152" s="254" t="str">
        <f ca="1">IF(MOD(ROW()-13,2)=0,IF(ISBLANK(OFFSET('10. SEGUIMIENTO 2025'!$N$14,INT((ROW()-13)/2),0)),"",OFFSET('10. SEGUIMIENTO 2025'!$N$14,INT((ROW()-13)/2),0)),IF(ISBLANK(OFFSET('9. METAS'!$N$20,INT((ROW()-14)/2),0)),"",OFFSET('9. METAS'!$N$20,INT((ROW()-14)/2),0)))</f>
        <v/>
      </c>
      <c r="K152" s="255" t="str">
        <f ca="1">IF(MOD(ROW()-13,2)=0,IF(ISBLANK(OFFSET('10. SEGUIMIENTO 2025'!$O$14,INT((ROW()-13)/2),0)),"",OFFSET('10. SEGUIMIENTO 2025'!$O$14,INT((ROW()-13)/2),0)),IF(ISBLANK(OFFSET('9. METAS'!$O$20,INT((ROW()-14)/2),0)),"",OFFSET('9. METAS'!$O$20,INT((ROW()-14)/2),0)))</f>
        <v/>
      </c>
      <c r="L152" s="255" t="str">
        <f ca="1">IF(MOD(ROW()-13,2)=0,IF(ISBLANK(OFFSET('10. SEGUIMIENTO 2025'!$P$14,INT((ROW()-13)/2),0)),"",OFFSET('10. SEGUIMIENTO 2025'!$P$14,INT((ROW()-13)/2),0)),IF(ISBLANK(OFFSET('9. METAS'!$P$20,INT((ROW()-14)/2),0)),"",OFFSET('9. METAS'!$P$20,INT((ROW()-14)/2),0)))</f>
        <v/>
      </c>
      <c r="M152" s="256" t="str">
        <f ca="1">IF(MOD(ROW()-13,2)=0,IF(ISBLANK(OFFSET('10. SEGUIMIENTO 2025'!$Q$14,INT((ROW()-13)/2),0)),"",OFFSET('10. SEGUIMIENTO 2025'!$Q$14,INT((ROW()-13)/2),0)),IF(ISBLANK(OFFSET('9. METAS'!$Q$20,INT((ROW()-14)/2),0)),"",OFFSET('9. METAS'!$Q$20,INT((ROW()-14)/2),0)))</f>
        <v/>
      </c>
      <c r="N152" s="784"/>
      <c r="O152" s="786"/>
      <c r="P152" s="790"/>
    </row>
    <row r="153" spans="3:16">
      <c r="C153" s="770" t="str">
        <f ca="1">IF(ISBLANK(OFFSET('5. Pp (3 años)'!$C$45,INT((ROW()-13)/2),0)),"",OFFSET('5. Pp (3 años)'!$C$45,INT((ROW()-13)/2),0))</f>
        <v/>
      </c>
      <c r="D153" s="764" t="str">
        <f ca="1">IF(ISBLANK(OFFSET('5. Pp (3 años)'!$D$45,INT((ROW()-13)/2),0)),"",OFFSET('5. Pp (3 años)'!$D$45,INT((ROW()-13)/2),0))</f>
        <v/>
      </c>
      <c r="E153" s="764" t="str">
        <f ca="1">IF(ISBLANK(OFFSET('5. Pp (3 años)'!$E$45,INT((ROW()-13)/2),0)),"",OFFSET('5. Pp (3 años)'!$E$45,INT((ROW()-13)/2),0))</f>
        <v/>
      </c>
      <c r="F153" s="766" t="str">
        <f ca="1">IF(ISBLANK(OFFSET('5. Pp (3 años)'!$K$45,INT((ROW()-13)/2),0)),"",OFFSET('5. Pp (3 años)'!$K$45,INT((ROW()-13)/2),0))</f>
        <v/>
      </c>
      <c r="G153" s="768" t="str">
        <f ca="1">IF(ISBLANK(OFFSET('5. Pp (3 años)'!$H$45,INT((ROW()-13)/2),0)),"",OFFSET('5. Pp (3 años)'!$H$45,INT((ROW()-13)/2),0))</f>
        <v/>
      </c>
      <c r="H153" s="774" t="str">
        <f ca="1">IF(ISBLANK(OFFSET('9. METAS'!$K$20,INT((ROW()-13)/2),0)),"",OFFSET('9. METAS'!$K$20,INT((ROW()-13)/2),0))</f>
        <v/>
      </c>
      <c r="I153" s="777"/>
      <c r="J153" s="254">
        <f ca="1">IF(MOD(ROW()-13,2)=0,IF(ISBLANK(OFFSET('10. SEGUIMIENTO 2025'!$N$14,INT((ROW()-13)/2),0)),"",OFFSET('10. SEGUIMIENTO 2025'!$N$14,INT((ROW()-13)/2),0)),IF(ISBLANK(OFFSET('9. METAS'!$N$20,INT((ROW()-14)/2),0)),"",OFFSET('9. METAS'!$N$20,INT((ROW()-14)/2),0)))</f>
        <v>41</v>
      </c>
      <c r="K153" s="255" t="str">
        <f ca="1">IF(MOD(ROW()-13,2)=0,IF(ISBLANK(OFFSET('10. SEGUIMIENTO 2025'!$O$14,INT((ROW()-13)/2),0)),"",OFFSET('10. SEGUIMIENTO 2025'!$O$14,INT((ROW()-13)/2),0)),IF(ISBLANK(OFFSET('9. METAS'!$O$20,INT((ROW()-14)/2),0)),"",OFFSET('9. METAS'!$O$20,INT((ROW()-14)/2),0)))</f>
        <v/>
      </c>
      <c r="L153" s="255" t="str">
        <f ca="1">IF(MOD(ROW()-13,2)=0,IF(ISBLANK(OFFSET('10. SEGUIMIENTO 2025'!$P$14,INT((ROW()-13)/2),0)),"",OFFSET('10. SEGUIMIENTO 2025'!$P$14,INT((ROW()-13)/2),0)),IF(ISBLANK(OFFSET('9. METAS'!$P$20,INT((ROW()-14)/2),0)),"",OFFSET('9. METAS'!$P$20,INT((ROW()-14)/2),0)))</f>
        <v/>
      </c>
      <c r="M153" s="256" t="str">
        <f ca="1">IF(MOD(ROW()-13,2)=0,IF(ISBLANK(OFFSET('10. SEGUIMIENTO 2025'!$Q$14,INT((ROW()-13)/2),0)),"",OFFSET('10. SEGUIMIENTO 2025'!$Q$14,INT((ROW()-13)/2),0)),IF(ISBLANK(OFFSET('9. METAS'!$Q$20,INT((ROW()-14)/2),0)),"",OFFSET('9. METAS'!$Q$20,INT((ROW()-14)/2),0)))</f>
        <v/>
      </c>
      <c r="N153" s="783" t="str">
        <f t="shared" ref="N153" ca="1" si="136">IFERROR(M153/M154,"ND")</f>
        <v>ND</v>
      </c>
      <c r="O153" s="785" t="str">
        <f t="shared" ref="O153" ca="1" si="137">IFERROR(((M153+L153+K153+J153)/H153),"ND")</f>
        <v>ND</v>
      </c>
      <c r="P153" s="789"/>
    </row>
    <row r="154" spans="3:16">
      <c r="C154" s="762"/>
      <c r="D154" s="764"/>
      <c r="E154" s="764"/>
      <c r="F154" s="766"/>
      <c r="G154" s="768"/>
      <c r="H154" s="774"/>
      <c r="I154" s="778"/>
      <c r="J154" s="254" t="str">
        <f ca="1">IF(MOD(ROW()-13,2)=0,IF(ISBLANK(OFFSET('10. SEGUIMIENTO 2025'!$N$14,INT((ROW()-13)/2),0)),"",OFFSET('10. SEGUIMIENTO 2025'!$N$14,INT((ROW()-13)/2),0)),IF(ISBLANK(OFFSET('9. METAS'!$N$20,INT((ROW()-14)/2),0)),"",OFFSET('9. METAS'!$N$20,INT((ROW()-14)/2),0)))</f>
        <v/>
      </c>
      <c r="K154" s="255" t="str">
        <f ca="1">IF(MOD(ROW()-13,2)=0,IF(ISBLANK(OFFSET('10. SEGUIMIENTO 2025'!$O$14,INT((ROW()-13)/2),0)),"",OFFSET('10. SEGUIMIENTO 2025'!$O$14,INT((ROW()-13)/2),0)),IF(ISBLANK(OFFSET('9. METAS'!$O$20,INT((ROW()-14)/2),0)),"",OFFSET('9. METAS'!$O$20,INT((ROW()-14)/2),0)))</f>
        <v/>
      </c>
      <c r="L154" s="255" t="str">
        <f ca="1">IF(MOD(ROW()-13,2)=0,IF(ISBLANK(OFFSET('10. SEGUIMIENTO 2025'!$P$14,INT((ROW()-13)/2),0)),"",OFFSET('10. SEGUIMIENTO 2025'!$P$14,INT((ROW()-13)/2),0)),IF(ISBLANK(OFFSET('9. METAS'!$P$20,INT((ROW()-14)/2),0)),"",OFFSET('9. METAS'!$P$20,INT((ROW()-14)/2),0)))</f>
        <v/>
      </c>
      <c r="M154" s="256" t="str">
        <f ca="1">IF(MOD(ROW()-13,2)=0,IF(ISBLANK(OFFSET('10. SEGUIMIENTO 2025'!$Q$14,INT((ROW()-13)/2),0)),"",OFFSET('10. SEGUIMIENTO 2025'!$Q$14,INT((ROW()-13)/2),0)),IF(ISBLANK(OFFSET('9. METAS'!$Q$20,INT((ROW()-14)/2),0)),"",OFFSET('9. METAS'!$Q$20,INT((ROW()-14)/2),0)))</f>
        <v/>
      </c>
      <c r="N154" s="784"/>
      <c r="O154" s="786"/>
      <c r="P154" s="790"/>
    </row>
    <row r="155" spans="3:16">
      <c r="C155" s="770" t="str">
        <f ca="1">IF(ISBLANK(OFFSET('5. Pp (3 años)'!$C$45,INT((ROW()-13)/2),0)),"",OFFSET('5. Pp (3 años)'!$C$45,INT((ROW()-13)/2),0))</f>
        <v/>
      </c>
      <c r="D155" s="764" t="str">
        <f ca="1">IF(ISBLANK(OFFSET('5. Pp (3 años)'!$D$45,INT((ROW()-13)/2),0)),"",OFFSET('5. Pp (3 años)'!$D$45,INT((ROW()-13)/2),0))</f>
        <v/>
      </c>
      <c r="E155" s="764" t="str">
        <f ca="1">IF(ISBLANK(OFFSET('5. Pp (3 años)'!$E$45,INT((ROW()-13)/2),0)),"",OFFSET('5. Pp (3 años)'!$E$45,INT((ROW()-13)/2),0))</f>
        <v/>
      </c>
      <c r="F155" s="766" t="str">
        <f ca="1">IF(ISBLANK(OFFSET('5. Pp (3 años)'!$K$45,INT((ROW()-13)/2),0)),"",OFFSET('5. Pp (3 años)'!$K$45,INT((ROW()-13)/2),0))</f>
        <v/>
      </c>
      <c r="G155" s="768" t="str">
        <f ca="1">IF(ISBLANK(OFFSET('5. Pp (3 años)'!$H$45,INT((ROW()-13)/2),0)),"",OFFSET('5. Pp (3 años)'!$H$45,INT((ROW()-13)/2),0))</f>
        <v/>
      </c>
      <c r="H155" s="774" t="str">
        <f ca="1">IF(ISBLANK(OFFSET('9. METAS'!$K$20,INT((ROW()-13)/2),0)),"",OFFSET('9. METAS'!$K$20,INT((ROW()-13)/2),0))</f>
        <v/>
      </c>
      <c r="I155" s="777"/>
      <c r="J155" s="254">
        <f ca="1">IF(MOD(ROW()-13,2)=0,IF(ISBLANK(OFFSET('10. SEGUIMIENTO 2025'!$N$14,INT((ROW()-13)/2),0)),"",OFFSET('10. SEGUIMIENTO 2025'!$N$14,INT((ROW()-13)/2),0)),IF(ISBLANK(OFFSET('9. METAS'!$N$20,INT((ROW()-14)/2),0)),"",OFFSET('9. METAS'!$N$20,INT((ROW()-14)/2),0)))</f>
        <v>41</v>
      </c>
      <c r="K155" s="255" t="str">
        <f ca="1">IF(MOD(ROW()-13,2)=0,IF(ISBLANK(OFFSET('10. SEGUIMIENTO 2025'!$O$14,INT((ROW()-13)/2),0)),"",OFFSET('10. SEGUIMIENTO 2025'!$O$14,INT((ROW()-13)/2),0)),IF(ISBLANK(OFFSET('9. METAS'!$O$20,INT((ROW()-14)/2),0)),"",OFFSET('9. METAS'!$O$20,INT((ROW()-14)/2),0)))</f>
        <v/>
      </c>
      <c r="L155" s="255" t="str">
        <f ca="1">IF(MOD(ROW()-13,2)=0,IF(ISBLANK(OFFSET('10. SEGUIMIENTO 2025'!$P$14,INT((ROW()-13)/2),0)),"",OFFSET('10. SEGUIMIENTO 2025'!$P$14,INT((ROW()-13)/2),0)),IF(ISBLANK(OFFSET('9. METAS'!$P$20,INT((ROW()-14)/2),0)),"",OFFSET('9. METAS'!$P$20,INT((ROW()-14)/2),0)))</f>
        <v/>
      </c>
      <c r="M155" s="256" t="str">
        <f ca="1">IF(MOD(ROW()-13,2)=0,IF(ISBLANK(OFFSET('10. SEGUIMIENTO 2025'!$Q$14,INT((ROW()-13)/2),0)),"",OFFSET('10. SEGUIMIENTO 2025'!$Q$14,INT((ROW()-13)/2),0)),IF(ISBLANK(OFFSET('9. METAS'!$Q$20,INT((ROW()-14)/2),0)),"",OFFSET('9. METAS'!$Q$20,INT((ROW()-14)/2),0)))</f>
        <v/>
      </c>
      <c r="N155" s="783" t="str">
        <f t="shared" ref="N155" ca="1" si="138">IFERROR(M155/M156,"ND")</f>
        <v>ND</v>
      </c>
      <c r="O155" s="785" t="str">
        <f t="shared" ref="O155" ca="1" si="139">IFERROR(((M155+L155+K155+J155)/H155),"ND")</f>
        <v>ND</v>
      </c>
      <c r="P155" s="789"/>
    </row>
    <row r="156" spans="3:16">
      <c r="C156" s="762"/>
      <c r="D156" s="764"/>
      <c r="E156" s="764"/>
      <c r="F156" s="766"/>
      <c r="G156" s="768"/>
      <c r="H156" s="774"/>
      <c r="I156" s="778"/>
      <c r="J156" s="254" t="str">
        <f ca="1">IF(MOD(ROW()-13,2)=0,IF(ISBLANK(OFFSET('10. SEGUIMIENTO 2025'!$N$14,INT((ROW()-13)/2),0)),"",OFFSET('10. SEGUIMIENTO 2025'!$N$14,INT((ROW()-13)/2),0)),IF(ISBLANK(OFFSET('9. METAS'!$N$20,INT((ROW()-14)/2),0)),"",OFFSET('9. METAS'!$N$20,INT((ROW()-14)/2),0)))</f>
        <v/>
      </c>
      <c r="K156" s="255" t="str">
        <f ca="1">IF(MOD(ROW()-13,2)=0,IF(ISBLANK(OFFSET('10. SEGUIMIENTO 2025'!$O$14,INT((ROW()-13)/2),0)),"",OFFSET('10. SEGUIMIENTO 2025'!$O$14,INT((ROW()-13)/2),0)),IF(ISBLANK(OFFSET('9. METAS'!$O$20,INT((ROW()-14)/2),0)),"",OFFSET('9. METAS'!$O$20,INT((ROW()-14)/2),0)))</f>
        <v/>
      </c>
      <c r="L156" s="255" t="str">
        <f ca="1">IF(MOD(ROW()-13,2)=0,IF(ISBLANK(OFFSET('10. SEGUIMIENTO 2025'!$P$14,INT((ROW()-13)/2),0)),"",OFFSET('10. SEGUIMIENTO 2025'!$P$14,INT((ROW()-13)/2),0)),IF(ISBLANK(OFFSET('9. METAS'!$P$20,INT((ROW()-14)/2),0)),"",OFFSET('9. METAS'!$P$20,INT((ROW()-14)/2),0)))</f>
        <v/>
      </c>
      <c r="M156" s="256" t="str">
        <f ca="1">IF(MOD(ROW()-13,2)=0,IF(ISBLANK(OFFSET('10. SEGUIMIENTO 2025'!$Q$14,INT((ROW()-13)/2),0)),"",OFFSET('10. SEGUIMIENTO 2025'!$Q$14,INT((ROW()-13)/2),0)),IF(ISBLANK(OFFSET('9. METAS'!$Q$20,INT((ROW()-14)/2),0)),"",OFFSET('9. METAS'!$Q$20,INT((ROW()-14)/2),0)))</f>
        <v/>
      </c>
      <c r="N156" s="784"/>
      <c r="O156" s="786"/>
      <c r="P156" s="790"/>
    </row>
    <row r="157" spans="3:16">
      <c r="C157" s="770" t="str">
        <f ca="1">IF(ISBLANK(OFFSET('5. Pp (3 años)'!$C$45,INT((ROW()-13)/2),0)),"",OFFSET('5. Pp (3 años)'!$C$45,INT((ROW()-13)/2),0))</f>
        <v/>
      </c>
      <c r="D157" s="764" t="str">
        <f ca="1">IF(ISBLANK(OFFSET('5. Pp (3 años)'!$D$45,INT((ROW()-13)/2),0)),"",OFFSET('5. Pp (3 años)'!$D$45,INT((ROW()-13)/2),0))</f>
        <v/>
      </c>
      <c r="E157" s="764" t="str">
        <f ca="1">IF(ISBLANK(OFFSET('5. Pp (3 años)'!$E$45,INT((ROW()-13)/2),0)),"",OFFSET('5. Pp (3 años)'!$E$45,INT((ROW()-13)/2),0))</f>
        <v/>
      </c>
      <c r="F157" s="766" t="str">
        <f ca="1">IF(ISBLANK(OFFSET('5. Pp (3 años)'!$K$45,INT((ROW()-13)/2),0)),"",OFFSET('5. Pp (3 años)'!$K$45,INT((ROW()-13)/2),0))</f>
        <v/>
      </c>
      <c r="G157" s="768" t="str">
        <f ca="1">IF(ISBLANK(OFFSET('5. Pp (3 años)'!$H$45,INT((ROW()-13)/2),0)),"",OFFSET('5. Pp (3 años)'!$H$45,INT((ROW()-13)/2),0))</f>
        <v/>
      </c>
      <c r="H157" s="774" t="str">
        <f ca="1">IF(ISBLANK(OFFSET('9. METAS'!$K$20,INT((ROW()-13)/2),0)),"",OFFSET('9. METAS'!$K$20,INT((ROW()-13)/2),0))</f>
        <v/>
      </c>
      <c r="I157" s="777"/>
      <c r="J157" s="254">
        <f ca="1">IF(MOD(ROW()-13,2)=0,IF(ISBLANK(OFFSET('10. SEGUIMIENTO 2025'!$N$14,INT((ROW()-13)/2),0)),"",OFFSET('10. SEGUIMIENTO 2025'!$N$14,INT((ROW()-13)/2),0)),IF(ISBLANK(OFFSET('9. METAS'!$N$20,INT((ROW()-14)/2),0)),"",OFFSET('9. METAS'!$N$20,INT((ROW()-14)/2),0)))</f>
        <v>41</v>
      </c>
      <c r="K157" s="255" t="str">
        <f ca="1">IF(MOD(ROW()-13,2)=0,IF(ISBLANK(OFFSET('10. SEGUIMIENTO 2025'!$O$14,INT((ROW()-13)/2),0)),"",OFFSET('10. SEGUIMIENTO 2025'!$O$14,INT((ROW()-13)/2),0)),IF(ISBLANK(OFFSET('9. METAS'!$O$20,INT((ROW()-14)/2),0)),"",OFFSET('9. METAS'!$O$20,INT((ROW()-14)/2),0)))</f>
        <v/>
      </c>
      <c r="L157" s="255" t="str">
        <f ca="1">IF(MOD(ROW()-13,2)=0,IF(ISBLANK(OFFSET('10. SEGUIMIENTO 2025'!$P$14,INT((ROW()-13)/2),0)),"",OFFSET('10. SEGUIMIENTO 2025'!$P$14,INT((ROW()-13)/2),0)),IF(ISBLANK(OFFSET('9. METAS'!$P$20,INT((ROW()-14)/2),0)),"",OFFSET('9. METAS'!$P$20,INT((ROW()-14)/2),0)))</f>
        <v/>
      </c>
      <c r="M157" s="256" t="str">
        <f ca="1">IF(MOD(ROW()-13,2)=0,IF(ISBLANK(OFFSET('10. SEGUIMIENTO 2025'!$Q$14,INT((ROW()-13)/2),0)),"",OFFSET('10. SEGUIMIENTO 2025'!$Q$14,INT((ROW()-13)/2),0)),IF(ISBLANK(OFFSET('9. METAS'!$Q$20,INT((ROW()-14)/2),0)),"",OFFSET('9. METAS'!$Q$20,INT((ROW()-14)/2),0)))</f>
        <v/>
      </c>
      <c r="N157" s="783" t="str">
        <f t="shared" ref="N157" ca="1" si="140">IFERROR(M157/M158,"ND")</f>
        <v>ND</v>
      </c>
      <c r="O157" s="785" t="str">
        <f t="shared" ref="O157" ca="1" si="141">IFERROR(((M157+L157+K157+J157)/H157),"ND")</f>
        <v>ND</v>
      </c>
      <c r="P157" s="789"/>
    </row>
    <row r="158" spans="3:16">
      <c r="C158" s="762"/>
      <c r="D158" s="764"/>
      <c r="E158" s="764"/>
      <c r="F158" s="766"/>
      <c r="G158" s="768"/>
      <c r="H158" s="774"/>
      <c r="I158" s="778"/>
      <c r="J158" s="254" t="str">
        <f ca="1">IF(MOD(ROW()-13,2)=0,IF(ISBLANK(OFFSET('10. SEGUIMIENTO 2025'!$N$14,INT((ROW()-13)/2),0)),"",OFFSET('10. SEGUIMIENTO 2025'!$N$14,INT((ROW()-13)/2),0)),IF(ISBLANK(OFFSET('9. METAS'!$N$20,INT((ROW()-14)/2),0)),"",OFFSET('9. METAS'!$N$20,INT((ROW()-14)/2),0)))</f>
        <v/>
      </c>
      <c r="K158" s="255" t="str">
        <f ca="1">IF(MOD(ROW()-13,2)=0,IF(ISBLANK(OFFSET('10. SEGUIMIENTO 2025'!$O$14,INT((ROW()-13)/2),0)),"",OFFSET('10. SEGUIMIENTO 2025'!$O$14,INT((ROW()-13)/2),0)),IF(ISBLANK(OFFSET('9. METAS'!$O$20,INT((ROW()-14)/2),0)),"",OFFSET('9. METAS'!$O$20,INT((ROW()-14)/2),0)))</f>
        <v/>
      </c>
      <c r="L158" s="255" t="str">
        <f ca="1">IF(MOD(ROW()-13,2)=0,IF(ISBLANK(OFFSET('10. SEGUIMIENTO 2025'!$P$14,INT((ROW()-13)/2),0)),"",OFFSET('10. SEGUIMIENTO 2025'!$P$14,INT((ROW()-13)/2),0)),IF(ISBLANK(OFFSET('9. METAS'!$P$20,INT((ROW()-14)/2),0)),"",OFFSET('9. METAS'!$P$20,INT((ROW()-14)/2),0)))</f>
        <v/>
      </c>
      <c r="M158" s="256" t="str">
        <f ca="1">IF(MOD(ROW()-13,2)=0,IF(ISBLANK(OFFSET('10. SEGUIMIENTO 2025'!$Q$14,INT((ROW()-13)/2),0)),"",OFFSET('10. SEGUIMIENTO 2025'!$Q$14,INT((ROW()-13)/2),0)),IF(ISBLANK(OFFSET('9. METAS'!$Q$20,INT((ROW()-14)/2),0)),"",OFFSET('9. METAS'!$Q$20,INT((ROW()-14)/2),0)))</f>
        <v/>
      </c>
      <c r="N158" s="784"/>
      <c r="O158" s="786"/>
      <c r="P158" s="790"/>
    </row>
    <row r="159" spans="3:16">
      <c r="C159" s="770" t="str">
        <f ca="1">IF(ISBLANK(OFFSET('5. Pp (3 años)'!$C$45,INT((ROW()-13)/2),0)),"",OFFSET('5. Pp (3 años)'!$C$45,INT((ROW()-13)/2),0))</f>
        <v/>
      </c>
      <c r="D159" s="764" t="str">
        <f ca="1">IF(ISBLANK(OFFSET('5. Pp (3 años)'!$D$45,INT((ROW()-13)/2),0)),"",OFFSET('5. Pp (3 años)'!$D$45,INT((ROW()-13)/2),0))</f>
        <v/>
      </c>
      <c r="E159" s="764" t="str">
        <f ca="1">IF(ISBLANK(OFFSET('5. Pp (3 años)'!$E$45,INT((ROW()-13)/2),0)),"",OFFSET('5. Pp (3 años)'!$E$45,INT((ROW()-13)/2),0))</f>
        <v/>
      </c>
      <c r="F159" s="766" t="str">
        <f ca="1">IF(ISBLANK(OFFSET('5. Pp (3 años)'!$K$45,INT((ROW()-13)/2),0)),"",OFFSET('5. Pp (3 años)'!$K$45,INT((ROW()-13)/2),0))</f>
        <v/>
      </c>
      <c r="G159" s="768" t="str">
        <f ca="1">IF(ISBLANK(OFFSET('5. Pp (3 años)'!$H$45,INT((ROW()-13)/2),0)),"",OFFSET('5. Pp (3 años)'!$H$45,INT((ROW()-13)/2),0))</f>
        <v/>
      </c>
      <c r="H159" s="774" t="str">
        <f ca="1">IF(ISBLANK(OFFSET('9. METAS'!$K$20,INT((ROW()-13)/2),0)),"",OFFSET('9. METAS'!$K$20,INT((ROW()-13)/2),0))</f>
        <v/>
      </c>
      <c r="I159" s="777"/>
      <c r="J159" s="254">
        <f ca="1">IF(MOD(ROW()-13,2)=0,IF(ISBLANK(OFFSET('10. SEGUIMIENTO 2025'!$N$14,INT((ROW()-13)/2),0)),"",OFFSET('10. SEGUIMIENTO 2025'!$N$14,INT((ROW()-13)/2),0)),IF(ISBLANK(OFFSET('9. METAS'!$N$20,INT((ROW()-14)/2),0)),"",OFFSET('9. METAS'!$N$20,INT((ROW()-14)/2),0)))</f>
        <v>41</v>
      </c>
      <c r="K159" s="255" t="str">
        <f ca="1">IF(MOD(ROW()-13,2)=0,IF(ISBLANK(OFFSET('10. SEGUIMIENTO 2025'!$O$14,INT((ROW()-13)/2),0)),"",OFFSET('10. SEGUIMIENTO 2025'!$O$14,INT((ROW()-13)/2),0)),IF(ISBLANK(OFFSET('9. METAS'!$O$20,INT((ROW()-14)/2),0)),"",OFFSET('9. METAS'!$O$20,INT((ROW()-14)/2),0)))</f>
        <v/>
      </c>
      <c r="L159" s="255" t="str">
        <f ca="1">IF(MOD(ROW()-13,2)=0,IF(ISBLANK(OFFSET('10. SEGUIMIENTO 2025'!$P$14,INT((ROW()-13)/2),0)),"",OFFSET('10. SEGUIMIENTO 2025'!$P$14,INT((ROW()-13)/2),0)),IF(ISBLANK(OFFSET('9. METAS'!$P$20,INT((ROW()-14)/2),0)),"",OFFSET('9. METAS'!$P$20,INT((ROW()-14)/2),0)))</f>
        <v/>
      </c>
      <c r="M159" s="256" t="str">
        <f ca="1">IF(MOD(ROW()-13,2)=0,IF(ISBLANK(OFFSET('10. SEGUIMIENTO 2025'!$Q$14,INT((ROW()-13)/2),0)),"",OFFSET('10. SEGUIMIENTO 2025'!$Q$14,INT((ROW()-13)/2),0)),IF(ISBLANK(OFFSET('9. METAS'!$Q$20,INT((ROW()-14)/2),0)),"",OFFSET('9. METAS'!$Q$20,INT((ROW()-14)/2),0)))</f>
        <v/>
      </c>
      <c r="N159" s="783" t="str">
        <f t="shared" ref="N159" ca="1" si="142">IFERROR(M159/M160,"ND")</f>
        <v>ND</v>
      </c>
      <c r="O159" s="785" t="str">
        <f t="shared" ref="O159" ca="1" si="143">IFERROR(((M159+L159+K159+J159)/H159),"ND")</f>
        <v>ND</v>
      </c>
      <c r="P159" s="789"/>
    </row>
    <row r="160" spans="3:16">
      <c r="C160" s="762"/>
      <c r="D160" s="764"/>
      <c r="E160" s="764"/>
      <c r="F160" s="766"/>
      <c r="G160" s="768"/>
      <c r="H160" s="774"/>
      <c r="I160" s="778"/>
      <c r="J160" s="254" t="str">
        <f ca="1">IF(MOD(ROW()-13,2)=0,IF(ISBLANK(OFFSET('10. SEGUIMIENTO 2025'!$N$14,INT((ROW()-13)/2),0)),"",OFFSET('10. SEGUIMIENTO 2025'!$N$14,INT((ROW()-13)/2),0)),IF(ISBLANK(OFFSET('9. METAS'!$N$20,INT((ROW()-14)/2),0)),"",OFFSET('9. METAS'!$N$20,INT((ROW()-14)/2),0)))</f>
        <v/>
      </c>
      <c r="K160" s="255" t="str">
        <f ca="1">IF(MOD(ROW()-13,2)=0,IF(ISBLANK(OFFSET('10. SEGUIMIENTO 2025'!$O$14,INT((ROW()-13)/2),0)),"",OFFSET('10. SEGUIMIENTO 2025'!$O$14,INT((ROW()-13)/2),0)),IF(ISBLANK(OFFSET('9. METAS'!$O$20,INT((ROW()-14)/2),0)),"",OFFSET('9. METAS'!$O$20,INT((ROW()-14)/2),0)))</f>
        <v/>
      </c>
      <c r="L160" s="255" t="str">
        <f ca="1">IF(MOD(ROW()-13,2)=0,IF(ISBLANK(OFFSET('10. SEGUIMIENTO 2025'!$P$14,INT((ROW()-13)/2),0)),"",OFFSET('10. SEGUIMIENTO 2025'!$P$14,INT((ROW()-13)/2),0)),IF(ISBLANK(OFFSET('9. METAS'!$P$20,INT((ROW()-14)/2),0)),"",OFFSET('9. METAS'!$P$20,INT((ROW()-14)/2),0)))</f>
        <v/>
      </c>
      <c r="M160" s="256" t="str">
        <f ca="1">IF(MOD(ROW()-13,2)=0,IF(ISBLANK(OFFSET('10. SEGUIMIENTO 2025'!$Q$14,INT((ROW()-13)/2),0)),"",OFFSET('10. SEGUIMIENTO 2025'!$Q$14,INT((ROW()-13)/2),0)),IF(ISBLANK(OFFSET('9. METAS'!$Q$20,INT((ROW()-14)/2),0)),"",OFFSET('9. METAS'!$Q$20,INT((ROW()-14)/2),0)))</f>
        <v/>
      </c>
      <c r="N160" s="784"/>
      <c r="O160" s="786"/>
      <c r="P160" s="790"/>
    </row>
    <row r="161" spans="3:16">
      <c r="C161" s="770" t="str">
        <f ca="1">IF(ISBLANK(OFFSET('5. Pp (3 años)'!$C$45,INT((ROW()-13)/2),0)),"",OFFSET('5. Pp (3 años)'!$C$45,INT((ROW()-13)/2),0))</f>
        <v/>
      </c>
      <c r="D161" s="764" t="str">
        <f ca="1">IF(ISBLANK(OFFSET('5. Pp (3 años)'!$D$45,INT((ROW()-13)/2),0)),"",OFFSET('5. Pp (3 años)'!$D$45,INT((ROW()-13)/2),0))</f>
        <v/>
      </c>
      <c r="E161" s="764" t="str">
        <f ca="1">IF(ISBLANK(OFFSET('5. Pp (3 años)'!$E$45,INT((ROW()-13)/2),0)),"",OFFSET('5. Pp (3 años)'!$E$45,INT((ROW()-13)/2),0))</f>
        <v/>
      </c>
      <c r="F161" s="766" t="str">
        <f ca="1">IF(ISBLANK(OFFSET('5. Pp (3 años)'!$K$45,INT((ROW()-13)/2),0)),"",OFFSET('5. Pp (3 años)'!$K$45,INT((ROW()-13)/2),0))</f>
        <v/>
      </c>
      <c r="G161" s="768" t="str">
        <f ca="1">IF(ISBLANK(OFFSET('5. Pp (3 años)'!$H$45,INT((ROW()-13)/2),0)),"",OFFSET('5. Pp (3 años)'!$H$45,INT((ROW()-13)/2),0))</f>
        <v/>
      </c>
      <c r="H161" s="774" t="str">
        <f ca="1">IF(ISBLANK(OFFSET('9. METAS'!$K$20,INT((ROW()-13)/2),0)),"",OFFSET('9. METAS'!$K$20,INT((ROW()-13)/2),0))</f>
        <v/>
      </c>
      <c r="I161" s="777"/>
      <c r="J161" s="254">
        <f ca="1">IF(MOD(ROW()-13,2)=0,IF(ISBLANK(OFFSET('10. SEGUIMIENTO 2025'!$N$14,INT((ROW()-13)/2),0)),"",OFFSET('10. SEGUIMIENTO 2025'!$N$14,INT((ROW()-13)/2),0)),IF(ISBLANK(OFFSET('9. METAS'!$N$20,INT((ROW()-14)/2),0)),"",OFFSET('9. METAS'!$N$20,INT((ROW()-14)/2),0)))</f>
        <v>41</v>
      </c>
      <c r="K161" s="255" t="str">
        <f ca="1">IF(MOD(ROW()-13,2)=0,IF(ISBLANK(OFFSET('10. SEGUIMIENTO 2025'!$O$14,INT((ROW()-13)/2),0)),"",OFFSET('10. SEGUIMIENTO 2025'!$O$14,INT((ROW()-13)/2),0)),IF(ISBLANK(OFFSET('9. METAS'!$O$20,INT((ROW()-14)/2),0)),"",OFFSET('9. METAS'!$O$20,INT((ROW()-14)/2),0)))</f>
        <v/>
      </c>
      <c r="L161" s="255" t="str">
        <f ca="1">IF(MOD(ROW()-13,2)=0,IF(ISBLANK(OFFSET('10. SEGUIMIENTO 2025'!$P$14,INT((ROW()-13)/2),0)),"",OFFSET('10. SEGUIMIENTO 2025'!$P$14,INT((ROW()-13)/2),0)),IF(ISBLANK(OFFSET('9. METAS'!$P$20,INT((ROW()-14)/2),0)),"",OFFSET('9. METAS'!$P$20,INT((ROW()-14)/2),0)))</f>
        <v/>
      </c>
      <c r="M161" s="256" t="str">
        <f ca="1">IF(MOD(ROW()-13,2)=0,IF(ISBLANK(OFFSET('10. SEGUIMIENTO 2025'!$Q$14,INT((ROW()-13)/2),0)),"",OFFSET('10. SEGUIMIENTO 2025'!$Q$14,INT((ROW()-13)/2),0)),IF(ISBLANK(OFFSET('9. METAS'!$Q$20,INT((ROW()-14)/2),0)),"",OFFSET('9. METAS'!$Q$20,INT((ROW()-14)/2),0)))</f>
        <v/>
      </c>
      <c r="N161" s="783" t="str">
        <f t="shared" ref="N161" ca="1" si="144">IFERROR(M161/M162,"ND")</f>
        <v>ND</v>
      </c>
      <c r="O161" s="785" t="str">
        <f t="shared" ref="O161" ca="1" si="145">IFERROR(((M161+L161+K161+J161)/H161),"ND")</f>
        <v>ND</v>
      </c>
      <c r="P161" s="789"/>
    </row>
    <row r="162" spans="3:16">
      <c r="C162" s="762"/>
      <c r="D162" s="764"/>
      <c r="E162" s="764"/>
      <c r="F162" s="766"/>
      <c r="G162" s="768"/>
      <c r="H162" s="774"/>
      <c r="I162" s="778"/>
      <c r="J162" s="254" t="str">
        <f ca="1">IF(MOD(ROW()-13,2)=0,IF(ISBLANK(OFFSET('10. SEGUIMIENTO 2025'!$N$14,INT((ROW()-13)/2),0)),"",OFFSET('10. SEGUIMIENTO 2025'!$N$14,INT((ROW()-13)/2),0)),IF(ISBLANK(OFFSET('9. METAS'!$N$20,INT((ROW()-14)/2),0)),"",OFFSET('9. METAS'!$N$20,INT((ROW()-14)/2),0)))</f>
        <v/>
      </c>
      <c r="K162" s="255" t="str">
        <f ca="1">IF(MOD(ROW()-13,2)=0,IF(ISBLANK(OFFSET('10. SEGUIMIENTO 2025'!$O$14,INT((ROW()-13)/2),0)),"",OFFSET('10. SEGUIMIENTO 2025'!$O$14,INT((ROW()-13)/2),0)),IF(ISBLANK(OFFSET('9. METAS'!$O$20,INT((ROW()-14)/2),0)),"",OFFSET('9. METAS'!$O$20,INT((ROW()-14)/2),0)))</f>
        <v/>
      </c>
      <c r="L162" s="255" t="str">
        <f ca="1">IF(MOD(ROW()-13,2)=0,IF(ISBLANK(OFFSET('10. SEGUIMIENTO 2025'!$P$14,INT((ROW()-13)/2),0)),"",OFFSET('10. SEGUIMIENTO 2025'!$P$14,INT((ROW()-13)/2),0)),IF(ISBLANK(OFFSET('9. METAS'!$P$20,INT((ROW()-14)/2),0)),"",OFFSET('9. METAS'!$P$20,INT((ROW()-14)/2),0)))</f>
        <v/>
      </c>
      <c r="M162" s="256" t="str">
        <f ca="1">IF(MOD(ROW()-13,2)=0,IF(ISBLANK(OFFSET('10. SEGUIMIENTO 2025'!$Q$14,INT((ROW()-13)/2),0)),"",OFFSET('10. SEGUIMIENTO 2025'!$Q$14,INT((ROW()-13)/2),0)),IF(ISBLANK(OFFSET('9. METAS'!$Q$20,INT((ROW()-14)/2),0)),"",OFFSET('9. METAS'!$Q$20,INT((ROW()-14)/2),0)))</f>
        <v/>
      </c>
      <c r="N162" s="784"/>
      <c r="O162" s="786"/>
      <c r="P162" s="790"/>
    </row>
    <row r="163" spans="3:16">
      <c r="C163" s="770" t="str">
        <f ca="1">IF(ISBLANK(OFFSET('5. Pp (3 años)'!$C$45,INT((ROW()-13)/2),0)),"",OFFSET('5. Pp (3 años)'!$C$45,INT((ROW()-13)/2),0))</f>
        <v/>
      </c>
      <c r="D163" s="764" t="str">
        <f ca="1">IF(ISBLANK(OFFSET('5. Pp (3 años)'!$D$45,INT((ROW()-13)/2),0)),"",OFFSET('5. Pp (3 años)'!$D$45,INT((ROW()-13)/2),0))</f>
        <v/>
      </c>
      <c r="E163" s="764" t="str">
        <f ca="1">IF(ISBLANK(OFFSET('5. Pp (3 años)'!$E$45,INT((ROW()-13)/2),0)),"",OFFSET('5. Pp (3 años)'!$E$45,INT((ROW()-13)/2),0))</f>
        <v/>
      </c>
      <c r="F163" s="766" t="str">
        <f ca="1">IF(ISBLANK(OFFSET('5. Pp (3 años)'!$K$45,INT((ROW()-13)/2),0)),"",OFFSET('5. Pp (3 años)'!$K$45,INT((ROW()-13)/2),0))</f>
        <v/>
      </c>
      <c r="G163" s="768" t="str">
        <f ca="1">IF(ISBLANK(OFFSET('5. Pp (3 años)'!$H$45,INT((ROW()-13)/2),0)),"",OFFSET('5. Pp (3 años)'!$H$45,INT((ROW()-13)/2),0))</f>
        <v/>
      </c>
      <c r="H163" s="774" t="str">
        <f ca="1">IF(ISBLANK(OFFSET('9. METAS'!$K$20,INT((ROW()-13)/2),0)),"",OFFSET('9. METAS'!$K$20,INT((ROW()-13)/2),0))</f>
        <v/>
      </c>
      <c r="I163" s="777"/>
      <c r="J163" s="254">
        <f ca="1">IF(MOD(ROW()-13,2)=0,IF(ISBLANK(OFFSET('10. SEGUIMIENTO 2025'!$N$14,INT((ROW()-13)/2),0)),"",OFFSET('10. SEGUIMIENTO 2025'!$N$14,INT((ROW()-13)/2),0)),IF(ISBLANK(OFFSET('9. METAS'!$N$20,INT((ROW()-14)/2),0)),"",OFFSET('9. METAS'!$N$20,INT((ROW()-14)/2),0)))</f>
        <v>41</v>
      </c>
      <c r="K163" s="255" t="str">
        <f ca="1">IF(MOD(ROW()-13,2)=0,IF(ISBLANK(OFFSET('10. SEGUIMIENTO 2025'!$O$14,INT((ROW()-13)/2),0)),"",OFFSET('10. SEGUIMIENTO 2025'!$O$14,INT((ROW()-13)/2),0)),IF(ISBLANK(OFFSET('9. METAS'!$O$20,INT((ROW()-14)/2),0)),"",OFFSET('9. METAS'!$O$20,INT((ROW()-14)/2),0)))</f>
        <v/>
      </c>
      <c r="L163" s="255" t="str">
        <f ca="1">IF(MOD(ROW()-13,2)=0,IF(ISBLANK(OFFSET('10. SEGUIMIENTO 2025'!$P$14,INT((ROW()-13)/2),0)),"",OFFSET('10. SEGUIMIENTO 2025'!$P$14,INT((ROW()-13)/2),0)),IF(ISBLANK(OFFSET('9. METAS'!$P$20,INT((ROW()-14)/2),0)),"",OFFSET('9. METAS'!$P$20,INT((ROW()-14)/2),0)))</f>
        <v/>
      </c>
      <c r="M163" s="256" t="str">
        <f ca="1">IF(MOD(ROW()-13,2)=0,IF(ISBLANK(OFFSET('10. SEGUIMIENTO 2025'!$Q$14,INT((ROW()-13)/2),0)),"",OFFSET('10. SEGUIMIENTO 2025'!$Q$14,INT((ROW()-13)/2),0)),IF(ISBLANK(OFFSET('9. METAS'!$Q$20,INT((ROW()-14)/2),0)),"",OFFSET('9. METAS'!$Q$20,INT((ROW()-14)/2),0)))</f>
        <v/>
      </c>
      <c r="N163" s="783" t="str">
        <f t="shared" ref="N163" ca="1" si="146">IFERROR(M163/M164,"ND")</f>
        <v>ND</v>
      </c>
      <c r="O163" s="785" t="str">
        <f t="shared" ref="O163" ca="1" si="147">IFERROR(((M163+L163+K163+J163)/H163),"ND")</f>
        <v>ND</v>
      </c>
      <c r="P163" s="789"/>
    </row>
    <row r="164" spans="3:16">
      <c r="C164" s="762"/>
      <c r="D164" s="764"/>
      <c r="E164" s="764"/>
      <c r="F164" s="766"/>
      <c r="G164" s="768"/>
      <c r="H164" s="774"/>
      <c r="I164" s="778"/>
      <c r="J164" s="254" t="str">
        <f ca="1">IF(MOD(ROW()-13,2)=0,IF(ISBLANK(OFFSET('10. SEGUIMIENTO 2025'!$N$14,INT((ROW()-13)/2),0)),"",OFFSET('10. SEGUIMIENTO 2025'!$N$14,INT((ROW()-13)/2),0)),IF(ISBLANK(OFFSET('9. METAS'!$N$20,INT((ROW()-14)/2),0)),"",OFFSET('9. METAS'!$N$20,INT((ROW()-14)/2),0)))</f>
        <v/>
      </c>
      <c r="K164" s="255" t="str">
        <f ca="1">IF(MOD(ROW()-13,2)=0,IF(ISBLANK(OFFSET('10. SEGUIMIENTO 2025'!$O$14,INT((ROW()-13)/2),0)),"",OFFSET('10. SEGUIMIENTO 2025'!$O$14,INT((ROW()-13)/2),0)),IF(ISBLANK(OFFSET('9. METAS'!$O$20,INT((ROW()-14)/2),0)),"",OFFSET('9. METAS'!$O$20,INT((ROW()-14)/2),0)))</f>
        <v/>
      </c>
      <c r="L164" s="255" t="str">
        <f ca="1">IF(MOD(ROW()-13,2)=0,IF(ISBLANK(OFFSET('10. SEGUIMIENTO 2025'!$P$14,INT((ROW()-13)/2),0)),"",OFFSET('10. SEGUIMIENTO 2025'!$P$14,INT((ROW()-13)/2),0)),IF(ISBLANK(OFFSET('9. METAS'!$P$20,INT((ROW()-14)/2),0)),"",OFFSET('9. METAS'!$P$20,INT((ROW()-14)/2),0)))</f>
        <v/>
      </c>
      <c r="M164" s="256" t="str">
        <f ca="1">IF(MOD(ROW()-13,2)=0,IF(ISBLANK(OFFSET('10. SEGUIMIENTO 2025'!$Q$14,INT((ROW()-13)/2),0)),"",OFFSET('10. SEGUIMIENTO 2025'!$Q$14,INT((ROW()-13)/2),0)),IF(ISBLANK(OFFSET('9. METAS'!$Q$20,INT((ROW()-14)/2),0)),"",OFFSET('9. METAS'!$Q$20,INT((ROW()-14)/2),0)))</f>
        <v/>
      </c>
      <c r="N164" s="784"/>
      <c r="O164" s="786"/>
      <c r="P164" s="790"/>
    </row>
    <row r="165" spans="3:16">
      <c r="C165" s="770" t="str">
        <f ca="1">IF(ISBLANK(OFFSET('5. Pp (3 años)'!$C$45,INT((ROW()-13)/2),0)),"",OFFSET('5. Pp (3 años)'!$C$45,INT((ROW()-13)/2),0))</f>
        <v/>
      </c>
      <c r="D165" s="764" t="str">
        <f ca="1">IF(ISBLANK(OFFSET('5. Pp (3 años)'!$D$45,INT((ROW()-13)/2),0)),"",OFFSET('5. Pp (3 años)'!$D$45,INT((ROW()-13)/2),0))</f>
        <v/>
      </c>
      <c r="E165" s="764" t="str">
        <f ca="1">IF(ISBLANK(OFFSET('5. Pp (3 años)'!$E$45,INT((ROW()-13)/2),0)),"",OFFSET('5. Pp (3 años)'!$E$45,INT((ROW()-13)/2),0))</f>
        <v/>
      </c>
      <c r="F165" s="766" t="str">
        <f ca="1">IF(ISBLANK(OFFSET('5. Pp (3 años)'!$K$45,INT((ROW()-13)/2),0)),"",OFFSET('5. Pp (3 años)'!$K$45,INT((ROW()-13)/2),0))</f>
        <v/>
      </c>
      <c r="G165" s="768" t="str">
        <f ca="1">IF(ISBLANK(OFFSET('5. Pp (3 años)'!$H$45,INT((ROW()-13)/2),0)),"",OFFSET('5. Pp (3 años)'!$H$45,INT((ROW()-13)/2),0))</f>
        <v/>
      </c>
      <c r="H165" s="774" t="str">
        <f ca="1">IF(ISBLANK(OFFSET('9. METAS'!$K$20,INT((ROW()-13)/2),0)),"",OFFSET('9. METAS'!$K$20,INT((ROW()-13)/2),0))</f>
        <v/>
      </c>
      <c r="I165" s="777"/>
      <c r="J165" s="254">
        <f ca="1">IF(MOD(ROW()-13,2)=0,IF(ISBLANK(OFFSET('10. SEGUIMIENTO 2025'!$N$14,INT((ROW()-13)/2),0)),"",OFFSET('10. SEGUIMIENTO 2025'!$N$14,INT((ROW()-13)/2),0)),IF(ISBLANK(OFFSET('9. METAS'!$N$20,INT((ROW()-14)/2),0)),"",OFFSET('9. METAS'!$N$20,INT((ROW()-14)/2),0)))</f>
        <v>41</v>
      </c>
      <c r="K165" s="255" t="str">
        <f ca="1">IF(MOD(ROW()-13,2)=0,IF(ISBLANK(OFFSET('10. SEGUIMIENTO 2025'!$O$14,INT((ROW()-13)/2),0)),"",OFFSET('10. SEGUIMIENTO 2025'!$O$14,INT((ROW()-13)/2),0)),IF(ISBLANK(OFFSET('9. METAS'!$O$20,INT((ROW()-14)/2),0)),"",OFFSET('9. METAS'!$O$20,INT((ROW()-14)/2),0)))</f>
        <v/>
      </c>
      <c r="L165" s="255" t="str">
        <f ca="1">IF(MOD(ROW()-13,2)=0,IF(ISBLANK(OFFSET('10. SEGUIMIENTO 2025'!$P$14,INT((ROW()-13)/2),0)),"",OFFSET('10. SEGUIMIENTO 2025'!$P$14,INT((ROW()-13)/2),0)),IF(ISBLANK(OFFSET('9. METAS'!$P$20,INT((ROW()-14)/2),0)),"",OFFSET('9. METAS'!$P$20,INT((ROW()-14)/2),0)))</f>
        <v/>
      </c>
      <c r="M165" s="256" t="str">
        <f ca="1">IF(MOD(ROW()-13,2)=0,IF(ISBLANK(OFFSET('10. SEGUIMIENTO 2025'!$Q$14,INT((ROW()-13)/2),0)),"",OFFSET('10. SEGUIMIENTO 2025'!$Q$14,INT((ROW()-13)/2),0)),IF(ISBLANK(OFFSET('9. METAS'!$Q$20,INT((ROW()-14)/2),0)),"",OFFSET('9. METAS'!$Q$20,INT((ROW()-14)/2),0)))</f>
        <v/>
      </c>
      <c r="N165" s="783" t="str">
        <f t="shared" ref="N165" ca="1" si="148">IFERROR(M165/M166,"ND")</f>
        <v>ND</v>
      </c>
      <c r="O165" s="785" t="str">
        <f t="shared" ref="O165" ca="1" si="149">IFERROR(((M165+L165+K165+J165)/H165),"ND")</f>
        <v>ND</v>
      </c>
      <c r="P165" s="789"/>
    </row>
    <row r="166" spans="3:16">
      <c r="C166" s="762"/>
      <c r="D166" s="764"/>
      <c r="E166" s="764"/>
      <c r="F166" s="766"/>
      <c r="G166" s="768"/>
      <c r="H166" s="774"/>
      <c r="I166" s="778"/>
      <c r="J166" s="254" t="str">
        <f ca="1">IF(MOD(ROW()-13,2)=0,IF(ISBLANK(OFFSET('10. SEGUIMIENTO 2025'!$N$14,INT((ROW()-13)/2),0)),"",OFFSET('10. SEGUIMIENTO 2025'!$N$14,INT((ROW()-13)/2),0)),IF(ISBLANK(OFFSET('9. METAS'!$N$20,INT((ROW()-14)/2),0)),"",OFFSET('9. METAS'!$N$20,INT((ROW()-14)/2),0)))</f>
        <v/>
      </c>
      <c r="K166" s="255" t="str">
        <f ca="1">IF(MOD(ROW()-13,2)=0,IF(ISBLANK(OFFSET('10. SEGUIMIENTO 2025'!$O$14,INT((ROW()-13)/2),0)),"",OFFSET('10. SEGUIMIENTO 2025'!$O$14,INT((ROW()-13)/2),0)),IF(ISBLANK(OFFSET('9. METAS'!$O$20,INT((ROW()-14)/2),0)),"",OFFSET('9. METAS'!$O$20,INT((ROW()-14)/2),0)))</f>
        <v/>
      </c>
      <c r="L166" s="255" t="str">
        <f ca="1">IF(MOD(ROW()-13,2)=0,IF(ISBLANK(OFFSET('10. SEGUIMIENTO 2025'!$P$14,INT((ROW()-13)/2),0)),"",OFFSET('10. SEGUIMIENTO 2025'!$P$14,INT((ROW()-13)/2),0)),IF(ISBLANK(OFFSET('9. METAS'!$P$20,INT((ROW()-14)/2),0)),"",OFFSET('9. METAS'!$P$20,INT((ROW()-14)/2),0)))</f>
        <v/>
      </c>
      <c r="M166" s="256" t="str">
        <f ca="1">IF(MOD(ROW()-13,2)=0,IF(ISBLANK(OFFSET('10. SEGUIMIENTO 2025'!$Q$14,INT((ROW()-13)/2),0)),"",OFFSET('10. SEGUIMIENTO 2025'!$Q$14,INT((ROW()-13)/2),0)),IF(ISBLANK(OFFSET('9. METAS'!$Q$20,INT((ROW()-14)/2),0)),"",OFFSET('9. METAS'!$Q$20,INT((ROW()-14)/2),0)))</f>
        <v/>
      </c>
      <c r="N166" s="784"/>
      <c r="O166" s="786"/>
      <c r="P166" s="790"/>
    </row>
    <row r="167" spans="3:16">
      <c r="C167" s="770" t="str">
        <f ca="1">IF(ISBLANK(OFFSET('5. Pp (3 años)'!$C$45,INT((ROW()-13)/2),0)),"",OFFSET('5. Pp (3 años)'!$C$45,INT((ROW()-13)/2),0))</f>
        <v/>
      </c>
      <c r="D167" s="764" t="str">
        <f ca="1">IF(ISBLANK(OFFSET('5. Pp (3 años)'!$D$45,INT((ROW()-13)/2),0)),"",OFFSET('5. Pp (3 años)'!$D$45,INT((ROW()-13)/2),0))</f>
        <v/>
      </c>
      <c r="E167" s="764" t="str">
        <f ca="1">IF(ISBLANK(OFFSET('5. Pp (3 años)'!$E$45,INT((ROW()-13)/2),0)),"",OFFSET('5. Pp (3 años)'!$E$45,INT((ROW()-13)/2),0))</f>
        <v/>
      </c>
      <c r="F167" s="766" t="str">
        <f ca="1">IF(ISBLANK(OFFSET('5. Pp (3 años)'!$K$45,INT((ROW()-13)/2),0)),"",OFFSET('5. Pp (3 años)'!$K$45,INT((ROW()-13)/2),0))</f>
        <v/>
      </c>
      <c r="G167" s="768" t="str">
        <f ca="1">IF(ISBLANK(OFFSET('5. Pp (3 años)'!$H$45,INT((ROW()-13)/2),0)),"",OFFSET('5. Pp (3 años)'!$H$45,INT((ROW()-13)/2),0))</f>
        <v/>
      </c>
      <c r="H167" s="774" t="str">
        <f ca="1">IF(ISBLANK(OFFSET('9. METAS'!$K$20,INT((ROW()-13)/2),0)),"",OFFSET('9. METAS'!$K$20,INT((ROW()-13)/2),0))</f>
        <v/>
      </c>
      <c r="I167" s="777"/>
      <c r="J167" s="254">
        <f ca="1">IF(MOD(ROW()-13,2)=0,IF(ISBLANK(OFFSET('10. SEGUIMIENTO 2025'!$N$14,INT((ROW()-13)/2),0)),"",OFFSET('10. SEGUIMIENTO 2025'!$N$14,INT((ROW()-13)/2),0)),IF(ISBLANK(OFFSET('9. METAS'!$N$20,INT((ROW()-14)/2),0)),"",OFFSET('9. METAS'!$N$20,INT((ROW()-14)/2),0)))</f>
        <v>41</v>
      </c>
      <c r="K167" s="255" t="str">
        <f ca="1">IF(MOD(ROW()-13,2)=0,IF(ISBLANK(OFFSET('10. SEGUIMIENTO 2025'!$O$14,INT((ROW()-13)/2),0)),"",OFFSET('10. SEGUIMIENTO 2025'!$O$14,INT((ROW()-13)/2),0)),IF(ISBLANK(OFFSET('9. METAS'!$O$20,INT((ROW()-14)/2),0)),"",OFFSET('9. METAS'!$O$20,INT((ROW()-14)/2),0)))</f>
        <v/>
      </c>
      <c r="L167" s="255" t="str">
        <f ca="1">IF(MOD(ROW()-13,2)=0,IF(ISBLANK(OFFSET('10. SEGUIMIENTO 2025'!$P$14,INT((ROW()-13)/2),0)),"",OFFSET('10. SEGUIMIENTO 2025'!$P$14,INT((ROW()-13)/2),0)),IF(ISBLANK(OFFSET('9. METAS'!$P$20,INT((ROW()-14)/2),0)),"",OFFSET('9. METAS'!$P$20,INT((ROW()-14)/2),0)))</f>
        <v/>
      </c>
      <c r="M167" s="256" t="str">
        <f ca="1">IF(MOD(ROW()-13,2)=0,IF(ISBLANK(OFFSET('10. SEGUIMIENTO 2025'!$Q$14,INT((ROW()-13)/2),0)),"",OFFSET('10. SEGUIMIENTO 2025'!$Q$14,INT((ROW()-13)/2),0)),IF(ISBLANK(OFFSET('9. METAS'!$Q$20,INT((ROW()-14)/2),0)),"",OFFSET('9. METAS'!$Q$20,INT((ROW()-14)/2),0)))</f>
        <v/>
      </c>
      <c r="N167" s="783" t="str">
        <f t="shared" ref="N167" ca="1" si="150">IFERROR(M167/M168,"ND")</f>
        <v>ND</v>
      </c>
      <c r="O167" s="785" t="str">
        <f t="shared" ref="O167" ca="1" si="151">IFERROR(((M167+L167+K167+J167)/H167),"ND")</f>
        <v>ND</v>
      </c>
      <c r="P167" s="789"/>
    </row>
    <row r="168" spans="3:16">
      <c r="C168" s="762"/>
      <c r="D168" s="764"/>
      <c r="E168" s="764"/>
      <c r="F168" s="766"/>
      <c r="G168" s="768"/>
      <c r="H168" s="774"/>
      <c r="I168" s="778"/>
      <c r="J168" s="254" t="str">
        <f ca="1">IF(MOD(ROW()-13,2)=0,IF(ISBLANK(OFFSET('10. SEGUIMIENTO 2025'!$N$14,INT((ROW()-13)/2),0)),"",OFFSET('10. SEGUIMIENTO 2025'!$N$14,INT((ROW()-13)/2),0)),IF(ISBLANK(OFFSET('9. METAS'!$N$20,INT((ROW()-14)/2),0)),"",OFFSET('9. METAS'!$N$20,INT((ROW()-14)/2),0)))</f>
        <v/>
      </c>
      <c r="K168" s="255" t="str">
        <f ca="1">IF(MOD(ROW()-13,2)=0,IF(ISBLANK(OFFSET('10. SEGUIMIENTO 2025'!$O$14,INT((ROW()-13)/2),0)),"",OFFSET('10. SEGUIMIENTO 2025'!$O$14,INT((ROW()-13)/2),0)),IF(ISBLANK(OFFSET('9. METAS'!$O$20,INT((ROW()-14)/2),0)),"",OFFSET('9. METAS'!$O$20,INT((ROW()-14)/2),0)))</f>
        <v/>
      </c>
      <c r="L168" s="255" t="str">
        <f ca="1">IF(MOD(ROW()-13,2)=0,IF(ISBLANK(OFFSET('10. SEGUIMIENTO 2025'!$P$14,INT((ROW()-13)/2),0)),"",OFFSET('10. SEGUIMIENTO 2025'!$P$14,INT((ROW()-13)/2),0)),IF(ISBLANK(OFFSET('9. METAS'!$P$20,INT((ROW()-14)/2),0)),"",OFFSET('9. METAS'!$P$20,INT((ROW()-14)/2),0)))</f>
        <v/>
      </c>
      <c r="M168" s="256" t="str">
        <f ca="1">IF(MOD(ROW()-13,2)=0,IF(ISBLANK(OFFSET('10. SEGUIMIENTO 2025'!$Q$14,INT((ROW()-13)/2),0)),"",OFFSET('10. SEGUIMIENTO 2025'!$Q$14,INT((ROW()-13)/2),0)),IF(ISBLANK(OFFSET('9. METAS'!$Q$20,INT((ROW()-14)/2),0)),"",OFFSET('9. METAS'!$Q$20,INT((ROW()-14)/2),0)))</f>
        <v/>
      </c>
      <c r="N168" s="784"/>
      <c r="O168" s="786"/>
      <c r="P168" s="790"/>
    </row>
    <row r="169" spans="3:16">
      <c r="C169" s="770" t="str">
        <f ca="1">IF(ISBLANK(OFFSET('5. Pp (3 años)'!$C$45,INT((ROW()-13)/2),0)),"",OFFSET('5. Pp (3 años)'!$C$45,INT((ROW()-13)/2),0))</f>
        <v/>
      </c>
      <c r="D169" s="764" t="str">
        <f ca="1">IF(ISBLANK(OFFSET('5. Pp (3 años)'!$D$45,INT((ROW()-13)/2),0)),"",OFFSET('5. Pp (3 años)'!$D$45,INT((ROW()-13)/2),0))</f>
        <v/>
      </c>
      <c r="E169" s="764" t="str">
        <f ca="1">IF(ISBLANK(OFFSET('5. Pp (3 años)'!$E$45,INT((ROW()-13)/2),0)),"",OFFSET('5. Pp (3 años)'!$E$45,INT((ROW()-13)/2),0))</f>
        <v/>
      </c>
      <c r="F169" s="766" t="str">
        <f ca="1">IF(ISBLANK(OFFSET('5. Pp (3 años)'!$K$45,INT((ROW()-13)/2),0)),"",OFFSET('5. Pp (3 años)'!$K$45,INT((ROW()-13)/2),0))</f>
        <v/>
      </c>
      <c r="G169" s="768" t="str">
        <f ca="1">IF(ISBLANK(OFFSET('5. Pp (3 años)'!$H$45,INT((ROW()-13)/2),0)),"",OFFSET('5. Pp (3 años)'!$H$45,INT((ROW()-13)/2),0))</f>
        <v/>
      </c>
      <c r="H169" s="774" t="str">
        <f ca="1">IF(ISBLANK(OFFSET('9. METAS'!$K$20,INT((ROW()-13)/2),0)),"",OFFSET('9. METAS'!$K$20,INT((ROW()-13)/2),0))</f>
        <v/>
      </c>
      <c r="I169" s="777"/>
      <c r="J169" s="254">
        <f ca="1">IF(MOD(ROW()-13,2)=0,IF(ISBLANK(OFFSET('10. SEGUIMIENTO 2025'!$N$14,INT((ROW()-13)/2),0)),"",OFFSET('10. SEGUIMIENTO 2025'!$N$14,INT((ROW()-13)/2),0)),IF(ISBLANK(OFFSET('9. METAS'!$N$20,INT((ROW()-14)/2),0)),"",OFFSET('9. METAS'!$N$20,INT((ROW()-14)/2),0)))</f>
        <v>41</v>
      </c>
      <c r="K169" s="255" t="str">
        <f ca="1">IF(MOD(ROW()-13,2)=0,IF(ISBLANK(OFFSET('10. SEGUIMIENTO 2025'!$O$14,INT((ROW()-13)/2),0)),"",OFFSET('10. SEGUIMIENTO 2025'!$O$14,INT((ROW()-13)/2),0)),IF(ISBLANK(OFFSET('9. METAS'!$O$20,INT((ROW()-14)/2),0)),"",OFFSET('9. METAS'!$O$20,INT((ROW()-14)/2),0)))</f>
        <v/>
      </c>
      <c r="L169" s="255" t="str">
        <f ca="1">IF(MOD(ROW()-13,2)=0,IF(ISBLANK(OFFSET('10. SEGUIMIENTO 2025'!$P$14,INT((ROW()-13)/2),0)),"",OFFSET('10. SEGUIMIENTO 2025'!$P$14,INT((ROW()-13)/2),0)),IF(ISBLANK(OFFSET('9. METAS'!$P$20,INT((ROW()-14)/2),0)),"",OFFSET('9. METAS'!$P$20,INT((ROW()-14)/2),0)))</f>
        <v/>
      </c>
      <c r="M169" s="256" t="str">
        <f ca="1">IF(MOD(ROW()-13,2)=0,IF(ISBLANK(OFFSET('10. SEGUIMIENTO 2025'!$Q$14,INT((ROW()-13)/2),0)),"",OFFSET('10. SEGUIMIENTO 2025'!$Q$14,INT((ROW()-13)/2),0)),IF(ISBLANK(OFFSET('9. METAS'!$Q$20,INT((ROW()-14)/2),0)),"",OFFSET('9. METAS'!$Q$20,INT((ROW()-14)/2),0)))</f>
        <v/>
      </c>
      <c r="N169" s="783" t="str">
        <f t="shared" ref="N169" ca="1" si="152">IFERROR(M169/M170,"ND")</f>
        <v>ND</v>
      </c>
      <c r="O169" s="785" t="str">
        <f t="shared" ref="O169" ca="1" si="153">IFERROR(((M169+L169+K169+J169)/H169),"ND")</f>
        <v>ND</v>
      </c>
      <c r="P169" s="789"/>
    </row>
    <row r="170" spans="3:16">
      <c r="C170" s="762"/>
      <c r="D170" s="764"/>
      <c r="E170" s="764"/>
      <c r="F170" s="766"/>
      <c r="G170" s="768"/>
      <c r="H170" s="774"/>
      <c r="I170" s="778"/>
      <c r="J170" s="254" t="str">
        <f ca="1">IF(MOD(ROW()-13,2)=0,IF(ISBLANK(OFFSET('10. SEGUIMIENTO 2025'!$N$14,INT((ROW()-13)/2),0)),"",OFFSET('10. SEGUIMIENTO 2025'!$N$14,INT((ROW()-13)/2),0)),IF(ISBLANK(OFFSET('9. METAS'!$N$20,INT((ROW()-14)/2),0)),"",OFFSET('9. METAS'!$N$20,INT((ROW()-14)/2),0)))</f>
        <v/>
      </c>
      <c r="K170" s="255" t="str">
        <f ca="1">IF(MOD(ROW()-13,2)=0,IF(ISBLANK(OFFSET('10. SEGUIMIENTO 2025'!$O$14,INT((ROW()-13)/2),0)),"",OFFSET('10. SEGUIMIENTO 2025'!$O$14,INT((ROW()-13)/2),0)),IF(ISBLANK(OFFSET('9. METAS'!$O$20,INT((ROW()-14)/2),0)),"",OFFSET('9. METAS'!$O$20,INT((ROW()-14)/2),0)))</f>
        <v/>
      </c>
      <c r="L170" s="255" t="str">
        <f ca="1">IF(MOD(ROW()-13,2)=0,IF(ISBLANK(OFFSET('10. SEGUIMIENTO 2025'!$P$14,INT((ROW()-13)/2),0)),"",OFFSET('10. SEGUIMIENTO 2025'!$P$14,INT((ROW()-13)/2),0)),IF(ISBLANK(OFFSET('9. METAS'!$P$20,INT((ROW()-14)/2),0)),"",OFFSET('9. METAS'!$P$20,INT((ROW()-14)/2),0)))</f>
        <v/>
      </c>
      <c r="M170" s="256" t="str">
        <f ca="1">IF(MOD(ROW()-13,2)=0,IF(ISBLANK(OFFSET('10. SEGUIMIENTO 2025'!$Q$14,INT((ROW()-13)/2),0)),"",OFFSET('10. SEGUIMIENTO 2025'!$Q$14,INT((ROW()-13)/2),0)),IF(ISBLANK(OFFSET('9. METAS'!$Q$20,INT((ROW()-14)/2),0)),"",OFFSET('9. METAS'!$Q$20,INT((ROW()-14)/2),0)))</f>
        <v/>
      </c>
      <c r="N170" s="784"/>
      <c r="O170" s="786"/>
      <c r="P170" s="790"/>
    </row>
    <row r="171" spans="3:16">
      <c r="C171" s="770" t="str">
        <f ca="1">IF(ISBLANK(OFFSET('5. Pp (3 años)'!$C$45,INT((ROW()-13)/2),0)),"",OFFSET('5. Pp (3 años)'!$C$45,INT((ROW()-13)/2),0))</f>
        <v/>
      </c>
      <c r="D171" s="764" t="str">
        <f ca="1">IF(ISBLANK(OFFSET('5. Pp (3 años)'!$D$45,INT((ROW()-13)/2),0)),"",OFFSET('5. Pp (3 años)'!$D$45,INT((ROW()-13)/2),0))</f>
        <v/>
      </c>
      <c r="E171" s="764" t="str">
        <f ca="1">IF(ISBLANK(OFFSET('5. Pp (3 años)'!$E$45,INT((ROW()-13)/2),0)),"",OFFSET('5. Pp (3 años)'!$E$45,INT((ROW()-13)/2),0))</f>
        <v/>
      </c>
      <c r="F171" s="766" t="str">
        <f ca="1">IF(ISBLANK(OFFSET('5. Pp (3 años)'!$K$45,INT((ROW()-13)/2),0)),"",OFFSET('5. Pp (3 años)'!$K$45,INT((ROW()-13)/2),0))</f>
        <v/>
      </c>
      <c r="G171" s="768" t="str">
        <f ca="1">IF(ISBLANK(OFFSET('5. Pp (3 años)'!$H$45,INT((ROW()-13)/2),0)),"",OFFSET('5. Pp (3 años)'!$H$45,INT((ROW()-13)/2),0))</f>
        <v/>
      </c>
      <c r="H171" s="774" t="str">
        <f ca="1">IF(ISBLANK(OFFSET('9. METAS'!$K$20,INT((ROW()-13)/2),0)),"",OFFSET('9. METAS'!$K$20,INT((ROW()-13)/2),0))</f>
        <v/>
      </c>
      <c r="I171" s="777"/>
      <c r="J171" s="254">
        <f ca="1">IF(MOD(ROW()-13,2)=0,IF(ISBLANK(OFFSET('10. SEGUIMIENTO 2025'!$N$14,INT((ROW()-13)/2),0)),"",OFFSET('10. SEGUIMIENTO 2025'!$N$14,INT((ROW()-13)/2),0)),IF(ISBLANK(OFFSET('9. METAS'!$N$20,INT((ROW()-14)/2),0)),"",OFFSET('9. METAS'!$N$20,INT((ROW()-14)/2),0)))</f>
        <v>41</v>
      </c>
      <c r="K171" s="255" t="str">
        <f ca="1">IF(MOD(ROW()-13,2)=0,IF(ISBLANK(OFFSET('10. SEGUIMIENTO 2025'!$O$14,INT((ROW()-13)/2),0)),"",OFFSET('10. SEGUIMIENTO 2025'!$O$14,INT((ROW()-13)/2),0)),IF(ISBLANK(OFFSET('9. METAS'!$O$20,INT((ROW()-14)/2),0)),"",OFFSET('9. METAS'!$O$20,INT((ROW()-14)/2),0)))</f>
        <v/>
      </c>
      <c r="L171" s="255" t="str">
        <f ca="1">IF(MOD(ROW()-13,2)=0,IF(ISBLANK(OFFSET('10. SEGUIMIENTO 2025'!$P$14,INT((ROW()-13)/2),0)),"",OFFSET('10. SEGUIMIENTO 2025'!$P$14,INT((ROW()-13)/2),0)),IF(ISBLANK(OFFSET('9. METAS'!$P$20,INT((ROW()-14)/2),0)),"",OFFSET('9. METAS'!$P$20,INT((ROW()-14)/2),0)))</f>
        <v/>
      </c>
      <c r="M171" s="256" t="str">
        <f ca="1">IF(MOD(ROW()-13,2)=0,IF(ISBLANK(OFFSET('10. SEGUIMIENTO 2025'!$Q$14,INT((ROW()-13)/2),0)),"",OFFSET('10. SEGUIMIENTO 2025'!$Q$14,INT((ROW()-13)/2),0)),IF(ISBLANK(OFFSET('9. METAS'!$Q$20,INT((ROW()-14)/2),0)),"",OFFSET('9. METAS'!$Q$20,INT((ROW()-14)/2),0)))</f>
        <v/>
      </c>
      <c r="N171" s="783" t="str">
        <f t="shared" ref="N171" ca="1" si="154">IFERROR(M171/M172,"ND")</f>
        <v>ND</v>
      </c>
      <c r="O171" s="785" t="str">
        <f t="shared" ref="O171" ca="1" si="155">IFERROR(((M171+L171+K171+J171)/H171),"ND")</f>
        <v>ND</v>
      </c>
      <c r="P171" s="789"/>
    </row>
    <row r="172" spans="3:16">
      <c r="C172" s="762"/>
      <c r="D172" s="764"/>
      <c r="E172" s="764"/>
      <c r="F172" s="766"/>
      <c r="G172" s="768"/>
      <c r="H172" s="774"/>
      <c r="I172" s="778"/>
      <c r="J172" s="254" t="str">
        <f ca="1">IF(MOD(ROW()-13,2)=0,IF(ISBLANK(OFFSET('10. SEGUIMIENTO 2025'!$N$14,INT((ROW()-13)/2),0)),"",OFFSET('10. SEGUIMIENTO 2025'!$N$14,INT((ROW()-13)/2),0)),IF(ISBLANK(OFFSET('9. METAS'!$N$20,INT((ROW()-14)/2),0)),"",OFFSET('9. METAS'!$N$20,INT((ROW()-14)/2),0)))</f>
        <v/>
      </c>
      <c r="K172" s="255" t="str">
        <f ca="1">IF(MOD(ROW()-13,2)=0,IF(ISBLANK(OFFSET('10. SEGUIMIENTO 2025'!$O$14,INT((ROW()-13)/2),0)),"",OFFSET('10. SEGUIMIENTO 2025'!$O$14,INT((ROW()-13)/2),0)),IF(ISBLANK(OFFSET('9. METAS'!$O$20,INT((ROW()-14)/2),0)),"",OFFSET('9. METAS'!$O$20,INT((ROW()-14)/2),0)))</f>
        <v/>
      </c>
      <c r="L172" s="255" t="str">
        <f ca="1">IF(MOD(ROW()-13,2)=0,IF(ISBLANK(OFFSET('10. SEGUIMIENTO 2025'!$P$14,INT((ROW()-13)/2),0)),"",OFFSET('10. SEGUIMIENTO 2025'!$P$14,INT((ROW()-13)/2),0)),IF(ISBLANK(OFFSET('9. METAS'!$P$20,INT((ROW()-14)/2),0)),"",OFFSET('9. METAS'!$P$20,INT((ROW()-14)/2),0)))</f>
        <v/>
      </c>
      <c r="M172" s="256" t="str">
        <f ca="1">IF(MOD(ROW()-13,2)=0,IF(ISBLANK(OFFSET('10. SEGUIMIENTO 2025'!$Q$14,INT((ROW()-13)/2),0)),"",OFFSET('10. SEGUIMIENTO 2025'!$Q$14,INT((ROW()-13)/2),0)),IF(ISBLANK(OFFSET('9. METAS'!$Q$20,INT((ROW()-14)/2),0)),"",OFFSET('9. METAS'!$Q$20,INT((ROW()-14)/2),0)))</f>
        <v/>
      </c>
      <c r="N172" s="784"/>
      <c r="O172" s="786"/>
      <c r="P172" s="790"/>
    </row>
    <row r="173" spans="3:16">
      <c r="C173" s="770" t="str">
        <f ca="1">IF(ISBLANK(OFFSET('5. Pp (3 años)'!$C$45,INT((ROW()-13)/2),0)),"",OFFSET('5. Pp (3 años)'!$C$45,INT((ROW()-13)/2),0))</f>
        <v/>
      </c>
      <c r="D173" s="764" t="str">
        <f ca="1">IF(ISBLANK(OFFSET('5. Pp (3 años)'!$D$45,INT((ROW()-13)/2),0)),"",OFFSET('5. Pp (3 años)'!$D$45,INT((ROW()-13)/2),0))</f>
        <v/>
      </c>
      <c r="E173" s="764" t="str">
        <f ca="1">IF(ISBLANK(OFFSET('5. Pp (3 años)'!$E$45,INT((ROW()-13)/2),0)),"",OFFSET('5. Pp (3 años)'!$E$45,INT((ROW()-13)/2),0))</f>
        <v/>
      </c>
      <c r="F173" s="766" t="str">
        <f ca="1">IF(ISBLANK(OFFSET('5. Pp (3 años)'!$K$45,INT((ROW()-13)/2),0)),"",OFFSET('5. Pp (3 años)'!$K$45,INT((ROW()-13)/2),0))</f>
        <v/>
      </c>
      <c r="G173" s="768" t="str">
        <f ca="1">IF(ISBLANK(OFFSET('5. Pp (3 años)'!$H$45,INT((ROW()-13)/2),0)),"",OFFSET('5. Pp (3 años)'!$H$45,INT((ROW()-13)/2),0))</f>
        <v/>
      </c>
      <c r="H173" s="774" t="str">
        <f ca="1">IF(ISBLANK(OFFSET('9. METAS'!$K$20,INT((ROW()-13)/2),0)),"",OFFSET('9. METAS'!$K$20,INT((ROW()-13)/2),0))</f>
        <v/>
      </c>
      <c r="I173" s="777"/>
      <c r="J173" s="254">
        <f ca="1">IF(MOD(ROW()-13,2)=0,IF(ISBLANK(OFFSET('10. SEGUIMIENTO 2025'!$N$14,INT((ROW()-13)/2),0)),"",OFFSET('10. SEGUIMIENTO 2025'!$N$14,INT((ROW()-13)/2),0)),IF(ISBLANK(OFFSET('9. METAS'!$N$20,INT((ROW()-14)/2),0)),"",OFFSET('9. METAS'!$N$20,INT((ROW()-14)/2),0)))</f>
        <v>41</v>
      </c>
      <c r="K173" s="255" t="str">
        <f ca="1">IF(MOD(ROW()-13,2)=0,IF(ISBLANK(OFFSET('10. SEGUIMIENTO 2025'!$O$14,INT((ROW()-13)/2),0)),"",OFFSET('10. SEGUIMIENTO 2025'!$O$14,INT((ROW()-13)/2),0)),IF(ISBLANK(OFFSET('9. METAS'!$O$20,INT((ROW()-14)/2),0)),"",OFFSET('9. METAS'!$O$20,INT((ROW()-14)/2),0)))</f>
        <v/>
      </c>
      <c r="L173" s="255" t="str">
        <f ca="1">IF(MOD(ROW()-13,2)=0,IF(ISBLANK(OFFSET('10. SEGUIMIENTO 2025'!$P$14,INT((ROW()-13)/2),0)),"",OFFSET('10. SEGUIMIENTO 2025'!$P$14,INT((ROW()-13)/2),0)),IF(ISBLANK(OFFSET('9. METAS'!$P$20,INT((ROW()-14)/2),0)),"",OFFSET('9. METAS'!$P$20,INT((ROW()-14)/2),0)))</f>
        <v/>
      </c>
      <c r="M173" s="256" t="str">
        <f ca="1">IF(MOD(ROW()-13,2)=0,IF(ISBLANK(OFFSET('10. SEGUIMIENTO 2025'!$Q$14,INT((ROW()-13)/2),0)),"",OFFSET('10. SEGUIMIENTO 2025'!$Q$14,INT((ROW()-13)/2),0)),IF(ISBLANK(OFFSET('9. METAS'!$Q$20,INT((ROW()-14)/2),0)),"",OFFSET('9. METAS'!$Q$20,INT((ROW()-14)/2),0)))</f>
        <v/>
      </c>
      <c r="N173" s="783" t="str">
        <f t="shared" ref="N173" ca="1" si="156">IFERROR(M173/M174,"ND")</f>
        <v>ND</v>
      </c>
      <c r="O173" s="785" t="str">
        <f t="shared" ref="O173" ca="1" si="157">IFERROR(((M173+L173+K173+J173)/H173),"ND")</f>
        <v>ND</v>
      </c>
      <c r="P173" s="789"/>
    </row>
    <row r="174" spans="3:16">
      <c r="C174" s="762"/>
      <c r="D174" s="764"/>
      <c r="E174" s="764"/>
      <c r="F174" s="766"/>
      <c r="G174" s="768"/>
      <c r="H174" s="774"/>
      <c r="I174" s="778"/>
      <c r="J174" s="254" t="str">
        <f ca="1">IF(MOD(ROW()-13,2)=0,IF(ISBLANK(OFFSET('10. SEGUIMIENTO 2025'!$N$14,INT((ROW()-13)/2),0)),"",OFFSET('10. SEGUIMIENTO 2025'!$N$14,INT((ROW()-13)/2),0)),IF(ISBLANK(OFFSET('9. METAS'!$N$20,INT((ROW()-14)/2),0)),"",OFFSET('9. METAS'!$N$20,INT((ROW()-14)/2),0)))</f>
        <v/>
      </c>
      <c r="K174" s="255" t="str">
        <f ca="1">IF(MOD(ROW()-13,2)=0,IF(ISBLANK(OFFSET('10. SEGUIMIENTO 2025'!$O$14,INT((ROW()-13)/2),0)),"",OFFSET('10. SEGUIMIENTO 2025'!$O$14,INT((ROW()-13)/2),0)),IF(ISBLANK(OFFSET('9. METAS'!$O$20,INT((ROW()-14)/2),0)),"",OFFSET('9. METAS'!$O$20,INT((ROW()-14)/2),0)))</f>
        <v/>
      </c>
      <c r="L174" s="255" t="str">
        <f ca="1">IF(MOD(ROW()-13,2)=0,IF(ISBLANK(OFFSET('10. SEGUIMIENTO 2025'!$P$14,INT((ROW()-13)/2),0)),"",OFFSET('10. SEGUIMIENTO 2025'!$P$14,INT((ROW()-13)/2),0)),IF(ISBLANK(OFFSET('9. METAS'!$P$20,INT((ROW()-14)/2),0)),"",OFFSET('9. METAS'!$P$20,INT((ROW()-14)/2),0)))</f>
        <v/>
      </c>
      <c r="M174" s="256" t="str">
        <f ca="1">IF(MOD(ROW()-13,2)=0,IF(ISBLANK(OFFSET('10. SEGUIMIENTO 2025'!$Q$14,INT((ROW()-13)/2),0)),"",OFFSET('10. SEGUIMIENTO 2025'!$Q$14,INT((ROW()-13)/2),0)),IF(ISBLANK(OFFSET('9. METAS'!$Q$20,INT((ROW()-14)/2),0)),"",OFFSET('9. METAS'!$Q$20,INT((ROW()-14)/2),0)))</f>
        <v/>
      </c>
      <c r="N174" s="784"/>
      <c r="O174" s="786"/>
      <c r="P174" s="790"/>
    </row>
    <row r="175" spans="3:16">
      <c r="C175" s="770" t="str">
        <f ca="1">IF(ISBLANK(OFFSET('5. Pp (3 años)'!$C$45,INT((ROW()-13)/2),0)),"",OFFSET('5. Pp (3 años)'!$C$45,INT((ROW()-13)/2),0))</f>
        <v/>
      </c>
      <c r="D175" s="764" t="str">
        <f ca="1">IF(ISBLANK(OFFSET('5. Pp (3 años)'!$D$45,INT((ROW()-13)/2),0)),"",OFFSET('5. Pp (3 años)'!$D$45,INT((ROW()-13)/2),0))</f>
        <v/>
      </c>
      <c r="E175" s="764" t="str">
        <f ca="1">IF(ISBLANK(OFFSET('5. Pp (3 años)'!$E$45,INT((ROW()-13)/2),0)),"",OFFSET('5. Pp (3 años)'!$E$45,INT((ROW()-13)/2),0))</f>
        <v/>
      </c>
      <c r="F175" s="766" t="str">
        <f ca="1">IF(ISBLANK(OFFSET('5. Pp (3 años)'!$K$45,INT((ROW()-13)/2),0)),"",OFFSET('5. Pp (3 años)'!$K$45,INT((ROW()-13)/2),0))</f>
        <v/>
      </c>
      <c r="G175" s="768" t="str">
        <f ca="1">IF(ISBLANK(OFFSET('5. Pp (3 años)'!$H$45,INT((ROW()-13)/2),0)),"",OFFSET('5. Pp (3 años)'!$H$45,INT((ROW()-13)/2),0))</f>
        <v/>
      </c>
      <c r="H175" s="774" t="str">
        <f ca="1">IF(ISBLANK(OFFSET('9. METAS'!$K$20,INT((ROW()-13)/2),0)),"",OFFSET('9. METAS'!$K$20,INT((ROW()-13)/2),0))</f>
        <v/>
      </c>
      <c r="I175" s="777"/>
      <c r="J175" s="254">
        <f ca="1">IF(MOD(ROW()-13,2)=0,IF(ISBLANK(OFFSET('10. SEGUIMIENTO 2025'!$N$14,INT((ROW()-13)/2),0)),"",OFFSET('10. SEGUIMIENTO 2025'!$N$14,INT((ROW()-13)/2),0)),IF(ISBLANK(OFFSET('9. METAS'!$N$20,INT((ROW()-14)/2),0)),"",OFFSET('9. METAS'!$N$20,INT((ROW()-14)/2),0)))</f>
        <v>41</v>
      </c>
      <c r="K175" s="255" t="str">
        <f ca="1">IF(MOD(ROW()-13,2)=0,IF(ISBLANK(OFFSET('10. SEGUIMIENTO 2025'!$O$14,INT((ROW()-13)/2),0)),"",OFFSET('10. SEGUIMIENTO 2025'!$O$14,INT((ROW()-13)/2),0)),IF(ISBLANK(OFFSET('9. METAS'!$O$20,INT((ROW()-14)/2),0)),"",OFFSET('9. METAS'!$O$20,INT((ROW()-14)/2),0)))</f>
        <v/>
      </c>
      <c r="L175" s="255" t="str">
        <f ca="1">IF(MOD(ROW()-13,2)=0,IF(ISBLANK(OFFSET('10. SEGUIMIENTO 2025'!$P$14,INT((ROW()-13)/2),0)),"",OFFSET('10. SEGUIMIENTO 2025'!$P$14,INT((ROW()-13)/2),0)),IF(ISBLANK(OFFSET('9. METAS'!$P$20,INT((ROW()-14)/2),0)),"",OFFSET('9. METAS'!$P$20,INT((ROW()-14)/2),0)))</f>
        <v/>
      </c>
      <c r="M175" s="256" t="str">
        <f ca="1">IF(MOD(ROW()-13,2)=0,IF(ISBLANK(OFFSET('10. SEGUIMIENTO 2025'!$Q$14,INT((ROW()-13)/2),0)),"",OFFSET('10. SEGUIMIENTO 2025'!$Q$14,INT((ROW()-13)/2),0)),IF(ISBLANK(OFFSET('9. METAS'!$Q$20,INT((ROW()-14)/2),0)),"",OFFSET('9. METAS'!$Q$20,INT((ROW()-14)/2),0)))</f>
        <v/>
      </c>
      <c r="N175" s="783" t="str">
        <f t="shared" ref="N175" ca="1" si="158">IFERROR(M175/M176,"ND")</f>
        <v>ND</v>
      </c>
      <c r="O175" s="785" t="str">
        <f t="shared" ref="O175" ca="1" si="159">IFERROR(((M175+L175+K175+J175)/H175),"ND")</f>
        <v>ND</v>
      </c>
      <c r="P175" s="789"/>
    </row>
    <row r="176" spans="3:16">
      <c r="C176" s="762"/>
      <c r="D176" s="764"/>
      <c r="E176" s="764"/>
      <c r="F176" s="766"/>
      <c r="G176" s="768"/>
      <c r="H176" s="774"/>
      <c r="I176" s="778"/>
      <c r="J176" s="254" t="str">
        <f ca="1">IF(MOD(ROW()-13,2)=0,IF(ISBLANK(OFFSET('10. SEGUIMIENTO 2025'!$N$14,INT((ROW()-13)/2),0)),"",OFFSET('10. SEGUIMIENTO 2025'!$N$14,INT((ROW()-13)/2),0)),IF(ISBLANK(OFFSET('9. METAS'!$N$20,INT((ROW()-14)/2),0)),"",OFFSET('9. METAS'!$N$20,INT((ROW()-14)/2),0)))</f>
        <v/>
      </c>
      <c r="K176" s="255" t="str">
        <f ca="1">IF(MOD(ROW()-13,2)=0,IF(ISBLANK(OFFSET('10. SEGUIMIENTO 2025'!$O$14,INT((ROW()-13)/2),0)),"",OFFSET('10. SEGUIMIENTO 2025'!$O$14,INT((ROW()-13)/2),0)),IF(ISBLANK(OFFSET('9. METAS'!$O$20,INT((ROW()-14)/2),0)),"",OFFSET('9. METAS'!$O$20,INT((ROW()-14)/2),0)))</f>
        <v/>
      </c>
      <c r="L176" s="255" t="str">
        <f ca="1">IF(MOD(ROW()-13,2)=0,IF(ISBLANK(OFFSET('10. SEGUIMIENTO 2025'!$P$14,INT((ROW()-13)/2),0)),"",OFFSET('10. SEGUIMIENTO 2025'!$P$14,INT((ROW()-13)/2),0)),IF(ISBLANK(OFFSET('9. METAS'!$P$20,INT((ROW()-14)/2),0)),"",OFFSET('9. METAS'!$P$20,INT((ROW()-14)/2),0)))</f>
        <v/>
      </c>
      <c r="M176" s="256" t="str">
        <f ca="1">IF(MOD(ROW()-13,2)=0,IF(ISBLANK(OFFSET('10. SEGUIMIENTO 2025'!$Q$14,INT((ROW()-13)/2),0)),"",OFFSET('10. SEGUIMIENTO 2025'!$Q$14,INT((ROW()-13)/2),0)),IF(ISBLANK(OFFSET('9. METAS'!$Q$20,INT((ROW()-14)/2),0)),"",OFFSET('9. METAS'!$Q$20,INT((ROW()-14)/2),0)))</f>
        <v/>
      </c>
      <c r="N176" s="784"/>
      <c r="O176" s="786"/>
      <c r="P176" s="790"/>
    </row>
    <row r="177" spans="3:16">
      <c r="C177" s="770" t="str">
        <f ca="1">IF(ISBLANK(OFFSET('5. Pp (3 años)'!$C$45,INT((ROW()-13)/2),0)),"",OFFSET('5. Pp (3 años)'!$C$45,INT((ROW()-13)/2),0))</f>
        <v/>
      </c>
      <c r="D177" s="764" t="str">
        <f ca="1">IF(ISBLANK(OFFSET('5. Pp (3 años)'!$D$45,INT((ROW()-13)/2),0)),"",OFFSET('5. Pp (3 años)'!$D$45,INT((ROW()-13)/2),0))</f>
        <v/>
      </c>
      <c r="E177" s="764" t="str">
        <f ca="1">IF(ISBLANK(OFFSET('5. Pp (3 años)'!$E$45,INT((ROW()-13)/2),0)),"",OFFSET('5. Pp (3 años)'!$E$45,INT((ROW()-13)/2),0))</f>
        <v/>
      </c>
      <c r="F177" s="766" t="str">
        <f ca="1">IF(ISBLANK(OFFSET('5. Pp (3 años)'!$K$45,INT((ROW()-13)/2),0)),"",OFFSET('5. Pp (3 años)'!$K$45,INT((ROW()-13)/2),0))</f>
        <v/>
      </c>
      <c r="G177" s="768" t="str">
        <f ca="1">IF(ISBLANK(OFFSET('5. Pp (3 años)'!$H$45,INT((ROW()-13)/2),0)),"",OFFSET('5. Pp (3 años)'!$H$45,INT((ROW()-13)/2),0))</f>
        <v/>
      </c>
      <c r="H177" s="774" t="str">
        <f ca="1">IF(ISBLANK(OFFSET('9. METAS'!$K$20,INT((ROW()-13)/2),0)),"",OFFSET('9. METAS'!$K$20,INT((ROW()-13)/2),0))</f>
        <v/>
      </c>
      <c r="I177" s="777"/>
      <c r="J177" s="254">
        <f ca="1">IF(MOD(ROW()-13,2)=0,IF(ISBLANK(OFFSET('10. SEGUIMIENTO 2025'!$N$14,INT((ROW()-13)/2),0)),"",OFFSET('10. SEGUIMIENTO 2025'!$N$14,INT((ROW()-13)/2),0)),IF(ISBLANK(OFFSET('9. METAS'!$N$20,INT((ROW()-14)/2),0)),"",OFFSET('9. METAS'!$N$20,INT((ROW()-14)/2),0)))</f>
        <v>41</v>
      </c>
      <c r="K177" s="255" t="str">
        <f ca="1">IF(MOD(ROW()-13,2)=0,IF(ISBLANK(OFFSET('10. SEGUIMIENTO 2025'!$O$14,INT((ROW()-13)/2),0)),"",OFFSET('10. SEGUIMIENTO 2025'!$O$14,INT((ROW()-13)/2),0)),IF(ISBLANK(OFFSET('9. METAS'!$O$20,INT((ROW()-14)/2),0)),"",OFFSET('9. METAS'!$O$20,INT((ROW()-14)/2),0)))</f>
        <v/>
      </c>
      <c r="L177" s="255" t="str">
        <f ca="1">IF(MOD(ROW()-13,2)=0,IF(ISBLANK(OFFSET('10. SEGUIMIENTO 2025'!$P$14,INT((ROW()-13)/2),0)),"",OFFSET('10. SEGUIMIENTO 2025'!$P$14,INT((ROW()-13)/2),0)),IF(ISBLANK(OFFSET('9. METAS'!$P$20,INT((ROW()-14)/2),0)),"",OFFSET('9. METAS'!$P$20,INT((ROW()-14)/2),0)))</f>
        <v/>
      </c>
      <c r="M177" s="256" t="str">
        <f ca="1">IF(MOD(ROW()-13,2)=0,IF(ISBLANK(OFFSET('10. SEGUIMIENTO 2025'!$Q$14,INT((ROW()-13)/2),0)),"",OFFSET('10. SEGUIMIENTO 2025'!$Q$14,INT((ROW()-13)/2),0)),IF(ISBLANK(OFFSET('9. METAS'!$Q$20,INT((ROW()-14)/2),0)),"",OFFSET('9. METAS'!$Q$20,INT((ROW()-14)/2),0)))</f>
        <v/>
      </c>
      <c r="N177" s="783" t="str">
        <f t="shared" ref="N177" ca="1" si="160">IFERROR(M177/M178,"ND")</f>
        <v>ND</v>
      </c>
      <c r="O177" s="785" t="str">
        <f t="shared" ref="O177" ca="1" si="161">IFERROR(((M177+L177+K177+J177)/H177),"ND")</f>
        <v>ND</v>
      </c>
      <c r="P177" s="789"/>
    </row>
    <row r="178" spans="3:16">
      <c r="C178" s="762"/>
      <c r="D178" s="764"/>
      <c r="E178" s="764"/>
      <c r="F178" s="766"/>
      <c r="G178" s="768"/>
      <c r="H178" s="774"/>
      <c r="I178" s="778"/>
      <c r="J178" s="254" t="str">
        <f ca="1">IF(MOD(ROW()-13,2)=0,IF(ISBLANK(OFFSET('10. SEGUIMIENTO 2025'!$N$14,INT((ROW()-13)/2),0)),"",OFFSET('10. SEGUIMIENTO 2025'!$N$14,INT((ROW()-13)/2),0)),IF(ISBLANK(OFFSET('9. METAS'!$N$20,INT((ROW()-14)/2),0)),"",OFFSET('9. METAS'!$N$20,INT((ROW()-14)/2),0)))</f>
        <v/>
      </c>
      <c r="K178" s="255" t="str">
        <f ca="1">IF(MOD(ROW()-13,2)=0,IF(ISBLANK(OFFSET('10. SEGUIMIENTO 2025'!$O$14,INT((ROW()-13)/2),0)),"",OFFSET('10. SEGUIMIENTO 2025'!$O$14,INT((ROW()-13)/2),0)),IF(ISBLANK(OFFSET('9. METAS'!$O$20,INT((ROW()-14)/2),0)),"",OFFSET('9. METAS'!$O$20,INT((ROW()-14)/2),0)))</f>
        <v/>
      </c>
      <c r="L178" s="255" t="str">
        <f ca="1">IF(MOD(ROW()-13,2)=0,IF(ISBLANK(OFFSET('10. SEGUIMIENTO 2025'!$P$14,INT((ROW()-13)/2),0)),"",OFFSET('10. SEGUIMIENTO 2025'!$P$14,INT((ROW()-13)/2),0)),IF(ISBLANK(OFFSET('9. METAS'!$P$20,INT((ROW()-14)/2),0)),"",OFFSET('9. METAS'!$P$20,INT((ROW()-14)/2),0)))</f>
        <v/>
      </c>
      <c r="M178" s="256" t="str">
        <f ca="1">IF(MOD(ROW()-13,2)=0,IF(ISBLANK(OFFSET('10. SEGUIMIENTO 2025'!$Q$14,INT((ROW()-13)/2),0)),"",OFFSET('10. SEGUIMIENTO 2025'!$Q$14,INT((ROW()-13)/2),0)),IF(ISBLANK(OFFSET('9. METAS'!$Q$20,INT((ROW()-14)/2),0)),"",OFFSET('9. METAS'!$Q$20,INT((ROW()-14)/2),0)))</f>
        <v/>
      </c>
      <c r="N178" s="784"/>
      <c r="O178" s="786"/>
      <c r="P178" s="790"/>
    </row>
    <row r="179" spans="3:16">
      <c r="C179" s="770" t="str">
        <f ca="1">IF(ISBLANK(OFFSET('5. Pp (3 años)'!$C$45,INT((ROW()-13)/2),0)),"",OFFSET('5. Pp (3 años)'!$C$45,INT((ROW()-13)/2),0))</f>
        <v/>
      </c>
      <c r="D179" s="764" t="str">
        <f ca="1">IF(ISBLANK(OFFSET('5. Pp (3 años)'!$D$45,INT((ROW()-13)/2),0)),"",OFFSET('5. Pp (3 años)'!$D$45,INT((ROW()-13)/2),0))</f>
        <v/>
      </c>
      <c r="E179" s="764" t="str">
        <f ca="1">IF(ISBLANK(OFFSET('5. Pp (3 años)'!$E$45,INT((ROW()-13)/2),0)),"",OFFSET('5. Pp (3 años)'!$E$45,INT((ROW()-13)/2),0))</f>
        <v/>
      </c>
      <c r="F179" s="766" t="str">
        <f ca="1">IF(ISBLANK(OFFSET('5. Pp (3 años)'!$K$45,INT((ROW()-13)/2),0)),"",OFFSET('5. Pp (3 años)'!$K$45,INT((ROW()-13)/2),0))</f>
        <v/>
      </c>
      <c r="G179" s="768" t="str">
        <f ca="1">IF(ISBLANK(OFFSET('5. Pp (3 años)'!$H$45,INT((ROW()-13)/2),0)),"",OFFSET('5. Pp (3 años)'!$H$45,INT((ROW()-13)/2),0))</f>
        <v/>
      </c>
      <c r="H179" s="774" t="str">
        <f ca="1">IF(ISBLANK(OFFSET('9. METAS'!$K$20,INT((ROW()-13)/2),0)),"",OFFSET('9. METAS'!$K$20,INT((ROW()-13)/2),0))</f>
        <v/>
      </c>
      <c r="I179" s="777"/>
      <c r="J179" s="254">
        <f ca="1">IF(MOD(ROW()-13,2)=0,IF(ISBLANK(OFFSET('10. SEGUIMIENTO 2025'!$N$14,INT((ROW()-13)/2),0)),"",OFFSET('10. SEGUIMIENTO 2025'!$N$14,INT((ROW()-13)/2),0)),IF(ISBLANK(OFFSET('9. METAS'!$N$20,INT((ROW()-14)/2),0)),"",OFFSET('9. METAS'!$N$20,INT((ROW()-14)/2),0)))</f>
        <v>41</v>
      </c>
      <c r="K179" s="255" t="str">
        <f ca="1">IF(MOD(ROW()-13,2)=0,IF(ISBLANK(OFFSET('10. SEGUIMIENTO 2025'!$O$14,INT((ROW()-13)/2),0)),"",OFFSET('10. SEGUIMIENTO 2025'!$O$14,INT((ROW()-13)/2),0)),IF(ISBLANK(OFFSET('9. METAS'!$O$20,INT((ROW()-14)/2),0)),"",OFFSET('9. METAS'!$O$20,INT((ROW()-14)/2),0)))</f>
        <v/>
      </c>
      <c r="L179" s="255" t="str">
        <f ca="1">IF(MOD(ROW()-13,2)=0,IF(ISBLANK(OFFSET('10. SEGUIMIENTO 2025'!$P$14,INT((ROW()-13)/2),0)),"",OFFSET('10. SEGUIMIENTO 2025'!$P$14,INT((ROW()-13)/2),0)),IF(ISBLANK(OFFSET('9. METAS'!$P$20,INT((ROW()-14)/2),0)),"",OFFSET('9. METAS'!$P$20,INT((ROW()-14)/2),0)))</f>
        <v/>
      </c>
      <c r="M179" s="256" t="str">
        <f ca="1">IF(MOD(ROW()-13,2)=0,IF(ISBLANK(OFFSET('10. SEGUIMIENTO 2025'!$Q$14,INT((ROW()-13)/2),0)),"",OFFSET('10. SEGUIMIENTO 2025'!$Q$14,INT((ROW()-13)/2),0)),IF(ISBLANK(OFFSET('9. METAS'!$Q$20,INT((ROW()-14)/2),0)),"",OFFSET('9. METAS'!$Q$20,INT((ROW()-14)/2),0)))</f>
        <v/>
      </c>
      <c r="N179" s="783" t="str">
        <f t="shared" ref="N179" ca="1" si="162">IFERROR(M179/M180,"ND")</f>
        <v>ND</v>
      </c>
      <c r="O179" s="785" t="str">
        <f t="shared" ref="O179" ca="1" si="163">IFERROR(((M179+L179+K179+J179)/H179),"ND")</f>
        <v>ND</v>
      </c>
      <c r="P179" s="789"/>
    </row>
    <row r="180" spans="3:16">
      <c r="C180" s="762"/>
      <c r="D180" s="764"/>
      <c r="E180" s="764"/>
      <c r="F180" s="766"/>
      <c r="G180" s="768"/>
      <c r="H180" s="774"/>
      <c r="I180" s="778"/>
      <c r="J180" s="254" t="str">
        <f ca="1">IF(MOD(ROW()-13,2)=0,IF(ISBLANK(OFFSET('10. SEGUIMIENTO 2025'!$N$14,INT((ROW()-13)/2),0)),"",OFFSET('10. SEGUIMIENTO 2025'!$N$14,INT((ROW()-13)/2),0)),IF(ISBLANK(OFFSET('9. METAS'!$N$20,INT((ROW()-14)/2),0)),"",OFFSET('9. METAS'!$N$20,INT((ROW()-14)/2),0)))</f>
        <v/>
      </c>
      <c r="K180" s="255" t="str">
        <f ca="1">IF(MOD(ROW()-13,2)=0,IF(ISBLANK(OFFSET('10. SEGUIMIENTO 2025'!$O$14,INT((ROW()-13)/2),0)),"",OFFSET('10. SEGUIMIENTO 2025'!$O$14,INT((ROW()-13)/2),0)),IF(ISBLANK(OFFSET('9. METAS'!$O$20,INT((ROW()-14)/2),0)),"",OFFSET('9. METAS'!$O$20,INT((ROW()-14)/2),0)))</f>
        <v/>
      </c>
      <c r="L180" s="255" t="str">
        <f ca="1">IF(MOD(ROW()-13,2)=0,IF(ISBLANK(OFFSET('10. SEGUIMIENTO 2025'!$P$14,INT((ROW()-13)/2),0)),"",OFFSET('10. SEGUIMIENTO 2025'!$P$14,INT((ROW()-13)/2),0)),IF(ISBLANK(OFFSET('9. METAS'!$P$20,INT((ROW()-14)/2),0)),"",OFFSET('9. METAS'!$P$20,INT((ROW()-14)/2),0)))</f>
        <v/>
      </c>
      <c r="M180" s="256" t="str">
        <f ca="1">IF(MOD(ROW()-13,2)=0,IF(ISBLANK(OFFSET('10. SEGUIMIENTO 2025'!$Q$14,INT((ROW()-13)/2),0)),"",OFFSET('10. SEGUIMIENTO 2025'!$Q$14,INT((ROW()-13)/2),0)),IF(ISBLANK(OFFSET('9. METAS'!$Q$20,INT((ROW()-14)/2),0)),"",OFFSET('9. METAS'!$Q$20,INT((ROW()-14)/2),0)))</f>
        <v/>
      </c>
      <c r="N180" s="784"/>
      <c r="O180" s="786"/>
      <c r="P180" s="790"/>
    </row>
    <row r="181" spans="3:16">
      <c r="C181" s="770" t="str">
        <f ca="1">IF(ISBLANK(OFFSET('5. Pp (3 años)'!$C$45,INT((ROW()-13)/2),0)),"",OFFSET('5. Pp (3 años)'!$C$45,INT((ROW()-13)/2),0))</f>
        <v/>
      </c>
      <c r="D181" s="764" t="str">
        <f ca="1">IF(ISBLANK(OFFSET('5. Pp (3 años)'!$D$45,INT((ROW()-13)/2),0)),"",OFFSET('5. Pp (3 años)'!$D$45,INT((ROW()-13)/2),0))</f>
        <v/>
      </c>
      <c r="E181" s="764" t="str">
        <f ca="1">IF(ISBLANK(OFFSET('5. Pp (3 años)'!$E$45,INT((ROW()-13)/2),0)),"",OFFSET('5. Pp (3 años)'!$E$45,INT((ROW()-13)/2),0))</f>
        <v/>
      </c>
      <c r="F181" s="766" t="str">
        <f ca="1">IF(ISBLANK(OFFSET('5. Pp (3 años)'!$K$45,INT((ROW()-13)/2),0)),"",OFFSET('5. Pp (3 años)'!$K$45,INT((ROW()-13)/2),0))</f>
        <v/>
      </c>
      <c r="G181" s="768" t="str">
        <f ca="1">IF(ISBLANK(OFFSET('5. Pp (3 años)'!$H$45,INT((ROW()-13)/2),0)),"",OFFSET('5. Pp (3 años)'!$H$45,INT((ROW()-13)/2),0))</f>
        <v/>
      </c>
      <c r="H181" s="774" t="str">
        <f ca="1">IF(ISBLANK(OFFSET('9. METAS'!$K$20,INT((ROW()-13)/2),0)),"",OFFSET('9. METAS'!$K$20,INT((ROW()-13)/2),0))</f>
        <v/>
      </c>
      <c r="I181" s="777"/>
      <c r="J181" s="254">
        <f ca="1">IF(MOD(ROW()-13,2)=0,IF(ISBLANK(OFFSET('10. SEGUIMIENTO 2025'!$N$14,INT((ROW()-13)/2),0)),"",OFFSET('10. SEGUIMIENTO 2025'!$N$14,INT((ROW()-13)/2),0)),IF(ISBLANK(OFFSET('9. METAS'!$N$20,INT((ROW()-14)/2),0)),"",OFFSET('9. METAS'!$N$20,INT((ROW()-14)/2),0)))</f>
        <v>41</v>
      </c>
      <c r="K181" s="255" t="str">
        <f ca="1">IF(MOD(ROW()-13,2)=0,IF(ISBLANK(OFFSET('10. SEGUIMIENTO 2025'!$O$14,INT((ROW()-13)/2),0)),"",OFFSET('10. SEGUIMIENTO 2025'!$O$14,INT((ROW()-13)/2),0)),IF(ISBLANK(OFFSET('9. METAS'!$O$20,INT((ROW()-14)/2),0)),"",OFFSET('9. METAS'!$O$20,INT((ROW()-14)/2),0)))</f>
        <v/>
      </c>
      <c r="L181" s="255" t="str">
        <f ca="1">IF(MOD(ROW()-13,2)=0,IF(ISBLANK(OFFSET('10. SEGUIMIENTO 2025'!$P$14,INT((ROW()-13)/2),0)),"",OFFSET('10. SEGUIMIENTO 2025'!$P$14,INT((ROW()-13)/2),0)),IF(ISBLANK(OFFSET('9. METAS'!$P$20,INT((ROW()-14)/2),0)),"",OFFSET('9. METAS'!$P$20,INT((ROW()-14)/2),0)))</f>
        <v/>
      </c>
      <c r="M181" s="256" t="str">
        <f ca="1">IF(MOD(ROW()-13,2)=0,IF(ISBLANK(OFFSET('10. SEGUIMIENTO 2025'!$Q$14,INT((ROW()-13)/2),0)),"",OFFSET('10. SEGUIMIENTO 2025'!$Q$14,INT((ROW()-13)/2),0)),IF(ISBLANK(OFFSET('9. METAS'!$Q$20,INT((ROW()-14)/2),0)),"",OFFSET('9. METAS'!$Q$20,INT((ROW()-14)/2),0)))</f>
        <v/>
      </c>
      <c r="N181" s="783" t="str">
        <f t="shared" ref="N181" ca="1" si="164">IFERROR(M181/M182,"ND")</f>
        <v>ND</v>
      </c>
      <c r="O181" s="785" t="str">
        <f t="shared" ref="O181" ca="1" si="165">IFERROR(((M181+L181+K181+J181)/H181),"ND")</f>
        <v>ND</v>
      </c>
      <c r="P181" s="789"/>
    </row>
    <row r="182" spans="3:16">
      <c r="C182" s="762"/>
      <c r="D182" s="764"/>
      <c r="E182" s="764"/>
      <c r="F182" s="766"/>
      <c r="G182" s="768"/>
      <c r="H182" s="774"/>
      <c r="I182" s="778"/>
      <c r="J182" s="254" t="str">
        <f ca="1">IF(MOD(ROW()-13,2)=0,IF(ISBLANK(OFFSET('10. SEGUIMIENTO 2025'!$N$14,INT((ROW()-13)/2),0)),"",OFFSET('10. SEGUIMIENTO 2025'!$N$14,INT((ROW()-13)/2),0)),IF(ISBLANK(OFFSET('9. METAS'!$N$20,INT((ROW()-14)/2),0)),"",OFFSET('9. METAS'!$N$20,INT((ROW()-14)/2),0)))</f>
        <v/>
      </c>
      <c r="K182" s="255" t="str">
        <f ca="1">IF(MOD(ROW()-13,2)=0,IF(ISBLANK(OFFSET('10. SEGUIMIENTO 2025'!$O$14,INT((ROW()-13)/2),0)),"",OFFSET('10. SEGUIMIENTO 2025'!$O$14,INT((ROW()-13)/2),0)),IF(ISBLANK(OFFSET('9. METAS'!$O$20,INT((ROW()-14)/2),0)),"",OFFSET('9. METAS'!$O$20,INT((ROW()-14)/2),0)))</f>
        <v/>
      </c>
      <c r="L182" s="255" t="str">
        <f ca="1">IF(MOD(ROW()-13,2)=0,IF(ISBLANK(OFFSET('10. SEGUIMIENTO 2025'!$P$14,INT((ROW()-13)/2),0)),"",OFFSET('10. SEGUIMIENTO 2025'!$P$14,INT((ROW()-13)/2),0)),IF(ISBLANK(OFFSET('9. METAS'!$P$20,INT((ROW()-14)/2),0)),"",OFFSET('9. METAS'!$P$20,INT((ROW()-14)/2),0)))</f>
        <v/>
      </c>
      <c r="M182" s="256" t="str">
        <f ca="1">IF(MOD(ROW()-13,2)=0,IF(ISBLANK(OFFSET('10. SEGUIMIENTO 2025'!$Q$14,INT((ROW()-13)/2),0)),"",OFFSET('10. SEGUIMIENTO 2025'!$Q$14,INT((ROW()-13)/2),0)),IF(ISBLANK(OFFSET('9. METAS'!$Q$20,INT((ROW()-14)/2),0)),"",OFFSET('9. METAS'!$Q$20,INT((ROW()-14)/2),0)))</f>
        <v/>
      </c>
      <c r="N182" s="784"/>
      <c r="O182" s="786"/>
      <c r="P182" s="790"/>
    </row>
    <row r="183" spans="3:16">
      <c r="C183" s="770" t="str">
        <f ca="1">IF(ISBLANK(OFFSET('5. Pp (3 años)'!$C$45,INT((ROW()-13)/2),0)),"",OFFSET('5. Pp (3 años)'!$C$45,INT((ROW()-13)/2),0))</f>
        <v/>
      </c>
      <c r="D183" s="764" t="str">
        <f ca="1">IF(ISBLANK(OFFSET('5. Pp (3 años)'!$D$45,INT((ROW()-13)/2),0)),"",OFFSET('5. Pp (3 años)'!$D$45,INT((ROW()-13)/2),0))</f>
        <v/>
      </c>
      <c r="E183" s="764" t="str">
        <f ca="1">IF(ISBLANK(OFFSET('5. Pp (3 años)'!$E$45,INT((ROW()-13)/2),0)),"",OFFSET('5. Pp (3 años)'!$E$45,INT((ROW()-13)/2),0))</f>
        <v/>
      </c>
      <c r="F183" s="766" t="str">
        <f ca="1">IF(ISBLANK(OFFSET('5. Pp (3 años)'!$K$45,INT((ROW()-13)/2),0)),"",OFFSET('5. Pp (3 años)'!$K$45,INT((ROW()-13)/2),0))</f>
        <v/>
      </c>
      <c r="G183" s="768" t="str">
        <f ca="1">IF(ISBLANK(OFFSET('5. Pp (3 años)'!$H$45,INT((ROW()-13)/2),0)),"",OFFSET('5. Pp (3 años)'!$H$45,INT((ROW()-13)/2),0))</f>
        <v/>
      </c>
      <c r="H183" s="774" t="str">
        <f ca="1">IF(ISBLANK(OFFSET('9. METAS'!$K$20,INT((ROW()-13)/2),0)),"",OFFSET('9. METAS'!$K$20,INT((ROW()-13)/2),0))</f>
        <v/>
      </c>
      <c r="I183" s="777"/>
      <c r="J183" s="254">
        <f ca="1">IF(MOD(ROW()-13,2)=0,IF(ISBLANK(OFFSET('10. SEGUIMIENTO 2025'!$N$14,INT((ROW()-13)/2),0)),"",OFFSET('10. SEGUIMIENTO 2025'!$N$14,INT((ROW()-13)/2),0)),IF(ISBLANK(OFFSET('9. METAS'!$N$20,INT((ROW()-14)/2),0)),"",OFFSET('9. METAS'!$N$20,INT((ROW()-14)/2),0)))</f>
        <v>41</v>
      </c>
      <c r="K183" s="255" t="str">
        <f ca="1">IF(MOD(ROW()-13,2)=0,IF(ISBLANK(OFFSET('10. SEGUIMIENTO 2025'!$O$14,INT((ROW()-13)/2),0)),"",OFFSET('10. SEGUIMIENTO 2025'!$O$14,INT((ROW()-13)/2),0)),IF(ISBLANK(OFFSET('9. METAS'!$O$20,INT((ROW()-14)/2),0)),"",OFFSET('9. METAS'!$O$20,INT((ROW()-14)/2),0)))</f>
        <v/>
      </c>
      <c r="L183" s="255" t="str">
        <f ca="1">IF(MOD(ROW()-13,2)=0,IF(ISBLANK(OFFSET('10. SEGUIMIENTO 2025'!$P$14,INT((ROW()-13)/2),0)),"",OFFSET('10. SEGUIMIENTO 2025'!$P$14,INT((ROW()-13)/2),0)),IF(ISBLANK(OFFSET('9. METAS'!$P$20,INT((ROW()-14)/2),0)),"",OFFSET('9. METAS'!$P$20,INT((ROW()-14)/2),0)))</f>
        <v/>
      </c>
      <c r="M183" s="256" t="str">
        <f ca="1">IF(MOD(ROW()-13,2)=0,IF(ISBLANK(OFFSET('10. SEGUIMIENTO 2025'!$Q$14,INT((ROW()-13)/2),0)),"",OFFSET('10. SEGUIMIENTO 2025'!$Q$14,INT((ROW()-13)/2),0)),IF(ISBLANK(OFFSET('9. METAS'!$Q$20,INT((ROW()-14)/2),0)),"",OFFSET('9. METAS'!$Q$20,INT((ROW()-14)/2),0)))</f>
        <v/>
      </c>
      <c r="N183" s="783" t="str">
        <f t="shared" ref="N183" ca="1" si="166">IFERROR(M183/M184,"ND")</f>
        <v>ND</v>
      </c>
      <c r="O183" s="785" t="str">
        <f t="shared" ref="O183" ca="1" si="167">IFERROR(((M183+L183+K183+J183)/H183),"ND")</f>
        <v>ND</v>
      </c>
      <c r="P183" s="789"/>
    </row>
    <row r="184" spans="3:16">
      <c r="C184" s="762"/>
      <c r="D184" s="764"/>
      <c r="E184" s="764"/>
      <c r="F184" s="766"/>
      <c r="G184" s="768"/>
      <c r="H184" s="774"/>
      <c r="I184" s="778"/>
      <c r="J184" s="254" t="str">
        <f ca="1">IF(MOD(ROW()-13,2)=0,IF(ISBLANK(OFFSET('10. SEGUIMIENTO 2025'!$N$14,INT((ROW()-13)/2),0)),"",OFFSET('10. SEGUIMIENTO 2025'!$N$14,INT((ROW()-13)/2),0)),IF(ISBLANK(OFFSET('9. METAS'!$N$20,INT((ROW()-14)/2),0)),"",OFFSET('9. METAS'!$N$20,INT((ROW()-14)/2),0)))</f>
        <v/>
      </c>
      <c r="K184" s="255" t="str">
        <f ca="1">IF(MOD(ROW()-13,2)=0,IF(ISBLANK(OFFSET('10. SEGUIMIENTO 2025'!$O$14,INT((ROW()-13)/2),0)),"",OFFSET('10. SEGUIMIENTO 2025'!$O$14,INT((ROW()-13)/2),0)),IF(ISBLANK(OFFSET('9. METAS'!$O$20,INT((ROW()-14)/2),0)),"",OFFSET('9. METAS'!$O$20,INT((ROW()-14)/2),0)))</f>
        <v/>
      </c>
      <c r="L184" s="255" t="str">
        <f ca="1">IF(MOD(ROW()-13,2)=0,IF(ISBLANK(OFFSET('10. SEGUIMIENTO 2025'!$P$14,INT((ROW()-13)/2),0)),"",OFFSET('10. SEGUIMIENTO 2025'!$P$14,INT((ROW()-13)/2),0)),IF(ISBLANK(OFFSET('9. METAS'!$P$20,INT((ROW()-14)/2),0)),"",OFFSET('9. METAS'!$P$20,INT((ROW()-14)/2),0)))</f>
        <v/>
      </c>
      <c r="M184" s="256" t="str">
        <f ca="1">IF(MOD(ROW()-13,2)=0,IF(ISBLANK(OFFSET('10. SEGUIMIENTO 2025'!$Q$14,INT((ROW()-13)/2),0)),"",OFFSET('10. SEGUIMIENTO 2025'!$Q$14,INT((ROW()-13)/2),0)),IF(ISBLANK(OFFSET('9. METAS'!$Q$20,INT((ROW()-14)/2),0)),"",OFFSET('9. METAS'!$Q$20,INT((ROW()-14)/2),0)))</f>
        <v/>
      </c>
      <c r="N184" s="784"/>
      <c r="O184" s="786"/>
      <c r="P184" s="790"/>
    </row>
    <row r="185" spans="3:16">
      <c r="C185" s="770" t="str">
        <f ca="1">IF(ISBLANK(OFFSET('5. Pp (3 años)'!$C$45,INT((ROW()-13)/2),0)),"",OFFSET('5. Pp (3 años)'!$C$45,INT((ROW()-13)/2),0))</f>
        <v/>
      </c>
      <c r="D185" s="764" t="str">
        <f ca="1">IF(ISBLANK(OFFSET('5. Pp (3 años)'!$D$45,INT((ROW()-13)/2),0)),"",OFFSET('5. Pp (3 años)'!$D$45,INT((ROW()-13)/2),0))</f>
        <v/>
      </c>
      <c r="E185" s="764" t="str">
        <f ca="1">IF(ISBLANK(OFFSET('5. Pp (3 años)'!$E$45,INT((ROW()-13)/2),0)),"",OFFSET('5. Pp (3 años)'!$E$45,INT((ROW()-13)/2),0))</f>
        <v/>
      </c>
      <c r="F185" s="766" t="str">
        <f ca="1">IF(ISBLANK(OFFSET('5. Pp (3 años)'!$K$45,INT((ROW()-13)/2),0)),"",OFFSET('5. Pp (3 años)'!$K$45,INT((ROW()-13)/2),0))</f>
        <v/>
      </c>
      <c r="G185" s="768" t="str">
        <f ca="1">IF(ISBLANK(OFFSET('5. Pp (3 años)'!$H$45,INT((ROW()-13)/2),0)),"",OFFSET('5. Pp (3 años)'!$H$45,INT((ROW()-13)/2),0))</f>
        <v/>
      </c>
      <c r="H185" s="774" t="str">
        <f ca="1">IF(ISBLANK(OFFSET('9. METAS'!$K$20,INT((ROW()-13)/2),0)),"",OFFSET('9. METAS'!$K$20,INT((ROW()-13)/2),0))</f>
        <v/>
      </c>
      <c r="I185" s="777"/>
      <c r="J185" s="254">
        <f ca="1">IF(MOD(ROW()-13,2)=0,IF(ISBLANK(OFFSET('10. SEGUIMIENTO 2025'!$N$14,INT((ROW()-13)/2),0)),"",OFFSET('10. SEGUIMIENTO 2025'!$N$14,INT((ROW()-13)/2),0)),IF(ISBLANK(OFFSET('9. METAS'!$N$20,INT((ROW()-14)/2),0)),"",OFFSET('9. METAS'!$N$20,INT((ROW()-14)/2),0)))</f>
        <v>41</v>
      </c>
      <c r="K185" s="255" t="str">
        <f ca="1">IF(MOD(ROW()-13,2)=0,IF(ISBLANK(OFFSET('10. SEGUIMIENTO 2025'!$O$14,INT((ROW()-13)/2),0)),"",OFFSET('10. SEGUIMIENTO 2025'!$O$14,INT((ROW()-13)/2),0)),IF(ISBLANK(OFFSET('9. METAS'!$O$20,INT((ROW()-14)/2),0)),"",OFFSET('9. METAS'!$O$20,INT((ROW()-14)/2),0)))</f>
        <v/>
      </c>
      <c r="L185" s="255" t="str">
        <f ca="1">IF(MOD(ROW()-13,2)=0,IF(ISBLANK(OFFSET('10. SEGUIMIENTO 2025'!$P$14,INT((ROW()-13)/2),0)),"",OFFSET('10. SEGUIMIENTO 2025'!$P$14,INT((ROW()-13)/2),0)),IF(ISBLANK(OFFSET('9. METAS'!$P$20,INT((ROW()-14)/2),0)),"",OFFSET('9. METAS'!$P$20,INT((ROW()-14)/2),0)))</f>
        <v/>
      </c>
      <c r="M185" s="256" t="str">
        <f ca="1">IF(MOD(ROW()-13,2)=0,IF(ISBLANK(OFFSET('10. SEGUIMIENTO 2025'!$Q$14,INT((ROW()-13)/2),0)),"",OFFSET('10. SEGUIMIENTO 2025'!$Q$14,INT((ROW()-13)/2),0)),IF(ISBLANK(OFFSET('9. METAS'!$Q$20,INT((ROW()-14)/2),0)),"",OFFSET('9. METAS'!$Q$20,INT((ROW()-14)/2),0)))</f>
        <v/>
      </c>
      <c r="N185" s="783" t="str">
        <f t="shared" ref="N185" ca="1" si="168">IFERROR(M185/M186,"ND")</f>
        <v>ND</v>
      </c>
      <c r="O185" s="785" t="str">
        <f t="shared" ref="O185" ca="1" si="169">IFERROR(((M185+L185+K185+J185)/H185),"ND")</f>
        <v>ND</v>
      </c>
      <c r="P185" s="789"/>
    </row>
    <row r="186" spans="3:16">
      <c r="C186" s="762"/>
      <c r="D186" s="764"/>
      <c r="E186" s="764"/>
      <c r="F186" s="766"/>
      <c r="G186" s="768"/>
      <c r="H186" s="774"/>
      <c r="I186" s="778"/>
      <c r="J186" s="254" t="str">
        <f ca="1">IF(MOD(ROW()-13,2)=0,IF(ISBLANK(OFFSET('10. SEGUIMIENTO 2025'!$N$14,INT((ROW()-13)/2),0)),"",OFFSET('10. SEGUIMIENTO 2025'!$N$14,INT((ROW()-13)/2),0)),IF(ISBLANK(OFFSET('9. METAS'!$N$20,INT((ROW()-14)/2),0)),"",OFFSET('9. METAS'!$N$20,INT((ROW()-14)/2),0)))</f>
        <v/>
      </c>
      <c r="K186" s="255" t="str">
        <f ca="1">IF(MOD(ROW()-13,2)=0,IF(ISBLANK(OFFSET('10. SEGUIMIENTO 2025'!$O$14,INT((ROW()-13)/2),0)),"",OFFSET('10. SEGUIMIENTO 2025'!$O$14,INT((ROW()-13)/2),0)),IF(ISBLANK(OFFSET('9. METAS'!$O$20,INT((ROW()-14)/2),0)),"",OFFSET('9. METAS'!$O$20,INT((ROW()-14)/2),0)))</f>
        <v/>
      </c>
      <c r="L186" s="255" t="str">
        <f ca="1">IF(MOD(ROW()-13,2)=0,IF(ISBLANK(OFFSET('10. SEGUIMIENTO 2025'!$P$14,INT((ROW()-13)/2),0)),"",OFFSET('10. SEGUIMIENTO 2025'!$P$14,INT((ROW()-13)/2),0)),IF(ISBLANK(OFFSET('9. METAS'!$P$20,INT((ROW()-14)/2),0)),"",OFFSET('9. METAS'!$P$20,INT((ROW()-14)/2),0)))</f>
        <v/>
      </c>
      <c r="M186" s="256" t="str">
        <f ca="1">IF(MOD(ROW()-13,2)=0,IF(ISBLANK(OFFSET('10. SEGUIMIENTO 2025'!$Q$14,INT((ROW()-13)/2),0)),"",OFFSET('10. SEGUIMIENTO 2025'!$Q$14,INT((ROW()-13)/2),0)),IF(ISBLANK(OFFSET('9. METAS'!$Q$20,INT((ROW()-14)/2),0)),"",OFFSET('9. METAS'!$Q$20,INT((ROW()-14)/2),0)))</f>
        <v/>
      </c>
      <c r="N186" s="784"/>
      <c r="O186" s="786"/>
      <c r="P186" s="790"/>
    </row>
    <row r="187" spans="3:16">
      <c r="C187" s="770" t="str">
        <f ca="1">IF(ISBLANK(OFFSET('5. Pp (3 años)'!$C$45,INT((ROW()-13)/2),0)),"",OFFSET('5. Pp (3 años)'!$C$45,INT((ROW()-13)/2),0))</f>
        <v/>
      </c>
      <c r="D187" s="764" t="str">
        <f ca="1">IF(ISBLANK(OFFSET('5. Pp (3 años)'!$D$45,INT((ROW()-13)/2),0)),"",OFFSET('5. Pp (3 años)'!$D$45,INT((ROW()-13)/2),0))</f>
        <v/>
      </c>
      <c r="E187" s="764" t="str">
        <f ca="1">IF(ISBLANK(OFFSET('5. Pp (3 años)'!$E$45,INT((ROW()-13)/2),0)),"",OFFSET('5. Pp (3 años)'!$E$45,INT((ROW()-13)/2),0))</f>
        <v/>
      </c>
      <c r="F187" s="766" t="str">
        <f ca="1">IF(ISBLANK(OFFSET('5. Pp (3 años)'!$K$45,INT((ROW()-13)/2),0)),"",OFFSET('5. Pp (3 años)'!$K$45,INT((ROW()-13)/2),0))</f>
        <v/>
      </c>
      <c r="G187" s="768" t="str">
        <f ca="1">IF(ISBLANK(OFFSET('5. Pp (3 años)'!$H$45,INT((ROW()-13)/2),0)),"",OFFSET('5. Pp (3 años)'!$H$45,INT((ROW()-13)/2),0))</f>
        <v/>
      </c>
      <c r="H187" s="774" t="str">
        <f ca="1">IF(ISBLANK(OFFSET('9. METAS'!$K$20,INT((ROW()-13)/2),0)),"",OFFSET('9. METAS'!$K$20,INT((ROW()-13)/2),0))</f>
        <v/>
      </c>
      <c r="I187" s="777"/>
      <c r="J187" s="254">
        <f ca="1">IF(MOD(ROW()-13,2)=0,IF(ISBLANK(OFFSET('10. SEGUIMIENTO 2025'!$N$14,INT((ROW()-13)/2),0)),"",OFFSET('10. SEGUIMIENTO 2025'!$N$14,INT((ROW()-13)/2),0)),IF(ISBLANK(OFFSET('9. METAS'!$N$20,INT((ROW()-14)/2),0)),"",OFFSET('9. METAS'!$N$20,INT((ROW()-14)/2),0)))</f>
        <v>41</v>
      </c>
      <c r="K187" s="255" t="str">
        <f ca="1">IF(MOD(ROW()-13,2)=0,IF(ISBLANK(OFFSET('10. SEGUIMIENTO 2025'!$O$14,INT((ROW()-13)/2),0)),"",OFFSET('10. SEGUIMIENTO 2025'!$O$14,INT((ROW()-13)/2),0)),IF(ISBLANK(OFFSET('9. METAS'!$O$20,INT((ROW()-14)/2),0)),"",OFFSET('9. METAS'!$O$20,INT((ROW()-14)/2),0)))</f>
        <v/>
      </c>
      <c r="L187" s="255" t="str">
        <f ca="1">IF(MOD(ROW()-13,2)=0,IF(ISBLANK(OFFSET('10. SEGUIMIENTO 2025'!$P$14,INT((ROW()-13)/2),0)),"",OFFSET('10. SEGUIMIENTO 2025'!$P$14,INT((ROW()-13)/2),0)),IF(ISBLANK(OFFSET('9. METAS'!$P$20,INT((ROW()-14)/2),0)),"",OFFSET('9. METAS'!$P$20,INT((ROW()-14)/2),0)))</f>
        <v/>
      </c>
      <c r="M187" s="256" t="str">
        <f ca="1">IF(MOD(ROW()-13,2)=0,IF(ISBLANK(OFFSET('10. SEGUIMIENTO 2025'!$Q$14,INT((ROW()-13)/2),0)),"",OFFSET('10. SEGUIMIENTO 2025'!$Q$14,INT((ROW()-13)/2),0)),IF(ISBLANK(OFFSET('9. METAS'!$Q$20,INT((ROW()-14)/2),0)),"",OFFSET('9. METAS'!$Q$20,INT((ROW()-14)/2),0)))</f>
        <v/>
      </c>
      <c r="N187" s="783" t="str">
        <f t="shared" ref="N187" ca="1" si="170">IFERROR(M187/M188,"ND")</f>
        <v>ND</v>
      </c>
      <c r="O187" s="785" t="str">
        <f t="shared" ref="O187" ca="1" si="171">IFERROR(((M187+L187+K187+J187)/H187),"ND")</f>
        <v>ND</v>
      </c>
      <c r="P187" s="789"/>
    </row>
    <row r="188" spans="3:16">
      <c r="C188" s="762"/>
      <c r="D188" s="764"/>
      <c r="E188" s="764"/>
      <c r="F188" s="766"/>
      <c r="G188" s="768"/>
      <c r="H188" s="774"/>
      <c r="I188" s="778"/>
      <c r="J188" s="254" t="str">
        <f ca="1">IF(MOD(ROW()-13,2)=0,IF(ISBLANK(OFFSET('10. SEGUIMIENTO 2025'!$N$14,INT((ROW()-13)/2),0)),"",OFFSET('10. SEGUIMIENTO 2025'!$N$14,INT((ROW()-13)/2),0)),IF(ISBLANK(OFFSET('9. METAS'!$N$20,INT((ROW()-14)/2),0)),"",OFFSET('9. METAS'!$N$20,INT((ROW()-14)/2),0)))</f>
        <v/>
      </c>
      <c r="K188" s="255" t="str">
        <f ca="1">IF(MOD(ROW()-13,2)=0,IF(ISBLANK(OFFSET('10. SEGUIMIENTO 2025'!$O$14,INT((ROW()-13)/2),0)),"",OFFSET('10. SEGUIMIENTO 2025'!$O$14,INT((ROW()-13)/2),0)),IF(ISBLANK(OFFSET('9. METAS'!$O$20,INT((ROW()-14)/2),0)),"",OFFSET('9. METAS'!$O$20,INT((ROW()-14)/2),0)))</f>
        <v/>
      </c>
      <c r="L188" s="255" t="str">
        <f ca="1">IF(MOD(ROW()-13,2)=0,IF(ISBLANK(OFFSET('10. SEGUIMIENTO 2025'!$P$14,INT((ROW()-13)/2),0)),"",OFFSET('10. SEGUIMIENTO 2025'!$P$14,INT((ROW()-13)/2),0)),IF(ISBLANK(OFFSET('9. METAS'!$P$20,INT((ROW()-14)/2),0)),"",OFFSET('9. METAS'!$P$20,INT((ROW()-14)/2),0)))</f>
        <v/>
      </c>
      <c r="M188" s="256" t="str">
        <f ca="1">IF(MOD(ROW()-13,2)=0,IF(ISBLANK(OFFSET('10. SEGUIMIENTO 2025'!$Q$14,INT((ROW()-13)/2),0)),"",OFFSET('10. SEGUIMIENTO 2025'!$Q$14,INT((ROW()-13)/2),0)),IF(ISBLANK(OFFSET('9. METAS'!$Q$20,INT((ROW()-14)/2),0)),"",OFFSET('9. METAS'!$Q$20,INT((ROW()-14)/2),0)))</f>
        <v/>
      </c>
      <c r="N188" s="784"/>
      <c r="O188" s="786"/>
      <c r="P188" s="790"/>
    </row>
    <row r="189" spans="3:16">
      <c r="C189" s="770" t="str">
        <f ca="1">IF(ISBLANK(OFFSET('5. Pp (3 años)'!$C$45,INT((ROW()-13)/2),0)),"",OFFSET('5. Pp (3 años)'!$C$45,INT((ROW()-13)/2),0))</f>
        <v/>
      </c>
      <c r="D189" s="764" t="str">
        <f ca="1">IF(ISBLANK(OFFSET('5. Pp (3 años)'!$D$45,INT((ROW()-13)/2),0)),"",OFFSET('5. Pp (3 años)'!$D$45,INT((ROW()-13)/2),0))</f>
        <v/>
      </c>
      <c r="E189" s="764" t="str">
        <f ca="1">IF(ISBLANK(OFFSET('5. Pp (3 años)'!$E$45,INT((ROW()-13)/2),0)),"",OFFSET('5. Pp (3 años)'!$E$45,INT((ROW()-13)/2),0))</f>
        <v/>
      </c>
      <c r="F189" s="766" t="str">
        <f ca="1">IF(ISBLANK(OFFSET('5. Pp (3 años)'!$K$45,INT((ROW()-13)/2),0)),"",OFFSET('5. Pp (3 años)'!$K$45,INT((ROW()-13)/2),0))</f>
        <v/>
      </c>
      <c r="G189" s="768" t="str">
        <f ca="1">IF(ISBLANK(OFFSET('5. Pp (3 años)'!$H$45,INT((ROW()-13)/2),0)),"",OFFSET('5. Pp (3 años)'!$H$45,INT((ROW()-13)/2),0))</f>
        <v/>
      </c>
      <c r="H189" s="774" t="str">
        <f ca="1">IF(ISBLANK(OFFSET('9. METAS'!$K$20,INT((ROW()-13)/2),0)),"",OFFSET('9. METAS'!$K$20,INT((ROW()-13)/2),0))</f>
        <v/>
      </c>
      <c r="I189" s="777"/>
      <c r="J189" s="254">
        <f ca="1">IF(MOD(ROW()-13,2)=0,IF(ISBLANK(OFFSET('10. SEGUIMIENTO 2025'!$N$14,INT((ROW()-13)/2),0)),"",OFFSET('10. SEGUIMIENTO 2025'!$N$14,INT((ROW()-13)/2),0)),IF(ISBLANK(OFFSET('9. METAS'!$N$20,INT((ROW()-14)/2),0)),"",OFFSET('9. METAS'!$N$20,INT((ROW()-14)/2),0)))</f>
        <v>41</v>
      </c>
      <c r="K189" s="255" t="str">
        <f ca="1">IF(MOD(ROW()-13,2)=0,IF(ISBLANK(OFFSET('10. SEGUIMIENTO 2025'!$O$14,INT((ROW()-13)/2),0)),"",OFFSET('10. SEGUIMIENTO 2025'!$O$14,INT((ROW()-13)/2),0)),IF(ISBLANK(OFFSET('9. METAS'!$O$20,INT((ROW()-14)/2),0)),"",OFFSET('9. METAS'!$O$20,INT((ROW()-14)/2),0)))</f>
        <v/>
      </c>
      <c r="L189" s="255" t="str">
        <f ca="1">IF(MOD(ROW()-13,2)=0,IF(ISBLANK(OFFSET('10. SEGUIMIENTO 2025'!$P$14,INT((ROW()-13)/2),0)),"",OFFSET('10. SEGUIMIENTO 2025'!$P$14,INT((ROW()-13)/2),0)),IF(ISBLANK(OFFSET('9. METAS'!$P$20,INT((ROW()-14)/2),0)),"",OFFSET('9. METAS'!$P$20,INT((ROW()-14)/2),0)))</f>
        <v/>
      </c>
      <c r="M189" s="256" t="str">
        <f ca="1">IF(MOD(ROW()-13,2)=0,IF(ISBLANK(OFFSET('10. SEGUIMIENTO 2025'!$Q$14,INT((ROW()-13)/2),0)),"",OFFSET('10. SEGUIMIENTO 2025'!$Q$14,INT((ROW()-13)/2),0)),IF(ISBLANK(OFFSET('9. METAS'!$Q$20,INT((ROW()-14)/2),0)),"",OFFSET('9. METAS'!$Q$20,INT((ROW()-14)/2),0)))</f>
        <v/>
      </c>
      <c r="N189" s="783" t="str">
        <f t="shared" ref="N189" ca="1" si="172">IFERROR(M189/M190,"ND")</f>
        <v>ND</v>
      </c>
      <c r="O189" s="785" t="str">
        <f t="shared" ref="O189" ca="1" si="173">IFERROR(((M189+L189+K189+J189)/H189),"ND")</f>
        <v>ND</v>
      </c>
      <c r="P189" s="789"/>
    </row>
    <row r="190" spans="3:16">
      <c r="C190" s="762"/>
      <c r="D190" s="764"/>
      <c r="E190" s="764"/>
      <c r="F190" s="766"/>
      <c r="G190" s="768"/>
      <c r="H190" s="774"/>
      <c r="I190" s="778"/>
      <c r="J190" s="254" t="str">
        <f ca="1">IF(MOD(ROW()-13,2)=0,IF(ISBLANK(OFFSET('10. SEGUIMIENTO 2025'!$N$14,INT((ROW()-13)/2),0)),"",OFFSET('10. SEGUIMIENTO 2025'!$N$14,INT((ROW()-13)/2),0)),IF(ISBLANK(OFFSET('9. METAS'!$N$20,INT((ROW()-14)/2),0)),"",OFFSET('9. METAS'!$N$20,INT((ROW()-14)/2),0)))</f>
        <v/>
      </c>
      <c r="K190" s="255" t="str">
        <f ca="1">IF(MOD(ROW()-13,2)=0,IF(ISBLANK(OFFSET('10. SEGUIMIENTO 2025'!$O$14,INT((ROW()-13)/2),0)),"",OFFSET('10. SEGUIMIENTO 2025'!$O$14,INT((ROW()-13)/2),0)),IF(ISBLANK(OFFSET('9. METAS'!$O$20,INT((ROW()-14)/2),0)),"",OFFSET('9. METAS'!$O$20,INT((ROW()-14)/2),0)))</f>
        <v/>
      </c>
      <c r="L190" s="255" t="str">
        <f ca="1">IF(MOD(ROW()-13,2)=0,IF(ISBLANK(OFFSET('10. SEGUIMIENTO 2025'!$P$14,INT((ROW()-13)/2),0)),"",OFFSET('10. SEGUIMIENTO 2025'!$P$14,INT((ROW()-13)/2),0)),IF(ISBLANK(OFFSET('9. METAS'!$P$20,INT((ROW()-14)/2),0)),"",OFFSET('9. METAS'!$P$20,INT((ROW()-14)/2),0)))</f>
        <v/>
      </c>
      <c r="M190" s="256" t="str">
        <f ca="1">IF(MOD(ROW()-13,2)=0,IF(ISBLANK(OFFSET('10. SEGUIMIENTO 2025'!$Q$14,INT((ROW()-13)/2),0)),"",OFFSET('10. SEGUIMIENTO 2025'!$Q$14,INT((ROW()-13)/2),0)),IF(ISBLANK(OFFSET('9. METAS'!$Q$20,INT((ROW()-14)/2),0)),"",OFFSET('9. METAS'!$Q$20,INT((ROW()-14)/2),0)))</f>
        <v/>
      </c>
      <c r="N190" s="784"/>
      <c r="O190" s="786"/>
      <c r="P190" s="790"/>
    </row>
    <row r="191" spans="3:16">
      <c r="C191" s="770" t="str">
        <f ca="1">IF(ISBLANK(OFFSET('5. Pp (3 años)'!$C$45,INT((ROW()-13)/2),0)),"",OFFSET('5. Pp (3 años)'!$C$45,INT((ROW()-13)/2),0))</f>
        <v/>
      </c>
      <c r="D191" s="764" t="str">
        <f ca="1">IF(ISBLANK(OFFSET('5. Pp (3 años)'!$D$45,INT((ROW()-13)/2),0)),"",OFFSET('5. Pp (3 años)'!$D$45,INT((ROW()-13)/2),0))</f>
        <v/>
      </c>
      <c r="E191" s="764" t="str">
        <f ca="1">IF(ISBLANK(OFFSET('5. Pp (3 años)'!$E$45,INT((ROW()-13)/2),0)),"",OFFSET('5. Pp (3 años)'!$E$45,INT((ROW()-13)/2),0))</f>
        <v/>
      </c>
      <c r="F191" s="766" t="str">
        <f ca="1">IF(ISBLANK(OFFSET('5. Pp (3 años)'!$K$45,INT((ROW()-13)/2),0)),"",OFFSET('5. Pp (3 años)'!$K$45,INT((ROW()-13)/2),0))</f>
        <v/>
      </c>
      <c r="G191" s="768" t="str">
        <f ca="1">IF(ISBLANK(OFFSET('5. Pp (3 años)'!$H$45,INT((ROW()-13)/2),0)),"",OFFSET('5. Pp (3 años)'!$H$45,INT((ROW()-13)/2),0))</f>
        <v/>
      </c>
      <c r="H191" s="774" t="str">
        <f ca="1">IF(ISBLANK(OFFSET('9. METAS'!$K$20,INT((ROW()-13)/2),0)),"",OFFSET('9. METAS'!$K$20,INT((ROW()-13)/2),0))</f>
        <v/>
      </c>
      <c r="I191" s="777"/>
      <c r="J191" s="254">
        <f ca="1">IF(MOD(ROW()-13,2)=0,IF(ISBLANK(OFFSET('10. SEGUIMIENTO 2025'!$N$14,INT((ROW()-13)/2),0)),"",OFFSET('10. SEGUIMIENTO 2025'!$N$14,INT((ROW()-13)/2),0)),IF(ISBLANK(OFFSET('9. METAS'!$N$20,INT((ROW()-14)/2),0)),"",OFFSET('9. METAS'!$N$20,INT((ROW()-14)/2),0)))</f>
        <v>41</v>
      </c>
      <c r="K191" s="255" t="str">
        <f ca="1">IF(MOD(ROW()-13,2)=0,IF(ISBLANK(OFFSET('10. SEGUIMIENTO 2025'!$O$14,INT((ROW()-13)/2),0)),"",OFFSET('10. SEGUIMIENTO 2025'!$O$14,INT((ROW()-13)/2),0)),IF(ISBLANK(OFFSET('9. METAS'!$O$20,INT((ROW()-14)/2),0)),"",OFFSET('9. METAS'!$O$20,INT((ROW()-14)/2),0)))</f>
        <v/>
      </c>
      <c r="L191" s="255" t="str">
        <f ca="1">IF(MOD(ROW()-13,2)=0,IF(ISBLANK(OFFSET('10. SEGUIMIENTO 2025'!$P$14,INT((ROW()-13)/2),0)),"",OFFSET('10. SEGUIMIENTO 2025'!$P$14,INT((ROW()-13)/2),0)),IF(ISBLANK(OFFSET('9. METAS'!$P$20,INT((ROW()-14)/2),0)),"",OFFSET('9. METAS'!$P$20,INT((ROW()-14)/2),0)))</f>
        <v/>
      </c>
      <c r="M191" s="256" t="str">
        <f ca="1">IF(MOD(ROW()-13,2)=0,IF(ISBLANK(OFFSET('10. SEGUIMIENTO 2025'!$Q$14,INT((ROW()-13)/2),0)),"",OFFSET('10. SEGUIMIENTO 2025'!$Q$14,INT((ROW()-13)/2),0)),IF(ISBLANK(OFFSET('9. METAS'!$Q$20,INT((ROW()-14)/2),0)),"",OFFSET('9. METAS'!$Q$20,INT((ROW()-14)/2),0)))</f>
        <v/>
      </c>
      <c r="N191" s="783" t="str">
        <f t="shared" ref="N191" ca="1" si="174">IFERROR(M191/M192,"ND")</f>
        <v>ND</v>
      </c>
      <c r="O191" s="785" t="str">
        <f t="shared" ref="O191" ca="1" si="175">IFERROR(((M191+L191+K191+J191)/H191),"ND")</f>
        <v>ND</v>
      </c>
      <c r="P191" s="789"/>
    </row>
    <row r="192" spans="3:16">
      <c r="C192" s="762"/>
      <c r="D192" s="764"/>
      <c r="E192" s="764"/>
      <c r="F192" s="766"/>
      <c r="G192" s="768"/>
      <c r="H192" s="774"/>
      <c r="I192" s="778"/>
      <c r="J192" s="254" t="str">
        <f ca="1">IF(MOD(ROW()-13,2)=0,IF(ISBLANK(OFFSET('10. SEGUIMIENTO 2025'!$N$14,INT((ROW()-13)/2),0)),"",OFFSET('10. SEGUIMIENTO 2025'!$N$14,INT((ROW()-13)/2),0)),IF(ISBLANK(OFFSET('9. METAS'!$N$20,INT((ROW()-14)/2),0)),"",OFFSET('9. METAS'!$N$20,INT((ROW()-14)/2),0)))</f>
        <v/>
      </c>
      <c r="K192" s="255" t="str">
        <f ca="1">IF(MOD(ROW()-13,2)=0,IF(ISBLANK(OFFSET('10. SEGUIMIENTO 2025'!$O$14,INT((ROW()-13)/2),0)),"",OFFSET('10. SEGUIMIENTO 2025'!$O$14,INT((ROW()-13)/2),0)),IF(ISBLANK(OFFSET('9. METAS'!$O$20,INT((ROW()-14)/2),0)),"",OFFSET('9. METAS'!$O$20,INT((ROW()-14)/2),0)))</f>
        <v/>
      </c>
      <c r="L192" s="255" t="str">
        <f ca="1">IF(MOD(ROW()-13,2)=0,IF(ISBLANK(OFFSET('10. SEGUIMIENTO 2025'!$P$14,INT((ROW()-13)/2),0)),"",OFFSET('10. SEGUIMIENTO 2025'!$P$14,INT((ROW()-13)/2),0)),IF(ISBLANK(OFFSET('9. METAS'!$P$20,INT((ROW()-14)/2),0)),"",OFFSET('9. METAS'!$P$20,INT((ROW()-14)/2),0)))</f>
        <v/>
      </c>
      <c r="M192" s="256" t="str">
        <f ca="1">IF(MOD(ROW()-13,2)=0,IF(ISBLANK(OFFSET('10. SEGUIMIENTO 2025'!$Q$14,INT((ROW()-13)/2),0)),"",OFFSET('10. SEGUIMIENTO 2025'!$Q$14,INT((ROW()-13)/2),0)),IF(ISBLANK(OFFSET('9. METAS'!$Q$20,INT((ROW()-14)/2),0)),"",OFFSET('9. METAS'!$Q$20,INT((ROW()-14)/2),0)))</f>
        <v/>
      </c>
      <c r="N192" s="784"/>
      <c r="O192" s="786"/>
      <c r="P192" s="790"/>
    </row>
    <row r="193" spans="3:16">
      <c r="C193" s="770" t="str">
        <f ca="1">IF(ISBLANK(OFFSET('5. Pp (3 años)'!$C$45,INT((ROW()-13)/2),0)),"",OFFSET('5. Pp (3 años)'!$C$45,INT((ROW()-13)/2),0))</f>
        <v/>
      </c>
      <c r="D193" s="764" t="str">
        <f ca="1">IF(ISBLANK(OFFSET('5. Pp (3 años)'!$D$45,INT((ROW()-13)/2),0)),"",OFFSET('5. Pp (3 años)'!$D$45,INT((ROW()-13)/2),0))</f>
        <v/>
      </c>
      <c r="E193" s="764" t="str">
        <f ca="1">IF(ISBLANK(OFFSET('5. Pp (3 años)'!$E$45,INT((ROW()-13)/2),0)),"",OFFSET('5. Pp (3 años)'!$E$45,INT((ROW()-13)/2),0))</f>
        <v/>
      </c>
      <c r="F193" s="766" t="str">
        <f ca="1">IF(ISBLANK(OFFSET('5. Pp (3 años)'!$K$45,INT((ROW()-13)/2),0)),"",OFFSET('5. Pp (3 años)'!$K$45,INT((ROW()-13)/2),0))</f>
        <v/>
      </c>
      <c r="G193" s="768" t="str">
        <f ca="1">IF(ISBLANK(OFFSET('5. Pp (3 años)'!$H$45,INT((ROW()-13)/2),0)),"",OFFSET('5. Pp (3 años)'!$H$45,INT((ROW()-13)/2),0))</f>
        <v/>
      </c>
      <c r="H193" s="774" t="str">
        <f ca="1">IF(ISBLANK(OFFSET('9. METAS'!$K$20,INT((ROW()-13)/2),0)),"",OFFSET('9. METAS'!$K$20,INT((ROW()-13)/2),0))</f>
        <v/>
      </c>
      <c r="I193" s="777"/>
      <c r="J193" s="254">
        <f ca="1">IF(MOD(ROW()-13,2)=0,IF(ISBLANK(OFFSET('10. SEGUIMIENTO 2025'!$N$14,INT((ROW()-13)/2),0)),"",OFFSET('10. SEGUIMIENTO 2025'!$N$14,INT((ROW()-13)/2),0)),IF(ISBLANK(OFFSET('9. METAS'!$N$20,INT((ROW()-14)/2),0)),"",OFFSET('9. METAS'!$N$20,INT((ROW()-14)/2),0)))</f>
        <v>41</v>
      </c>
      <c r="K193" s="255" t="str">
        <f ca="1">IF(MOD(ROW()-13,2)=0,IF(ISBLANK(OFFSET('10. SEGUIMIENTO 2025'!$O$14,INT((ROW()-13)/2),0)),"",OFFSET('10. SEGUIMIENTO 2025'!$O$14,INT((ROW()-13)/2),0)),IF(ISBLANK(OFFSET('9. METAS'!$O$20,INT((ROW()-14)/2),0)),"",OFFSET('9. METAS'!$O$20,INT((ROW()-14)/2),0)))</f>
        <v/>
      </c>
      <c r="L193" s="255" t="str">
        <f ca="1">IF(MOD(ROW()-13,2)=0,IF(ISBLANK(OFFSET('10. SEGUIMIENTO 2025'!$P$14,INT((ROW()-13)/2),0)),"",OFFSET('10. SEGUIMIENTO 2025'!$P$14,INT((ROW()-13)/2),0)),IF(ISBLANK(OFFSET('9. METAS'!$P$20,INT((ROW()-14)/2),0)),"",OFFSET('9. METAS'!$P$20,INT((ROW()-14)/2),0)))</f>
        <v/>
      </c>
      <c r="M193" s="256" t="str">
        <f ca="1">IF(MOD(ROW()-13,2)=0,IF(ISBLANK(OFFSET('10. SEGUIMIENTO 2025'!$Q$14,INT((ROW()-13)/2),0)),"",OFFSET('10. SEGUIMIENTO 2025'!$Q$14,INT((ROW()-13)/2),0)),IF(ISBLANK(OFFSET('9. METAS'!$Q$20,INT((ROW()-14)/2),0)),"",OFFSET('9. METAS'!$Q$20,INT((ROW()-14)/2),0)))</f>
        <v/>
      </c>
      <c r="N193" s="783" t="str">
        <f t="shared" ref="N193" ca="1" si="176">IFERROR(M193/M194,"ND")</f>
        <v>ND</v>
      </c>
      <c r="O193" s="785" t="str">
        <f t="shared" ref="O193" ca="1" si="177">IFERROR(((M193+L193+K193+J193)/H193),"ND")</f>
        <v>ND</v>
      </c>
      <c r="P193" s="789"/>
    </row>
    <row r="194" spans="3:16">
      <c r="C194" s="762"/>
      <c r="D194" s="764"/>
      <c r="E194" s="764"/>
      <c r="F194" s="766"/>
      <c r="G194" s="768"/>
      <c r="H194" s="774"/>
      <c r="I194" s="778"/>
      <c r="J194" s="254" t="str">
        <f ca="1">IF(MOD(ROW()-13,2)=0,IF(ISBLANK(OFFSET('10. SEGUIMIENTO 2025'!$N$14,INT((ROW()-13)/2),0)),"",OFFSET('10. SEGUIMIENTO 2025'!$N$14,INT((ROW()-13)/2),0)),IF(ISBLANK(OFFSET('9. METAS'!$N$20,INT((ROW()-14)/2),0)),"",OFFSET('9. METAS'!$N$20,INT((ROW()-14)/2),0)))</f>
        <v/>
      </c>
      <c r="K194" s="255" t="str">
        <f ca="1">IF(MOD(ROW()-13,2)=0,IF(ISBLANK(OFFSET('10. SEGUIMIENTO 2025'!$O$14,INT((ROW()-13)/2),0)),"",OFFSET('10. SEGUIMIENTO 2025'!$O$14,INT((ROW()-13)/2),0)),IF(ISBLANK(OFFSET('9. METAS'!$O$20,INT((ROW()-14)/2),0)),"",OFFSET('9. METAS'!$O$20,INT((ROW()-14)/2),0)))</f>
        <v/>
      </c>
      <c r="L194" s="255" t="str">
        <f ca="1">IF(MOD(ROW()-13,2)=0,IF(ISBLANK(OFFSET('10. SEGUIMIENTO 2025'!$P$14,INT((ROW()-13)/2),0)),"",OFFSET('10. SEGUIMIENTO 2025'!$P$14,INT((ROW()-13)/2),0)),IF(ISBLANK(OFFSET('9. METAS'!$P$20,INT((ROW()-14)/2),0)),"",OFFSET('9. METAS'!$P$20,INT((ROW()-14)/2),0)))</f>
        <v/>
      </c>
      <c r="M194" s="256" t="str">
        <f ca="1">IF(MOD(ROW()-13,2)=0,IF(ISBLANK(OFFSET('10. SEGUIMIENTO 2025'!$Q$14,INT((ROW()-13)/2),0)),"",OFFSET('10. SEGUIMIENTO 2025'!$Q$14,INT((ROW()-13)/2),0)),IF(ISBLANK(OFFSET('9. METAS'!$Q$20,INT((ROW()-14)/2),0)),"",OFFSET('9. METAS'!$Q$20,INT((ROW()-14)/2),0)))</f>
        <v/>
      </c>
      <c r="N194" s="784"/>
      <c r="O194" s="786"/>
      <c r="P194" s="790"/>
    </row>
    <row r="195" spans="3:16">
      <c r="C195" s="770" t="str">
        <f ca="1">IF(ISBLANK(OFFSET('5. Pp (3 años)'!$C$45,INT((ROW()-13)/2),0)),"",OFFSET('5. Pp (3 años)'!$C$45,INT((ROW()-13)/2),0))</f>
        <v/>
      </c>
      <c r="D195" s="764" t="str">
        <f ca="1">IF(ISBLANK(OFFSET('5. Pp (3 años)'!$D$45,INT((ROW()-13)/2),0)),"",OFFSET('5. Pp (3 años)'!$D$45,INT((ROW()-13)/2),0))</f>
        <v/>
      </c>
      <c r="E195" s="764" t="str">
        <f ca="1">IF(ISBLANK(OFFSET('5. Pp (3 años)'!$E$45,INT((ROW()-13)/2),0)),"",OFFSET('5. Pp (3 años)'!$E$45,INT((ROW()-13)/2),0))</f>
        <v/>
      </c>
      <c r="F195" s="766" t="str">
        <f ca="1">IF(ISBLANK(OFFSET('5. Pp (3 años)'!$K$45,INT((ROW()-13)/2),0)),"",OFFSET('5. Pp (3 años)'!$K$45,INT((ROW()-13)/2),0))</f>
        <v/>
      </c>
      <c r="G195" s="768" t="str">
        <f ca="1">IF(ISBLANK(OFFSET('5. Pp (3 años)'!$H$45,INT((ROW()-13)/2),0)),"",OFFSET('5. Pp (3 años)'!$H$45,INT((ROW()-13)/2),0))</f>
        <v/>
      </c>
      <c r="H195" s="774" t="str">
        <f ca="1">IF(ISBLANK(OFFSET('9. METAS'!$K$20,INT((ROW()-13)/2),0)),"",OFFSET('9. METAS'!$K$20,INT((ROW()-13)/2),0))</f>
        <v/>
      </c>
      <c r="I195" s="777"/>
      <c r="J195" s="254">
        <f ca="1">IF(MOD(ROW()-13,2)=0,IF(ISBLANK(OFFSET('10. SEGUIMIENTO 2025'!$N$14,INT((ROW()-13)/2),0)),"",OFFSET('10. SEGUIMIENTO 2025'!$N$14,INT((ROW()-13)/2),0)),IF(ISBLANK(OFFSET('9. METAS'!$N$20,INT((ROW()-14)/2),0)),"",OFFSET('9. METAS'!$N$20,INT((ROW()-14)/2),0)))</f>
        <v>41</v>
      </c>
      <c r="K195" s="255" t="str">
        <f ca="1">IF(MOD(ROW()-13,2)=0,IF(ISBLANK(OFFSET('10. SEGUIMIENTO 2025'!$O$14,INT((ROW()-13)/2),0)),"",OFFSET('10. SEGUIMIENTO 2025'!$O$14,INT((ROW()-13)/2),0)),IF(ISBLANK(OFFSET('9. METAS'!$O$20,INT((ROW()-14)/2),0)),"",OFFSET('9. METAS'!$O$20,INT((ROW()-14)/2),0)))</f>
        <v/>
      </c>
      <c r="L195" s="255" t="str">
        <f ca="1">IF(MOD(ROW()-13,2)=0,IF(ISBLANK(OFFSET('10. SEGUIMIENTO 2025'!$P$14,INT((ROW()-13)/2),0)),"",OFFSET('10. SEGUIMIENTO 2025'!$P$14,INT((ROW()-13)/2),0)),IF(ISBLANK(OFFSET('9. METAS'!$P$20,INT((ROW()-14)/2),0)),"",OFFSET('9. METAS'!$P$20,INT((ROW()-14)/2),0)))</f>
        <v/>
      </c>
      <c r="M195" s="256" t="str">
        <f ca="1">IF(MOD(ROW()-13,2)=0,IF(ISBLANK(OFFSET('10. SEGUIMIENTO 2025'!$Q$14,INT((ROW()-13)/2),0)),"",OFFSET('10. SEGUIMIENTO 2025'!$Q$14,INT((ROW()-13)/2),0)),IF(ISBLANK(OFFSET('9. METAS'!$Q$20,INT((ROW()-14)/2),0)),"",OFFSET('9. METAS'!$Q$20,INT((ROW()-14)/2),0)))</f>
        <v/>
      </c>
      <c r="N195" s="783" t="str">
        <f t="shared" ref="N195" ca="1" si="178">IFERROR(M195/M196,"ND")</f>
        <v>ND</v>
      </c>
      <c r="O195" s="785" t="str">
        <f t="shared" ref="O195" ca="1" si="179">IFERROR(((M195+L195+K195+J195)/H195),"ND")</f>
        <v>ND</v>
      </c>
      <c r="P195" s="789"/>
    </row>
    <row r="196" spans="3:16">
      <c r="C196" s="762"/>
      <c r="D196" s="764"/>
      <c r="E196" s="764"/>
      <c r="F196" s="766"/>
      <c r="G196" s="768"/>
      <c r="H196" s="774"/>
      <c r="I196" s="778"/>
      <c r="J196" s="254" t="str">
        <f ca="1">IF(MOD(ROW()-13,2)=0,IF(ISBLANK(OFFSET('10. SEGUIMIENTO 2025'!$N$14,INT((ROW()-13)/2),0)),"",OFFSET('10. SEGUIMIENTO 2025'!$N$14,INT((ROW()-13)/2),0)),IF(ISBLANK(OFFSET('9. METAS'!$N$20,INT((ROW()-14)/2),0)),"",OFFSET('9. METAS'!$N$20,INT((ROW()-14)/2),0)))</f>
        <v/>
      </c>
      <c r="K196" s="255" t="str">
        <f ca="1">IF(MOD(ROW()-13,2)=0,IF(ISBLANK(OFFSET('10. SEGUIMIENTO 2025'!$O$14,INT((ROW()-13)/2),0)),"",OFFSET('10. SEGUIMIENTO 2025'!$O$14,INT((ROW()-13)/2),0)),IF(ISBLANK(OFFSET('9. METAS'!$O$20,INT((ROW()-14)/2),0)),"",OFFSET('9. METAS'!$O$20,INT((ROW()-14)/2),0)))</f>
        <v/>
      </c>
      <c r="L196" s="255" t="str">
        <f ca="1">IF(MOD(ROW()-13,2)=0,IF(ISBLANK(OFFSET('10. SEGUIMIENTO 2025'!$P$14,INT((ROW()-13)/2),0)),"",OFFSET('10. SEGUIMIENTO 2025'!$P$14,INT((ROW()-13)/2),0)),IF(ISBLANK(OFFSET('9. METAS'!$P$20,INT((ROW()-14)/2),0)),"",OFFSET('9. METAS'!$P$20,INT((ROW()-14)/2),0)))</f>
        <v/>
      </c>
      <c r="M196" s="256" t="str">
        <f ca="1">IF(MOD(ROW()-13,2)=0,IF(ISBLANK(OFFSET('10. SEGUIMIENTO 2025'!$Q$14,INT((ROW()-13)/2),0)),"",OFFSET('10. SEGUIMIENTO 2025'!$Q$14,INT((ROW()-13)/2),0)),IF(ISBLANK(OFFSET('9. METAS'!$Q$20,INT((ROW()-14)/2),0)),"",OFFSET('9. METAS'!$Q$20,INT((ROW()-14)/2),0)))</f>
        <v/>
      </c>
      <c r="N196" s="784"/>
      <c r="O196" s="786"/>
      <c r="P196" s="790"/>
    </row>
    <row r="197" spans="3:16">
      <c r="C197" s="770" t="str">
        <f ca="1">IF(ISBLANK(OFFSET('5. Pp (3 años)'!$C$45,INT((ROW()-13)/2),0)),"",OFFSET('5. Pp (3 años)'!$C$45,INT((ROW()-13)/2),0))</f>
        <v/>
      </c>
      <c r="D197" s="764" t="str">
        <f ca="1">IF(ISBLANK(OFFSET('5. Pp (3 años)'!$D$45,INT((ROW()-13)/2),0)),"",OFFSET('5. Pp (3 años)'!$D$45,INT((ROW()-13)/2),0))</f>
        <v/>
      </c>
      <c r="E197" s="764" t="str">
        <f ca="1">IF(ISBLANK(OFFSET('5. Pp (3 años)'!$E$45,INT((ROW()-13)/2),0)),"",OFFSET('5. Pp (3 años)'!$E$45,INT((ROW()-13)/2),0))</f>
        <v/>
      </c>
      <c r="F197" s="766" t="str">
        <f ca="1">IF(ISBLANK(OFFSET('5. Pp (3 años)'!$K$45,INT((ROW()-13)/2),0)),"",OFFSET('5. Pp (3 años)'!$K$45,INT((ROW()-13)/2),0))</f>
        <v/>
      </c>
      <c r="G197" s="768" t="str">
        <f ca="1">IF(ISBLANK(OFFSET('5. Pp (3 años)'!$H$45,INT((ROW()-13)/2),0)),"",OFFSET('5. Pp (3 años)'!$H$45,INT((ROW()-13)/2),0))</f>
        <v/>
      </c>
      <c r="H197" s="774" t="str">
        <f ca="1">IF(ISBLANK(OFFSET('9. METAS'!$K$20,INT((ROW()-13)/2),0)),"",OFFSET('9. METAS'!$K$20,INT((ROW()-13)/2),0))</f>
        <v/>
      </c>
      <c r="I197" s="777"/>
      <c r="J197" s="254">
        <f ca="1">IF(MOD(ROW()-13,2)=0,IF(ISBLANK(OFFSET('10. SEGUIMIENTO 2025'!$N$14,INT((ROW()-13)/2),0)),"",OFFSET('10. SEGUIMIENTO 2025'!$N$14,INT((ROW()-13)/2),0)),IF(ISBLANK(OFFSET('9. METAS'!$N$20,INT((ROW()-14)/2),0)),"",OFFSET('9. METAS'!$N$20,INT((ROW()-14)/2),0)))</f>
        <v>41</v>
      </c>
      <c r="K197" s="255" t="str">
        <f ca="1">IF(MOD(ROW()-13,2)=0,IF(ISBLANK(OFFSET('10. SEGUIMIENTO 2025'!$O$14,INT((ROW()-13)/2),0)),"",OFFSET('10. SEGUIMIENTO 2025'!$O$14,INT((ROW()-13)/2),0)),IF(ISBLANK(OFFSET('9. METAS'!$O$20,INT((ROW()-14)/2),0)),"",OFFSET('9. METAS'!$O$20,INT((ROW()-14)/2),0)))</f>
        <v/>
      </c>
      <c r="L197" s="255" t="str">
        <f ca="1">IF(MOD(ROW()-13,2)=0,IF(ISBLANK(OFFSET('10. SEGUIMIENTO 2025'!$P$14,INT((ROW()-13)/2),0)),"",OFFSET('10. SEGUIMIENTO 2025'!$P$14,INT((ROW()-13)/2),0)),IF(ISBLANK(OFFSET('9. METAS'!$P$20,INT((ROW()-14)/2),0)),"",OFFSET('9. METAS'!$P$20,INT((ROW()-14)/2),0)))</f>
        <v/>
      </c>
      <c r="M197" s="256" t="str">
        <f ca="1">IF(MOD(ROW()-13,2)=0,IF(ISBLANK(OFFSET('10. SEGUIMIENTO 2025'!$Q$14,INT((ROW()-13)/2),0)),"",OFFSET('10. SEGUIMIENTO 2025'!$Q$14,INT((ROW()-13)/2),0)),IF(ISBLANK(OFFSET('9. METAS'!$Q$20,INT((ROW()-14)/2),0)),"",OFFSET('9. METAS'!$Q$20,INT((ROW()-14)/2),0)))</f>
        <v/>
      </c>
      <c r="N197" s="783" t="str">
        <f t="shared" ref="N197" ca="1" si="180">IFERROR(M197/M198,"ND")</f>
        <v>ND</v>
      </c>
      <c r="O197" s="785" t="str">
        <f t="shared" ref="O197" ca="1" si="181">IFERROR(((M197+L197+K197+J197)/H197),"ND")</f>
        <v>ND</v>
      </c>
      <c r="P197" s="789"/>
    </row>
    <row r="198" spans="3:16">
      <c r="C198" s="762"/>
      <c r="D198" s="764"/>
      <c r="E198" s="764"/>
      <c r="F198" s="766"/>
      <c r="G198" s="768"/>
      <c r="H198" s="774"/>
      <c r="I198" s="778"/>
      <c r="J198" s="254" t="str">
        <f ca="1">IF(MOD(ROW()-13,2)=0,IF(ISBLANK(OFFSET('10. SEGUIMIENTO 2025'!$N$14,INT((ROW()-13)/2),0)),"",OFFSET('10. SEGUIMIENTO 2025'!$N$14,INT((ROW()-13)/2),0)),IF(ISBLANK(OFFSET('9. METAS'!$N$20,INT((ROW()-14)/2),0)),"",OFFSET('9. METAS'!$N$20,INT((ROW()-14)/2),0)))</f>
        <v/>
      </c>
      <c r="K198" s="255" t="str">
        <f ca="1">IF(MOD(ROW()-13,2)=0,IF(ISBLANK(OFFSET('10. SEGUIMIENTO 2025'!$O$14,INT((ROW()-13)/2),0)),"",OFFSET('10. SEGUIMIENTO 2025'!$O$14,INT((ROW()-13)/2),0)),IF(ISBLANK(OFFSET('9. METAS'!$O$20,INT((ROW()-14)/2),0)),"",OFFSET('9. METAS'!$O$20,INT((ROW()-14)/2),0)))</f>
        <v/>
      </c>
      <c r="L198" s="255" t="str">
        <f ca="1">IF(MOD(ROW()-13,2)=0,IF(ISBLANK(OFFSET('10. SEGUIMIENTO 2025'!$P$14,INT((ROW()-13)/2),0)),"",OFFSET('10. SEGUIMIENTO 2025'!$P$14,INT((ROW()-13)/2),0)),IF(ISBLANK(OFFSET('9. METAS'!$P$20,INT((ROW()-14)/2),0)),"",OFFSET('9. METAS'!$P$20,INT((ROW()-14)/2),0)))</f>
        <v/>
      </c>
      <c r="M198" s="256" t="str">
        <f ca="1">IF(MOD(ROW()-13,2)=0,IF(ISBLANK(OFFSET('10. SEGUIMIENTO 2025'!$Q$14,INT((ROW()-13)/2),0)),"",OFFSET('10. SEGUIMIENTO 2025'!$Q$14,INT((ROW()-13)/2),0)),IF(ISBLANK(OFFSET('9. METAS'!$Q$20,INT((ROW()-14)/2),0)),"",OFFSET('9. METAS'!$Q$20,INT((ROW()-14)/2),0)))</f>
        <v/>
      </c>
      <c r="N198" s="784"/>
      <c r="O198" s="786"/>
      <c r="P198" s="790"/>
    </row>
    <row r="199" spans="3:16">
      <c r="C199" s="770" t="str">
        <f ca="1">IF(ISBLANK(OFFSET('5. Pp (3 años)'!$C$45,INT((ROW()-13)/2),0)),"",OFFSET('5. Pp (3 años)'!$C$45,INT((ROW()-13)/2),0))</f>
        <v/>
      </c>
      <c r="D199" s="764" t="str">
        <f ca="1">IF(ISBLANK(OFFSET('5. Pp (3 años)'!$D$45,INT((ROW()-13)/2),0)),"",OFFSET('5. Pp (3 años)'!$D$45,INT((ROW()-13)/2),0))</f>
        <v/>
      </c>
      <c r="E199" s="764" t="str">
        <f ca="1">IF(ISBLANK(OFFSET('5. Pp (3 años)'!$E$45,INT((ROW()-13)/2),0)),"",OFFSET('5. Pp (3 años)'!$E$45,INT((ROW()-13)/2),0))</f>
        <v/>
      </c>
      <c r="F199" s="766" t="str">
        <f ca="1">IF(ISBLANK(OFFSET('5. Pp (3 años)'!$K$45,INT((ROW()-13)/2),0)),"",OFFSET('5. Pp (3 años)'!$K$45,INT((ROW()-13)/2),0))</f>
        <v/>
      </c>
      <c r="G199" s="768" t="str">
        <f ca="1">IF(ISBLANK(OFFSET('5. Pp (3 años)'!$H$45,INT((ROW()-13)/2),0)),"",OFFSET('5. Pp (3 años)'!$H$45,INT((ROW()-13)/2),0))</f>
        <v/>
      </c>
      <c r="H199" s="774" t="str">
        <f ca="1">IF(ISBLANK(OFFSET('9. METAS'!$K$20,INT((ROW()-13)/2),0)),"",OFFSET('9. METAS'!$K$20,INT((ROW()-13)/2),0))</f>
        <v/>
      </c>
      <c r="I199" s="777"/>
      <c r="J199" s="254">
        <f ca="1">IF(MOD(ROW()-13,2)=0,IF(ISBLANK(OFFSET('10. SEGUIMIENTO 2025'!$N$14,INT((ROW()-13)/2),0)),"",OFFSET('10. SEGUIMIENTO 2025'!$N$14,INT((ROW()-13)/2),0)),IF(ISBLANK(OFFSET('9. METAS'!$N$20,INT((ROW()-14)/2),0)),"",OFFSET('9. METAS'!$N$20,INT((ROW()-14)/2),0)))</f>
        <v>41</v>
      </c>
      <c r="K199" s="255" t="str">
        <f ca="1">IF(MOD(ROW()-13,2)=0,IF(ISBLANK(OFFSET('10. SEGUIMIENTO 2025'!$O$14,INT((ROW()-13)/2),0)),"",OFFSET('10. SEGUIMIENTO 2025'!$O$14,INT((ROW()-13)/2),0)),IF(ISBLANK(OFFSET('9. METAS'!$O$20,INT((ROW()-14)/2),0)),"",OFFSET('9. METAS'!$O$20,INT((ROW()-14)/2),0)))</f>
        <v/>
      </c>
      <c r="L199" s="255" t="str">
        <f ca="1">IF(MOD(ROW()-13,2)=0,IF(ISBLANK(OFFSET('10. SEGUIMIENTO 2025'!$P$14,INT((ROW()-13)/2),0)),"",OFFSET('10. SEGUIMIENTO 2025'!$P$14,INT((ROW()-13)/2),0)),IF(ISBLANK(OFFSET('9. METAS'!$P$20,INT((ROW()-14)/2),0)),"",OFFSET('9. METAS'!$P$20,INT((ROW()-14)/2),0)))</f>
        <v/>
      </c>
      <c r="M199" s="256" t="str">
        <f ca="1">IF(MOD(ROW()-13,2)=0,IF(ISBLANK(OFFSET('10. SEGUIMIENTO 2025'!$Q$14,INT((ROW()-13)/2),0)),"",OFFSET('10. SEGUIMIENTO 2025'!$Q$14,INT((ROW()-13)/2),0)),IF(ISBLANK(OFFSET('9. METAS'!$Q$20,INT((ROW()-14)/2),0)),"",OFFSET('9. METAS'!$Q$20,INT((ROW()-14)/2),0)))</f>
        <v/>
      </c>
      <c r="N199" s="783" t="str">
        <f t="shared" ref="N199" ca="1" si="182">IFERROR(M199/M200,"ND")</f>
        <v>ND</v>
      </c>
      <c r="O199" s="785" t="str">
        <f t="shared" ref="O199" ca="1" si="183">IFERROR(((M199+L199+K199+J199)/H199),"ND")</f>
        <v>ND</v>
      </c>
      <c r="P199" s="789"/>
    </row>
    <row r="200" spans="3:16">
      <c r="C200" s="762"/>
      <c r="D200" s="764"/>
      <c r="E200" s="764"/>
      <c r="F200" s="766"/>
      <c r="G200" s="768"/>
      <c r="H200" s="774"/>
      <c r="I200" s="778"/>
      <c r="J200" s="254" t="str">
        <f ca="1">IF(MOD(ROW()-13,2)=0,IF(ISBLANK(OFFSET('10. SEGUIMIENTO 2025'!$N$14,INT((ROW()-13)/2),0)),"",OFFSET('10. SEGUIMIENTO 2025'!$N$14,INT((ROW()-13)/2),0)),IF(ISBLANK(OFFSET('9. METAS'!$N$20,INT((ROW()-14)/2),0)),"",OFFSET('9. METAS'!$N$20,INT((ROW()-14)/2),0)))</f>
        <v/>
      </c>
      <c r="K200" s="255" t="str">
        <f ca="1">IF(MOD(ROW()-13,2)=0,IF(ISBLANK(OFFSET('10. SEGUIMIENTO 2025'!$O$14,INT((ROW()-13)/2),0)),"",OFFSET('10. SEGUIMIENTO 2025'!$O$14,INT((ROW()-13)/2),0)),IF(ISBLANK(OFFSET('9. METAS'!$O$20,INT((ROW()-14)/2),0)),"",OFFSET('9. METAS'!$O$20,INT((ROW()-14)/2),0)))</f>
        <v/>
      </c>
      <c r="L200" s="255" t="str">
        <f ca="1">IF(MOD(ROW()-13,2)=0,IF(ISBLANK(OFFSET('10. SEGUIMIENTO 2025'!$P$14,INT((ROW()-13)/2),0)),"",OFFSET('10. SEGUIMIENTO 2025'!$P$14,INT((ROW()-13)/2),0)),IF(ISBLANK(OFFSET('9. METAS'!$P$20,INT((ROW()-14)/2),0)),"",OFFSET('9. METAS'!$P$20,INT((ROW()-14)/2),0)))</f>
        <v/>
      </c>
      <c r="M200" s="256" t="str">
        <f ca="1">IF(MOD(ROW()-13,2)=0,IF(ISBLANK(OFFSET('10. SEGUIMIENTO 2025'!$Q$14,INT((ROW()-13)/2),0)),"",OFFSET('10. SEGUIMIENTO 2025'!$Q$14,INT((ROW()-13)/2),0)),IF(ISBLANK(OFFSET('9. METAS'!$Q$20,INT((ROW()-14)/2),0)),"",OFFSET('9. METAS'!$Q$20,INT((ROW()-14)/2),0)))</f>
        <v/>
      </c>
      <c r="N200" s="784"/>
      <c r="O200" s="786"/>
      <c r="P200" s="790"/>
    </row>
    <row r="201" spans="3:16">
      <c r="C201" s="770" t="str">
        <f ca="1">IF(ISBLANK(OFFSET('5. Pp (3 años)'!$C$45,INT((ROW()-13)/2),0)),"",OFFSET('5. Pp (3 años)'!$C$45,INT((ROW()-13)/2),0))</f>
        <v/>
      </c>
      <c r="D201" s="764" t="str">
        <f ca="1">IF(ISBLANK(OFFSET('5. Pp (3 años)'!$D$45,INT((ROW()-13)/2),0)),"",OFFSET('5. Pp (3 años)'!$D$45,INT((ROW()-13)/2),0))</f>
        <v/>
      </c>
      <c r="E201" s="764" t="str">
        <f ca="1">IF(ISBLANK(OFFSET('5. Pp (3 años)'!$E$45,INT((ROW()-13)/2),0)),"",OFFSET('5. Pp (3 años)'!$E$45,INT((ROW()-13)/2),0))</f>
        <v/>
      </c>
      <c r="F201" s="766" t="str">
        <f ca="1">IF(ISBLANK(OFFSET('5. Pp (3 años)'!$K$45,INT((ROW()-13)/2),0)),"",OFFSET('5. Pp (3 años)'!$K$45,INT((ROW()-13)/2),0))</f>
        <v/>
      </c>
      <c r="G201" s="768" t="str">
        <f ca="1">IF(ISBLANK(OFFSET('5. Pp (3 años)'!$H$45,INT((ROW()-13)/2),0)),"",OFFSET('5. Pp (3 años)'!$H$45,INT((ROW()-13)/2),0))</f>
        <v/>
      </c>
      <c r="H201" s="774" t="str">
        <f ca="1">IF(ISBLANK(OFFSET('9. METAS'!$K$20,INT((ROW()-13)/2),0)),"",OFFSET('9. METAS'!$K$20,INT((ROW()-13)/2),0))</f>
        <v/>
      </c>
      <c r="I201" s="777"/>
      <c r="J201" s="254">
        <f ca="1">IF(MOD(ROW()-13,2)=0,IF(ISBLANK(OFFSET('10. SEGUIMIENTO 2025'!$N$14,INT((ROW()-13)/2),0)),"",OFFSET('10. SEGUIMIENTO 2025'!$N$14,INT((ROW()-13)/2),0)),IF(ISBLANK(OFFSET('9. METAS'!$N$20,INT((ROW()-14)/2),0)),"",OFFSET('9. METAS'!$N$20,INT((ROW()-14)/2),0)))</f>
        <v>41</v>
      </c>
      <c r="K201" s="255" t="str">
        <f ca="1">IF(MOD(ROW()-13,2)=0,IF(ISBLANK(OFFSET('10. SEGUIMIENTO 2025'!$O$14,INT((ROW()-13)/2),0)),"",OFFSET('10. SEGUIMIENTO 2025'!$O$14,INT((ROW()-13)/2),0)),IF(ISBLANK(OFFSET('9. METAS'!$O$20,INT((ROW()-14)/2),0)),"",OFFSET('9. METAS'!$O$20,INT((ROW()-14)/2),0)))</f>
        <v/>
      </c>
      <c r="L201" s="255" t="str">
        <f ca="1">IF(MOD(ROW()-13,2)=0,IF(ISBLANK(OFFSET('10. SEGUIMIENTO 2025'!$P$14,INT((ROW()-13)/2),0)),"",OFFSET('10. SEGUIMIENTO 2025'!$P$14,INT((ROW()-13)/2),0)),IF(ISBLANK(OFFSET('9. METAS'!$P$20,INT((ROW()-14)/2),0)),"",OFFSET('9. METAS'!$P$20,INT((ROW()-14)/2),0)))</f>
        <v/>
      </c>
      <c r="M201" s="256" t="str">
        <f ca="1">IF(MOD(ROW()-13,2)=0,IF(ISBLANK(OFFSET('10. SEGUIMIENTO 2025'!$Q$14,INT((ROW()-13)/2),0)),"",OFFSET('10. SEGUIMIENTO 2025'!$Q$14,INT((ROW()-13)/2),0)),IF(ISBLANK(OFFSET('9. METAS'!$Q$20,INT((ROW()-14)/2),0)),"",OFFSET('9. METAS'!$Q$20,INT((ROW()-14)/2),0)))</f>
        <v/>
      </c>
      <c r="N201" s="783" t="str">
        <f t="shared" ref="N201" ca="1" si="184">IFERROR(M201/M202,"ND")</f>
        <v>ND</v>
      </c>
      <c r="O201" s="785" t="str">
        <f t="shared" ref="O201" ca="1" si="185">IFERROR(((M201+L201+K201+J201)/H201),"ND")</f>
        <v>ND</v>
      </c>
      <c r="P201" s="789"/>
    </row>
    <row r="202" spans="3:16">
      <c r="C202" s="762"/>
      <c r="D202" s="764"/>
      <c r="E202" s="764"/>
      <c r="F202" s="766"/>
      <c r="G202" s="768"/>
      <c r="H202" s="774"/>
      <c r="I202" s="778"/>
      <c r="J202" s="254" t="str">
        <f ca="1">IF(MOD(ROW()-13,2)=0,IF(ISBLANK(OFFSET('10. SEGUIMIENTO 2025'!$N$14,INT((ROW()-13)/2),0)),"",OFFSET('10. SEGUIMIENTO 2025'!$N$14,INT((ROW()-13)/2),0)),IF(ISBLANK(OFFSET('9. METAS'!$N$20,INT((ROW()-14)/2),0)),"",OFFSET('9. METAS'!$N$20,INT((ROW()-14)/2),0)))</f>
        <v/>
      </c>
      <c r="K202" s="255" t="str">
        <f ca="1">IF(MOD(ROW()-13,2)=0,IF(ISBLANK(OFFSET('10. SEGUIMIENTO 2025'!$O$14,INT((ROW()-13)/2),0)),"",OFFSET('10. SEGUIMIENTO 2025'!$O$14,INT((ROW()-13)/2),0)),IF(ISBLANK(OFFSET('9. METAS'!$O$20,INT((ROW()-14)/2),0)),"",OFFSET('9. METAS'!$O$20,INT((ROW()-14)/2),0)))</f>
        <v/>
      </c>
      <c r="L202" s="255" t="str">
        <f ca="1">IF(MOD(ROW()-13,2)=0,IF(ISBLANK(OFFSET('10. SEGUIMIENTO 2025'!$P$14,INT((ROW()-13)/2),0)),"",OFFSET('10. SEGUIMIENTO 2025'!$P$14,INT((ROW()-13)/2),0)),IF(ISBLANK(OFFSET('9. METAS'!$P$20,INT((ROW()-14)/2),0)),"",OFFSET('9. METAS'!$P$20,INT((ROW()-14)/2),0)))</f>
        <v/>
      </c>
      <c r="M202" s="256" t="str">
        <f ca="1">IF(MOD(ROW()-13,2)=0,IF(ISBLANK(OFFSET('10. SEGUIMIENTO 2025'!$Q$14,INT((ROW()-13)/2),0)),"",OFFSET('10. SEGUIMIENTO 2025'!$Q$14,INT((ROW()-13)/2),0)),IF(ISBLANK(OFFSET('9. METAS'!$Q$20,INT((ROW()-14)/2),0)),"",OFFSET('9. METAS'!$Q$20,INT((ROW()-14)/2),0)))</f>
        <v/>
      </c>
      <c r="N202" s="784"/>
      <c r="O202" s="786"/>
      <c r="P202" s="790"/>
    </row>
    <row r="203" spans="3:16">
      <c r="C203" s="770" t="str">
        <f ca="1">IF(ISBLANK(OFFSET('5. Pp (3 años)'!$C$45,INT((ROW()-13)/2),0)),"",OFFSET('5. Pp (3 años)'!$C$45,INT((ROW()-13)/2),0))</f>
        <v/>
      </c>
      <c r="D203" s="764" t="str">
        <f ca="1">IF(ISBLANK(OFFSET('5. Pp (3 años)'!$D$45,INT((ROW()-13)/2),0)),"",OFFSET('5. Pp (3 años)'!$D$45,INT((ROW()-13)/2),0))</f>
        <v/>
      </c>
      <c r="E203" s="764" t="str">
        <f ca="1">IF(ISBLANK(OFFSET('5. Pp (3 años)'!$E$45,INT((ROW()-13)/2),0)),"",OFFSET('5. Pp (3 años)'!$E$45,INT((ROW()-13)/2),0))</f>
        <v/>
      </c>
      <c r="F203" s="766" t="str">
        <f ca="1">IF(ISBLANK(OFFSET('5. Pp (3 años)'!$K$45,INT((ROW()-13)/2),0)),"",OFFSET('5. Pp (3 años)'!$K$45,INT((ROW()-13)/2),0))</f>
        <v/>
      </c>
      <c r="G203" s="768" t="str">
        <f ca="1">IF(ISBLANK(OFFSET('5. Pp (3 años)'!$H$45,INT((ROW()-13)/2),0)),"",OFFSET('5. Pp (3 años)'!$H$45,INT((ROW()-13)/2),0))</f>
        <v/>
      </c>
      <c r="H203" s="774" t="str">
        <f ca="1">IF(ISBLANK(OFFSET('9. METAS'!$K$20,INT((ROW()-13)/2),0)),"",OFFSET('9. METAS'!$K$20,INT((ROW()-13)/2),0))</f>
        <v/>
      </c>
      <c r="I203" s="777"/>
      <c r="J203" s="254">
        <f ca="1">IF(MOD(ROW()-13,2)=0,IF(ISBLANK(OFFSET('10. SEGUIMIENTO 2025'!$N$14,INT((ROW()-13)/2),0)),"",OFFSET('10. SEGUIMIENTO 2025'!$N$14,INT((ROW()-13)/2),0)),IF(ISBLANK(OFFSET('9. METAS'!$N$20,INT((ROW()-14)/2),0)),"",OFFSET('9. METAS'!$N$20,INT((ROW()-14)/2),0)))</f>
        <v>41</v>
      </c>
      <c r="K203" s="255" t="str">
        <f ca="1">IF(MOD(ROW()-13,2)=0,IF(ISBLANK(OFFSET('10. SEGUIMIENTO 2025'!$O$14,INT((ROW()-13)/2),0)),"",OFFSET('10. SEGUIMIENTO 2025'!$O$14,INT((ROW()-13)/2),0)),IF(ISBLANK(OFFSET('9. METAS'!$O$20,INT((ROW()-14)/2),0)),"",OFFSET('9. METAS'!$O$20,INT((ROW()-14)/2),0)))</f>
        <v/>
      </c>
      <c r="L203" s="255" t="str">
        <f ca="1">IF(MOD(ROW()-13,2)=0,IF(ISBLANK(OFFSET('10. SEGUIMIENTO 2025'!$P$14,INT((ROW()-13)/2),0)),"",OFFSET('10. SEGUIMIENTO 2025'!$P$14,INT((ROW()-13)/2),0)),IF(ISBLANK(OFFSET('9. METAS'!$P$20,INT((ROW()-14)/2),0)),"",OFFSET('9. METAS'!$P$20,INT((ROW()-14)/2),0)))</f>
        <v/>
      </c>
      <c r="M203" s="256" t="str">
        <f ca="1">IF(MOD(ROW()-13,2)=0,IF(ISBLANK(OFFSET('10. SEGUIMIENTO 2025'!$Q$14,INT((ROW()-13)/2),0)),"",OFFSET('10. SEGUIMIENTO 2025'!$Q$14,INT((ROW()-13)/2),0)),IF(ISBLANK(OFFSET('9. METAS'!$Q$20,INT((ROW()-14)/2),0)),"",OFFSET('9. METAS'!$Q$20,INT((ROW()-14)/2),0)))</f>
        <v/>
      </c>
      <c r="N203" s="783" t="str">
        <f t="shared" ref="N203" ca="1" si="186">IFERROR(M203/M204,"ND")</f>
        <v>ND</v>
      </c>
      <c r="O203" s="785" t="str">
        <f t="shared" ref="O203" ca="1" si="187">IFERROR(((M203+L203+K203+J203)/H203),"ND")</f>
        <v>ND</v>
      </c>
      <c r="P203" s="789"/>
    </row>
    <row r="204" spans="3:16">
      <c r="C204" s="762"/>
      <c r="D204" s="764"/>
      <c r="E204" s="764"/>
      <c r="F204" s="766"/>
      <c r="G204" s="768"/>
      <c r="H204" s="774"/>
      <c r="I204" s="778"/>
      <c r="J204" s="254" t="str">
        <f ca="1">IF(MOD(ROW()-13,2)=0,IF(ISBLANK(OFFSET('10. SEGUIMIENTO 2025'!$N$14,INT((ROW()-13)/2),0)),"",OFFSET('10. SEGUIMIENTO 2025'!$N$14,INT((ROW()-13)/2),0)),IF(ISBLANK(OFFSET('9. METAS'!$N$20,INT((ROW()-14)/2),0)),"",OFFSET('9. METAS'!$N$20,INT((ROW()-14)/2),0)))</f>
        <v/>
      </c>
      <c r="K204" s="255" t="str">
        <f ca="1">IF(MOD(ROW()-13,2)=0,IF(ISBLANK(OFFSET('10. SEGUIMIENTO 2025'!$O$14,INT((ROW()-13)/2),0)),"",OFFSET('10. SEGUIMIENTO 2025'!$O$14,INT((ROW()-13)/2),0)),IF(ISBLANK(OFFSET('9. METAS'!$O$20,INT((ROW()-14)/2),0)),"",OFFSET('9. METAS'!$O$20,INT((ROW()-14)/2),0)))</f>
        <v/>
      </c>
      <c r="L204" s="255" t="str">
        <f ca="1">IF(MOD(ROW()-13,2)=0,IF(ISBLANK(OFFSET('10. SEGUIMIENTO 2025'!$P$14,INT((ROW()-13)/2),0)),"",OFFSET('10. SEGUIMIENTO 2025'!$P$14,INT((ROW()-13)/2),0)),IF(ISBLANK(OFFSET('9. METAS'!$P$20,INT((ROW()-14)/2),0)),"",OFFSET('9. METAS'!$P$20,INT((ROW()-14)/2),0)))</f>
        <v/>
      </c>
      <c r="M204" s="256" t="str">
        <f ca="1">IF(MOD(ROW()-13,2)=0,IF(ISBLANK(OFFSET('10. SEGUIMIENTO 2025'!$Q$14,INT((ROW()-13)/2),0)),"",OFFSET('10. SEGUIMIENTO 2025'!$Q$14,INT((ROW()-13)/2),0)),IF(ISBLANK(OFFSET('9. METAS'!$Q$20,INT((ROW()-14)/2),0)),"",OFFSET('9. METAS'!$Q$20,INT((ROW()-14)/2),0)))</f>
        <v/>
      </c>
      <c r="N204" s="784"/>
      <c r="O204" s="786"/>
      <c r="P204" s="790"/>
    </row>
    <row r="205" spans="3:16">
      <c r="C205" s="770" t="str">
        <f ca="1">IF(ISBLANK(OFFSET('5. Pp (3 años)'!$C$45,INT((ROW()-13)/2),0)),"",OFFSET('5. Pp (3 años)'!$C$45,INT((ROW()-13)/2),0))</f>
        <v/>
      </c>
      <c r="D205" s="764" t="str">
        <f ca="1">IF(ISBLANK(OFFSET('5. Pp (3 años)'!$D$45,INT((ROW()-13)/2),0)),"",OFFSET('5. Pp (3 años)'!$D$45,INT((ROW()-13)/2),0))</f>
        <v/>
      </c>
      <c r="E205" s="764" t="str">
        <f ca="1">IF(ISBLANK(OFFSET('5. Pp (3 años)'!$E$45,INT((ROW()-13)/2),0)),"",OFFSET('5. Pp (3 años)'!$E$45,INT((ROW()-13)/2),0))</f>
        <v/>
      </c>
      <c r="F205" s="766" t="str">
        <f ca="1">IF(ISBLANK(OFFSET('5. Pp (3 años)'!$K$45,INT((ROW()-13)/2),0)),"",OFFSET('5. Pp (3 años)'!$K$45,INT((ROW()-13)/2),0))</f>
        <v/>
      </c>
      <c r="G205" s="768" t="str">
        <f ca="1">IF(ISBLANK(OFFSET('5. Pp (3 años)'!$H$45,INT((ROW()-13)/2),0)),"",OFFSET('5. Pp (3 años)'!$H$45,INT((ROW()-13)/2),0))</f>
        <v/>
      </c>
      <c r="H205" s="774" t="str">
        <f ca="1">IF(ISBLANK(OFFSET('9. METAS'!$K$20,INT((ROW()-13)/2),0)),"",OFFSET('9. METAS'!$K$20,INT((ROW()-13)/2),0))</f>
        <v/>
      </c>
      <c r="I205" s="777"/>
      <c r="J205" s="254">
        <f ca="1">IF(MOD(ROW()-13,2)=0,IF(ISBLANK(OFFSET('10. SEGUIMIENTO 2025'!$N$14,INT((ROW()-13)/2),0)),"",OFFSET('10. SEGUIMIENTO 2025'!$N$14,INT((ROW()-13)/2),0)),IF(ISBLANK(OFFSET('9. METAS'!$N$20,INT((ROW()-14)/2),0)),"",OFFSET('9. METAS'!$N$20,INT((ROW()-14)/2),0)))</f>
        <v>41</v>
      </c>
      <c r="K205" s="255" t="str">
        <f ca="1">IF(MOD(ROW()-13,2)=0,IF(ISBLANK(OFFSET('10. SEGUIMIENTO 2025'!$O$14,INT((ROW()-13)/2),0)),"",OFFSET('10. SEGUIMIENTO 2025'!$O$14,INT((ROW()-13)/2),0)),IF(ISBLANK(OFFSET('9. METAS'!$O$20,INT((ROW()-14)/2),0)),"",OFFSET('9. METAS'!$O$20,INT((ROW()-14)/2),0)))</f>
        <v/>
      </c>
      <c r="L205" s="255" t="str">
        <f ca="1">IF(MOD(ROW()-13,2)=0,IF(ISBLANK(OFFSET('10. SEGUIMIENTO 2025'!$P$14,INT((ROW()-13)/2),0)),"",OFFSET('10. SEGUIMIENTO 2025'!$P$14,INT((ROW()-13)/2),0)),IF(ISBLANK(OFFSET('9. METAS'!$P$20,INT((ROW()-14)/2),0)),"",OFFSET('9. METAS'!$P$20,INT((ROW()-14)/2),0)))</f>
        <v/>
      </c>
      <c r="M205" s="256" t="str">
        <f ca="1">IF(MOD(ROW()-13,2)=0,IF(ISBLANK(OFFSET('10. SEGUIMIENTO 2025'!$Q$14,INT((ROW()-13)/2),0)),"",OFFSET('10. SEGUIMIENTO 2025'!$Q$14,INT((ROW()-13)/2),0)),IF(ISBLANK(OFFSET('9. METAS'!$Q$20,INT((ROW()-14)/2),0)),"",OFFSET('9. METAS'!$Q$20,INT((ROW()-14)/2),0)))</f>
        <v/>
      </c>
      <c r="N205" s="783" t="str">
        <f t="shared" ref="N205" ca="1" si="188">IFERROR(M205/M206,"ND")</f>
        <v>ND</v>
      </c>
      <c r="O205" s="785" t="str">
        <f t="shared" ref="O205" ca="1" si="189">IFERROR(((M205+L205+K205+J205)/H205),"ND")</f>
        <v>ND</v>
      </c>
      <c r="P205" s="789"/>
    </row>
    <row r="206" spans="3:16">
      <c r="C206" s="762"/>
      <c r="D206" s="764"/>
      <c r="E206" s="764"/>
      <c r="F206" s="766"/>
      <c r="G206" s="768"/>
      <c r="H206" s="774"/>
      <c r="I206" s="778"/>
      <c r="J206" s="254" t="str">
        <f ca="1">IF(MOD(ROW()-13,2)=0,IF(ISBLANK(OFFSET('10. SEGUIMIENTO 2025'!$N$14,INT((ROW()-13)/2),0)),"",OFFSET('10. SEGUIMIENTO 2025'!$N$14,INT((ROW()-13)/2),0)),IF(ISBLANK(OFFSET('9. METAS'!$N$20,INT((ROW()-14)/2),0)),"",OFFSET('9. METAS'!$N$20,INT((ROW()-14)/2),0)))</f>
        <v/>
      </c>
      <c r="K206" s="255" t="str">
        <f ca="1">IF(MOD(ROW()-13,2)=0,IF(ISBLANK(OFFSET('10. SEGUIMIENTO 2025'!$O$14,INT((ROW()-13)/2),0)),"",OFFSET('10. SEGUIMIENTO 2025'!$O$14,INT((ROW()-13)/2),0)),IF(ISBLANK(OFFSET('9. METAS'!$O$20,INT((ROW()-14)/2),0)),"",OFFSET('9. METAS'!$O$20,INT((ROW()-14)/2),0)))</f>
        <v/>
      </c>
      <c r="L206" s="255" t="str">
        <f ca="1">IF(MOD(ROW()-13,2)=0,IF(ISBLANK(OFFSET('10. SEGUIMIENTO 2025'!$P$14,INT((ROW()-13)/2),0)),"",OFFSET('10. SEGUIMIENTO 2025'!$P$14,INT((ROW()-13)/2),0)),IF(ISBLANK(OFFSET('9. METAS'!$P$20,INT((ROW()-14)/2),0)),"",OFFSET('9. METAS'!$P$20,INT((ROW()-14)/2),0)))</f>
        <v/>
      </c>
      <c r="M206" s="256" t="str">
        <f ca="1">IF(MOD(ROW()-13,2)=0,IF(ISBLANK(OFFSET('10. SEGUIMIENTO 2025'!$Q$14,INT((ROW()-13)/2),0)),"",OFFSET('10. SEGUIMIENTO 2025'!$Q$14,INT((ROW()-13)/2),0)),IF(ISBLANK(OFFSET('9. METAS'!$Q$20,INT((ROW()-14)/2),0)),"",OFFSET('9. METAS'!$Q$20,INT((ROW()-14)/2),0)))</f>
        <v/>
      </c>
      <c r="N206" s="784"/>
      <c r="O206" s="786"/>
      <c r="P206" s="790"/>
    </row>
    <row r="207" spans="3:16">
      <c r="C207" s="770" t="str">
        <f ca="1">IF(ISBLANK(OFFSET('5. Pp (3 años)'!$C$45,INT((ROW()-13)/2),0)),"",OFFSET('5. Pp (3 años)'!$C$45,INT((ROW()-13)/2),0))</f>
        <v/>
      </c>
      <c r="D207" s="764" t="str">
        <f ca="1">IF(ISBLANK(OFFSET('5. Pp (3 años)'!$D$45,INT((ROW()-13)/2),0)),"",OFFSET('5. Pp (3 años)'!$D$45,INT((ROW()-13)/2),0))</f>
        <v/>
      </c>
      <c r="E207" s="764" t="str">
        <f ca="1">IF(ISBLANK(OFFSET('5. Pp (3 años)'!$E$45,INT((ROW()-13)/2),0)),"",OFFSET('5. Pp (3 años)'!$E$45,INT((ROW()-13)/2),0))</f>
        <v/>
      </c>
      <c r="F207" s="766" t="str">
        <f ca="1">IF(ISBLANK(OFFSET('5. Pp (3 años)'!$K$45,INT((ROW()-13)/2),0)),"",OFFSET('5. Pp (3 años)'!$K$45,INT((ROW()-13)/2),0))</f>
        <v/>
      </c>
      <c r="G207" s="768" t="str">
        <f ca="1">IF(ISBLANK(OFFSET('5. Pp (3 años)'!$H$45,INT((ROW()-13)/2),0)),"",OFFSET('5. Pp (3 años)'!$H$45,INT((ROW()-13)/2),0))</f>
        <v/>
      </c>
      <c r="H207" s="774" t="str">
        <f ca="1">IF(ISBLANK(OFFSET('9. METAS'!$K$20,INT((ROW()-13)/2),0)),"",OFFSET('9. METAS'!$K$20,INT((ROW()-13)/2),0))</f>
        <v/>
      </c>
      <c r="I207" s="777"/>
      <c r="J207" s="254">
        <f ca="1">IF(MOD(ROW()-13,2)=0,IF(ISBLANK(OFFSET('10. SEGUIMIENTO 2025'!$N$14,INT((ROW()-13)/2),0)),"",OFFSET('10. SEGUIMIENTO 2025'!$N$14,INT((ROW()-13)/2),0)),IF(ISBLANK(OFFSET('9. METAS'!$N$20,INT((ROW()-14)/2),0)),"",OFFSET('9. METAS'!$N$20,INT((ROW()-14)/2),0)))</f>
        <v>41</v>
      </c>
      <c r="K207" s="255" t="str">
        <f ca="1">IF(MOD(ROW()-13,2)=0,IF(ISBLANK(OFFSET('10. SEGUIMIENTO 2025'!$O$14,INT((ROW()-13)/2),0)),"",OFFSET('10. SEGUIMIENTO 2025'!$O$14,INT((ROW()-13)/2),0)),IF(ISBLANK(OFFSET('9. METAS'!$O$20,INT((ROW()-14)/2),0)),"",OFFSET('9. METAS'!$O$20,INT((ROW()-14)/2),0)))</f>
        <v/>
      </c>
      <c r="L207" s="255" t="str">
        <f ca="1">IF(MOD(ROW()-13,2)=0,IF(ISBLANK(OFFSET('10. SEGUIMIENTO 2025'!$P$14,INT((ROW()-13)/2),0)),"",OFFSET('10. SEGUIMIENTO 2025'!$P$14,INT((ROW()-13)/2),0)),IF(ISBLANK(OFFSET('9. METAS'!$P$20,INT((ROW()-14)/2),0)),"",OFFSET('9. METAS'!$P$20,INT((ROW()-14)/2),0)))</f>
        <v/>
      </c>
      <c r="M207" s="256" t="str">
        <f ca="1">IF(MOD(ROW()-13,2)=0,IF(ISBLANK(OFFSET('10. SEGUIMIENTO 2025'!$Q$14,INT((ROW()-13)/2),0)),"",OFFSET('10. SEGUIMIENTO 2025'!$Q$14,INT((ROW()-13)/2),0)),IF(ISBLANK(OFFSET('9. METAS'!$Q$20,INT((ROW()-14)/2),0)),"",OFFSET('9. METAS'!$Q$20,INT((ROW()-14)/2),0)))</f>
        <v/>
      </c>
      <c r="N207" s="783" t="str">
        <f t="shared" ref="N207" ca="1" si="190">IFERROR(M207/M208,"ND")</f>
        <v>ND</v>
      </c>
      <c r="O207" s="785" t="str">
        <f t="shared" ref="O207" ca="1" si="191">IFERROR(((M207+L207+K207+J207)/H207),"ND")</f>
        <v>ND</v>
      </c>
      <c r="P207" s="789"/>
    </row>
    <row r="208" spans="3:16">
      <c r="C208" s="762"/>
      <c r="D208" s="764"/>
      <c r="E208" s="764"/>
      <c r="F208" s="766"/>
      <c r="G208" s="768"/>
      <c r="H208" s="774"/>
      <c r="I208" s="778"/>
      <c r="J208" s="254" t="str">
        <f ca="1">IF(MOD(ROW()-13,2)=0,IF(ISBLANK(OFFSET('10. SEGUIMIENTO 2025'!$N$14,INT((ROW()-13)/2),0)),"",OFFSET('10. SEGUIMIENTO 2025'!$N$14,INT((ROW()-13)/2),0)),IF(ISBLANK(OFFSET('9. METAS'!$N$20,INT((ROW()-14)/2),0)),"",OFFSET('9. METAS'!$N$20,INT((ROW()-14)/2),0)))</f>
        <v/>
      </c>
      <c r="K208" s="255" t="str">
        <f ca="1">IF(MOD(ROW()-13,2)=0,IF(ISBLANK(OFFSET('10. SEGUIMIENTO 2025'!$O$14,INT((ROW()-13)/2),0)),"",OFFSET('10. SEGUIMIENTO 2025'!$O$14,INT((ROW()-13)/2),0)),IF(ISBLANK(OFFSET('9. METAS'!$O$20,INT((ROW()-14)/2),0)),"",OFFSET('9. METAS'!$O$20,INT((ROW()-14)/2),0)))</f>
        <v/>
      </c>
      <c r="L208" s="255" t="str">
        <f ca="1">IF(MOD(ROW()-13,2)=0,IF(ISBLANK(OFFSET('10. SEGUIMIENTO 2025'!$P$14,INT((ROW()-13)/2),0)),"",OFFSET('10. SEGUIMIENTO 2025'!$P$14,INT((ROW()-13)/2),0)),IF(ISBLANK(OFFSET('9. METAS'!$P$20,INT((ROW()-14)/2),0)),"",OFFSET('9. METAS'!$P$20,INT((ROW()-14)/2),0)))</f>
        <v/>
      </c>
      <c r="M208" s="256" t="str">
        <f ca="1">IF(MOD(ROW()-13,2)=0,IF(ISBLANK(OFFSET('10. SEGUIMIENTO 2025'!$Q$14,INT((ROW()-13)/2),0)),"",OFFSET('10. SEGUIMIENTO 2025'!$Q$14,INT((ROW()-13)/2),0)),IF(ISBLANK(OFFSET('9. METAS'!$Q$20,INT((ROW()-14)/2),0)),"",OFFSET('9. METAS'!$Q$20,INT((ROW()-14)/2),0)))</f>
        <v/>
      </c>
      <c r="N208" s="784"/>
      <c r="O208" s="786"/>
      <c r="P208" s="790"/>
    </row>
    <row r="209" spans="3:16">
      <c r="C209" s="770" t="str">
        <f ca="1">IF(ISBLANK(OFFSET('5. Pp (3 años)'!$C$45,INT((ROW()-13)/2),0)),"",OFFSET('5. Pp (3 años)'!$C$45,INT((ROW()-13)/2),0))</f>
        <v/>
      </c>
      <c r="D209" s="764" t="str">
        <f ca="1">IF(ISBLANK(OFFSET('5. Pp (3 años)'!$D$45,INT((ROW()-13)/2),0)),"",OFFSET('5. Pp (3 años)'!$D$45,INT((ROW()-13)/2),0))</f>
        <v/>
      </c>
      <c r="E209" s="764" t="str">
        <f ca="1">IF(ISBLANK(OFFSET('5. Pp (3 años)'!$E$45,INT((ROW()-13)/2),0)),"",OFFSET('5. Pp (3 años)'!$E$45,INT((ROW()-13)/2),0))</f>
        <v/>
      </c>
      <c r="F209" s="766" t="str">
        <f ca="1">IF(ISBLANK(OFFSET('5. Pp (3 años)'!$K$45,INT((ROW()-13)/2),0)),"",OFFSET('5. Pp (3 años)'!$K$45,INT((ROW()-13)/2),0))</f>
        <v/>
      </c>
      <c r="G209" s="768" t="str">
        <f ca="1">IF(ISBLANK(OFFSET('5. Pp (3 años)'!$H$45,INT((ROW()-13)/2),0)),"",OFFSET('5. Pp (3 años)'!$H$45,INT((ROW()-13)/2),0))</f>
        <v/>
      </c>
      <c r="H209" s="774" t="str">
        <f ca="1">IF(ISBLANK(OFFSET('9. METAS'!$K$20,INT((ROW()-13)/2),0)),"",OFFSET('9. METAS'!$K$20,INT((ROW()-13)/2),0))</f>
        <v/>
      </c>
      <c r="I209" s="777"/>
      <c r="J209" s="254">
        <f ca="1">IF(MOD(ROW()-13,2)=0,IF(ISBLANK(OFFSET('10. SEGUIMIENTO 2025'!$N$14,INT((ROW()-13)/2),0)),"",OFFSET('10. SEGUIMIENTO 2025'!$N$14,INT((ROW()-13)/2),0)),IF(ISBLANK(OFFSET('9. METAS'!$N$20,INT((ROW()-14)/2),0)),"",OFFSET('9. METAS'!$N$20,INT((ROW()-14)/2),0)))</f>
        <v>41</v>
      </c>
      <c r="K209" s="255" t="str">
        <f ca="1">IF(MOD(ROW()-13,2)=0,IF(ISBLANK(OFFSET('10. SEGUIMIENTO 2025'!$O$14,INT((ROW()-13)/2),0)),"",OFFSET('10. SEGUIMIENTO 2025'!$O$14,INT((ROW()-13)/2),0)),IF(ISBLANK(OFFSET('9. METAS'!$O$20,INT((ROW()-14)/2),0)),"",OFFSET('9. METAS'!$O$20,INT((ROW()-14)/2),0)))</f>
        <v/>
      </c>
      <c r="L209" s="255" t="str">
        <f ca="1">IF(MOD(ROW()-13,2)=0,IF(ISBLANK(OFFSET('10. SEGUIMIENTO 2025'!$P$14,INT((ROW()-13)/2),0)),"",OFFSET('10. SEGUIMIENTO 2025'!$P$14,INT((ROW()-13)/2),0)),IF(ISBLANK(OFFSET('9. METAS'!$P$20,INT((ROW()-14)/2),0)),"",OFFSET('9. METAS'!$P$20,INT((ROW()-14)/2),0)))</f>
        <v/>
      </c>
      <c r="M209" s="256" t="str">
        <f ca="1">IF(MOD(ROW()-13,2)=0,IF(ISBLANK(OFFSET('10. SEGUIMIENTO 2025'!$Q$14,INT((ROW()-13)/2),0)),"",OFFSET('10. SEGUIMIENTO 2025'!$Q$14,INT((ROW()-13)/2),0)),IF(ISBLANK(OFFSET('9. METAS'!$Q$20,INT((ROW()-14)/2),0)),"",OFFSET('9. METAS'!$Q$20,INT((ROW()-14)/2),0)))</f>
        <v/>
      </c>
      <c r="N209" s="783" t="str">
        <f t="shared" ref="N209" ca="1" si="192">IFERROR(M209/M210,"ND")</f>
        <v>ND</v>
      </c>
      <c r="O209" s="785" t="str">
        <f t="shared" ref="O209" ca="1" si="193">IFERROR(((M209+L209+K209+J209)/H209),"ND")</f>
        <v>ND</v>
      </c>
      <c r="P209" s="789"/>
    </row>
    <row r="210" spans="3:16">
      <c r="C210" s="762"/>
      <c r="D210" s="764"/>
      <c r="E210" s="764"/>
      <c r="F210" s="766"/>
      <c r="G210" s="768"/>
      <c r="H210" s="774"/>
      <c r="I210" s="778"/>
      <c r="J210" s="254" t="str">
        <f ca="1">IF(MOD(ROW()-13,2)=0,IF(ISBLANK(OFFSET('10. SEGUIMIENTO 2025'!$N$14,INT((ROW()-13)/2),0)),"",OFFSET('10. SEGUIMIENTO 2025'!$N$14,INT((ROW()-13)/2),0)),IF(ISBLANK(OFFSET('9. METAS'!$N$20,INT((ROW()-14)/2),0)),"",OFFSET('9. METAS'!$N$20,INT((ROW()-14)/2),0)))</f>
        <v/>
      </c>
      <c r="K210" s="255" t="str">
        <f ca="1">IF(MOD(ROW()-13,2)=0,IF(ISBLANK(OFFSET('10. SEGUIMIENTO 2025'!$O$14,INT((ROW()-13)/2),0)),"",OFFSET('10. SEGUIMIENTO 2025'!$O$14,INT((ROW()-13)/2),0)),IF(ISBLANK(OFFSET('9. METAS'!$O$20,INT((ROW()-14)/2),0)),"",OFFSET('9. METAS'!$O$20,INT((ROW()-14)/2),0)))</f>
        <v/>
      </c>
      <c r="L210" s="255" t="str">
        <f ca="1">IF(MOD(ROW()-13,2)=0,IF(ISBLANK(OFFSET('10. SEGUIMIENTO 2025'!$P$14,INT((ROW()-13)/2),0)),"",OFFSET('10. SEGUIMIENTO 2025'!$P$14,INT((ROW()-13)/2),0)),IF(ISBLANK(OFFSET('9. METAS'!$P$20,INT((ROW()-14)/2),0)),"",OFFSET('9. METAS'!$P$20,INT((ROW()-14)/2),0)))</f>
        <v/>
      </c>
      <c r="M210" s="256" t="str">
        <f ca="1">IF(MOD(ROW()-13,2)=0,IF(ISBLANK(OFFSET('10. SEGUIMIENTO 2025'!$Q$14,INT((ROW()-13)/2),0)),"",OFFSET('10. SEGUIMIENTO 2025'!$Q$14,INT((ROW()-13)/2),0)),IF(ISBLANK(OFFSET('9. METAS'!$Q$20,INT((ROW()-14)/2),0)),"",OFFSET('9. METAS'!$Q$20,INT((ROW()-14)/2),0)))</f>
        <v/>
      </c>
      <c r="N210" s="784"/>
      <c r="O210" s="786"/>
      <c r="P210" s="790"/>
    </row>
    <row r="211" spans="3:16">
      <c r="C211" s="770" t="str">
        <f ca="1">IF(ISBLANK(OFFSET('5. Pp (3 años)'!$C$45,INT((ROW()-13)/2),0)),"",OFFSET('5. Pp (3 años)'!$C$45,INT((ROW()-13)/2),0))</f>
        <v/>
      </c>
      <c r="D211" s="764" t="str">
        <f ca="1">IF(ISBLANK(OFFSET('5. Pp (3 años)'!$D$45,INT((ROW()-13)/2),0)),"",OFFSET('5. Pp (3 años)'!$D$45,INT((ROW()-13)/2),0))</f>
        <v/>
      </c>
      <c r="E211" s="764" t="str">
        <f ca="1">IF(ISBLANK(OFFSET('5. Pp (3 años)'!$E$45,INT((ROW()-13)/2),0)),"",OFFSET('5. Pp (3 años)'!$E$45,INT((ROW()-13)/2),0))</f>
        <v/>
      </c>
      <c r="F211" s="766" t="str">
        <f ca="1">IF(ISBLANK(OFFSET('5. Pp (3 años)'!$K$45,INT((ROW()-13)/2),0)),"",OFFSET('5. Pp (3 años)'!$K$45,INT((ROW()-13)/2),0))</f>
        <v/>
      </c>
      <c r="G211" s="768" t="str">
        <f ca="1">IF(ISBLANK(OFFSET('5. Pp (3 años)'!$H$45,INT((ROW()-13)/2),0)),"",OFFSET('5. Pp (3 años)'!$H$45,INT((ROW()-13)/2),0))</f>
        <v/>
      </c>
      <c r="H211" s="774" t="str">
        <f ca="1">IF(ISBLANK(OFFSET('9. METAS'!$K$20,INT((ROW()-13)/2),0)),"",OFFSET('9. METAS'!$K$20,INT((ROW()-13)/2),0))</f>
        <v/>
      </c>
      <c r="I211" s="777"/>
      <c r="J211" s="254">
        <f ca="1">IF(MOD(ROW()-13,2)=0,IF(ISBLANK(OFFSET('10. SEGUIMIENTO 2025'!$N$14,INT((ROW()-13)/2),0)),"",OFFSET('10. SEGUIMIENTO 2025'!$N$14,INT((ROW()-13)/2),0)),IF(ISBLANK(OFFSET('9. METAS'!$N$20,INT((ROW()-14)/2),0)),"",OFFSET('9. METAS'!$N$20,INT((ROW()-14)/2),0)))</f>
        <v>41</v>
      </c>
      <c r="K211" s="255" t="str">
        <f ca="1">IF(MOD(ROW()-13,2)=0,IF(ISBLANK(OFFSET('10. SEGUIMIENTO 2025'!$O$14,INT((ROW()-13)/2),0)),"",OFFSET('10. SEGUIMIENTO 2025'!$O$14,INT((ROW()-13)/2),0)),IF(ISBLANK(OFFSET('9. METAS'!$O$20,INT((ROW()-14)/2),0)),"",OFFSET('9. METAS'!$O$20,INT((ROW()-14)/2),0)))</f>
        <v/>
      </c>
      <c r="L211" s="255" t="str">
        <f ca="1">IF(MOD(ROW()-13,2)=0,IF(ISBLANK(OFFSET('10. SEGUIMIENTO 2025'!$P$14,INT((ROW()-13)/2),0)),"",OFFSET('10. SEGUIMIENTO 2025'!$P$14,INT((ROW()-13)/2),0)),IF(ISBLANK(OFFSET('9. METAS'!$P$20,INT((ROW()-14)/2),0)),"",OFFSET('9. METAS'!$P$20,INT((ROW()-14)/2),0)))</f>
        <v/>
      </c>
      <c r="M211" s="256" t="str">
        <f ca="1">IF(MOD(ROW()-13,2)=0,IF(ISBLANK(OFFSET('10. SEGUIMIENTO 2025'!$Q$14,INT((ROW()-13)/2),0)),"",OFFSET('10. SEGUIMIENTO 2025'!$Q$14,INT((ROW()-13)/2),0)),IF(ISBLANK(OFFSET('9. METAS'!$Q$20,INT((ROW()-14)/2),0)),"",OFFSET('9. METAS'!$Q$20,INT((ROW()-14)/2),0)))</f>
        <v/>
      </c>
      <c r="N211" s="783" t="str">
        <f t="shared" ref="N211" ca="1" si="194">IFERROR(M211/M212,"ND")</f>
        <v>ND</v>
      </c>
      <c r="O211" s="785" t="str">
        <f t="shared" ref="O211" ca="1" si="195">IFERROR(((M211+L211+K211+J211)/H211),"ND")</f>
        <v>ND</v>
      </c>
      <c r="P211" s="789"/>
    </row>
    <row r="212" spans="3:16">
      <c r="C212" s="762"/>
      <c r="D212" s="764"/>
      <c r="E212" s="764"/>
      <c r="F212" s="766"/>
      <c r="G212" s="768"/>
      <c r="H212" s="774"/>
      <c r="I212" s="778"/>
      <c r="J212" s="254" t="str">
        <f ca="1">IF(MOD(ROW()-13,2)=0,IF(ISBLANK(OFFSET('10. SEGUIMIENTO 2025'!$N$14,INT((ROW()-13)/2),0)),"",OFFSET('10. SEGUIMIENTO 2025'!$N$14,INT((ROW()-13)/2),0)),IF(ISBLANK(OFFSET('9. METAS'!$N$20,INT((ROW()-14)/2),0)),"",OFFSET('9. METAS'!$N$20,INT((ROW()-14)/2),0)))</f>
        <v/>
      </c>
      <c r="K212" s="255" t="str">
        <f ca="1">IF(MOD(ROW()-13,2)=0,IF(ISBLANK(OFFSET('10. SEGUIMIENTO 2025'!$O$14,INT((ROW()-13)/2),0)),"",OFFSET('10. SEGUIMIENTO 2025'!$O$14,INT((ROW()-13)/2),0)),IF(ISBLANK(OFFSET('9. METAS'!$O$20,INT((ROW()-14)/2),0)),"",OFFSET('9. METAS'!$O$20,INT((ROW()-14)/2),0)))</f>
        <v/>
      </c>
      <c r="L212" s="255" t="str">
        <f ca="1">IF(MOD(ROW()-13,2)=0,IF(ISBLANK(OFFSET('10. SEGUIMIENTO 2025'!$P$14,INT((ROW()-13)/2),0)),"",OFFSET('10. SEGUIMIENTO 2025'!$P$14,INT((ROW()-13)/2),0)),IF(ISBLANK(OFFSET('9. METAS'!$P$20,INT((ROW()-14)/2),0)),"",OFFSET('9. METAS'!$P$20,INT((ROW()-14)/2),0)))</f>
        <v/>
      </c>
      <c r="M212" s="256" t="str">
        <f ca="1">IF(MOD(ROW()-13,2)=0,IF(ISBLANK(OFFSET('10. SEGUIMIENTO 2025'!$Q$14,INT((ROW()-13)/2),0)),"",OFFSET('10. SEGUIMIENTO 2025'!$Q$14,INT((ROW()-13)/2),0)),IF(ISBLANK(OFFSET('9. METAS'!$Q$20,INT((ROW()-14)/2),0)),"",OFFSET('9. METAS'!$Q$20,INT((ROW()-14)/2),0)))</f>
        <v/>
      </c>
      <c r="N212" s="784"/>
      <c r="O212" s="786"/>
      <c r="P212" s="790"/>
    </row>
    <row r="213" spans="3:16">
      <c r="C213" s="770" t="str">
        <f ca="1">IF(ISBLANK(OFFSET('5. Pp (3 años)'!$C$45,INT((ROW()-13)/2),0)),"",OFFSET('5. Pp (3 años)'!$C$45,INT((ROW()-13)/2),0))</f>
        <v/>
      </c>
      <c r="D213" s="764" t="str">
        <f ca="1">IF(ISBLANK(OFFSET('5. Pp (3 años)'!$D$45,INT((ROW()-13)/2),0)),"",OFFSET('5. Pp (3 años)'!$D$45,INT((ROW()-13)/2),0))</f>
        <v/>
      </c>
      <c r="E213" s="764" t="str">
        <f ca="1">IF(ISBLANK(OFFSET('5. Pp (3 años)'!$E$45,INT((ROW()-13)/2),0)),"",OFFSET('5. Pp (3 años)'!$E$45,INT((ROW()-13)/2),0))</f>
        <v/>
      </c>
      <c r="F213" s="766" t="str">
        <f ca="1">IF(ISBLANK(OFFSET('5. Pp (3 años)'!$K$45,INT((ROW()-13)/2),0)),"",OFFSET('5. Pp (3 años)'!$K$45,INT((ROW()-13)/2),0))</f>
        <v/>
      </c>
      <c r="G213" s="768" t="str">
        <f ca="1">IF(ISBLANK(OFFSET('5. Pp (3 años)'!$H$45,INT((ROW()-13)/2),0)),"",OFFSET('5. Pp (3 años)'!$H$45,INT((ROW()-13)/2),0))</f>
        <v/>
      </c>
      <c r="H213" s="774" t="str">
        <f ca="1">IF(ISBLANK(OFFSET('9. METAS'!$K$20,INT((ROW()-13)/2),0)),"",OFFSET('9. METAS'!$K$20,INT((ROW()-13)/2),0))</f>
        <v/>
      </c>
      <c r="I213" s="777"/>
      <c r="J213" s="254">
        <f ca="1">IF(MOD(ROW()-13,2)=0,IF(ISBLANK(OFFSET('10. SEGUIMIENTO 2025'!$N$14,INT((ROW()-13)/2),0)),"",OFFSET('10. SEGUIMIENTO 2025'!$N$14,INT((ROW()-13)/2),0)),IF(ISBLANK(OFFSET('9. METAS'!$N$20,INT((ROW()-14)/2),0)),"",OFFSET('9. METAS'!$N$20,INT((ROW()-14)/2),0)))</f>
        <v>41</v>
      </c>
      <c r="K213" s="255" t="str">
        <f ca="1">IF(MOD(ROW()-13,2)=0,IF(ISBLANK(OFFSET('10. SEGUIMIENTO 2025'!$O$14,INT((ROW()-13)/2),0)),"",OFFSET('10. SEGUIMIENTO 2025'!$O$14,INT((ROW()-13)/2),0)),IF(ISBLANK(OFFSET('9. METAS'!$O$20,INT((ROW()-14)/2),0)),"",OFFSET('9. METAS'!$O$20,INT((ROW()-14)/2),0)))</f>
        <v/>
      </c>
      <c r="L213" s="255" t="str">
        <f ca="1">IF(MOD(ROW()-13,2)=0,IF(ISBLANK(OFFSET('10. SEGUIMIENTO 2025'!$P$14,INT((ROW()-13)/2),0)),"",OFFSET('10. SEGUIMIENTO 2025'!$P$14,INT((ROW()-13)/2),0)),IF(ISBLANK(OFFSET('9. METAS'!$P$20,INT((ROW()-14)/2),0)),"",OFFSET('9. METAS'!$P$20,INT((ROW()-14)/2),0)))</f>
        <v/>
      </c>
      <c r="M213" s="256" t="str">
        <f ca="1">IF(MOD(ROW()-13,2)=0,IF(ISBLANK(OFFSET('10. SEGUIMIENTO 2025'!$Q$14,INT((ROW()-13)/2),0)),"",OFFSET('10. SEGUIMIENTO 2025'!$Q$14,INT((ROW()-13)/2),0)),IF(ISBLANK(OFFSET('9. METAS'!$Q$20,INT((ROW()-14)/2),0)),"",OFFSET('9. METAS'!$Q$20,INT((ROW()-14)/2),0)))</f>
        <v/>
      </c>
      <c r="N213" s="783" t="str">
        <f t="shared" ref="N213" ca="1" si="196">IFERROR(M213/M214,"ND")</f>
        <v>ND</v>
      </c>
      <c r="O213" s="785" t="str">
        <f t="shared" ref="O213" ca="1" si="197">IFERROR(((M213+L213+K213+J213)/H213),"ND")</f>
        <v>ND</v>
      </c>
      <c r="P213" s="789"/>
    </row>
    <row r="214" spans="3:16">
      <c r="C214" s="762"/>
      <c r="D214" s="764"/>
      <c r="E214" s="764"/>
      <c r="F214" s="766"/>
      <c r="G214" s="768"/>
      <c r="H214" s="774"/>
      <c r="I214" s="778"/>
      <c r="J214" s="254" t="str">
        <f ca="1">IF(MOD(ROW()-13,2)=0,IF(ISBLANK(OFFSET('10. SEGUIMIENTO 2025'!$N$14,INT((ROW()-13)/2),0)),"",OFFSET('10. SEGUIMIENTO 2025'!$N$14,INT((ROW()-13)/2),0)),IF(ISBLANK(OFFSET('9. METAS'!$N$20,INT((ROW()-14)/2),0)),"",OFFSET('9. METAS'!$N$20,INT((ROW()-14)/2),0)))</f>
        <v/>
      </c>
      <c r="K214" s="255" t="str">
        <f ca="1">IF(MOD(ROW()-13,2)=0,IF(ISBLANK(OFFSET('10. SEGUIMIENTO 2025'!$O$14,INT((ROW()-13)/2),0)),"",OFFSET('10. SEGUIMIENTO 2025'!$O$14,INT((ROW()-13)/2),0)),IF(ISBLANK(OFFSET('9. METAS'!$O$20,INT((ROW()-14)/2),0)),"",OFFSET('9. METAS'!$O$20,INT((ROW()-14)/2),0)))</f>
        <v/>
      </c>
      <c r="L214" s="255" t="str">
        <f ca="1">IF(MOD(ROW()-13,2)=0,IF(ISBLANK(OFFSET('10. SEGUIMIENTO 2025'!$P$14,INT((ROW()-13)/2),0)),"",OFFSET('10. SEGUIMIENTO 2025'!$P$14,INT((ROW()-13)/2),0)),IF(ISBLANK(OFFSET('9. METAS'!$P$20,INT((ROW()-14)/2),0)),"",OFFSET('9. METAS'!$P$20,INT((ROW()-14)/2),0)))</f>
        <v/>
      </c>
      <c r="M214" s="256" t="str">
        <f ca="1">IF(MOD(ROW()-13,2)=0,IF(ISBLANK(OFFSET('10. SEGUIMIENTO 2025'!$Q$14,INT((ROW()-13)/2),0)),"",OFFSET('10. SEGUIMIENTO 2025'!$Q$14,INT((ROW()-13)/2),0)),IF(ISBLANK(OFFSET('9. METAS'!$Q$20,INT((ROW()-14)/2),0)),"",OFFSET('9. METAS'!$Q$20,INT((ROW()-14)/2),0)))</f>
        <v/>
      </c>
      <c r="N214" s="784"/>
      <c r="O214" s="786"/>
      <c r="P214" s="790"/>
    </row>
    <row r="215" spans="3:16">
      <c r="C215" s="770" t="str">
        <f ca="1">IF(ISBLANK(OFFSET('5. Pp (3 años)'!$C$45,INT((ROW()-13)/2),0)),"",OFFSET('5. Pp (3 años)'!$C$45,INT((ROW()-13)/2),0))</f>
        <v/>
      </c>
      <c r="D215" s="764" t="str">
        <f ca="1">IF(ISBLANK(OFFSET('5. Pp (3 años)'!$D$45,INT((ROW()-13)/2),0)),"",OFFSET('5. Pp (3 años)'!$D$45,INT((ROW()-13)/2),0))</f>
        <v/>
      </c>
      <c r="E215" s="764" t="str">
        <f ca="1">IF(ISBLANK(OFFSET('5. Pp (3 años)'!$E$45,INT((ROW()-13)/2),0)),"",OFFSET('5. Pp (3 años)'!$E$45,INT((ROW()-13)/2),0))</f>
        <v/>
      </c>
      <c r="F215" s="766" t="str">
        <f ca="1">IF(ISBLANK(OFFSET('5. Pp (3 años)'!$K$45,INT((ROW()-13)/2),0)),"",OFFSET('5. Pp (3 años)'!$K$45,INT((ROW()-13)/2),0))</f>
        <v/>
      </c>
      <c r="G215" s="768" t="str">
        <f ca="1">IF(ISBLANK(OFFSET('5. Pp (3 años)'!$H$45,INT((ROW()-13)/2),0)),"",OFFSET('5. Pp (3 años)'!$H$45,INT((ROW()-13)/2),0))</f>
        <v/>
      </c>
      <c r="H215" s="774" t="str">
        <f ca="1">IF(ISBLANK(OFFSET('9. METAS'!$K$20,INT((ROW()-13)/2),0)),"",OFFSET('9. METAS'!$K$20,INT((ROW()-13)/2),0))</f>
        <v/>
      </c>
      <c r="I215" s="777"/>
      <c r="J215" s="254">
        <f ca="1">IF(MOD(ROW()-13,2)=0,IF(ISBLANK(OFFSET('10. SEGUIMIENTO 2025'!$N$14,INT((ROW()-13)/2),0)),"",OFFSET('10. SEGUIMIENTO 2025'!$N$14,INT((ROW()-13)/2),0)),IF(ISBLANK(OFFSET('9. METAS'!$N$20,INT((ROW()-14)/2),0)),"",OFFSET('9. METAS'!$N$20,INT((ROW()-14)/2),0)))</f>
        <v>41</v>
      </c>
      <c r="K215" s="255" t="str">
        <f ca="1">IF(MOD(ROW()-13,2)=0,IF(ISBLANK(OFFSET('10. SEGUIMIENTO 2025'!$O$14,INT((ROW()-13)/2),0)),"",OFFSET('10. SEGUIMIENTO 2025'!$O$14,INT((ROW()-13)/2),0)),IF(ISBLANK(OFFSET('9. METAS'!$O$20,INT((ROW()-14)/2),0)),"",OFFSET('9. METAS'!$O$20,INT((ROW()-14)/2),0)))</f>
        <v/>
      </c>
      <c r="L215" s="255" t="str">
        <f ca="1">IF(MOD(ROW()-13,2)=0,IF(ISBLANK(OFFSET('10. SEGUIMIENTO 2025'!$P$14,INT((ROW()-13)/2),0)),"",OFFSET('10. SEGUIMIENTO 2025'!$P$14,INT((ROW()-13)/2),0)),IF(ISBLANK(OFFSET('9. METAS'!$P$20,INT((ROW()-14)/2),0)),"",OFFSET('9. METAS'!$P$20,INT((ROW()-14)/2),0)))</f>
        <v/>
      </c>
      <c r="M215" s="256" t="str">
        <f ca="1">IF(MOD(ROW()-13,2)=0,IF(ISBLANK(OFFSET('10. SEGUIMIENTO 2025'!$Q$14,INT((ROW()-13)/2),0)),"",OFFSET('10. SEGUIMIENTO 2025'!$Q$14,INT((ROW()-13)/2),0)),IF(ISBLANK(OFFSET('9. METAS'!$Q$20,INT((ROW()-14)/2),0)),"",OFFSET('9. METAS'!$Q$20,INT((ROW()-14)/2),0)))</f>
        <v/>
      </c>
      <c r="N215" s="783" t="str">
        <f t="shared" ref="N215" ca="1" si="198">IFERROR(M215/M216,"ND")</f>
        <v>ND</v>
      </c>
      <c r="O215" s="785" t="str">
        <f t="shared" ref="O215" ca="1" si="199">IFERROR(((M215+L215+K215+J215)/H215),"ND")</f>
        <v>ND</v>
      </c>
      <c r="P215" s="789"/>
    </row>
    <row r="216" spans="3:16">
      <c r="C216" s="762"/>
      <c r="D216" s="764"/>
      <c r="E216" s="764"/>
      <c r="F216" s="766"/>
      <c r="G216" s="768"/>
      <c r="H216" s="774"/>
      <c r="I216" s="778"/>
      <c r="J216" s="254" t="str">
        <f ca="1">IF(MOD(ROW()-13,2)=0,IF(ISBLANK(OFFSET('10. SEGUIMIENTO 2025'!$N$14,INT((ROW()-13)/2),0)),"",OFFSET('10. SEGUIMIENTO 2025'!$N$14,INT((ROW()-13)/2),0)),IF(ISBLANK(OFFSET('9. METAS'!$N$20,INT((ROW()-14)/2),0)),"",OFFSET('9. METAS'!$N$20,INT((ROW()-14)/2),0)))</f>
        <v/>
      </c>
      <c r="K216" s="255" t="str">
        <f ca="1">IF(MOD(ROW()-13,2)=0,IF(ISBLANK(OFFSET('10. SEGUIMIENTO 2025'!$O$14,INT((ROW()-13)/2),0)),"",OFFSET('10. SEGUIMIENTO 2025'!$O$14,INT((ROW()-13)/2),0)),IF(ISBLANK(OFFSET('9. METAS'!$O$20,INT((ROW()-14)/2),0)),"",OFFSET('9. METAS'!$O$20,INT((ROW()-14)/2),0)))</f>
        <v/>
      </c>
      <c r="L216" s="255" t="str">
        <f ca="1">IF(MOD(ROW()-13,2)=0,IF(ISBLANK(OFFSET('10. SEGUIMIENTO 2025'!$P$14,INT((ROW()-13)/2),0)),"",OFFSET('10. SEGUIMIENTO 2025'!$P$14,INT((ROW()-13)/2),0)),IF(ISBLANK(OFFSET('9. METAS'!$P$20,INT((ROW()-14)/2),0)),"",OFFSET('9. METAS'!$P$20,INT((ROW()-14)/2),0)))</f>
        <v/>
      </c>
      <c r="M216" s="256" t="str">
        <f ca="1">IF(MOD(ROW()-13,2)=0,IF(ISBLANK(OFFSET('10. SEGUIMIENTO 2025'!$Q$14,INT((ROW()-13)/2),0)),"",OFFSET('10. SEGUIMIENTO 2025'!$Q$14,INT((ROW()-13)/2),0)),IF(ISBLANK(OFFSET('9. METAS'!$Q$20,INT((ROW()-14)/2),0)),"",OFFSET('9. METAS'!$Q$20,INT((ROW()-14)/2),0)))</f>
        <v/>
      </c>
      <c r="N216" s="784"/>
      <c r="O216" s="786"/>
      <c r="P216" s="790"/>
    </row>
    <row r="217" spans="3:16">
      <c r="C217" s="770" t="str">
        <f ca="1">IF(ISBLANK(OFFSET('5. Pp (3 años)'!$C$45,INT((ROW()-13)/2),0)),"",OFFSET('5. Pp (3 años)'!$C$45,INT((ROW()-13)/2),0))</f>
        <v/>
      </c>
      <c r="D217" s="764" t="str">
        <f ca="1">IF(ISBLANK(OFFSET('5. Pp (3 años)'!$D$45,INT((ROW()-13)/2),0)),"",OFFSET('5. Pp (3 años)'!$D$45,INT((ROW()-13)/2),0))</f>
        <v/>
      </c>
      <c r="E217" s="764" t="str">
        <f ca="1">IF(ISBLANK(OFFSET('5. Pp (3 años)'!$E$45,INT((ROW()-13)/2),0)),"",OFFSET('5. Pp (3 años)'!$E$45,INT((ROW()-13)/2),0))</f>
        <v/>
      </c>
      <c r="F217" s="766" t="str">
        <f ca="1">IF(ISBLANK(OFFSET('5. Pp (3 años)'!$K$45,INT((ROW()-13)/2),0)),"",OFFSET('5. Pp (3 años)'!$K$45,INT((ROW()-13)/2),0))</f>
        <v/>
      </c>
      <c r="G217" s="768" t="str">
        <f ca="1">IF(ISBLANK(OFFSET('5. Pp (3 años)'!$H$45,INT((ROW()-13)/2),0)),"",OFFSET('5. Pp (3 años)'!$H$45,INT((ROW()-13)/2),0))</f>
        <v/>
      </c>
      <c r="H217" s="774" t="str">
        <f ca="1">IF(ISBLANK(OFFSET('9. METAS'!$K$20,INT((ROW()-13)/2),0)),"",OFFSET('9. METAS'!$K$20,INT((ROW()-13)/2),0))</f>
        <v/>
      </c>
      <c r="I217" s="777"/>
      <c r="J217" s="254">
        <f ca="1">IF(MOD(ROW()-13,2)=0,IF(ISBLANK(OFFSET('10. SEGUIMIENTO 2025'!$N$14,INT((ROW()-13)/2),0)),"",OFFSET('10. SEGUIMIENTO 2025'!$N$14,INT((ROW()-13)/2),0)),IF(ISBLANK(OFFSET('9. METAS'!$N$20,INT((ROW()-14)/2),0)),"",OFFSET('9. METAS'!$N$20,INT((ROW()-14)/2),0)))</f>
        <v>41</v>
      </c>
      <c r="K217" s="255" t="str">
        <f ca="1">IF(MOD(ROW()-13,2)=0,IF(ISBLANK(OFFSET('10. SEGUIMIENTO 2025'!$O$14,INT((ROW()-13)/2),0)),"",OFFSET('10. SEGUIMIENTO 2025'!$O$14,INT((ROW()-13)/2),0)),IF(ISBLANK(OFFSET('9. METAS'!$O$20,INT((ROW()-14)/2),0)),"",OFFSET('9. METAS'!$O$20,INT((ROW()-14)/2),0)))</f>
        <v/>
      </c>
      <c r="L217" s="255" t="str">
        <f ca="1">IF(MOD(ROW()-13,2)=0,IF(ISBLANK(OFFSET('10. SEGUIMIENTO 2025'!$P$14,INT((ROW()-13)/2),0)),"",OFFSET('10. SEGUIMIENTO 2025'!$P$14,INT((ROW()-13)/2),0)),IF(ISBLANK(OFFSET('9. METAS'!$P$20,INT((ROW()-14)/2),0)),"",OFFSET('9. METAS'!$P$20,INT((ROW()-14)/2),0)))</f>
        <v/>
      </c>
      <c r="M217" s="256" t="str">
        <f ca="1">IF(MOD(ROW()-13,2)=0,IF(ISBLANK(OFFSET('10. SEGUIMIENTO 2025'!$Q$14,INT((ROW()-13)/2),0)),"",OFFSET('10. SEGUIMIENTO 2025'!$Q$14,INT((ROW()-13)/2),0)),IF(ISBLANK(OFFSET('9. METAS'!$Q$20,INT((ROW()-14)/2),0)),"",OFFSET('9. METAS'!$Q$20,INT((ROW()-14)/2),0)))</f>
        <v/>
      </c>
      <c r="N217" s="783" t="str">
        <f t="shared" ref="N217" ca="1" si="200">IFERROR(M217/M218,"ND")</f>
        <v>ND</v>
      </c>
      <c r="O217" s="785" t="str">
        <f t="shared" ref="O217" ca="1" si="201">IFERROR(((M217+L217+K217+J217)/H217),"ND")</f>
        <v>ND</v>
      </c>
      <c r="P217" s="789"/>
    </row>
    <row r="218" spans="3:16">
      <c r="C218" s="762"/>
      <c r="D218" s="764"/>
      <c r="E218" s="764"/>
      <c r="F218" s="766"/>
      <c r="G218" s="768"/>
      <c r="H218" s="774"/>
      <c r="I218" s="778"/>
      <c r="J218" s="254" t="str">
        <f ca="1">IF(MOD(ROW()-13,2)=0,IF(ISBLANK(OFFSET('10. SEGUIMIENTO 2025'!$N$14,INT((ROW()-13)/2),0)),"",OFFSET('10. SEGUIMIENTO 2025'!$N$14,INT((ROW()-13)/2),0)),IF(ISBLANK(OFFSET('9. METAS'!$N$20,INT((ROW()-14)/2),0)),"",OFFSET('9. METAS'!$N$20,INT((ROW()-14)/2),0)))</f>
        <v/>
      </c>
      <c r="K218" s="255" t="str">
        <f ca="1">IF(MOD(ROW()-13,2)=0,IF(ISBLANK(OFFSET('10. SEGUIMIENTO 2025'!$O$14,INT((ROW()-13)/2),0)),"",OFFSET('10. SEGUIMIENTO 2025'!$O$14,INT((ROW()-13)/2),0)),IF(ISBLANK(OFFSET('9. METAS'!$O$20,INT((ROW()-14)/2),0)),"",OFFSET('9. METAS'!$O$20,INT((ROW()-14)/2),0)))</f>
        <v/>
      </c>
      <c r="L218" s="255" t="str">
        <f ca="1">IF(MOD(ROW()-13,2)=0,IF(ISBLANK(OFFSET('10. SEGUIMIENTO 2025'!$P$14,INT((ROW()-13)/2),0)),"",OFFSET('10. SEGUIMIENTO 2025'!$P$14,INT((ROW()-13)/2),0)),IF(ISBLANK(OFFSET('9. METAS'!$P$20,INT((ROW()-14)/2),0)),"",OFFSET('9. METAS'!$P$20,INT((ROW()-14)/2),0)))</f>
        <v/>
      </c>
      <c r="M218" s="256" t="str">
        <f ca="1">IF(MOD(ROW()-13,2)=0,IF(ISBLANK(OFFSET('10. SEGUIMIENTO 2025'!$Q$14,INT((ROW()-13)/2),0)),"",OFFSET('10. SEGUIMIENTO 2025'!$Q$14,INT((ROW()-13)/2),0)),IF(ISBLANK(OFFSET('9. METAS'!$Q$20,INT((ROW()-14)/2),0)),"",OFFSET('9. METAS'!$Q$20,INT((ROW()-14)/2),0)))</f>
        <v/>
      </c>
      <c r="N218" s="784"/>
      <c r="O218" s="786"/>
      <c r="P218" s="790"/>
    </row>
    <row r="219" spans="3:16">
      <c r="C219" s="770" t="str">
        <f ca="1">IF(ISBLANK(OFFSET('5. Pp (3 años)'!$C$45,INT((ROW()-13)/2),0)),"",OFFSET('5. Pp (3 años)'!$C$45,INT((ROW()-13)/2),0))</f>
        <v/>
      </c>
      <c r="D219" s="764" t="str">
        <f ca="1">IF(ISBLANK(OFFSET('5. Pp (3 años)'!$D$45,INT((ROW()-13)/2),0)),"",OFFSET('5. Pp (3 años)'!$D$45,INT((ROW()-13)/2),0))</f>
        <v/>
      </c>
      <c r="E219" s="764" t="str">
        <f ca="1">IF(ISBLANK(OFFSET('5. Pp (3 años)'!$E$45,INT((ROW()-13)/2),0)),"",OFFSET('5. Pp (3 años)'!$E$45,INT((ROW()-13)/2),0))</f>
        <v/>
      </c>
      <c r="F219" s="766" t="str">
        <f ca="1">IF(ISBLANK(OFFSET('5. Pp (3 años)'!$K$45,INT((ROW()-13)/2),0)),"",OFFSET('5. Pp (3 años)'!$K$45,INT((ROW()-13)/2),0))</f>
        <v/>
      </c>
      <c r="G219" s="768" t="str">
        <f ca="1">IF(ISBLANK(OFFSET('5. Pp (3 años)'!$H$45,INT((ROW()-13)/2),0)),"",OFFSET('5. Pp (3 años)'!$H$45,INT((ROW()-13)/2),0))</f>
        <v/>
      </c>
      <c r="H219" s="774" t="str">
        <f ca="1">IF(ISBLANK(OFFSET('9. METAS'!$K$20,INT((ROW()-13)/2),0)),"",OFFSET('9. METAS'!$K$20,INT((ROW()-13)/2),0))</f>
        <v/>
      </c>
      <c r="I219" s="777"/>
      <c r="J219" s="254">
        <f ca="1">IF(MOD(ROW()-13,2)=0,IF(ISBLANK(OFFSET('10. SEGUIMIENTO 2025'!$N$14,INT((ROW()-13)/2),0)),"",OFFSET('10. SEGUIMIENTO 2025'!$N$14,INT((ROW()-13)/2),0)),IF(ISBLANK(OFFSET('9. METAS'!$N$20,INT((ROW()-14)/2),0)),"",OFFSET('9. METAS'!$N$20,INT((ROW()-14)/2),0)))</f>
        <v>41</v>
      </c>
      <c r="K219" s="255" t="str">
        <f ca="1">IF(MOD(ROW()-13,2)=0,IF(ISBLANK(OFFSET('10. SEGUIMIENTO 2025'!$O$14,INT((ROW()-13)/2),0)),"",OFFSET('10. SEGUIMIENTO 2025'!$O$14,INT((ROW()-13)/2),0)),IF(ISBLANK(OFFSET('9. METAS'!$O$20,INT((ROW()-14)/2),0)),"",OFFSET('9. METAS'!$O$20,INT((ROW()-14)/2),0)))</f>
        <v/>
      </c>
      <c r="L219" s="255" t="str">
        <f ca="1">IF(MOD(ROW()-13,2)=0,IF(ISBLANK(OFFSET('10. SEGUIMIENTO 2025'!$P$14,INT((ROW()-13)/2),0)),"",OFFSET('10. SEGUIMIENTO 2025'!$P$14,INT((ROW()-13)/2),0)),IF(ISBLANK(OFFSET('9. METAS'!$P$20,INT((ROW()-14)/2),0)),"",OFFSET('9. METAS'!$P$20,INT((ROW()-14)/2),0)))</f>
        <v/>
      </c>
      <c r="M219" s="256" t="str">
        <f ca="1">IF(MOD(ROW()-13,2)=0,IF(ISBLANK(OFFSET('10. SEGUIMIENTO 2025'!$Q$14,INT((ROW()-13)/2),0)),"",OFFSET('10. SEGUIMIENTO 2025'!$Q$14,INT((ROW()-13)/2),0)),IF(ISBLANK(OFFSET('9. METAS'!$Q$20,INT((ROW()-14)/2),0)),"",OFFSET('9. METAS'!$Q$20,INT((ROW()-14)/2),0)))</f>
        <v/>
      </c>
      <c r="N219" s="783" t="str">
        <f t="shared" ref="N219" ca="1" si="202">IFERROR(M219/M220,"ND")</f>
        <v>ND</v>
      </c>
      <c r="O219" s="785" t="str">
        <f t="shared" ref="O219" ca="1" si="203">IFERROR(((M219+L219+K219+J219)/H219),"ND")</f>
        <v>ND</v>
      </c>
      <c r="P219" s="789"/>
    </row>
    <row r="220" spans="3:16">
      <c r="C220" s="762"/>
      <c r="D220" s="764"/>
      <c r="E220" s="764"/>
      <c r="F220" s="766"/>
      <c r="G220" s="768"/>
      <c r="H220" s="774"/>
      <c r="I220" s="778"/>
      <c r="J220" s="254" t="str">
        <f ca="1">IF(MOD(ROW()-13,2)=0,IF(ISBLANK(OFFSET('10. SEGUIMIENTO 2025'!$N$14,INT((ROW()-13)/2),0)),"",OFFSET('10. SEGUIMIENTO 2025'!$N$14,INT((ROW()-13)/2),0)),IF(ISBLANK(OFFSET('9. METAS'!$N$20,INT((ROW()-14)/2),0)),"",OFFSET('9. METAS'!$N$20,INT((ROW()-14)/2),0)))</f>
        <v/>
      </c>
      <c r="K220" s="255" t="str">
        <f ca="1">IF(MOD(ROW()-13,2)=0,IF(ISBLANK(OFFSET('10. SEGUIMIENTO 2025'!$O$14,INT((ROW()-13)/2),0)),"",OFFSET('10. SEGUIMIENTO 2025'!$O$14,INT((ROW()-13)/2),0)),IF(ISBLANK(OFFSET('9. METAS'!$O$20,INT((ROW()-14)/2),0)),"",OFFSET('9. METAS'!$O$20,INT((ROW()-14)/2),0)))</f>
        <v/>
      </c>
      <c r="L220" s="255" t="str">
        <f ca="1">IF(MOD(ROW()-13,2)=0,IF(ISBLANK(OFFSET('10. SEGUIMIENTO 2025'!$P$14,INT((ROW()-13)/2),0)),"",OFFSET('10. SEGUIMIENTO 2025'!$P$14,INT((ROW()-13)/2),0)),IF(ISBLANK(OFFSET('9. METAS'!$P$20,INT((ROW()-14)/2),0)),"",OFFSET('9. METAS'!$P$20,INT((ROW()-14)/2),0)))</f>
        <v/>
      </c>
      <c r="M220" s="256" t="str">
        <f ca="1">IF(MOD(ROW()-13,2)=0,IF(ISBLANK(OFFSET('10. SEGUIMIENTO 2025'!$Q$14,INT((ROW()-13)/2),0)),"",OFFSET('10. SEGUIMIENTO 2025'!$Q$14,INT((ROW()-13)/2),0)),IF(ISBLANK(OFFSET('9. METAS'!$Q$20,INT((ROW()-14)/2),0)),"",OFFSET('9. METAS'!$Q$20,INT((ROW()-14)/2),0)))</f>
        <v/>
      </c>
      <c r="N220" s="784"/>
      <c r="O220" s="786"/>
      <c r="P220" s="790"/>
    </row>
    <row r="221" spans="3:16">
      <c r="C221" s="770" t="str">
        <f ca="1">IF(ISBLANK(OFFSET('5. Pp (3 años)'!$C$45,INT((ROW()-13)/2),0)),"",OFFSET('5. Pp (3 años)'!$C$45,INT((ROW()-13)/2),0))</f>
        <v/>
      </c>
      <c r="D221" s="764" t="str">
        <f ca="1">IF(ISBLANK(OFFSET('5. Pp (3 años)'!$D$45,INT((ROW()-13)/2),0)),"",OFFSET('5. Pp (3 años)'!$D$45,INT((ROW()-13)/2),0))</f>
        <v/>
      </c>
      <c r="E221" s="764" t="str">
        <f ca="1">IF(ISBLANK(OFFSET('5. Pp (3 años)'!$E$45,INT((ROW()-13)/2),0)),"",OFFSET('5. Pp (3 años)'!$E$45,INT((ROW()-13)/2),0))</f>
        <v/>
      </c>
      <c r="F221" s="766" t="str">
        <f ca="1">IF(ISBLANK(OFFSET('5. Pp (3 años)'!$K$45,INT((ROW()-13)/2),0)),"",OFFSET('5. Pp (3 años)'!$K$45,INT((ROW()-13)/2),0))</f>
        <v/>
      </c>
      <c r="G221" s="768" t="str">
        <f ca="1">IF(ISBLANK(OFFSET('5. Pp (3 años)'!$H$45,INT((ROW()-13)/2),0)),"",OFFSET('5. Pp (3 años)'!$H$45,INT((ROW()-13)/2),0))</f>
        <v/>
      </c>
      <c r="H221" s="774" t="str">
        <f ca="1">IF(ISBLANK(OFFSET('9. METAS'!$K$20,INT((ROW()-13)/2),0)),"",OFFSET('9. METAS'!$K$20,INT((ROW()-13)/2),0))</f>
        <v/>
      </c>
      <c r="I221" s="777"/>
      <c r="J221" s="254">
        <f ca="1">IF(MOD(ROW()-13,2)=0,IF(ISBLANK(OFFSET('10. SEGUIMIENTO 2025'!$N$14,INT((ROW()-13)/2),0)),"",OFFSET('10. SEGUIMIENTO 2025'!$N$14,INT((ROW()-13)/2),0)),IF(ISBLANK(OFFSET('9. METAS'!$N$20,INT((ROW()-14)/2),0)),"",OFFSET('9. METAS'!$N$20,INT((ROW()-14)/2),0)))</f>
        <v>41</v>
      </c>
      <c r="K221" s="255" t="str">
        <f ca="1">IF(MOD(ROW()-13,2)=0,IF(ISBLANK(OFFSET('10. SEGUIMIENTO 2025'!$O$14,INT((ROW()-13)/2),0)),"",OFFSET('10. SEGUIMIENTO 2025'!$O$14,INT((ROW()-13)/2),0)),IF(ISBLANK(OFFSET('9. METAS'!$O$20,INT((ROW()-14)/2),0)),"",OFFSET('9. METAS'!$O$20,INT((ROW()-14)/2),0)))</f>
        <v/>
      </c>
      <c r="L221" s="255" t="str">
        <f ca="1">IF(MOD(ROW()-13,2)=0,IF(ISBLANK(OFFSET('10. SEGUIMIENTO 2025'!$P$14,INT((ROW()-13)/2),0)),"",OFFSET('10. SEGUIMIENTO 2025'!$P$14,INT((ROW()-13)/2),0)),IF(ISBLANK(OFFSET('9. METAS'!$P$20,INT((ROW()-14)/2),0)),"",OFFSET('9. METAS'!$P$20,INT((ROW()-14)/2),0)))</f>
        <v/>
      </c>
      <c r="M221" s="256" t="str">
        <f ca="1">IF(MOD(ROW()-13,2)=0,IF(ISBLANK(OFFSET('10. SEGUIMIENTO 2025'!$Q$14,INT((ROW()-13)/2),0)),"",OFFSET('10. SEGUIMIENTO 2025'!$Q$14,INT((ROW()-13)/2),0)),IF(ISBLANK(OFFSET('9. METAS'!$Q$20,INT((ROW()-14)/2),0)),"",OFFSET('9. METAS'!$Q$20,INT((ROW()-14)/2),0)))</f>
        <v/>
      </c>
      <c r="N221" s="783" t="str">
        <f t="shared" ref="N221" ca="1" si="204">IFERROR(M221/M222,"ND")</f>
        <v>ND</v>
      </c>
      <c r="O221" s="785" t="str">
        <f t="shared" ref="O221" ca="1" si="205">IFERROR(((M221+L221+K221+J221)/H221),"ND")</f>
        <v>ND</v>
      </c>
      <c r="P221" s="789"/>
    </row>
    <row r="222" spans="3:16">
      <c r="C222" s="762"/>
      <c r="D222" s="764"/>
      <c r="E222" s="764"/>
      <c r="F222" s="766"/>
      <c r="G222" s="768"/>
      <c r="H222" s="774"/>
      <c r="I222" s="778"/>
      <c r="J222" s="254" t="str">
        <f ca="1">IF(MOD(ROW()-13,2)=0,IF(ISBLANK(OFFSET('10. SEGUIMIENTO 2025'!$N$14,INT((ROW()-13)/2),0)),"",OFFSET('10. SEGUIMIENTO 2025'!$N$14,INT((ROW()-13)/2),0)),IF(ISBLANK(OFFSET('9. METAS'!$N$20,INT((ROW()-14)/2),0)),"",OFFSET('9. METAS'!$N$20,INT((ROW()-14)/2),0)))</f>
        <v/>
      </c>
      <c r="K222" s="255" t="str">
        <f ca="1">IF(MOD(ROW()-13,2)=0,IF(ISBLANK(OFFSET('10. SEGUIMIENTO 2025'!$O$14,INT((ROW()-13)/2),0)),"",OFFSET('10. SEGUIMIENTO 2025'!$O$14,INT((ROW()-13)/2),0)),IF(ISBLANK(OFFSET('9. METAS'!$O$20,INT((ROW()-14)/2),0)),"",OFFSET('9. METAS'!$O$20,INT((ROW()-14)/2),0)))</f>
        <v/>
      </c>
      <c r="L222" s="255" t="str">
        <f ca="1">IF(MOD(ROW()-13,2)=0,IF(ISBLANK(OFFSET('10. SEGUIMIENTO 2025'!$P$14,INT((ROW()-13)/2),0)),"",OFFSET('10. SEGUIMIENTO 2025'!$P$14,INT((ROW()-13)/2),0)),IF(ISBLANK(OFFSET('9. METAS'!$P$20,INT((ROW()-14)/2),0)),"",OFFSET('9. METAS'!$P$20,INT((ROW()-14)/2),0)))</f>
        <v/>
      </c>
      <c r="M222" s="256" t="str">
        <f ca="1">IF(MOD(ROW()-13,2)=0,IF(ISBLANK(OFFSET('10. SEGUIMIENTO 2025'!$Q$14,INT((ROW()-13)/2),0)),"",OFFSET('10. SEGUIMIENTO 2025'!$Q$14,INT((ROW()-13)/2),0)),IF(ISBLANK(OFFSET('9. METAS'!$Q$20,INT((ROW()-14)/2),0)),"",OFFSET('9. METAS'!$Q$20,INT((ROW()-14)/2),0)))</f>
        <v/>
      </c>
      <c r="N222" s="784"/>
      <c r="O222" s="786"/>
      <c r="P222" s="790"/>
    </row>
    <row r="223" spans="3:16">
      <c r="C223" s="770" t="str">
        <f ca="1">IF(ISBLANK(OFFSET('5. Pp (3 años)'!$C$45,INT((ROW()-13)/2),0)),"",OFFSET('5. Pp (3 años)'!$C$45,INT((ROW()-13)/2),0))</f>
        <v/>
      </c>
      <c r="D223" s="764" t="str">
        <f ca="1">IF(ISBLANK(OFFSET('5. Pp (3 años)'!$D$45,INT((ROW()-13)/2),0)),"",OFFSET('5. Pp (3 años)'!$D$45,INT((ROW()-13)/2),0))</f>
        <v/>
      </c>
      <c r="E223" s="764" t="str">
        <f ca="1">IF(ISBLANK(OFFSET('5. Pp (3 años)'!$E$45,INT((ROW()-13)/2),0)),"",OFFSET('5. Pp (3 años)'!$E$45,INT((ROW()-13)/2),0))</f>
        <v/>
      </c>
      <c r="F223" s="766" t="str">
        <f ca="1">IF(ISBLANK(OFFSET('5. Pp (3 años)'!$K$45,INT((ROW()-13)/2),0)),"",OFFSET('5. Pp (3 años)'!$K$45,INT((ROW()-13)/2),0))</f>
        <v/>
      </c>
      <c r="G223" s="768" t="str">
        <f ca="1">IF(ISBLANK(OFFSET('5. Pp (3 años)'!$H$45,INT((ROW()-13)/2),0)),"",OFFSET('5. Pp (3 años)'!$H$45,INT((ROW()-13)/2),0))</f>
        <v/>
      </c>
      <c r="H223" s="774" t="str">
        <f ca="1">IF(ISBLANK(OFFSET('9. METAS'!$K$20,INT((ROW()-13)/2),0)),"",OFFSET('9. METAS'!$K$20,INT((ROW()-13)/2),0))</f>
        <v/>
      </c>
      <c r="I223" s="777"/>
      <c r="J223" s="254">
        <f ca="1">IF(MOD(ROW()-13,2)=0,IF(ISBLANK(OFFSET('10. SEGUIMIENTO 2025'!$N$14,INT((ROW()-13)/2),0)),"",OFFSET('10. SEGUIMIENTO 2025'!$N$14,INT((ROW()-13)/2),0)),IF(ISBLANK(OFFSET('9. METAS'!$N$20,INT((ROW()-14)/2),0)),"",OFFSET('9. METAS'!$N$20,INT((ROW()-14)/2),0)))</f>
        <v>41</v>
      </c>
      <c r="K223" s="255" t="str">
        <f ca="1">IF(MOD(ROW()-13,2)=0,IF(ISBLANK(OFFSET('10. SEGUIMIENTO 2025'!$O$14,INT((ROW()-13)/2),0)),"",OFFSET('10. SEGUIMIENTO 2025'!$O$14,INT((ROW()-13)/2),0)),IF(ISBLANK(OFFSET('9. METAS'!$O$20,INT((ROW()-14)/2),0)),"",OFFSET('9. METAS'!$O$20,INT((ROW()-14)/2),0)))</f>
        <v/>
      </c>
      <c r="L223" s="255" t="str">
        <f ca="1">IF(MOD(ROW()-13,2)=0,IF(ISBLANK(OFFSET('10. SEGUIMIENTO 2025'!$P$14,INT((ROW()-13)/2),0)),"",OFFSET('10. SEGUIMIENTO 2025'!$P$14,INT((ROW()-13)/2),0)),IF(ISBLANK(OFFSET('9. METAS'!$P$20,INT((ROW()-14)/2),0)),"",OFFSET('9. METAS'!$P$20,INT((ROW()-14)/2),0)))</f>
        <v/>
      </c>
      <c r="M223" s="256" t="str">
        <f ca="1">IF(MOD(ROW()-13,2)=0,IF(ISBLANK(OFFSET('10. SEGUIMIENTO 2025'!$Q$14,INT((ROW()-13)/2),0)),"",OFFSET('10. SEGUIMIENTO 2025'!$Q$14,INT((ROW()-13)/2),0)),IF(ISBLANK(OFFSET('9. METAS'!$Q$20,INT((ROW()-14)/2),0)),"",OFFSET('9. METAS'!$Q$20,INT((ROW()-14)/2),0)))</f>
        <v/>
      </c>
      <c r="N223" s="783" t="str">
        <f t="shared" ref="N223" ca="1" si="206">IFERROR(M223/M224,"ND")</f>
        <v>ND</v>
      </c>
      <c r="O223" s="785" t="str">
        <f t="shared" ref="O223" ca="1" si="207">IFERROR(((M223+L223+K223+J223)/H223),"ND")</f>
        <v>ND</v>
      </c>
      <c r="P223" s="789"/>
    </row>
    <row r="224" spans="3:16">
      <c r="C224" s="762"/>
      <c r="D224" s="764"/>
      <c r="E224" s="764"/>
      <c r="F224" s="766"/>
      <c r="G224" s="768"/>
      <c r="H224" s="774"/>
      <c r="I224" s="778"/>
      <c r="J224" s="254" t="str">
        <f ca="1">IF(MOD(ROW()-13,2)=0,IF(ISBLANK(OFFSET('10. SEGUIMIENTO 2025'!$N$14,INT((ROW()-13)/2),0)),"",OFFSET('10. SEGUIMIENTO 2025'!$N$14,INT((ROW()-13)/2),0)),IF(ISBLANK(OFFSET('9. METAS'!$N$20,INT((ROW()-14)/2),0)),"",OFFSET('9. METAS'!$N$20,INT((ROW()-14)/2),0)))</f>
        <v/>
      </c>
      <c r="K224" s="255" t="str">
        <f ca="1">IF(MOD(ROW()-13,2)=0,IF(ISBLANK(OFFSET('10. SEGUIMIENTO 2025'!$O$14,INT((ROW()-13)/2),0)),"",OFFSET('10. SEGUIMIENTO 2025'!$O$14,INT((ROW()-13)/2),0)),IF(ISBLANK(OFFSET('9. METAS'!$O$20,INT((ROW()-14)/2),0)),"",OFFSET('9. METAS'!$O$20,INT((ROW()-14)/2),0)))</f>
        <v/>
      </c>
      <c r="L224" s="255" t="str">
        <f ca="1">IF(MOD(ROW()-13,2)=0,IF(ISBLANK(OFFSET('10. SEGUIMIENTO 2025'!$P$14,INT((ROW()-13)/2),0)),"",OFFSET('10. SEGUIMIENTO 2025'!$P$14,INT((ROW()-13)/2),0)),IF(ISBLANK(OFFSET('9. METAS'!$P$20,INT((ROW()-14)/2),0)),"",OFFSET('9. METAS'!$P$20,INT((ROW()-14)/2),0)))</f>
        <v/>
      </c>
      <c r="M224" s="256" t="str">
        <f ca="1">IF(MOD(ROW()-13,2)=0,IF(ISBLANK(OFFSET('10. SEGUIMIENTO 2025'!$Q$14,INT((ROW()-13)/2),0)),"",OFFSET('10. SEGUIMIENTO 2025'!$Q$14,INT((ROW()-13)/2),0)),IF(ISBLANK(OFFSET('9. METAS'!$Q$20,INT((ROW()-14)/2),0)),"",OFFSET('9. METAS'!$Q$20,INT((ROW()-14)/2),0)))</f>
        <v/>
      </c>
      <c r="N224" s="784"/>
      <c r="O224" s="786"/>
      <c r="P224" s="790"/>
    </row>
    <row r="225" spans="3:16">
      <c r="C225" s="770" t="str">
        <f ca="1">IF(ISBLANK(OFFSET('5. Pp (3 años)'!$C$45,INT((ROW()-13)/2),0)),"",OFFSET('5. Pp (3 años)'!$C$45,INT((ROW()-13)/2),0))</f>
        <v/>
      </c>
      <c r="D225" s="764" t="str">
        <f ca="1">IF(ISBLANK(OFFSET('5. Pp (3 años)'!$D$45,INT((ROW()-13)/2),0)),"",OFFSET('5. Pp (3 años)'!$D$45,INT((ROW()-13)/2),0))</f>
        <v/>
      </c>
      <c r="E225" s="764" t="str">
        <f ca="1">IF(ISBLANK(OFFSET('5. Pp (3 años)'!$E$45,INT((ROW()-13)/2),0)),"",OFFSET('5. Pp (3 años)'!$E$45,INT((ROW()-13)/2),0))</f>
        <v/>
      </c>
      <c r="F225" s="766" t="str">
        <f ca="1">IF(ISBLANK(OFFSET('5. Pp (3 años)'!$K$45,INT((ROW()-13)/2),0)),"",OFFSET('5. Pp (3 años)'!$K$45,INT((ROW()-13)/2),0))</f>
        <v/>
      </c>
      <c r="G225" s="768" t="str">
        <f ca="1">IF(ISBLANK(OFFSET('5. Pp (3 años)'!$H$45,INT((ROW()-13)/2),0)),"",OFFSET('5. Pp (3 años)'!$H$45,INT((ROW()-13)/2),0))</f>
        <v/>
      </c>
      <c r="H225" s="774" t="str">
        <f ca="1">IF(ISBLANK(OFFSET('9. METAS'!$K$20,INT((ROW()-13)/2),0)),"",OFFSET('9. METAS'!$K$20,INT((ROW()-13)/2),0))</f>
        <v/>
      </c>
      <c r="I225" s="777"/>
      <c r="J225" s="254">
        <f ca="1">IF(MOD(ROW()-13,2)=0,IF(ISBLANK(OFFSET('10. SEGUIMIENTO 2025'!$N$14,INT((ROW()-13)/2),0)),"",OFFSET('10. SEGUIMIENTO 2025'!$N$14,INT((ROW()-13)/2),0)),IF(ISBLANK(OFFSET('9. METAS'!$N$20,INT((ROW()-14)/2),0)),"",OFFSET('9. METAS'!$N$20,INT((ROW()-14)/2),0)))</f>
        <v>41</v>
      </c>
      <c r="K225" s="255" t="str">
        <f ca="1">IF(MOD(ROW()-13,2)=0,IF(ISBLANK(OFFSET('10. SEGUIMIENTO 2025'!$O$14,INT((ROW()-13)/2),0)),"",OFFSET('10. SEGUIMIENTO 2025'!$O$14,INT((ROW()-13)/2),0)),IF(ISBLANK(OFFSET('9. METAS'!$O$20,INT((ROW()-14)/2),0)),"",OFFSET('9. METAS'!$O$20,INT((ROW()-14)/2),0)))</f>
        <v/>
      </c>
      <c r="L225" s="255" t="str">
        <f ca="1">IF(MOD(ROW()-13,2)=0,IF(ISBLANK(OFFSET('10. SEGUIMIENTO 2025'!$P$14,INT((ROW()-13)/2),0)),"",OFFSET('10. SEGUIMIENTO 2025'!$P$14,INT((ROW()-13)/2),0)),IF(ISBLANK(OFFSET('9. METAS'!$P$20,INT((ROW()-14)/2),0)),"",OFFSET('9. METAS'!$P$20,INT((ROW()-14)/2),0)))</f>
        <v/>
      </c>
      <c r="M225" s="256" t="str">
        <f ca="1">IF(MOD(ROW()-13,2)=0,IF(ISBLANK(OFFSET('10. SEGUIMIENTO 2025'!$Q$14,INT((ROW()-13)/2),0)),"",OFFSET('10. SEGUIMIENTO 2025'!$Q$14,INT((ROW()-13)/2),0)),IF(ISBLANK(OFFSET('9. METAS'!$Q$20,INT((ROW()-14)/2),0)),"",OFFSET('9. METAS'!$Q$20,INT((ROW()-14)/2),0)))</f>
        <v/>
      </c>
      <c r="N225" s="783" t="str">
        <f t="shared" ref="N225" ca="1" si="208">IFERROR(M225/M226,"ND")</f>
        <v>ND</v>
      </c>
      <c r="O225" s="785" t="str">
        <f t="shared" ref="O225" ca="1" si="209">IFERROR(((M225+L225+K225+J225)/H225),"ND")</f>
        <v>ND</v>
      </c>
      <c r="P225" s="789"/>
    </row>
    <row r="226" spans="3:16">
      <c r="C226" s="762"/>
      <c r="D226" s="764"/>
      <c r="E226" s="764"/>
      <c r="F226" s="766"/>
      <c r="G226" s="768"/>
      <c r="H226" s="774"/>
      <c r="I226" s="778"/>
      <c r="J226" s="254" t="str">
        <f ca="1">IF(MOD(ROW()-13,2)=0,IF(ISBLANK(OFFSET('10. SEGUIMIENTO 2025'!$N$14,INT((ROW()-13)/2),0)),"",OFFSET('10. SEGUIMIENTO 2025'!$N$14,INT((ROW()-13)/2),0)),IF(ISBLANK(OFFSET('9. METAS'!$N$20,INT((ROW()-14)/2),0)),"",OFFSET('9. METAS'!$N$20,INT((ROW()-14)/2),0)))</f>
        <v/>
      </c>
      <c r="K226" s="255" t="str">
        <f ca="1">IF(MOD(ROW()-13,2)=0,IF(ISBLANK(OFFSET('10. SEGUIMIENTO 2025'!$O$14,INT((ROW()-13)/2),0)),"",OFFSET('10. SEGUIMIENTO 2025'!$O$14,INT((ROW()-13)/2),0)),IF(ISBLANK(OFFSET('9. METAS'!$O$20,INT((ROW()-14)/2),0)),"",OFFSET('9. METAS'!$O$20,INT((ROW()-14)/2),0)))</f>
        <v/>
      </c>
      <c r="L226" s="255" t="str">
        <f ca="1">IF(MOD(ROW()-13,2)=0,IF(ISBLANK(OFFSET('10. SEGUIMIENTO 2025'!$P$14,INT((ROW()-13)/2),0)),"",OFFSET('10. SEGUIMIENTO 2025'!$P$14,INT((ROW()-13)/2),0)),IF(ISBLANK(OFFSET('9. METAS'!$P$20,INT((ROW()-14)/2),0)),"",OFFSET('9. METAS'!$P$20,INT((ROW()-14)/2),0)))</f>
        <v/>
      </c>
      <c r="M226" s="256" t="str">
        <f ca="1">IF(MOD(ROW()-13,2)=0,IF(ISBLANK(OFFSET('10. SEGUIMIENTO 2025'!$Q$14,INT((ROW()-13)/2),0)),"",OFFSET('10. SEGUIMIENTO 2025'!$Q$14,INT((ROW()-13)/2),0)),IF(ISBLANK(OFFSET('9. METAS'!$Q$20,INT((ROW()-14)/2),0)),"",OFFSET('9. METAS'!$Q$20,INT((ROW()-14)/2),0)))</f>
        <v/>
      </c>
      <c r="N226" s="784"/>
      <c r="O226" s="786"/>
      <c r="P226" s="790"/>
    </row>
    <row r="227" spans="3:16">
      <c r="C227" s="770" t="str">
        <f ca="1">IF(ISBLANK(OFFSET('5. Pp (3 años)'!$C$45,INT((ROW()-13)/2),0)),"",OFFSET('5. Pp (3 años)'!$C$45,INT((ROW()-13)/2),0))</f>
        <v/>
      </c>
      <c r="D227" s="764" t="str">
        <f ca="1">IF(ISBLANK(OFFSET('5. Pp (3 años)'!$D$45,INT((ROW()-13)/2),0)),"",OFFSET('5. Pp (3 años)'!$D$45,INT((ROW()-13)/2),0))</f>
        <v/>
      </c>
      <c r="E227" s="764" t="str">
        <f ca="1">IF(ISBLANK(OFFSET('5. Pp (3 años)'!$E$45,INT((ROW()-13)/2),0)),"",OFFSET('5. Pp (3 años)'!$E$45,INT((ROW()-13)/2),0))</f>
        <v/>
      </c>
      <c r="F227" s="766" t="str">
        <f ca="1">IF(ISBLANK(OFFSET('5. Pp (3 años)'!$K$45,INT((ROW()-13)/2),0)),"",OFFSET('5. Pp (3 años)'!$K$45,INT((ROW()-13)/2),0))</f>
        <v/>
      </c>
      <c r="G227" s="768" t="str">
        <f ca="1">IF(ISBLANK(OFFSET('5. Pp (3 años)'!$H$45,INT((ROW()-13)/2),0)),"",OFFSET('5. Pp (3 años)'!$H$45,INT((ROW()-13)/2),0))</f>
        <v/>
      </c>
      <c r="H227" s="774" t="str">
        <f ca="1">IF(ISBLANK(OFFSET('9. METAS'!$K$20,INT((ROW()-13)/2),0)),"",OFFSET('9. METAS'!$K$20,INT((ROW()-13)/2),0))</f>
        <v/>
      </c>
      <c r="I227" s="777"/>
      <c r="J227" s="254">
        <f ca="1">IF(MOD(ROW()-13,2)=0,IF(ISBLANK(OFFSET('10. SEGUIMIENTO 2025'!$N$14,INT((ROW()-13)/2),0)),"",OFFSET('10. SEGUIMIENTO 2025'!$N$14,INT((ROW()-13)/2),0)),IF(ISBLANK(OFFSET('9. METAS'!$N$20,INT((ROW()-14)/2),0)),"",OFFSET('9. METAS'!$N$20,INT((ROW()-14)/2),0)))</f>
        <v>41</v>
      </c>
      <c r="K227" s="255" t="str">
        <f ca="1">IF(MOD(ROW()-13,2)=0,IF(ISBLANK(OFFSET('10. SEGUIMIENTO 2025'!$O$14,INT((ROW()-13)/2),0)),"",OFFSET('10. SEGUIMIENTO 2025'!$O$14,INT((ROW()-13)/2),0)),IF(ISBLANK(OFFSET('9. METAS'!$O$20,INT((ROW()-14)/2),0)),"",OFFSET('9. METAS'!$O$20,INT((ROW()-14)/2),0)))</f>
        <v/>
      </c>
      <c r="L227" s="255" t="str">
        <f ca="1">IF(MOD(ROW()-13,2)=0,IF(ISBLANK(OFFSET('10. SEGUIMIENTO 2025'!$P$14,INT((ROW()-13)/2),0)),"",OFFSET('10. SEGUIMIENTO 2025'!$P$14,INT((ROW()-13)/2),0)),IF(ISBLANK(OFFSET('9. METAS'!$P$20,INT((ROW()-14)/2),0)),"",OFFSET('9. METAS'!$P$20,INT((ROW()-14)/2),0)))</f>
        <v/>
      </c>
      <c r="M227" s="256" t="str">
        <f ca="1">IF(MOD(ROW()-13,2)=0,IF(ISBLANK(OFFSET('10. SEGUIMIENTO 2025'!$Q$14,INT((ROW()-13)/2),0)),"",OFFSET('10. SEGUIMIENTO 2025'!$Q$14,INT((ROW()-13)/2),0)),IF(ISBLANK(OFFSET('9. METAS'!$Q$20,INT((ROW()-14)/2),0)),"",OFFSET('9. METAS'!$Q$20,INT((ROW()-14)/2),0)))</f>
        <v/>
      </c>
      <c r="N227" s="783" t="str">
        <f t="shared" ref="N227" ca="1" si="210">IFERROR(M227/M228,"ND")</f>
        <v>ND</v>
      </c>
      <c r="O227" s="785" t="str">
        <f t="shared" ref="O227" ca="1" si="211">IFERROR(((M227+L227+K227+J227)/H227),"ND")</f>
        <v>ND</v>
      </c>
      <c r="P227" s="789"/>
    </row>
    <row r="228" spans="3:16">
      <c r="C228" s="762"/>
      <c r="D228" s="764"/>
      <c r="E228" s="764"/>
      <c r="F228" s="766"/>
      <c r="G228" s="768"/>
      <c r="H228" s="774"/>
      <c r="I228" s="778"/>
      <c r="J228" s="254" t="str">
        <f ca="1">IF(MOD(ROW()-13,2)=0,IF(ISBLANK(OFFSET('10. SEGUIMIENTO 2025'!$N$14,INT((ROW()-13)/2),0)),"",OFFSET('10. SEGUIMIENTO 2025'!$N$14,INT((ROW()-13)/2),0)),IF(ISBLANK(OFFSET('9. METAS'!$N$20,INT((ROW()-14)/2),0)),"",OFFSET('9. METAS'!$N$20,INT((ROW()-14)/2),0)))</f>
        <v/>
      </c>
      <c r="K228" s="255" t="str">
        <f ca="1">IF(MOD(ROW()-13,2)=0,IF(ISBLANK(OFFSET('10. SEGUIMIENTO 2025'!$O$14,INT((ROW()-13)/2),0)),"",OFFSET('10. SEGUIMIENTO 2025'!$O$14,INT((ROW()-13)/2),0)),IF(ISBLANK(OFFSET('9. METAS'!$O$20,INT((ROW()-14)/2),0)),"",OFFSET('9. METAS'!$O$20,INT((ROW()-14)/2),0)))</f>
        <v/>
      </c>
      <c r="L228" s="255" t="str">
        <f ca="1">IF(MOD(ROW()-13,2)=0,IF(ISBLANK(OFFSET('10. SEGUIMIENTO 2025'!$P$14,INT((ROW()-13)/2),0)),"",OFFSET('10. SEGUIMIENTO 2025'!$P$14,INT((ROW()-13)/2),0)),IF(ISBLANK(OFFSET('9. METAS'!$P$20,INT((ROW()-14)/2),0)),"",OFFSET('9. METAS'!$P$20,INT((ROW()-14)/2),0)))</f>
        <v/>
      </c>
      <c r="M228" s="256" t="str">
        <f ca="1">IF(MOD(ROW()-13,2)=0,IF(ISBLANK(OFFSET('10. SEGUIMIENTO 2025'!$Q$14,INT((ROW()-13)/2),0)),"",OFFSET('10. SEGUIMIENTO 2025'!$Q$14,INT((ROW()-13)/2),0)),IF(ISBLANK(OFFSET('9. METAS'!$Q$20,INT((ROW()-14)/2),0)),"",OFFSET('9. METAS'!$Q$20,INT((ROW()-14)/2),0)))</f>
        <v/>
      </c>
      <c r="N228" s="784"/>
      <c r="O228" s="786"/>
      <c r="P228" s="790"/>
    </row>
    <row r="229" spans="3:16">
      <c r="C229" s="770" t="str">
        <f ca="1">IF(ISBLANK(OFFSET('5. Pp (3 años)'!$C$45,INT((ROW()-13)/2),0)),"",OFFSET('5. Pp (3 años)'!$C$45,INT((ROW()-13)/2),0))</f>
        <v/>
      </c>
      <c r="D229" s="764" t="str">
        <f ca="1">IF(ISBLANK(OFFSET('5. Pp (3 años)'!$D$45,INT((ROW()-13)/2),0)),"",OFFSET('5. Pp (3 años)'!$D$45,INT((ROW()-13)/2),0))</f>
        <v/>
      </c>
      <c r="E229" s="764" t="str">
        <f ca="1">IF(ISBLANK(OFFSET('5. Pp (3 años)'!$E$45,INT((ROW()-13)/2),0)),"",OFFSET('5. Pp (3 años)'!$E$45,INT((ROW()-13)/2),0))</f>
        <v/>
      </c>
      <c r="F229" s="766" t="str">
        <f ca="1">IF(ISBLANK(OFFSET('5. Pp (3 años)'!$K$45,INT((ROW()-13)/2),0)),"",OFFSET('5. Pp (3 años)'!$K$45,INT((ROW()-13)/2),0))</f>
        <v/>
      </c>
      <c r="G229" s="768" t="str">
        <f ca="1">IF(ISBLANK(OFFSET('5. Pp (3 años)'!$H$45,INT((ROW()-13)/2),0)),"",OFFSET('5. Pp (3 años)'!$H$45,INT((ROW()-13)/2),0))</f>
        <v/>
      </c>
      <c r="H229" s="774" t="str">
        <f ca="1">IF(ISBLANK(OFFSET('9. METAS'!$K$20,INT((ROW()-13)/2),0)),"",OFFSET('9. METAS'!$K$20,INT((ROW()-13)/2),0))</f>
        <v/>
      </c>
      <c r="I229" s="777"/>
      <c r="J229" s="254">
        <f ca="1">IF(MOD(ROW()-13,2)=0,IF(ISBLANK(OFFSET('10. SEGUIMIENTO 2025'!$N$14,INT((ROW()-13)/2),0)),"",OFFSET('10. SEGUIMIENTO 2025'!$N$14,INT((ROW()-13)/2),0)),IF(ISBLANK(OFFSET('9. METAS'!$N$20,INT((ROW()-14)/2),0)),"",OFFSET('9. METAS'!$N$20,INT((ROW()-14)/2),0)))</f>
        <v>41</v>
      </c>
      <c r="K229" s="255" t="str">
        <f ca="1">IF(MOD(ROW()-13,2)=0,IF(ISBLANK(OFFSET('10. SEGUIMIENTO 2025'!$O$14,INT((ROW()-13)/2),0)),"",OFFSET('10. SEGUIMIENTO 2025'!$O$14,INT((ROW()-13)/2),0)),IF(ISBLANK(OFFSET('9. METAS'!$O$20,INT((ROW()-14)/2),0)),"",OFFSET('9. METAS'!$O$20,INT((ROW()-14)/2),0)))</f>
        <v/>
      </c>
      <c r="L229" s="255" t="str">
        <f ca="1">IF(MOD(ROW()-13,2)=0,IF(ISBLANK(OFFSET('10. SEGUIMIENTO 2025'!$P$14,INT((ROW()-13)/2),0)),"",OFFSET('10. SEGUIMIENTO 2025'!$P$14,INT((ROW()-13)/2),0)),IF(ISBLANK(OFFSET('9. METAS'!$P$20,INT((ROW()-14)/2),0)),"",OFFSET('9. METAS'!$P$20,INT((ROW()-14)/2),0)))</f>
        <v/>
      </c>
      <c r="M229" s="256" t="str">
        <f ca="1">IF(MOD(ROW()-13,2)=0,IF(ISBLANK(OFFSET('10. SEGUIMIENTO 2025'!$Q$14,INT((ROW()-13)/2),0)),"",OFFSET('10. SEGUIMIENTO 2025'!$Q$14,INT((ROW()-13)/2),0)),IF(ISBLANK(OFFSET('9. METAS'!$Q$20,INT((ROW()-14)/2),0)),"",OFFSET('9. METAS'!$Q$20,INT((ROW()-14)/2),0)))</f>
        <v/>
      </c>
      <c r="N229" s="783" t="str">
        <f t="shared" ref="N229" ca="1" si="212">IFERROR(M229/M230,"ND")</f>
        <v>ND</v>
      </c>
      <c r="O229" s="785" t="str">
        <f t="shared" ref="O229" ca="1" si="213">IFERROR(((M229+L229+K229+J229)/H229),"ND")</f>
        <v>ND</v>
      </c>
      <c r="P229" s="789"/>
    </row>
    <row r="230" spans="3:16">
      <c r="C230" s="762"/>
      <c r="D230" s="764"/>
      <c r="E230" s="764"/>
      <c r="F230" s="766"/>
      <c r="G230" s="768"/>
      <c r="H230" s="774"/>
      <c r="I230" s="778"/>
      <c r="J230" s="254" t="str">
        <f ca="1">IF(MOD(ROW()-13,2)=0,IF(ISBLANK(OFFSET('10. SEGUIMIENTO 2025'!$N$14,INT((ROW()-13)/2),0)),"",OFFSET('10. SEGUIMIENTO 2025'!$N$14,INT((ROW()-13)/2),0)),IF(ISBLANK(OFFSET('9. METAS'!$N$20,INT((ROW()-14)/2),0)),"",OFFSET('9. METAS'!$N$20,INT((ROW()-14)/2),0)))</f>
        <v/>
      </c>
      <c r="K230" s="255" t="str">
        <f ca="1">IF(MOD(ROW()-13,2)=0,IF(ISBLANK(OFFSET('10. SEGUIMIENTO 2025'!$O$14,INT((ROW()-13)/2),0)),"",OFFSET('10. SEGUIMIENTO 2025'!$O$14,INT((ROW()-13)/2),0)),IF(ISBLANK(OFFSET('9. METAS'!$O$20,INT((ROW()-14)/2),0)),"",OFFSET('9. METAS'!$O$20,INT((ROW()-14)/2),0)))</f>
        <v/>
      </c>
      <c r="L230" s="255" t="str">
        <f ca="1">IF(MOD(ROW()-13,2)=0,IF(ISBLANK(OFFSET('10. SEGUIMIENTO 2025'!$P$14,INT((ROW()-13)/2),0)),"",OFFSET('10. SEGUIMIENTO 2025'!$P$14,INT((ROW()-13)/2),0)),IF(ISBLANK(OFFSET('9. METAS'!$P$20,INT((ROW()-14)/2),0)),"",OFFSET('9. METAS'!$P$20,INT((ROW()-14)/2),0)))</f>
        <v/>
      </c>
      <c r="M230" s="256" t="str">
        <f ca="1">IF(MOD(ROW()-13,2)=0,IF(ISBLANK(OFFSET('10. SEGUIMIENTO 2025'!$Q$14,INT((ROW()-13)/2),0)),"",OFFSET('10. SEGUIMIENTO 2025'!$Q$14,INT((ROW()-13)/2),0)),IF(ISBLANK(OFFSET('9. METAS'!$Q$20,INT((ROW()-14)/2),0)),"",OFFSET('9. METAS'!$Q$20,INT((ROW()-14)/2),0)))</f>
        <v/>
      </c>
      <c r="N230" s="784"/>
      <c r="O230" s="786"/>
      <c r="P230" s="790"/>
    </row>
    <row r="231" spans="3:16">
      <c r="C231" s="770" t="str">
        <f ca="1">IF(ISBLANK(OFFSET('5. Pp (3 años)'!$C$45,INT((ROW()-13)/2),0)),"",OFFSET('5. Pp (3 años)'!$C$45,INT((ROW()-13)/2),0))</f>
        <v/>
      </c>
      <c r="D231" s="764" t="str">
        <f ca="1">IF(ISBLANK(OFFSET('5. Pp (3 años)'!$D$45,INT((ROW()-13)/2),0)),"",OFFSET('5. Pp (3 años)'!$D$45,INT((ROW()-13)/2),0))</f>
        <v/>
      </c>
      <c r="E231" s="764" t="str">
        <f ca="1">IF(ISBLANK(OFFSET('5. Pp (3 años)'!$E$45,INT((ROW()-13)/2),0)),"",OFFSET('5. Pp (3 años)'!$E$45,INT((ROW()-13)/2),0))</f>
        <v/>
      </c>
      <c r="F231" s="766" t="str">
        <f ca="1">IF(ISBLANK(OFFSET('5. Pp (3 años)'!$K$45,INT((ROW()-13)/2),0)),"",OFFSET('5. Pp (3 años)'!$K$45,INT((ROW()-13)/2),0))</f>
        <v/>
      </c>
      <c r="G231" s="768" t="str">
        <f ca="1">IF(ISBLANK(OFFSET('5. Pp (3 años)'!$H$45,INT((ROW()-13)/2),0)),"",OFFSET('5. Pp (3 años)'!$H$45,INT((ROW()-13)/2),0))</f>
        <v/>
      </c>
      <c r="H231" s="774" t="str">
        <f ca="1">IF(ISBLANK(OFFSET('9. METAS'!$K$20,INT((ROW()-13)/2),0)),"",OFFSET('9. METAS'!$K$20,INT((ROW()-13)/2),0))</f>
        <v/>
      </c>
      <c r="I231" s="777"/>
      <c r="J231" s="254">
        <f ca="1">IF(MOD(ROW()-13,2)=0,IF(ISBLANK(OFFSET('10. SEGUIMIENTO 2025'!$N$14,INT((ROW()-13)/2),0)),"",OFFSET('10. SEGUIMIENTO 2025'!$N$14,INT((ROW()-13)/2),0)),IF(ISBLANK(OFFSET('9. METAS'!$N$20,INT((ROW()-14)/2),0)),"",OFFSET('9. METAS'!$N$20,INT((ROW()-14)/2),0)))</f>
        <v>41</v>
      </c>
      <c r="K231" s="255" t="str">
        <f ca="1">IF(MOD(ROW()-13,2)=0,IF(ISBLANK(OFFSET('10. SEGUIMIENTO 2025'!$O$14,INT((ROW()-13)/2),0)),"",OFFSET('10. SEGUIMIENTO 2025'!$O$14,INT((ROW()-13)/2),0)),IF(ISBLANK(OFFSET('9. METAS'!$O$20,INT((ROW()-14)/2),0)),"",OFFSET('9. METAS'!$O$20,INT((ROW()-14)/2),0)))</f>
        <v/>
      </c>
      <c r="L231" s="255" t="str">
        <f ca="1">IF(MOD(ROW()-13,2)=0,IF(ISBLANK(OFFSET('10. SEGUIMIENTO 2025'!$P$14,INT((ROW()-13)/2),0)),"",OFFSET('10. SEGUIMIENTO 2025'!$P$14,INT((ROW()-13)/2),0)),IF(ISBLANK(OFFSET('9. METAS'!$P$20,INT((ROW()-14)/2),0)),"",OFFSET('9. METAS'!$P$20,INT((ROW()-14)/2),0)))</f>
        <v/>
      </c>
      <c r="M231" s="256" t="str">
        <f ca="1">IF(MOD(ROW()-13,2)=0,IF(ISBLANK(OFFSET('10. SEGUIMIENTO 2025'!$Q$14,INT((ROW()-13)/2),0)),"",OFFSET('10. SEGUIMIENTO 2025'!$Q$14,INT((ROW()-13)/2),0)),IF(ISBLANK(OFFSET('9. METAS'!$Q$20,INT((ROW()-14)/2),0)),"",OFFSET('9. METAS'!$Q$20,INT((ROW()-14)/2),0)))</f>
        <v/>
      </c>
      <c r="N231" s="783" t="str">
        <f t="shared" ref="N231" ca="1" si="214">IFERROR(M231/M232,"ND")</f>
        <v>ND</v>
      </c>
      <c r="O231" s="785" t="str">
        <f t="shared" ref="O231" ca="1" si="215">IFERROR(((M231+L231+K231+J231)/H231),"ND")</f>
        <v>ND</v>
      </c>
      <c r="P231" s="789"/>
    </row>
    <row r="232" spans="3:16">
      <c r="C232" s="762"/>
      <c r="D232" s="764"/>
      <c r="E232" s="764"/>
      <c r="F232" s="766"/>
      <c r="G232" s="768"/>
      <c r="H232" s="774"/>
      <c r="I232" s="778"/>
      <c r="J232" s="254" t="str">
        <f ca="1">IF(MOD(ROW()-13,2)=0,IF(ISBLANK(OFFSET('10. SEGUIMIENTO 2025'!$N$14,INT((ROW()-13)/2),0)),"",OFFSET('10. SEGUIMIENTO 2025'!$N$14,INT((ROW()-13)/2),0)),IF(ISBLANK(OFFSET('9. METAS'!$N$20,INT((ROW()-14)/2),0)),"",OFFSET('9. METAS'!$N$20,INT((ROW()-14)/2),0)))</f>
        <v/>
      </c>
      <c r="K232" s="255" t="str">
        <f ca="1">IF(MOD(ROW()-13,2)=0,IF(ISBLANK(OFFSET('10. SEGUIMIENTO 2025'!$O$14,INT((ROW()-13)/2),0)),"",OFFSET('10. SEGUIMIENTO 2025'!$O$14,INT((ROW()-13)/2),0)),IF(ISBLANK(OFFSET('9. METAS'!$O$20,INT((ROW()-14)/2),0)),"",OFFSET('9. METAS'!$O$20,INT((ROW()-14)/2),0)))</f>
        <v/>
      </c>
      <c r="L232" s="255" t="str">
        <f ca="1">IF(MOD(ROW()-13,2)=0,IF(ISBLANK(OFFSET('10. SEGUIMIENTO 2025'!$P$14,INT((ROW()-13)/2),0)),"",OFFSET('10. SEGUIMIENTO 2025'!$P$14,INT((ROW()-13)/2),0)),IF(ISBLANK(OFFSET('9. METAS'!$P$20,INT((ROW()-14)/2),0)),"",OFFSET('9. METAS'!$P$20,INT((ROW()-14)/2),0)))</f>
        <v/>
      </c>
      <c r="M232" s="256" t="str">
        <f ca="1">IF(MOD(ROW()-13,2)=0,IF(ISBLANK(OFFSET('10. SEGUIMIENTO 2025'!$Q$14,INT((ROW()-13)/2),0)),"",OFFSET('10. SEGUIMIENTO 2025'!$Q$14,INT((ROW()-13)/2),0)),IF(ISBLANK(OFFSET('9. METAS'!$Q$20,INT((ROW()-14)/2),0)),"",OFFSET('9. METAS'!$Q$20,INT((ROW()-14)/2),0)))</f>
        <v/>
      </c>
      <c r="N232" s="784"/>
      <c r="O232" s="786"/>
      <c r="P232" s="790"/>
    </row>
    <row r="233" spans="3:16">
      <c r="C233" s="770" t="str">
        <f ca="1">IF(ISBLANK(OFFSET('5. Pp (3 años)'!$C$45,INT((ROW()-13)/2),0)),"",OFFSET('5. Pp (3 años)'!$C$45,INT((ROW()-13)/2),0))</f>
        <v/>
      </c>
      <c r="D233" s="764" t="str">
        <f ca="1">IF(ISBLANK(OFFSET('5. Pp (3 años)'!$D$45,INT((ROW()-13)/2),0)),"",OFFSET('5. Pp (3 años)'!$D$45,INT((ROW()-13)/2),0))</f>
        <v/>
      </c>
      <c r="E233" s="764" t="str">
        <f ca="1">IF(ISBLANK(OFFSET('5. Pp (3 años)'!$E$45,INT((ROW()-13)/2),0)),"",OFFSET('5. Pp (3 años)'!$E$45,INT((ROW()-13)/2),0))</f>
        <v/>
      </c>
      <c r="F233" s="766" t="str">
        <f ca="1">IF(ISBLANK(OFFSET('5. Pp (3 años)'!$K$45,INT((ROW()-13)/2),0)),"",OFFSET('5. Pp (3 años)'!$K$45,INT((ROW()-13)/2),0))</f>
        <v/>
      </c>
      <c r="G233" s="768" t="str">
        <f ca="1">IF(ISBLANK(OFFSET('5. Pp (3 años)'!$H$45,INT((ROW()-13)/2),0)),"",OFFSET('5. Pp (3 años)'!$H$45,INT((ROW()-13)/2),0))</f>
        <v/>
      </c>
      <c r="H233" s="774" t="str">
        <f ca="1">IF(ISBLANK(OFFSET('9. METAS'!$K$20,INT((ROW()-13)/2),0)),"",OFFSET('9. METAS'!$K$20,INT((ROW()-13)/2),0))</f>
        <v/>
      </c>
      <c r="I233" s="777"/>
      <c r="J233" s="254">
        <f ca="1">IF(MOD(ROW()-13,2)=0,IF(ISBLANK(OFFSET('10. SEGUIMIENTO 2025'!$N$14,INT((ROW()-13)/2),0)),"",OFFSET('10. SEGUIMIENTO 2025'!$N$14,INT((ROW()-13)/2),0)),IF(ISBLANK(OFFSET('9. METAS'!$N$20,INT((ROW()-14)/2),0)),"",OFFSET('9. METAS'!$N$20,INT((ROW()-14)/2),0)))</f>
        <v>41</v>
      </c>
      <c r="K233" s="255" t="str">
        <f ca="1">IF(MOD(ROW()-13,2)=0,IF(ISBLANK(OFFSET('10. SEGUIMIENTO 2025'!$O$14,INT((ROW()-13)/2),0)),"",OFFSET('10. SEGUIMIENTO 2025'!$O$14,INT((ROW()-13)/2),0)),IF(ISBLANK(OFFSET('9. METAS'!$O$20,INT((ROW()-14)/2),0)),"",OFFSET('9. METAS'!$O$20,INT((ROW()-14)/2),0)))</f>
        <v/>
      </c>
      <c r="L233" s="255" t="str">
        <f ca="1">IF(MOD(ROW()-13,2)=0,IF(ISBLANK(OFFSET('10. SEGUIMIENTO 2025'!$P$14,INT((ROW()-13)/2),0)),"",OFFSET('10. SEGUIMIENTO 2025'!$P$14,INT((ROW()-13)/2),0)),IF(ISBLANK(OFFSET('9. METAS'!$P$20,INT((ROW()-14)/2),0)),"",OFFSET('9. METAS'!$P$20,INT((ROW()-14)/2),0)))</f>
        <v/>
      </c>
      <c r="M233" s="256" t="str">
        <f ca="1">IF(MOD(ROW()-13,2)=0,IF(ISBLANK(OFFSET('10. SEGUIMIENTO 2025'!$Q$14,INT((ROW()-13)/2),0)),"",OFFSET('10. SEGUIMIENTO 2025'!$Q$14,INT((ROW()-13)/2),0)),IF(ISBLANK(OFFSET('9. METAS'!$Q$20,INT((ROW()-14)/2),0)),"",OFFSET('9. METAS'!$Q$20,INT((ROW()-14)/2),0)))</f>
        <v/>
      </c>
      <c r="N233" s="783" t="str">
        <f t="shared" ref="N233" ca="1" si="216">IFERROR(M233/M234,"ND")</f>
        <v>ND</v>
      </c>
      <c r="O233" s="785" t="str">
        <f t="shared" ref="O233" ca="1" si="217">IFERROR(((M233+L233+K233+J233)/H233),"ND")</f>
        <v>ND</v>
      </c>
      <c r="P233" s="789"/>
    </row>
    <row r="234" spans="3:16">
      <c r="C234" s="762"/>
      <c r="D234" s="764"/>
      <c r="E234" s="764"/>
      <c r="F234" s="766"/>
      <c r="G234" s="768"/>
      <c r="H234" s="774"/>
      <c r="I234" s="778"/>
      <c r="J234" s="254" t="str">
        <f ca="1">IF(MOD(ROW()-13,2)=0,IF(ISBLANK(OFFSET('10. SEGUIMIENTO 2025'!$N$14,INT((ROW()-13)/2),0)),"",OFFSET('10. SEGUIMIENTO 2025'!$N$14,INT((ROW()-13)/2),0)),IF(ISBLANK(OFFSET('9. METAS'!$N$20,INT((ROW()-14)/2),0)),"",OFFSET('9. METAS'!$N$20,INT((ROW()-14)/2),0)))</f>
        <v/>
      </c>
      <c r="K234" s="255" t="str">
        <f ca="1">IF(MOD(ROW()-13,2)=0,IF(ISBLANK(OFFSET('10. SEGUIMIENTO 2025'!$O$14,INT((ROW()-13)/2),0)),"",OFFSET('10. SEGUIMIENTO 2025'!$O$14,INT((ROW()-13)/2),0)),IF(ISBLANK(OFFSET('9. METAS'!$O$20,INT((ROW()-14)/2),0)),"",OFFSET('9. METAS'!$O$20,INT((ROW()-14)/2),0)))</f>
        <v/>
      </c>
      <c r="L234" s="255" t="str">
        <f ca="1">IF(MOD(ROW()-13,2)=0,IF(ISBLANK(OFFSET('10. SEGUIMIENTO 2025'!$P$14,INT((ROW()-13)/2),0)),"",OFFSET('10. SEGUIMIENTO 2025'!$P$14,INT((ROW()-13)/2),0)),IF(ISBLANK(OFFSET('9. METAS'!$P$20,INT((ROW()-14)/2),0)),"",OFFSET('9. METAS'!$P$20,INT((ROW()-14)/2),0)))</f>
        <v/>
      </c>
      <c r="M234" s="256" t="str">
        <f ca="1">IF(MOD(ROW()-13,2)=0,IF(ISBLANK(OFFSET('10. SEGUIMIENTO 2025'!$Q$14,INT((ROW()-13)/2),0)),"",OFFSET('10. SEGUIMIENTO 2025'!$Q$14,INT((ROW()-13)/2),0)),IF(ISBLANK(OFFSET('9. METAS'!$Q$20,INT((ROW()-14)/2),0)),"",OFFSET('9. METAS'!$Q$20,INT((ROW()-14)/2),0)))</f>
        <v/>
      </c>
      <c r="N234" s="784"/>
      <c r="O234" s="786"/>
      <c r="P234" s="790"/>
    </row>
    <row r="235" spans="3:16">
      <c r="C235" s="770" t="str">
        <f ca="1">IF(ISBLANK(OFFSET('5. Pp (3 años)'!$C$45,INT((ROW()-13)/2),0)),"",OFFSET('5. Pp (3 años)'!$C$45,INT((ROW()-13)/2),0))</f>
        <v/>
      </c>
      <c r="D235" s="764" t="str">
        <f ca="1">IF(ISBLANK(OFFSET('5. Pp (3 años)'!$D$45,INT((ROW()-13)/2),0)),"",OFFSET('5. Pp (3 años)'!$D$45,INT((ROW()-13)/2),0))</f>
        <v/>
      </c>
      <c r="E235" s="764" t="str">
        <f ca="1">IF(ISBLANK(OFFSET('5. Pp (3 años)'!$E$45,INT((ROW()-13)/2),0)),"",OFFSET('5. Pp (3 años)'!$E$45,INT((ROW()-13)/2),0))</f>
        <v/>
      </c>
      <c r="F235" s="766" t="str">
        <f ca="1">IF(ISBLANK(OFFSET('5. Pp (3 años)'!$K$45,INT((ROW()-13)/2),0)),"",OFFSET('5. Pp (3 años)'!$K$45,INT((ROW()-13)/2),0))</f>
        <v/>
      </c>
      <c r="G235" s="768" t="str">
        <f ca="1">IF(ISBLANK(OFFSET('5. Pp (3 años)'!$H$45,INT((ROW()-13)/2),0)),"",OFFSET('5. Pp (3 años)'!$H$45,INT((ROW()-13)/2),0))</f>
        <v/>
      </c>
      <c r="H235" s="774" t="str">
        <f ca="1">IF(ISBLANK(OFFSET('9. METAS'!$K$20,INT((ROW()-13)/2),0)),"",OFFSET('9. METAS'!$K$20,INT((ROW()-13)/2),0))</f>
        <v/>
      </c>
      <c r="I235" s="777"/>
      <c r="J235" s="254">
        <f ca="1">IF(MOD(ROW()-13,2)=0,IF(ISBLANK(OFFSET('10. SEGUIMIENTO 2025'!$N$14,INT((ROW()-13)/2),0)),"",OFFSET('10. SEGUIMIENTO 2025'!$N$14,INT((ROW()-13)/2),0)),IF(ISBLANK(OFFSET('9. METAS'!$N$20,INT((ROW()-14)/2),0)),"",OFFSET('9. METAS'!$N$20,INT((ROW()-14)/2),0)))</f>
        <v>41</v>
      </c>
      <c r="K235" s="255" t="str">
        <f ca="1">IF(MOD(ROW()-13,2)=0,IF(ISBLANK(OFFSET('10. SEGUIMIENTO 2025'!$O$14,INT((ROW()-13)/2),0)),"",OFFSET('10. SEGUIMIENTO 2025'!$O$14,INT((ROW()-13)/2),0)),IF(ISBLANK(OFFSET('9. METAS'!$O$20,INT((ROW()-14)/2),0)),"",OFFSET('9. METAS'!$O$20,INT((ROW()-14)/2),0)))</f>
        <v/>
      </c>
      <c r="L235" s="255" t="str">
        <f ca="1">IF(MOD(ROW()-13,2)=0,IF(ISBLANK(OFFSET('10. SEGUIMIENTO 2025'!$P$14,INT((ROW()-13)/2),0)),"",OFFSET('10. SEGUIMIENTO 2025'!$P$14,INT((ROW()-13)/2),0)),IF(ISBLANK(OFFSET('9. METAS'!$P$20,INT((ROW()-14)/2),0)),"",OFFSET('9. METAS'!$P$20,INT((ROW()-14)/2),0)))</f>
        <v/>
      </c>
      <c r="M235" s="256" t="str">
        <f ca="1">IF(MOD(ROW()-13,2)=0,IF(ISBLANK(OFFSET('10. SEGUIMIENTO 2025'!$Q$14,INT((ROW()-13)/2),0)),"",OFFSET('10. SEGUIMIENTO 2025'!$Q$14,INT((ROW()-13)/2),0)),IF(ISBLANK(OFFSET('9. METAS'!$Q$20,INT((ROW()-14)/2),0)),"",OFFSET('9. METAS'!$Q$20,INT((ROW()-14)/2),0)))</f>
        <v/>
      </c>
      <c r="N235" s="783" t="str">
        <f t="shared" ref="N235" ca="1" si="218">IFERROR(M235/M236,"ND")</f>
        <v>ND</v>
      </c>
      <c r="O235" s="785" t="str">
        <f t="shared" ref="O235" ca="1" si="219">IFERROR(((M235+L235+K235+J235)/H235),"ND")</f>
        <v>ND</v>
      </c>
      <c r="P235" s="789"/>
    </row>
    <row r="236" spans="3:16">
      <c r="C236" s="762"/>
      <c r="D236" s="764"/>
      <c r="E236" s="764"/>
      <c r="F236" s="766"/>
      <c r="G236" s="768"/>
      <c r="H236" s="774"/>
      <c r="I236" s="778"/>
      <c r="J236" s="254" t="str">
        <f ca="1">IF(MOD(ROW()-13,2)=0,IF(ISBLANK(OFFSET('10. SEGUIMIENTO 2025'!$N$14,INT((ROW()-13)/2),0)),"",OFFSET('10. SEGUIMIENTO 2025'!$N$14,INT((ROW()-13)/2),0)),IF(ISBLANK(OFFSET('9. METAS'!$N$20,INT((ROW()-14)/2),0)),"",OFFSET('9. METAS'!$N$20,INT((ROW()-14)/2),0)))</f>
        <v/>
      </c>
      <c r="K236" s="255" t="str">
        <f ca="1">IF(MOD(ROW()-13,2)=0,IF(ISBLANK(OFFSET('10. SEGUIMIENTO 2025'!$O$14,INT((ROW()-13)/2),0)),"",OFFSET('10. SEGUIMIENTO 2025'!$O$14,INT((ROW()-13)/2),0)),IF(ISBLANK(OFFSET('9. METAS'!$O$20,INT((ROW()-14)/2),0)),"",OFFSET('9. METAS'!$O$20,INT((ROW()-14)/2),0)))</f>
        <v/>
      </c>
      <c r="L236" s="255" t="str">
        <f ca="1">IF(MOD(ROW()-13,2)=0,IF(ISBLANK(OFFSET('10. SEGUIMIENTO 2025'!$P$14,INT((ROW()-13)/2),0)),"",OFFSET('10. SEGUIMIENTO 2025'!$P$14,INT((ROW()-13)/2),0)),IF(ISBLANK(OFFSET('9. METAS'!$P$20,INT((ROW()-14)/2),0)),"",OFFSET('9. METAS'!$P$20,INT((ROW()-14)/2),0)))</f>
        <v/>
      </c>
      <c r="M236" s="256" t="str">
        <f ca="1">IF(MOD(ROW()-13,2)=0,IF(ISBLANK(OFFSET('10. SEGUIMIENTO 2025'!$Q$14,INT((ROW()-13)/2),0)),"",OFFSET('10. SEGUIMIENTO 2025'!$Q$14,INT((ROW()-13)/2),0)),IF(ISBLANK(OFFSET('9. METAS'!$Q$20,INT((ROW()-14)/2),0)),"",OFFSET('9. METAS'!$Q$20,INT((ROW()-14)/2),0)))</f>
        <v/>
      </c>
      <c r="N236" s="784"/>
      <c r="O236" s="786"/>
      <c r="P236" s="790"/>
    </row>
    <row r="237" spans="3:16">
      <c r="C237" s="770" t="str">
        <f ca="1">IF(ISBLANK(OFFSET('5. Pp (3 años)'!$C$45,INT((ROW()-13)/2),0)),"",OFFSET('5. Pp (3 años)'!$C$45,INT((ROW()-13)/2),0))</f>
        <v/>
      </c>
      <c r="D237" s="764" t="str">
        <f ca="1">IF(ISBLANK(OFFSET('5. Pp (3 años)'!$D$45,INT((ROW()-13)/2),0)),"",OFFSET('5. Pp (3 años)'!$D$45,INT((ROW()-13)/2),0))</f>
        <v/>
      </c>
      <c r="E237" s="764" t="str">
        <f ca="1">IF(ISBLANK(OFFSET('5. Pp (3 años)'!$E$45,INT((ROW()-13)/2),0)),"",OFFSET('5. Pp (3 años)'!$E$45,INT((ROW()-13)/2),0))</f>
        <v/>
      </c>
      <c r="F237" s="766" t="str">
        <f ca="1">IF(ISBLANK(OFFSET('5. Pp (3 años)'!$K$45,INT((ROW()-13)/2),0)),"",OFFSET('5. Pp (3 años)'!$K$45,INT((ROW()-13)/2),0))</f>
        <v/>
      </c>
      <c r="G237" s="768" t="str">
        <f ca="1">IF(ISBLANK(OFFSET('5. Pp (3 años)'!$H$45,INT((ROW()-13)/2),0)),"",OFFSET('5. Pp (3 años)'!$H$45,INT((ROW()-13)/2),0))</f>
        <v/>
      </c>
      <c r="H237" s="774" t="str">
        <f ca="1">IF(ISBLANK(OFFSET('9. METAS'!$K$20,INT((ROW()-13)/2),0)),"",OFFSET('9. METAS'!$K$20,INT((ROW()-13)/2),0))</f>
        <v/>
      </c>
      <c r="I237" s="777"/>
      <c r="J237" s="254">
        <f ca="1">IF(MOD(ROW()-13,2)=0,IF(ISBLANK(OFFSET('10. SEGUIMIENTO 2025'!$N$14,INT((ROW()-13)/2),0)),"",OFFSET('10. SEGUIMIENTO 2025'!$N$14,INT((ROW()-13)/2),0)),IF(ISBLANK(OFFSET('9. METAS'!$N$20,INT((ROW()-14)/2),0)),"",OFFSET('9. METAS'!$N$20,INT((ROW()-14)/2),0)))</f>
        <v>41</v>
      </c>
      <c r="K237" s="255" t="str">
        <f ca="1">IF(MOD(ROW()-13,2)=0,IF(ISBLANK(OFFSET('10. SEGUIMIENTO 2025'!$O$14,INT((ROW()-13)/2),0)),"",OFFSET('10. SEGUIMIENTO 2025'!$O$14,INT((ROW()-13)/2),0)),IF(ISBLANK(OFFSET('9. METAS'!$O$20,INT((ROW()-14)/2),0)),"",OFFSET('9. METAS'!$O$20,INT((ROW()-14)/2),0)))</f>
        <v/>
      </c>
      <c r="L237" s="255" t="str">
        <f ca="1">IF(MOD(ROW()-13,2)=0,IF(ISBLANK(OFFSET('10. SEGUIMIENTO 2025'!$P$14,INT((ROW()-13)/2),0)),"",OFFSET('10. SEGUIMIENTO 2025'!$P$14,INT((ROW()-13)/2),0)),IF(ISBLANK(OFFSET('9. METAS'!$P$20,INT((ROW()-14)/2),0)),"",OFFSET('9. METAS'!$P$20,INT((ROW()-14)/2),0)))</f>
        <v/>
      </c>
      <c r="M237" s="256" t="str">
        <f ca="1">IF(MOD(ROW()-13,2)=0,IF(ISBLANK(OFFSET('10. SEGUIMIENTO 2025'!$Q$14,INT((ROW()-13)/2),0)),"",OFFSET('10. SEGUIMIENTO 2025'!$Q$14,INT((ROW()-13)/2),0)),IF(ISBLANK(OFFSET('9. METAS'!$Q$20,INT((ROW()-14)/2),0)),"",OFFSET('9. METAS'!$Q$20,INT((ROW()-14)/2),0)))</f>
        <v/>
      </c>
      <c r="N237" s="783" t="str">
        <f t="shared" ref="N237" ca="1" si="220">IFERROR(M237/M238,"ND")</f>
        <v>ND</v>
      </c>
      <c r="O237" s="785" t="str">
        <f t="shared" ref="O237" ca="1" si="221">IFERROR(((M237+L237+K237+J237)/H237),"ND")</f>
        <v>ND</v>
      </c>
      <c r="P237" s="789"/>
    </row>
    <row r="238" spans="3:16">
      <c r="C238" s="762"/>
      <c r="D238" s="764"/>
      <c r="E238" s="764"/>
      <c r="F238" s="766"/>
      <c r="G238" s="768"/>
      <c r="H238" s="774"/>
      <c r="I238" s="778"/>
      <c r="J238" s="254" t="str">
        <f ca="1">IF(MOD(ROW()-13,2)=0,IF(ISBLANK(OFFSET('10. SEGUIMIENTO 2025'!$N$14,INT((ROW()-13)/2),0)),"",OFFSET('10. SEGUIMIENTO 2025'!$N$14,INT((ROW()-13)/2),0)),IF(ISBLANK(OFFSET('9. METAS'!$N$20,INT((ROW()-14)/2),0)),"",OFFSET('9. METAS'!$N$20,INT((ROW()-14)/2),0)))</f>
        <v/>
      </c>
      <c r="K238" s="255" t="str">
        <f ca="1">IF(MOD(ROW()-13,2)=0,IF(ISBLANK(OFFSET('10. SEGUIMIENTO 2025'!$O$14,INT((ROW()-13)/2),0)),"",OFFSET('10. SEGUIMIENTO 2025'!$O$14,INT((ROW()-13)/2),0)),IF(ISBLANK(OFFSET('9. METAS'!$O$20,INT((ROW()-14)/2),0)),"",OFFSET('9. METAS'!$O$20,INT((ROW()-14)/2),0)))</f>
        <v/>
      </c>
      <c r="L238" s="255" t="str">
        <f ca="1">IF(MOD(ROW()-13,2)=0,IF(ISBLANK(OFFSET('10. SEGUIMIENTO 2025'!$P$14,INT((ROW()-13)/2),0)),"",OFFSET('10. SEGUIMIENTO 2025'!$P$14,INT((ROW()-13)/2),0)),IF(ISBLANK(OFFSET('9. METAS'!$P$20,INT((ROW()-14)/2),0)),"",OFFSET('9. METAS'!$P$20,INT((ROW()-14)/2),0)))</f>
        <v/>
      </c>
      <c r="M238" s="256" t="str">
        <f ca="1">IF(MOD(ROW()-13,2)=0,IF(ISBLANK(OFFSET('10. SEGUIMIENTO 2025'!$Q$14,INT((ROW()-13)/2),0)),"",OFFSET('10. SEGUIMIENTO 2025'!$Q$14,INT((ROW()-13)/2),0)),IF(ISBLANK(OFFSET('9. METAS'!$Q$20,INT((ROW()-14)/2),0)),"",OFFSET('9. METAS'!$Q$20,INT((ROW()-14)/2),0)))</f>
        <v/>
      </c>
      <c r="N238" s="784"/>
      <c r="O238" s="786"/>
      <c r="P238" s="790"/>
    </row>
    <row r="239" spans="3:16">
      <c r="C239" s="770" t="str">
        <f ca="1">IF(ISBLANK(OFFSET('5. Pp (3 años)'!$C$45,INT((ROW()-13)/2),0)),"",OFFSET('5. Pp (3 años)'!$C$45,INT((ROW()-13)/2),0))</f>
        <v/>
      </c>
      <c r="D239" s="764" t="str">
        <f ca="1">IF(ISBLANK(OFFSET('5. Pp (3 años)'!$D$45,INT((ROW()-13)/2),0)),"",OFFSET('5. Pp (3 años)'!$D$45,INT((ROW()-13)/2),0))</f>
        <v/>
      </c>
      <c r="E239" s="764" t="str">
        <f ca="1">IF(ISBLANK(OFFSET('5. Pp (3 años)'!$E$45,INT((ROW()-13)/2),0)),"",OFFSET('5. Pp (3 años)'!$E$45,INT((ROW()-13)/2),0))</f>
        <v/>
      </c>
      <c r="F239" s="766" t="str">
        <f ca="1">IF(ISBLANK(OFFSET('5. Pp (3 años)'!$K$45,INT((ROW()-13)/2),0)),"",OFFSET('5. Pp (3 años)'!$K$45,INT((ROW()-13)/2),0))</f>
        <v/>
      </c>
      <c r="G239" s="768" t="str">
        <f ca="1">IF(ISBLANK(OFFSET('5. Pp (3 años)'!$H$45,INT((ROW()-13)/2),0)),"",OFFSET('5. Pp (3 años)'!$H$45,INT((ROW()-13)/2),0))</f>
        <v/>
      </c>
      <c r="H239" s="774" t="str">
        <f ca="1">IF(ISBLANK(OFFSET('9. METAS'!$K$20,INT((ROW()-13)/2),0)),"",OFFSET('9. METAS'!$K$20,INT((ROW()-13)/2),0))</f>
        <v/>
      </c>
      <c r="I239" s="777"/>
      <c r="J239" s="254">
        <f ca="1">IF(MOD(ROW()-13,2)=0,IF(ISBLANK(OFFSET('10. SEGUIMIENTO 2025'!$N$14,INT((ROW()-13)/2),0)),"",OFFSET('10. SEGUIMIENTO 2025'!$N$14,INT((ROW()-13)/2),0)),IF(ISBLANK(OFFSET('9. METAS'!$N$20,INT((ROW()-14)/2),0)),"",OFFSET('9. METAS'!$N$20,INT((ROW()-14)/2),0)))</f>
        <v>41</v>
      </c>
      <c r="K239" s="255" t="str">
        <f ca="1">IF(MOD(ROW()-13,2)=0,IF(ISBLANK(OFFSET('10. SEGUIMIENTO 2025'!$O$14,INT((ROW()-13)/2),0)),"",OFFSET('10. SEGUIMIENTO 2025'!$O$14,INT((ROW()-13)/2),0)),IF(ISBLANK(OFFSET('9. METAS'!$O$20,INT((ROW()-14)/2),0)),"",OFFSET('9. METAS'!$O$20,INT((ROW()-14)/2),0)))</f>
        <v/>
      </c>
      <c r="L239" s="255" t="str">
        <f ca="1">IF(MOD(ROW()-13,2)=0,IF(ISBLANK(OFFSET('10. SEGUIMIENTO 2025'!$P$14,INT((ROW()-13)/2),0)),"",OFFSET('10. SEGUIMIENTO 2025'!$P$14,INT((ROW()-13)/2),0)),IF(ISBLANK(OFFSET('9. METAS'!$P$20,INT((ROW()-14)/2),0)),"",OFFSET('9. METAS'!$P$20,INT((ROW()-14)/2),0)))</f>
        <v/>
      </c>
      <c r="M239" s="256" t="str">
        <f ca="1">IF(MOD(ROW()-13,2)=0,IF(ISBLANK(OFFSET('10. SEGUIMIENTO 2025'!$Q$14,INT((ROW()-13)/2),0)),"",OFFSET('10. SEGUIMIENTO 2025'!$Q$14,INT((ROW()-13)/2),0)),IF(ISBLANK(OFFSET('9. METAS'!$Q$20,INT((ROW()-14)/2),0)),"",OFFSET('9. METAS'!$Q$20,INT((ROW()-14)/2),0)))</f>
        <v/>
      </c>
      <c r="N239" s="783" t="str">
        <f t="shared" ref="N239" ca="1" si="222">IFERROR(M239/M240,"ND")</f>
        <v>ND</v>
      </c>
      <c r="O239" s="785" t="str">
        <f t="shared" ref="O239" ca="1" si="223">IFERROR(((M239+L239+K239+J239)/H239),"ND")</f>
        <v>ND</v>
      </c>
      <c r="P239" s="789"/>
    </row>
    <row r="240" spans="3:16">
      <c r="C240" s="762"/>
      <c r="D240" s="764"/>
      <c r="E240" s="764"/>
      <c r="F240" s="766"/>
      <c r="G240" s="768"/>
      <c r="H240" s="774"/>
      <c r="I240" s="778"/>
      <c r="J240" s="254" t="str">
        <f ca="1">IF(MOD(ROW()-13,2)=0,IF(ISBLANK(OFFSET('10. SEGUIMIENTO 2025'!$N$14,INT((ROW()-13)/2),0)),"",OFFSET('10. SEGUIMIENTO 2025'!$N$14,INT((ROW()-13)/2),0)),IF(ISBLANK(OFFSET('9. METAS'!$N$20,INT((ROW()-14)/2),0)),"",OFFSET('9. METAS'!$N$20,INT((ROW()-14)/2),0)))</f>
        <v/>
      </c>
      <c r="K240" s="255" t="str">
        <f ca="1">IF(MOD(ROW()-13,2)=0,IF(ISBLANK(OFFSET('10. SEGUIMIENTO 2025'!$O$14,INT((ROW()-13)/2),0)),"",OFFSET('10. SEGUIMIENTO 2025'!$O$14,INT((ROW()-13)/2),0)),IF(ISBLANK(OFFSET('9. METAS'!$O$20,INT((ROW()-14)/2),0)),"",OFFSET('9. METAS'!$O$20,INT((ROW()-14)/2),0)))</f>
        <v/>
      </c>
      <c r="L240" s="255" t="str">
        <f ca="1">IF(MOD(ROW()-13,2)=0,IF(ISBLANK(OFFSET('10. SEGUIMIENTO 2025'!$P$14,INT((ROW()-13)/2),0)),"",OFFSET('10. SEGUIMIENTO 2025'!$P$14,INT((ROW()-13)/2),0)),IF(ISBLANK(OFFSET('9. METAS'!$P$20,INT((ROW()-14)/2),0)),"",OFFSET('9. METAS'!$P$20,INT((ROW()-14)/2),0)))</f>
        <v/>
      </c>
      <c r="M240" s="256" t="str">
        <f ca="1">IF(MOD(ROW()-13,2)=0,IF(ISBLANK(OFFSET('10. SEGUIMIENTO 2025'!$Q$14,INT((ROW()-13)/2),0)),"",OFFSET('10. SEGUIMIENTO 2025'!$Q$14,INT((ROW()-13)/2),0)),IF(ISBLANK(OFFSET('9. METAS'!$Q$20,INT((ROW()-14)/2),0)),"",OFFSET('9. METAS'!$Q$20,INT((ROW()-14)/2),0)))</f>
        <v/>
      </c>
      <c r="N240" s="784"/>
      <c r="O240" s="786"/>
      <c r="P240" s="790"/>
    </row>
    <row r="241" spans="3:16">
      <c r="C241" s="770" t="str">
        <f ca="1">IF(ISBLANK(OFFSET('5. Pp (3 años)'!$C$45,INT((ROW()-13)/2),0)),"",OFFSET('5. Pp (3 años)'!$C$45,INT((ROW()-13)/2),0))</f>
        <v/>
      </c>
      <c r="D241" s="764" t="str">
        <f ca="1">IF(ISBLANK(OFFSET('5. Pp (3 años)'!$D$45,INT((ROW()-13)/2),0)),"",OFFSET('5. Pp (3 años)'!$D$45,INT((ROW()-13)/2),0))</f>
        <v/>
      </c>
      <c r="E241" s="764" t="str">
        <f ca="1">IF(ISBLANK(OFFSET('5. Pp (3 años)'!$E$45,INT((ROW()-13)/2),0)),"",OFFSET('5. Pp (3 años)'!$E$45,INT((ROW()-13)/2),0))</f>
        <v/>
      </c>
      <c r="F241" s="766" t="str">
        <f ca="1">IF(ISBLANK(OFFSET('5. Pp (3 años)'!$K$45,INT((ROW()-13)/2),0)),"",OFFSET('5. Pp (3 años)'!$K$45,INT((ROW()-13)/2),0))</f>
        <v/>
      </c>
      <c r="G241" s="768" t="str">
        <f ca="1">IF(ISBLANK(OFFSET('5. Pp (3 años)'!$H$45,INT((ROW()-13)/2),0)),"",OFFSET('5. Pp (3 años)'!$H$45,INT((ROW()-13)/2),0))</f>
        <v/>
      </c>
      <c r="H241" s="774" t="str">
        <f ca="1">IF(ISBLANK(OFFSET('9. METAS'!$K$20,INT((ROW()-13)/2),0)),"",OFFSET('9. METAS'!$K$20,INT((ROW()-13)/2),0))</f>
        <v/>
      </c>
      <c r="I241" s="777"/>
      <c r="J241" s="254">
        <f ca="1">IF(MOD(ROW()-13,2)=0,IF(ISBLANK(OFFSET('10. SEGUIMIENTO 2025'!$N$14,INT((ROW()-13)/2),0)),"",OFFSET('10. SEGUIMIENTO 2025'!$N$14,INT((ROW()-13)/2),0)),IF(ISBLANK(OFFSET('9. METAS'!$N$20,INT((ROW()-14)/2),0)),"",OFFSET('9. METAS'!$N$20,INT((ROW()-14)/2),0)))</f>
        <v>41</v>
      </c>
      <c r="K241" s="255" t="str">
        <f ca="1">IF(MOD(ROW()-13,2)=0,IF(ISBLANK(OFFSET('10. SEGUIMIENTO 2025'!$O$14,INT((ROW()-13)/2),0)),"",OFFSET('10. SEGUIMIENTO 2025'!$O$14,INT((ROW()-13)/2),0)),IF(ISBLANK(OFFSET('9. METAS'!$O$20,INT((ROW()-14)/2),0)),"",OFFSET('9. METAS'!$O$20,INT((ROW()-14)/2),0)))</f>
        <v/>
      </c>
      <c r="L241" s="255" t="str">
        <f ca="1">IF(MOD(ROW()-13,2)=0,IF(ISBLANK(OFFSET('10. SEGUIMIENTO 2025'!$P$14,INT((ROW()-13)/2),0)),"",OFFSET('10. SEGUIMIENTO 2025'!$P$14,INT((ROW()-13)/2),0)),IF(ISBLANK(OFFSET('9. METAS'!$P$20,INT((ROW()-14)/2),0)),"",OFFSET('9. METAS'!$P$20,INT((ROW()-14)/2),0)))</f>
        <v/>
      </c>
      <c r="M241" s="256" t="str">
        <f ca="1">IF(MOD(ROW()-13,2)=0,IF(ISBLANK(OFFSET('10. SEGUIMIENTO 2025'!$Q$14,INT((ROW()-13)/2),0)),"",OFFSET('10. SEGUIMIENTO 2025'!$Q$14,INT((ROW()-13)/2),0)),IF(ISBLANK(OFFSET('9. METAS'!$Q$20,INT((ROW()-14)/2),0)),"",OFFSET('9. METAS'!$Q$20,INT((ROW()-14)/2),0)))</f>
        <v/>
      </c>
      <c r="N241" s="783" t="str">
        <f t="shared" ref="N241" ca="1" si="224">IFERROR(M241/M242,"ND")</f>
        <v>ND</v>
      </c>
      <c r="O241" s="785" t="str">
        <f t="shared" ref="O241" ca="1" si="225">IFERROR(((M241+L241+K241+J241)/H241),"ND")</f>
        <v>ND</v>
      </c>
      <c r="P241" s="789"/>
    </row>
    <row r="242" spans="3:16">
      <c r="C242" s="762"/>
      <c r="D242" s="764"/>
      <c r="E242" s="764"/>
      <c r="F242" s="766"/>
      <c r="G242" s="768"/>
      <c r="H242" s="774"/>
      <c r="I242" s="778"/>
      <c r="J242" s="254" t="str">
        <f ca="1">IF(MOD(ROW()-13,2)=0,IF(ISBLANK(OFFSET('10. SEGUIMIENTO 2025'!$N$14,INT((ROW()-13)/2),0)),"",OFFSET('10. SEGUIMIENTO 2025'!$N$14,INT((ROW()-13)/2),0)),IF(ISBLANK(OFFSET('9. METAS'!$N$20,INT((ROW()-14)/2),0)),"",OFFSET('9. METAS'!$N$20,INT((ROW()-14)/2),0)))</f>
        <v/>
      </c>
      <c r="K242" s="255" t="str">
        <f ca="1">IF(MOD(ROW()-13,2)=0,IF(ISBLANK(OFFSET('10. SEGUIMIENTO 2025'!$O$14,INT((ROW()-13)/2),0)),"",OFFSET('10. SEGUIMIENTO 2025'!$O$14,INT((ROW()-13)/2),0)),IF(ISBLANK(OFFSET('9. METAS'!$O$20,INT((ROW()-14)/2),0)),"",OFFSET('9. METAS'!$O$20,INT((ROW()-14)/2),0)))</f>
        <v/>
      </c>
      <c r="L242" s="255" t="str">
        <f ca="1">IF(MOD(ROW()-13,2)=0,IF(ISBLANK(OFFSET('10. SEGUIMIENTO 2025'!$P$14,INT((ROW()-13)/2),0)),"",OFFSET('10. SEGUIMIENTO 2025'!$P$14,INT((ROW()-13)/2),0)),IF(ISBLANK(OFFSET('9. METAS'!$P$20,INT((ROW()-14)/2),0)),"",OFFSET('9. METAS'!$P$20,INT((ROW()-14)/2),0)))</f>
        <v/>
      </c>
      <c r="M242" s="256" t="str">
        <f ca="1">IF(MOD(ROW()-13,2)=0,IF(ISBLANK(OFFSET('10. SEGUIMIENTO 2025'!$Q$14,INT((ROW()-13)/2),0)),"",OFFSET('10. SEGUIMIENTO 2025'!$Q$14,INT((ROW()-13)/2),0)),IF(ISBLANK(OFFSET('9. METAS'!$Q$20,INT((ROW()-14)/2),0)),"",OFFSET('9. METAS'!$Q$20,INT((ROW()-14)/2),0)))</f>
        <v/>
      </c>
      <c r="N242" s="784"/>
      <c r="O242" s="786"/>
      <c r="P242" s="790"/>
    </row>
    <row r="243" spans="3:16">
      <c r="C243" s="770" t="str">
        <f ca="1">IF(ISBLANK(OFFSET('5. Pp (3 años)'!$C$45,INT((ROW()-13)/2),0)),"",OFFSET('5. Pp (3 años)'!$C$45,INT((ROW()-13)/2),0))</f>
        <v/>
      </c>
      <c r="D243" s="764" t="str">
        <f ca="1">IF(ISBLANK(OFFSET('5. Pp (3 años)'!$D$45,INT((ROW()-13)/2),0)),"",OFFSET('5. Pp (3 años)'!$D$45,INT((ROW()-13)/2),0))</f>
        <v/>
      </c>
      <c r="E243" s="764" t="str">
        <f ca="1">IF(ISBLANK(OFFSET('5. Pp (3 años)'!$E$45,INT((ROW()-13)/2),0)),"",OFFSET('5. Pp (3 años)'!$E$45,INT((ROW()-13)/2),0))</f>
        <v/>
      </c>
      <c r="F243" s="766" t="str">
        <f ca="1">IF(ISBLANK(OFFSET('5. Pp (3 años)'!$K$45,INT((ROW()-13)/2),0)),"",OFFSET('5. Pp (3 años)'!$K$45,INT((ROW()-13)/2),0))</f>
        <v/>
      </c>
      <c r="G243" s="768" t="str">
        <f ca="1">IF(ISBLANK(OFFSET('5. Pp (3 años)'!$H$45,INT((ROW()-13)/2),0)),"",OFFSET('5. Pp (3 años)'!$H$45,INT((ROW()-13)/2),0))</f>
        <v/>
      </c>
      <c r="H243" s="774" t="str">
        <f ca="1">IF(ISBLANK(OFFSET('9. METAS'!$K$20,INT((ROW()-13)/2),0)),"",OFFSET('9. METAS'!$K$20,INT((ROW()-13)/2),0))</f>
        <v/>
      </c>
      <c r="I243" s="777"/>
      <c r="J243" s="254">
        <f ca="1">IF(MOD(ROW()-13,2)=0,IF(ISBLANK(OFFSET('10. SEGUIMIENTO 2025'!$N$14,INT((ROW()-13)/2),0)),"",OFFSET('10. SEGUIMIENTO 2025'!$N$14,INT((ROW()-13)/2),0)),IF(ISBLANK(OFFSET('9. METAS'!$N$20,INT((ROW()-14)/2),0)),"",OFFSET('9. METAS'!$N$20,INT((ROW()-14)/2),0)))</f>
        <v>41</v>
      </c>
      <c r="K243" s="255" t="str">
        <f ca="1">IF(MOD(ROW()-13,2)=0,IF(ISBLANK(OFFSET('10. SEGUIMIENTO 2025'!$O$14,INT((ROW()-13)/2),0)),"",OFFSET('10. SEGUIMIENTO 2025'!$O$14,INT((ROW()-13)/2),0)),IF(ISBLANK(OFFSET('9. METAS'!$O$20,INT((ROW()-14)/2),0)),"",OFFSET('9. METAS'!$O$20,INT((ROW()-14)/2),0)))</f>
        <v/>
      </c>
      <c r="L243" s="255" t="str">
        <f ca="1">IF(MOD(ROW()-13,2)=0,IF(ISBLANK(OFFSET('10. SEGUIMIENTO 2025'!$P$14,INT((ROW()-13)/2),0)),"",OFFSET('10. SEGUIMIENTO 2025'!$P$14,INT((ROW()-13)/2),0)),IF(ISBLANK(OFFSET('9. METAS'!$P$20,INT((ROW()-14)/2),0)),"",OFFSET('9. METAS'!$P$20,INT((ROW()-14)/2),0)))</f>
        <v/>
      </c>
      <c r="M243" s="256" t="str">
        <f ca="1">IF(MOD(ROW()-13,2)=0,IF(ISBLANK(OFFSET('10. SEGUIMIENTO 2025'!$Q$14,INT((ROW()-13)/2),0)),"",OFFSET('10. SEGUIMIENTO 2025'!$Q$14,INT((ROW()-13)/2),0)),IF(ISBLANK(OFFSET('9. METAS'!$Q$20,INT((ROW()-14)/2),0)),"",OFFSET('9. METAS'!$Q$20,INT((ROW()-14)/2),0)))</f>
        <v/>
      </c>
      <c r="N243" s="783" t="str">
        <f t="shared" ref="N243" ca="1" si="226">IFERROR(M243/M244,"ND")</f>
        <v>ND</v>
      </c>
      <c r="O243" s="785" t="str">
        <f t="shared" ref="O243" ca="1" si="227">IFERROR(((M243+L243+K243+J243)/H243),"ND")</f>
        <v>ND</v>
      </c>
      <c r="P243" s="789"/>
    </row>
    <row r="244" spans="3:16">
      <c r="C244" s="762"/>
      <c r="D244" s="764"/>
      <c r="E244" s="764"/>
      <c r="F244" s="766"/>
      <c r="G244" s="768"/>
      <c r="H244" s="774"/>
      <c r="I244" s="778"/>
      <c r="J244" s="254" t="str">
        <f ca="1">IF(MOD(ROW()-13,2)=0,IF(ISBLANK(OFFSET('10. SEGUIMIENTO 2025'!$N$14,INT((ROW()-13)/2),0)),"",OFFSET('10. SEGUIMIENTO 2025'!$N$14,INT((ROW()-13)/2),0)),IF(ISBLANK(OFFSET('9. METAS'!$N$20,INT((ROW()-14)/2),0)),"",OFFSET('9. METAS'!$N$20,INT((ROW()-14)/2),0)))</f>
        <v/>
      </c>
      <c r="K244" s="255" t="str">
        <f ca="1">IF(MOD(ROW()-13,2)=0,IF(ISBLANK(OFFSET('10. SEGUIMIENTO 2025'!$O$14,INT((ROW()-13)/2),0)),"",OFFSET('10. SEGUIMIENTO 2025'!$O$14,INT((ROW()-13)/2),0)),IF(ISBLANK(OFFSET('9. METAS'!$O$20,INT((ROW()-14)/2),0)),"",OFFSET('9. METAS'!$O$20,INT((ROW()-14)/2),0)))</f>
        <v/>
      </c>
      <c r="L244" s="255" t="str">
        <f ca="1">IF(MOD(ROW()-13,2)=0,IF(ISBLANK(OFFSET('10. SEGUIMIENTO 2025'!$P$14,INT((ROW()-13)/2),0)),"",OFFSET('10. SEGUIMIENTO 2025'!$P$14,INT((ROW()-13)/2),0)),IF(ISBLANK(OFFSET('9. METAS'!$P$20,INT((ROW()-14)/2),0)),"",OFFSET('9. METAS'!$P$20,INT((ROW()-14)/2),0)))</f>
        <v/>
      </c>
      <c r="M244" s="256" t="str">
        <f ca="1">IF(MOD(ROW()-13,2)=0,IF(ISBLANK(OFFSET('10. SEGUIMIENTO 2025'!$Q$14,INT((ROW()-13)/2),0)),"",OFFSET('10. SEGUIMIENTO 2025'!$Q$14,INT((ROW()-13)/2),0)),IF(ISBLANK(OFFSET('9. METAS'!$Q$20,INT((ROW()-14)/2),0)),"",OFFSET('9. METAS'!$Q$20,INT((ROW()-14)/2),0)))</f>
        <v/>
      </c>
      <c r="N244" s="784"/>
      <c r="O244" s="786"/>
      <c r="P244" s="790"/>
    </row>
    <row r="245" spans="3:16">
      <c r="C245" s="770" t="str">
        <f ca="1">IF(ISBLANK(OFFSET('5. Pp (3 años)'!$C$45,INT((ROW()-13)/2),0)),"",OFFSET('5. Pp (3 años)'!$C$45,INT((ROW()-13)/2),0))</f>
        <v/>
      </c>
      <c r="D245" s="764" t="str">
        <f ca="1">IF(ISBLANK(OFFSET('5. Pp (3 años)'!$D$45,INT((ROW()-13)/2),0)),"",OFFSET('5. Pp (3 años)'!$D$45,INT((ROW()-13)/2),0))</f>
        <v/>
      </c>
      <c r="E245" s="764" t="str">
        <f ca="1">IF(ISBLANK(OFFSET('5. Pp (3 años)'!$E$45,INT((ROW()-13)/2),0)),"",OFFSET('5. Pp (3 años)'!$E$45,INT((ROW()-13)/2),0))</f>
        <v/>
      </c>
      <c r="F245" s="766" t="str">
        <f ca="1">IF(ISBLANK(OFFSET('5. Pp (3 años)'!$K$45,INT((ROW()-13)/2),0)),"",OFFSET('5. Pp (3 años)'!$K$45,INT((ROW()-13)/2),0))</f>
        <v/>
      </c>
      <c r="G245" s="768" t="str">
        <f ca="1">IF(ISBLANK(OFFSET('5. Pp (3 años)'!$H$45,INT((ROW()-13)/2),0)),"",OFFSET('5. Pp (3 años)'!$H$45,INT((ROW()-13)/2),0))</f>
        <v/>
      </c>
      <c r="H245" s="774" t="str">
        <f ca="1">IF(ISBLANK(OFFSET('9. METAS'!$K$20,INT((ROW()-13)/2),0)),"",OFFSET('9. METAS'!$K$20,INT((ROW()-13)/2),0))</f>
        <v/>
      </c>
      <c r="I245" s="777"/>
      <c r="J245" s="254">
        <f ca="1">IF(MOD(ROW()-13,2)=0,IF(ISBLANK(OFFSET('10. SEGUIMIENTO 2025'!$N$14,INT((ROW()-13)/2),0)),"",OFFSET('10. SEGUIMIENTO 2025'!$N$14,INT((ROW()-13)/2),0)),IF(ISBLANK(OFFSET('9. METAS'!$N$20,INT((ROW()-14)/2),0)),"",OFFSET('9. METAS'!$N$20,INT((ROW()-14)/2),0)))</f>
        <v>41</v>
      </c>
      <c r="K245" s="255" t="str">
        <f ca="1">IF(MOD(ROW()-13,2)=0,IF(ISBLANK(OFFSET('10. SEGUIMIENTO 2025'!$O$14,INT((ROW()-13)/2),0)),"",OFFSET('10. SEGUIMIENTO 2025'!$O$14,INT((ROW()-13)/2),0)),IF(ISBLANK(OFFSET('9. METAS'!$O$20,INT((ROW()-14)/2),0)),"",OFFSET('9. METAS'!$O$20,INT((ROW()-14)/2),0)))</f>
        <v/>
      </c>
      <c r="L245" s="255" t="str">
        <f ca="1">IF(MOD(ROW()-13,2)=0,IF(ISBLANK(OFFSET('10. SEGUIMIENTO 2025'!$P$14,INT((ROW()-13)/2),0)),"",OFFSET('10. SEGUIMIENTO 2025'!$P$14,INT((ROW()-13)/2),0)),IF(ISBLANK(OFFSET('9. METAS'!$P$20,INT((ROW()-14)/2),0)),"",OFFSET('9. METAS'!$P$20,INT((ROW()-14)/2),0)))</f>
        <v/>
      </c>
      <c r="M245" s="256" t="str">
        <f ca="1">IF(MOD(ROW()-13,2)=0,IF(ISBLANK(OFFSET('10. SEGUIMIENTO 2025'!$Q$14,INT((ROW()-13)/2),0)),"",OFFSET('10. SEGUIMIENTO 2025'!$Q$14,INT((ROW()-13)/2),0)),IF(ISBLANK(OFFSET('9. METAS'!$Q$20,INT((ROW()-14)/2),0)),"",OFFSET('9. METAS'!$Q$20,INT((ROW()-14)/2),0)))</f>
        <v/>
      </c>
      <c r="N245" s="783" t="str">
        <f t="shared" ref="N245" ca="1" si="228">IFERROR(M245/M246,"ND")</f>
        <v>ND</v>
      </c>
      <c r="O245" s="785" t="str">
        <f t="shared" ref="O245" ca="1" si="229">IFERROR(((M245+L245+K245+J245)/H245),"ND")</f>
        <v>ND</v>
      </c>
      <c r="P245" s="789"/>
    </row>
    <row r="246" spans="3:16">
      <c r="C246" s="762"/>
      <c r="D246" s="764"/>
      <c r="E246" s="764"/>
      <c r="F246" s="766"/>
      <c r="G246" s="768"/>
      <c r="H246" s="774"/>
      <c r="I246" s="778"/>
      <c r="J246" s="254" t="str">
        <f ca="1">IF(MOD(ROW()-13,2)=0,IF(ISBLANK(OFFSET('10. SEGUIMIENTO 2025'!$N$14,INT((ROW()-13)/2),0)),"",OFFSET('10. SEGUIMIENTO 2025'!$N$14,INT((ROW()-13)/2),0)),IF(ISBLANK(OFFSET('9. METAS'!$N$20,INT((ROW()-14)/2),0)),"",OFFSET('9. METAS'!$N$20,INT((ROW()-14)/2),0)))</f>
        <v/>
      </c>
      <c r="K246" s="255" t="str">
        <f ca="1">IF(MOD(ROW()-13,2)=0,IF(ISBLANK(OFFSET('10. SEGUIMIENTO 2025'!$O$14,INT((ROW()-13)/2),0)),"",OFFSET('10. SEGUIMIENTO 2025'!$O$14,INT((ROW()-13)/2),0)),IF(ISBLANK(OFFSET('9. METAS'!$O$20,INT((ROW()-14)/2),0)),"",OFFSET('9. METAS'!$O$20,INT((ROW()-14)/2),0)))</f>
        <v/>
      </c>
      <c r="L246" s="255" t="str">
        <f ca="1">IF(MOD(ROW()-13,2)=0,IF(ISBLANK(OFFSET('10. SEGUIMIENTO 2025'!$P$14,INT((ROW()-13)/2),0)),"",OFFSET('10. SEGUIMIENTO 2025'!$P$14,INT((ROW()-13)/2),0)),IF(ISBLANK(OFFSET('9. METAS'!$P$20,INT((ROW()-14)/2),0)),"",OFFSET('9. METAS'!$P$20,INT((ROW()-14)/2),0)))</f>
        <v/>
      </c>
      <c r="M246" s="256" t="str">
        <f ca="1">IF(MOD(ROW()-13,2)=0,IF(ISBLANK(OFFSET('10. SEGUIMIENTO 2025'!$Q$14,INT((ROW()-13)/2),0)),"",OFFSET('10. SEGUIMIENTO 2025'!$Q$14,INT((ROW()-13)/2),0)),IF(ISBLANK(OFFSET('9. METAS'!$Q$20,INT((ROW()-14)/2),0)),"",OFFSET('9. METAS'!$Q$20,INT((ROW()-14)/2),0)))</f>
        <v/>
      </c>
      <c r="N246" s="784"/>
      <c r="O246" s="786"/>
      <c r="P246" s="790"/>
    </row>
    <row r="247" spans="3:16">
      <c r="C247" s="770" t="str">
        <f ca="1">IF(ISBLANK(OFFSET('5. Pp (3 años)'!$C$45,INT((ROW()-13)/2),0)),"",OFFSET('5. Pp (3 años)'!$C$45,INT((ROW()-13)/2),0))</f>
        <v/>
      </c>
      <c r="D247" s="764" t="str">
        <f ca="1">IF(ISBLANK(OFFSET('5. Pp (3 años)'!$D$45,INT((ROW()-13)/2),0)),"",OFFSET('5. Pp (3 años)'!$D$45,INT((ROW()-13)/2),0))</f>
        <v/>
      </c>
      <c r="E247" s="764" t="str">
        <f ca="1">IF(ISBLANK(OFFSET('5. Pp (3 años)'!$E$45,INT((ROW()-13)/2),0)),"",OFFSET('5. Pp (3 años)'!$E$45,INT((ROW()-13)/2),0))</f>
        <v/>
      </c>
      <c r="F247" s="766" t="str">
        <f ca="1">IF(ISBLANK(OFFSET('5. Pp (3 años)'!$K$45,INT((ROW()-13)/2),0)),"",OFFSET('5. Pp (3 años)'!$K$45,INT((ROW()-13)/2),0))</f>
        <v/>
      </c>
      <c r="G247" s="768" t="str">
        <f ca="1">IF(ISBLANK(OFFSET('5. Pp (3 años)'!$H$45,INT((ROW()-13)/2),0)),"",OFFSET('5. Pp (3 años)'!$H$45,INT((ROW()-13)/2),0))</f>
        <v/>
      </c>
      <c r="H247" s="774" t="str">
        <f ca="1">IF(ISBLANK(OFFSET('9. METAS'!$K$20,INT((ROW()-13)/2),0)),"",OFFSET('9. METAS'!$K$20,INT((ROW()-13)/2),0))</f>
        <v/>
      </c>
      <c r="I247" s="777"/>
      <c r="J247" s="254">
        <f ca="1">IF(MOD(ROW()-13,2)=0,IF(ISBLANK(OFFSET('10. SEGUIMIENTO 2025'!$N$14,INT((ROW()-13)/2),0)),"",OFFSET('10. SEGUIMIENTO 2025'!$N$14,INT((ROW()-13)/2),0)),IF(ISBLANK(OFFSET('9. METAS'!$N$20,INT((ROW()-14)/2),0)),"",OFFSET('9. METAS'!$N$20,INT((ROW()-14)/2),0)))</f>
        <v>41</v>
      </c>
      <c r="K247" s="255" t="str">
        <f ca="1">IF(MOD(ROW()-13,2)=0,IF(ISBLANK(OFFSET('10. SEGUIMIENTO 2025'!$O$14,INT((ROW()-13)/2),0)),"",OFFSET('10. SEGUIMIENTO 2025'!$O$14,INT((ROW()-13)/2),0)),IF(ISBLANK(OFFSET('9. METAS'!$O$20,INT((ROW()-14)/2),0)),"",OFFSET('9. METAS'!$O$20,INT((ROW()-14)/2),0)))</f>
        <v/>
      </c>
      <c r="L247" s="255" t="str">
        <f ca="1">IF(MOD(ROW()-13,2)=0,IF(ISBLANK(OFFSET('10. SEGUIMIENTO 2025'!$P$14,INT((ROW()-13)/2),0)),"",OFFSET('10. SEGUIMIENTO 2025'!$P$14,INT((ROW()-13)/2),0)),IF(ISBLANK(OFFSET('9. METAS'!$P$20,INT((ROW()-14)/2),0)),"",OFFSET('9. METAS'!$P$20,INT((ROW()-14)/2),0)))</f>
        <v/>
      </c>
      <c r="M247" s="256" t="str">
        <f ca="1">IF(MOD(ROW()-13,2)=0,IF(ISBLANK(OFFSET('10. SEGUIMIENTO 2025'!$Q$14,INT((ROW()-13)/2),0)),"",OFFSET('10. SEGUIMIENTO 2025'!$Q$14,INT((ROW()-13)/2),0)),IF(ISBLANK(OFFSET('9. METAS'!$Q$20,INT((ROW()-14)/2),0)),"",OFFSET('9. METAS'!$Q$20,INT((ROW()-14)/2),0)))</f>
        <v/>
      </c>
      <c r="N247" s="783" t="str">
        <f t="shared" ref="N247" ca="1" si="230">IFERROR(M247/M248,"ND")</f>
        <v>ND</v>
      </c>
      <c r="O247" s="785" t="str">
        <f t="shared" ref="O247" ca="1" si="231">IFERROR(((M247+L247+K247+J247)/H247),"ND")</f>
        <v>ND</v>
      </c>
      <c r="P247" s="789"/>
    </row>
    <row r="248" spans="3:16">
      <c r="C248" s="762"/>
      <c r="D248" s="764"/>
      <c r="E248" s="764"/>
      <c r="F248" s="766"/>
      <c r="G248" s="768"/>
      <c r="H248" s="774"/>
      <c r="I248" s="778"/>
      <c r="J248" s="254" t="str">
        <f ca="1">IF(MOD(ROW()-13,2)=0,IF(ISBLANK(OFFSET('10. SEGUIMIENTO 2025'!$N$14,INT((ROW()-13)/2),0)),"",OFFSET('10. SEGUIMIENTO 2025'!$N$14,INT((ROW()-13)/2),0)),IF(ISBLANK(OFFSET('9. METAS'!$N$20,INT((ROW()-14)/2),0)),"",OFFSET('9. METAS'!$N$20,INT((ROW()-14)/2),0)))</f>
        <v/>
      </c>
      <c r="K248" s="255" t="str">
        <f ca="1">IF(MOD(ROW()-13,2)=0,IF(ISBLANK(OFFSET('10. SEGUIMIENTO 2025'!$O$14,INT((ROW()-13)/2),0)),"",OFFSET('10. SEGUIMIENTO 2025'!$O$14,INT((ROW()-13)/2),0)),IF(ISBLANK(OFFSET('9. METAS'!$O$20,INT((ROW()-14)/2),0)),"",OFFSET('9. METAS'!$O$20,INT((ROW()-14)/2),0)))</f>
        <v/>
      </c>
      <c r="L248" s="255" t="str">
        <f ca="1">IF(MOD(ROW()-13,2)=0,IF(ISBLANK(OFFSET('10. SEGUIMIENTO 2025'!$P$14,INT((ROW()-13)/2),0)),"",OFFSET('10. SEGUIMIENTO 2025'!$P$14,INT((ROW()-13)/2),0)),IF(ISBLANK(OFFSET('9. METAS'!$P$20,INT((ROW()-14)/2),0)),"",OFFSET('9. METAS'!$P$20,INT((ROW()-14)/2),0)))</f>
        <v/>
      </c>
      <c r="M248" s="256" t="str">
        <f ca="1">IF(MOD(ROW()-13,2)=0,IF(ISBLANK(OFFSET('10. SEGUIMIENTO 2025'!$Q$14,INT((ROW()-13)/2),0)),"",OFFSET('10. SEGUIMIENTO 2025'!$Q$14,INT((ROW()-13)/2),0)),IF(ISBLANK(OFFSET('9. METAS'!$Q$20,INT((ROW()-14)/2),0)),"",OFFSET('9. METAS'!$Q$20,INT((ROW()-14)/2),0)))</f>
        <v/>
      </c>
      <c r="N248" s="784"/>
      <c r="O248" s="786"/>
      <c r="P248" s="790"/>
    </row>
    <row r="249" spans="3:16">
      <c r="C249" s="770" t="str">
        <f ca="1">IF(ISBLANK(OFFSET('5. Pp (3 años)'!$C$45,INT((ROW()-13)/2),0)),"",OFFSET('5. Pp (3 años)'!$C$45,INT((ROW()-13)/2),0))</f>
        <v/>
      </c>
      <c r="D249" s="764" t="str">
        <f ca="1">IF(ISBLANK(OFFSET('5. Pp (3 años)'!$D$45,INT((ROW()-13)/2),0)),"",OFFSET('5. Pp (3 años)'!$D$45,INT((ROW()-13)/2),0))</f>
        <v/>
      </c>
      <c r="E249" s="764" t="str">
        <f ca="1">IF(ISBLANK(OFFSET('5. Pp (3 años)'!$E$45,INT((ROW()-13)/2),0)),"",OFFSET('5. Pp (3 años)'!$E$45,INT((ROW()-13)/2),0))</f>
        <v/>
      </c>
      <c r="F249" s="766" t="str">
        <f ca="1">IF(ISBLANK(OFFSET('5. Pp (3 años)'!$K$45,INT((ROW()-13)/2),0)),"",OFFSET('5. Pp (3 años)'!$K$45,INT((ROW()-13)/2),0))</f>
        <v/>
      </c>
      <c r="G249" s="768" t="str">
        <f ca="1">IF(ISBLANK(OFFSET('5. Pp (3 años)'!$H$45,INT((ROW()-13)/2),0)),"",OFFSET('5. Pp (3 años)'!$H$45,INT((ROW()-13)/2),0))</f>
        <v/>
      </c>
      <c r="H249" s="774" t="str">
        <f ca="1">IF(ISBLANK(OFFSET('9. METAS'!$K$20,INT((ROW()-13)/2),0)),"",OFFSET('9. METAS'!$K$20,INT((ROW()-13)/2),0))</f>
        <v/>
      </c>
      <c r="I249" s="777"/>
      <c r="J249" s="254">
        <f ca="1">IF(MOD(ROW()-13,2)=0,IF(ISBLANK(OFFSET('10. SEGUIMIENTO 2025'!$N$14,INT((ROW()-13)/2),0)),"",OFFSET('10. SEGUIMIENTO 2025'!$N$14,INT((ROW()-13)/2),0)),IF(ISBLANK(OFFSET('9. METAS'!$N$20,INT((ROW()-14)/2),0)),"",OFFSET('9. METAS'!$N$20,INT((ROW()-14)/2),0)))</f>
        <v>41</v>
      </c>
      <c r="K249" s="255" t="str">
        <f ca="1">IF(MOD(ROW()-13,2)=0,IF(ISBLANK(OFFSET('10. SEGUIMIENTO 2025'!$O$14,INT((ROW()-13)/2),0)),"",OFFSET('10. SEGUIMIENTO 2025'!$O$14,INT((ROW()-13)/2),0)),IF(ISBLANK(OFFSET('9. METAS'!$O$20,INT((ROW()-14)/2),0)),"",OFFSET('9. METAS'!$O$20,INT((ROW()-14)/2),0)))</f>
        <v/>
      </c>
      <c r="L249" s="255" t="str">
        <f ca="1">IF(MOD(ROW()-13,2)=0,IF(ISBLANK(OFFSET('10. SEGUIMIENTO 2025'!$P$14,INT((ROW()-13)/2),0)),"",OFFSET('10. SEGUIMIENTO 2025'!$P$14,INT((ROW()-13)/2),0)),IF(ISBLANK(OFFSET('9. METAS'!$P$20,INT((ROW()-14)/2),0)),"",OFFSET('9. METAS'!$P$20,INT((ROW()-14)/2),0)))</f>
        <v/>
      </c>
      <c r="M249" s="256" t="str">
        <f ca="1">IF(MOD(ROW()-13,2)=0,IF(ISBLANK(OFFSET('10. SEGUIMIENTO 2025'!$Q$14,INT((ROW()-13)/2),0)),"",OFFSET('10. SEGUIMIENTO 2025'!$Q$14,INT((ROW()-13)/2),0)),IF(ISBLANK(OFFSET('9. METAS'!$Q$20,INT((ROW()-14)/2),0)),"",OFFSET('9. METAS'!$Q$20,INT((ROW()-14)/2),0)))</f>
        <v/>
      </c>
      <c r="N249" s="783" t="str">
        <f t="shared" ref="N249" ca="1" si="232">IFERROR(M249/M250,"ND")</f>
        <v>ND</v>
      </c>
      <c r="O249" s="785" t="str">
        <f t="shared" ref="O249" ca="1" si="233">IFERROR(((M249+L249+K249+J249)/H249),"ND")</f>
        <v>ND</v>
      </c>
      <c r="P249" s="789"/>
    </row>
    <row r="250" spans="3:16">
      <c r="C250" s="762"/>
      <c r="D250" s="764"/>
      <c r="E250" s="764"/>
      <c r="F250" s="766"/>
      <c r="G250" s="768"/>
      <c r="H250" s="774"/>
      <c r="I250" s="778"/>
      <c r="J250" s="254" t="str">
        <f ca="1">IF(MOD(ROW()-13,2)=0,IF(ISBLANK(OFFSET('10. SEGUIMIENTO 2025'!$N$14,INT((ROW()-13)/2),0)),"",OFFSET('10. SEGUIMIENTO 2025'!$N$14,INT((ROW()-13)/2),0)),IF(ISBLANK(OFFSET('9. METAS'!$N$20,INT((ROW()-14)/2),0)),"",OFFSET('9. METAS'!$N$20,INT((ROW()-14)/2),0)))</f>
        <v/>
      </c>
      <c r="K250" s="255" t="str">
        <f ca="1">IF(MOD(ROW()-13,2)=0,IF(ISBLANK(OFFSET('10. SEGUIMIENTO 2025'!$O$14,INT((ROW()-13)/2),0)),"",OFFSET('10. SEGUIMIENTO 2025'!$O$14,INT((ROW()-13)/2),0)),IF(ISBLANK(OFFSET('9. METAS'!$O$20,INT((ROW()-14)/2),0)),"",OFFSET('9. METAS'!$O$20,INT((ROW()-14)/2),0)))</f>
        <v/>
      </c>
      <c r="L250" s="255" t="str">
        <f ca="1">IF(MOD(ROW()-13,2)=0,IF(ISBLANK(OFFSET('10. SEGUIMIENTO 2025'!$P$14,INT((ROW()-13)/2),0)),"",OFFSET('10. SEGUIMIENTO 2025'!$P$14,INT((ROW()-13)/2),0)),IF(ISBLANK(OFFSET('9. METAS'!$P$20,INT((ROW()-14)/2),0)),"",OFFSET('9. METAS'!$P$20,INT((ROW()-14)/2),0)))</f>
        <v/>
      </c>
      <c r="M250" s="256" t="str">
        <f ca="1">IF(MOD(ROW()-13,2)=0,IF(ISBLANK(OFFSET('10. SEGUIMIENTO 2025'!$Q$14,INT((ROW()-13)/2),0)),"",OFFSET('10. SEGUIMIENTO 2025'!$Q$14,INT((ROW()-13)/2),0)),IF(ISBLANK(OFFSET('9. METAS'!$Q$20,INT((ROW()-14)/2),0)),"",OFFSET('9. METAS'!$Q$20,INT((ROW()-14)/2),0)))</f>
        <v/>
      </c>
      <c r="N250" s="784"/>
      <c r="O250" s="786"/>
      <c r="P250" s="790"/>
    </row>
    <row r="251" spans="3:16">
      <c r="C251" s="770" t="str">
        <f ca="1">IF(ISBLANK(OFFSET('5. Pp (3 años)'!$C$45,INT((ROW()-13)/2),0)),"",OFFSET('5. Pp (3 años)'!$C$45,INT((ROW()-13)/2),0))</f>
        <v/>
      </c>
      <c r="D251" s="764" t="str">
        <f ca="1">IF(ISBLANK(OFFSET('5. Pp (3 años)'!$D$45,INT((ROW()-13)/2),0)),"",OFFSET('5. Pp (3 años)'!$D$45,INT((ROW()-13)/2),0))</f>
        <v/>
      </c>
      <c r="E251" s="764" t="str">
        <f ca="1">IF(ISBLANK(OFFSET('5. Pp (3 años)'!$E$45,INT((ROW()-13)/2),0)),"",OFFSET('5. Pp (3 años)'!$E$45,INT((ROW()-13)/2),0))</f>
        <v/>
      </c>
      <c r="F251" s="766" t="str">
        <f ca="1">IF(ISBLANK(OFFSET('5. Pp (3 años)'!$K$45,INT((ROW()-13)/2),0)),"",OFFSET('5. Pp (3 años)'!$K$45,INT((ROW()-13)/2),0))</f>
        <v/>
      </c>
      <c r="G251" s="768" t="str">
        <f ca="1">IF(ISBLANK(OFFSET('5. Pp (3 años)'!$H$45,INT((ROW()-13)/2),0)),"",OFFSET('5. Pp (3 años)'!$H$45,INT((ROW()-13)/2),0))</f>
        <v/>
      </c>
      <c r="H251" s="774" t="str">
        <f ca="1">IF(ISBLANK(OFFSET('9. METAS'!$K$20,INT((ROW()-13)/2),0)),"",OFFSET('9. METAS'!$K$20,INT((ROW()-13)/2),0))</f>
        <v/>
      </c>
      <c r="I251" s="777"/>
      <c r="J251" s="254">
        <f ca="1">IF(MOD(ROW()-13,2)=0,IF(ISBLANK(OFFSET('10. SEGUIMIENTO 2025'!$N$14,INT((ROW()-13)/2),0)),"",OFFSET('10. SEGUIMIENTO 2025'!$N$14,INT((ROW()-13)/2),0)),IF(ISBLANK(OFFSET('9. METAS'!$N$20,INT((ROW()-14)/2),0)),"",OFFSET('9. METAS'!$N$20,INT((ROW()-14)/2),0)))</f>
        <v>41</v>
      </c>
      <c r="K251" s="255" t="str">
        <f ca="1">IF(MOD(ROW()-13,2)=0,IF(ISBLANK(OFFSET('10. SEGUIMIENTO 2025'!$O$14,INT((ROW()-13)/2),0)),"",OFFSET('10. SEGUIMIENTO 2025'!$O$14,INT((ROW()-13)/2),0)),IF(ISBLANK(OFFSET('9. METAS'!$O$20,INT((ROW()-14)/2),0)),"",OFFSET('9. METAS'!$O$20,INT((ROW()-14)/2),0)))</f>
        <v/>
      </c>
      <c r="L251" s="255" t="str">
        <f ca="1">IF(MOD(ROW()-13,2)=0,IF(ISBLANK(OFFSET('10. SEGUIMIENTO 2025'!$P$14,INT((ROW()-13)/2),0)),"",OFFSET('10. SEGUIMIENTO 2025'!$P$14,INT((ROW()-13)/2),0)),IF(ISBLANK(OFFSET('9. METAS'!$P$20,INT((ROW()-14)/2),0)),"",OFFSET('9. METAS'!$P$20,INT((ROW()-14)/2),0)))</f>
        <v/>
      </c>
      <c r="M251" s="256" t="str">
        <f ca="1">IF(MOD(ROW()-13,2)=0,IF(ISBLANK(OFFSET('10. SEGUIMIENTO 2025'!$Q$14,INT((ROW()-13)/2),0)),"",OFFSET('10. SEGUIMIENTO 2025'!$Q$14,INT((ROW()-13)/2),0)),IF(ISBLANK(OFFSET('9. METAS'!$Q$20,INT((ROW()-14)/2),0)),"",OFFSET('9. METAS'!$Q$20,INT((ROW()-14)/2),0)))</f>
        <v/>
      </c>
      <c r="N251" s="783" t="str">
        <f t="shared" ref="N251" ca="1" si="234">IFERROR(M251/M252,"ND")</f>
        <v>ND</v>
      </c>
      <c r="O251" s="785" t="str">
        <f t="shared" ref="O251" ca="1" si="235">IFERROR(((M251+L251+K251+J251)/H251),"ND")</f>
        <v>ND</v>
      </c>
      <c r="P251" s="789"/>
    </row>
    <row r="252" spans="3:16">
      <c r="C252" s="762"/>
      <c r="D252" s="764"/>
      <c r="E252" s="764"/>
      <c r="F252" s="766"/>
      <c r="G252" s="768"/>
      <c r="H252" s="774"/>
      <c r="I252" s="778"/>
      <c r="J252" s="254" t="str">
        <f ca="1">IF(MOD(ROW()-13,2)=0,IF(ISBLANK(OFFSET('10. SEGUIMIENTO 2025'!$N$14,INT((ROW()-13)/2),0)),"",OFFSET('10. SEGUIMIENTO 2025'!$N$14,INT((ROW()-13)/2),0)),IF(ISBLANK(OFFSET('9. METAS'!$N$20,INT((ROW()-14)/2),0)),"",OFFSET('9. METAS'!$N$20,INT((ROW()-14)/2),0)))</f>
        <v/>
      </c>
      <c r="K252" s="255" t="str">
        <f ca="1">IF(MOD(ROW()-13,2)=0,IF(ISBLANK(OFFSET('10. SEGUIMIENTO 2025'!$O$14,INT((ROW()-13)/2),0)),"",OFFSET('10. SEGUIMIENTO 2025'!$O$14,INT((ROW()-13)/2),0)),IF(ISBLANK(OFFSET('9. METAS'!$O$20,INT((ROW()-14)/2),0)),"",OFFSET('9. METAS'!$O$20,INT((ROW()-14)/2),0)))</f>
        <v/>
      </c>
      <c r="L252" s="255" t="str">
        <f ca="1">IF(MOD(ROW()-13,2)=0,IF(ISBLANK(OFFSET('10. SEGUIMIENTO 2025'!$P$14,INT((ROW()-13)/2),0)),"",OFFSET('10. SEGUIMIENTO 2025'!$P$14,INT((ROW()-13)/2),0)),IF(ISBLANK(OFFSET('9. METAS'!$P$20,INT((ROW()-14)/2),0)),"",OFFSET('9. METAS'!$P$20,INT((ROW()-14)/2),0)))</f>
        <v/>
      </c>
      <c r="M252" s="256" t="str">
        <f ca="1">IF(MOD(ROW()-13,2)=0,IF(ISBLANK(OFFSET('10. SEGUIMIENTO 2025'!$Q$14,INT((ROW()-13)/2),0)),"",OFFSET('10. SEGUIMIENTO 2025'!$Q$14,INT((ROW()-13)/2),0)),IF(ISBLANK(OFFSET('9. METAS'!$Q$20,INT((ROW()-14)/2),0)),"",OFFSET('9. METAS'!$Q$20,INT((ROW()-14)/2),0)))</f>
        <v/>
      </c>
      <c r="N252" s="784"/>
      <c r="O252" s="786"/>
      <c r="P252" s="790"/>
    </row>
    <row r="253" spans="3:16">
      <c r="C253" s="770" t="str">
        <f ca="1">IF(ISBLANK(OFFSET('5. Pp (3 años)'!$C$45,INT((ROW()-13)/2),0)),"",OFFSET('5. Pp (3 años)'!$C$45,INT((ROW()-13)/2),0))</f>
        <v/>
      </c>
      <c r="D253" s="764" t="str">
        <f ca="1">IF(ISBLANK(OFFSET('5. Pp (3 años)'!$D$45,INT((ROW()-13)/2),0)),"",OFFSET('5. Pp (3 años)'!$D$45,INT((ROW()-13)/2),0))</f>
        <v/>
      </c>
      <c r="E253" s="764" t="str">
        <f ca="1">IF(ISBLANK(OFFSET('5. Pp (3 años)'!$E$45,INT((ROW()-13)/2),0)),"",OFFSET('5. Pp (3 años)'!$E$45,INT((ROW()-13)/2),0))</f>
        <v/>
      </c>
      <c r="F253" s="766" t="str">
        <f ca="1">IF(ISBLANK(OFFSET('5. Pp (3 años)'!$K$45,INT((ROW()-13)/2),0)),"",OFFSET('5. Pp (3 años)'!$K$45,INT((ROW()-13)/2),0))</f>
        <v/>
      </c>
      <c r="G253" s="768" t="str">
        <f ca="1">IF(ISBLANK(OFFSET('5. Pp (3 años)'!$H$45,INT((ROW()-13)/2),0)),"",OFFSET('5. Pp (3 años)'!$H$45,INT((ROW()-13)/2),0))</f>
        <v/>
      </c>
      <c r="H253" s="774" t="str">
        <f ca="1">IF(ISBLANK(OFFSET('9. METAS'!$K$20,INT((ROW()-13)/2),0)),"",OFFSET('9. METAS'!$K$20,INT((ROW()-13)/2),0))</f>
        <v/>
      </c>
      <c r="I253" s="777"/>
      <c r="J253" s="254">
        <f ca="1">IF(MOD(ROW()-13,2)=0,IF(ISBLANK(OFFSET('10. SEGUIMIENTO 2025'!$N$14,INT((ROW()-13)/2),0)),"",OFFSET('10. SEGUIMIENTO 2025'!$N$14,INT((ROW()-13)/2),0)),IF(ISBLANK(OFFSET('9. METAS'!$N$20,INT((ROW()-14)/2),0)),"",OFFSET('9. METAS'!$N$20,INT((ROW()-14)/2),0)))</f>
        <v>41</v>
      </c>
      <c r="K253" s="255" t="str">
        <f ca="1">IF(MOD(ROW()-13,2)=0,IF(ISBLANK(OFFSET('10. SEGUIMIENTO 2025'!$O$14,INT((ROW()-13)/2),0)),"",OFFSET('10. SEGUIMIENTO 2025'!$O$14,INT((ROW()-13)/2),0)),IF(ISBLANK(OFFSET('9. METAS'!$O$20,INT((ROW()-14)/2),0)),"",OFFSET('9. METAS'!$O$20,INT((ROW()-14)/2),0)))</f>
        <v/>
      </c>
      <c r="L253" s="255" t="str">
        <f ca="1">IF(MOD(ROW()-13,2)=0,IF(ISBLANK(OFFSET('10. SEGUIMIENTO 2025'!$P$14,INT((ROW()-13)/2),0)),"",OFFSET('10. SEGUIMIENTO 2025'!$P$14,INT((ROW()-13)/2),0)),IF(ISBLANK(OFFSET('9. METAS'!$P$20,INT((ROW()-14)/2),0)),"",OFFSET('9. METAS'!$P$20,INT((ROW()-14)/2),0)))</f>
        <v/>
      </c>
      <c r="M253" s="256" t="str">
        <f ca="1">IF(MOD(ROW()-13,2)=0,IF(ISBLANK(OFFSET('10. SEGUIMIENTO 2025'!$Q$14,INT((ROW()-13)/2),0)),"",OFFSET('10. SEGUIMIENTO 2025'!$Q$14,INT((ROW()-13)/2),0)),IF(ISBLANK(OFFSET('9. METAS'!$Q$20,INT((ROW()-14)/2),0)),"",OFFSET('9. METAS'!$Q$20,INT((ROW()-14)/2),0)))</f>
        <v/>
      </c>
      <c r="N253" s="783" t="str">
        <f t="shared" ref="N253" ca="1" si="236">IFERROR(M253/M254,"ND")</f>
        <v>ND</v>
      </c>
      <c r="O253" s="785" t="str">
        <f t="shared" ref="O253" ca="1" si="237">IFERROR(((M253+L253+K253+J253)/H253),"ND")</f>
        <v>ND</v>
      </c>
      <c r="P253" s="789"/>
    </row>
    <row r="254" spans="3:16">
      <c r="C254" s="762"/>
      <c r="D254" s="764"/>
      <c r="E254" s="764"/>
      <c r="F254" s="766"/>
      <c r="G254" s="768"/>
      <c r="H254" s="774"/>
      <c r="I254" s="778"/>
      <c r="J254" s="254" t="str">
        <f ca="1">IF(MOD(ROW()-13,2)=0,IF(ISBLANK(OFFSET('10. SEGUIMIENTO 2025'!$N$14,INT((ROW()-13)/2),0)),"",OFFSET('10. SEGUIMIENTO 2025'!$N$14,INT((ROW()-13)/2),0)),IF(ISBLANK(OFFSET('9. METAS'!$N$20,INT((ROW()-14)/2),0)),"",OFFSET('9. METAS'!$N$20,INT((ROW()-14)/2),0)))</f>
        <v/>
      </c>
      <c r="K254" s="255" t="str">
        <f ca="1">IF(MOD(ROW()-13,2)=0,IF(ISBLANK(OFFSET('10. SEGUIMIENTO 2025'!$O$14,INT((ROW()-13)/2),0)),"",OFFSET('10. SEGUIMIENTO 2025'!$O$14,INT((ROW()-13)/2),0)),IF(ISBLANK(OFFSET('9. METAS'!$O$20,INT((ROW()-14)/2),0)),"",OFFSET('9. METAS'!$O$20,INT((ROW()-14)/2),0)))</f>
        <v/>
      </c>
      <c r="L254" s="255" t="str">
        <f ca="1">IF(MOD(ROW()-13,2)=0,IF(ISBLANK(OFFSET('10. SEGUIMIENTO 2025'!$P$14,INT((ROW()-13)/2),0)),"",OFFSET('10. SEGUIMIENTO 2025'!$P$14,INT((ROW()-13)/2),0)),IF(ISBLANK(OFFSET('9. METAS'!$P$20,INT((ROW()-14)/2),0)),"",OFFSET('9. METAS'!$P$20,INT((ROW()-14)/2),0)))</f>
        <v/>
      </c>
      <c r="M254" s="256" t="str">
        <f ca="1">IF(MOD(ROW()-13,2)=0,IF(ISBLANK(OFFSET('10. SEGUIMIENTO 2025'!$Q$14,INT((ROW()-13)/2),0)),"",OFFSET('10. SEGUIMIENTO 2025'!$Q$14,INT((ROW()-13)/2),0)),IF(ISBLANK(OFFSET('9. METAS'!$Q$20,INT((ROW()-14)/2),0)),"",OFFSET('9. METAS'!$Q$20,INT((ROW()-14)/2),0)))</f>
        <v/>
      </c>
      <c r="N254" s="784"/>
      <c r="O254" s="786"/>
      <c r="P254" s="790"/>
    </row>
    <row r="255" spans="3:16">
      <c r="C255" s="770" t="str">
        <f ca="1">IF(ISBLANK(OFFSET('5. Pp (3 años)'!$C$45,INT((ROW()-13)/2),0)),"",OFFSET('5. Pp (3 años)'!$C$45,INT((ROW()-13)/2),0))</f>
        <v/>
      </c>
      <c r="D255" s="764" t="str">
        <f ca="1">IF(ISBLANK(OFFSET('5. Pp (3 años)'!$D$45,INT((ROW()-13)/2),0)),"",OFFSET('5. Pp (3 años)'!$D$45,INT((ROW()-13)/2),0))</f>
        <v/>
      </c>
      <c r="E255" s="764" t="str">
        <f ca="1">IF(ISBLANK(OFFSET('5. Pp (3 años)'!$E$45,INT((ROW()-13)/2),0)),"",OFFSET('5. Pp (3 años)'!$E$45,INT((ROW()-13)/2),0))</f>
        <v/>
      </c>
      <c r="F255" s="766" t="str">
        <f ca="1">IF(ISBLANK(OFFSET('5. Pp (3 años)'!$K$45,INT((ROW()-13)/2),0)),"",OFFSET('5. Pp (3 años)'!$K$45,INT((ROW()-13)/2),0))</f>
        <v/>
      </c>
      <c r="G255" s="768" t="str">
        <f ca="1">IF(ISBLANK(OFFSET('5. Pp (3 años)'!$H$45,INT((ROW()-13)/2),0)),"",OFFSET('5. Pp (3 años)'!$H$45,INT((ROW()-13)/2),0))</f>
        <v/>
      </c>
      <c r="H255" s="774" t="str">
        <f ca="1">IF(ISBLANK(OFFSET('9. METAS'!$K$20,INT((ROW()-13)/2),0)),"",OFFSET('9. METAS'!$K$20,INT((ROW()-13)/2),0))</f>
        <v/>
      </c>
      <c r="I255" s="777"/>
      <c r="J255" s="254">
        <f ca="1">IF(MOD(ROW()-13,2)=0,IF(ISBLANK(OFFSET('10. SEGUIMIENTO 2025'!$N$14,INT((ROW()-13)/2),0)),"",OFFSET('10. SEGUIMIENTO 2025'!$N$14,INT((ROW()-13)/2),0)),IF(ISBLANK(OFFSET('9. METAS'!$N$20,INT((ROW()-14)/2),0)),"",OFFSET('9. METAS'!$N$20,INT((ROW()-14)/2),0)))</f>
        <v>41</v>
      </c>
      <c r="K255" s="255" t="str">
        <f ca="1">IF(MOD(ROW()-13,2)=0,IF(ISBLANK(OFFSET('10. SEGUIMIENTO 2025'!$O$14,INT((ROW()-13)/2),0)),"",OFFSET('10. SEGUIMIENTO 2025'!$O$14,INT((ROW()-13)/2),0)),IF(ISBLANK(OFFSET('9. METAS'!$O$20,INT((ROW()-14)/2),0)),"",OFFSET('9. METAS'!$O$20,INT((ROW()-14)/2),0)))</f>
        <v/>
      </c>
      <c r="L255" s="255" t="str">
        <f ca="1">IF(MOD(ROW()-13,2)=0,IF(ISBLANK(OFFSET('10. SEGUIMIENTO 2025'!$P$14,INT((ROW()-13)/2),0)),"",OFFSET('10. SEGUIMIENTO 2025'!$P$14,INT((ROW()-13)/2),0)),IF(ISBLANK(OFFSET('9. METAS'!$P$20,INT((ROW()-14)/2),0)),"",OFFSET('9. METAS'!$P$20,INT((ROW()-14)/2),0)))</f>
        <v/>
      </c>
      <c r="M255" s="256" t="str">
        <f ca="1">IF(MOD(ROW()-13,2)=0,IF(ISBLANK(OFFSET('10. SEGUIMIENTO 2025'!$Q$14,INT((ROW()-13)/2),0)),"",OFFSET('10. SEGUIMIENTO 2025'!$Q$14,INT((ROW()-13)/2),0)),IF(ISBLANK(OFFSET('9. METAS'!$Q$20,INT((ROW()-14)/2),0)),"",OFFSET('9. METAS'!$Q$20,INT((ROW()-14)/2),0)))</f>
        <v/>
      </c>
      <c r="N255" s="783" t="str">
        <f t="shared" ref="N255" ca="1" si="238">IFERROR(M255/M256,"ND")</f>
        <v>ND</v>
      </c>
      <c r="O255" s="785" t="str">
        <f t="shared" ref="O255" ca="1" si="239">IFERROR(((M255+L255+K255+J255)/H255),"ND")</f>
        <v>ND</v>
      </c>
      <c r="P255" s="789"/>
    </row>
    <row r="256" spans="3:16">
      <c r="C256" s="762"/>
      <c r="D256" s="764"/>
      <c r="E256" s="764"/>
      <c r="F256" s="766"/>
      <c r="G256" s="768"/>
      <c r="H256" s="774"/>
      <c r="I256" s="778"/>
      <c r="J256" s="254" t="str">
        <f ca="1">IF(MOD(ROW()-13,2)=0,IF(ISBLANK(OFFSET('10. SEGUIMIENTO 2025'!$N$14,INT((ROW()-13)/2),0)),"",OFFSET('10. SEGUIMIENTO 2025'!$N$14,INT((ROW()-13)/2),0)),IF(ISBLANK(OFFSET('9. METAS'!$N$20,INT((ROW()-14)/2),0)),"",OFFSET('9. METAS'!$N$20,INT((ROW()-14)/2),0)))</f>
        <v/>
      </c>
      <c r="K256" s="255" t="str">
        <f ca="1">IF(MOD(ROW()-13,2)=0,IF(ISBLANK(OFFSET('10. SEGUIMIENTO 2025'!$O$14,INT((ROW()-13)/2),0)),"",OFFSET('10. SEGUIMIENTO 2025'!$O$14,INT((ROW()-13)/2),0)),IF(ISBLANK(OFFSET('9. METAS'!$O$20,INT((ROW()-14)/2),0)),"",OFFSET('9. METAS'!$O$20,INT((ROW()-14)/2),0)))</f>
        <v/>
      </c>
      <c r="L256" s="255" t="str">
        <f ca="1">IF(MOD(ROW()-13,2)=0,IF(ISBLANK(OFFSET('10. SEGUIMIENTO 2025'!$P$14,INT((ROW()-13)/2),0)),"",OFFSET('10. SEGUIMIENTO 2025'!$P$14,INT((ROW()-13)/2),0)),IF(ISBLANK(OFFSET('9. METAS'!$P$20,INT((ROW()-14)/2),0)),"",OFFSET('9. METAS'!$P$20,INT((ROW()-14)/2),0)))</f>
        <v/>
      </c>
      <c r="M256" s="256" t="str">
        <f ca="1">IF(MOD(ROW()-13,2)=0,IF(ISBLANK(OFFSET('10. SEGUIMIENTO 2025'!$Q$14,INT((ROW()-13)/2),0)),"",OFFSET('10. SEGUIMIENTO 2025'!$Q$14,INT((ROW()-13)/2),0)),IF(ISBLANK(OFFSET('9. METAS'!$Q$20,INT((ROW()-14)/2),0)),"",OFFSET('9. METAS'!$Q$20,INT((ROW()-14)/2),0)))</f>
        <v/>
      </c>
      <c r="N256" s="784"/>
      <c r="O256" s="786"/>
      <c r="P256" s="790"/>
    </row>
    <row r="257" spans="3:16">
      <c r="C257" s="770" t="str">
        <f ca="1">IF(ISBLANK(OFFSET('5. Pp (3 años)'!$C$45,INT((ROW()-13)/2),0)),"",OFFSET('5. Pp (3 años)'!$C$45,INT((ROW()-13)/2),0))</f>
        <v/>
      </c>
      <c r="D257" s="764" t="str">
        <f ca="1">IF(ISBLANK(OFFSET('5. Pp (3 años)'!$D$45,INT((ROW()-13)/2),0)),"",OFFSET('5. Pp (3 años)'!$D$45,INT((ROW()-13)/2),0))</f>
        <v/>
      </c>
      <c r="E257" s="764" t="str">
        <f ca="1">IF(ISBLANK(OFFSET('5. Pp (3 años)'!$E$45,INT((ROW()-13)/2),0)),"",OFFSET('5. Pp (3 años)'!$E$45,INT((ROW()-13)/2),0))</f>
        <v/>
      </c>
      <c r="F257" s="766" t="str">
        <f ca="1">IF(ISBLANK(OFFSET('5. Pp (3 años)'!$K$45,INT((ROW()-13)/2),0)),"",OFFSET('5. Pp (3 años)'!$K$45,INT((ROW()-13)/2),0))</f>
        <v/>
      </c>
      <c r="G257" s="768" t="str">
        <f ca="1">IF(ISBLANK(OFFSET('5. Pp (3 años)'!$H$45,INT((ROW()-13)/2),0)),"",OFFSET('5. Pp (3 años)'!$H$45,INT((ROW()-13)/2),0))</f>
        <v/>
      </c>
      <c r="H257" s="774" t="str">
        <f ca="1">IF(ISBLANK(OFFSET('9. METAS'!$K$20,INT((ROW()-13)/2),0)),"",OFFSET('9. METAS'!$K$20,INT((ROW()-13)/2),0))</f>
        <v/>
      </c>
      <c r="I257" s="777"/>
      <c r="J257" s="254">
        <f ca="1">IF(MOD(ROW()-13,2)=0,IF(ISBLANK(OFFSET('10. SEGUIMIENTO 2025'!$N$14,INT((ROW()-13)/2),0)),"",OFFSET('10. SEGUIMIENTO 2025'!$N$14,INT((ROW()-13)/2),0)),IF(ISBLANK(OFFSET('9. METAS'!$N$20,INT((ROW()-14)/2),0)),"",OFFSET('9. METAS'!$N$20,INT((ROW()-14)/2),0)))</f>
        <v>41</v>
      </c>
      <c r="K257" s="255" t="str">
        <f ca="1">IF(MOD(ROW()-13,2)=0,IF(ISBLANK(OFFSET('10. SEGUIMIENTO 2025'!$O$14,INT((ROW()-13)/2),0)),"",OFFSET('10. SEGUIMIENTO 2025'!$O$14,INT((ROW()-13)/2),0)),IF(ISBLANK(OFFSET('9. METAS'!$O$20,INT((ROW()-14)/2),0)),"",OFFSET('9. METAS'!$O$20,INT((ROW()-14)/2),0)))</f>
        <v/>
      </c>
      <c r="L257" s="255" t="str">
        <f ca="1">IF(MOD(ROW()-13,2)=0,IF(ISBLANK(OFFSET('10. SEGUIMIENTO 2025'!$P$14,INT((ROW()-13)/2),0)),"",OFFSET('10. SEGUIMIENTO 2025'!$P$14,INT((ROW()-13)/2),0)),IF(ISBLANK(OFFSET('9. METAS'!$P$20,INT((ROW()-14)/2),0)),"",OFFSET('9. METAS'!$P$20,INT((ROW()-14)/2),0)))</f>
        <v/>
      </c>
      <c r="M257" s="256" t="str">
        <f ca="1">IF(MOD(ROW()-13,2)=0,IF(ISBLANK(OFFSET('10. SEGUIMIENTO 2025'!$Q$14,INT((ROW()-13)/2),0)),"",OFFSET('10. SEGUIMIENTO 2025'!$Q$14,INT((ROW()-13)/2),0)),IF(ISBLANK(OFFSET('9. METAS'!$Q$20,INT((ROW()-14)/2),0)),"",OFFSET('9. METAS'!$Q$20,INT((ROW()-14)/2),0)))</f>
        <v/>
      </c>
      <c r="N257" s="783" t="str">
        <f t="shared" ref="N257" ca="1" si="240">IFERROR(M257/M258,"ND")</f>
        <v>ND</v>
      </c>
      <c r="O257" s="785" t="str">
        <f t="shared" ref="O257" ca="1" si="241">IFERROR(((M257+L257+K257+J257)/H257),"ND")</f>
        <v>ND</v>
      </c>
      <c r="P257" s="789"/>
    </row>
    <row r="258" spans="3:16">
      <c r="C258" s="762"/>
      <c r="D258" s="764"/>
      <c r="E258" s="764"/>
      <c r="F258" s="766"/>
      <c r="G258" s="768"/>
      <c r="H258" s="774"/>
      <c r="I258" s="778"/>
      <c r="J258" s="254" t="str">
        <f ca="1">IF(MOD(ROW()-13,2)=0,IF(ISBLANK(OFFSET('10. SEGUIMIENTO 2025'!$N$14,INT((ROW()-13)/2),0)),"",OFFSET('10. SEGUIMIENTO 2025'!$N$14,INT((ROW()-13)/2),0)),IF(ISBLANK(OFFSET('9. METAS'!$N$20,INT((ROW()-14)/2),0)),"",OFFSET('9. METAS'!$N$20,INT((ROW()-14)/2),0)))</f>
        <v/>
      </c>
      <c r="K258" s="255" t="str">
        <f ca="1">IF(MOD(ROW()-13,2)=0,IF(ISBLANK(OFFSET('10. SEGUIMIENTO 2025'!$O$14,INT((ROW()-13)/2),0)),"",OFFSET('10. SEGUIMIENTO 2025'!$O$14,INT((ROW()-13)/2),0)),IF(ISBLANK(OFFSET('9. METAS'!$O$20,INT((ROW()-14)/2),0)),"",OFFSET('9. METAS'!$O$20,INT((ROW()-14)/2),0)))</f>
        <v/>
      </c>
      <c r="L258" s="255" t="str">
        <f ca="1">IF(MOD(ROW()-13,2)=0,IF(ISBLANK(OFFSET('10. SEGUIMIENTO 2025'!$P$14,INT((ROW()-13)/2),0)),"",OFFSET('10. SEGUIMIENTO 2025'!$P$14,INT((ROW()-13)/2),0)),IF(ISBLANK(OFFSET('9. METAS'!$P$20,INT((ROW()-14)/2),0)),"",OFFSET('9. METAS'!$P$20,INT((ROW()-14)/2),0)))</f>
        <v/>
      </c>
      <c r="M258" s="256" t="str">
        <f ca="1">IF(MOD(ROW()-13,2)=0,IF(ISBLANK(OFFSET('10. SEGUIMIENTO 2025'!$Q$14,INT((ROW()-13)/2),0)),"",OFFSET('10. SEGUIMIENTO 2025'!$Q$14,INT((ROW()-13)/2),0)),IF(ISBLANK(OFFSET('9. METAS'!$Q$20,INT((ROW()-14)/2),0)),"",OFFSET('9. METAS'!$Q$20,INT((ROW()-14)/2),0)))</f>
        <v/>
      </c>
      <c r="N258" s="784"/>
      <c r="O258" s="786"/>
      <c r="P258" s="790"/>
    </row>
    <row r="259" spans="3:16">
      <c r="C259" s="770" t="str">
        <f ca="1">IF(ISBLANK(OFFSET('5. Pp (3 años)'!$C$45,INT((ROW()-13)/2),0)),"",OFFSET('5. Pp (3 años)'!$C$45,INT((ROW()-13)/2),0))</f>
        <v/>
      </c>
      <c r="D259" s="764" t="str">
        <f ca="1">IF(ISBLANK(OFFSET('5. Pp (3 años)'!$D$45,INT((ROW()-13)/2),0)),"",OFFSET('5. Pp (3 años)'!$D$45,INT((ROW()-13)/2),0))</f>
        <v/>
      </c>
      <c r="E259" s="764" t="str">
        <f ca="1">IF(ISBLANK(OFFSET('5. Pp (3 años)'!$E$45,INT((ROW()-13)/2),0)),"",OFFSET('5. Pp (3 años)'!$E$45,INT((ROW()-13)/2),0))</f>
        <v/>
      </c>
      <c r="F259" s="766" t="str">
        <f ca="1">IF(ISBLANK(OFFSET('5. Pp (3 años)'!$K$45,INT((ROW()-13)/2),0)),"",OFFSET('5. Pp (3 años)'!$K$45,INT((ROW()-13)/2),0))</f>
        <v/>
      </c>
      <c r="G259" s="768" t="str">
        <f ca="1">IF(ISBLANK(OFFSET('5. Pp (3 años)'!$H$45,INT((ROW()-13)/2),0)),"",OFFSET('5. Pp (3 años)'!$H$45,INT((ROW()-13)/2),0))</f>
        <v/>
      </c>
      <c r="H259" s="774" t="str">
        <f ca="1">IF(ISBLANK(OFFSET('9. METAS'!$K$20,INT((ROW()-13)/2),0)),"",OFFSET('9. METAS'!$K$20,INT((ROW()-13)/2),0))</f>
        <v/>
      </c>
      <c r="I259" s="777"/>
      <c r="J259" s="254">
        <f ca="1">IF(MOD(ROW()-13,2)=0,IF(ISBLANK(OFFSET('10. SEGUIMIENTO 2025'!$N$14,INT((ROW()-13)/2),0)),"",OFFSET('10. SEGUIMIENTO 2025'!$N$14,INT((ROW()-13)/2),0)),IF(ISBLANK(OFFSET('9. METAS'!$N$20,INT((ROW()-14)/2),0)),"",OFFSET('9. METAS'!$N$20,INT((ROW()-14)/2),0)))</f>
        <v>41</v>
      </c>
      <c r="K259" s="255" t="str">
        <f ca="1">IF(MOD(ROW()-13,2)=0,IF(ISBLANK(OFFSET('10. SEGUIMIENTO 2025'!$O$14,INT((ROW()-13)/2),0)),"",OFFSET('10. SEGUIMIENTO 2025'!$O$14,INT((ROW()-13)/2),0)),IF(ISBLANK(OFFSET('9. METAS'!$O$20,INT((ROW()-14)/2),0)),"",OFFSET('9. METAS'!$O$20,INT((ROW()-14)/2),0)))</f>
        <v/>
      </c>
      <c r="L259" s="255" t="str">
        <f ca="1">IF(MOD(ROW()-13,2)=0,IF(ISBLANK(OFFSET('10. SEGUIMIENTO 2025'!$P$14,INT((ROW()-13)/2),0)),"",OFFSET('10. SEGUIMIENTO 2025'!$P$14,INT((ROW()-13)/2),0)),IF(ISBLANK(OFFSET('9. METAS'!$P$20,INT((ROW()-14)/2),0)),"",OFFSET('9. METAS'!$P$20,INT((ROW()-14)/2),0)))</f>
        <v/>
      </c>
      <c r="M259" s="256" t="str">
        <f ca="1">IF(MOD(ROW()-13,2)=0,IF(ISBLANK(OFFSET('10. SEGUIMIENTO 2025'!$Q$14,INT((ROW()-13)/2),0)),"",OFFSET('10. SEGUIMIENTO 2025'!$Q$14,INT((ROW()-13)/2),0)),IF(ISBLANK(OFFSET('9. METAS'!$Q$20,INT((ROW()-14)/2),0)),"",OFFSET('9. METAS'!$Q$20,INT((ROW()-14)/2),0)))</f>
        <v/>
      </c>
      <c r="N259" s="783" t="str">
        <f t="shared" ref="N259" ca="1" si="242">IFERROR(M259/M260,"ND")</f>
        <v>ND</v>
      </c>
      <c r="O259" s="785" t="str">
        <f t="shared" ref="O259" ca="1" si="243">IFERROR(((M259+L259+K259+J259)/H259),"ND")</f>
        <v>ND</v>
      </c>
      <c r="P259" s="789"/>
    </row>
    <row r="260" spans="3:16">
      <c r="C260" s="762"/>
      <c r="D260" s="764"/>
      <c r="E260" s="764"/>
      <c r="F260" s="766"/>
      <c r="G260" s="768"/>
      <c r="H260" s="774"/>
      <c r="I260" s="778"/>
      <c r="J260" s="254" t="str">
        <f ca="1">IF(MOD(ROW()-13,2)=0,IF(ISBLANK(OFFSET('10. SEGUIMIENTO 2025'!$N$14,INT((ROW()-13)/2),0)),"",OFFSET('10. SEGUIMIENTO 2025'!$N$14,INT((ROW()-13)/2),0)),IF(ISBLANK(OFFSET('9. METAS'!$N$20,INT((ROW()-14)/2),0)),"",OFFSET('9. METAS'!$N$20,INT((ROW()-14)/2),0)))</f>
        <v/>
      </c>
      <c r="K260" s="255" t="str">
        <f ca="1">IF(MOD(ROW()-13,2)=0,IF(ISBLANK(OFFSET('10. SEGUIMIENTO 2025'!$O$14,INT((ROW()-13)/2),0)),"",OFFSET('10. SEGUIMIENTO 2025'!$O$14,INT((ROW()-13)/2),0)),IF(ISBLANK(OFFSET('9. METAS'!$O$20,INT((ROW()-14)/2),0)),"",OFFSET('9. METAS'!$O$20,INT((ROW()-14)/2),0)))</f>
        <v/>
      </c>
      <c r="L260" s="255" t="str">
        <f ca="1">IF(MOD(ROW()-13,2)=0,IF(ISBLANK(OFFSET('10. SEGUIMIENTO 2025'!$P$14,INT((ROW()-13)/2),0)),"",OFFSET('10. SEGUIMIENTO 2025'!$P$14,INT((ROW()-13)/2),0)),IF(ISBLANK(OFFSET('9. METAS'!$P$20,INT((ROW()-14)/2),0)),"",OFFSET('9. METAS'!$P$20,INT((ROW()-14)/2),0)))</f>
        <v/>
      </c>
      <c r="M260" s="256" t="str">
        <f ca="1">IF(MOD(ROW()-13,2)=0,IF(ISBLANK(OFFSET('10. SEGUIMIENTO 2025'!$Q$14,INT((ROW()-13)/2),0)),"",OFFSET('10. SEGUIMIENTO 2025'!$Q$14,INT((ROW()-13)/2),0)),IF(ISBLANK(OFFSET('9. METAS'!$Q$20,INT((ROW()-14)/2),0)),"",OFFSET('9. METAS'!$Q$20,INT((ROW()-14)/2),0)))</f>
        <v/>
      </c>
      <c r="N260" s="784"/>
      <c r="O260" s="786"/>
      <c r="P260" s="790"/>
    </row>
    <row r="261" spans="3:16">
      <c r="C261" s="770" t="str">
        <f ca="1">IF(ISBLANK(OFFSET('5. Pp (3 años)'!$C$45,INT((ROW()-13)/2),0)),"",OFFSET('5. Pp (3 años)'!$C$45,INT((ROW()-13)/2),0))</f>
        <v/>
      </c>
      <c r="D261" s="764" t="str">
        <f ca="1">IF(ISBLANK(OFFSET('5. Pp (3 años)'!$D$45,INT((ROW()-13)/2),0)),"",OFFSET('5. Pp (3 años)'!$D$45,INT((ROW()-13)/2),0))</f>
        <v/>
      </c>
      <c r="E261" s="764" t="str">
        <f ca="1">IF(ISBLANK(OFFSET('5. Pp (3 años)'!$E$45,INT((ROW()-13)/2),0)),"",OFFSET('5. Pp (3 años)'!$E$45,INT((ROW()-13)/2),0))</f>
        <v/>
      </c>
      <c r="F261" s="766" t="str">
        <f ca="1">IF(ISBLANK(OFFSET('5. Pp (3 años)'!$K$45,INT((ROW()-13)/2),0)),"",OFFSET('5. Pp (3 años)'!$K$45,INT((ROW()-13)/2),0))</f>
        <v/>
      </c>
      <c r="G261" s="768" t="str">
        <f ca="1">IF(ISBLANK(OFFSET('5. Pp (3 años)'!$H$45,INT((ROW()-13)/2),0)),"",OFFSET('5. Pp (3 años)'!$H$45,INT((ROW()-13)/2),0))</f>
        <v/>
      </c>
      <c r="H261" s="774" t="str">
        <f ca="1">IF(ISBLANK(OFFSET('9. METAS'!$K$20,INT((ROW()-13)/2),0)),"",OFFSET('9. METAS'!$K$20,INT((ROW()-13)/2),0))</f>
        <v/>
      </c>
      <c r="I261" s="777"/>
      <c r="J261" s="254">
        <f ca="1">IF(MOD(ROW()-13,2)=0,IF(ISBLANK(OFFSET('10. SEGUIMIENTO 2025'!$N$14,INT((ROW()-13)/2),0)),"",OFFSET('10. SEGUIMIENTO 2025'!$N$14,INT((ROW()-13)/2),0)),IF(ISBLANK(OFFSET('9. METAS'!$N$20,INT((ROW()-14)/2),0)),"",OFFSET('9. METAS'!$N$20,INT((ROW()-14)/2),0)))</f>
        <v>41</v>
      </c>
      <c r="K261" s="255" t="str">
        <f ca="1">IF(MOD(ROW()-13,2)=0,IF(ISBLANK(OFFSET('10. SEGUIMIENTO 2025'!$O$14,INT((ROW()-13)/2),0)),"",OFFSET('10. SEGUIMIENTO 2025'!$O$14,INT((ROW()-13)/2),0)),IF(ISBLANK(OFFSET('9. METAS'!$O$20,INT((ROW()-14)/2),0)),"",OFFSET('9. METAS'!$O$20,INT((ROW()-14)/2),0)))</f>
        <v/>
      </c>
      <c r="L261" s="255" t="str">
        <f ca="1">IF(MOD(ROW()-13,2)=0,IF(ISBLANK(OFFSET('10. SEGUIMIENTO 2025'!$P$14,INT((ROW()-13)/2),0)),"",OFFSET('10. SEGUIMIENTO 2025'!$P$14,INT((ROW()-13)/2),0)),IF(ISBLANK(OFFSET('9. METAS'!$P$20,INT((ROW()-14)/2),0)),"",OFFSET('9. METAS'!$P$20,INT((ROW()-14)/2),0)))</f>
        <v/>
      </c>
      <c r="M261" s="256" t="str">
        <f ca="1">IF(MOD(ROW()-13,2)=0,IF(ISBLANK(OFFSET('10. SEGUIMIENTO 2025'!$Q$14,INT((ROW()-13)/2),0)),"",OFFSET('10. SEGUIMIENTO 2025'!$Q$14,INT((ROW()-13)/2),0)),IF(ISBLANK(OFFSET('9. METAS'!$Q$20,INT((ROW()-14)/2),0)),"",OFFSET('9. METAS'!$Q$20,INT((ROW()-14)/2),0)))</f>
        <v/>
      </c>
      <c r="N261" s="783" t="str">
        <f t="shared" ref="N261" ca="1" si="244">IFERROR(M261/M262,"ND")</f>
        <v>ND</v>
      </c>
      <c r="O261" s="785" t="str">
        <f t="shared" ref="O261" ca="1" si="245">IFERROR(((M261+L261+K261+J261)/H261),"ND")</f>
        <v>ND</v>
      </c>
      <c r="P261" s="789"/>
    </row>
    <row r="262" spans="3:16">
      <c r="C262" s="762"/>
      <c r="D262" s="764"/>
      <c r="E262" s="764"/>
      <c r="F262" s="766"/>
      <c r="G262" s="768"/>
      <c r="H262" s="774"/>
      <c r="I262" s="778"/>
      <c r="J262" s="254" t="str">
        <f ca="1">IF(MOD(ROW()-13,2)=0,IF(ISBLANK(OFFSET('10. SEGUIMIENTO 2025'!$N$14,INT((ROW()-13)/2),0)),"",OFFSET('10. SEGUIMIENTO 2025'!$N$14,INT((ROW()-13)/2),0)),IF(ISBLANK(OFFSET('9. METAS'!$N$20,INT((ROW()-14)/2),0)),"",OFFSET('9. METAS'!$N$20,INT((ROW()-14)/2),0)))</f>
        <v/>
      </c>
      <c r="K262" s="255" t="str">
        <f ca="1">IF(MOD(ROW()-13,2)=0,IF(ISBLANK(OFFSET('10. SEGUIMIENTO 2025'!$O$14,INT((ROW()-13)/2),0)),"",OFFSET('10. SEGUIMIENTO 2025'!$O$14,INT((ROW()-13)/2),0)),IF(ISBLANK(OFFSET('9. METAS'!$O$20,INT((ROW()-14)/2),0)),"",OFFSET('9. METAS'!$O$20,INT((ROW()-14)/2),0)))</f>
        <v/>
      </c>
      <c r="L262" s="255" t="str">
        <f ca="1">IF(MOD(ROW()-13,2)=0,IF(ISBLANK(OFFSET('10. SEGUIMIENTO 2025'!$P$14,INT((ROW()-13)/2),0)),"",OFFSET('10. SEGUIMIENTO 2025'!$P$14,INT((ROW()-13)/2),0)),IF(ISBLANK(OFFSET('9. METAS'!$P$20,INT((ROW()-14)/2),0)),"",OFFSET('9. METAS'!$P$20,INT((ROW()-14)/2),0)))</f>
        <v/>
      </c>
      <c r="M262" s="256" t="str">
        <f ca="1">IF(MOD(ROW()-13,2)=0,IF(ISBLANK(OFFSET('10. SEGUIMIENTO 2025'!$Q$14,INT((ROW()-13)/2),0)),"",OFFSET('10. SEGUIMIENTO 2025'!$Q$14,INT((ROW()-13)/2),0)),IF(ISBLANK(OFFSET('9. METAS'!$Q$20,INT((ROW()-14)/2),0)),"",OFFSET('9. METAS'!$Q$20,INT((ROW()-14)/2),0)))</f>
        <v/>
      </c>
      <c r="N262" s="784"/>
      <c r="O262" s="786"/>
      <c r="P262" s="790"/>
    </row>
    <row r="263" spans="3:16">
      <c r="C263" s="770" t="str">
        <f ca="1">IF(ISBLANK(OFFSET('5. Pp (3 años)'!$C$45,INT((ROW()-13)/2),0)),"",OFFSET('5. Pp (3 años)'!$C$45,INT((ROW()-13)/2),0))</f>
        <v/>
      </c>
      <c r="D263" s="764" t="str">
        <f ca="1">IF(ISBLANK(OFFSET('5. Pp (3 años)'!$D$45,INT((ROW()-13)/2),0)),"",OFFSET('5. Pp (3 años)'!$D$45,INT((ROW()-13)/2),0))</f>
        <v/>
      </c>
      <c r="E263" s="764" t="str">
        <f ca="1">IF(ISBLANK(OFFSET('5. Pp (3 años)'!$E$45,INT((ROW()-13)/2),0)),"",OFFSET('5. Pp (3 años)'!$E$45,INT((ROW()-13)/2),0))</f>
        <v/>
      </c>
      <c r="F263" s="766" t="str">
        <f ca="1">IF(ISBLANK(OFFSET('5. Pp (3 años)'!$K$45,INT((ROW()-13)/2),0)),"",OFFSET('5. Pp (3 años)'!$K$45,INT((ROW()-13)/2),0))</f>
        <v/>
      </c>
      <c r="G263" s="768" t="str">
        <f ca="1">IF(ISBLANK(OFFSET('5. Pp (3 años)'!$H$45,INT((ROW()-13)/2),0)),"",OFFSET('5. Pp (3 años)'!$H$45,INT((ROW()-13)/2),0))</f>
        <v/>
      </c>
      <c r="H263" s="774" t="str">
        <f ca="1">IF(ISBLANK(OFFSET('9. METAS'!$K$20,INT((ROW()-13)/2),0)),"",OFFSET('9. METAS'!$K$20,INT((ROW()-13)/2),0))</f>
        <v/>
      </c>
      <c r="I263" s="777"/>
      <c r="J263" s="254">
        <f ca="1">IF(MOD(ROW()-13,2)=0,IF(ISBLANK(OFFSET('10. SEGUIMIENTO 2025'!$N$14,INT((ROW()-13)/2),0)),"",OFFSET('10. SEGUIMIENTO 2025'!$N$14,INT((ROW()-13)/2),0)),IF(ISBLANK(OFFSET('9. METAS'!$N$20,INT((ROW()-14)/2),0)),"",OFFSET('9. METAS'!$N$20,INT((ROW()-14)/2),0)))</f>
        <v>41</v>
      </c>
      <c r="K263" s="255" t="str">
        <f ca="1">IF(MOD(ROW()-13,2)=0,IF(ISBLANK(OFFSET('10. SEGUIMIENTO 2025'!$O$14,INT((ROW()-13)/2),0)),"",OFFSET('10. SEGUIMIENTO 2025'!$O$14,INT((ROW()-13)/2),0)),IF(ISBLANK(OFFSET('9. METAS'!$O$20,INT((ROW()-14)/2),0)),"",OFFSET('9. METAS'!$O$20,INT((ROW()-14)/2),0)))</f>
        <v/>
      </c>
      <c r="L263" s="255" t="str">
        <f ca="1">IF(MOD(ROW()-13,2)=0,IF(ISBLANK(OFFSET('10. SEGUIMIENTO 2025'!$P$14,INT((ROW()-13)/2),0)),"",OFFSET('10. SEGUIMIENTO 2025'!$P$14,INT((ROW()-13)/2),0)),IF(ISBLANK(OFFSET('9. METAS'!$P$20,INT((ROW()-14)/2),0)),"",OFFSET('9. METAS'!$P$20,INT((ROW()-14)/2),0)))</f>
        <v/>
      </c>
      <c r="M263" s="256" t="str">
        <f ca="1">IF(MOD(ROW()-13,2)=0,IF(ISBLANK(OFFSET('10. SEGUIMIENTO 2025'!$Q$14,INT((ROW()-13)/2),0)),"",OFFSET('10. SEGUIMIENTO 2025'!$Q$14,INT((ROW()-13)/2),0)),IF(ISBLANK(OFFSET('9. METAS'!$Q$20,INT((ROW()-14)/2),0)),"",OFFSET('9. METAS'!$Q$20,INT((ROW()-14)/2),0)))</f>
        <v/>
      </c>
      <c r="N263" s="783" t="str">
        <f t="shared" ref="N263" ca="1" si="246">IFERROR(M263/M264,"ND")</f>
        <v>ND</v>
      </c>
      <c r="O263" s="785" t="str">
        <f t="shared" ref="O263" ca="1" si="247">IFERROR(((M263+L263+K263+J263)/H263),"ND")</f>
        <v>ND</v>
      </c>
      <c r="P263" s="789"/>
    </row>
    <row r="264" spans="3:16">
      <c r="C264" s="762"/>
      <c r="D264" s="764"/>
      <c r="E264" s="764"/>
      <c r="F264" s="766"/>
      <c r="G264" s="768"/>
      <c r="H264" s="774"/>
      <c r="I264" s="778"/>
      <c r="J264" s="254" t="str">
        <f ca="1">IF(MOD(ROW()-13,2)=0,IF(ISBLANK(OFFSET('10. SEGUIMIENTO 2025'!$N$14,INT((ROW()-13)/2),0)),"",OFFSET('10. SEGUIMIENTO 2025'!$N$14,INT((ROW()-13)/2),0)),IF(ISBLANK(OFFSET('9. METAS'!$N$20,INT((ROW()-14)/2),0)),"",OFFSET('9. METAS'!$N$20,INT((ROW()-14)/2),0)))</f>
        <v/>
      </c>
      <c r="K264" s="255" t="str">
        <f ca="1">IF(MOD(ROW()-13,2)=0,IF(ISBLANK(OFFSET('10. SEGUIMIENTO 2025'!$O$14,INT((ROW()-13)/2),0)),"",OFFSET('10. SEGUIMIENTO 2025'!$O$14,INT((ROW()-13)/2),0)),IF(ISBLANK(OFFSET('9. METAS'!$O$20,INT((ROW()-14)/2),0)),"",OFFSET('9. METAS'!$O$20,INT((ROW()-14)/2),0)))</f>
        <v/>
      </c>
      <c r="L264" s="255" t="str">
        <f ca="1">IF(MOD(ROW()-13,2)=0,IF(ISBLANK(OFFSET('10. SEGUIMIENTO 2025'!$P$14,INT((ROW()-13)/2),0)),"",OFFSET('10. SEGUIMIENTO 2025'!$P$14,INT((ROW()-13)/2),0)),IF(ISBLANK(OFFSET('9. METAS'!$P$20,INT((ROW()-14)/2),0)),"",OFFSET('9. METAS'!$P$20,INT((ROW()-14)/2),0)))</f>
        <v/>
      </c>
      <c r="M264" s="256" t="str">
        <f ca="1">IF(MOD(ROW()-13,2)=0,IF(ISBLANK(OFFSET('10. SEGUIMIENTO 2025'!$Q$14,INT((ROW()-13)/2),0)),"",OFFSET('10. SEGUIMIENTO 2025'!$Q$14,INT((ROW()-13)/2),0)),IF(ISBLANK(OFFSET('9. METAS'!$Q$20,INT((ROW()-14)/2),0)),"",OFFSET('9. METAS'!$Q$20,INT((ROW()-14)/2),0)))</f>
        <v/>
      </c>
      <c r="N264" s="784"/>
      <c r="O264" s="786"/>
      <c r="P264" s="790"/>
    </row>
    <row r="265" spans="3:16">
      <c r="C265" s="770" t="str">
        <f ca="1">IF(ISBLANK(OFFSET('5. Pp (3 años)'!$C$45,INT((ROW()-13)/2),0)),"",OFFSET('5. Pp (3 años)'!$C$45,INT((ROW()-13)/2),0))</f>
        <v/>
      </c>
      <c r="D265" s="764" t="str">
        <f ca="1">IF(ISBLANK(OFFSET('5. Pp (3 años)'!$D$45,INT((ROW()-13)/2),0)),"",OFFSET('5. Pp (3 años)'!$D$45,INT((ROW()-13)/2),0))</f>
        <v/>
      </c>
      <c r="E265" s="764" t="str">
        <f ca="1">IF(ISBLANK(OFFSET('5. Pp (3 años)'!$E$45,INT((ROW()-13)/2),0)),"",OFFSET('5. Pp (3 años)'!$E$45,INT((ROW()-13)/2),0))</f>
        <v/>
      </c>
      <c r="F265" s="766" t="str">
        <f ca="1">IF(ISBLANK(OFFSET('5. Pp (3 años)'!$K$45,INT((ROW()-13)/2),0)),"",OFFSET('5. Pp (3 años)'!$K$45,INT((ROW()-13)/2),0))</f>
        <v/>
      </c>
      <c r="G265" s="768" t="str">
        <f ca="1">IF(ISBLANK(OFFSET('5. Pp (3 años)'!$H$45,INT((ROW()-13)/2),0)),"",OFFSET('5. Pp (3 años)'!$H$45,INT((ROW()-13)/2),0))</f>
        <v/>
      </c>
      <c r="H265" s="774" t="str">
        <f ca="1">IF(ISBLANK(OFFSET('9. METAS'!$K$20,INT((ROW()-13)/2),0)),"",OFFSET('9. METAS'!$K$20,INT((ROW()-13)/2),0))</f>
        <v/>
      </c>
      <c r="I265" s="777"/>
      <c r="J265" s="254">
        <f ca="1">IF(MOD(ROW()-13,2)=0,IF(ISBLANK(OFFSET('10. SEGUIMIENTO 2025'!$N$14,INT((ROW()-13)/2),0)),"",OFFSET('10. SEGUIMIENTO 2025'!$N$14,INT((ROW()-13)/2),0)),IF(ISBLANK(OFFSET('9. METAS'!$N$20,INT((ROW()-14)/2),0)),"",OFFSET('9. METAS'!$N$20,INT((ROW()-14)/2),0)))</f>
        <v>41</v>
      </c>
      <c r="K265" s="255" t="str">
        <f ca="1">IF(MOD(ROW()-13,2)=0,IF(ISBLANK(OFFSET('10. SEGUIMIENTO 2025'!$O$14,INT((ROW()-13)/2),0)),"",OFFSET('10. SEGUIMIENTO 2025'!$O$14,INT((ROW()-13)/2),0)),IF(ISBLANK(OFFSET('9. METAS'!$O$20,INT((ROW()-14)/2),0)),"",OFFSET('9. METAS'!$O$20,INT((ROW()-14)/2),0)))</f>
        <v/>
      </c>
      <c r="L265" s="255" t="str">
        <f ca="1">IF(MOD(ROW()-13,2)=0,IF(ISBLANK(OFFSET('10. SEGUIMIENTO 2025'!$P$14,INT((ROW()-13)/2),0)),"",OFFSET('10. SEGUIMIENTO 2025'!$P$14,INT((ROW()-13)/2),0)),IF(ISBLANK(OFFSET('9. METAS'!$P$20,INT((ROW()-14)/2),0)),"",OFFSET('9. METAS'!$P$20,INT((ROW()-14)/2),0)))</f>
        <v/>
      </c>
      <c r="M265" s="256" t="str">
        <f ca="1">IF(MOD(ROW()-13,2)=0,IF(ISBLANK(OFFSET('10. SEGUIMIENTO 2025'!$Q$14,INT((ROW()-13)/2),0)),"",OFFSET('10. SEGUIMIENTO 2025'!$Q$14,INT((ROW()-13)/2),0)),IF(ISBLANK(OFFSET('9. METAS'!$Q$20,INT((ROW()-14)/2),0)),"",OFFSET('9. METAS'!$Q$20,INT((ROW()-14)/2),0)))</f>
        <v/>
      </c>
      <c r="N265" s="783" t="str">
        <f t="shared" ref="N265" ca="1" si="248">IFERROR(M265/M266,"ND")</f>
        <v>ND</v>
      </c>
      <c r="O265" s="785" t="str">
        <f t="shared" ref="O265" ca="1" si="249">IFERROR(((M265+L265+K265+J265)/H265),"ND")</f>
        <v>ND</v>
      </c>
      <c r="P265" s="789"/>
    </row>
    <row r="266" spans="3:16">
      <c r="C266" s="762"/>
      <c r="D266" s="764"/>
      <c r="E266" s="764"/>
      <c r="F266" s="766"/>
      <c r="G266" s="768"/>
      <c r="H266" s="774"/>
      <c r="I266" s="778"/>
      <c r="J266" s="254" t="str">
        <f ca="1">IF(MOD(ROW()-13,2)=0,IF(ISBLANK(OFFSET('10. SEGUIMIENTO 2025'!$N$14,INT((ROW()-13)/2),0)),"",OFFSET('10. SEGUIMIENTO 2025'!$N$14,INT((ROW()-13)/2),0)),IF(ISBLANK(OFFSET('9. METAS'!$N$20,INT((ROW()-14)/2),0)),"",OFFSET('9. METAS'!$N$20,INT((ROW()-14)/2),0)))</f>
        <v/>
      </c>
      <c r="K266" s="255" t="str">
        <f ca="1">IF(MOD(ROW()-13,2)=0,IF(ISBLANK(OFFSET('10. SEGUIMIENTO 2025'!$O$14,INT((ROW()-13)/2),0)),"",OFFSET('10. SEGUIMIENTO 2025'!$O$14,INT((ROW()-13)/2),0)),IF(ISBLANK(OFFSET('9. METAS'!$O$20,INT((ROW()-14)/2),0)),"",OFFSET('9. METAS'!$O$20,INT((ROW()-14)/2),0)))</f>
        <v/>
      </c>
      <c r="L266" s="255" t="str">
        <f ca="1">IF(MOD(ROW()-13,2)=0,IF(ISBLANK(OFFSET('10. SEGUIMIENTO 2025'!$P$14,INT((ROW()-13)/2),0)),"",OFFSET('10. SEGUIMIENTO 2025'!$P$14,INT((ROW()-13)/2),0)),IF(ISBLANK(OFFSET('9. METAS'!$P$20,INT((ROW()-14)/2),0)),"",OFFSET('9. METAS'!$P$20,INT((ROW()-14)/2),0)))</f>
        <v/>
      </c>
      <c r="M266" s="256" t="str">
        <f ca="1">IF(MOD(ROW()-13,2)=0,IF(ISBLANK(OFFSET('10. SEGUIMIENTO 2025'!$Q$14,INT((ROW()-13)/2),0)),"",OFFSET('10. SEGUIMIENTO 2025'!$Q$14,INT((ROW()-13)/2),0)),IF(ISBLANK(OFFSET('9. METAS'!$Q$20,INT((ROW()-14)/2),0)),"",OFFSET('9. METAS'!$Q$20,INT((ROW()-14)/2),0)))</f>
        <v/>
      </c>
      <c r="N266" s="784"/>
      <c r="O266" s="786"/>
      <c r="P266" s="790"/>
    </row>
    <row r="267" spans="3:16">
      <c r="C267" s="770" t="str">
        <f ca="1">IF(ISBLANK(OFFSET('5. Pp (3 años)'!$C$45,INT((ROW()-13)/2),0)),"",OFFSET('5. Pp (3 años)'!$C$45,INT((ROW()-13)/2),0))</f>
        <v/>
      </c>
      <c r="D267" s="764" t="str">
        <f ca="1">IF(ISBLANK(OFFSET('5. Pp (3 años)'!$D$45,INT((ROW()-13)/2),0)),"",OFFSET('5. Pp (3 años)'!$D$45,INT((ROW()-13)/2),0))</f>
        <v/>
      </c>
      <c r="E267" s="764" t="str">
        <f ca="1">IF(ISBLANK(OFFSET('5. Pp (3 años)'!$E$45,INT((ROW()-13)/2),0)),"",OFFSET('5. Pp (3 años)'!$E$45,INT((ROW()-13)/2),0))</f>
        <v/>
      </c>
      <c r="F267" s="766" t="str">
        <f ca="1">IF(ISBLANK(OFFSET('5. Pp (3 años)'!$K$45,INT((ROW()-13)/2),0)),"",OFFSET('5. Pp (3 años)'!$K$45,INT((ROW()-13)/2),0))</f>
        <v/>
      </c>
      <c r="G267" s="768" t="str">
        <f ca="1">IF(ISBLANK(OFFSET('5. Pp (3 años)'!$H$45,INT((ROW()-13)/2),0)),"",OFFSET('5. Pp (3 años)'!$H$45,INT((ROW()-13)/2),0))</f>
        <v/>
      </c>
      <c r="H267" s="774" t="str">
        <f ca="1">IF(ISBLANK(OFFSET('9. METAS'!$K$20,INT((ROW()-13)/2),0)),"",OFFSET('9. METAS'!$K$20,INT((ROW()-13)/2),0))</f>
        <v/>
      </c>
      <c r="I267" s="777"/>
      <c r="J267" s="254">
        <f ca="1">IF(MOD(ROW()-13,2)=0,IF(ISBLANK(OFFSET('10. SEGUIMIENTO 2025'!$N$14,INT((ROW()-13)/2),0)),"",OFFSET('10. SEGUIMIENTO 2025'!$N$14,INT((ROW()-13)/2),0)),IF(ISBLANK(OFFSET('9. METAS'!$N$20,INT((ROW()-14)/2),0)),"",OFFSET('9. METAS'!$N$20,INT((ROW()-14)/2),0)))</f>
        <v>41</v>
      </c>
      <c r="K267" s="255" t="str">
        <f ca="1">IF(MOD(ROW()-13,2)=0,IF(ISBLANK(OFFSET('10. SEGUIMIENTO 2025'!$O$14,INT((ROW()-13)/2),0)),"",OFFSET('10. SEGUIMIENTO 2025'!$O$14,INT((ROW()-13)/2),0)),IF(ISBLANK(OFFSET('9. METAS'!$O$20,INT((ROW()-14)/2),0)),"",OFFSET('9. METAS'!$O$20,INT((ROW()-14)/2),0)))</f>
        <v/>
      </c>
      <c r="L267" s="255" t="str">
        <f ca="1">IF(MOD(ROW()-13,2)=0,IF(ISBLANK(OFFSET('10. SEGUIMIENTO 2025'!$P$14,INT((ROW()-13)/2),0)),"",OFFSET('10. SEGUIMIENTO 2025'!$P$14,INT((ROW()-13)/2),0)),IF(ISBLANK(OFFSET('9. METAS'!$P$20,INT((ROW()-14)/2),0)),"",OFFSET('9. METAS'!$P$20,INT((ROW()-14)/2),0)))</f>
        <v/>
      </c>
      <c r="M267" s="256" t="str">
        <f ca="1">IF(MOD(ROW()-13,2)=0,IF(ISBLANK(OFFSET('10. SEGUIMIENTO 2025'!$Q$14,INT((ROW()-13)/2),0)),"",OFFSET('10. SEGUIMIENTO 2025'!$Q$14,INT((ROW()-13)/2),0)),IF(ISBLANK(OFFSET('9. METAS'!$Q$20,INT((ROW()-14)/2),0)),"",OFFSET('9. METAS'!$Q$20,INT((ROW()-14)/2),0)))</f>
        <v/>
      </c>
      <c r="N267" s="783" t="str">
        <f t="shared" ref="N267" ca="1" si="250">IFERROR(M267/M268,"ND")</f>
        <v>ND</v>
      </c>
      <c r="O267" s="785" t="str">
        <f t="shared" ref="O267" ca="1" si="251">IFERROR(((M267+L267+K267+J267)/H267),"ND")</f>
        <v>ND</v>
      </c>
      <c r="P267" s="789"/>
    </row>
    <row r="268" spans="3:16">
      <c r="C268" s="762"/>
      <c r="D268" s="764"/>
      <c r="E268" s="764"/>
      <c r="F268" s="766"/>
      <c r="G268" s="768"/>
      <c r="H268" s="774"/>
      <c r="I268" s="778"/>
      <c r="J268" s="254" t="str">
        <f ca="1">IF(MOD(ROW()-13,2)=0,IF(ISBLANK(OFFSET('10. SEGUIMIENTO 2025'!$N$14,INT((ROW()-13)/2),0)),"",OFFSET('10. SEGUIMIENTO 2025'!$N$14,INT((ROW()-13)/2),0)),IF(ISBLANK(OFFSET('9. METAS'!$N$20,INT((ROW()-14)/2),0)),"",OFFSET('9. METAS'!$N$20,INT((ROW()-14)/2),0)))</f>
        <v/>
      </c>
      <c r="K268" s="255" t="str">
        <f ca="1">IF(MOD(ROW()-13,2)=0,IF(ISBLANK(OFFSET('10. SEGUIMIENTO 2025'!$O$14,INT((ROW()-13)/2),0)),"",OFFSET('10. SEGUIMIENTO 2025'!$O$14,INT((ROW()-13)/2),0)),IF(ISBLANK(OFFSET('9. METAS'!$O$20,INT((ROW()-14)/2),0)),"",OFFSET('9. METAS'!$O$20,INT((ROW()-14)/2),0)))</f>
        <v/>
      </c>
      <c r="L268" s="255" t="str">
        <f ca="1">IF(MOD(ROW()-13,2)=0,IF(ISBLANK(OFFSET('10. SEGUIMIENTO 2025'!$P$14,INT((ROW()-13)/2),0)),"",OFFSET('10. SEGUIMIENTO 2025'!$P$14,INT((ROW()-13)/2),0)),IF(ISBLANK(OFFSET('9. METAS'!$P$20,INT((ROW()-14)/2),0)),"",OFFSET('9. METAS'!$P$20,INT((ROW()-14)/2),0)))</f>
        <v/>
      </c>
      <c r="M268" s="256" t="str">
        <f ca="1">IF(MOD(ROW()-13,2)=0,IF(ISBLANK(OFFSET('10. SEGUIMIENTO 2025'!$Q$14,INT((ROW()-13)/2),0)),"",OFFSET('10. SEGUIMIENTO 2025'!$Q$14,INT((ROW()-13)/2),0)),IF(ISBLANK(OFFSET('9. METAS'!$Q$20,INT((ROW()-14)/2),0)),"",OFFSET('9. METAS'!$Q$20,INT((ROW()-14)/2),0)))</f>
        <v/>
      </c>
      <c r="N268" s="784"/>
      <c r="O268" s="786"/>
      <c r="P268" s="790"/>
    </row>
    <row r="269" spans="3:16">
      <c r="C269" s="770" t="str">
        <f ca="1">IF(ISBLANK(OFFSET('5. Pp (3 años)'!$C$45,INT((ROW()-13)/2),0)),"",OFFSET('5. Pp (3 años)'!$C$45,INT((ROW()-13)/2),0))</f>
        <v/>
      </c>
      <c r="D269" s="764" t="str">
        <f ca="1">IF(ISBLANK(OFFSET('5. Pp (3 años)'!$D$45,INT((ROW()-13)/2),0)),"",OFFSET('5. Pp (3 años)'!$D$45,INT((ROW()-13)/2),0))</f>
        <v/>
      </c>
      <c r="E269" s="764" t="str">
        <f ca="1">IF(ISBLANK(OFFSET('5. Pp (3 años)'!$E$45,INT((ROW()-13)/2),0)),"",OFFSET('5. Pp (3 años)'!$E$45,INT((ROW()-13)/2),0))</f>
        <v/>
      </c>
      <c r="F269" s="766" t="str">
        <f ca="1">IF(ISBLANK(OFFSET('5. Pp (3 años)'!$K$45,INT((ROW()-13)/2),0)),"",OFFSET('5. Pp (3 años)'!$K$45,INT((ROW()-13)/2),0))</f>
        <v/>
      </c>
      <c r="G269" s="768" t="str">
        <f ca="1">IF(ISBLANK(OFFSET('5. Pp (3 años)'!$H$45,INT((ROW()-13)/2),0)),"",OFFSET('5. Pp (3 años)'!$H$45,INT((ROW()-13)/2),0))</f>
        <v/>
      </c>
      <c r="H269" s="774" t="str">
        <f ca="1">IF(ISBLANK(OFFSET('9. METAS'!$K$20,INT((ROW()-13)/2),0)),"",OFFSET('9. METAS'!$K$20,INT((ROW()-13)/2),0))</f>
        <v/>
      </c>
      <c r="I269" s="777"/>
      <c r="J269" s="254">
        <f ca="1">IF(MOD(ROW()-13,2)=0,IF(ISBLANK(OFFSET('10. SEGUIMIENTO 2025'!$N$14,INT((ROW()-13)/2),0)),"",OFFSET('10. SEGUIMIENTO 2025'!$N$14,INT((ROW()-13)/2),0)),IF(ISBLANK(OFFSET('9. METAS'!$N$20,INT((ROW()-14)/2),0)),"",OFFSET('9. METAS'!$N$20,INT((ROW()-14)/2),0)))</f>
        <v>41</v>
      </c>
      <c r="K269" s="255" t="str">
        <f ca="1">IF(MOD(ROW()-13,2)=0,IF(ISBLANK(OFFSET('10. SEGUIMIENTO 2025'!$O$14,INT((ROW()-13)/2),0)),"",OFFSET('10. SEGUIMIENTO 2025'!$O$14,INT((ROW()-13)/2),0)),IF(ISBLANK(OFFSET('9. METAS'!$O$20,INT((ROW()-14)/2),0)),"",OFFSET('9. METAS'!$O$20,INT((ROW()-14)/2),0)))</f>
        <v/>
      </c>
      <c r="L269" s="255" t="str">
        <f ca="1">IF(MOD(ROW()-13,2)=0,IF(ISBLANK(OFFSET('10. SEGUIMIENTO 2025'!$P$14,INT((ROW()-13)/2),0)),"",OFFSET('10. SEGUIMIENTO 2025'!$P$14,INT((ROW()-13)/2),0)),IF(ISBLANK(OFFSET('9. METAS'!$P$20,INT((ROW()-14)/2),0)),"",OFFSET('9. METAS'!$P$20,INT((ROW()-14)/2),0)))</f>
        <v/>
      </c>
      <c r="M269" s="256" t="str">
        <f ca="1">IF(MOD(ROW()-13,2)=0,IF(ISBLANK(OFFSET('10. SEGUIMIENTO 2025'!$Q$14,INT((ROW()-13)/2),0)),"",OFFSET('10. SEGUIMIENTO 2025'!$Q$14,INT((ROW()-13)/2),0)),IF(ISBLANK(OFFSET('9. METAS'!$Q$20,INT((ROW()-14)/2),0)),"",OFFSET('9. METAS'!$Q$20,INT((ROW()-14)/2),0)))</f>
        <v/>
      </c>
      <c r="N269" s="783" t="str">
        <f t="shared" ref="N269" ca="1" si="252">IFERROR(M269/M270,"ND")</f>
        <v>ND</v>
      </c>
      <c r="O269" s="785" t="str">
        <f t="shared" ref="O269" ca="1" si="253">IFERROR(((M269+L269+K269+J269)/H269),"ND")</f>
        <v>ND</v>
      </c>
      <c r="P269" s="789"/>
    </row>
    <row r="270" spans="3:16">
      <c r="C270" s="762"/>
      <c r="D270" s="764"/>
      <c r="E270" s="764"/>
      <c r="F270" s="766"/>
      <c r="G270" s="768"/>
      <c r="H270" s="774"/>
      <c r="I270" s="778"/>
      <c r="J270" s="254" t="str">
        <f ca="1">IF(MOD(ROW()-13,2)=0,IF(ISBLANK(OFFSET('10. SEGUIMIENTO 2025'!$N$14,INT((ROW()-13)/2),0)),"",OFFSET('10. SEGUIMIENTO 2025'!$N$14,INT((ROW()-13)/2),0)),IF(ISBLANK(OFFSET('9. METAS'!$N$20,INT((ROW()-14)/2),0)),"",OFFSET('9. METAS'!$N$20,INT((ROW()-14)/2),0)))</f>
        <v/>
      </c>
      <c r="K270" s="255" t="str">
        <f ca="1">IF(MOD(ROW()-13,2)=0,IF(ISBLANK(OFFSET('10. SEGUIMIENTO 2025'!$O$14,INT((ROW()-13)/2),0)),"",OFFSET('10. SEGUIMIENTO 2025'!$O$14,INT((ROW()-13)/2),0)),IF(ISBLANK(OFFSET('9. METAS'!$O$20,INT((ROW()-14)/2),0)),"",OFFSET('9. METAS'!$O$20,INT((ROW()-14)/2),0)))</f>
        <v/>
      </c>
      <c r="L270" s="255" t="str">
        <f ca="1">IF(MOD(ROW()-13,2)=0,IF(ISBLANK(OFFSET('10. SEGUIMIENTO 2025'!$P$14,INT((ROW()-13)/2),0)),"",OFFSET('10. SEGUIMIENTO 2025'!$P$14,INT((ROW()-13)/2),0)),IF(ISBLANK(OFFSET('9. METAS'!$P$20,INT((ROW()-14)/2),0)),"",OFFSET('9. METAS'!$P$20,INT((ROW()-14)/2),0)))</f>
        <v/>
      </c>
      <c r="M270" s="256" t="str">
        <f ca="1">IF(MOD(ROW()-13,2)=0,IF(ISBLANK(OFFSET('10. SEGUIMIENTO 2025'!$Q$14,INT((ROW()-13)/2),0)),"",OFFSET('10. SEGUIMIENTO 2025'!$Q$14,INT((ROW()-13)/2),0)),IF(ISBLANK(OFFSET('9. METAS'!$Q$20,INT((ROW()-14)/2),0)),"",OFFSET('9. METAS'!$Q$20,INT((ROW()-14)/2),0)))</f>
        <v/>
      </c>
      <c r="N270" s="784"/>
      <c r="O270" s="786"/>
      <c r="P270" s="790"/>
    </row>
    <row r="271" spans="3:16">
      <c r="C271" s="770" t="str">
        <f ca="1">IF(ISBLANK(OFFSET('5. Pp (3 años)'!$C$45,INT((ROW()-13)/2),0)),"",OFFSET('5. Pp (3 años)'!$C$45,INT((ROW()-13)/2),0))</f>
        <v/>
      </c>
      <c r="D271" s="764" t="str">
        <f ca="1">IF(ISBLANK(OFFSET('5. Pp (3 años)'!$D$45,INT((ROW()-13)/2),0)),"",OFFSET('5. Pp (3 años)'!$D$45,INT((ROW()-13)/2),0))</f>
        <v/>
      </c>
      <c r="E271" s="764" t="str">
        <f ca="1">IF(ISBLANK(OFFSET('5. Pp (3 años)'!$E$45,INT((ROW()-13)/2),0)),"",OFFSET('5. Pp (3 años)'!$E$45,INT((ROW()-13)/2),0))</f>
        <v/>
      </c>
      <c r="F271" s="766" t="str">
        <f ca="1">IF(ISBLANK(OFFSET('5. Pp (3 años)'!$K$45,INT((ROW()-13)/2),0)),"",OFFSET('5. Pp (3 años)'!$K$45,INT((ROW()-13)/2),0))</f>
        <v/>
      </c>
      <c r="G271" s="768" t="str">
        <f ca="1">IF(ISBLANK(OFFSET('5. Pp (3 años)'!$H$45,INT((ROW()-13)/2),0)),"",OFFSET('5. Pp (3 años)'!$H$45,INT((ROW()-13)/2),0))</f>
        <v/>
      </c>
      <c r="H271" s="774" t="str">
        <f ca="1">IF(ISBLANK(OFFSET('9. METAS'!$K$20,INT((ROW()-13)/2),0)),"",OFFSET('9. METAS'!$K$20,INT((ROW()-13)/2),0))</f>
        <v/>
      </c>
      <c r="I271" s="777"/>
      <c r="J271" s="254">
        <f ca="1">IF(MOD(ROW()-13,2)=0,IF(ISBLANK(OFFSET('10. SEGUIMIENTO 2025'!$N$14,INT((ROW()-13)/2),0)),"",OFFSET('10. SEGUIMIENTO 2025'!$N$14,INT((ROW()-13)/2),0)),IF(ISBLANK(OFFSET('9. METAS'!$N$20,INT((ROW()-14)/2),0)),"",OFFSET('9. METAS'!$N$20,INT((ROW()-14)/2),0)))</f>
        <v>41</v>
      </c>
      <c r="K271" s="255" t="str">
        <f ca="1">IF(MOD(ROW()-13,2)=0,IF(ISBLANK(OFFSET('10. SEGUIMIENTO 2025'!$O$14,INT((ROW()-13)/2),0)),"",OFFSET('10. SEGUIMIENTO 2025'!$O$14,INT((ROW()-13)/2),0)),IF(ISBLANK(OFFSET('9. METAS'!$O$20,INT((ROW()-14)/2),0)),"",OFFSET('9. METAS'!$O$20,INT((ROW()-14)/2),0)))</f>
        <v/>
      </c>
      <c r="L271" s="255" t="str">
        <f ca="1">IF(MOD(ROW()-13,2)=0,IF(ISBLANK(OFFSET('10. SEGUIMIENTO 2025'!$P$14,INT((ROW()-13)/2),0)),"",OFFSET('10. SEGUIMIENTO 2025'!$P$14,INT((ROW()-13)/2),0)),IF(ISBLANK(OFFSET('9. METAS'!$P$20,INT((ROW()-14)/2),0)),"",OFFSET('9. METAS'!$P$20,INT((ROW()-14)/2),0)))</f>
        <v/>
      </c>
      <c r="M271" s="256" t="str">
        <f ca="1">IF(MOD(ROW()-13,2)=0,IF(ISBLANK(OFFSET('10. SEGUIMIENTO 2025'!$Q$14,INT((ROW()-13)/2),0)),"",OFFSET('10. SEGUIMIENTO 2025'!$Q$14,INT((ROW()-13)/2),0)),IF(ISBLANK(OFFSET('9. METAS'!$Q$20,INT((ROW()-14)/2),0)),"",OFFSET('9. METAS'!$Q$20,INT((ROW()-14)/2),0)))</f>
        <v/>
      </c>
      <c r="N271" s="783" t="str">
        <f t="shared" ref="N271" ca="1" si="254">IFERROR(M271/M272,"ND")</f>
        <v>ND</v>
      </c>
      <c r="O271" s="785" t="str">
        <f t="shared" ref="O271" ca="1" si="255">IFERROR(((M271+L271+K271+J271)/H271),"ND")</f>
        <v>ND</v>
      </c>
      <c r="P271" s="789"/>
    </row>
    <row r="272" spans="3:16">
      <c r="C272" s="762"/>
      <c r="D272" s="764"/>
      <c r="E272" s="764"/>
      <c r="F272" s="766"/>
      <c r="G272" s="768"/>
      <c r="H272" s="774"/>
      <c r="I272" s="778"/>
      <c r="J272" s="254" t="str">
        <f ca="1">IF(MOD(ROW()-13,2)=0,IF(ISBLANK(OFFSET('10. SEGUIMIENTO 2025'!$N$14,INT((ROW()-13)/2),0)),"",OFFSET('10. SEGUIMIENTO 2025'!$N$14,INT((ROW()-13)/2),0)),IF(ISBLANK(OFFSET('9. METAS'!$N$20,INT((ROW()-14)/2),0)),"",OFFSET('9. METAS'!$N$20,INT((ROW()-14)/2),0)))</f>
        <v/>
      </c>
      <c r="K272" s="255" t="str">
        <f ca="1">IF(MOD(ROW()-13,2)=0,IF(ISBLANK(OFFSET('10. SEGUIMIENTO 2025'!$O$14,INT((ROW()-13)/2),0)),"",OFFSET('10. SEGUIMIENTO 2025'!$O$14,INT((ROW()-13)/2),0)),IF(ISBLANK(OFFSET('9. METAS'!$O$20,INT((ROW()-14)/2),0)),"",OFFSET('9. METAS'!$O$20,INT((ROW()-14)/2),0)))</f>
        <v/>
      </c>
      <c r="L272" s="255" t="str">
        <f ca="1">IF(MOD(ROW()-13,2)=0,IF(ISBLANK(OFFSET('10. SEGUIMIENTO 2025'!$P$14,INT((ROW()-13)/2),0)),"",OFFSET('10. SEGUIMIENTO 2025'!$P$14,INT((ROW()-13)/2),0)),IF(ISBLANK(OFFSET('9. METAS'!$P$20,INT((ROW()-14)/2),0)),"",OFFSET('9. METAS'!$P$20,INT((ROW()-14)/2),0)))</f>
        <v/>
      </c>
      <c r="M272" s="256" t="str">
        <f ca="1">IF(MOD(ROW()-13,2)=0,IF(ISBLANK(OFFSET('10. SEGUIMIENTO 2025'!$Q$14,INT((ROW()-13)/2),0)),"",OFFSET('10. SEGUIMIENTO 2025'!$Q$14,INT((ROW()-13)/2),0)),IF(ISBLANK(OFFSET('9. METAS'!$Q$20,INT((ROW()-14)/2),0)),"",OFFSET('9. METAS'!$Q$20,INT((ROW()-14)/2),0)))</f>
        <v/>
      </c>
      <c r="N272" s="784"/>
      <c r="O272" s="786"/>
      <c r="P272" s="790"/>
    </row>
    <row r="273" spans="3:16">
      <c r="C273" s="770" t="str">
        <f ca="1">IF(ISBLANK(OFFSET('5. Pp (3 años)'!$C$45,INT((ROW()-13)/2),0)),"",OFFSET('5. Pp (3 años)'!$C$45,INT((ROW()-13)/2),0))</f>
        <v/>
      </c>
      <c r="D273" s="764" t="str">
        <f ca="1">IF(ISBLANK(OFFSET('5. Pp (3 años)'!$D$45,INT((ROW()-13)/2),0)),"",OFFSET('5. Pp (3 años)'!$D$45,INT((ROW()-13)/2),0))</f>
        <v/>
      </c>
      <c r="E273" s="764" t="str">
        <f ca="1">IF(ISBLANK(OFFSET('5. Pp (3 años)'!$E$45,INT((ROW()-13)/2),0)),"",OFFSET('5. Pp (3 años)'!$E$45,INT((ROW()-13)/2),0))</f>
        <v/>
      </c>
      <c r="F273" s="766" t="str">
        <f ca="1">IF(ISBLANK(OFFSET('5. Pp (3 años)'!$K$45,INT((ROW()-13)/2),0)),"",OFFSET('5. Pp (3 años)'!$K$45,INT((ROW()-13)/2),0))</f>
        <v/>
      </c>
      <c r="G273" s="768" t="str">
        <f ca="1">IF(ISBLANK(OFFSET('5. Pp (3 años)'!$H$45,INT((ROW()-13)/2),0)),"",OFFSET('5. Pp (3 años)'!$H$45,INT((ROW()-13)/2),0))</f>
        <v/>
      </c>
      <c r="H273" s="774" t="str">
        <f ca="1">IF(ISBLANK(OFFSET('9. METAS'!$K$20,INT((ROW()-13)/2),0)),"",OFFSET('9. METAS'!$K$20,INT((ROW()-13)/2),0))</f>
        <v/>
      </c>
      <c r="I273" s="777"/>
      <c r="J273" s="254">
        <f ca="1">IF(MOD(ROW()-13,2)=0,IF(ISBLANK(OFFSET('10. SEGUIMIENTO 2025'!$N$14,INT((ROW()-13)/2),0)),"",OFFSET('10. SEGUIMIENTO 2025'!$N$14,INT((ROW()-13)/2),0)),IF(ISBLANK(OFFSET('9. METAS'!$N$20,INT((ROW()-14)/2),0)),"",OFFSET('9. METAS'!$N$20,INT((ROW()-14)/2),0)))</f>
        <v>41</v>
      </c>
      <c r="K273" s="255" t="str">
        <f ca="1">IF(MOD(ROW()-13,2)=0,IF(ISBLANK(OFFSET('10. SEGUIMIENTO 2025'!$O$14,INT((ROW()-13)/2),0)),"",OFFSET('10. SEGUIMIENTO 2025'!$O$14,INT((ROW()-13)/2),0)),IF(ISBLANK(OFFSET('9. METAS'!$O$20,INT((ROW()-14)/2),0)),"",OFFSET('9. METAS'!$O$20,INT((ROW()-14)/2),0)))</f>
        <v/>
      </c>
      <c r="L273" s="255" t="str">
        <f ca="1">IF(MOD(ROW()-13,2)=0,IF(ISBLANK(OFFSET('10. SEGUIMIENTO 2025'!$P$14,INT((ROW()-13)/2),0)),"",OFFSET('10. SEGUIMIENTO 2025'!$P$14,INT((ROW()-13)/2),0)),IF(ISBLANK(OFFSET('9. METAS'!$P$20,INT((ROW()-14)/2),0)),"",OFFSET('9. METAS'!$P$20,INT((ROW()-14)/2),0)))</f>
        <v/>
      </c>
      <c r="M273" s="256" t="str">
        <f ca="1">IF(MOD(ROW()-13,2)=0,IF(ISBLANK(OFFSET('10. SEGUIMIENTO 2025'!$Q$14,INT((ROW()-13)/2),0)),"",OFFSET('10. SEGUIMIENTO 2025'!$Q$14,INT((ROW()-13)/2),0)),IF(ISBLANK(OFFSET('9. METAS'!$Q$20,INT((ROW()-14)/2),0)),"",OFFSET('9. METAS'!$Q$20,INT((ROW()-14)/2),0)))</f>
        <v/>
      </c>
      <c r="N273" s="783" t="str">
        <f t="shared" ref="N273" ca="1" si="256">IFERROR(M273/M274,"ND")</f>
        <v>ND</v>
      </c>
      <c r="O273" s="785" t="str">
        <f t="shared" ref="O273" ca="1" si="257">IFERROR(((M273+L273+K273+J273)/H273),"ND")</f>
        <v>ND</v>
      </c>
      <c r="P273" s="789"/>
    </row>
    <row r="274" spans="3:16">
      <c r="C274" s="762"/>
      <c r="D274" s="764"/>
      <c r="E274" s="764"/>
      <c r="F274" s="766"/>
      <c r="G274" s="768"/>
      <c r="H274" s="774"/>
      <c r="I274" s="778"/>
      <c r="J274" s="254" t="str">
        <f ca="1">IF(MOD(ROW()-13,2)=0,IF(ISBLANK(OFFSET('10. SEGUIMIENTO 2025'!$N$14,INT((ROW()-13)/2),0)),"",OFFSET('10. SEGUIMIENTO 2025'!$N$14,INT((ROW()-13)/2),0)),IF(ISBLANK(OFFSET('9. METAS'!$N$20,INT((ROW()-14)/2),0)),"",OFFSET('9. METAS'!$N$20,INT((ROW()-14)/2),0)))</f>
        <v/>
      </c>
      <c r="K274" s="255" t="str">
        <f ca="1">IF(MOD(ROW()-13,2)=0,IF(ISBLANK(OFFSET('10. SEGUIMIENTO 2025'!$O$14,INT((ROW()-13)/2),0)),"",OFFSET('10. SEGUIMIENTO 2025'!$O$14,INT((ROW()-13)/2),0)),IF(ISBLANK(OFFSET('9. METAS'!$O$20,INT((ROW()-14)/2),0)),"",OFFSET('9. METAS'!$O$20,INT((ROW()-14)/2),0)))</f>
        <v/>
      </c>
      <c r="L274" s="255" t="str">
        <f ca="1">IF(MOD(ROW()-13,2)=0,IF(ISBLANK(OFFSET('10. SEGUIMIENTO 2025'!$P$14,INT((ROW()-13)/2),0)),"",OFFSET('10. SEGUIMIENTO 2025'!$P$14,INT((ROW()-13)/2),0)),IF(ISBLANK(OFFSET('9. METAS'!$P$20,INT((ROW()-14)/2),0)),"",OFFSET('9. METAS'!$P$20,INT((ROW()-14)/2),0)))</f>
        <v/>
      </c>
      <c r="M274" s="256" t="str">
        <f ca="1">IF(MOD(ROW()-13,2)=0,IF(ISBLANK(OFFSET('10. SEGUIMIENTO 2025'!$Q$14,INT((ROW()-13)/2),0)),"",OFFSET('10. SEGUIMIENTO 2025'!$Q$14,INT((ROW()-13)/2),0)),IF(ISBLANK(OFFSET('9. METAS'!$Q$20,INT((ROW()-14)/2),0)),"",OFFSET('9. METAS'!$Q$20,INT((ROW()-14)/2),0)))</f>
        <v/>
      </c>
      <c r="N274" s="784"/>
      <c r="O274" s="786"/>
      <c r="P274" s="790"/>
    </row>
    <row r="275" spans="3:16">
      <c r="C275" s="770" t="str">
        <f ca="1">IF(ISBLANK(OFFSET('5. Pp (3 años)'!$C$45,INT((ROW()-13)/2),0)),"",OFFSET('5. Pp (3 años)'!$C$45,INT((ROW()-13)/2),0))</f>
        <v/>
      </c>
      <c r="D275" s="764" t="str">
        <f ca="1">IF(ISBLANK(OFFSET('5. Pp (3 años)'!$D$45,INT((ROW()-13)/2),0)),"",OFFSET('5. Pp (3 años)'!$D$45,INT((ROW()-13)/2),0))</f>
        <v/>
      </c>
      <c r="E275" s="764" t="str">
        <f ca="1">IF(ISBLANK(OFFSET('5. Pp (3 años)'!$E$45,INT((ROW()-13)/2),0)),"",OFFSET('5. Pp (3 años)'!$E$45,INT((ROW()-13)/2),0))</f>
        <v/>
      </c>
      <c r="F275" s="766" t="str">
        <f ca="1">IF(ISBLANK(OFFSET('5. Pp (3 años)'!$K$45,INT((ROW()-13)/2),0)),"",OFFSET('5. Pp (3 años)'!$K$45,INT((ROW()-13)/2),0))</f>
        <v/>
      </c>
      <c r="G275" s="768" t="str">
        <f ca="1">IF(ISBLANK(OFFSET('5. Pp (3 años)'!$H$45,INT((ROW()-13)/2),0)),"",OFFSET('5. Pp (3 años)'!$H$45,INT((ROW()-13)/2),0))</f>
        <v/>
      </c>
      <c r="H275" s="774" t="str">
        <f ca="1">IF(ISBLANK(OFFSET('9. METAS'!$K$20,INT((ROW()-13)/2),0)),"",OFFSET('9. METAS'!$K$20,INT((ROW()-13)/2),0))</f>
        <v/>
      </c>
      <c r="I275" s="777"/>
      <c r="J275" s="254">
        <f ca="1">IF(MOD(ROW()-13,2)=0,IF(ISBLANK(OFFSET('10. SEGUIMIENTO 2025'!$N$14,INT((ROW()-13)/2),0)),"",OFFSET('10. SEGUIMIENTO 2025'!$N$14,INT((ROW()-13)/2),0)),IF(ISBLANK(OFFSET('9. METAS'!$N$20,INT((ROW()-14)/2),0)),"",OFFSET('9. METAS'!$N$20,INT((ROW()-14)/2),0)))</f>
        <v>41</v>
      </c>
      <c r="K275" s="255" t="str">
        <f ca="1">IF(MOD(ROW()-13,2)=0,IF(ISBLANK(OFFSET('10. SEGUIMIENTO 2025'!$O$14,INT((ROW()-13)/2),0)),"",OFFSET('10. SEGUIMIENTO 2025'!$O$14,INT((ROW()-13)/2),0)),IF(ISBLANK(OFFSET('9. METAS'!$O$20,INT((ROW()-14)/2),0)),"",OFFSET('9. METAS'!$O$20,INT((ROW()-14)/2),0)))</f>
        <v/>
      </c>
      <c r="L275" s="255" t="str">
        <f ca="1">IF(MOD(ROW()-13,2)=0,IF(ISBLANK(OFFSET('10. SEGUIMIENTO 2025'!$P$14,INT((ROW()-13)/2),0)),"",OFFSET('10. SEGUIMIENTO 2025'!$P$14,INT((ROW()-13)/2),0)),IF(ISBLANK(OFFSET('9. METAS'!$P$20,INT((ROW()-14)/2),0)),"",OFFSET('9. METAS'!$P$20,INT((ROW()-14)/2),0)))</f>
        <v/>
      </c>
      <c r="M275" s="256" t="str">
        <f ca="1">IF(MOD(ROW()-13,2)=0,IF(ISBLANK(OFFSET('10. SEGUIMIENTO 2025'!$Q$14,INT((ROW()-13)/2),0)),"",OFFSET('10. SEGUIMIENTO 2025'!$Q$14,INT((ROW()-13)/2),0)),IF(ISBLANK(OFFSET('9. METAS'!$Q$20,INT((ROW()-14)/2),0)),"",OFFSET('9. METAS'!$Q$20,INT((ROW()-14)/2),0)))</f>
        <v/>
      </c>
      <c r="N275" s="783" t="str">
        <f t="shared" ref="N275" ca="1" si="258">IFERROR(M275/M276,"ND")</f>
        <v>ND</v>
      </c>
      <c r="O275" s="785" t="str">
        <f t="shared" ref="O275" ca="1" si="259">IFERROR(((M275+L275+K275+J275)/H275),"ND")</f>
        <v>ND</v>
      </c>
      <c r="P275" s="789"/>
    </row>
    <row r="276" spans="3:16">
      <c r="C276" s="762"/>
      <c r="D276" s="764"/>
      <c r="E276" s="764"/>
      <c r="F276" s="766"/>
      <c r="G276" s="768"/>
      <c r="H276" s="774"/>
      <c r="I276" s="778"/>
      <c r="J276" s="254" t="str">
        <f ca="1">IF(MOD(ROW()-13,2)=0,IF(ISBLANK(OFFSET('10. SEGUIMIENTO 2025'!$N$14,INT((ROW()-13)/2),0)),"",OFFSET('10. SEGUIMIENTO 2025'!$N$14,INT((ROW()-13)/2),0)),IF(ISBLANK(OFFSET('9. METAS'!$N$20,INT((ROW()-14)/2),0)),"",OFFSET('9. METAS'!$N$20,INT((ROW()-14)/2),0)))</f>
        <v/>
      </c>
      <c r="K276" s="255" t="str">
        <f ca="1">IF(MOD(ROW()-13,2)=0,IF(ISBLANK(OFFSET('10. SEGUIMIENTO 2025'!$O$14,INT((ROW()-13)/2),0)),"",OFFSET('10. SEGUIMIENTO 2025'!$O$14,INT((ROW()-13)/2),0)),IF(ISBLANK(OFFSET('9. METAS'!$O$20,INT((ROW()-14)/2),0)),"",OFFSET('9. METAS'!$O$20,INT((ROW()-14)/2),0)))</f>
        <v/>
      </c>
      <c r="L276" s="255" t="str">
        <f ca="1">IF(MOD(ROW()-13,2)=0,IF(ISBLANK(OFFSET('10. SEGUIMIENTO 2025'!$P$14,INT((ROW()-13)/2),0)),"",OFFSET('10. SEGUIMIENTO 2025'!$P$14,INT((ROW()-13)/2),0)),IF(ISBLANK(OFFSET('9. METAS'!$P$20,INT((ROW()-14)/2),0)),"",OFFSET('9. METAS'!$P$20,INT((ROW()-14)/2),0)))</f>
        <v/>
      </c>
      <c r="M276" s="256" t="str">
        <f ca="1">IF(MOD(ROW()-13,2)=0,IF(ISBLANK(OFFSET('10. SEGUIMIENTO 2025'!$Q$14,INT((ROW()-13)/2),0)),"",OFFSET('10. SEGUIMIENTO 2025'!$Q$14,INT((ROW()-13)/2),0)),IF(ISBLANK(OFFSET('9. METAS'!$Q$20,INT((ROW()-14)/2),0)),"",OFFSET('9. METAS'!$Q$20,INT((ROW()-14)/2),0)))</f>
        <v/>
      </c>
      <c r="N276" s="784"/>
      <c r="O276" s="786"/>
      <c r="P276" s="790"/>
    </row>
    <row r="277" spans="3:16">
      <c r="C277" s="770" t="str">
        <f ca="1">IF(ISBLANK(OFFSET('5. Pp (3 años)'!$C$45,INT((ROW()-13)/2),0)),"",OFFSET('5. Pp (3 años)'!$C$45,INT((ROW()-13)/2),0))</f>
        <v/>
      </c>
      <c r="D277" s="764" t="str">
        <f ca="1">IF(ISBLANK(OFFSET('5. Pp (3 años)'!$D$45,INT((ROW()-13)/2),0)),"",OFFSET('5. Pp (3 años)'!$D$45,INT((ROW()-13)/2),0))</f>
        <v/>
      </c>
      <c r="E277" s="764" t="str">
        <f ca="1">IF(ISBLANK(OFFSET('5. Pp (3 años)'!$E$45,INT((ROW()-13)/2),0)),"",OFFSET('5. Pp (3 años)'!$E$45,INT((ROW()-13)/2),0))</f>
        <v/>
      </c>
      <c r="F277" s="766" t="str">
        <f ca="1">IF(ISBLANK(OFFSET('5. Pp (3 años)'!$K$45,INT((ROW()-13)/2),0)),"",OFFSET('5. Pp (3 años)'!$K$45,INT((ROW()-13)/2),0))</f>
        <v/>
      </c>
      <c r="G277" s="768" t="str">
        <f ca="1">IF(ISBLANK(OFFSET('5. Pp (3 años)'!$H$45,INT((ROW()-13)/2),0)),"",OFFSET('5. Pp (3 años)'!$H$45,INT((ROW()-13)/2),0))</f>
        <v/>
      </c>
      <c r="H277" s="774" t="str">
        <f ca="1">IF(ISBLANK(OFFSET('9. METAS'!$K$20,INT((ROW()-13)/2),0)),"",OFFSET('9. METAS'!$K$20,INT((ROW()-13)/2),0))</f>
        <v/>
      </c>
      <c r="I277" s="777"/>
      <c r="J277" s="254">
        <f ca="1">IF(MOD(ROW()-13,2)=0,IF(ISBLANK(OFFSET('10. SEGUIMIENTO 2025'!$N$14,INT((ROW()-13)/2),0)),"",OFFSET('10. SEGUIMIENTO 2025'!$N$14,INT((ROW()-13)/2),0)),IF(ISBLANK(OFFSET('9. METAS'!$N$20,INT((ROW()-14)/2),0)),"",OFFSET('9. METAS'!$N$20,INT((ROW()-14)/2),0)))</f>
        <v>41</v>
      </c>
      <c r="K277" s="255" t="str">
        <f ca="1">IF(MOD(ROW()-13,2)=0,IF(ISBLANK(OFFSET('10. SEGUIMIENTO 2025'!$O$14,INT((ROW()-13)/2),0)),"",OFFSET('10. SEGUIMIENTO 2025'!$O$14,INT((ROW()-13)/2),0)),IF(ISBLANK(OFFSET('9. METAS'!$O$20,INT((ROW()-14)/2),0)),"",OFFSET('9. METAS'!$O$20,INT((ROW()-14)/2),0)))</f>
        <v/>
      </c>
      <c r="L277" s="255" t="str">
        <f ca="1">IF(MOD(ROW()-13,2)=0,IF(ISBLANK(OFFSET('10. SEGUIMIENTO 2025'!$P$14,INT((ROW()-13)/2),0)),"",OFFSET('10. SEGUIMIENTO 2025'!$P$14,INT((ROW()-13)/2),0)),IF(ISBLANK(OFFSET('9. METAS'!$P$20,INT((ROW()-14)/2),0)),"",OFFSET('9. METAS'!$P$20,INT((ROW()-14)/2),0)))</f>
        <v/>
      </c>
      <c r="M277" s="256" t="str">
        <f ca="1">IF(MOD(ROW()-13,2)=0,IF(ISBLANK(OFFSET('10. SEGUIMIENTO 2025'!$Q$14,INT((ROW()-13)/2),0)),"",OFFSET('10. SEGUIMIENTO 2025'!$Q$14,INT((ROW()-13)/2),0)),IF(ISBLANK(OFFSET('9. METAS'!$Q$20,INT((ROW()-14)/2),0)),"",OFFSET('9. METAS'!$Q$20,INT((ROW()-14)/2),0)))</f>
        <v/>
      </c>
      <c r="N277" s="783" t="str">
        <f t="shared" ref="N277" ca="1" si="260">IFERROR(M277/M278,"ND")</f>
        <v>ND</v>
      </c>
      <c r="O277" s="785" t="str">
        <f t="shared" ref="O277" ca="1" si="261">IFERROR(((M277+L277+K277+J277)/H277),"ND")</f>
        <v>ND</v>
      </c>
      <c r="P277" s="789"/>
    </row>
    <row r="278" spans="3:16">
      <c r="C278" s="762"/>
      <c r="D278" s="764"/>
      <c r="E278" s="764"/>
      <c r="F278" s="766"/>
      <c r="G278" s="768"/>
      <c r="H278" s="774"/>
      <c r="I278" s="778"/>
      <c r="J278" s="254" t="str">
        <f ca="1">IF(MOD(ROW()-13,2)=0,IF(ISBLANK(OFFSET('10. SEGUIMIENTO 2025'!$N$14,INT((ROW()-13)/2),0)),"",OFFSET('10. SEGUIMIENTO 2025'!$N$14,INT((ROW()-13)/2),0)),IF(ISBLANK(OFFSET('9. METAS'!$N$20,INT((ROW()-14)/2),0)),"",OFFSET('9. METAS'!$N$20,INT((ROW()-14)/2),0)))</f>
        <v/>
      </c>
      <c r="K278" s="255" t="str">
        <f ca="1">IF(MOD(ROW()-13,2)=0,IF(ISBLANK(OFFSET('10. SEGUIMIENTO 2025'!$O$14,INT((ROW()-13)/2),0)),"",OFFSET('10. SEGUIMIENTO 2025'!$O$14,INT((ROW()-13)/2),0)),IF(ISBLANK(OFFSET('9. METAS'!$O$20,INT((ROW()-14)/2),0)),"",OFFSET('9. METAS'!$O$20,INT((ROW()-14)/2),0)))</f>
        <v/>
      </c>
      <c r="L278" s="255" t="str">
        <f ca="1">IF(MOD(ROW()-13,2)=0,IF(ISBLANK(OFFSET('10. SEGUIMIENTO 2025'!$P$14,INT((ROW()-13)/2),0)),"",OFFSET('10. SEGUIMIENTO 2025'!$P$14,INT((ROW()-13)/2),0)),IF(ISBLANK(OFFSET('9. METAS'!$P$20,INT((ROW()-14)/2),0)),"",OFFSET('9. METAS'!$P$20,INT((ROW()-14)/2),0)))</f>
        <v/>
      </c>
      <c r="M278" s="256" t="str">
        <f ca="1">IF(MOD(ROW()-13,2)=0,IF(ISBLANK(OFFSET('10. SEGUIMIENTO 2025'!$Q$14,INT((ROW()-13)/2),0)),"",OFFSET('10. SEGUIMIENTO 2025'!$Q$14,INT((ROW()-13)/2),0)),IF(ISBLANK(OFFSET('9. METAS'!$Q$20,INT((ROW()-14)/2),0)),"",OFFSET('9. METAS'!$Q$20,INT((ROW()-14)/2),0)))</f>
        <v/>
      </c>
      <c r="N278" s="784"/>
      <c r="O278" s="786"/>
      <c r="P278" s="790"/>
    </row>
    <row r="279" spans="3:16">
      <c r="C279" s="770" t="str">
        <f ca="1">IF(ISBLANK(OFFSET('5. Pp (3 años)'!$C$45,INT((ROW()-13)/2),0)),"",OFFSET('5. Pp (3 años)'!$C$45,INT((ROW()-13)/2),0))</f>
        <v/>
      </c>
      <c r="D279" s="764" t="str">
        <f ca="1">IF(ISBLANK(OFFSET('5. Pp (3 años)'!$D$45,INT((ROW()-13)/2),0)),"",OFFSET('5. Pp (3 años)'!$D$45,INT((ROW()-13)/2),0))</f>
        <v/>
      </c>
      <c r="E279" s="764" t="str">
        <f ca="1">IF(ISBLANK(OFFSET('5. Pp (3 años)'!$E$45,INT((ROW()-13)/2),0)),"",OFFSET('5. Pp (3 años)'!$E$45,INT((ROW()-13)/2),0))</f>
        <v/>
      </c>
      <c r="F279" s="766" t="str">
        <f ca="1">IF(ISBLANK(OFFSET('5. Pp (3 años)'!$K$45,INT((ROW()-13)/2),0)),"",OFFSET('5. Pp (3 años)'!$K$45,INT((ROW()-13)/2),0))</f>
        <v/>
      </c>
      <c r="G279" s="768" t="str">
        <f ca="1">IF(ISBLANK(OFFSET('5. Pp (3 años)'!$H$45,INT((ROW()-13)/2),0)),"",OFFSET('5. Pp (3 años)'!$H$45,INT((ROW()-13)/2),0))</f>
        <v/>
      </c>
      <c r="H279" s="774" t="str">
        <f ca="1">IF(ISBLANK(OFFSET('9. METAS'!$K$20,INT((ROW()-13)/2),0)),"",OFFSET('9. METAS'!$K$20,INT((ROW()-13)/2),0))</f>
        <v/>
      </c>
      <c r="I279" s="777"/>
      <c r="J279" s="254">
        <f ca="1">IF(MOD(ROW()-13,2)=0,IF(ISBLANK(OFFSET('10. SEGUIMIENTO 2025'!$N$14,INT((ROW()-13)/2),0)),"",OFFSET('10. SEGUIMIENTO 2025'!$N$14,INT((ROW()-13)/2),0)),IF(ISBLANK(OFFSET('9. METAS'!$N$20,INT((ROW()-14)/2),0)),"",OFFSET('9. METAS'!$N$20,INT((ROW()-14)/2),0)))</f>
        <v>41</v>
      </c>
      <c r="K279" s="255" t="str">
        <f ca="1">IF(MOD(ROW()-13,2)=0,IF(ISBLANK(OFFSET('10. SEGUIMIENTO 2025'!$O$14,INT((ROW()-13)/2),0)),"",OFFSET('10. SEGUIMIENTO 2025'!$O$14,INT((ROW()-13)/2),0)),IF(ISBLANK(OFFSET('9. METAS'!$O$20,INT((ROW()-14)/2),0)),"",OFFSET('9. METAS'!$O$20,INT((ROW()-14)/2),0)))</f>
        <v/>
      </c>
      <c r="L279" s="255" t="str">
        <f ca="1">IF(MOD(ROW()-13,2)=0,IF(ISBLANK(OFFSET('10. SEGUIMIENTO 2025'!$P$14,INT((ROW()-13)/2),0)),"",OFFSET('10. SEGUIMIENTO 2025'!$P$14,INT((ROW()-13)/2),0)),IF(ISBLANK(OFFSET('9. METAS'!$P$20,INT((ROW()-14)/2),0)),"",OFFSET('9. METAS'!$P$20,INT((ROW()-14)/2),0)))</f>
        <v/>
      </c>
      <c r="M279" s="256" t="str">
        <f ca="1">IF(MOD(ROW()-13,2)=0,IF(ISBLANK(OFFSET('10. SEGUIMIENTO 2025'!$Q$14,INT((ROW()-13)/2),0)),"",OFFSET('10. SEGUIMIENTO 2025'!$Q$14,INT((ROW()-13)/2),0)),IF(ISBLANK(OFFSET('9. METAS'!$Q$20,INT((ROW()-14)/2),0)),"",OFFSET('9. METAS'!$Q$20,INT((ROW()-14)/2),0)))</f>
        <v/>
      </c>
      <c r="N279" s="783" t="str">
        <f t="shared" ref="N279" ca="1" si="262">IFERROR(M279/M280,"ND")</f>
        <v>ND</v>
      </c>
      <c r="O279" s="785" t="str">
        <f t="shared" ref="O279" ca="1" si="263">IFERROR(((M279+L279+K279+J279)/H279),"ND")</f>
        <v>ND</v>
      </c>
      <c r="P279" s="789"/>
    </row>
    <row r="280" spans="3:16">
      <c r="C280" s="762"/>
      <c r="D280" s="764"/>
      <c r="E280" s="764"/>
      <c r="F280" s="766"/>
      <c r="G280" s="768"/>
      <c r="H280" s="774"/>
      <c r="I280" s="778"/>
      <c r="J280" s="254" t="str">
        <f ca="1">IF(MOD(ROW()-13,2)=0,IF(ISBLANK(OFFSET('10. SEGUIMIENTO 2025'!$N$14,INT((ROW()-13)/2),0)),"",OFFSET('10. SEGUIMIENTO 2025'!$N$14,INT((ROW()-13)/2),0)),IF(ISBLANK(OFFSET('9. METAS'!$N$20,INT((ROW()-14)/2),0)),"",OFFSET('9. METAS'!$N$20,INT((ROW()-14)/2),0)))</f>
        <v/>
      </c>
      <c r="K280" s="255" t="str">
        <f ca="1">IF(MOD(ROW()-13,2)=0,IF(ISBLANK(OFFSET('10. SEGUIMIENTO 2025'!$O$14,INT((ROW()-13)/2),0)),"",OFFSET('10. SEGUIMIENTO 2025'!$O$14,INT((ROW()-13)/2),0)),IF(ISBLANK(OFFSET('9. METAS'!$O$20,INT((ROW()-14)/2),0)),"",OFFSET('9. METAS'!$O$20,INT((ROW()-14)/2),0)))</f>
        <v/>
      </c>
      <c r="L280" s="255" t="str">
        <f ca="1">IF(MOD(ROW()-13,2)=0,IF(ISBLANK(OFFSET('10. SEGUIMIENTO 2025'!$P$14,INT((ROW()-13)/2),0)),"",OFFSET('10. SEGUIMIENTO 2025'!$P$14,INT((ROW()-13)/2),0)),IF(ISBLANK(OFFSET('9. METAS'!$P$20,INT((ROW()-14)/2),0)),"",OFFSET('9. METAS'!$P$20,INT((ROW()-14)/2),0)))</f>
        <v/>
      </c>
      <c r="M280" s="256" t="str">
        <f ca="1">IF(MOD(ROW()-13,2)=0,IF(ISBLANK(OFFSET('10. SEGUIMIENTO 2025'!$Q$14,INT((ROW()-13)/2),0)),"",OFFSET('10. SEGUIMIENTO 2025'!$Q$14,INT((ROW()-13)/2),0)),IF(ISBLANK(OFFSET('9. METAS'!$Q$20,INT((ROW()-14)/2),0)),"",OFFSET('9. METAS'!$Q$20,INT((ROW()-14)/2),0)))</f>
        <v/>
      </c>
      <c r="N280" s="784"/>
      <c r="O280" s="786"/>
      <c r="P280" s="790"/>
    </row>
    <row r="281" spans="3:16">
      <c r="C281" s="770" t="str">
        <f ca="1">IF(ISBLANK(OFFSET('5. Pp (3 años)'!$C$45,INT((ROW()-13)/2),0)),"",OFFSET('5. Pp (3 años)'!$C$45,INT((ROW()-13)/2),0))</f>
        <v/>
      </c>
      <c r="D281" s="764" t="str">
        <f ca="1">IF(ISBLANK(OFFSET('5. Pp (3 años)'!$D$45,INT((ROW()-13)/2),0)),"",OFFSET('5. Pp (3 años)'!$D$45,INT((ROW()-13)/2),0))</f>
        <v/>
      </c>
      <c r="E281" s="764" t="str">
        <f ca="1">IF(ISBLANK(OFFSET('5. Pp (3 años)'!$E$45,INT((ROW()-13)/2),0)),"",OFFSET('5. Pp (3 años)'!$E$45,INT((ROW()-13)/2),0))</f>
        <v/>
      </c>
      <c r="F281" s="766" t="str">
        <f ca="1">IF(ISBLANK(OFFSET('5. Pp (3 años)'!$K$45,INT((ROW()-13)/2),0)),"",OFFSET('5. Pp (3 años)'!$K$45,INT((ROW()-13)/2),0))</f>
        <v/>
      </c>
      <c r="G281" s="768" t="str">
        <f ca="1">IF(ISBLANK(OFFSET('5. Pp (3 años)'!$H$45,INT((ROW()-13)/2),0)),"",OFFSET('5. Pp (3 años)'!$H$45,INT((ROW()-13)/2),0))</f>
        <v/>
      </c>
      <c r="H281" s="774" t="str">
        <f ca="1">IF(ISBLANK(OFFSET('9. METAS'!$K$20,INT((ROW()-13)/2),0)),"",OFFSET('9. METAS'!$K$20,INT((ROW()-13)/2),0))</f>
        <v/>
      </c>
      <c r="I281" s="777"/>
      <c r="J281" s="254">
        <f ca="1">IF(MOD(ROW()-13,2)=0,IF(ISBLANK(OFFSET('10. SEGUIMIENTO 2025'!$N$14,INT((ROW()-13)/2),0)),"",OFFSET('10. SEGUIMIENTO 2025'!$N$14,INT((ROW()-13)/2),0)),IF(ISBLANK(OFFSET('9. METAS'!$N$20,INT((ROW()-14)/2),0)),"",OFFSET('9. METAS'!$N$20,INT((ROW()-14)/2),0)))</f>
        <v>41</v>
      </c>
      <c r="K281" s="255" t="str">
        <f ca="1">IF(MOD(ROW()-13,2)=0,IF(ISBLANK(OFFSET('10. SEGUIMIENTO 2025'!$O$14,INT((ROW()-13)/2),0)),"",OFFSET('10. SEGUIMIENTO 2025'!$O$14,INT((ROW()-13)/2),0)),IF(ISBLANK(OFFSET('9. METAS'!$O$20,INT((ROW()-14)/2),0)),"",OFFSET('9. METAS'!$O$20,INT((ROW()-14)/2),0)))</f>
        <v/>
      </c>
      <c r="L281" s="255" t="str">
        <f ca="1">IF(MOD(ROW()-13,2)=0,IF(ISBLANK(OFFSET('10. SEGUIMIENTO 2025'!$P$14,INT((ROW()-13)/2),0)),"",OFFSET('10. SEGUIMIENTO 2025'!$P$14,INT((ROW()-13)/2),0)),IF(ISBLANK(OFFSET('9. METAS'!$P$20,INT((ROW()-14)/2),0)),"",OFFSET('9. METAS'!$P$20,INT((ROW()-14)/2),0)))</f>
        <v/>
      </c>
      <c r="M281" s="256" t="str">
        <f ca="1">IF(MOD(ROW()-13,2)=0,IF(ISBLANK(OFFSET('10. SEGUIMIENTO 2025'!$Q$14,INT((ROW()-13)/2),0)),"",OFFSET('10. SEGUIMIENTO 2025'!$Q$14,INT((ROW()-13)/2),0)),IF(ISBLANK(OFFSET('9. METAS'!$Q$20,INT((ROW()-14)/2),0)),"",OFFSET('9. METAS'!$Q$20,INT((ROW()-14)/2),0)))</f>
        <v/>
      </c>
      <c r="N281" s="783" t="str">
        <f t="shared" ref="N281" ca="1" si="264">IFERROR(M281/M282,"ND")</f>
        <v>ND</v>
      </c>
      <c r="O281" s="785" t="str">
        <f t="shared" ref="O281" ca="1" si="265">IFERROR(((M281+L281+K281+J281)/H281),"ND")</f>
        <v>ND</v>
      </c>
      <c r="P281" s="789"/>
    </row>
    <row r="282" spans="3:16">
      <c r="C282" s="762"/>
      <c r="D282" s="764"/>
      <c r="E282" s="764"/>
      <c r="F282" s="766"/>
      <c r="G282" s="768"/>
      <c r="H282" s="774"/>
      <c r="I282" s="778"/>
      <c r="J282" s="254" t="str">
        <f ca="1">IF(MOD(ROW()-13,2)=0,IF(ISBLANK(OFFSET('10. SEGUIMIENTO 2025'!$N$14,INT((ROW()-13)/2),0)),"",OFFSET('10. SEGUIMIENTO 2025'!$N$14,INT((ROW()-13)/2),0)),IF(ISBLANK(OFFSET('9. METAS'!$N$20,INT((ROW()-14)/2),0)),"",OFFSET('9. METAS'!$N$20,INT((ROW()-14)/2),0)))</f>
        <v/>
      </c>
      <c r="K282" s="255" t="str">
        <f ca="1">IF(MOD(ROW()-13,2)=0,IF(ISBLANK(OFFSET('10. SEGUIMIENTO 2025'!$O$14,INT((ROW()-13)/2),0)),"",OFFSET('10. SEGUIMIENTO 2025'!$O$14,INT((ROW()-13)/2),0)),IF(ISBLANK(OFFSET('9. METAS'!$O$20,INT((ROW()-14)/2),0)),"",OFFSET('9. METAS'!$O$20,INT((ROW()-14)/2),0)))</f>
        <v/>
      </c>
      <c r="L282" s="255" t="str">
        <f ca="1">IF(MOD(ROW()-13,2)=0,IF(ISBLANK(OFFSET('10. SEGUIMIENTO 2025'!$P$14,INT((ROW()-13)/2),0)),"",OFFSET('10. SEGUIMIENTO 2025'!$P$14,INT((ROW()-13)/2),0)),IF(ISBLANK(OFFSET('9. METAS'!$P$20,INT((ROW()-14)/2),0)),"",OFFSET('9. METAS'!$P$20,INT((ROW()-14)/2),0)))</f>
        <v/>
      </c>
      <c r="M282" s="256" t="str">
        <f ca="1">IF(MOD(ROW()-13,2)=0,IF(ISBLANK(OFFSET('10. SEGUIMIENTO 2025'!$Q$14,INT((ROW()-13)/2),0)),"",OFFSET('10. SEGUIMIENTO 2025'!$Q$14,INT((ROW()-13)/2),0)),IF(ISBLANK(OFFSET('9. METAS'!$Q$20,INT((ROW()-14)/2),0)),"",OFFSET('9. METAS'!$Q$20,INT((ROW()-14)/2),0)))</f>
        <v/>
      </c>
      <c r="N282" s="784"/>
      <c r="O282" s="786"/>
      <c r="P282" s="790"/>
    </row>
    <row r="283" spans="3:16">
      <c r="C283" s="770" t="str">
        <f ca="1">IF(ISBLANK(OFFSET('5. Pp (3 años)'!$C$45,INT((ROW()-13)/2),0)),"",OFFSET('5. Pp (3 años)'!$C$45,INT((ROW()-13)/2),0))</f>
        <v/>
      </c>
      <c r="D283" s="764" t="str">
        <f ca="1">IF(ISBLANK(OFFSET('5. Pp (3 años)'!$D$45,INT((ROW()-13)/2),0)),"",OFFSET('5. Pp (3 años)'!$D$45,INT((ROW()-13)/2),0))</f>
        <v/>
      </c>
      <c r="E283" s="764" t="str">
        <f ca="1">IF(ISBLANK(OFFSET('5. Pp (3 años)'!$E$45,INT((ROW()-13)/2),0)),"",OFFSET('5. Pp (3 años)'!$E$45,INT((ROW()-13)/2),0))</f>
        <v/>
      </c>
      <c r="F283" s="766" t="str">
        <f ca="1">IF(ISBLANK(OFFSET('5. Pp (3 años)'!$K$45,INT((ROW()-13)/2),0)),"",OFFSET('5. Pp (3 años)'!$K$45,INT((ROW()-13)/2),0))</f>
        <v/>
      </c>
      <c r="G283" s="768" t="str">
        <f ca="1">IF(ISBLANK(OFFSET('5. Pp (3 años)'!$H$45,INT((ROW()-13)/2),0)),"",OFFSET('5. Pp (3 años)'!$H$45,INT((ROW()-13)/2),0))</f>
        <v/>
      </c>
      <c r="H283" s="774" t="str">
        <f ca="1">IF(ISBLANK(OFFSET('9. METAS'!$K$20,INT((ROW()-13)/2),0)),"",OFFSET('9. METAS'!$K$20,INT((ROW()-13)/2),0))</f>
        <v/>
      </c>
      <c r="I283" s="777"/>
      <c r="J283" s="254">
        <f ca="1">IF(MOD(ROW()-13,2)=0,IF(ISBLANK(OFFSET('10. SEGUIMIENTO 2025'!$N$14,INT((ROW()-13)/2),0)),"",OFFSET('10. SEGUIMIENTO 2025'!$N$14,INT((ROW()-13)/2),0)),IF(ISBLANK(OFFSET('9. METAS'!$N$20,INT((ROW()-14)/2),0)),"",OFFSET('9. METAS'!$N$20,INT((ROW()-14)/2),0)))</f>
        <v>41</v>
      </c>
      <c r="K283" s="255" t="str">
        <f ca="1">IF(MOD(ROW()-13,2)=0,IF(ISBLANK(OFFSET('10. SEGUIMIENTO 2025'!$O$14,INT((ROW()-13)/2),0)),"",OFFSET('10. SEGUIMIENTO 2025'!$O$14,INT((ROW()-13)/2),0)),IF(ISBLANK(OFFSET('9. METAS'!$O$20,INT((ROW()-14)/2),0)),"",OFFSET('9. METAS'!$O$20,INT((ROW()-14)/2),0)))</f>
        <v/>
      </c>
      <c r="L283" s="255" t="str">
        <f ca="1">IF(MOD(ROW()-13,2)=0,IF(ISBLANK(OFFSET('10. SEGUIMIENTO 2025'!$P$14,INT((ROW()-13)/2),0)),"",OFFSET('10. SEGUIMIENTO 2025'!$P$14,INT((ROW()-13)/2),0)),IF(ISBLANK(OFFSET('9. METAS'!$P$20,INT((ROW()-14)/2),0)),"",OFFSET('9. METAS'!$P$20,INT((ROW()-14)/2),0)))</f>
        <v/>
      </c>
      <c r="M283" s="256" t="str">
        <f ca="1">IF(MOD(ROW()-13,2)=0,IF(ISBLANK(OFFSET('10. SEGUIMIENTO 2025'!$Q$14,INT((ROW()-13)/2),0)),"",OFFSET('10. SEGUIMIENTO 2025'!$Q$14,INT((ROW()-13)/2),0)),IF(ISBLANK(OFFSET('9. METAS'!$Q$20,INT((ROW()-14)/2),0)),"",OFFSET('9. METAS'!$Q$20,INT((ROW()-14)/2),0)))</f>
        <v/>
      </c>
      <c r="N283" s="783" t="str">
        <f t="shared" ref="N283" ca="1" si="266">IFERROR(M283/M284,"ND")</f>
        <v>ND</v>
      </c>
      <c r="O283" s="785" t="str">
        <f t="shared" ref="O283" ca="1" si="267">IFERROR(((M283+L283+K283+J283)/H283),"ND")</f>
        <v>ND</v>
      </c>
      <c r="P283" s="789"/>
    </row>
    <row r="284" spans="3:16">
      <c r="C284" s="762"/>
      <c r="D284" s="764"/>
      <c r="E284" s="764"/>
      <c r="F284" s="766"/>
      <c r="G284" s="768"/>
      <c r="H284" s="774"/>
      <c r="I284" s="778"/>
      <c r="J284" s="254" t="str">
        <f ca="1">IF(MOD(ROW()-13,2)=0,IF(ISBLANK(OFFSET('10. SEGUIMIENTO 2025'!$N$14,INT((ROW()-13)/2),0)),"",OFFSET('10. SEGUIMIENTO 2025'!$N$14,INT((ROW()-13)/2),0)),IF(ISBLANK(OFFSET('9. METAS'!$N$20,INT((ROW()-14)/2),0)),"",OFFSET('9. METAS'!$N$20,INT((ROW()-14)/2),0)))</f>
        <v/>
      </c>
      <c r="K284" s="255" t="str">
        <f ca="1">IF(MOD(ROW()-13,2)=0,IF(ISBLANK(OFFSET('10. SEGUIMIENTO 2025'!$O$14,INT((ROW()-13)/2),0)),"",OFFSET('10. SEGUIMIENTO 2025'!$O$14,INT((ROW()-13)/2),0)),IF(ISBLANK(OFFSET('9. METAS'!$O$20,INT((ROW()-14)/2),0)),"",OFFSET('9. METAS'!$O$20,INT((ROW()-14)/2),0)))</f>
        <v/>
      </c>
      <c r="L284" s="255" t="str">
        <f ca="1">IF(MOD(ROW()-13,2)=0,IF(ISBLANK(OFFSET('10. SEGUIMIENTO 2025'!$P$14,INT((ROW()-13)/2),0)),"",OFFSET('10. SEGUIMIENTO 2025'!$P$14,INT((ROW()-13)/2),0)),IF(ISBLANK(OFFSET('9. METAS'!$P$20,INT((ROW()-14)/2),0)),"",OFFSET('9. METAS'!$P$20,INT((ROW()-14)/2),0)))</f>
        <v/>
      </c>
      <c r="M284" s="256" t="str">
        <f ca="1">IF(MOD(ROW()-13,2)=0,IF(ISBLANK(OFFSET('10. SEGUIMIENTO 2025'!$Q$14,INT((ROW()-13)/2),0)),"",OFFSET('10. SEGUIMIENTO 2025'!$Q$14,INT((ROW()-13)/2),0)),IF(ISBLANK(OFFSET('9. METAS'!$Q$20,INT((ROW()-14)/2),0)),"",OFFSET('9. METAS'!$Q$20,INT((ROW()-14)/2),0)))</f>
        <v/>
      </c>
      <c r="N284" s="784"/>
      <c r="O284" s="786"/>
      <c r="P284" s="790"/>
    </row>
    <row r="285" spans="3:16">
      <c r="C285" s="770" t="str">
        <f ca="1">IF(ISBLANK(OFFSET('5. Pp (3 años)'!$C$45,INT((ROW()-13)/2),0)),"",OFFSET('5. Pp (3 años)'!$C$45,INT((ROW()-13)/2),0))</f>
        <v/>
      </c>
      <c r="D285" s="764" t="str">
        <f ca="1">IF(ISBLANK(OFFSET('5. Pp (3 años)'!$D$45,INT((ROW()-13)/2),0)),"",OFFSET('5. Pp (3 años)'!$D$45,INT((ROW()-13)/2),0))</f>
        <v/>
      </c>
      <c r="E285" s="764" t="str">
        <f ca="1">IF(ISBLANK(OFFSET('5. Pp (3 años)'!$E$45,INT((ROW()-13)/2),0)),"",OFFSET('5. Pp (3 años)'!$E$45,INT((ROW()-13)/2),0))</f>
        <v/>
      </c>
      <c r="F285" s="766" t="str">
        <f ca="1">IF(ISBLANK(OFFSET('5. Pp (3 años)'!$K$45,INT((ROW()-13)/2),0)),"",OFFSET('5. Pp (3 años)'!$K$45,INT((ROW()-13)/2),0))</f>
        <v/>
      </c>
      <c r="G285" s="768" t="str">
        <f ca="1">IF(ISBLANK(OFFSET('5. Pp (3 años)'!$H$45,INT((ROW()-13)/2),0)),"",OFFSET('5. Pp (3 años)'!$H$45,INT((ROW()-13)/2),0))</f>
        <v/>
      </c>
      <c r="H285" s="774" t="str">
        <f ca="1">IF(ISBLANK(OFFSET('9. METAS'!$K$20,INT((ROW()-13)/2),0)),"",OFFSET('9. METAS'!$K$20,INT((ROW()-13)/2),0))</f>
        <v/>
      </c>
      <c r="I285" s="777"/>
      <c r="J285" s="254">
        <f ca="1">IF(MOD(ROW()-13,2)=0,IF(ISBLANK(OFFSET('10. SEGUIMIENTO 2025'!$N$14,INT((ROW()-13)/2),0)),"",OFFSET('10. SEGUIMIENTO 2025'!$N$14,INT((ROW()-13)/2),0)),IF(ISBLANK(OFFSET('9. METAS'!$N$20,INT((ROW()-14)/2),0)),"",OFFSET('9. METAS'!$N$20,INT((ROW()-14)/2),0)))</f>
        <v>41</v>
      </c>
      <c r="K285" s="255" t="str">
        <f ca="1">IF(MOD(ROW()-13,2)=0,IF(ISBLANK(OFFSET('10. SEGUIMIENTO 2025'!$O$14,INT((ROW()-13)/2),0)),"",OFFSET('10. SEGUIMIENTO 2025'!$O$14,INT((ROW()-13)/2),0)),IF(ISBLANK(OFFSET('9. METAS'!$O$20,INT((ROW()-14)/2),0)),"",OFFSET('9. METAS'!$O$20,INT((ROW()-14)/2),0)))</f>
        <v/>
      </c>
      <c r="L285" s="255" t="str">
        <f ca="1">IF(MOD(ROW()-13,2)=0,IF(ISBLANK(OFFSET('10. SEGUIMIENTO 2025'!$P$14,INT((ROW()-13)/2),0)),"",OFFSET('10. SEGUIMIENTO 2025'!$P$14,INT((ROW()-13)/2),0)),IF(ISBLANK(OFFSET('9. METAS'!$P$20,INT((ROW()-14)/2),0)),"",OFFSET('9. METAS'!$P$20,INT((ROW()-14)/2),0)))</f>
        <v/>
      </c>
      <c r="M285" s="256" t="str">
        <f ca="1">IF(MOD(ROW()-13,2)=0,IF(ISBLANK(OFFSET('10. SEGUIMIENTO 2025'!$Q$14,INT((ROW()-13)/2),0)),"",OFFSET('10. SEGUIMIENTO 2025'!$Q$14,INT((ROW()-13)/2),0)),IF(ISBLANK(OFFSET('9. METAS'!$Q$20,INT((ROW()-14)/2),0)),"",OFFSET('9. METAS'!$Q$20,INT((ROW()-14)/2),0)))</f>
        <v/>
      </c>
      <c r="N285" s="783" t="str">
        <f t="shared" ref="N285" ca="1" si="268">IFERROR(M285/M286,"ND")</f>
        <v>ND</v>
      </c>
      <c r="O285" s="785" t="str">
        <f t="shared" ref="O285" ca="1" si="269">IFERROR(((M285+L285+K285+J285)/H285),"ND")</f>
        <v>ND</v>
      </c>
      <c r="P285" s="789"/>
    </row>
    <row r="286" spans="3:16">
      <c r="C286" s="762"/>
      <c r="D286" s="764"/>
      <c r="E286" s="764"/>
      <c r="F286" s="766"/>
      <c r="G286" s="768"/>
      <c r="H286" s="774"/>
      <c r="I286" s="778"/>
      <c r="J286" s="254" t="str">
        <f ca="1">IF(MOD(ROW()-13,2)=0,IF(ISBLANK(OFFSET('10. SEGUIMIENTO 2025'!$N$14,INT((ROW()-13)/2),0)),"",OFFSET('10. SEGUIMIENTO 2025'!$N$14,INT((ROW()-13)/2),0)),IF(ISBLANK(OFFSET('9. METAS'!$N$20,INT((ROW()-14)/2),0)),"",OFFSET('9. METAS'!$N$20,INT((ROW()-14)/2),0)))</f>
        <v/>
      </c>
      <c r="K286" s="255" t="str">
        <f ca="1">IF(MOD(ROW()-13,2)=0,IF(ISBLANK(OFFSET('10. SEGUIMIENTO 2025'!$O$14,INT((ROW()-13)/2),0)),"",OFFSET('10. SEGUIMIENTO 2025'!$O$14,INT((ROW()-13)/2),0)),IF(ISBLANK(OFFSET('9. METAS'!$O$20,INT((ROW()-14)/2),0)),"",OFFSET('9. METAS'!$O$20,INT((ROW()-14)/2),0)))</f>
        <v/>
      </c>
      <c r="L286" s="255" t="str">
        <f ca="1">IF(MOD(ROW()-13,2)=0,IF(ISBLANK(OFFSET('10. SEGUIMIENTO 2025'!$P$14,INT((ROW()-13)/2),0)),"",OFFSET('10. SEGUIMIENTO 2025'!$P$14,INT((ROW()-13)/2),0)),IF(ISBLANK(OFFSET('9. METAS'!$P$20,INT((ROW()-14)/2),0)),"",OFFSET('9. METAS'!$P$20,INT((ROW()-14)/2),0)))</f>
        <v/>
      </c>
      <c r="M286" s="256" t="str">
        <f ca="1">IF(MOD(ROW()-13,2)=0,IF(ISBLANK(OFFSET('10. SEGUIMIENTO 2025'!$Q$14,INT((ROW()-13)/2),0)),"",OFFSET('10. SEGUIMIENTO 2025'!$Q$14,INT((ROW()-13)/2),0)),IF(ISBLANK(OFFSET('9. METAS'!$Q$20,INT((ROW()-14)/2),0)),"",OFFSET('9. METAS'!$Q$20,INT((ROW()-14)/2),0)))</f>
        <v/>
      </c>
      <c r="N286" s="784"/>
      <c r="O286" s="786"/>
      <c r="P286" s="790"/>
    </row>
    <row r="287" spans="3:16">
      <c r="C287" s="770" t="str">
        <f ca="1">IF(ISBLANK(OFFSET('5. Pp (3 años)'!$C$45,INT((ROW()-13)/2),0)),"",OFFSET('5. Pp (3 años)'!$C$45,INT((ROW()-13)/2),0))</f>
        <v/>
      </c>
      <c r="D287" s="764" t="str">
        <f ca="1">IF(ISBLANK(OFFSET('5. Pp (3 años)'!$D$45,INT((ROW()-13)/2),0)),"",OFFSET('5. Pp (3 años)'!$D$45,INT((ROW()-13)/2),0))</f>
        <v/>
      </c>
      <c r="E287" s="764" t="str">
        <f ca="1">IF(ISBLANK(OFFSET('5. Pp (3 años)'!$E$45,INT((ROW()-13)/2),0)),"",OFFSET('5. Pp (3 años)'!$E$45,INT((ROW()-13)/2),0))</f>
        <v/>
      </c>
      <c r="F287" s="766" t="str">
        <f ca="1">IF(ISBLANK(OFFSET('5. Pp (3 años)'!$K$45,INT((ROW()-13)/2),0)),"",OFFSET('5. Pp (3 años)'!$K$45,INT((ROW()-13)/2),0))</f>
        <v/>
      </c>
      <c r="G287" s="768" t="str">
        <f ca="1">IF(ISBLANK(OFFSET('5. Pp (3 años)'!$H$45,INT((ROW()-13)/2),0)),"",OFFSET('5. Pp (3 años)'!$H$45,INT((ROW()-13)/2),0))</f>
        <v/>
      </c>
      <c r="H287" s="774" t="str">
        <f ca="1">IF(ISBLANK(OFFSET('9. METAS'!$K$20,INT((ROW()-13)/2),0)),"",OFFSET('9. METAS'!$K$20,INT((ROW()-13)/2),0))</f>
        <v/>
      </c>
      <c r="I287" s="777"/>
      <c r="J287" s="254">
        <f ca="1">IF(MOD(ROW()-13,2)=0,IF(ISBLANK(OFFSET('10. SEGUIMIENTO 2025'!$N$14,INT((ROW()-13)/2),0)),"",OFFSET('10. SEGUIMIENTO 2025'!$N$14,INT((ROW()-13)/2),0)),IF(ISBLANK(OFFSET('9. METAS'!$N$20,INT((ROW()-14)/2),0)),"",OFFSET('9. METAS'!$N$20,INT((ROW()-14)/2),0)))</f>
        <v>41</v>
      </c>
      <c r="K287" s="255" t="str">
        <f ca="1">IF(MOD(ROW()-13,2)=0,IF(ISBLANK(OFFSET('10. SEGUIMIENTO 2025'!$O$14,INT((ROW()-13)/2),0)),"",OFFSET('10. SEGUIMIENTO 2025'!$O$14,INT((ROW()-13)/2),0)),IF(ISBLANK(OFFSET('9. METAS'!$O$20,INT((ROW()-14)/2),0)),"",OFFSET('9. METAS'!$O$20,INT((ROW()-14)/2),0)))</f>
        <v/>
      </c>
      <c r="L287" s="255" t="str">
        <f ca="1">IF(MOD(ROW()-13,2)=0,IF(ISBLANK(OFFSET('10. SEGUIMIENTO 2025'!$P$14,INT((ROW()-13)/2),0)),"",OFFSET('10. SEGUIMIENTO 2025'!$P$14,INT((ROW()-13)/2),0)),IF(ISBLANK(OFFSET('9. METAS'!$P$20,INT((ROW()-14)/2),0)),"",OFFSET('9. METAS'!$P$20,INT((ROW()-14)/2),0)))</f>
        <v/>
      </c>
      <c r="M287" s="256" t="str">
        <f ca="1">IF(MOD(ROW()-13,2)=0,IF(ISBLANK(OFFSET('10. SEGUIMIENTO 2025'!$Q$14,INT((ROW()-13)/2),0)),"",OFFSET('10. SEGUIMIENTO 2025'!$Q$14,INT((ROW()-13)/2),0)),IF(ISBLANK(OFFSET('9. METAS'!$Q$20,INT((ROW()-14)/2),0)),"",OFFSET('9. METAS'!$Q$20,INT((ROW()-14)/2),0)))</f>
        <v/>
      </c>
      <c r="N287" s="783" t="str">
        <f t="shared" ref="N287" ca="1" si="270">IFERROR(M287/M288,"ND")</f>
        <v>ND</v>
      </c>
      <c r="O287" s="785" t="str">
        <f t="shared" ref="O287" ca="1" si="271">IFERROR(((M287+L287+K287+J287)/H287),"ND")</f>
        <v>ND</v>
      </c>
      <c r="P287" s="789"/>
    </row>
    <row r="288" spans="3:16">
      <c r="C288" s="762"/>
      <c r="D288" s="764"/>
      <c r="E288" s="764"/>
      <c r="F288" s="766"/>
      <c r="G288" s="768"/>
      <c r="H288" s="774"/>
      <c r="I288" s="778"/>
      <c r="J288" s="254" t="str">
        <f ca="1">IF(MOD(ROW()-13,2)=0,IF(ISBLANK(OFFSET('10. SEGUIMIENTO 2025'!$N$14,INT((ROW()-13)/2),0)),"",OFFSET('10. SEGUIMIENTO 2025'!$N$14,INT((ROW()-13)/2),0)),IF(ISBLANK(OFFSET('9. METAS'!$N$20,INT((ROW()-14)/2),0)),"",OFFSET('9. METAS'!$N$20,INT((ROW()-14)/2),0)))</f>
        <v/>
      </c>
      <c r="K288" s="255" t="str">
        <f ca="1">IF(MOD(ROW()-13,2)=0,IF(ISBLANK(OFFSET('10. SEGUIMIENTO 2025'!$O$14,INT((ROW()-13)/2),0)),"",OFFSET('10. SEGUIMIENTO 2025'!$O$14,INT((ROW()-13)/2),0)),IF(ISBLANK(OFFSET('9. METAS'!$O$20,INT((ROW()-14)/2),0)),"",OFFSET('9. METAS'!$O$20,INT((ROW()-14)/2),0)))</f>
        <v/>
      </c>
      <c r="L288" s="255" t="str">
        <f ca="1">IF(MOD(ROW()-13,2)=0,IF(ISBLANK(OFFSET('10. SEGUIMIENTO 2025'!$P$14,INT((ROW()-13)/2),0)),"",OFFSET('10. SEGUIMIENTO 2025'!$P$14,INT((ROW()-13)/2),0)),IF(ISBLANK(OFFSET('9. METAS'!$P$20,INT((ROW()-14)/2),0)),"",OFFSET('9. METAS'!$P$20,INT((ROW()-14)/2),0)))</f>
        <v/>
      </c>
      <c r="M288" s="256" t="str">
        <f ca="1">IF(MOD(ROW()-13,2)=0,IF(ISBLANK(OFFSET('10. SEGUIMIENTO 2025'!$Q$14,INT((ROW()-13)/2),0)),"",OFFSET('10. SEGUIMIENTO 2025'!$Q$14,INT((ROW()-13)/2),0)),IF(ISBLANK(OFFSET('9. METAS'!$Q$20,INT((ROW()-14)/2),0)),"",OFFSET('9. METAS'!$Q$20,INT((ROW()-14)/2),0)))</f>
        <v/>
      </c>
      <c r="N288" s="784"/>
      <c r="O288" s="786"/>
      <c r="P288" s="790"/>
    </row>
    <row r="289" spans="3:16">
      <c r="C289" s="770" t="str">
        <f ca="1">IF(ISBLANK(OFFSET('5. Pp (3 años)'!$C$45,INT((ROW()-13)/2),0)),"",OFFSET('5. Pp (3 años)'!$C$45,INT((ROW()-13)/2),0))</f>
        <v/>
      </c>
      <c r="D289" s="764" t="str">
        <f ca="1">IF(ISBLANK(OFFSET('5. Pp (3 años)'!$D$45,INT((ROW()-13)/2),0)),"",OFFSET('5. Pp (3 años)'!$D$45,INT((ROW()-13)/2),0))</f>
        <v/>
      </c>
      <c r="E289" s="764" t="str">
        <f ca="1">IF(ISBLANK(OFFSET('5. Pp (3 años)'!$E$45,INT((ROW()-13)/2),0)),"",OFFSET('5. Pp (3 años)'!$E$45,INT((ROW()-13)/2),0))</f>
        <v/>
      </c>
      <c r="F289" s="766" t="str">
        <f ca="1">IF(ISBLANK(OFFSET('5. Pp (3 años)'!$K$45,INT((ROW()-13)/2),0)),"",OFFSET('5. Pp (3 años)'!$K$45,INT((ROW()-13)/2),0))</f>
        <v/>
      </c>
      <c r="G289" s="768" t="str">
        <f ca="1">IF(ISBLANK(OFFSET('5. Pp (3 años)'!$H$45,INT((ROW()-13)/2),0)),"",OFFSET('5. Pp (3 años)'!$H$45,INT((ROW()-13)/2),0))</f>
        <v/>
      </c>
      <c r="H289" s="774" t="str">
        <f ca="1">IF(ISBLANK(OFFSET('9. METAS'!$K$20,INT((ROW()-13)/2),0)),"",OFFSET('9. METAS'!$K$20,INT((ROW()-13)/2),0))</f>
        <v/>
      </c>
      <c r="I289" s="777"/>
      <c r="J289" s="254">
        <f ca="1">IF(MOD(ROW()-13,2)=0,IF(ISBLANK(OFFSET('10. SEGUIMIENTO 2025'!$N$14,INT((ROW()-13)/2),0)),"",OFFSET('10. SEGUIMIENTO 2025'!$N$14,INT((ROW()-13)/2),0)),IF(ISBLANK(OFFSET('9. METAS'!$N$20,INT((ROW()-14)/2),0)),"",OFFSET('9. METAS'!$N$20,INT((ROW()-14)/2),0)))</f>
        <v>41</v>
      </c>
      <c r="K289" s="255" t="str">
        <f ca="1">IF(MOD(ROW()-13,2)=0,IF(ISBLANK(OFFSET('10. SEGUIMIENTO 2025'!$O$14,INT((ROW()-13)/2),0)),"",OFFSET('10. SEGUIMIENTO 2025'!$O$14,INT((ROW()-13)/2),0)),IF(ISBLANK(OFFSET('9. METAS'!$O$20,INT((ROW()-14)/2),0)),"",OFFSET('9. METAS'!$O$20,INT((ROW()-14)/2),0)))</f>
        <v/>
      </c>
      <c r="L289" s="255" t="str">
        <f ca="1">IF(MOD(ROW()-13,2)=0,IF(ISBLANK(OFFSET('10. SEGUIMIENTO 2025'!$P$14,INT((ROW()-13)/2),0)),"",OFFSET('10. SEGUIMIENTO 2025'!$P$14,INT((ROW()-13)/2),0)),IF(ISBLANK(OFFSET('9. METAS'!$P$20,INT((ROW()-14)/2),0)),"",OFFSET('9. METAS'!$P$20,INT((ROW()-14)/2),0)))</f>
        <v/>
      </c>
      <c r="M289" s="256" t="str">
        <f ca="1">IF(MOD(ROW()-13,2)=0,IF(ISBLANK(OFFSET('10. SEGUIMIENTO 2025'!$Q$14,INT((ROW()-13)/2),0)),"",OFFSET('10. SEGUIMIENTO 2025'!$Q$14,INT((ROW()-13)/2),0)),IF(ISBLANK(OFFSET('9. METAS'!$Q$20,INT((ROW()-14)/2),0)),"",OFFSET('9. METAS'!$Q$20,INT((ROW()-14)/2),0)))</f>
        <v/>
      </c>
      <c r="N289" s="783" t="str">
        <f t="shared" ref="N289" ca="1" si="272">IFERROR(M289/M290,"ND")</f>
        <v>ND</v>
      </c>
      <c r="O289" s="785" t="str">
        <f t="shared" ref="O289" ca="1" si="273">IFERROR(((M289+L289+K289+J289)/H289),"ND")</f>
        <v>ND</v>
      </c>
      <c r="P289" s="789"/>
    </row>
    <row r="290" spans="3:16">
      <c r="C290" s="762"/>
      <c r="D290" s="764"/>
      <c r="E290" s="764"/>
      <c r="F290" s="766"/>
      <c r="G290" s="768"/>
      <c r="H290" s="774"/>
      <c r="I290" s="778"/>
      <c r="J290" s="254" t="str">
        <f ca="1">IF(MOD(ROW()-13,2)=0,IF(ISBLANK(OFFSET('10. SEGUIMIENTO 2025'!$N$14,INT((ROW()-13)/2),0)),"",OFFSET('10. SEGUIMIENTO 2025'!$N$14,INT((ROW()-13)/2),0)),IF(ISBLANK(OFFSET('9. METAS'!$N$20,INT((ROW()-14)/2),0)),"",OFFSET('9. METAS'!$N$20,INT((ROW()-14)/2),0)))</f>
        <v/>
      </c>
      <c r="K290" s="255" t="str">
        <f ca="1">IF(MOD(ROW()-13,2)=0,IF(ISBLANK(OFFSET('10. SEGUIMIENTO 2025'!$O$14,INT((ROW()-13)/2),0)),"",OFFSET('10. SEGUIMIENTO 2025'!$O$14,INT((ROW()-13)/2),0)),IF(ISBLANK(OFFSET('9. METAS'!$O$20,INT((ROW()-14)/2),0)),"",OFFSET('9. METAS'!$O$20,INT((ROW()-14)/2),0)))</f>
        <v/>
      </c>
      <c r="L290" s="255" t="str">
        <f ca="1">IF(MOD(ROW()-13,2)=0,IF(ISBLANK(OFFSET('10. SEGUIMIENTO 2025'!$P$14,INT((ROW()-13)/2),0)),"",OFFSET('10. SEGUIMIENTO 2025'!$P$14,INT((ROW()-13)/2),0)),IF(ISBLANK(OFFSET('9. METAS'!$P$20,INT((ROW()-14)/2),0)),"",OFFSET('9. METAS'!$P$20,INT((ROW()-14)/2),0)))</f>
        <v/>
      </c>
      <c r="M290" s="256" t="str">
        <f ca="1">IF(MOD(ROW()-13,2)=0,IF(ISBLANK(OFFSET('10. SEGUIMIENTO 2025'!$Q$14,INT((ROW()-13)/2),0)),"",OFFSET('10. SEGUIMIENTO 2025'!$Q$14,INT((ROW()-13)/2),0)),IF(ISBLANK(OFFSET('9. METAS'!$Q$20,INT((ROW()-14)/2),0)),"",OFFSET('9. METAS'!$Q$20,INT((ROW()-14)/2),0)))</f>
        <v/>
      </c>
      <c r="N290" s="784"/>
      <c r="O290" s="786"/>
      <c r="P290" s="790"/>
    </row>
    <row r="291" spans="3:16">
      <c r="C291" s="770" t="str">
        <f ca="1">IF(ISBLANK(OFFSET('5. Pp (3 años)'!$C$45,INT((ROW()-13)/2),0)),"",OFFSET('5. Pp (3 años)'!$C$45,INT((ROW()-13)/2),0))</f>
        <v/>
      </c>
      <c r="D291" s="764" t="str">
        <f ca="1">IF(ISBLANK(OFFSET('5. Pp (3 años)'!$D$45,INT((ROW()-13)/2),0)),"",OFFSET('5. Pp (3 años)'!$D$45,INT((ROW()-13)/2),0))</f>
        <v/>
      </c>
      <c r="E291" s="764" t="str">
        <f ca="1">IF(ISBLANK(OFFSET('5. Pp (3 años)'!$E$45,INT((ROW()-13)/2),0)),"",OFFSET('5. Pp (3 años)'!$E$45,INT((ROW()-13)/2),0))</f>
        <v/>
      </c>
      <c r="F291" s="766" t="str">
        <f ca="1">IF(ISBLANK(OFFSET('5. Pp (3 años)'!$K$45,INT((ROW()-13)/2),0)),"",OFFSET('5. Pp (3 años)'!$K$45,INT((ROW()-13)/2),0))</f>
        <v/>
      </c>
      <c r="G291" s="768" t="str">
        <f ca="1">IF(ISBLANK(OFFSET('5. Pp (3 años)'!$H$45,INT((ROW()-13)/2),0)),"",OFFSET('5. Pp (3 años)'!$H$45,INT((ROW()-13)/2),0))</f>
        <v/>
      </c>
      <c r="H291" s="774" t="str">
        <f ca="1">IF(ISBLANK(OFFSET('9. METAS'!$K$20,INT((ROW()-13)/2),0)),"",OFFSET('9. METAS'!$K$20,INT((ROW()-13)/2),0))</f>
        <v/>
      </c>
      <c r="I291" s="777"/>
      <c r="J291" s="254">
        <f ca="1">IF(MOD(ROW()-13,2)=0,IF(ISBLANK(OFFSET('10. SEGUIMIENTO 2025'!$N$14,INT((ROW()-13)/2),0)),"",OFFSET('10. SEGUIMIENTO 2025'!$N$14,INT((ROW()-13)/2),0)),IF(ISBLANK(OFFSET('9. METAS'!$N$20,INT((ROW()-14)/2),0)),"",OFFSET('9. METAS'!$N$20,INT((ROW()-14)/2),0)))</f>
        <v>41</v>
      </c>
      <c r="K291" s="255" t="str">
        <f ca="1">IF(MOD(ROW()-13,2)=0,IF(ISBLANK(OFFSET('10. SEGUIMIENTO 2025'!$O$14,INT((ROW()-13)/2),0)),"",OFFSET('10. SEGUIMIENTO 2025'!$O$14,INT((ROW()-13)/2),0)),IF(ISBLANK(OFFSET('9. METAS'!$O$20,INT((ROW()-14)/2),0)),"",OFFSET('9. METAS'!$O$20,INT((ROW()-14)/2),0)))</f>
        <v/>
      </c>
      <c r="L291" s="255" t="str">
        <f ca="1">IF(MOD(ROW()-13,2)=0,IF(ISBLANK(OFFSET('10. SEGUIMIENTO 2025'!$P$14,INT((ROW()-13)/2),0)),"",OFFSET('10. SEGUIMIENTO 2025'!$P$14,INT((ROW()-13)/2),0)),IF(ISBLANK(OFFSET('9. METAS'!$P$20,INT((ROW()-14)/2),0)),"",OFFSET('9. METAS'!$P$20,INT((ROW()-14)/2),0)))</f>
        <v/>
      </c>
      <c r="M291" s="256" t="str">
        <f ca="1">IF(MOD(ROW()-13,2)=0,IF(ISBLANK(OFFSET('10. SEGUIMIENTO 2025'!$Q$14,INT((ROW()-13)/2),0)),"",OFFSET('10. SEGUIMIENTO 2025'!$Q$14,INT((ROW()-13)/2),0)),IF(ISBLANK(OFFSET('9. METAS'!$Q$20,INT((ROW()-14)/2),0)),"",OFFSET('9. METAS'!$Q$20,INT((ROW()-14)/2),0)))</f>
        <v/>
      </c>
      <c r="N291" s="783" t="str">
        <f t="shared" ref="N291" ca="1" si="274">IFERROR(M291/M292,"ND")</f>
        <v>ND</v>
      </c>
      <c r="O291" s="785" t="str">
        <f t="shared" ref="O291" ca="1" si="275">IFERROR(((M291+L291+K291+J291)/H291),"ND")</f>
        <v>ND</v>
      </c>
      <c r="P291" s="789"/>
    </row>
    <row r="292" spans="3:16">
      <c r="C292" s="762"/>
      <c r="D292" s="764"/>
      <c r="E292" s="764"/>
      <c r="F292" s="766"/>
      <c r="G292" s="768"/>
      <c r="H292" s="774"/>
      <c r="I292" s="778"/>
      <c r="J292" s="254" t="str">
        <f ca="1">IF(MOD(ROW()-13,2)=0,IF(ISBLANK(OFFSET('10. SEGUIMIENTO 2025'!$N$14,INT((ROW()-13)/2),0)),"",OFFSET('10. SEGUIMIENTO 2025'!$N$14,INT((ROW()-13)/2),0)),IF(ISBLANK(OFFSET('9. METAS'!$N$20,INT((ROW()-14)/2),0)),"",OFFSET('9. METAS'!$N$20,INT((ROW()-14)/2),0)))</f>
        <v/>
      </c>
      <c r="K292" s="255" t="str">
        <f ca="1">IF(MOD(ROW()-13,2)=0,IF(ISBLANK(OFFSET('10. SEGUIMIENTO 2025'!$O$14,INT((ROW()-13)/2),0)),"",OFFSET('10. SEGUIMIENTO 2025'!$O$14,INT((ROW()-13)/2),0)),IF(ISBLANK(OFFSET('9. METAS'!$O$20,INT((ROW()-14)/2),0)),"",OFFSET('9. METAS'!$O$20,INT((ROW()-14)/2),0)))</f>
        <v/>
      </c>
      <c r="L292" s="255" t="str">
        <f ca="1">IF(MOD(ROW()-13,2)=0,IF(ISBLANK(OFFSET('10. SEGUIMIENTO 2025'!$P$14,INT((ROW()-13)/2),0)),"",OFFSET('10. SEGUIMIENTO 2025'!$P$14,INT((ROW()-13)/2),0)),IF(ISBLANK(OFFSET('9. METAS'!$P$20,INT((ROW()-14)/2),0)),"",OFFSET('9. METAS'!$P$20,INT((ROW()-14)/2),0)))</f>
        <v/>
      </c>
      <c r="M292" s="256" t="str">
        <f ca="1">IF(MOD(ROW()-13,2)=0,IF(ISBLANK(OFFSET('10. SEGUIMIENTO 2025'!$Q$14,INT((ROW()-13)/2),0)),"",OFFSET('10. SEGUIMIENTO 2025'!$Q$14,INT((ROW()-13)/2),0)),IF(ISBLANK(OFFSET('9. METAS'!$Q$20,INT((ROW()-14)/2),0)),"",OFFSET('9. METAS'!$Q$20,INT((ROW()-14)/2),0)))</f>
        <v/>
      </c>
      <c r="N292" s="784"/>
      <c r="O292" s="786"/>
      <c r="P292" s="790"/>
    </row>
    <row r="293" spans="3:16">
      <c r="C293" s="770" t="str">
        <f ca="1">IF(ISBLANK(OFFSET('5. Pp (3 años)'!$C$45,INT((ROW()-13)/2),0)),"",OFFSET('5. Pp (3 años)'!$C$45,INT((ROW()-13)/2),0))</f>
        <v/>
      </c>
      <c r="D293" s="764" t="str">
        <f ca="1">IF(ISBLANK(OFFSET('5. Pp (3 años)'!$D$45,INT((ROW()-13)/2),0)),"",OFFSET('5. Pp (3 años)'!$D$45,INT((ROW()-13)/2),0))</f>
        <v/>
      </c>
      <c r="E293" s="764" t="str">
        <f ca="1">IF(ISBLANK(OFFSET('5. Pp (3 años)'!$E$45,INT((ROW()-13)/2),0)),"",OFFSET('5. Pp (3 años)'!$E$45,INT((ROW()-13)/2),0))</f>
        <v/>
      </c>
      <c r="F293" s="766" t="str">
        <f ca="1">IF(ISBLANK(OFFSET('5. Pp (3 años)'!$K$45,INT((ROW()-13)/2),0)),"",OFFSET('5. Pp (3 años)'!$K$45,INT((ROW()-13)/2),0))</f>
        <v/>
      </c>
      <c r="G293" s="768" t="str">
        <f ca="1">IF(ISBLANK(OFFSET('5. Pp (3 años)'!$H$45,INT((ROW()-13)/2),0)),"",OFFSET('5. Pp (3 años)'!$H$45,INT((ROW()-13)/2),0))</f>
        <v/>
      </c>
      <c r="H293" s="774" t="str">
        <f ca="1">IF(ISBLANK(OFFSET('9. METAS'!$K$20,INT((ROW()-13)/2),0)),"",OFFSET('9. METAS'!$K$20,INT((ROW()-13)/2),0))</f>
        <v/>
      </c>
      <c r="I293" s="777"/>
      <c r="J293" s="254">
        <f ca="1">IF(MOD(ROW()-13,2)=0,IF(ISBLANK(OFFSET('10. SEGUIMIENTO 2025'!$N$14,INT((ROW()-13)/2),0)),"",OFFSET('10. SEGUIMIENTO 2025'!$N$14,INT((ROW()-13)/2),0)),IF(ISBLANK(OFFSET('9. METAS'!$N$20,INT((ROW()-14)/2),0)),"",OFFSET('9. METAS'!$N$20,INT((ROW()-14)/2),0)))</f>
        <v>41</v>
      </c>
      <c r="K293" s="255" t="str">
        <f ca="1">IF(MOD(ROW()-13,2)=0,IF(ISBLANK(OFFSET('10. SEGUIMIENTO 2025'!$O$14,INT((ROW()-13)/2),0)),"",OFFSET('10. SEGUIMIENTO 2025'!$O$14,INT((ROW()-13)/2),0)),IF(ISBLANK(OFFSET('9. METAS'!$O$20,INT((ROW()-14)/2),0)),"",OFFSET('9. METAS'!$O$20,INT((ROW()-14)/2),0)))</f>
        <v/>
      </c>
      <c r="L293" s="255" t="str">
        <f ca="1">IF(MOD(ROW()-13,2)=0,IF(ISBLANK(OFFSET('10. SEGUIMIENTO 2025'!$P$14,INT((ROW()-13)/2),0)),"",OFFSET('10. SEGUIMIENTO 2025'!$P$14,INT((ROW()-13)/2),0)),IF(ISBLANK(OFFSET('9. METAS'!$P$20,INT((ROW()-14)/2),0)),"",OFFSET('9. METAS'!$P$20,INT((ROW()-14)/2),0)))</f>
        <v/>
      </c>
      <c r="M293" s="256" t="str">
        <f ca="1">IF(MOD(ROW()-13,2)=0,IF(ISBLANK(OFFSET('10. SEGUIMIENTO 2025'!$Q$14,INT((ROW()-13)/2),0)),"",OFFSET('10. SEGUIMIENTO 2025'!$Q$14,INT((ROW()-13)/2),0)),IF(ISBLANK(OFFSET('9. METAS'!$Q$20,INT((ROW()-14)/2),0)),"",OFFSET('9. METAS'!$Q$20,INT((ROW()-14)/2),0)))</f>
        <v/>
      </c>
      <c r="N293" s="783" t="str">
        <f t="shared" ref="N293" ca="1" si="276">IFERROR(M293/M294,"ND")</f>
        <v>ND</v>
      </c>
      <c r="O293" s="785" t="str">
        <f t="shared" ref="O293" ca="1" si="277">IFERROR(((M293+L293+K293+J293)/H293),"ND")</f>
        <v>ND</v>
      </c>
      <c r="P293" s="789"/>
    </row>
    <row r="294" spans="3:16">
      <c r="C294" s="762"/>
      <c r="D294" s="764"/>
      <c r="E294" s="764"/>
      <c r="F294" s="766"/>
      <c r="G294" s="768"/>
      <c r="H294" s="774"/>
      <c r="I294" s="778"/>
      <c r="J294" s="254" t="str">
        <f ca="1">IF(MOD(ROW()-13,2)=0,IF(ISBLANK(OFFSET('10. SEGUIMIENTO 2025'!$N$14,INT((ROW()-13)/2),0)),"",OFFSET('10. SEGUIMIENTO 2025'!$N$14,INT((ROW()-13)/2),0)),IF(ISBLANK(OFFSET('9. METAS'!$N$20,INT((ROW()-14)/2),0)),"",OFFSET('9. METAS'!$N$20,INT((ROW()-14)/2),0)))</f>
        <v/>
      </c>
      <c r="K294" s="255" t="str">
        <f ca="1">IF(MOD(ROW()-13,2)=0,IF(ISBLANK(OFFSET('10. SEGUIMIENTO 2025'!$O$14,INT((ROW()-13)/2),0)),"",OFFSET('10. SEGUIMIENTO 2025'!$O$14,INT((ROW()-13)/2),0)),IF(ISBLANK(OFFSET('9. METAS'!$O$20,INT((ROW()-14)/2),0)),"",OFFSET('9. METAS'!$O$20,INT((ROW()-14)/2),0)))</f>
        <v/>
      </c>
      <c r="L294" s="255" t="str">
        <f ca="1">IF(MOD(ROW()-13,2)=0,IF(ISBLANK(OFFSET('10. SEGUIMIENTO 2025'!$P$14,INT((ROW()-13)/2),0)),"",OFFSET('10. SEGUIMIENTO 2025'!$P$14,INT((ROW()-13)/2),0)),IF(ISBLANK(OFFSET('9. METAS'!$P$20,INT((ROW()-14)/2),0)),"",OFFSET('9. METAS'!$P$20,INT((ROW()-14)/2),0)))</f>
        <v/>
      </c>
      <c r="M294" s="256" t="str">
        <f ca="1">IF(MOD(ROW()-13,2)=0,IF(ISBLANK(OFFSET('10. SEGUIMIENTO 2025'!$Q$14,INT((ROW()-13)/2),0)),"",OFFSET('10. SEGUIMIENTO 2025'!$Q$14,INT((ROW()-13)/2),0)),IF(ISBLANK(OFFSET('9. METAS'!$Q$20,INT((ROW()-14)/2),0)),"",OFFSET('9. METAS'!$Q$20,INT((ROW()-14)/2),0)))</f>
        <v/>
      </c>
      <c r="N294" s="784"/>
      <c r="O294" s="786"/>
      <c r="P294" s="790"/>
    </row>
    <row r="295" spans="3:16">
      <c r="C295" s="770" t="str">
        <f ca="1">IF(ISBLANK(OFFSET('5. Pp (3 años)'!$C$45,INT((ROW()-13)/2),0)),"",OFFSET('5. Pp (3 años)'!$C$45,INT((ROW()-13)/2),0))</f>
        <v/>
      </c>
      <c r="D295" s="764" t="str">
        <f ca="1">IF(ISBLANK(OFFSET('5. Pp (3 años)'!$D$45,INT((ROW()-13)/2),0)),"",OFFSET('5. Pp (3 años)'!$D$45,INT((ROW()-13)/2),0))</f>
        <v/>
      </c>
      <c r="E295" s="764" t="str">
        <f ca="1">IF(ISBLANK(OFFSET('5. Pp (3 años)'!$E$45,INT((ROW()-13)/2),0)),"",OFFSET('5. Pp (3 años)'!$E$45,INT((ROW()-13)/2),0))</f>
        <v/>
      </c>
      <c r="F295" s="766" t="str">
        <f ca="1">IF(ISBLANK(OFFSET('5. Pp (3 años)'!$K$45,INT((ROW()-13)/2),0)),"",OFFSET('5. Pp (3 años)'!$K$45,INT((ROW()-13)/2),0))</f>
        <v/>
      </c>
      <c r="G295" s="768" t="str">
        <f ca="1">IF(ISBLANK(OFFSET('5. Pp (3 años)'!$H$45,INT((ROW()-13)/2),0)),"",OFFSET('5. Pp (3 años)'!$H$45,INT((ROW()-13)/2),0))</f>
        <v/>
      </c>
      <c r="H295" s="774" t="str">
        <f ca="1">IF(ISBLANK(OFFSET('9. METAS'!$K$20,INT((ROW()-13)/2),0)),"",OFFSET('9. METAS'!$K$20,INT((ROW()-13)/2),0))</f>
        <v/>
      </c>
      <c r="I295" s="777"/>
      <c r="J295" s="254">
        <f ca="1">IF(MOD(ROW()-13,2)=0,IF(ISBLANK(OFFSET('10. SEGUIMIENTO 2025'!$N$14,INT((ROW()-13)/2),0)),"",OFFSET('10. SEGUIMIENTO 2025'!$N$14,INT((ROW()-13)/2),0)),IF(ISBLANK(OFFSET('9. METAS'!$N$20,INT((ROW()-14)/2),0)),"",OFFSET('9. METAS'!$N$20,INT((ROW()-14)/2),0)))</f>
        <v>41</v>
      </c>
      <c r="K295" s="255" t="str">
        <f ca="1">IF(MOD(ROW()-13,2)=0,IF(ISBLANK(OFFSET('10. SEGUIMIENTO 2025'!$O$14,INT((ROW()-13)/2),0)),"",OFFSET('10. SEGUIMIENTO 2025'!$O$14,INT((ROW()-13)/2),0)),IF(ISBLANK(OFFSET('9. METAS'!$O$20,INT((ROW()-14)/2),0)),"",OFFSET('9. METAS'!$O$20,INT((ROW()-14)/2),0)))</f>
        <v/>
      </c>
      <c r="L295" s="255" t="str">
        <f ca="1">IF(MOD(ROW()-13,2)=0,IF(ISBLANK(OFFSET('10. SEGUIMIENTO 2025'!$P$14,INT((ROW()-13)/2),0)),"",OFFSET('10. SEGUIMIENTO 2025'!$P$14,INT((ROW()-13)/2),0)),IF(ISBLANK(OFFSET('9. METAS'!$P$20,INT((ROW()-14)/2),0)),"",OFFSET('9. METAS'!$P$20,INT((ROW()-14)/2),0)))</f>
        <v/>
      </c>
      <c r="M295" s="256" t="str">
        <f ca="1">IF(MOD(ROW()-13,2)=0,IF(ISBLANK(OFFSET('10. SEGUIMIENTO 2025'!$Q$14,INT((ROW()-13)/2),0)),"",OFFSET('10. SEGUIMIENTO 2025'!$Q$14,INT((ROW()-13)/2),0)),IF(ISBLANK(OFFSET('9. METAS'!$Q$20,INT((ROW()-14)/2),0)),"",OFFSET('9. METAS'!$Q$20,INT((ROW()-14)/2),0)))</f>
        <v/>
      </c>
      <c r="N295" s="783" t="str">
        <f t="shared" ref="N295" ca="1" si="278">IFERROR(M295/M296,"ND")</f>
        <v>ND</v>
      </c>
      <c r="O295" s="785" t="str">
        <f t="shared" ref="O295" ca="1" si="279">IFERROR(((M295+L295+K295+J295)/H295),"ND")</f>
        <v>ND</v>
      </c>
      <c r="P295" s="789"/>
    </row>
    <row r="296" spans="3:16">
      <c r="C296" s="762"/>
      <c r="D296" s="764"/>
      <c r="E296" s="764"/>
      <c r="F296" s="766"/>
      <c r="G296" s="768"/>
      <c r="H296" s="774"/>
      <c r="I296" s="778"/>
      <c r="J296" s="254" t="str">
        <f ca="1">IF(MOD(ROW()-13,2)=0,IF(ISBLANK(OFFSET('10. SEGUIMIENTO 2025'!$N$14,INT((ROW()-13)/2),0)),"",OFFSET('10. SEGUIMIENTO 2025'!$N$14,INT((ROW()-13)/2),0)),IF(ISBLANK(OFFSET('9. METAS'!$N$20,INT((ROW()-14)/2),0)),"",OFFSET('9. METAS'!$N$20,INT((ROW()-14)/2),0)))</f>
        <v/>
      </c>
      <c r="K296" s="255" t="str">
        <f ca="1">IF(MOD(ROW()-13,2)=0,IF(ISBLANK(OFFSET('10. SEGUIMIENTO 2025'!$O$14,INT((ROW()-13)/2),0)),"",OFFSET('10. SEGUIMIENTO 2025'!$O$14,INT((ROW()-13)/2),0)),IF(ISBLANK(OFFSET('9. METAS'!$O$20,INT((ROW()-14)/2),0)),"",OFFSET('9. METAS'!$O$20,INT((ROW()-14)/2),0)))</f>
        <v/>
      </c>
      <c r="L296" s="255" t="str">
        <f ca="1">IF(MOD(ROW()-13,2)=0,IF(ISBLANK(OFFSET('10. SEGUIMIENTO 2025'!$P$14,INT((ROW()-13)/2),0)),"",OFFSET('10. SEGUIMIENTO 2025'!$P$14,INT((ROW()-13)/2),0)),IF(ISBLANK(OFFSET('9. METAS'!$P$20,INT((ROW()-14)/2),0)),"",OFFSET('9. METAS'!$P$20,INT((ROW()-14)/2),0)))</f>
        <v/>
      </c>
      <c r="M296" s="256" t="str">
        <f ca="1">IF(MOD(ROW()-13,2)=0,IF(ISBLANK(OFFSET('10. SEGUIMIENTO 2025'!$Q$14,INT((ROW()-13)/2),0)),"",OFFSET('10. SEGUIMIENTO 2025'!$Q$14,INT((ROW()-13)/2),0)),IF(ISBLANK(OFFSET('9. METAS'!$Q$20,INT((ROW()-14)/2),0)),"",OFFSET('9. METAS'!$Q$20,INT((ROW()-14)/2),0)))</f>
        <v/>
      </c>
      <c r="N296" s="784"/>
      <c r="O296" s="786"/>
      <c r="P296" s="790"/>
    </row>
    <row r="297" spans="3:16">
      <c r="C297" s="770" t="str">
        <f ca="1">IF(ISBLANK(OFFSET('5. Pp (3 años)'!$C$45,INT((ROW()-13)/2),0)),"",OFFSET('5. Pp (3 años)'!$C$45,INT((ROW()-13)/2),0))</f>
        <v/>
      </c>
      <c r="D297" s="764" t="str">
        <f ca="1">IF(ISBLANK(OFFSET('5. Pp (3 años)'!$D$45,INT((ROW()-13)/2),0)),"",OFFSET('5. Pp (3 años)'!$D$45,INT((ROW()-13)/2),0))</f>
        <v/>
      </c>
      <c r="E297" s="764" t="str">
        <f ca="1">IF(ISBLANK(OFFSET('5. Pp (3 años)'!$E$45,INT((ROW()-13)/2),0)),"",OFFSET('5. Pp (3 años)'!$E$45,INT((ROW()-13)/2),0))</f>
        <v/>
      </c>
      <c r="F297" s="766" t="str">
        <f ca="1">IF(ISBLANK(OFFSET('5. Pp (3 años)'!$K$45,INT((ROW()-13)/2),0)),"",OFFSET('5. Pp (3 años)'!$K$45,INT((ROW()-13)/2),0))</f>
        <v/>
      </c>
      <c r="G297" s="768" t="str">
        <f ca="1">IF(ISBLANK(OFFSET('5. Pp (3 años)'!$H$45,INT((ROW()-13)/2),0)),"",OFFSET('5. Pp (3 años)'!$H$45,INT((ROW()-13)/2),0))</f>
        <v/>
      </c>
      <c r="H297" s="774" t="str">
        <f ca="1">IF(ISBLANK(OFFSET('9. METAS'!$K$20,INT((ROW()-13)/2),0)),"",OFFSET('9. METAS'!$K$20,INT((ROW()-13)/2),0))</f>
        <v/>
      </c>
      <c r="I297" s="777"/>
      <c r="J297" s="254">
        <f ca="1">IF(MOD(ROW()-13,2)=0,IF(ISBLANK(OFFSET('10. SEGUIMIENTO 2025'!$N$14,INT((ROW()-13)/2),0)),"",OFFSET('10. SEGUIMIENTO 2025'!$N$14,INT((ROW()-13)/2),0)),IF(ISBLANK(OFFSET('9. METAS'!$N$20,INT((ROW()-14)/2),0)),"",OFFSET('9. METAS'!$N$20,INT((ROW()-14)/2),0)))</f>
        <v>41</v>
      </c>
      <c r="K297" s="255" t="str">
        <f ca="1">IF(MOD(ROW()-13,2)=0,IF(ISBLANK(OFFSET('10. SEGUIMIENTO 2025'!$O$14,INT((ROW()-13)/2),0)),"",OFFSET('10. SEGUIMIENTO 2025'!$O$14,INT((ROW()-13)/2),0)),IF(ISBLANK(OFFSET('9. METAS'!$O$20,INT((ROW()-14)/2),0)),"",OFFSET('9. METAS'!$O$20,INT((ROW()-14)/2),0)))</f>
        <v/>
      </c>
      <c r="L297" s="255" t="str">
        <f ca="1">IF(MOD(ROW()-13,2)=0,IF(ISBLANK(OFFSET('10. SEGUIMIENTO 2025'!$P$14,INT((ROW()-13)/2),0)),"",OFFSET('10. SEGUIMIENTO 2025'!$P$14,INT((ROW()-13)/2),0)),IF(ISBLANK(OFFSET('9. METAS'!$P$20,INT((ROW()-14)/2),0)),"",OFFSET('9. METAS'!$P$20,INT((ROW()-14)/2),0)))</f>
        <v/>
      </c>
      <c r="M297" s="256" t="str">
        <f ca="1">IF(MOD(ROW()-13,2)=0,IF(ISBLANK(OFFSET('10. SEGUIMIENTO 2025'!$Q$14,INT((ROW()-13)/2),0)),"",OFFSET('10. SEGUIMIENTO 2025'!$Q$14,INT((ROW()-13)/2),0)),IF(ISBLANK(OFFSET('9. METAS'!$Q$20,INT((ROW()-14)/2),0)),"",OFFSET('9. METAS'!$Q$20,INT((ROW()-14)/2),0)))</f>
        <v/>
      </c>
      <c r="N297" s="783" t="str">
        <f t="shared" ref="N297" ca="1" si="280">IFERROR(M297/M298,"ND")</f>
        <v>ND</v>
      </c>
      <c r="O297" s="785" t="str">
        <f t="shared" ref="O297" ca="1" si="281">IFERROR(((M297+L297+K297+J297)/H297),"ND")</f>
        <v>ND</v>
      </c>
      <c r="P297" s="789"/>
    </row>
    <row r="298" spans="3:16">
      <c r="C298" s="762"/>
      <c r="D298" s="764"/>
      <c r="E298" s="764"/>
      <c r="F298" s="766"/>
      <c r="G298" s="768"/>
      <c r="H298" s="774"/>
      <c r="I298" s="778"/>
      <c r="J298" s="254" t="str">
        <f ca="1">IF(MOD(ROW()-13,2)=0,IF(ISBLANK(OFFSET('10. SEGUIMIENTO 2025'!$N$14,INT((ROW()-13)/2),0)),"",OFFSET('10. SEGUIMIENTO 2025'!$N$14,INT((ROW()-13)/2),0)),IF(ISBLANK(OFFSET('9. METAS'!$N$20,INT((ROW()-14)/2),0)),"",OFFSET('9. METAS'!$N$20,INT((ROW()-14)/2),0)))</f>
        <v/>
      </c>
      <c r="K298" s="255" t="str">
        <f ca="1">IF(MOD(ROW()-13,2)=0,IF(ISBLANK(OFFSET('10. SEGUIMIENTO 2025'!$O$14,INT((ROW()-13)/2),0)),"",OFFSET('10. SEGUIMIENTO 2025'!$O$14,INT((ROW()-13)/2),0)),IF(ISBLANK(OFFSET('9. METAS'!$O$20,INT((ROW()-14)/2),0)),"",OFFSET('9. METAS'!$O$20,INT((ROW()-14)/2),0)))</f>
        <v/>
      </c>
      <c r="L298" s="255" t="str">
        <f ca="1">IF(MOD(ROW()-13,2)=0,IF(ISBLANK(OFFSET('10. SEGUIMIENTO 2025'!$P$14,INT((ROW()-13)/2),0)),"",OFFSET('10. SEGUIMIENTO 2025'!$P$14,INT((ROW()-13)/2),0)),IF(ISBLANK(OFFSET('9. METAS'!$P$20,INT((ROW()-14)/2),0)),"",OFFSET('9. METAS'!$P$20,INT((ROW()-14)/2),0)))</f>
        <v/>
      </c>
      <c r="M298" s="256" t="str">
        <f ca="1">IF(MOD(ROW()-13,2)=0,IF(ISBLANK(OFFSET('10. SEGUIMIENTO 2025'!$Q$14,INT((ROW()-13)/2),0)),"",OFFSET('10. SEGUIMIENTO 2025'!$Q$14,INT((ROW()-13)/2),0)),IF(ISBLANK(OFFSET('9. METAS'!$Q$20,INT((ROW()-14)/2),0)),"",OFFSET('9. METAS'!$Q$20,INT((ROW()-14)/2),0)))</f>
        <v/>
      </c>
      <c r="N298" s="784"/>
      <c r="O298" s="786"/>
      <c r="P298" s="790"/>
    </row>
    <row r="299" spans="3:16">
      <c r="C299" s="770" t="str">
        <f ca="1">IF(ISBLANK(OFFSET('5. Pp (3 años)'!$C$45,INT((ROW()-13)/2),0)),"",OFFSET('5. Pp (3 años)'!$C$45,INT((ROW()-13)/2),0))</f>
        <v/>
      </c>
      <c r="D299" s="764" t="str">
        <f ca="1">IF(ISBLANK(OFFSET('5. Pp (3 años)'!$D$45,INT((ROW()-13)/2),0)),"",OFFSET('5. Pp (3 años)'!$D$45,INT((ROW()-13)/2),0))</f>
        <v/>
      </c>
      <c r="E299" s="764" t="str">
        <f ca="1">IF(ISBLANK(OFFSET('5. Pp (3 años)'!$E$45,INT((ROW()-13)/2),0)),"",OFFSET('5. Pp (3 años)'!$E$45,INT((ROW()-13)/2),0))</f>
        <v/>
      </c>
      <c r="F299" s="766" t="str">
        <f ca="1">IF(ISBLANK(OFFSET('5. Pp (3 años)'!$K$45,INT((ROW()-13)/2),0)),"",OFFSET('5. Pp (3 años)'!$K$45,INT((ROW()-13)/2),0))</f>
        <v/>
      </c>
      <c r="G299" s="768" t="str">
        <f ca="1">IF(ISBLANK(OFFSET('5. Pp (3 años)'!$H$45,INT((ROW()-13)/2),0)),"",OFFSET('5. Pp (3 años)'!$H$45,INT((ROW()-13)/2),0))</f>
        <v/>
      </c>
      <c r="H299" s="774" t="str">
        <f ca="1">IF(ISBLANK(OFFSET('9. METAS'!$K$20,INT((ROW()-13)/2),0)),"",OFFSET('9. METAS'!$K$20,INT((ROW()-13)/2),0))</f>
        <v/>
      </c>
      <c r="I299" s="777"/>
      <c r="J299" s="254">
        <f ca="1">IF(MOD(ROW()-13,2)=0,IF(ISBLANK(OFFSET('10. SEGUIMIENTO 2025'!$N$14,INT((ROW()-13)/2),0)),"",OFFSET('10. SEGUIMIENTO 2025'!$N$14,INT((ROW()-13)/2),0)),IF(ISBLANK(OFFSET('9. METAS'!$N$20,INT((ROW()-14)/2),0)),"",OFFSET('9. METAS'!$N$20,INT((ROW()-14)/2),0)))</f>
        <v>41</v>
      </c>
      <c r="K299" s="255" t="str">
        <f ca="1">IF(MOD(ROW()-13,2)=0,IF(ISBLANK(OFFSET('10. SEGUIMIENTO 2025'!$O$14,INT((ROW()-13)/2),0)),"",OFFSET('10. SEGUIMIENTO 2025'!$O$14,INT((ROW()-13)/2),0)),IF(ISBLANK(OFFSET('9. METAS'!$O$20,INT((ROW()-14)/2),0)),"",OFFSET('9. METAS'!$O$20,INT((ROW()-14)/2),0)))</f>
        <v/>
      </c>
      <c r="L299" s="255" t="str">
        <f ca="1">IF(MOD(ROW()-13,2)=0,IF(ISBLANK(OFFSET('10. SEGUIMIENTO 2025'!$P$14,INT((ROW()-13)/2),0)),"",OFFSET('10. SEGUIMIENTO 2025'!$P$14,INT((ROW()-13)/2),0)),IF(ISBLANK(OFFSET('9. METAS'!$P$20,INT((ROW()-14)/2),0)),"",OFFSET('9. METAS'!$P$20,INT((ROW()-14)/2),0)))</f>
        <v/>
      </c>
      <c r="M299" s="256" t="str">
        <f ca="1">IF(MOD(ROW()-13,2)=0,IF(ISBLANK(OFFSET('10. SEGUIMIENTO 2025'!$Q$14,INT((ROW()-13)/2),0)),"",OFFSET('10. SEGUIMIENTO 2025'!$Q$14,INT((ROW()-13)/2),0)),IF(ISBLANK(OFFSET('9. METAS'!$Q$20,INT((ROW()-14)/2),0)),"",OFFSET('9. METAS'!$Q$20,INT((ROW()-14)/2),0)))</f>
        <v/>
      </c>
      <c r="N299" s="783" t="str">
        <f t="shared" ref="N299" ca="1" si="282">IFERROR(M299/M300,"ND")</f>
        <v>ND</v>
      </c>
      <c r="O299" s="785" t="str">
        <f t="shared" ref="O299" ca="1" si="283">IFERROR(((M299+L299+K299+J299)/H299),"ND")</f>
        <v>ND</v>
      </c>
      <c r="P299" s="789"/>
    </row>
    <row r="300" spans="3:16">
      <c r="C300" s="762"/>
      <c r="D300" s="764"/>
      <c r="E300" s="764"/>
      <c r="F300" s="766"/>
      <c r="G300" s="768"/>
      <c r="H300" s="774"/>
      <c r="I300" s="778"/>
      <c r="J300" s="254" t="str">
        <f ca="1">IF(MOD(ROW()-13,2)=0,IF(ISBLANK(OFFSET('10. SEGUIMIENTO 2025'!$N$14,INT((ROW()-13)/2),0)),"",OFFSET('10. SEGUIMIENTO 2025'!$N$14,INT((ROW()-13)/2),0)),IF(ISBLANK(OFFSET('9. METAS'!$N$20,INT((ROW()-14)/2),0)),"",OFFSET('9. METAS'!$N$20,INT((ROW()-14)/2),0)))</f>
        <v/>
      </c>
      <c r="K300" s="255" t="str">
        <f ca="1">IF(MOD(ROW()-13,2)=0,IF(ISBLANK(OFFSET('10. SEGUIMIENTO 2025'!$O$14,INT((ROW()-13)/2),0)),"",OFFSET('10. SEGUIMIENTO 2025'!$O$14,INT((ROW()-13)/2),0)),IF(ISBLANK(OFFSET('9. METAS'!$O$20,INT((ROW()-14)/2),0)),"",OFFSET('9. METAS'!$O$20,INT((ROW()-14)/2),0)))</f>
        <v/>
      </c>
      <c r="L300" s="255" t="str">
        <f ca="1">IF(MOD(ROW()-13,2)=0,IF(ISBLANK(OFFSET('10. SEGUIMIENTO 2025'!$P$14,INT((ROW()-13)/2),0)),"",OFFSET('10. SEGUIMIENTO 2025'!$P$14,INT((ROW()-13)/2),0)),IF(ISBLANK(OFFSET('9. METAS'!$P$20,INT((ROW()-14)/2),0)),"",OFFSET('9. METAS'!$P$20,INT((ROW()-14)/2),0)))</f>
        <v/>
      </c>
      <c r="M300" s="256" t="str">
        <f ca="1">IF(MOD(ROW()-13,2)=0,IF(ISBLANK(OFFSET('10. SEGUIMIENTO 2025'!$Q$14,INT((ROW()-13)/2),0)),"",OFFSET('10. SEGUIMIENTO 2025'!$Q$14,INT((ROW()-13)/2),0)),IF(ISBLANK(OFFSET('9. METAS'!$Q$20,INT((ROW()-14)/2),0)),"",OFFSET('9. METAS'!$Q$20,INT((ROW()-14)/2),0)))</f>
        <v/>
      </c>
      <c r="N300" s="784"/>
      <c r="O300" s="786"/>
      <c r="P300" s="790"/>
    </row>
    <row r="301" spans="3:16">
      <c r="C301" s="770" t="str">
        <f ca="1">IF(ISBLANK(OFFSET('5. Pp (3 años)'!$C$45,INT((ROW()-13)/2),0)),"",OFFSET('5. Pp (3 años)'!$C$45,INT((ROW()-13)/2),0))</f>
        <v/>
      </c>
      <c r="D301" s="764" t="str">
        <f ca="1">IF(ISBLANK(OFFSET('5. Pp (3 años)'!$D$45,INT((ROW()-13)/2),0)),"",OFFSET('5. Pp (3 años)'!$D$45,INT((ROW()-13)/2),0))</f>
        <v/>
      </c>
      <c r="E301" s="764" t="str">
        <f ca="1">IF(ISBLANK(OFFSET('5. Pp (3 años)'!$E$45,INT((ROW()-13)/2),0)),"",OFFSET('5. Pp (3 años)'!$E$45,INT((ROW()-13)/2),0))</f>
        <v/>
      </c>
      <c r="F301" s="766" t="str">
        <f ca="1">IF(ISBLANK(OFFSET('5. Pp (3 años)'!$K$45,INT((ROW()-13)/2),0)),"",OFFSET('5. Pp (3 años)'!$K$45,INT((ROW()-13)/2),0))</f>
        <v/>
      </c>
      <c r="G301" s="768" t="str">
        <f ca="1">IF(ISBLANK(OFFSET('5. Pp (3 años)'!$H$45,INT((ROW()-13)/2),0)),"",OFFSET('5. Pp (3 años)'!$H$45,INT((ROW()-13)/2),0))</f>
        <v/>
      </c>
      <c r="H301" s="774" t="str">
        <f ca="1">IF(ISBLANK(OFFSET('9. METAS'!$K$20,INT((ROW()-13)/2),0)),"",OFFSET('9. METAS'!$K$20,INT((ROW()-13)/2),0))</f>
        <v/>
      </c>
      <c r="I301" s="777"/>
      <c r="J301" s="254">
        <f ca="1">IF(MOD(ROW()-13,2)=0,IF(ISBLANK(OFFSET('10. SEGUIMIENTO 2025'!$N$14,INT((ROW()-13)/2),0)),"",OFFSET('10. SEGUIMIENTO 2025'!$N$14,INT((ROW()-13)/2),0)),IF(ISBLANK(OFFSET('9. METAS'!$N$20,INT((ROW()-14)/2),0)),"",OFFSET('9. METAS'!$N$20,INT((ROW()-14)/2),0)))</f>
        <v>41</v>
      </c>
      <c r="K301" s="255" t="str">
        <f ca="1">IF(MOD(ROW()-13,2)=0,IF(ISBLANK(OFFSET('10. SEGUIMIENTO 2025'!$O$14,INT((ROW()-13)/2),0)),"",OFFSET('10. SEGUIMIENTO 2025'!$O$14,INT((ROW()-13)/2),0)),IF(ISBLANK(OFFSET('9. METAS'!$O$20,INT((ROW()-14)/2),0)),"",OFFSET('9. METAS'!$O$20,INT((ROW()-14)/2),0)))</f>
        <v/>
      </c>
      <c r="L301" s="255" t="str">
        <f ca="1">IF(MOD(ROW()-13,2)=0,IF(ISBLANK(OFFSET('10. SEGUIMIENTO 2025'!$P$14,INT((ROW()-13)/2),0)),"",OFFSET('10. SEGUIMIENTO 2025'!$P$14,INT((ROW()-13)/2),0)),IF(ISBLANK(OFFSET('9. METAS'!$P$20,INT((ROW()-14)/2),0)),"",OFFSET('9. METAS'!$P$20,INT((ROW()-14)/2),0)))</f>
        <v/>
      </c>
      <c r="M301" s="256" t="str">
        <f ca="1">IF(MOD(ROW()-13,2)=0,IF(ISBLANK(OFFSET('10. SEGUIMIENTO 2025'!$Q$14,INT((ROW()-13)/2),0)),"",OFFSET('10. SEGUIMIENTO 2025'!$Q$14,INT((ROW()-13)/2),0)),IF(ISBLANK(OFFSET('9. METAS'!$Q$20,INT((ROW()-14)/2),0)),"",OFFSET('9. METAS'!$Q$20,INT((ROW()-14)/2),0)))</f>
        <v/>
      </c>
      <c r="N301" s="783" t="str">
        <f t="shared" ref="N301" ca="1" si="284">IFERROR(M301/M302,"ND")</f>
        <v>ND</v>
      </c>
      <c r="O301" s="785" t="str">
        <f t="shared" ref="O301" ca="1" si="285">IFERROR(((M301+L301+K301+J301)/H301),"ND")</f>
        <v>ND</v>
      </c>
      <c r="P301" s="789"/>
    </row>
    <row r="302" spans="3:16">
      <c r="C302" s="762"/>
      <c r="D302" s="764"/>
      <c r="E302" s="764"/>
      <c r="F302" s="766"/>
      <c r="G302" s="768"/>
      <c r="H302" s="774"/>
      <c r="I302" s="778"/>
      <c r="J302" s="254" t="str">
        <f ca="1">IF(MOD(ROW()-13,2)=0,IF(ISBLANK(OFFSET('10. SEGUIMIENTO 2025'!$N$14,INT((ROW()-13)/2),0)),"",OFFSET('10. SEGUIMIENTO 2025'!$N$14,INT((ROW()-13)/2),0)),IF(ISBLANK(OFFSET('9. METAS'!$N$20,INT((ROW()-14)/2),0)),"",OFFSET('9. METAS'!$N$20,INT((ROW()-14)/2),0)))</f>
        <v/>
      </c>
      <c r="K302" s="255" t="str">
        <f ca="1">IF(MOD(ROW()-13,2)=0,IF(ISBLANK(OFFSET('10. SEGUIMIENTO 2025'!$O$14,INT((ROW()-13)/2),0)),"",OFFSET('10. SEGUIMIENTO 2025'!$O$14,INT((ROW()-13)/2),0)),IF(ISBLANK(OFFSET('9. METAS'!$O$20,INT((ROW()-14)/2),0)),"",OFFSET('9. METAS'!$O$20,INT((ROW()-14)/2),0)))</f>
        <v/>
      </c>
      <c r="L302" s="255" t="str">
        <f ca="1">IF(MOD(ROW()-13,2)=0,IF(ISBLANK(OFFSET('10. SEGUIMIENTO 2025'!$P$14,INT((ROW()-13)/2),0)),"",OFFSET('10. SEGUIMIENTO 2025'!$P$14,INT((ROW()-13)/2),0)),IF(ISBLANK(OFFSET('9. METAS'!$P$20,INT((ROW()-14)/2),0)),"",OFFSET('9. METAS'!$P$20,INT((ROW()-14)/2),0)))</f>
        <v/>
      </c>
      <c r="M302" s="256" t="str">
        <f ca="1">IF(MOD(ROW()-13,2)=0,IF(ISBLANK(OFFSET('10. SEGUIMIENTO 2025'!$Q$14,INT((ROW()-13)/2),0)),"",OFFSET('10. SEGUIMIENTO 2025'!$Q$14,INT((ROW()-13)/2),0)),IF(ISBLANK(OFFSET('9. METAS'!$Q$20,INT((ROW()-14)/2),0)),"",OFFSET('9. METAS'!$Q$20,INT((ROW()-14)/2),0)))</f>
        <v/>
      </c>
      <c r="N302" s="784"/>
      <c r="O302" s="786"/>
      <c r="P302" s="790"/>
    </row>
    <row r="303" spans="3:16">
      <c r="C303" s="770" t="str">
        <f ca="1">IF(ISBLANK(OFFSET('5. Pp (3 años)'!$C$45,INT((ROW()-13)/2),0)),"",OFFSET('5. Pp (3 años)'!$C$45,INT((ROW()-13)/2),0))</f>
        <v/>
      </c>
      <c r="D303" s="764" t="str">
        <f ca="1">IF(ISBLANK(OFFSET('5. Pp (3 años)'!$D$45,INT((ROW()-13)/2),0)),"",OFFSET('5. Pp (3 años)'!$D$45,INT((ROW()-13)/2),0))</f>
        <v/>
      </c>
      <c r="E303" s="764" t="str">
        <f ca="1">IF(ISBLANK(OFFSET('5. Pp (3 años)'!$E$45,INT((ROW()-13)/2),0)),"",OFFSET('5. Pp (3 años)'!$E$45,INT((ROW()-13)/2),0))</f>
        <v/>
      </c>
      <c r="F303" s="766" t="str">
        <f ca="1">IF(ISBLANK(OFFSET('5. Pp (3 años)'!$K$45,INT((ROW()-13)/2),0)),"",OFFSET('5. Pp (3 años)'!$K$45,INT((ROW()-13)/2),0))</f>
        <v/>
      </c>
      <c r="G303" s="768" t="str">
        <f ca="1">IF(ISBLANK(OFFSET('5. Pp (3 años)'!$H$45,INT((ROW()-13)/2),0)),"",OFFSET('5. Pp (3 años)'!$H$45,INT((ROW()-13)/2),0))</f>
        <v/>
      </c>
      <c r="H303" s="774" t="str">
        <f ca="1">IF(ISBLANK(OFFSET('9. METAS'!$K$20,INT((ROW()-13)/2),0)),"",OFFSET('9. METAS'!$K$20,INT((ROW()-13)/2),0))</f>
        <v/>
      </c>
      <c r="I303" s="777"/>
      <c r="J303" s="254">
        <f ca="1">IF(MOD(ROW()-13,2)=0,IF(ISBLANK(OFFSET('10. SEGUIMIENTO 2025'!$N$14,INT((ROW()-13)/2),0)),"",OFFSET('10. SEGUIMIENTO 2025'!$N$14,INT((ROW()-13)/2),0)),IF(ISBLANK(OFFSET('9. METAS'!$N$20,INT((ROW()-14)/2),0)),"",OFFSET('9. METAS'!$N$20,INT((ROW()-14)/2),0)))</f>
        <v>41</v>
      </c>
      <c r="K303" s="255" t="str">
        <f ca="1">IF(MOD(ROW()-13,2)=0,IF(ISBLANK(OFFSET('10. SEGUIMIENTO 2025'!$O$14,INT((ROW()-13)/2),0)),"",OFFSET('10. SEGUIMIENTO 2025'!$O$14,INT((ROW()-13)/2),0)),IF(ISBLANK(OFFSET('9. METAS'!$O$20,INT((ROW()-14)/2),0)),"",OFFSET('9. METAS'!$O$20,INT((ROW()-14)/2),0)))</f>
        <v/>
      </c>
      <c r="L303" s="255" t="str">
        <f ca="1">IF(MOD(ROW()-13,2)=0,IF(ISBLANK(OFFSET('10. SEGUIMIENTO 2025'!$P$14,INT((ROW()-13)/2),0)),"",OFFSET('10. SEGUIMIENTO 2025'!$P$14,INT((ROW()-13)/2),0)),IF(ISBLANK(OFFSET('9. METAS'!$P$20,INT((ROW()-14)/2),0)),"",OFFSET('9. METAS'!$P$20,INT((ROW()-14)/2),0)))</f>
        <v/>
      </c>
      <c r="M303" s="256" t="str">
        <f ca="1">IF(MOD(ROW()-13,2)=0,IF(ISBLANK(OFFSET('10. SEGUIMIENTO 2025'!$Q$14,INT((ROW()-13)/2),0)),"",OFFSET('10. SEGUIMIENTO 2025'!$Q$14,INT((ROW()-13)/2),0)),IF(ISBLANK(OFFSET('9. METAS'!$Q$20,INT((ROW()-14)/2),0)),"",OFFSET('9. METAS'!$Q$20,INT((ROW()-14)/2),0)))</f>
        <v/>
      </c>
      <c r="N303" s="783" t="str">
        <f t="shared" ref="N303" ca="1" si="286">IFERROR(M303/M304,"ND")</f>
        <v>ND</v>
      </c>
      <c r="O303" s="785" t="str">
        <f t="shared" ref="O303" ca="1" si="287">IFERROR(((M303+L303+K303+J303)/H303),"ND")</f>
        <v>ND</v>
      </c>
      <c r="P303" s="789"/>
    </row>
    <row r="304" spans="3:16">
      <c r="C304" s="762"/>
      <c r="D304" s="764"/>
      <c r="E304" s="764"/>
      <c r="F304" s="766"/>
      <c r="G304" s="768"/>
      <c r="H304" s="774"/>
      <c r="I304" s="778"/>
      <c r="J304" s="254" t="str">
        <f ca="1">IF(MOD(ROW()-13,2)=0,IF(ISBLANK(OFFSET('10. SEGUIMIENTO 2025'!$N$14,INT((ROW()-13)/2),0)),"",OFFSET('10. SEGUIMIENTO 2025'!$N$14,INT((ROW()-13)/2),0)),IF(ISBLANK(OFFSET('9. METAS'!$N$20,INT((ROW()-14)/2),0)),"",OFFSET('9. METAS'!$N$20,INT((ROW()-14)/2),0)))</f>
        <v/>
      </c>
      <c r="K304" s="255" t="str">
        <f ca="1">IF(MOD(ROW()-13,2)=0,IF(ISBLANK(OFFSET('10. SEGUIMIENTO 2025'!$O$14,INT((ROW()-13)/2),0)),"",OFFSET('10. SEGUIMIENTO 2025'!$O$14,INT((ROW()-13)/2),0)),IF(ISBLANK(OFFSET('9. METAS'!$O$20,INT((ROW()-14)/2),0)),"",OFFSET('9. METAS'!$O$20,INT((ROW()-14)/2),0)))</f>
        <v/>
      </c>
      <c r="L304" s="255" t="str">
        <f ca="1">IF(MOD(ROW()-13,2)=0,IF(ISBLANK(OFFSET('10. SEGUIMIENTO 2025'!$P$14,INT((ROW()-13)/2),0)),"",OFFSET('10. SEGUIMIENTO 2025'!$P$14,INT((ROW()-13)/2),0)),IF(ISBLANK(OFFSET('9. METAS'!$P$20,INT((ROW()-14)/2),0)),"",OFFSET('9. METAS'!$P$20,INT((ROW()-14)/2),0)))</f>
        <v/>
      </c>
      <c r="M304" s="256" t="str">
        <f ca="1">IF(MOD(ROW()-13,2)=0,IF(ISBLANK(OFFSET('10. SEGUIMIENTO 2025'!$Q$14,INT((ROW()-13)/2),0)),"",OFFSET('10. SEGUIMIENTO 2025'!$Q$14,INT((ROW()-13)/2),0)),IF(ISBLANK(OFFSET('9. METAS'!$Q$20,INT((ROW()-14)/2),0)),"",OFFSET('9. METAS'!$Q$20,INT((ROW()-14)/2),0)))</f>
        <v/>
      </c>
      <c r="N304" s="784"/>
      <c r="O304" s="786"/>
      <c r="P304" s="790"/>
    </row>
    <row r="305" spans="3:16">
      <c r="C305" s="770" t="str">
        <f ca="1">IF(ISBLANK(OFFSET('5. Pp (3 años)'!$C$45,INT((ROW()-13)/2),0)),"",OFFSET('5. Pp (3 años)'!$C$45,INT((ROW()-13)/2),0))</f>
        <v/>
      </c>
      <c r="D305" s="764" t="str">
        <f ca="1">IF(ISBLANK(OFFSET('5. Pp (3 años)'!$D$45,INT((ROW()-13)/2),0)),"",OFFSET('5. Pp (3 años)'!$D$45,INT((ROW()-13)/2),0))</f>
        <v/>
      </c>
      <c r="E305" s="764" t="str">
        <f ca="1">IF(ISBLANK(OFFSET('5. Pp (3 años)'!$E$45,INT((ROW()-13)/2),0)),"",OFFSET('5. Pp (3 años)'!$E$45,INT((ROW()-13)/2),0))</f>
        <v/>
      </c>
      <c r="F305" s="766" t="str">
        <f ca="1">IF(ISBLANK(OFFSET('5. Pp (3 años)'!$K$45,INT((ROW()-13)/2),0)),"",OFFSET('5. Pp (3 años)'!$K$45,INT((ROW()-13)/2),0))</f>
        <v/>
      </c>
      <c r="G305" s="768" t="str">
        <f ca="1">IF(ISBLANK(OFFSET('5. Pp (3 años)'!$H$45,INT((ROW()-13)/2),0)),"",OFFSET('5. Pp (3 años)'!$H$45,INT((ROW()-13)/2),0))</f>
        <v/>
      </c>
      <c r="H305" s="774" t="str">
        <f ca="1">IF(ISBLANK(OFFSET('9. METAS'!$K$20,INT((ROW()-13)/2),0)),"",OFFSET('9. METAS'!$K$20,INT((ROW()-13)/2),0))</f>
        <v/>
      </c>
      <c r="I305" s="777"/>
      <c r="J305" s="254">
        <f ca="1">IF(MOD(ROW()-13,2)=0,IF(ISBLANK(OFFSET('10. SEGUIMIENTO 2025'!$N$14,INT((ROW()-13)/2),0)),"",OFFSET('10. SEGUIMIENTO 2025'!$N$14,INT((ROW()-13)/2),0)),IF(ISBLANK(OFFSET('9. METAS'!$N$20,INT((ROW()-14)/2),0)),"",OFFSET('9. METAS'!$N$20,INT((ROW()-14)/2),0)))</f>
        <v>41</v>
      </c>
      <c r="K305" s="255" t="str">
        <f ca="1">IF(MOD(ROW()-13,2)=0,IF(ISBLANK(OFFSET('10. SEGUIMIENTO 2025'!$O$14,INT((ROW()-13)/2),0)),"",OFFSET('10. SEGUIMIENTO 2025'!$O$14,INT((ROW()-13)/2),0)),IF(ISBLANK(OFFSET('9. METAS'!$O$20,INT((ROW()-14)/2),0)),"",OFFSET('9. METAS'!$O$20,INT((ROW()-14)/2),0)))</f>
        <v/>
      </c>
      <c r="L305" s="255" t="str">
        <f ca="1">IF(MOD(ROW()-13,2)=0,IF(ISBLANK(OFFSET('10. SEGUIMIENTO 2025'!$P$14,INT((ROW()-13)/2),0)),"",OFFSET('10. SEGUIMIENTO 2025'!$P$14,INT((ROW()-13)/2),0)),IF(ISBLANK(OFFSET('9. METAS'!$P$20,INT((ROW()-14)/2),0)),"",OFFSET('9. METAS'!$P$20,INT((ROW()-14)/2),0)))</f>
        <v/>
      </c>
      <c r="M305" s="256" t="str">
        <f ca="1">IF(MOD(ROW()-13,2)=0,IF(ISBLANK(OFFSET('10. SEGUIMIENTO 2025'!$Q$14,INT((ROW()-13)/2),0)),"",OFFSET('10. SEGUIMIENTO 2025'!$Q$14,INT((ROW()-13)/2),0)),IF(ISBLANK(OFFSET('9. METAS'!$Q$20,INT((ROW()-14)/2),0)),"",OFFSET('9. METAS'!$Q$20,INT((ROW()-14)/2),0)))</f>
        <v/>
      </c>
      <c r="N305" s="783" t="str">
        <f t="shared" ref="N305" ca="1" si="288">IFERROR(M305/M306,"ND")</f>
        <v>ND</v>
      </c>
      <c r="O305" s="785" t="str">
        <f t="shared" ref="O305" ca="1" si="289">IFERROR(((M305+L305+K305+J305)/H305),"ND")</f>
        <v>ND</v>
      </c>
      <c r="P305" s="789"/>
    </row>
    <row r="306" spans="3:16">
      <c r="C306" s="762"/>
      <c r="D306" s="764"/>
      <c r="E306" s="764"/>
      <c r="F306" s="766"/>
      <c r="G306" s="768"/>
      <c r="H306" s="774"/>
      <c r="I306" s="778"/>
      <c r="J306" s="254" t="str">
        <f ca="1">IF(MOD(ROW()-13,2)=0,IF(ISBLANK(OFFSET('10. SEGUIMIENTO 2025'!$N$14,INT((ROW()-13)/2),0)),"",OFFSET('10. SEGUIMIENTO 2025'!$N$14,INT((ROW()-13)/2),0)),IF(ISBLANK(OFFSET('9. METAS'!$N$20,INT((ROW()-14)/2),0)),"",OFFSET('9. METAS'!$N$20,INT((ROW()-14)/2),0)))</f>
        <v/>
      </c>
      <c r="K306" s="255" t="str">
        <f ca="1">IF(MOD(ROW()-13,2)=0,IF(ISBLANK(OFFSET('10. SEGUIMIENTO 2025'!$O$14,INT((ROW()-13)/2),0)),"",OFFSET('10. SEGUIMIENTO 2025'!$O$14,INT((ROW()-13)/2),0)),IF(ISBLANK(OFFSET('9. METAS'!$O$20,INT((ROW()-14)/2),0)),"",OFFSET('9. METAS'!$O$20,INT((ROW()-14)/2),0)))</f>
        <v/>
      </c>
      <c r="L306" s="255" t="str">
        <f ca="1">IF(MOD(ROW()-13,2)=0,IF(ISBLANK(OFFSET('10. SEGUIMIENTO 2025'!$P$14,INT((ROW()-13)/2),0)),"",OFFSET('10. SEGUIMIENTO 2025'!$P$14,INT((ROW()-13)/2),0)),IF(ISBLANK(OFFSET('9. METAS'!$P$20,INT((ROW()-14)/2),0)),"",OFFSET('9. METAS'!$P$20,INT((ROW()-14)/2),0)))</f>
        <v/>
      </c>
      <c r="M306" s="256" t="str">
        <f ca="1">IF(MOD(ROW()-13,2)=0,IF(ISBLANK(OFFSET('10. SEGUIMIENTO 2025'!$Q$14,INT((ROW()-13)/2),0)),"",OFFSET('10. SEGUIMIENTO 2025'!$Q$14,INT((ROW()-13)/2),0)),IF(ISBLANK(OFFSET('9. METAS'!$Q$20,INT((ROW()-14)/2),0)),"",OFFSET('9. METAS'!$Q$20,INT((ROW()-14)/2),0)))</f>
        <v/>
      </c>
      <c r="N306" s="784"/>
      <c r="O306" s="786"/>
      <c r="P306" s="790"/>
    </row>
    <row r="307" spans="3:16">
      <c r="C307" s="770" t="str">
        <f ca="1">IF(ISBLANK(OFFSET('5. Pp (3 años)'!$C$45,INT((ROW()-13)/2),0)),"",OFFSET('5. Pp (3 años)'!$C$45,INT((ROW()-13)/2),0))</f>
        <v/>
      </c>
      <c r="D307" s="764" t="str">
        <f ca="1">IF(ISBLANK(OFFSET('5. Pp (3 años)'!$D$45,INT((ROW()-13)/2),0)),"",OFFSET('5. Pp (3 años)'!$D$45,INT((ROW()-13)/2),0))</f>
        <v/>
      </c>
      <c r="E307" s="764" t="str">
        <f ca="1">IF(ISBLANK(OFFSET('5. Pp (3 años)'!$E$45,INT((ROW()-13)/2),0)),"",OFFSET('5. Pp (3 años)'!$E$45,INT((ROW()-13)/2),0))</f>
        <v/>
      </c>
      <c r="F307" s="766" t="str">
        <f ca="1">IF(ISBLANK(OFFSET('5. Pp (3 años)'!$K$45,INT((ROW()-13)/2),0)),"",OFFSET('5. Pp (3 años)'!$K$45,INT((ROW()-13)/2),0))</f>
        <v/>
      </c>
      <c r="G307" s="768" t="str">
        <f ca="1">IF(ISBLANK(OFFSET('5. Pp (3 años)'!$H$45,INT((ROW()-13)/2),0)),"",OFFSET('5. Pp (3 años)'!$H$45,INT((ROW()-13)/2),0))</f>
        <v/>
      </c>
      <c r="H307" s="774" t="str">
        <f ca="1">IF(ISBLANK(OFFSET('9. METAS'!$K$20,INT((ROW()-13)/2),0)),"",OFFSET('9. METAS'!$K$20,INT((ROW()-13)/2),0))</f>
        <v/>
      </c>
      <c r="I307" s="777"/>
      <c r="J307" s="254">
        <f ca="1">IF(MOD(ROW()-13,2)=0,IF(ISBLANK(OFFSET('10. SEGUIMIENTO 2025'!$N$14,INT((ROW()-13)/2),0)),"",OFFSET('10. SEGUIMIENTO 2025'!$N$14,INT((ROW()-13)/2),0)),IF(ISBLANK(OFFSET('9. METAS'!$N$20,INT((ROW()-14)/2),0)),"",OFFSET('9. METAS'!$N$20,INT((ROW()-14)/2),0)))</f>
        <v>41</v>
      </c>
      <c r="K307" s="255" t="str">
        <f ca="1">IF(MOD(ROW()-13,2)=0,IF(ISBLANK(OFFSET('10. SEGUIMIENTO 2025'!$O$14,INT((ROW()-13)/2),0)),"",OFFSET('10. SEGUIMIENTO 2025'!$O$14,INT((ROW()-13)/2),0)),IF(ISBLANK(OFFSET('9. METAS'!$O$20,INT((ROW()-14)/2),0)),"",OFFSET('9. METAS'!$O$20,INT((ROW()-14)/2),0)))</f>
        <v/>
      </c>
      <c r="L307" s="255" t="str">
        <f ca="1">IF(MOD(ROW()-13,2)=0,IF(ISBLANK(OFFSET('10. SEGUIMIENTO 2025'!$P$14,INT((ROW()-13)/2),0)),"",OFFSET('10. SEGUIMIENTO 2025'!$P$14,INT((ROW()-13)/2),0)),IF(ISBLANK(OFFSET('9. METAS'!$P$20,INT((ROW()-14)/2),0)),"",OFFSET('9. METAS'!$P$20,INT((ROW()-14)/2),0)))</f>
        <v/>
      </c>
      <c r="M307" s="256" t="str">
        <f ca="1">IF(MOD(ROW()-13,2)=0,IF(ISBLANK(OFFSET('10. SEGUIMIENTO 2025'!$Q$14,INT((ROW()-13)/2),0)),"",OFFSET('10. SEGUIMIENTO 2025'!$Q$14,INT((ROW()-13)/2),0)),IF(ISBLANK(OFFSET('9. METAS'!$Q$20,INT((ROW()-14)/2),0)),"",OFFSET('9. METAS'!$Q$20,INT((ROW()-14)/2),0)))</f>
        <v/>
      </c>
      <c r="N307" s="783" t="str">
        <f t="shared" ref="N307" ca="1" si="290">IFERROR(M307/M308,"ND")</f>
        <v>ND</v>
      </c>
      <c r="O307" s="785" t="str">
        <f t="shared" ref="O307" ca="1" si="291">IFERROR(((M307+L307+K307+J307)/H307),"ND")</f>
        <v>ND</v>
      </c>
      <c r="P307" s="789"/>
    </row>
    <row r="308" spans="3:16">
      <c r="C308" s="762"/>
      <c r="D308" s="764"/>
      <c r="E308" s="764"/>
      <c r="F308" s="766"/>
      <c r="G308" s="768"/>
      <c r="H308" s="774"/>
      <c r="I308" s="778"/>
      <c r="J308" s="254" t="str">
        <f ca="1">IF(MOD(ROW()-13,2)=0,IF(ISBLANK(OFFSET('10. SEGUIMIENTO 2025'!$N$14,INT((ROW()-13)/2),0)),"",OFFSET('10. SEGUIMIENTO 2025'!$N$14,INT((ROW()-13)/2),0)),IF(ISBLANK(OFFSET('9. METAS'!$N$20,INT((ROW()-14)/2),0)),"",OFFSET('9. METAS'!$N$20,INT((ROW()-14)/2),0)))</f>
        <v/>
      </c>
      <c r="K308" s="255" t="str">
        <f ca="1">IF(MOD(ROW()-13,2)=0,IF(ISBLANK(OFFSET('10. SEGUIMIENTO 2025'!$O$14,INT((ROW()-13)/2),0)),"",OFFSET('10. SEGUIMIENTO 2025'!$O$14,INT((ROW()-13)/2),0)),IF(ISBLANK(OFFSET('9. METAS'!$O$20,INT((ROW()-14)/2),0)),"",OFFSET('9. METAS'!$O$20,INT((ROW()-14)/2),0)))</f>
        <v/>
      </c>
      <c r="L308" s="255" t="str">
        <f ca="1">IF(MOD(ROW()-13,2)=0,IF(ISBLANK(OFFSET('10. SEGUIMIENTO 2025'!$P$14,INT((ROW()-13)/2),0)),"",OFFSET('10. SEGUIMIENTO 2025'!$P$14,INT((ROW()-13)/2),0)),IF(ISBLANK(OFFSET('9. METAS'!$P$20,INT((ROW()-14)/2),0)),"",OFFSET('9. METAS'!$P$20,INT((ROW()-14)/2),0)))</f>
        <v/>
      </c>
      <c r="M308" s="256" t="str">
        <f ca="1">IF(MOD(ROW()-13,2)=0,IF(ISBLANK(OFFSET('10. SEGUIMIENTO 2025'!$Q$14,INT((ROW()-13)/2),0)),"",OFFSET('10. SEGUIMIENTO 2025'!$Q$14,INT((ROW()-13)/2),0)),IF(ISBLANK(OFFSET('9. METAS'!$Q$20,INT((ROW()-14)/2),0)),"",OFFSET('9. METAS'!$Q$20,INT((ROW()-14)/2),0)))</f>
        <v/>
      </c>
      <c r="N308" s="784"/>
      <c r="O308" s="786"/>
      <c r="P308" s="790"/>
    </row>
    <row r="309" spans="3:16">
      <c r="C309" s="770" t="str">
        <f ca="1">IF(ISBLANK(OFFSET('5. Pp (3 años)'!$C$45,INT((ROW()-13)/2),0)),"",OFFSET('5. Pp (3 años)'!$C$45,INT((ROW()-13)/2),0))</f>
        <v/>
      </c>
      <c r="D309" s="764" t="str">
        <f ca="1">IF(ISBLANK(OFFSET('5. Pp (3 años)'!$D$45,INT((ROW()-13)/2),0)),"",OFFSET('5. Pp (3 años)'!$D$45,INT((ROW()-13)/2),0))</f>
        <v/>
      </c>
      <c r="E309" s="764" t="str">
        <f ca="1">IF(ISBLANK(OFFSET('5. Pp (3 años)'!$E$45,INT((ROW()-13)/2),0)),"",OFFSET('5. Pp (3 años)'!$E$45,INT((ROW()-13)/2),0))</f>
        <v/>
      </c>
      <c r="F309" s="766" t="str">
        <f ca="1">IF(ISBLANK(OFFSET('5. Pp (3 años)'!$K$45,INT((ROW()-13)/2),0)),"",OFFSET('5. Pp (3 años)'!$K$45,INT((ROW()-13)/2),0))</f>
        <v/>
      </c>
      <c r="G309" s="768" t="str">
        <f ca="1">IF(ISBLANK(OFFSET('5. Pp (3 años)'!$H$45,INT((ROW()-13)/2),0)),"",OFFSET('5. Pp (3 años)'!$H$45,INT((ROW()-13)/2),0))</f>
        <v/>
      </c>
      <c r="H309" s="774" t="str">
        <f ca="1">IF(ISBLANK(OFFSET('9. METAS'!$K$20,INT((ROW()-13)/2),0)),"",OFFSET('9. METAS'!$K$20,INT((ROW()-13)/2),0))</f>
        <v/>
      </c>
      <c r="I309" s="777"/>
      <c r="J309" s="254">
        <f ca="1">IF(MOD(ROW()-13,2)=0,IF(ISBLANK(OFFSET('10. SEGUIMIENTO 2025'!$N$14,INT((ROW()-13)/2),0)),"",OFFSET('10. SEGUIMIENTO 2025'!$N$14,INT((ROW()-13)/2),0)),IF(ISBLANK(OFFSET('9. METAS'!$N$20,INT((ROW()-14)/2),0)),"",OFFSET('9. METAS'!$N$20,INT((ROW()-14)/2),0)))</f>
        <v>41</v>
      </c>
      <c r="K309" s="255" t="str">
        <f ca="1">IF(MOD(ROW()-13,2)=0,IF(ISBLANK(OFFSET('10. SEGUIMIENTO 2025'!$O$14,INT((ROW()-13)/2),0)),"",OFFSET('10. SEGUIMIENTO 2025'!$O$14,INT((ROW()-13)/2),0)),IF(ISBLANK(OFFSET('9. METAS'!$O$20,INT((ROW()-14)/2),0)),"",OFFSET('9. METAS'!$O$20,INT((ROW()-14)/2),0)))</f>
        <v/>
      </c>
      <c r="L309" s="255" t="str">
        <f ca="1">IF(MOD(ROW()-13,2)=0,IF(ISBLANK(OFFSET('10. SEGUIMIENTO 2025'!$P$14,INT((ROW()-13)/2),0)),"",OFFSET('10. SEGUIMIENTO 2025'!$P$14,INT((ROW()-13)/2),0)),IF(ISBLANK(OFFSET('9. METAS'!$P$20,INT((ROW()-14)/2),0)),"",OFFSET('9. METAS'!$P$20,INT((ROW()-14)/2),0)))</f>
        <v/>
      </c>
      <c r="M309" s="256" t="str">
        <f ca="1">IF(MOD(ROW()-13,2)=0,IF(ISBLANK(OFFSET('10. SEGUIMIENTO 2025'!$Q$14,INT((ROW()-13)/2),0)),"",OFFSET('10. SEGUIMIENTO 2025'!$Q$14,INT((ROW()-13)/2),0)),IF(ISBLANK(OFFSET('9. METAS'!$Q$20,INT((ROW()-14)/2),0)),"",OFFSET('9. METAS'!$Q$20,INT((ROW()-14)/2),0)))</f>
        <v/>
      </c>
      <c r="N309" s="783" t="str">
        <f t="shared" ref="N309" ca="1" si="292">IFERROR(M309/M310,"ND")</f>
        <v>ND</v>
      </c>
      <c r="O309" s="785" t="str">
        <f t="shared" ref="O309" ca="1" si="293">IFERROR(((M309+L309+K309+J309)/H309),"ND")</f>
        <v>ND</v>
      </c>
      <c r="P309" s="789"/>
    </row>
    <row r="310" spans="3:16">
      <c r="C310" s="762"/>
      <c r="D310" s="764"/>
      <c r="E310" s="764"/>
      <c r="F310" s="766"/>
      <c r="G310" s="768"/>
      <c r="H310" s="774"/>
      <c r="I310" s="778"/>
      <c r="J310" s="254" t="str">
        <f ca="1">IF(MOD(ROW()-13,2)=0,IF(ISBLANK(OFFSET('10. SEGUIMIENTO 2025'!$N$14,INT((ROW()-13)/2),0)),"",OFFSET('10. SEGUIMIENTO 2025'!$N$14,INT((ROW()-13)/2),0)),IF(ISBLANK(OFFSET('9. METAS'!$N$20,INT((ROW()-14)/2),0)),"",OFFSET('9. METAS'!$N$20,INT((ROW()-14)/2),0)))</f>
        <v/>
      </c>
      <c r="K310" s="255" t="str">
        <f ca="1">IF(MOD(ROW()-13,2)=0,IF(ISBLANK(OFFSET('10. SEGUIMIENTO 2025'!$O$14,INT((ROW()-13)/2),0)),"",OFFSET('10. SEGUIMIENTO 2025'!$O$14,INT((ROW()-13)/2),0)),IF(ISBLANK(OFFSET('9. METAS'!$O$20,INT((ROW()-14)/2),0)),"",OFFSET('9. METAS'!$O$20,INT((ROW()-14)/2),0)))</f>
        <v/>
      </c>
      <c r="L310" s="255" t="str">
        <f ca="1">IF(MOD(ROW()-13,2)=0,IF(ISBLANK(OFFSET('10. SEGUIMIENTO 2025'!$P$14,INT((ROW()-13)/2),0)),"",OFFSET('10. SEGUIMIENTO 2025'!$P$14,INT((ROW()-13)/2),0)),IF(ISBLANK(OFFSET('9. METAS'!$P$20,INT((ROW()-14)/2),0)),"",OFFSET('9. METAS'!$P$20,INT((ROW()-14)/2),0)))</f>
        <v/>
      </c>
      <c r="M310" s="256" t="str">
        <f ca="1">IF(MOD(ROW()-13,2)=0,IF(ISBLANK(OFFSET('10. SEGUIMIENTO 2025'!$Q$14,INT((ROW()-13)/2),0)),"",OFFSET('10. SEGUIMIENTO 2025'!$Q$14,INT((ROW()-13)/2),0)),IF(ISBLANK(OFFSET('9. METAS'!$Q$20,INT((ROW()-14)/2),0)),"",OFFSET('9. METAS'!$Q$20,INT((ROW()-14)/2),0)))</f>
        <v/>
      </c>
      <c r="N310" s="784"/>
      <c r="O310" s="786"/>
      <c r="P310" s="790"/>
    </row>
    <row r="311" spans="3:16">
      <c r="C311" s="770" t="str">
        <f ca="1">IF(ISBLANK(OFFSET('5. Pp (3 años)'!$C$45,INT((ROW()-13)/2),0)),"",OFFSET('5. Pp (3 años)'!$C$45,INT((ROW()-13)/2),0))</f>
        <v/>
      </c>
      <c r="D311" s="764" t="str">
        <f ca="1">IF(ISBLANK(OFFSET('5. Pp (3 años)'!$D$45,INT((ROW()-13)/2),0)),"",OFFSET('5. Pp (3 años)'!$D$45,INT((ROW()-13)/2),0))</f>
        <v/>
      </c>
      <c r="E311" s="764" t="str">
        <f ca="1">IF(ISBLANK(OFFSET('5. Pp (3 años)'!$E$45,INT((ROW()-13)/2),0)),"",OFFSET('5. Pp (3 años)'!$E$45,INT((ROW()-13)/2),0))</f>
        <v/>
      </c>
      <c r="F311" s="766" t="str">
        <f ca="1">IF(ISBLANK(OFFSET('5. Pp (3 años)'!$K$45,INT((ROW()-13)/2),0)),"",OFFSET('5. Pp (3 años)'!$K$45,INT((ROW()-13)/2),0))</f>
        <v/>
      </c>
      <c r="G311" s="768" t="str">
        <f ca="1">IF(ISBLANK(OFFSET('5. Pp (3 años)'!$H$45,INT((ROW()-13)/2),0)),"",OFFSET('5. Pp (3 años)'!$H$45,INT((ROW()-13)/2),0))</f>
        <v/>
      </c>
      <c r="H311" s="774" t="str">
        <f ca="1">IF(ISBLANK(OFFSET('9. METAS'!$K$20,INT((ROW()-13)/2),0)),"",OFFSET('9. METAS'!$K$20,INT((ROW()-13)/2),0))</f>
        <v/>
      </c>
      <c r="I311" s="777"/>
      <c r="J311" s="254">
        <f ca="1">IF(MOD(ROW()-13,2)=0,IF(ISBLANK(OFFSET('10. SEGUIMIENTO 2025'!$N$14,INT((ROW()-13)/2),0)),"",OFFSET('10. SEGUIMIENTO 2025'!$N$14,INT((ROW()-13)/2),0)),IF(ISBLANK(OFFSET('9. METAS'!$N$20,INT((ROW()-14)/2),0)),"",OFFSET('9. METAS'!$N$20,INT((ROW()-14)/2),0)))</f>
        <v>41</v>
      </c>
      <c r="K311" s="255" t="str">
        <f ca="1">IF(MOD(ROW()-13,2)=0,IF(ISBLANK(OFFSET('10. SEGUIMIENTO 2025'!$O$14,INT((ROW()-13)/2),0)),"",OFFSET('10. SEGUIMIENTO 2025'!$O$14,INT((ROW()-13)/2),0)),IF(ISBLANK(OFFSET('9. METAS'!$O$20,INT((ROW()-14)/2),0)),"",OFFSET('9. METAS'!$O$20,INT((ROW()-14)/2),0)))</f>
        <v/>
      </c>
      <c r="L311" s="255" t="str">
        <f ca="1">IF(MOD(ROW()-13,2)=0,IF(ISBLANK(OFFSET('10. SEGUIMIENTO 2025'!$P$14,INT((ROW()-13)/2),0)),"",OFFSET('10. SEGUIMIENTO 2025'!$P$14,INT((ROW()-13)/2),0)),IF(ISBLANK(OFFSET('9. METAS'!$P$20,INT((ROW()-14)/2),0)),"",OFFSET('9. METAS'!$P$20,INT((ROW()-14)/2),0)))</f>
        <v/>
      </c>
      <c r="M311" s="256" t="str">
        <f ca="1">IF(MOD(ROW()-13,2)=0,IF(ISBLANK(OFFSET('10. SEGUIMIENTO 2025'!$Q$14,INT((ROW()-13)/2),0)),"",OFFSET('10. SEGUIMIENTO 2025'!$Q$14,INT((ROW()-13)/2),0)),IF(ISBLANK(OFFSET('9. METAS'!$Q$20,INT((ROW()-14)/2),0)),"",OFFSET('9. METAS'!$Q$20,INT((ROW()-14)/2),0)))</f>
        <v/>
      </c>
      <c r="N311" s="783" t="str">
        <f t="shared" ref="N311" ca="1" si="294">IFERROR(M311/M312,"ND")</f>
        <v>ND</v>
      </c>
      <c r="O311" s="785" t="str">
        <f t="shared" ref="O311" ca="1" si="295">IFERROR(((M311+L311+K311+J311)/H311),"ND")</f>
        <v>ND</v>
      </c>
      <c r="P311" s="789"/>
    </row>
    <row r="312" spans="3:16">
      <c r="C312" s="762"/>
      <c r="D312" s="764"/>
      <c r="E312" s="764"/>
      <c r="F312" s="766"/>
      <c r="G312" s="768"/>
      <c r="H312" s="774"/>
      <c r="I312" s="778"/>
      <c r="J312" s="254" t="str">
        <f ca="1">IF(MOD(ROW()-13,2)=0,IF(ISBLANK(OFFSET('10. SEGUIMIENTO 2025'!$N$14,INT((ROW()-13)/2),0)),"",OFFSET('10. SEGUIMIENTO 2025'!$N$14,INT((ROW()-13)/2),0)),IF(ISBLANK(OFFSET('9. METAS'!$N$20,INT((ROW()-14)/2),0)),"",OFFSET('9. METAS'!$N$20,INT((ROW()-14)/2),0)))</f>
        <v/>
      </c>
      <c r="K312" s="255" t="str">
        <f ca="1">IF(MOD(ROW()-13,2)=0,IF(ISBLANK(OFFSET('10. SEGUIMIENTO 2025'!$O$14,INT((ROW()-13)/2),0)),"",OFFSET('10. SEGUIMIENTO 2025'!$O$14,INT((ROW()-13)/2),0)),IF(ISBLANK(OFFSET('9. METAS'!$O$20,INT((ROW()-14)/2),0)),"",OFFSET('9. METAS'!$O$20,INT((ROW()-14)/2),0)))</f>
        <v/>
      </c>
      <c r="L312" s="255" t="str">
        <f ca="1">IF(MOD(ROW()-13,2)=0,IF(ISBLANK(OFFSET('10. SEGUIMIENTO 2025'!$P$14,INT((ROW()-13)/2),0)),"",OFFSET('10. SEGUIMIENTO 2025'!$P$14,INT((ROW()-13)/2),0)),IF(ISBLANK(OFFSET('9. METAS'!$P$20,INT((ROW()-14)/2),0)),"",OFFSET('9. METAS'!$P$20,INT((ROW()-14)/2),0)))</f>
        <v/>
      </c>
      <c r="M312" s="256" t="str">
        <f ca="1">IF(MOD(ROW()-13,2)=0,IF(ISBLANK(OFFSET('10. SEGUIMIENTO 2025'!$Q$14,INT((ROW()-13)/2),0)),"",OFFSET('10. SEGUIMIENTO 2025'!$Q$14,INT((ROW()-13)/2),0)),IF(ISBLANK(OFFSET('9. METAS'!$Q$20,INT((ROW()-14)/2),0)),"",OFFSET('9. METAS'!$Q$20,INT((ROW()-14)/2),0)))</f>
        <v/>
      </c>
      <c r="N312" s="784"/>
      <c r="O312" s="786"/>
      <c r="P312" s="790"/>
    </row>
    <row r="313" spans="3:16">
      <c r="C313" s="770" t="str">
        <f ca="1">IF(ISBLANK(OFFSET('5. Pp (3 años)'!$C$45,INT((ROW()-13)/2),0)),"",OFFSET('5. Pp (3 años)'!$C$45,INT((ROW()-13)/2),0))</f>
        <v/>
      </c>
      <c r="D313" s="764" t="str">
        <f ca="1">IF(ISBLANK(OFFSET('5. Pp (3 años)'!$D$45,INT((ROW()-13)/2),0)),"",OFFSET('5. Pp (3 años)'!$D$45,INT((ROW()-13)/2),0))</f>
        <v/>
      </c>
      <c r="E313" s="764" t="str">
        <f ca="1">IF(ISBLANK(OFFSET('5. Pp (3 años)'!$E$45,INT((ROW()-13)/2),0)),"",OFFSET('5. Pp (3 años)'!$E$45,INT((ROW()-13)/2),0))</f>
        <v/>
      </c>
      <c r="F313" s="766" t="str">
        <f ca="1">IF(ISBLANK(OFFSET('5. Pp (3 años)'!$K$45,INT((ROW()-13)/2),0)),"",OFFSET('5. Pp (3 años)'!$K$45,INT((ROW()-13)/2),0))</f>
        <v/>
      </c>
      <c r="G313" s="768" t="str">
        <f ca="1">IF(ISBLANK(OFFSET('5. Pp (3 años)'!$H$45,INT((ROW()-13)/2),0)),"",OFFSET('5. Pp (3 años)'!$H$45,INT((ROW()-13)/2),0))</f>
        <v/>
      </c>
      <c r="H313" s="774" t="str">
        <f ca="1">IF(ISBLANK(OFFSET('9. METAS'!$K$20,INT((ROW()-13)/2),0)),"",OFFSET('9. METAS'!$K$20,INT((ROW()-13)/2),0))</f>
        <v/>
      </c>
      <c r="I313" s="777"/>
      <c r="J313" s="254">
        <f ca="1">IF(MOD(ROW()-13,2)=0,IF(ISBLANK(OFFSET('10. SEGUIMIENTO 2025'!$N$14,INT((ROW()-13)/2),0)),"",OFFSET('10. SEGUIMIENTO 2025'!$N$14,INT((ROW()-13)/2),0)),IF(ISBLANK(OFFSET('9. METAS'!$N$20,INT((ROW()-14)/2),0)),"",OFFSET('9. METAS'!$N$20,INT((ROW()-14)/2),0)))</f>
        <v>41</v>
      </c>
      <c r="K313" s="255" t="str">
        <f ca="1">IF(MOD(ROW()-13,2)=0,IF(ISBLANK(OFFSET('10. SEGUIMIENTO 2025'!$O$14,INT((ROW()-13)/2),0)),"",OFFSET('10. SEGUIMIENTO 2025'!$O$14,INT((ROW()-13)/2),0)),IF(ISBLANK(OFFSET('9. METAS'!$O$20,INT((ROW()-14)/2),0)),"",OFFSET('9. METAS'!$O$20,INT((ROW()-14)/2),0)))</f>
        <v/>
      </c>
      <c r="L313" s="255" t="str">
        <f ca="1">IF(MOD(ROW()-13,2)=0,IF(ISBLANK(OFFSET('10. SEGUIMIENTO 2025'!$P$14,INT((ROW()-13)/2),0)),"",OFFSET('10. SEGUIMIENTO 2025'!$P$14,INT((ROW()-13)/2),0)),IF(ISBLANK(OFFSET('9. METAS'!$P$20,INT((ROW()-14)/2),0)),"",OFFSET('9. METAS'!$P$20,INT((ROW()-14)/2),0)))</f>
        <v/>
      </c>
      <c r="M313" s="256" t="str">
        <f ca="1">IF(MOD(ROW()-13,2)=0,IF(ISBLANK(OFFSET('10. SEGUIMIENTO 2025'!$Q$14,INT((ROW()-13)/2),0)),"",OFFSET('10. SEGUIMIENTO 2025'!$Q$14,INT((ROW()-13)/2),0)),IF(ISBLANK(OFFSET('9. METAS'!$Q$20,INT((ROW()-14)/2),0)),"",OFFSET('9. METAS'!$Q$20,INT((ROW()-14)/2),0)))</f>
        <v/>
      </c>
      <c r="N313" s="783" t="str">
        <f t="shared" ref="N313" ca="1" si="296">IFERROR(M313/M314,"ND")</f>
        <v>ND</v>
      </c>
      <c r="O313" s="785" t="str">
        <f t="shared" ref="O313" ca="1" si="297">IFERROR(((M313+L313+K313+J313)/H313),"ND")</f>
        <v>ND</v>
      </c>
      <c r="P313" s="789"/>
    </row>
    <row r="314" spans="3:16">
      <c r="C314" s="762"/>
      <c r="D314" s="764"/>
      <c r="E314" s="764"/>
      <c r="F314" s="766"/>
      <c r="G314" s="768"/>
      <c r="H314" s="774"/>
      <c r="I314" s="778"/>
      <c r="J314" s="254" t="str">
        <f ca="1">IF(MOD(ROW()-13,2)=0,IF(ISBLANK(OFFSET('10. SEGUIMIENTO 2025'!$N$14,INT((ROW()-13)/2),0)),"",OFFSET('10. SEGUIMIENTO 2025'!$N$14,INT((ROW()-13)/2),0)),IF(ISBLANK(OFFSET('9. METAS'!$N$20,INT((ROW()-14)/2),0)),"",OFFSET('9. METAS'!$N$20,INT((ROW()-14)/2),0)))</f>
        <v/>
      </c>
      <c r="K314" s="255" t="str">
        <f ca="1">IF(MOD(ROW()-13,2)=0,IF(ISBLANK(OFFSET('10. SEGUIMIENTO 2025'!$O$14,INT((ROW()-13)/2),0)),"",OFFSET('10. SEGUIMIENTO 2025'!$O$14,INT((ROW()-13)/2),0)),IF(ISBLANK(OFFSET('9. METAS'!$O$20,INT((ROW()-14)/2),0)),"",OFFSET('9. METAS'!$O$20,INT((ROW()-14)/2),0)))</f>
        <v/>
      </c>
      <c r="L314" s="255" t="str">
        <f ca="1">IF(MOD(ROW()-13,2)=0,IF(ISBLANK(OFFSET('10. SEGUIMIENTO 2025'!$P$14,INT((ROW()-13)/2),0)),"",OFFSET('10. SEGUIMIENTO 2025'!$P$14,INT((ROW()-13)/2),0)),IF(ISBLANK(OFFSET('9. METAS'!$P$20,INT((ROW()-14)/2),0)),"",OFFSET('9. METAS'!$P$20,INT((ROW()-14)/2),0)))</f>
        <v/>
      </c>
      <c r="M314" s="256" t="str">
        <f ca="1">IF(MOD(ROW()-13,2)=0,IF(ISBLANK(OFFSET('10. SEGUIMIENTO 2025'!$Q$14,INT((ROW()-13)/2),0)),"",OFFSET('10. SEGUIMIENTO 2025'!$Q$14,INT((ROW()-13)/2),0)),IF(ISBLANK(OFFSET('9. METAS'!$Q$20,INT((ROW()-14)/2),0)),"",OFFSET('9. METAS'!$Q$20,INT((ROW()-14)/2),0)))</f>
        <v/>
      </c>
      <c r="N314" s="784"/>
      <c r="O314" s="786"/>
      <c r="P314" s="790"/>
    </row>
    <row r="315" spans="3:16">
      <c r="C315" s="770" t="str">
        <f ca="1">IF(ISBLANK(OFFSET('5. Pp (3 años)'!$C$45,INT((ROW()-13)/2),0)),"",OFFSET('5. Pp (3 años)'!$C$45,INT((ROW()-13)/2),0))</f>
        <v/>
      </c>
      <c r="D315" s="764" t="str">
        <f ca="1">IF(ISBLANK(OFFSET('5. Pp (3 años)'!$D$45,INT((ROW()-13)/2),0)),"",OFFSET('5. Pp (3 años)'!$D$45,INT((ROW()-13)/2),0))</f>
        <v/>
      </c>
      <c r="E315" s="764" t="str">
        <f ca="1">IF(ISBLANK(OFFSET('5. Pp (3 años)'!$E$45,INT((ROW()-13)/2),0)),"",OFFSET('5. Pp (3 años)'!$E$45,INT((ROW()-13)/2),0))</f>
        <v/>
      </c>
      <c r="F315" s="766" t="str">
        <f ca="1">IF(ISBLANK(OFFSET('5. Pp (3 años)'!$K$45,INT((ROW()-13)/2),0)),"",OFFSET('5. Pp (3 años)'!$K$45,INT((ROW()-13)/2),0))</f>
        <v/>
      </c>
      <c r="G315" s="768" t="str">
        <f ca="1">IF(ISBLANK(OFFSET('5. Pp (3 años)'!$H$45,INT((ROW()-13)/2),0)),"",OFFSET('5. Pp (3 años)'!$H$45,INT((ROW()-13)/2),0))</f>
        <v/>
      </c>
      <c r="H315" s="774" t="str">
        <f ca="1">IF(ISBLANK(OFFSET('9. METAS'!$K$20,INT((ROW()-13)/2),0)),"",OFFSET('9. METAS'!$K$20,INT((ROW()-13)/2),0))</f>
        <v/>
      </c>
      <c r="I315" s="777"/>
      <c r="J315" s="254">
        <f ca="1">IF(MOD(ROW()-13,2)=0,IF(ISBLANK(OFFSET('10. SEGUIMIENTO 2025'!$N$14,INT((ROW()-13)/2),0)),"",OFFSET('10. SEGUIMIENTO 2025'!$N$14,INT((ROW()-13)/2),0)),IF(ISBLANK(OFFSET('9. METAS'!$N$20,INT((ROW()-14)/2),0)),"",OFFSET('9. METAS'!$N$20,INT((ROW()-14)/2),0)))</f>
        <v>41</v>
      </c>
      <c r="K315" s="255" t="str">
        <f ca="1">IF(MOD(ROW()-13,2)=0,IF(ISBLANK(OFFSET('10. SEGUIMIENTO 2025'!$O$14,INT((ROW()-13)/2),0)),"",OFFSET('10. SEGUIMIENTO 2025'!$O$14,INT((ROW()-13)/2),0)),IF(ISBLANK(OFFSET('9. METAS'!$O$20,INT((ROW()-14)/2),0)),"",OFFSET('9. METAS'!$O$20,INT((ROW()-14)/2),0)))</f>
        <v/>
      </c>
      <c r="L315" s="255" t="str">
        <f ca="1">IF(MOD(ROW()-13,2)=0,IF(ISBLANK(OFFSET('10. SEGUIMIENTO 2025'!$P$14,INT((ROW()-13)/2),0)),"",OFFSET('10. SEGUIMIENTO 2025'!$P$14,INT((ROW()-13)/2),0)),IF(ISBLANK(OFFSET('9. METAS'!$P$20,INT((ROW()-14)/2),0)),"",OFFSET('9. METAS'!$P$20,INT((ROW()-14)/2),0)))</f>
        <v/>
      </c>
      <c r="M315" s="256" t="str">
        <f ca="1">IF(MOD(ROW()-13,2)=0,IF(ISBLANK(OFFSET('10. SEGUIMIENTO 2025'!$Q$14,INT((ROW()-13)/2),0)),"",OFFSET('10. SEGUIMIENTO 2025'!$Q$14,INT((ROW()-13)/2),0)),IF(ISBLANK(OFFSET('9. METAS'!$Q$20,INT((ROW()-14)/2),0)),"",OFFSET('9. METAS'!$Q$20,INT((ROW()-14)/2),0)))</f>
        <v/>
      </c>
      <c r="N315" s="783" t="str">
        <f t="shared" ref="N315" ca="1" si="298">IFERROR(M315/M316,"ND")</f>
        <v>ND</v>
      </c>
      <c r="O315" s="785" t="str">
        <f t="shared" ref="O315" ca="1" si="299">IFERROR(((M315+L315+K315+J315)/H315),"ND")</f>
        <v>ND</v>
      </c>
      <c r="P315" s="789"/>
    </row>
    <row r="316" spans="3:16">
      <c r="C316" s="762"/>
      <c r="D316" s="764"/>
      <c r="E316" s="764"/>
      <c r="F316" s="766"/>
      <c r="G316" s="768"/>
      <c r="H316" s="774"/>
      <c r="I316" s="778"/>
      <c r="J316" s="254" t="str">
        <f ca="1">IF(MOD(ROW()-13,2)=0,IF(ISBLANK(OFFSET('10. SEGUIMIENTO 2025'!$N$14,INT((ROW()-13)/2),0)),"",OFFSET('10. SEGUIMIENTO 2025'!$N$14,INT((ROW()-13)/2),0)),IF(ISBLANK(OFFSET('9. METAS'!$N$20,INT((ROW()-14)/2),0)),"",OFFSET('9. METAS'!$N$20,INT((ROW()-14)/2),0)))</f>
        <v/>
      </c>
      <c r="K316" s="255" t="str">
        <f ca="1">IF(MOD(ROW()-13,2)=0,IF(ISBLANK(OFFSET('10. SEGUIMIENTO 2025'!$O$14,INT((ROW()-13)/2),0)),"",OFFSET('10. SEGUIMIENTO 2025'!$O$14,INT((ROW()-13)/2),0)),IF(ISBLANK(OFFSET('9. METAS'!$O$20,INT((ROW()-14)/2),0)),"",OFFSET('9. METAS'!$O$20,INT((ROW()-14)/2),0)))</f>
        <v/>
      </c>
      <c r="L316" s="255" t="str">
        <f ca="1">IF(MOD(ROW()-13,2)=0,IF(ISBLANK(OFFSET('10. SEGUIMIENTO 2025'!$P$14,INT((ROW()-13)/2),0)),"",OFFSET('10. SEGUIMIENTO 2025'!$P$14,INT((ROW()-13)/2),0)),IF(ISBLANK(OFFSET('9. METAS'!$P$20,INT((ROW()-14)/2),0)),"",OFFSET('9. METAS'!$P$20,INT((ROW()-14)/2),0)))</f>
        <v/>
      </c>
      <c r="M316" s="256" t="str">
        <f ca="1">IF(MOD(ROW()-13,2)=0,IF(ISBLANK(OFFSET('10. SEGUIMIENTO 2025'!$Q$14,INT((ROW()-13)/2),0)),"",OFFSET('10. SEGUIMIENTO 2025'!$Q$14,INT((ROW()-13)/2),0)),IF(ISBLANK(OFFSET('9. METAS'!$Q$20,INT((ROW()-14)/2),0)),"",OFFSET('9. METAS'!$Q$20,INT((ROW()-14)/2),0)))</f>
        <v/>
      </c>
      <c r="N316" s="784"/>
      <c r="O316" s="786"/>
      <c r="P316" s="790"/>
    </row>
    <row r="317" spans="3:16">
      <c r="C317" s="770" t="str">
        <f ca="1">IF(ISBLANK(OFFSET('5. Pp (3 años)'!$C$45,INT((ROW()-13)/2),0)),"",OFFSET('5. Pp (3 años)'!$C$45,INT((ROW()-13)/2),0))</f>
        <v/>
      </c>
      <c r="D317" s="764" t="str">
        <f ca="1">IF(ISBLANK(OFFSET('5. Pp (3 años)'!$D$45,INT((ROW()-13)/2),0)),"",OFFSET('5. Pp (3 años)'!$D$45,INT((ROW()-13)/2),0))</f>
        <v/>
      </c>
      <c r="E317" s="764" t="str">
        <f ca="1">IF(ISBLANK(OFFSET('5. Pp (3 años)'!$E$45,INT((ROW()-13)/2),0)),"",OFFSET('5. Pp (3 años)'!$E$45,INT((ROW()-13)/2),0))</f>
        <v/>
      </c>
      <c r="F317" s="766" t="str">
        <f ca="1">IF(ISBLANK(OFFSET('5. Pp (3 años)'!$K$45,INT((ROW()-13)/2),0)),"",OFFSET('5. Pp (3 años)'!$K$45,INT((ROW()-13)/2),0))</f>
        <v/>
      </c>
      <c r="G317" s="768" t="str">
        <f ca="1">IF(ISBLANK(OFFSET('5. Pp (3 años)'!$H$45,INT((ROW()-13)/2),0)),"",OFFSET('5. Pp (3 años)'!$H$45,INT((ROW()-13)/2),0))</f>
        <v/>
      </c>
      <c r="H317" s="774" t="str">
        <f ca="1">IF(ISBLANK(OFFSET('9. METAS'!$K$20,INT((ROW()-13)/2),0)),"",OFFSET('9. METAS'!$K$20,INT((ROW()-13)/2),0))</f>
        <v/>
      </c>
      <c r="I317" s="777"/>
      <c r="J317" s="254">
        <f ca="1">IF(MOD(ROW()-13,2)=0,IF(ISBLANK(OFFSET('10. SEGUIMIENTO 2025'!$N$14,INT((ROW()-13)/2),0)),"",OFFSET('10. SEGUIMIENTO 2025'!$N$14,INT((ROW()-13)/2),0)),IF(ISBLANK(OFFSET('9. METAS'!$N$20,INT((ROW()-14)/2),0)),"",OFFSET('9. METAS'!$N$20,INT((ROW()-14)/2),0)))</f>
        <v>41</v>
      </c>
      <c r="K317" s="255" t="str">
        <f ca="1">IF(MOD(ROW()-13,2)=0,IF(ISBLANK(OFFSET('10. SEGUIMIENTO 2025'!$O$14,INT((ROW()-13)/2),0)),"",OFFSET('10. SEGUIMIENTO 2025'!$O$14,INT((ROW()-13)/2),0)),IF(ISBLANK(OFFSET('9. METAS'!$O$20,INT((ROW()-14)/2),0)),"",OFFSET('9. METAS'!$O$20,INT((ROW()-14)/2),0)))</f>
        <v/>
      </c>
      <c r="L317" s="255" t="str">
        <f ca="1">IF(MOD(ROW()-13,2)=0,IF(ISBLANK(OFFSET('10. SEGUIMIENTO 2025'!$P$14,INT((ROW()-13)/2),0)),"",OFFSET('10. SEGUIMIENTO 2025'!$P$14,INT((ROW()-13)/2),0)),IF(ISBLANK(OFFSET('9. METAS'!$P$20,INT((ROW()-14)/2),0)),"",OFFSET('9. METAS'!$P$20,INT((ROW()-14)/2),0)))</f>
        <v/>
      </c>
      <c r="M317" s="256" t="str">
        <f ca="1">IF(MOD(ROW()-13,2)=0,IF(ISBLANK(OFFSET('10. SEGUIMIENTO 2025'!$Q$14,INT((ROW()-13)/2),0)),"",OFFSET('10. SEGUIMIENTO 2025'!$Q$14,INT((ROW()-13)/2),0)),IF(ISBLANK(OFFSET('9. METAS'!$Q$20,INT((ROW()-14)/2),0)),"",OFFSET('9. METAS'!$Q$20,INT((ROW()-14)/2),0)))</f>
        <v/>
      </c>
      <c r="N317" s="783" t="str">
        <f t="shared" ref="N317" ca="1" si="300">IFERROR(M317/M318,"ND")</f>
        <v>ND</v>
      </c>
      <c r="O317" s="785" t="str">
        <f t="shared" ref="O317" ca="1" si="301">IFERROR(((M317+L317+K317+J317)/H317),"ND")</f>
        <v>ND</v>
      </c>
      <c r="P317" s="789"/>
    </row>
    <row r="318" spans="3:16">
      <c r="C318" s="762"/>
      <c r="D318" s="764"/>
      <c r="E318" s="764"/>
      <c r="F318" s="766"/>
      <c r="G318" s="768"/>
      <c r="H318" s="774"/>
      <c r="I318" s="778"/>
      <c r="J318" s="254" t="str">
        <f ca="1">IF(MOD(ROW()-13,2)=0,IF(ISBLANK(OFFSET('10. SEGUIMIENTO 2025'!$N$14,INT((ROW()-13)/2),0)),"",OFFSET('10. SEGUIMIENTO 2025'!$N$14,INT((ROW()-13)/2),0)),IF(ISBLANK(OFFSET('9. METAS'!$N$20,INT((ROW()-14)/2),0)),"",OFFSET('9. METAS'!$N$20,INT((ROW()-14)/2),0)))</f>
        <v/>
      </c>
      <c r="K318" s="255" t="str">
        <f ca="1">IF(MOD(ROW()-13,2)=0,IF(ISBLANK(OFFSET('10. SEGUIMIENTO 2025'!$O$14,INT((ROW()-13)/2),0)),"",OFFSET('10. SEGUIMIENTO 2025'!$O$14,INT((ROW()-13)/2),0)),IF(ISBLANK(OFFSET('9. METAS'!$O$20,INT((ROW()-14)/2),0)),"",OFFSET('9. METAS'!$O$20,INT((ROW()-14)/2),0)))</f>
        <v/>
      </c>
      <c r="L318" s="255" t="str">
        <f ca="1">IF(MOD(ROW()-13,2)=0,IF(ISBLANK(OFFSET('10. SEGUIMIENTO 2025'!$P$14,INT((ROW()-13)/2),0)),"",OFFSET('10. SEGUIMIENTO 2025'!$P$14,INT((ROW()-13)/2),0)),IF(ISBLANK(OFFSET('9. METAS'!$P$20,INT((ROW()-14)/2),0)),"",OFFSET('9. METAS'!$P$20,INT((ROW()-14)/2),0)))</f>
        <v/>
      </c>
      <c r="M318" s="256" t="str">
        <f ca="1">IF(MOD(ROW()-13,2)=0,IF(ISBLANK(OFFSET('10. SEGUIMIENTO 2025'!$Q$14,INT((ROW()-13)/2),0)),"",OFFSET('10. SEGUIMIENTO 2025'!$Q$14,INT((ROW()-13)/2),0)),IF(ISBLANK(OFFSET('9. METAS'!$Q$20,INT((ROW()-14)/2),0)),"",OFFSET('9. METAS'!$Q$20,INT((ROW()-14)/2),0)))</f>
        <v/>
      </c>
      <c r="N318" s="784"/>
      <c r="O318" s="786"/>
      <c r="P318" s="790"/>
    </row>
    <row r="319" spans="3:16">
      <c r="C319" s="770" t="str">
        <f ca="1">IF(ISBLANK(OFFSET('5. Pp (3 años)'!$C$45,INT((ROW()-13)/2),0)),"",OFFSET('5. Pp (3 años)'!$C$45,INT((ROW()-13)/2),0))</f>
        <v/>
      </c>
      <c r="D319" s="764" t="str">
        <f ca="1">IF(ISBLANK(OFFSET('5. Pp (3 años)'!$D$45,INT((ROW()-13)/2),0)),"",OFFSET('5. Pp (3 años)'!$D$45,INT((ROW()-13)/2),0))</f>
        <v/>
      </c>
      <c r="E319" s="764" t="str">
        <f ca="1">IF(ISBLANK(OFFSET('5. Pp (3 años)'!$E$45,INT((ROW()-13)/2),0)),"",OFFSET('5. Pp (3 años)'!$E$45,INT((ROW()-13)/2),0))</f>
        <v/>
      </c>
      <c r="F319" s="766" t="str">
        <f ca="1">IF(ISBLANK(OFFSET('5. Pp (3 años)'!$K$45,INT((ROW()-13)/2),0)),"",OFFSET('5. Pp (3 años)'!$K$45,INT((ROW()-13)/2),0))</f>
        <v/>
      </c>
      <c r="G319" s="768" t="str">
        <f ca="1">IF(ISBLANK(OFFSET('5. Pp (3 años)'!$H$45,INT((ROW()-13)/2),0)),"",OFFSET('5. Pp (3 años)'!$H$45,INT((ROW()-13)/2),0))</f>
        <v/>
      </c>
      <c r="H319" s="774" t="str">
        <f ca="1">IF(ISBLANK(OFFSET('9. METAS'!$K$20,INT((ROW()-13)/2),0)),"",OFFSET('9. METAS'!$K$20,INT((ROW()-13)/2),0))</f>
        <v/>
      </c>
      <c r="I319" s="777"/>
      <c r="J319" s="254">
        <f ca="1">IF(MOD(ROW()-13,2)=0,IF(ISBLANK(OFFSET('10. SEGUIMIENTO 2025'!$N$14,INT((ROW()-13)/2),0)),"",OFFSET('10. SEGUIMIENTO 2025'!$N$14,INT((ROW()-13)/2),0)),IF(ISBLANK(OFFSET('9. METAS'!$N$20,INT((ROW()-14)/2),0)),"",OFFSET('9. METAS'!$N$20,INT((ROW()-14)/2),0)))</f>
        <v>41</v>
      </c>
      <c r="K319" s="255" t="str">
        <f ca="1">IF(MOD(ROW()-13,2)=0,IF(ISBLANK(OFFSET('10. SEGUIMIENTO 2025'!$O$14,INT((ROW()-13)/2),0)),"",OFFSET('10. SEGUIMIENTO 2025'!$O$14,INT((ROW()-13)/2),0)),IF(ISBLANK(OFFSET('9. METAS'!$O$20,INT((ROW()-14)/2),0)),"",OFFSET('9. METAS'!$O$20,INT((ROW()-14)/2),0)))</f>
        <v/>
      </c>
      <c r="L319" s="255" t="str">
        <f ca="1">IF(MOD(ROW()-13,2)=0,IF(ISBLANK(OFFSET('10. SEGUIMIENTO 2025'!$P$14,INT((ROW()-13)/2),0)),"",OFFSET('10. SEGUIMIENTO 2025'!$P$14,INT((ROW()-13)/2),0)),IF(ISBLANK(OFFSET('9. METAS'!$P$20,INT((ROW()-14)/2),0)),"",OFFSET('9. METAS'!$P$20,INT((ROW()-14)/2),0)))</f>
        <v/>
      </c>
      <c r="M319" s="256" t="str">
        <f ca="1">IF(MOD(ROW()-13,2)=0,IF(ISBLANK(OFFSET('10. SEGUIMIENTO 2025'!$Q$14,INT((ROW()-13)/2),0)),"",OFFSET('10. SEGUIMIENTO 2025'!$Q$14,INT((ROW()-13)/2),0)),IF(ISBLANK(OFFSET('9. METAS'!$Q$20,INT((ROW()-14)/2),0)),"",OFFSET('9. METAS'!$Q$20,INT((ROW()-14)/2),0)))</f>
        <v/>
      </c>
      <c r="N319" s="783" t="str">
        <f t="shared" ref="N319" ca="1" si="302">IFERROR(M319/M320,"ND")</f>
        <v>ND</v>
      </c>
      <c r="O319" s="785" t="str">
        <f t="shared" ref="O319" ca="1" si="303">IFERROR(((M319+L319+K319+J319)/H319),"ND")</f>
        <v>ND</v>
      </c>
      <c r="P319" s="789"/>
    </row>
    <row r="320" spans="3:16">
      <c r="C320" s="762"/>
      <c r="D320" s="764"/>
      <c r="E320" s="764"/>
      <c r="F320" s="766"/>
      <c r="G320" s="768"/>
      <c r="H320" s="774"/>
      <c r="I320" s="778"/>
      <c r="J320" s="254" t="str">
        <f ca="1">IF(MOD(ROW()-13,2)=0,IF(ISBLANK(OFFSET('10. SEGUIMIENTO 2025'!$N$14,INT((ROW()-13)/2),0)),"",OFFSET('10. SEGUIMIENTO 2025'!$N$14,INT((ROW()-13)/2),0)),IF(ISBLANK(OFFSET('9. METAS'!$N$20,INT((ROW()-14)/2),0)),"",OFFSET('9. METAS'!$N$20,INT((ROW()-14)/2),0)))</f>
        <v/>
      </c>
      <c r="K320" s="255" t="str">
        <f ca="1">IF(MOD(ROW()-13,2)=0,IF(ISBLANK(OFFSET('10. SEGUIMIENTO 2025'!$O$14,INT((ROW()-13)/2),0)),"",OFFSET('10. SEGUIMIENTO 2025'!$O$14,INT((ROW()-13)/2),0)),IF(ISBLANK(OFFSET('9. METAS'!$O$20,INT((ROW()-14)/2),0)),"",OFFSET('9. METAS'!$O$20,INT((ROW()-14)/2),0)))</f>
        <v/>
      </c>
      <c r="L320" s="255" t="str">
        <f ca="1">IF(MOD(ROW()-13,2)=0,IF(ISBLANK(OFFSET('10. SEGUIMIENTO 2025'!$P$14,INT((ROW()-13)/2),0)),"",OFFSET('10. SEGUIMIENTO 2025'!$P$14,INT((ROW()-13)/2),0)),IF(ISBLANK(OFFSET('9. METAS'!$P$20,INT((ROW()-14)/2),0)),"",OFFSET('9. METAS'!$P$20,INT((ROW()-14)/2),0)))</f>
        <v/>
      </c>
      <c r="M320" s="256" t="str">
        <f ca="1">IF(MOD(ROW()-13,2)=0,IF(ISBLANK(OFFSET('10. SEGUIMIENTO 2025'!$Q$14,INT((ROW()-13)/2),0)),"",OFFSET('10. SEGUIMIENTO 2025'!$Q$14,INT((ROW()-13)/2),0)),IF(ISBLANK(OFFSET('9. METAS'!$Q$20,INT((ROW()-14)/2),0)),"",OFFSET('9. METAS'!$Q$20,INT((ROW()-14)/2),0)))</f>
        <v/>
      </c>
      <c r="N320" s="784"/>
      <c r="O320" s="786"/>
      <c r="P320" s="790"/>
    </row>
    <row r="321" spans="3:16">
      <c r="C321" s="770" t="str">
        <f ca="1">IF(ISBLANK(OFFSET('5. Pp (3 años)'!$C$45,INT((ROW()-13)/2),0)),"",OFFSET('5. Pp (3 años)'!$C$45,INT((ROW()-13)/2),0))</f>
        <v/>
      </c>
      <c r="D321" s="764" t="str">
        <f ca="1">IF(ISBLANK(OFFSET('5. Pp (3 años)'!$D$45,INT((ROW()-13)/2),0)),"",OFFSET('5. Pp (3 años)'!$D$45,INT((ROW()-13)/2),0))</f>
        <v/>
      </c>
      <c r="E321" s="764" t="str">
        <f ca="1">IF(ISBLANK(OFFSET('5. Pp (3 años)'!$E$45,INT((ROW()-13)/2),0)),"",OFFSET('5. Pp (3 años)'!$E$45,INT((ROW()-13)/2),0))</f>
        <v/>
      </c>
      <c r="F321" s="766" t="str">
        <f ca="1">IF(ISBLANK(OFFSET('5. Pp (3 años)'!$K$45,INT((ROW()-13)/2),0)),"",OFFSET('5. Pp (3 años)'!$K$45,INT((ROW()-13)/2),0))</f>
        <v/>
      </c>
      <c r="G321" s="768" t="str">
        <f ca="1">IF(ISBLANK(OFFSET('5. Pp (3 años)'!$H$45,INT((ROW()-13)/2),0)),"",OFFSET('5. Pp (3 años)'!$H$45,INT((ROW()-13)/2),0))</f>
        <v/>
      </c>
      <c r="H321" s="774" t="str">
        <f ca="1">IF(ISBLANK(OFFSET('9. METAS'!$K$20,INT((ROW()-13)/2),0)),"",OFFSET('9. METAS'!$K$20,INT((ROW()-13)/2),0))</f>
        <v/>
      </c>
      <c r="I321" s="777"/>
      <c r="J321" s="254">
        <f ca="1">IF(MOD(ROW()-13,2)=0,IF(ISBLANK(OFFSET('10. SEGUIMIENTO 2025'!$N$14,INT((ROW()-13)/2),0)),"",OFFSET('10. SEGUIMIENTO 2025'!$N$14,INT((ROW()-13)/2),0)),IF(ISBLANK(OFFSET('9. METAS'!$N$20,INT((ROW()-14)/2),0)),"",OFFSET('9. METAS'!$N$20,INT((ROW()-14)/2),0)))</f>
        <v>41</v>
      </c>
      <c r="K321" s="255" t="str">
        <f ca="1">IF(MOD(ROW()-13,2)=0,IF(ISBLANK(OFFSET('10. SEGUIMIENTO 2025'!$O$14,INT((ROW()-13)/2),0)),"",OFFSET('10. SEGUIMIENTO 2025'!$O$14,INT((ROW()-13)/2),0)),IF(ISBLANK(OFFSET('9. METAS'!$O$20,INT((ROW()-14)/2),0)),"",OFFSET('9. METAS'!$O$20,INT((ROW()-14)/2),0)))</f>
        <v/>
      </c>
      <c r="L321" s="255" t="str">
        <f ca="1">IF(MOD(ROW()-13,2)=0,IF(ISBLANK(OFFSET('10. SEGUIMIENTO 2025'!$P$14,INT((ROW()-13)/2),0)),"",OFFSET('10. SEGUIMIENTO 2025'!$P$14,INT((ROW()-13)/2),0)),IF(ISBLANK(OFFSET('9. METAS'!$P$20,INT((ROW()-14)/2),0)),"",OFFSET('9. METAS'!$P$20,INT((ROW()-14)/2),0)))</f>
        <v/>
      </c>
      <c r="M321" s="256" t="str">
        <f ca="1">IF(MOD(ROW()-13,2)=0,IF(ISBLANK(OFFSET('10. SEGUIMIENTO 2025'!$Q$14,INT((ROW()-13)/2),0)),"",OFFSET('10. SEGUIMIENTO 2025'!$Q$14,INT((ROW()-13)/2),0)),IF(ISBLANK(OFFSET('9. METAS'!$Q$20,INT((ROW()-14)/2),0)),"",OFFSET('9. METAS'!$Q$20,INT((ROW()-14)/2),0)))</f>
        <v/>
      </c>
      <c r="N321" s="783" t="str">
        <f t="shared" ref="N321" ca="1" si="304">IFERROR(M321/M322,"ND")</f>
        <v>ND</v>
      </c>
      <c r="O321" s="785" t="str">
        <f t="shared" ref="O321" ca="1" si="305">IFERROR(((M321+L321+K321+J321)/H321),"ND")</f>
        <v>ND</v>
      </c>
      <c r="P321" s="789"/>
    </row>
    <row r="322" spans="3:16">
      <c r="C322" s="762"/>
      <c r="D322" s="764"/>
      <c r="E322" s="764"/>
      <c r="F322" s="766"/>
      <c r="G322" s="768"/>
      <c r="H322" s="774"/>
      <c r="I322" s="778"/>
      <c r="J322" s="254" t="str">
        <f ca="1">IF(MOD(ROW()-13,2)=0,IF(ISBLANK(OFFSET('10. SEGUIMIENTO 2025'!$N$14,INT((ROW()-13)/2),0)),"",OFFSET('10. SEGUIMIENTO 2025'!$N$14,INT((ROW()-13)/2),0)),IF(ISBLANK(OFFSET('9. METAS'!$N$20,INT((ROW()-14)/2),0)),"",OFFSET('9. METAS'!$N$20,INT((ROW()-14)/2),0)))</f>
        <v/>
      </c>
      <c r="K322" s="255" t="str">
        <f ca="1">IF(MOD(ROW()-13,2)=0,IF(ISBLANK(OFFSET('10. SEGUIMIENTO 2025'!$O$14,INT((ROW()-13)/2),0)),"",OFFSET('10. SEGUIMIENTO 2025'!$O$14,INT((ROW()-13)/2),0)),IF(ISBLANK(OFFSET('9. METAS'!$O$20,INT((ROW()-14)/2),0)),"",OFFSET('9. METAS'!$O$20,INT((ROW()-14)/2),0)))</f>
        <v/>
      </c>
      <c r="L322" s="255" t="str">
        <f ca="1">IF(MOD(ROW()-13,2)=0,IF(ISBLANK(OFFSET('10. SEGUIMIENTO 2025'!$P$14,INT((ROW()-13)/2),0)),"",OFFSET('10. SEGUIMIENTO 2025'!$P$14,INT((ROW()-13)/2),0)),IF(ISBLANK(OFFSET('9. METAS'!$P$20,INT((ROW()-14)/2),0)),"",OFFSET('9. METAS'!$P$20,INT((ROW()-14)/2),0)))</f>
        <v/>
      </c>
      <c r="M322" s="256" t="str">
        <f ca="1">IF(MOD(ROW()-13,2)=0,IF(ISBLANK(OFFSET('10. SEGUIMIENTO 2025'!$Q$14,INT((ROW()-13)/2),0)),"",OFFSET('10. SEGUIMIENTO 2025'!$Q$14,INT((ROW()-13)/2),0)),IF(ISBLANK(OFFSET('9. METAS'!$Q$20,INT((ROW()-14)/2),0)),"",OFFSET('9. METAS'!$Q$20,INT((ROW()-14)/2),0)))</f>
        <v/>
      </c>
      <c r="N322" s="784"/>
      <c r="O322" s="786"/>
      <c r="P322" s="790"/>
    </row>
    <row r="323" spans="3:16">
      <c r="C323" s="770" t="str">
        <f ca="1">IF(ISBLANK(OFFSET('5. Pp (3 años)'!$C$45,INT((ROW()-13)/2),0)),"",OFFSET('5. Pp (3 años)'!$C$45,INT((ROW()-13)/2),0))</f>
        <v/>
      </c>
      <c r="D323" s="764" t="str">
        <f ca="1">IF(ISBLANK(OFFSET('5. Pp (3 años)'!$D$45,INT((ROW()-13)/2),0)),"",OFFSET('5. Pp (3 años)'!$D$45,INT((ROW()-13)/2),0))</f>
        <v/>
      </c>
      <c r="E323" s="764" t="str">
        <f ca="1">IF(ISBLANK(OFFSET('5. Pp (3 años)'!$E$45,INT((ROW()-13)/2),0)),"",OFFSET('5. Pp (3 años)'!$E$45,INT((ROW()-13)/2),0))</f>
        <v/>
      </c>
      <c r="F323" s="766" t="str">
        <f ca="1">IF(ISBLANK(OFFSET('5. Pp (3 años)'!$K$45,INT((ROW()-13)/2),0)),"",OFFSET('5. Pp (3 años)'!$K$45,INT((ROW()-13)/2),0))</f>
        <v/>
      </c>
      <c r="G323" s="768" t="str">
        <f ca="1">IF(ISBLANK(OFFSET('5. Pp (3 años)'!$H$45,INT((ROW()-13)/2),0)),"",OFFSET('5. Pp (3 años)'!$H$45,INT((ROW()-13)/2),0))</f>
        <v/>
      </c>
      <c r="H323" s="774" t="str">
        <f ca="1">IF(ISBLANK(OFFSET('9. METAS'!$K$20,INT((ROW()-13)/2),0)),"",OFFSET('9. METAS'!$K$20,INT((ROW()-13)/2),0))</f>
        <v/>
      </c>
      <c r="I323" s="777"/>
      <c r="J323" s="254">
        <f ca="1">IF(MOD(ROW()-13,2)=0,IF(ISBLANK(OFFSET('10. SEGUIMIENTO 2025'!$N$14,INT((ROW()-13)/2),0)),"",OFFSET('10. SEGUIMIENTO 2025'!$N$14,INT((ROW()-13)/2),0)),IF(ISBLANK(OFFSET('9. METAS'!$N$20,INT((ROW()-14)/2),0)),"",OFFSET('9. METAS'!$N$20,INT((ROW()-14)/2),0)))</f>
        <v>41</v>
      </c>
      <c r="K323" s="255" t="str">
        <f ca="1">IF(MOD(ROW()-13,2)=0,IF(ISBLANK(OFFSET('10. SEGUIMIENTO 2025'!$O$14,INT((ROW()-13)/2),0)),"",OFFSET('10. SEGUIMIENTO 2025'!$O$14,INT((ROW()-13)/2),0)),IF(ISBLANK(OFFSET('9. METAS'!$O$20,INT((ROW()-14)/2),0)),"",OFFSET('9. METAS'!$O$20,INT((ROW()-14)/2),0)))</f>
        <v/>
      </c>
      <c r="L323" s="255" t="str">
        <f ca="1">IF(MOD(ROW()-13,2)=0,IF(ISBLANK(OFFSET('10. SEGUIMIENTO 2025'!$P$14,INT((ROW()-13)/2),0)),"",OFFSET('10. SEGUIMIENTO 2025'!$P$14,INT((ROW()-13)/2),0)),IF(ISBLANK(OFFSET('9. METAS'!$P$20,INT((ROW()-14)/2),0)),"",OFFSET('9. METAS'!$P$20,INT((ROW()-14)/2),0)))</f>
        <v/>
      </c>
      <c r="M323" s="256" t="str">
        <f ca="1">IF(MOD(ROW()-13,2)=0,IF(ISBLANK(OFFSET('10. SEGUIMIENTO 2025'!$Q$14,INT((ROW()-13)/2),0)),"",OFFSET('10. SEGUIMIENTO 2025'!$Q$14,INT((ROW()-13)/2),0)),IF(ISBLANK(OFFSET('9. METAS'!$Q$20,INT((ROW()-14)/2),0)),"",OFFSET('9. METAS'!$Q$20,INT((ROW()-14)/2),0)))</f>
        <v/>
      </c>
      <c r="N323" s="783" t="str">
        <f t="shared" ref="N323" ca="1" si="306">IFERROR(M323/M324,"ND")</f>
        <v>ND</v>
      </c>
      <c r="O323" s="785" t="str">
        <f t="shared" ref="O323" ca="1" si="307">IFERROR(((M323+L323+K323+J323)/H323),"ND")</f>
        <v>ND</v>
      </c>
      <c r="P323" s="789"/>
    </row>
    <row r="324" spans="3:16">
      <c r="C324" s="762"/>
      <c r="D324" s="764"/>
      <c r="E324" s="764"/>
      <c r="F324" s="766"/>
      <c r="G324" s="768"/>
      <c r="H324" s="774"/>
      <c r="I324" s="778"/>
      <c r="J324" s="254" t="str">
        <f ca="1">IF(MOD(ROW()-13,2)=0,IF(ISBLANK(OFFSET('10. SEGUIMIENTO 2025'!$N$14,INT((ROW()-13)/2),0)),"",OFFSET('10. SEGUIMIENTO 2025'!$N$14,INT((ROW()-13)/2),0)),IF(ISBLANK(OFFSET('9. METAS'!$N$20,INT((ROW()-14)/2),0)),"",OFFSET('9. METAS'!$N$20,INT((ROW()-14)/2),0)))</f>
        <v/>
      </c>
      <c r="K324" s="255" t="str">
        <f ca="1">IF(MOD(ROW()-13,2)=0,IF(ISBLANK(OFFSET('10. SEGUIMIENTO 2025'!$O$14,INT((ROW()-13)/2),0)),"",OFFSET('10. SEGUIMIENTO 2025'!$O$14,INT((ROW()-13)/2),0)),IF(ISBLANK(OFFSET('9. METAS'!$O$20,INT((ROW()-14)/2),0)),"",OFFSET('9. METAS'!$O$20,INT((ROW()-14)/2),0)))</f>
        <v/>
      </c>
      <c r="L324" s="255" t="str">
        <f ca="1">IF(MOD(ROW()-13,2)=0,IF(ISBLANK(OFFSET('10. SEGUIMIENTO 2025'!$P$14,INT((ROW()-13)/2),0)),"",OFFSET('10. SEGUIMIENTO 2025'!$P$14,INT((ROW()-13)/2),0)),IF(ISBLANK(OFFSET('9. METAS'!$P$20,INT((ROW()-14)/2),0)),"",OFFSET('9. METAS'!$P$20,INT((ROW()-14)/2),0)))</f>
        <v/>
      </c>
      <c r="M324" s="256" t="str">
        <f ca="1">IF(MOD(ROW()-13,2)=0,IF(ISBLANK(OFFSET('10. SEGUIMIENTO 2025'!$Q$14,INT((ROW()-13)/2),0)),"",OFFSET('10. SEGUIMIENTO 2025'!$Q$14,INT((ROW()-13)/2),0)),IF(ISBLANK(OFFSET('9. METAS'!$Q$20,INT((ROW()-14)/2),0)),"",OFFSET('9. METAS'!$Q$20,INT((ROW()-14)/2),0)))</f>
        <v/>
      </c>
      <c r="N324" s="784"/>
      <c r="O324" s="786"/>
      <c r="P324" s="790"/>
    </row>
    <row r="325" spans="3:16">
      <c r="C325" s="770" t="str">
        <f ca="1">IF(ISBLANK(OFFSET('5. Pp (3 años)'!$C$45,INT((ROW()-13)/2),0)),"",OFFSET('5. Pp (3 años)'!$C$45,INT((ROW()-13)/2),0))</f>
        <v/>
      </c>
      <c r="D325" s="764" t="str">
        <f ca="1">IF(ISBLANK(OFFSET('5. Pp (3 años)'!$D$45,INT((ROW()-13)/2),0)),"",OFFSET('5. Pp (3 años)'!$D$45,INT((ROW()-13)/2),0))</f>
        <v/>
      </c>
      <c r="E325" s="764" t="str">
        <f ca="1">IF(ISBLANK(OFFSET('5. Pp (3 años)'!$E$45,INT((ROW()-13)/2),0)),"",OFFSET('5. Pp (3 años)'!$E$45,INT((ROW()-13)/2),0))</f>
        <v/>
      </c>
      <c r="F325" s="766" t="str">
        <f ca="1">IF(ISBLANK(OFFSET('5. Pp (3 años)'!$K$45,INT((ROW()-13)/2),0)),"",OFFSET('5. Pp (3 años)'!$K$45,INT((ROW()-13)/2),0))</f>
        <v/>
      </c>
      <c r="G325" s="768" t="str">
        <f ca="1">IF(ISBLANK(OFFSET('5. Pp (3 años)'!$H$45,INT((ROW()-13)/2),0)),"",OFFSET('5. Pp (3 años)'!$H$45,INT((ROW()-13)/2),0))</f>
        <v/>
      </c>
      <c r="H325" s="774" t="str">
        <f ca="1">IF(ISBLANK(OFFSET('9. METAS'!$K$20,INT((ROW()-13)/2),0)),"",OFFSET('9. METAS'!$K$20,INT((ROW()-13)/2),0))</f>
        <v/>
      </c>
      <c r="I325" s="777"/>
      <c r="J325" s="254">
        <f ca="1">IF(MOD(ROW()-13,2)=0,IF(ISBLANK(OFFSET('10. SEGUIMIENTO 2025'!$N$14,INT((ROW()-13)/2),0)),"",OFFSET('10. SEGUIMIENTO 2025'!$N$14,INT((ROW()-13)/2),0)),IF(ISBLANK(OFFSET('9. METAS'!$N$20,INT((ROW()-14)/2),0)),"",OFFSET('9. METAS'!$N$20,INT((ROW()-14)/2),0)))</f>
        <v>41</v>
      </c>
      <c r="K325" s="255" t="str">
        <f ca="1">IF(MOD(ROW()-13,2)=0,IF(ISBLANK(OFFSET('10. SEGUIMIENTO 2025'!$O$14,INT((ROW()-13)/2),0)),"",OFFSET('10. SEGUIMIENTO 2025'!$O$14,INT((ROW()-13)/2),0)),IF(ISBLANK(OFFSET('9. METAS'!$O$20,INT((ROW()-14)/2),0)),"",OFFSET('9. METAS'!$O$20,INT((ROW()-14)/2),0)))</f>
        <v/>
      </c>
      <c r="L325" s="255" t="str">
        <f ca="1">IF(MOD(ROW()-13,2)=0,IF(ISBLANK(OFFSET('10. SEGUIMIENTO 2025'!$P$14,INT((ROW()-13)/2),0)),"",OFFSET('10. SEGUIMIENTO 2025'!$P$14,INT((ROW()-13)/2),0)),IF(ISBLANK(OFFSET('9. METAS'!$P$20,INT((ROW()-14)/2),0)),"",OFFSET('9. METAS'!$P$20,INT((ROW()-14)/2),0)))</f>
        <v/>
      </c>
      <c r="M325" s="256" t="str">
        <f ca="1">IF(MOD(ROW()-13,2)=0,IF(ISBLANK(OFFSET('10. SEGUIMIENTO 2025'!$Q$14,INT((ROW()-13)/2),0)),"",OFFSET('10. SEGUIMIENTO 2025'!$Q$14,INT((ROW()-13)/2),0)),IF(ISBLANK(OFFSET('9. METAS'!$Q$20,INT((ROW()-14)/2),0)),"",OFFSET('9. METAS'!$Q$20,INT((ROW()-14)/2),0)))</f>
        <v/>
      </c>
      <c r="N325" s="783" t="str">
        <f t="shared" ref="N325" ca="1" si="308">IFERROR(M325/M326,"ND")</f>
        <v>ND</v>
      </c>
      <c r="O325" s="785" t="str">
        <f t="shared" ref="O325" ca="1" si="309">IFERROR(((M325+L325+K325+J325)/H325),"ND")</f>
        <v>ND</v>
      </c>
      <c r="P325" s="789"/>
    </row>
    <row r="326" spans="3:16">
      <c r="C326" s="762"/>
      <c r="D326" s="764"/>
      <c r="E326" s="764"/>
      <c r="F326" s="766"/>
      <c r="G326" s="768"/>
      <c r="H326" s="774"/>
      <c r="I326" s="778"/>
      <c r="J326" s="254" t="str">
        <f ca="1">IF(MOD(ROW()-13,2)=0,IF(ISBLANK(OFFSET('10. SEGUIMIENTO 2025'!$N$14,INT((ROW()-13)/2),0)),"",OFFSET('10. SEGUIMIENTO 2025'!$N$14,INT((ROW()-13)/2),0)),IF(ISBLANK(OFFSET('9. METAS'!$N$20,INT((ROW()-14)/2),0)),"",OFFSET('9. METAS'!$N$20,INT((ROW()-14)/2),0)))</f>
        <v/>
      </c>
      <c r="K326" s="255" t="str">
        <f ca="1">IF(MOD(ROW()-13,2)=0,IF(ISBLANK(OFFSET('10. SEGUIMIENTO 2025'!$O$14,INT((ROW()-13)/2),0)),"",OFFSET('10. SEGUIMIENTO 2025'!$O$14,INT((ROW()-13)/2),0)),IF(ISBLANK(OFFSET('9. METAS'!$O$20,INT((ROW()-14)/2),0)),"",OFFSET('9. METAS'!$O$20,INT((ROW()-14)/2),0)))</f>
        <v/>
      </c>
      <c r="L326" s="255" t="str">
        <f ca="1">IF(MOD(ROW()-13,2)=0,IF(ISBLANK(OFFSET('10. SEGUIMIENTO 2025'!$P$14,INT((ROW()-13)/2),0)),"",OFFSET('10. SEGUIMIENTO 2025'!$P$14,INT((ROW()-13)/2),0)),IF(ISBLANK(OFFSET('9. METAS'!$P$20,INT((ROW()-14)/2),0)),"",OFFSET('9. METAS'!$P$20,INT((ROW()-14)/2),0)))</f>
        <v/>
      </c>
      <c r="M326" s="256" t="str">
        <f ca="1">IF(MOD(ROW()-13,2)=0,IF(ISBLANK(OFFSET('10. SEGUIMIENTO 2025'!$Q$14,INT((ROW()-13)/2),0)),"",OFFSET('10. SEGUIMIENTO 2025'!$Q$14,INT((ROW()-13)/2),0)),IF(ISBLANK(OFFSET('9. METAS'!$Q$20,INT((ROW()-14)/2),0)),"",OFFSET('9. METAS'!$Q$20,INT((ROW()-14)/2),0)))</f>
        <v/>
      </c>
      <c r="N326" s="784"/>
      <c r="O326" s="786"/>
      <c r="P326" s="790"/>
    </row>
    <row r="327" spans="3:16">
      <c r="C327" s="770" t="str">
        <f ca="1">IF(ISBLANK(OFFSET('5. Pp (3 años)'!$C$45,INT((ROW()-13)/2),0)),"",OFFSET('5. Pp (3 años)'!$C$45,INT((ROW()-13)/2),0))</f>
        <v/>
      </c>
      <c r="D327" s="764" t="str">
        <f ca="1">IF(ISBLANK(OFFSET('5. Pp (3 años)'!$D$45,INT((ROW()-13)/2),0)),"",OFFSET('5. Pp (3 años)'!$D$45,INT((ROW()-13)/2),0))</f>
        <v/>
      </c>
      <c r="E327" s="764" t="str">
        <f ca="1">IF(ISBLANK(OFFSET('5. Pp (3 años)'!$E$45,INT((ROW()-13)/2),0)),"",OFFSET('5. Pp (3 años)'!$E$45,INT((ROW()-13)/2),0))</f>
        <v/>
      </c>
      <c r="F327" s="766" t="str">
        <f ca="1">IF(ISBLANK(OFFSET('5. Pp (3 años)'!$K$45,INT((ROW()-13)/2),0)),"",OFFSET('5. Pp (3 años)'!$K$45,INT((ROW()-13)/2),0))</f>
        <v/>
      </c>
      <c r="G327" s="768" t="str">
        <f ca="1">IF(ISBLANK(OFFSET('5. Pp (3 años)'!$H$45,INT((ROW()-13)/2),0)),"",OFFSET('5. Pp (3 años)'!$H$45,INT((ROW()-13)/2),0))</f>
        <v/>
      </c>
      <c r="H327" s="774" t="str">
        <f ca="1">IF(ISBLANK(OFFSET('9. METAS'!$K$20,INT((ROW()-13)/2),0)),"",OFFSET('9. METAS'!$K$20,INT((ROW()-13)/2),0))</f>
        <v/>
      </c>
      <c r="I327" s="777"/>
      <c r="J327" s="254">
        <f ca="1">IF(MOD(ROW()-13,2)=0,IF(ISBLANK(OFFSET('10. SEGUIMIENTO 2025'!$N$14,INT((ROW()-13)/2),0)),"",OFFSET('10. SEGUIMIENTO 2025'!$N$14,INT((ROW()-13)/2),0)),IF(ISBLANK(OFFSET('9. METAS'!$N$20,INT((ROW()-14)/2),0)),"",OFFSET('9. METAS'!$N$20,INT((ROW()-14)/2),0)))</f>
        <v>41</v>
      </c>
      <c r="K327" s="255" t="str">
        <f ca="1">IF(MOD(ROW()-13,2)=0,IF(ISBLANK(OFFSET('10. SEGUIMIENTO 2025'!$O$14,INT((ROW()-13)/2),0)),"",OFFSET('10. SEGUIMIENTO 2025'!$O$14,INT((ROW()-13)/2),0)),IF(ISBLANK(OFFSET('9. METAS'!$O$20,INT((ROW()-14)/2),0)),"",OFFSET('9. METAS'!$O$20,INT((ROW()-14)/2),0)))</f>
        <v/>
      </c>
      <c r="L327" s="255" t="str">
        <f ca="1">IF(MOD(ROW()-13,2)=0,IF(ISBLANK(OFFSET('10. SEGUIMIENTO 2025'!$P$14,INT((ROW()-13)/2),0)),"",OFFSET('10. SEGUIMIENTO 2025'!$P$14,INT((ROW()-13)/2),0)),IF(ISBLANK(OFFSET('9. METAS'!$P$20,INT((ROW()-14)/2),0)),"",OFFSET('9. METAS'!$P$20,INT((ROW()-14)/2),0)))</f>
        <v/>
      </c>
      <c r="M327" s="256" t="str">
        <f ca="1">IF(MOD(ROW()-13,2)=0,IF(ISBLANK(OFFSET('10. SEGUIMIENTO 2025'!$Q$14,INT((ROW()-13)/2),0)),"",OFFSET('10. SEGUIMIENTO 2025'!$Q$14,INT((ROW()-13)/2),0)),IF(ISBLANK(OFFSET('9. METAS'!$Q$20,INT((ROW()-14)/2),0)),"",OFFSET('9. METAS'!$Q$20,INT((ROW()-14)/2),0)))</f>
        <v/>
      </c>
      <c r="N327" s="783" t="str">
        <f t="shared" ref="N327" ca="1" si="310">IFERROR(M327/M328,"ND")</f>
        <v>ND</v>
      </c>
      <c r="O327" s="785" t="str">
        <f t="shared" ref="O327" ca="1" si="311">IFERROR(((M327+L327+K327+J327)/H327),"ND")</f>
        <v>ND</v>
      </c>
      <c r="P327" s="789"/>
    </row>
    <row r="328" spans="3:16">
      <c r="C328" s="762"/>
      <c r="D328" s="764"/>
      <c r="E328" s="764"/>
      <c r="F328" s="766"/>
      <c r="G328" s="768"/>
      <c r="H328" s="774"/>
      <c r="I328" s="778"/>
      <c r="J328" s="254" t="str">
        <f ca="1">IF(MOD(ROW()-13,2)=0,IF(ISBLANK(OFFSET('10. SEGUIMIENTO 2025'!$N$14,INT((ROW()-13)/2),0)),"",OFFSET('10. SEGUIMIENTO 2025'!$N$14,INT((ROW()-13)/2),0)),IF(ISBLANK(OFFSET('9. METAS'!$N$20,INT((ROW()-14)/2),0)),"",OFFSET('9. METAS'!$N$20,INT((ROW()-14)/2),0)))</f>
        <v/>
      </c>
      <c r="K328" s="255" t="str">
        <f ca="1">IF(MOD(ROW()-13,2)=0,IF(ISBLANK(OFFSET('10. SEGUIMIENTO 2025'!$O$14,INT((ROW()-13)/2),0)),"",OFFSET('10. SEGUIMIENTO 2025'!$O$14,INT((ROW()-13)/2),0)),IF(ISBLANK(OFFSET('9. METAS'!$O$20,INT((ROW()-14)/2),0)),"",OFFSET('9. METAS'!$O$20,INT((ROW()-14)/2),0)))</f>
        <v/>
      </c>
      <c r="L328" s="255" t="str">
        <f ca="1">IF(MOD(ROW()-13,2)=0,IF(ISBLANK(OFFSET('10. SEGUIMIENTO 2025'!$P$14,INT((ROW()-13)/2),0)),"",OFFSET('10. SEGUIMIENTO 2025'!$P$14,INT((ROW()-13)/2),0)),IF(ISBLANK(OFFSET('9. METAS'!$P$20,INT((ROW()-14)/2),0)),"",OFFSET('9. METAS'!$P$20,INT((ROW()-14)/2),0)))</f>
        <v/>
      </c>
      <c r="M328" s="256" t="str">
        <f ca="1">IF(MOD(ROW()-13,2)=0,IF(ISBLANK(OFFSET('10. SEGUIMIENTO 2025'!$Q$14,INT((ROW()-13)/2),0)),"",OFFSET('10. SEGUIMIENTO 2025'!$Q$14,INT((ROW()-13)/2),0)),IF(ISBLANK(OFFSET('9. METAS'!$Q$20,INT((ROW()-14)/2),0)),"",OFFSET('9. METAS'!$Q$20,INT((ROW()-14)/2),0)))</f>
        <v/>
      </c>
      <c r="N328" s="784"/>
      <c r="O328" s="786"/>
      <c r="P328" s="790"/>
    </row>
    <row r="329" spans="3:16">
      <c r="C329" s="770" t="str">
        <f ca="1">IF(ISBLANK(OFFSET('5. Pp (3 años)'!$C$45,INT((ROW()-13)/2),0)),"",OFFSET('5. Pp (3 años)'!$C$45,INT((ROW()-13)/2),0))</f>
        <v/>
      </c>
      <c r="D329" s="764" t="str">
        <f ca="1">IF(ISBLANK(OFFSET('5. Pp (3 años)'!$D$45,INT((ROW()-13)/2),0)),"",OFFSET('5. Pp (3 años)'!$D$45,INT((ROW()-13)/2),0))</f>
        <v/>
      </c>
      <c r="E329" s="764" t="str">
        <f ca="1">IF(ISBLANK(OFFSET('5. Pp (3 años)'!$E$45,INT((ROW()-13)/2),0)),"",OFFSET('5. Pp (3 años)'!$E$45,INT((ROW()-13)/2),0))</f>
        <v/>
      </c>
      <c r="F329" s="766" t="str">
        <f ca="1">IF(ISBLANK(OFFSET('5. Pp (3 años)'!$K$45,INT((ROW()-13)/2),0)),"",OFFSET('5. Pp (3 años)'!$K$45,INT((ROW()-13)/2),0))</f>
        <v/>
      </c>
      <c r="G329" s="768" t="str">
        <f ca="1">IF(ISBLANK(OFFSET('5. Pp (3 años)'!$H$45,INT((ROW()-13)/2),0)),"",OFFSET('5. Pp (3 años)'!$H$45,INT((ROW()-13)/2),0))</f>
        <v/>
      </c>
      <c r="H329" s="774" t="str">
        <f ca="1">IF(ISBLANK(OFFSET('9. METAS'!$K$20,INT((ROW()-13)/2),0)),"",OFFSET('9. METAS'!$K$20,INT((ROW()-13)/2),0))</f>
        <v/>
      </c>
      <c r="I329" s="777"/>
      <c r="J329" s="254">
        <f ca="1">IF(MOD(ROW()-13,2)=0,IF(ISBLANK(OFFSET('10. SEGUIMIENTO 2025'!$N$14,INT((ROW()-13)/2),0)),"",OFFSET('10. SEGUIMIENTO 2025'!$N$14,INT((ROW()-13)/2),0)),IF(ISBLANK(OFFSET('9. METAS'!$N$20,INT((ROW()-14)/2),0)),"",OFFSET('9. METAS'!$N$20,INT((ROW()-14)/2),0)))</f>
        <v>41</v>
      </c>
      <c r="K329" s="255" t="str">
        <f ca="1">IF(MOD(ROW()-13,2)=0,IF(ISBLANK(OFFSET('10. SEGUIMIENTO 2025'!$O$14,INT((ROW()-13)/2),0)),"",OFFSET('10. SEGUIMIENTO 2025'!$O$14,INT((ROW()-13)/2),0)),IF(ISBLANK(OFFSET('9. METAS'!$O$20,INT((ROW()-14)/2),0)),"",OFFSET('9. METAS'!$O$20,INT((ROW()-14)/2),0)))</f>
        <v/>
      </c>
      <c r="L329" s="255" t="str">
        <f ca="1">IF(MOD(ROW()-13,2)=0,IF(ISBLANK(OFFSET('10. SEGUIMIENTO 2025'!$P$14,INT((ROW()-13)/2),0)),"",OFFSET('10. SEGUIMIENTO 2025'!$P$14,INT((ROW()-13)/2),0)),IF(ISBLANK(OFFSET('9. METAS'!$P$20,INT((ROW()-14)/2),0)),"",OFFSET('9. METAS'!$P$20,INT((ROW()-14)/2),0)))</f>
        <v/>
      </c>
      <c r="M329" s="256" t="str">
        <f ca="1">IF(MOD(ROW()-13,2)=0,IF(ISBLANK(OFFSET('10. SEGUIMIENTO 2025'!$Q$14,INT((ROW()-13)/2),0)),"",OFFSET('10. SEGUIMIENTO 2025'!$Q$14,INT((ROW()-13)/2),0)),IF(ISBLANK(OFFSET('9. METAS'!$Q$20,INT((ROW()-14)/2),0)),"",OFFSET('9. METAS'!$Q$20,INT((ROW()-14)/2),0)))</f>
        <v/>
      </c>
      <c r="N329" s="783" t="str">
        <f t="shared" ref="N329" ca="1" si="312">IFERROR(M329/M330,"ND")</f>
        <v>ND</v>
      </c>
      <c r="O329" s="785" t="str">
        <f t="shared" ref="O329" ca="1" si="313">IFERROR(((M329+L329+K329+J329)/H329),"ND")</f>
        <v>ND</v>
      </c>
      <c r="P329" s="789"/>
    </row>
    <row r="330" spans="3:16">
      <c r="C330" s="762"/>
      <c r="D330" s="764"/>
      <c r="E330" s="764"/>
      <c r="F330" s="766"/>
      <c r="G330" s="768"/>
      <c r="H330" s="774"/>
      <c r="I330" s="778"/>
      <c r="J330" s="254" t="str">
        <f ca="1">IF(MOD(ROW()-13,2)=0,IF(ISBLANK(OFFSET('10. SEGUIMIENTO 2025'!$N$14,INT((ROW()-13)/2),0)),"",OFFSET('10. SEGUIMIENTO 2025'!$N$14,INT((ROW()-13)/2),0)),IF(ISBLANK(OFFSET('9. METAS'!$N$20,INT((ROW()-14)/2),0)),"",OFFSET('9. METAS'!$N$20,INT((ROW()-14)/2),0)))</f>
        <v/>
      </c>
      <c r="K330" s="255" t="str">
        <f ca="1">IF(MOD(ROW()-13,2)=0,IF(ISBLANK(OFFSET('10. SEGUIMIENTO 2025'!$O$14,INT((ROW()-13)/2),0)),"",OFFSET('10. SEGUIMIENTO 2025'!$O$14,INT((ROW()-13)/2),0)),IF(ISBLANK(OFFSET('9. METAS'!$O$20,INT((ROW()-14)/2),0)),"",OFFSET('9. METAS'!$O$20,INT((ROW()-14)/2),0)))</f>
        <v/>
      </c>
      <c r="L330" s="255" t="str">
        <f ca="1">IF(MOD(ROW()-13,2)=0,IF(ISBLANK(OFFSET('10. SEGUIMIENTO 2025'!$P$14,INT((ROW()-13)/2),0)),"",OFFSET('10. SEGUIMIENTO 2025'!$P$14,INT((ROW()-13)/2),0)),IF(ISBLANK(OFFSET('9. METAS'!$P$20,INT((ROW()-14)/2),0)),"",OFFSET('9. METAS'!$P$20,INT((ROW()-14)/2),0)))</f>
        <v/>
      </c>
      <c r="M330" s="256" t="str">
        <f ca="1">IF(MOD(ROW()-13,2)=0,IF(ISBLANK(OFFSET('10. SEGUIMIENTO 2025'!$Q$14,INT((ROW()-13)/2),0)),"",OFFSET('10. SEGUIMIENTO 2025'!$Q$14,INT((ROW()-13)/2),0)),IF(ISBLANK(OFFSET('9. METAS'!$Q$20,INT((ROW()-14)/2),0)),"",OFFSET('9. METAS'!$Q$20,INT((ROW()-14)/2),0)))</f>
        <v/>
      </c>
      <c r="N330" s="784"/>
      <c r="O330" s="786"/>
      <c r="P330" s="790"/>
    </row>
    <row r="331" spans="3:16">
      <c r="C331" s="770" t="str">
        <f ca="1">IF(ISBLANK(OFFSET('5. Pp (3 años)'!$C$45,INT((ROW()-13)/2),0)),"",OFFSET('5. Pp (3 años)'!$C$45,INT((ROW()-13)/2),0))</f>
        <v/>
      </c>
      <c r="D331" s="764" t="str">
        <f ca="1">IF(ISBLANK(OFFSET('5. Pp (3 años)'!$D$45,INT((ROW()-13)/2),0)),"",OFFSET('5. Pp (3 años)'!$D$45,INT((ROW()-13)/2),0))</f>
        <v/>
      </c>
      <c r="E331" s="764" t="str">
        <f ca="1">IF(ISBLANK(OFFSET('5. Pp (3 años)'!$E$45,INT((ROW()-13)/2),0)),"",OFFSET('5. Pp (3 años)'!$E$45,INT((ROW()-13)/2),0))</f>
        <v/>
      </c>
      <c r="F331" s="766" t="str">
        <f ca="1">IF(ISBLANK(OFFSET('5. Pp (3 años)'!$K$45,INT((ROW()-13)/2),0)),"",OFFSET('5. Pp (3 años)'!$K$45,INT((ROW()-13)/2),0))</f>
        <v/>
      </c>
      <c r="G331" s="768" t="str">
        <f ca="1">IF(ISBLANK(OFFSET('5. Pp (3 años)'!$H$45,INT((ROW()-13)/2),0)),"",OFFSET('5. Pp (3 años)'!$H$45,INT((ROW()-13)/2),0))</f>
        <v/>
      </c>
      <c r="H331" s="774" t="str">
        <f ca="1">IF(ISBLANK(OFFSET('9. METAS'!$K$20,INT((ROW()-13)/2),0)),"",OFFSET('9. METAS'!$K$20,INT((ROW()-13)/2),0))</f>
        <v/>
      </c>
      <c r="I331" s="777"/>
      <c r="J331" s="254">
        <f ca="1">IF(MOD(ROW()-13,2)=0,IF(ISBLANK(OFFSET('10. SEGUIMIENTO 2025'!$N$14,INT((ROW()-13)/2),0)),"",OFFSET('10. SEGUIMIENTO 2025'!$N$14,INT((ROW()-13)/2),0)),IF(ISBLANK(OFFSET('9. METAS'!$N$20,INT((ROW()-14)/2),0)),"",OFFSET('9. METAS'!$N$20,INT((ROW()-14)/2),0)))</f>
        <v>41</v>
      </c>
      <c r="K331" s="255" t="str">
        <f ca="1">IF(MOD(ROW()-13,2)=0,IF(ISBLANK(OFFSET('10. SEGUIMIENTO 2025'!$O$14,INT((ROW()-13)/2),0)),"",OFFSET('10. SEGUIMIENTO 2025'!$O$14,INT((ROW()-13)/2),0)),IF(ISBLANK(OFFSET('9. METAS'!$O$20,INT((ROW()-14)/2),0)),"",OFFSET('9. METAS'!$O$20,INT((ROW()-14)/2),0)))</f>
        <v/>
      </c>
      <c r="L331" s="255" t="str">
        <f ca="1">IF(MOD(ROW()-13,2)=0,IF(ISBLANK(OFFSET('10. SEGUIMIENTO 2025'!$P$14,INT((ROW()-13)/2),0)),"",OFFSET('10. SEGUIMIENTO 2025'!$P$14,INT((ROW()-13)/2),0)),IF(ISBLANK(OFFSET('9. METAS'!$P$20,INT((ROW()-14)/2),0)),"",OFFSET('9. METAS'!$P$20,INT((ROW()-14)/2),0)))</f>
        <v/>
      </c>
      <c r="M331" s="256" t="str">
        <f ca="1">IF(MOD(ROW()-13,2)=0,IF(ISBLANK(OFFSET('10. SEGUIMIENTO 2025'!$Q$14,INT((ROW()-13)/2),0)),"",OFFSET('10. SEGUIMIENTO 2025'!$Q$14,INT((ROW()-13)/2),0)),IF(ISBLANK(OFFSET('9. METAS'!$Q$20,INT((ROW()-14)/2),0)),"",OFFSET('9. METAS'!$Q$20,INT((ROW()-14)/2),0)))</f>
        <v/>
      </c>
      <c r="N331" s="783" t="str">
        <f t="shared" ref="N331" ca="1" si="314">IFERROR(M331/M332,"ND")</f>
        <v>ND</v>
      </c>
      <c r="O331" s="785" t="str">
        <f t="shared" ref="O331" ca="1" si="315">IFERROR(((M331+L331+K331+J331)/H331),"ND")</f>
        <v>ND</v>
      </c>
      <c r="P331" s="789"/>
    </row>
    <row r="332" spans="3:16">
      <c r="C332" s="762"/>
      <c r="D332" s="764"/>
      <c r="E332" s="764"/>
      <c r="F332" s="766"/>
      <c r="G332" s="768"/>
      <c r="H332" s="774"/>
      <c r="I332" s="778"/>
      <c r="J332" s="254" t="str">
        <f ca="1">IF(MOD(ROW()-13,2)=0,IF(ISBLANK(OFFSET('10. SEGUIMIENTO 2025'!$N$14,INT((ROW()-13)/2),0)),"",OFFSET('10. SEGUIMIENTO 2025'!$N$14,INT((ROW()-13)/2),0)),IF(ISBLANK(OFFSET('9. METAS'!$N$20,INT((ROW()-14)/2),0)),"",OFFSET('9. METAS'!$N$20,INT((ROW()-14)/2),0)))</f>
        <v/>
      </c>
      <c r="K332" s="255" t="str">
        <f ca="1">IF(MOD(ROW()-13,2)=0,IF(ISBLANK(OFFSET('10. SEGUIMIENTO 2025'!$O$14,INT((ROW()-13)/2),0)),"",OFFSET('10. SEGUIMIENTO 2025'!$O$14,INT((ROW()-13)/2),0)),IF(ISBLANK(OFFSET('9. METAS'!$O$20,INT((ROW()-14)/2),0)),"",OFFSET('9. METAS'!$O$20,INT((ROW()-14)/2),0)))</f>
        <v/>
      </c>
      <c r="L332" s="255" t="str">
        <f ca="1">IF(MOD(ROW()-13,2)=0,IF(ISBLANK(OFFSET('10. SEGUIMIENTO 2025'!$P$14,INT((ROW()-13)/2),0)),"",OFFSET('10. SEGUIMIENTO 2025'!$P$14,INT((ROW()-13)/2),0)),IF(ISBLANK(OFFSET('9. METAS'!$P$20,INT((ROW()-14)/2),0)),"",OFFSET('9. METAS'!$P$20,INT((ROW()-14)/2),0)))</f>
        <v/>
      </c>
      <c r="M332" s="256" t="str">
        <f ca="1">IF(MOD(ROW()-13,2)=0,IF(ISBLANK(OFFSET('10. SEGUIMIENTO 2025'!$Q$14,INT((ROW()-13)/2),0)),"",OFFSET('10. SEGUIMIENTO 2025'!$Q$14,INT((ROW()-13)/2),0)),IF(ISBLANK(OFFSET('9. METAS'!$Q$20,INT((ROW()-14)/2),0)),"",OFFSET('9. METAS'!$Q$20,INT((ROW()-14)/2),0)))</f>
        <v/>
      </c>
      <c r="N332" s="784"/>
      <c r="O332" s="786"/>
      <c r="P332" s="790"/>
    </row>
    <row r="333" spans="3:16">
      <c r="C333" s="770" t="str">
        <f ca="1">IF(ISBLANK(OFFSET('5. Pp (3 años)'!$C$45,INT((ROW()-13)/2),0)),"",OFFSET('5. Pp (3 años)'!$C$45,INT((ROW()-13)/2),0))</f>
        <v/>
      </c>
      <c r="D333" s="764" t="str">
        <f ca="1">IF(ISBLANK(OFFSET('5. Pp (3 años)'!$D$45,INT((ROW()-13)/2),0)),"",OFFSET('5. Pp (3 años)'!$D$45,INT((ROW()-13)/2),0))</f>
        <v/>
      </c>
      <c r="E333" s="764" t="str">
        <f ca="1">IF(ISBLANK(OFFSET('5. Pp (3 años)'!$E$45,INT((ROW()-13)/2),0)),"",OFFSET('5. Pp (3 años)'!$E$45,INT((ROW()-13)/2),0))</f>
        <v/>
      </c>
      <c r="F333" s="766" t="str">
        <f ca="1">IF(ISBLANK(OFFSET('5. Pp (3 años)'!$K$45,INT((ROW()-13)/2),0)),"",OFFSET('5. Pp (3 años)'!$K$45,INT((ROW()-13)/2),0))</f>
        <v/>
      </c>
      <c r="G333" s="768" t="str">
        <f ca="1">IF(ISBLANK(OFFSET('5. Pp (3 años)'!$H$45,INT((ROW()-13)/2),0)),"",OFFSET('5. Pp (3 años)'!$H$45,INT((ROW()-13)/2),0))</f>
        <v/>
      </c>
      <c r="H333" s="774" t="str">
        <f ca="1">IF(ISBLANK(OFFSET('9. METAS'!$K$20,INT((ROW()-13)/2),0)),"",OFFSET('9. METAS'!$K$20,INT((ROW()-13)/2),0))</f>
        <v/>
      </c>
      <c r="I333" s="777"/>
      <c r="J333" s="254">
        <f ca="1">IF(MOD(ROW()-13,2)=0,IF(ISBLANK(OFFSET('10. SEGUIMIENTO 2025'!$N$14,INT((ROW()-13)/2),0)),"",OFFSET('10. SEGUIMIENTO 2025'!$N$14,INT((ROW()-13)/2),0)),IF(ISBLANK(OFFSET('9. METAS'!$N$20,INT((ROW()-14)/2),0)),"",OFFSET('9. METAS'!$N$20,INT((ROW()-14)/2),0)))</f>
        <v>41</v>
      </c>
      <c r="K333" s="255" t="str">
        <f ca="1">IF(MOD(ROW()-13,2)=0,IF(ISBLANK(OFFSET('10. SEGUIMIENTO 2025'!$O$14,INT((ROW()-13)/2),0)),"",OFFSET('10. SEGUIMIENTO 2025'!$O$14,INT((ROW()-13)/2),0)),IF(ISBLANK(OFFSET('9. METAS'!$O$20,INT((ROW()-14)/2),0)),"",OFFSET('9. METAS'!$O$20,INT((ROW()-14)/2),0)))</f>
        <v/>
      </c>
      <c r="L333" s="255" t="str">
        <f ca="1">IF(MOD(ROW()-13,2)=0,IF(ISBLANK(OFFSET('10. SEGUIMIENTO 2025'!$P$14,INT((ROW()-13)/2),0)),"",OFFSET('10. SEGUIMIENTO 2025'!$P$14,INT((ROW()-13)/2),0)),IF(ISBLANK(OFFSET('9. METAS'!$P$20,INT((ROW()-14)/2),0)),"",OFFSET('9. METAS'!$P$20,INT((ROW()-14)/2),0)))</f>
        <v/>
      </c>
      <c r="M333" s="256" t="str">
        <f ca="1">IF(MOD(ROW()-13,2)=0,IF(ISBLANK(OFFSET('10. SEGUIMIENTO 2025'!$Q$14,INT((ROW()-13)/2),0)),"",OFFSET('10. SEGUIMIENTO 2025'!$Q$14,INT((ROW()-13)/2),0)),IF(ISBLANK(OFFSET('9. METAS'!$Q$20,INT((ROW()-14)/2),0)),"",OFFSET('9. METAS'!$Q$20,INT((ROW()-14)/2),0)))</f>
        <v/>
      </c>
      <c r="N333" s="783" t="str">
        <f t="shared" ref="N333" ca="1" si="316">IFERROR(M333/M334,"ND")</f>
        <v>ND</v>
      </c>
      <c r="O333" s="785" t="str">
        <f t="shared" ref="O333" ca="1" si="317">IFERROR(((M333+L333+K333+J333)/H333),"ND")</f>
        <v>ND</v>
      </c>
      <c r="P333" s="789"/>
    </row>
    <row r="334" spans="3:16">
      <c r="C334" s="762"/>
      <c r="D334" s="764"/>
      <c r="E334" s="764"/>
      <c r="F334" s="766"/>
      <c r="G334" s="768"/>
      <c r="H334" s="774"/>
      <c r="I334" s="778"/>
      <c r="J334" s="254" t="str">
        <f ca="1">IF(MOD(ROW()-13,2)=0,IF(ISBLANK(OFFSET('10. SEGUIMIENTO 2025'!$N$14,INT((ROW()-13)/2),0)),"",OFFSET('10. SEGUIMIENTO 2025'!$N$14,INT((ROW()-13)/2),0)),IF(ISBLANK(OFFSET('9. METAS'!$N$20,INT((ROW()-14)/2),0)),"",OFFSET('9. METAS'!$N$20,INT((ROW()-14)/2),0)))</f>
        <v/>
      </c>
      <c r="K334" s="255" t="str">
        <f ca="1">IF(MOD(ROW()-13,2)=0,IF(ISBLANK(OFFSET('10. SEGUIMIENTO 2025'!$O$14,INT((ROW()-13)/2),0)),"",OFFSET('10. SEGUIMIENTO 2025'!$O$14,INT((ROW()-13)/2),0)),IF(ISBLANK(OFFSET('9. METAS'!$O$20,INT((ROW()-14)/2),0)),"",OFFSET('9. METAS'!$O$20,INT((ROW()-14)/2),0)))</f>
        <v/>
      </c>
      <c r="L334" s="255" t="str">
        <f ca="1">IF(MOD(ROW()-13,2)=0,IF(ISBLANK(OFFSET('10. SEGUIMIENTO 2025'!$P$14,INT((ROW()-13)/2),0)),"",OFFSET('10. SEGUIMIENTO 2025'!$P$14,INT((ROW()-13)/2),0)),IF(ISBLANK(OFFSET('9. METAS'!$P$20,INT((ROW()-14)/2),0)),"",OFFSET('9. METAS'!$P$20,INT((ROW()-14)/2),0)))</f>
        <v/>
      </c>
      <c r="M334" s="256" t="str">
        <f ca="1">IF(MOD(ROW()-13,2)=0,IF(ISBLANK(OFFSET('10. SEGUIMIENTO 2025'!$Q$14,INT((ROW()-13)/2),0)),"",OFFSET('10. SEGUIMIENTO 2025'!$Q$14,INT((ROW()-13)/2),0)),IF(ISBLANK(OFFSET('9. METAS'!$Q$20,INT((ROW()-14)/2),0)),"",OFFSET('9. METAS'!$Q$20,INT((ROW()-14)/2),0)))</f>
        <v/>
      </c>
      <c r="N334" s="784"/>
      <c r="O334" s="786"/>
      <c r="P334" s="790"/>
    </row>
    <row r="335" spans="3:16">
      <c r="C335" s="770" t="str">
        <f ca="1">IF(ISBLANK(OFFSET('5. Pp (3 años)'!$C$45,INT((ROW()-13)/2),0)),"",OFFSET('5. Pp (3 años)'!$C$45,INT((ROW()-13)/2),0))</f>
        <v/>
      </c>
      <c r="D335" s="764" t="str">
        <f ca="1">IF(ISBLANK(OFFSET('5. Pp (3 años)'!$D$45,INT((ROW()-13)/2),0)),"",OFFSET('5. Pp (3 años)'!$D$45,INT((ROW()-13)/2),0))</f>
        <v/>
      </c>
      <c r="E335" s="764" t="str">
        <f ca="1">IF(ISBLANK(OFFSET('5. Pp (3 años)'!$E$45,INT((ROW()-13)/2),0)),"",OFFSET('5. Pp (3 años)'!$E$45,INT((ROW()-13)/2),0))</f>
        <v/>
      </c>
      <c r="F335" s="766" t="str">
        <f ca="1">IF(ISBLANK(OFFSET('5. Pp (3 años)'!$K$45,INT((ROW()-13)/2),0)),"",OFFSET('5. Pp (3 años)'!$K$45,INT((ROW()-13)/2),0))</f>
        <v/>
      </c>
      <c r="G335" s="768" t="str">
        <f ca="1">IF(ISBLANK(OFFSET('5. Pp (3 años)'!$H$45,INT((ROW()-13)/2),0)),"",OFFSET('5. Pp (3 años)'!$H$45,INT((ROW()-13)/2),0))</f>
        <v/>
      </c>
      <c r="H335" s="774" t="str">
        <f ca="1">IF(ISBLANK(OFFSET('9. METAS'!$K$20,INT((ROW()-13)/2),0)),"",OFFSET('9. METAS'!$K$20,INT((ROW()-13)/2),0))</f>
        <v/>
      </c>
      <c r="I335" s="777"/>
      <c r="J335" s="254">
        <f ca="1">IF(MOD(ROW()-13,2)=0,IF(ISBLANK(OFFSET('10. SEGUIMIENTO 2025'!$N$14,INT((ROW()-13)/2),0)),"",OFFSET('10. SEGUIMIENTO 2025'!$N$14,INT((ROW()-13)/2),0)),IF(ISBLANK(OFFSET('9. METAS'!$N$20,INT((ROW()-14)/2),0)),"",OFFSET('9. METAS'!$N$20,INT((ROW()-14)/2),0)))</f>
        <v>41</v>
      </c>
      <c r="K335" s="255" t="str">
        <f ca="1">IF(MOD(ROW()-13,2)=0,IF(ISBLANK(OFFSET('10. SEGUIMIENTO 2025'!$O$14,INT((ROW()-13)/2),0)),"",OFFSET('10. SEGUIMIENTO 2025'!$O$14,INT((ROW()-13)/2),0)),IF(ISBLANK(OFFSET('9. METAS'!$O$20,INT((ROW()-14)/2),0)),"",OFFSET('9. METAS'!$O$20,INT((ROW()-14)/2),0)))</f>
        <v/>
      </c>
      <c r="L335" s="255" t="str">
        <f ca="1">IF(MOD(ROW()-13,2)=0,IF(ISBLANK(OFFSET('10. SEGUIMIENTO 2025'!$P$14,INT((ROW()-13)/2),0)),"",OFFSET('10. SEGUIMIENTO 2025'!$P$14,INT((ROW()-13)/2),0)),IF(ISBLANK(OFFSET('9. METAS'!$P$20,INT((ROW()-14)/2),0)),"",OFFSET('9. METAS'!$P$20,INT((ROW()-14)/2),0)))</f>
        <v/>
      </c>
      <c r="M335" s="256" t="str">
        <f ca="1">IF(MOD(ROW()-13,2)=0,IF(ISBLANK(OFFSET('10. SEGUIMIENTO 2025'!$Q$14,INT((ROW()-13)/2),0)),"",OFFSET('10. SEGUIMIENTO 2025'!$Q$14,INT((ROW()-13)/2),0)),IF(ISBLANK(OFFSET('9. METAS'!$Q$20,INT((ROW()-14)/2),0)),"",OFFSET('9. METAS'!$Q$20,INT((ROW()-14)/2),0)))</f>
        <v/>
      </c>
      <c r="N335" s="783" t="str">
        <f t="shared" ref="N335" ca="1" si="318">IFERROR(M335/M336,"ND")</f>
        <v>ND</v>
      </c>
      <c r="O335" s="785" t="str">
        <f t="shared" ref="O335" ca="1" si="319">IFERROR(((M335+L335+K335+J335)/H335),"ND")</f>
        <v>ND</v>
      </c>
      <c r="P335" s="789"/>
    </row>
    <row r="336" spans="3:16">
      <c r="C336" s="762"/>
      <c r="D336" s="764"/>
      <c r="E336" s="764"/>
      <c r="F336" s="766"/>
      <c r="G336" s="768"/>
      <c r="H336" s="774"/>
      <c r="I336" s="778"/>
      <c r="J336" s="254" t="str">
        <f ca="1">IF(MOD(ROW()-13,2)=0,IF(ISBLANK(OFFSET('10. SEGUIMIENTO 2025'!$N$14,INT((ROW()-13)/2),0)),"",OFFSET('10. SEGUIMIENTO 2025'!$N$14,INT((ROW()-13)/2),0)),IF(ISBLANK(OFFSET('9. METAS'!$N$20,INT((ROW()-14)/2),0)),"",OFFSET('9. METAS'!$N$20,INT((ROW()-14)/2),0)))</f>
        <v/>
      </c>
      <c r="K336" s="255" t="str">
        <f ca="1">IF(MOD(ROW()-13,2)=0,IF(ISBLANK(OFFSET('10. SEGUIMIENTO 2025'!$O$14,INT((ROW()-13)/2),0)),"",OFFSET('10. SEGUIMIENTO 2025'!$O$14,INT((ROW()-13)/2),0)),IF(ISBLANK(OFFSET('9. METAS'!$O$20,INT((ROW()-14)/2),0)),"",OFFSET('9. METAS'!$O$20,INT((ROW()-14)/2),0)))</f>
        <v/>
      </c>
      <c r="L336" s="255" t="str">
        <f ca="1">IF(MOD(ROW()-13,2)=0,IF(ISBLANK(OFFSET('10. SEGUIMIENTO 2025'!$P$14,INT((ROW()-13)/2),0)),"",OFFSET('10. SEGUIMIENTO 2025'!$P$14,INT((ROW()-13)/2),0)),IF(ISBLANK(OFFSET('9. METAS'!$P$20,INT((ROW()-14)/2),0)),"",OFFSET('9. METAS'!$P$20,INT((ROW()-14)/2),0)))</f>
        <v/>
      </c>
      <c r="M336" s="256" t="str">
        <f ca="1">IF(MOD(ROW()-13,2)=0,IF(ISBLANK(OFFSET('10. SEGUIMIENTO 2025'!$Q$14,INT((ROW()-13)/2),0)),"",OFFSET('10. SEGUIMIENTO 2025'!$Q$14,INT((ROW()-13)/2),0)),IF(ISBLANK(OFFSET('9. METAS'!$Q$20,INT((ROW()-14)/2),0)),"",OFFSET('9. METAS'!$Q$20,INT((ROW()-14)/2),0)))</f>
        <v/>
      </c>
      <c r="N336" s="784"/>
      <c r="O336" s="786"/>
      <c r="P336" s="790"/>
    </row>
    <row r="337" spans="3:16">
      <c r="C337" s="770" t="str">
        <f ca="1">IF(ISBLANK(OFFSET('5. Pp (3 años)'!$C$45,INT((ROW()-13)/2),0)),"",OFFSET('5. Pp (3 años)'!$C$45,INT((ROW()-13)/2),0))</f>
        <v/>
      </c>
      <c r="D337" s="764" t="str">
        <f ca="1">IF(ISBLANK(OFFSET('5. Pp (3 años)'!$D$45,INT((ROW()-13)/2),0)),"",OFFSET('5. Pp (3 años)'!$D$45,INT((ROW()-13)/2),0))</f>
        <v/>
      </c>
      <c r="E337" s="764" t="str">
        <f ca="1">IF(ISBLANK(OFFSET('5. Pp (3 años)'!$E$45,INT((ROW()-13)/2),0)),"",OFFSET('5. Pp (3 años)'!$E$45,INT((ROW()-13)/2),0))</f>
        <v/>
      </c>
      <c r="F337" s="766" t="str">
        <f ca="1">IF(ISBLANK(OFFSET('5. Pp (3 años)'!$K$45,INT((ROW()-13)/2),0)),"",OFFSET('5. Pp (3 años)'!$K$45,INT((ROW()-13)/2),0))</f>
        <v/>
      </c>
      <c r="G337" s="768" t="str">
        <f ca="1">IF(ISBLANK(OFFSET('5. Pp (3 años)'!$H$45,INT((ROW()-13)/2),0)),"",OFFSET('5. Pp (3 años)'!$H$45,INT((ROW()-13)/2),0))</f>
        <v/>
      </c>
      <c r="H337" s="774" t="str">
        <f ca="1">IF(ISBLANK(OFFSET('9. METAS'!$K$20,INT((ROW()-13)/2),0)),"",OFFSET('9. METAS'!$K$20,INT((ROW()-13)/2),0))</f>
        <v/>
      </c>
      <c r="I337" s="777"/>
      <c r="J337" s="254">
        <f ca="1">IF(MOD(ROW()-13,2)=0,IF(ISBLANK(OFFSET('10. SEGUIMIENTO 2025'!$N$14,INT((ROW()-13)/2),0)),"",OFFSET('10. SEGUIMIENTO 2025'!$N$14,INT((ROW()-13)/2),0)),IF(ISBLANK(OFFSET('9. METAS'!$N$20,INT((ROW()-14)/2),0)),"",OFFSET('9. METAS'!$N$20,INT((ROW()-14)/2),0)))</f>
        <v>41</v>
      </c>
      <c r="K337" s="255" t="str">
        <f ca="1">IF(MOD(ROW()-13,2)=0,IF(ISBLANK(OFFSET('10. SEGUIMIENTO 2025'!$O$14,INT((ROW()-13)/2),0)),"",OFFSET('10. SEGUIMIENTO 2025'!$O$14,INT((ROW()-13)/2),0)),IF(ISBLANK(OFFSET('9. METAS'!$O$20,INT((ROW()-14)/2),0)),"",OFFSET('9. METAS'!$O$20,INT((ROW()-14)/2),0)))</f>
        <v/>
      </c>
      <c r="L337" s="255" t="str">
        <f ca="1">IF(MOD(ROW()-13,2)=0,IF(ISBLANK(OFFSET('10. SEGUIMIENTO 2025'!$P$14,INT((ROW()-13)/2),0)),"",OFFSET('10. SEGUIMIENTO 2025'!$P$14,INT((ROW()-13)/2),0)),IF(ISBLANK(OFFSET('9. METAS'!$P$20,INT((ROW()-14)/2),0)),"",OFFSET('9. METAS'!$P$20,INT((ROW()-14)/2),0)))</f>
        <v/>
      </c>
      <c r="M337" s="256" t="str">
        <f ca="1">IF(MOD(ROW()-13,2)=0,IF(ISBLANK(OFFSET('10. SEGUIMIENTO 2025'!$Q$14,INT((ROW()-13)/2),0)),"",OFFSET('10. SEGUIMIENTO 2025'!$Q$14,INT((ROW()-13)/2),0)),IF(ISBLANK(OFFSET('9. METAS'!$Q$20,INT((ROW()-14)/2),0)),"",OFFSET('9. METAS'!$Q$20,INT((ROW()-14)/2),0)))</f>
        <v/>
      </c>
      <c r="N337" s="783" t="str">
        <f t="shared" ref="N337" ca="1" si="320">IFERROR(M337/M338,"ND")</f>
        <v>ND</v>
      </c>
      <c r="O337" s="785" t="str">
        <f t="shared" ref="O337" ca="1" si="321">IFERROR(((M337+L337+K337+J337)/H337),"ND")</f>
        <v>ND</v>
      </c>
      <c r="P337" s="789"/>
    </row>
    <row r="338" spans="3:16">
      <c r="C338" s="762"/>
      <c r="D338" s="764"/>
      <c r="E338" s="764"/>
      <c r="F338" s="766"/>
      <c r="G338" s="768"/>
      <c r="H338" s="774"/>
      <c r="I338" s="778"/>
      <c r="J338" s="254" t="str">
        <f ca="1">IF(MOD(ROW()-13,2)=0,IF(ISBLANK(OFFSET('10. SEGUIMIENTO 2025'!$N$14,INT((ROW()-13)/2),0)),"",OFFSET('10. SEGUIMIENTO 2025'!$N$14,INT((ROW()-13)/2),0)),IF(ISBLANK(OFFSET('9. METAS'!$N$20,INT((ROW()-14)/2),0)),"",OFFSET('9. METAS'!$N$20,INT((ROW()-14)/2),0)))</f>
        <v/>
      </c>
      <c r="K338" s="255" t="str">
        <f ca="1">IF(MOD(ROW()-13,2)=0,IF(ISBLANK(OFFSET('10. SEGUIMIENTO 2025'!$O$14,INT((ROW()-13)/2),0)),"",OFFSET('10. SEGUIMIENTO 2025'!$O$14,INT((ROW()-13)/2),0)),IF(ISBLANK(OFFSET('9. METAS'!$O$20,INT((ROW()-14)/2),0)),"",OFFSET('9. METAS'!$O$20,INT((ROW()-14)/2),0)))</f>
        <v/>
      </c>
      <c r="L338" s="255" t="str">
        <f ca="1">IF(MOD(ROW()-13,2)=0,IF(ISBLANK(OFFSET('10. SEGUIMIENTO 2025'!$P$14,INT((ROW()-13)/2),0)),"",OFFSET('10. SEGUIMIENTO 2025'!$P$14,INT((ROW()-13)/2),0)),IF(ISBLANK(OFFSET('9. METAS'!$P$20,INT((ROW()-14)/2),0)),"",OFFSET('9. METAS'!$P$20,INT((ROW()-14)/2),0)))</f>
        <v/>
      </c>
      <c r="M338" s="256" t="str">
        <f ca="1">IF(MOD(ROW()-13,2)=0,IF(ISBLANK(OFFSET('10. SEGUIMIENTO 2025'!$Q$14,INT((ROW()-13)/2),0)),"",OFFSET('10. SEGUIMIENTO 2025'!$Q$14,INT((ROW()-13)/2),0)),IF(ISBLANK(OFFSET('9. METAS'!$Q$20,INT((ROW()-14)/2),0)),"",OFFSET('9. METAS'!$Q$20,INT((ROW()-14)/2),0)))</f>
        <v/>
      </c>
      <c r="N338" s="784"/>
      <c r="O338" s="786"/>
      <c r="P338" s="790"/>
    </row>
    <row r="339" spans="3:16">
      <c r="C339" s="770" t="str">
        <f ca="1">IF(ISBLANK(OFFSET('5. Pp (3 años)'!$C$45,INT((ROW()-13)/2),0)),"",OFFSET('5. Pp (3 años)'!$C$45,INT((ROW()-13)/2),0))</f>
        <v/>
      </c>
      <c r="D339" s="764" t="str">
        <f ca="1">IF(ISBLANK(OFFSET('5. Pp (3 años)'!$D$45,INT((ROW()-13)/2),0)),"",OFFSET('5. Pp (3 años)'!$D$45,INT((ROW()-13)/2),0))</f>
        <v/>
      </c>
      <c r="E339" s="764" t="str">
        <f ca="1">IF(ISBLANK(OFFSET('5. Pp (3 años)'!$E$45,INT((ROW()-13)/2),0)),"",OFFSET('5. Pp (3 años)'!$E$45,INT((ROW()-13)/2),0))</f>
        <v/>
      </c>
      <c r="F339" s="766" t="str">
        <f ca="1">IF(ISBLANK(OFFSET('5. Pp (3 años)'!$K$45,INT((ROW()-13)/2),0)),"",OFFSET('5. Pp (3 años)'!$K$45,INT((ROW()-13)/2),0))</f>
        <v/>
      </c>
      <c r="G339" s="768" t="str">
        <f ca="1">IF(ISBLANK(OFFSET('5. Pp (3 años)'!$H$45,INT((ROW()-13)/2),0)),"",OFFSET('5. Pp (3 años)'!$H$45,INT((ROW()-13)/2),0))</f>
        <v/>
      </c>
      <c r="H339" s="774" t="str">
        <f ca="1">IF(ISBLANK(OFFSET('9. METAS'!$K$20,INT((ROW()-13)/2),0)),"",OFFSET('9. METAS'!$K$20,INT((ROW()-13)/2),0))</f>
        <v/>
      </c>
      <c r="I339" s="777"/>
      <c r="J339" s="254">
        <f ca="1">IF(MOD(ROW()-13,2)=0,IF(ISBLANK(OFFSET('10. SEGUIMIENTO 2025'!$N$14,INT((ROW()-13)/2),0)),"",OFFSET('10. SEGUIMIENTO 2025'!$N$14,INT((ROW()-13)/2),0)),IF(ISBLANK(OFFSET('9. METAS'!$N$20,INT((ROW()-14)/2),0)),"",OFFSET('9. METAS'!$N$20,INT((ROW()-14)/2),0)))</f>
        <v>41</v>
      </c>
      <c r="K339" s="255" t="str">
        <f ca="1">IF(MOD(ROW()-13,2)=0,IF(ISBLANK(OFFSET('10. SEGUIMIENTO 2025'!$O$14,INT((ROW()-13)/2),0)),"",OFFSET('10. SEGUIMIENTO 2025'!$O$14,INT((ROW()-13)/2),0)),IF(ISBLANK(OFFSET('9. METAS'!$O$20,INT((ROW()-14)/2),0)),"",OFFSET('9. METAS'!$O$20,INT((ROW()-14)/2),0)))</f>
        <v/>
      </c>
      <c r="L339" s="255" t="str">
        <f ca="1">IF(MOD(ROW()-13,2)=0,IF(ISBLANK(OFFSET('10. SEGUIMIENTO 2025'!$P$14,INT((ROW()-13)/2),0)),"",OFFSET('10. SEGUIMIENTO 2025'!$P$14,INT((ROW()-13)/2),0)),IF(ISBLANK(OFFSET('9. METAS'!$P$20,INT((ROW()-14)/2),0)),"",OFFSET('9. METAS'!$P$20,INT((ROW()-14)/2),0)))</f>
        <v/>
      </c>
      <c r="M339" s="256" t="str">
        <f ca="1">IF(MOD(ROW()-13,2)=0,IF(ISBLANK(OFFSET('10. SEGUIMIENTO 2025'!$Q$14,INT((ROW()-13)/2),0)),"",OFFSET('10. SEGUIMIENTO 2025'!$Q$14,INT((ROW()-13)/2),0)),IF(ISBLANK(OFFSET('9. METAS'!$Q$20,INT((ROW()-14)/2),0)),"",OFFSET('9. METAS'!$Q$20,INT((ROW()-14)/2),0)))</f>
        <v/>
      </c>
      <c r="N339" s="783" t="str">
        <f t="shared" ref="N339" ca="1" si="322">IFERROR(M339/M340,"ND")</f>
        <v>ND</v>
      </c>
      <c r="O339" s="785" t="str">
        <f t="shared" ref="O339" ca="1" si="323">IFERROR(((M339+L339+K339+J339)/H339),"ND")</f>
        <v>ND</v>
      </c>
      <c r="P339" s="789"/>
    </row>
    <row r="340" spans="3:16">
      <c r="C340" s="762"/>
      <c r="D340" s="764"/>
      <c r="E340" s="764"/>
      <c r="F340" s="766"/>
      <c r="G340" s="768"/>
      <c r="H340" s="774"/>
      <c r="I340" s="778"/>
      <c r="J340" s="254" t="str">
        <f ca="1">IF(MOD(ROW()-13,2)=0,IF(ISBLANK(OFFSET('10. SEGUIMIENTO 2025'!$N$14,INT((ROW()-13)/2),0)),"",OFFSET('10. SEGUIMIENTO 2025'!$N$14,INT((ROW()-13)/2),0)),IF(ISBLANK(OFFSET('9. METAS'!$N$20,INT((ROW()-14)/2),0)),"",OFFSET('9. METAS'!$N$20,INT((ROW()-14)/2),0)))</f>
        <v/>
      </c>
      <c r="K340" s="255" t="str">
        <f ca="1">IF(MOD(ROW()-13,2)=0,IF(ISBLANK(OFFSET('10. SEGUIMIENTO 2025'!$O$14,INT((ROW()-13)/2),0)),"",OFFSET('10. SEGUIMIENTO 2025'!$O$14,INT((ROW()-13)/2),0)),IF(ISBLANK(OFFSET('9. METAS'!$O$20,INT((ROW()-14)/2),0)),"",OFFSET('9. METAS'!$O$20,INT((ROW()-14)/2),0)))</f>
        <v/>
      </c>
      <c r="L340" s="255" t="str">
        <f ca="1">IF(MOD(ROW()-13,2)=0,IF(ISBLANK(OFFSET('10. SEGUIMIENTO 2025'!$P$14,INT((ROW()-13)/2),0)),"",OFFSET('10. SEGUIMIENTO 2025'!$P$14,INT((ROW()-13)/2),0)),IF(ISBLANK(OFFSET('9. METAS'!$P$20,INT((ROW()-14)/2),0)),"",OFFSET('9. METAS'!$P$20,INT((ROW()-14)/2),0)))</f>
        <v/>
      </c>
      <c r="M340" s="256" t="str">
        <f ca="1">IF(MOD(ROW()-13,2)=0,IF(ISBLANK(OFFSET('10. SEGUIMIENTO 2025'!$Q$14,INT((ROW()-13)/2),0)),"",OFFSET('10. SEGUIMIENTO 2025'!$Q$14,INT((ROW()-13)/2),0)),IF(ISBLANK(OFFSET('9. METAS'!$Q$20,INT((ROW()-14)/2),0)),"",OFFSET('9. METAS'!$Q$20,INT((ROW()-14)/2),0)))</f>
        <v/>
      </c>
      <c r="N340" s="784"/>
      <c r="O340" s="786"/>
      <c r="P340" s="790"/>
    </row>
    <row r="341" spans="3:16">
      <c r="C341" s="770" t="str">
        <f ca="1">IF(ISBLANK(OFFSET('5. Pp (3 años)'!$C$45,INT((ROW()-13)/2),0)),"",OFFSET('5. Pp (3 años)'!$C$45,INT((ROW()-13)/2),0))</f>
        <v/>
      </c>
      <c r="D341" s="764" t="str">
        <f ca="1">IF(ISBLANK(OFFSET('5. Pp (3 años)'!$D$45,INT((ROW()-13)/2),0)),"",OFFSET('5. Pp (3 años)'!$D$45,INT((ROW()-13)/2),0))</f>
        <v/>
      </c>
      <c r="E341" s="764" t="str">
        <f ca="1">IF(ISBLANK(OFFSET('5. Pp (3 años)'!$E$45,INT((ROW()-13)/2),0)),"",OFFSET('5. Pp (3 años)'!$E$45,INT((ROW()-13)/2),0))</f>
        <v/>
      </c>
      <c r="F341" s="766" t="str">
        <f ca="1">IF(ISBLANK(OFFSET('5. Pp (3 años)'!$K$45,INT((ROW()-13)/2),0)),"",OFFSET('5. Pp (3 años)'!$K$45,INT((ROW()-13)/2),0))</f>
        <v/>
      </c>
      <c r="G341" s="768" t="str">
        <f ca="1">IF(ISBLANK(OFFSET('5. Pp (3 años)'!$H$45,INT((ROW()-13)/2),0)),"",OFFSET('5. Pp (3 años)'!$H$45,INT((ROW()-13)/2),0))</f>
        <v/>
      </c>
      <c r="H341" s="774" t="str">
        <f ca="1">IF(ISBLANK(OFFSET('9. METAS'!$K$20,INT((ROW()-13)/2),0)),"",OFFSET('9. METAS'!$K$20,INT((ROW()-13)/2),0))</f>
        <v/>
      </c>
      <c r="I341" s="777"/>
      <c r="J341" s="254">
        <f ca="1">IF(MOD(ROW()-13,2)=0,IF(ISBLANK(OFFSET('10. SEGUIMIENTO 2025'!$N$14,INT((ROW()-13)/2),0)),"",OFFSET('10. SEGUIMIENTO 2025'!$N$14,INT((ROW()-13)/2),0)),IF(ISBLANK(OFFSET('9. METAS'!$N$20,INT((ROW()-14)/2),0)),"",OFFSET('9. METAS'!$N$20,INT((ROW()-14)/2),0)))</f>
        <v>41</v>
      </c>
      <c r="K341" s="255" t="str">
        <f ca="1">IF(MOD(ROW()-13,2)=0,IF(ISBLANK(OFFSET('10. SEGUIMIENTO 2025'!$O$14,INT((ROW()-13)/2),0)),"",OFFSET('10. SEGUIMIENTO 2025'!$O$14,INT((ROW()-13)/2),0)),IF(ISBLANK(OFFSET('9. METAS'!$O$20,INT((ROW()-14)/2),0)),"",OFFSET('9. METAS'!$O$20,INT((ROW()-14)/2),0)))</f>
        <v/>
      </c>
      <c r="L341" s="255" t="str">
        <f ca="1">IF(MOD(ROW()-13,2)=0,IF(ISBLANK(OFFSET('10. SEGUIMIENTO 2025'!$P$14,INT((ROW()-13)/2),0)),"",OFFSET('10. SEGUIMIENTO 2025'!$P$14,INT((ROW()-13)/2),0)),IF(ISBLANK(OFFSET('9. METAS'!$P$20,INT((ROW()-14)/2),0)),"",OFFSET('9. METAS'!$P$20,INT((ROW()-14)/2),0)))</f>
        <v/>
      </c>
      <c r="M341" s="256" t="str">
        <f ca="1">IF(MOD(ROW()-13,2)=0,IF(ISBLANK(OFFSET('10. SEGUIMIENTO 2025'!$Q$14,INT((ROW()-13)/2),0)),"",OFFSET('10. SEGUIMIENTO 2025'!$Q$14,INT((ROW()-13)/2),0)),IF(ISBLANK(OFFSET('9. METAS'!$Q$20,INT((ROW()-14)/2),0)),"",OFFSET('9. METAS'!$Q$20,INT((ROW()-14)/2),0)))</f>
        <v/>
      </c>
      <c r="N341" s="783" t="str">
        <f t="shared" ref="N341" ca="1" si="324">IFERROR(M341/M342,"ND")</f>
        <v>ND</v>
      </c>
      <c r="O341" s="785" t="str">
        <f t="shared" ref="O341" ca="1" si="325">IFERROR(((M341+L341+K341+J341)/H341),"ND")</f>
        <v>ND</v>
      </c>
      <c r="P341" s="789"/>
    </row>
    <row r="342" spans="3:16">
      <c r="C342" s="762"/>
      <c r="D342" s="764"/>
      <c r="E342" s="764"/>
      <c r="F342" s="766"/>
      <c r="G342" s="768"/>
      <c r="H342" s="774"/>
      <c r="I342" s="778"/>
      <c r="J342" s="254" t="str">
        <f ca="1">IF(MOD(ROW()-13,2)=0,IF(ISBLANK(OFFSET('10. SEGUIMIENTO 2025'!$N$14,INT((ROW()-13)/2),0)),"",OFFSET('10. SEGUIMIENTO 2025'!$N$14,INT((ROW()-13)/2),0)),IF(ISBLANK(OFFSET('9. METAS'!$N$20,INT((ROW()-14)/2),0)),"",OFFSET('9. METAS'!$N$20,INT((ROW()-14)/2),0)))</f>
        <v/>
      </c>
      <c r="K342" s="255" t="str">
        <f ca="1">IF(MOD(ROW()-13,2)=0,IF(ISBLANK(OFFSET('10. SEGUIMIENTO 2025'!$O$14,INT((ROW()-13)/2),0)),"",OFFSET('10. SEGUIMIENTO 2025'!$O$14,INT((ROW()-13)/2),0)),IF(ISBLANK(OFFSET('9. METAS'!$O$20,INT((ROW()-14)/2),0)),"",OFFSET('9. METAS'!$O$20,INT((ROW()-14)/2),0)))</f>
        <v/>
      </c>
      <c r="L342" s="255" t="str">
        <f ca="1">IF(MOD(ROW()-13,2)=0,IF(ISBLANK(OFFSET('10. SEGUIMIENTO 2025'!$P$14,INT((ROW()-13)/2),0)),"",OFFSET('10. SEGUIMIENTO 2025'!$P$14,INT((ROW()-13)/2),0)),IF(ISBLANK(OFFSET('9. METAS'!$P$20,INT((ROW()-14)/2),0)),"",OFFSET('9. METAS'!$P$20,INT((ROW()-14)/2),0)))</f>
        <v/>
      </c>
      <c r="M342" s="256" t="str">
        <f ca="1">IF(MOD(ROW()-13,2)=0,IF(ISBLANK(OFFSET('10. SEGUIMIENTO 2025'!$Q$14,INT((ROW()-13)/2),0)),"",OFFSET('10. SEGUIMIENTO 2025'!$Q$14,INT((ROW()-13)/2),0)),IF(ISBLANK(OFFSET('9. METAS'!$Q$20,INT((ROW()-14)/2),0)),"",OFFSET('9. METAS'!$Q$20,INT((ROW()-14)/2),0)))</f>
        <v/>
      </c>
      <c r="N342" s="784"/>
      <c r="O342" s="786"/>
      <c r="P342" s="790"/>
    </row>
    <row r="343" spans="3:16">
      <c r="C343" s="770" t="str">
        <f ca="1">IF(ISBLANK(OFFSET('5. Pp (3 años)'!$C$45,INT((ROW()-13)/2),0)),"",OFFSET('5. Pp (3 años)'!$C$45,INT((ROW()-13)/2),0))</f>
        <v/>
      </c>
      <c r="D343" s="764" t="str">
        <f ca="1">IF(ISBLANK(OFFSET('5. Pp (3 años)'!$D$45,INT((ROW()-13)/2),0)),"",OFFSET('5. Pp (3 años)'!$D$45,INT((ROW()-13)/2),0))</f>
        <v/>
      </c>
      <c r="E343" s="764" t="str">
        <f ca="1">IF(ISBLANK(OFFSET('5. Pp (3 años)'!$E$45,INT((ROW()-13)/2),0)),"",OFFSET('5. Pp (3 años)'!$E$45,INT((ROW()-13)/2),0))</f>
        <v/>
      </c>
      <c r="F343" s="766" t="str">
        <f ca="1">IF(ISBLANK(OFFSET('5. Pp (3 años)'!$K$45,INT((ROW()-13)/2),0)),"",OFFSET('5. Pp (3 años)'!$K$45,INT((ROW()-13)/2),0))</f>
        <v/>
      </c>
      <c r="G343" s="768" t="str">
        <f ca="1">IF(ISBLANK(OFFSET('5. Pp (3 años)'!$H$45,INT((ROW()-13)/2),0)),"",OFFSET('5. Pp (3 años)'!$H$45,INT((ROW()-13)/2),0))</f>
        <v/>
      </c>
      <c r="H343" s="774" t="str">
        <f ca="1">IF(ISBLANK(OFFSET('9. METAS'!$K$20,INT((ROW()-13)/2),0)),"",OFFSET('9. METAS'!$K$20,INT((ROW()-13)/2),0))</f>
        <v/>
      </c>
      <c r="I343" s="777"/>
      <c r="J343" s="254">
        <f ca="1">IF(MOD(ROW()-13,2)=0,IF(ISBLANK(OFFSET('10. SEGUIMIENTO 2025'!$N$14,INT((ROW()-13)/2),0)),"",OFFSET('10. SEGUIMIENTO 2025'!$N$14,INT((ROW()-13)/2),0)),IF(ISBLANK(OFFSET('9. METAS'!$N$20,INT((ROW()-14)/2),0)),"",OFFSET('9. METAS'!$N$20,INT((ROW()-14)/2),0)))</f>
        <v>41</v>
      </c>
      <c r="K343" s="255" t="str">
        <f ca="1">IF(MOD(ROW()-13,2)=0,IF(ISBLANK(OFFSET('10. SEGUIMIENTO 2025'!$O$14,INT((ROW()-13)/2),0)),"",OFFSET('10. SEGUIMIENTO 2025'!$O$14,INT((ROW()-13)/2),0)),IF(ISBLANK(OFFSET('9. METAS'!$O$20,INT((ROW()-14)/2),0)),"",OFFSET('9. METAS'!$O$20,INT((ROW()-14)/2),0)))</f>
        <v/>
      </c>
      <c r="L343" s="255" t="str">
        <f ca="1">IF(MOD(ROW()-13,2)=0,IF(ISBLANK(OFFSET('10. SEGUIMIENTO 2025'!$P$14,INT((ROW()-13)/2),0)),"",OFFSET('10. SEGUIMIENTO 2025'!$P$14,INT((ROW()-13)/2),0)),IF(ISBLANK(OFFSET('9. METAS'!$P$20,INT((ROW()-14)/2),0)),"",OFFSET('9. METAS'!$P$20,INT((ROW()-14)/2),0)))</f>
        <v/>
      </c>
      <c r="M343" s="256" t="str">
        <f ca="1">IF(MOD(ROW()-13,2)=0,IF(ISBLANK(OFFSET('10. SEGUIMIENTO 2025'!$Q$14,INT((ROW()-13)/2),0)),"",OFFSET('10. SEGUIMIENTO 2025'!$Q$14,INT((ROW()-13)/2),0)),IF(ISBLANK(OFFSET('9. METAS'!$Q$20,INT((ROW()-14)/2),0)),"",OFFSET('9. METAS'!$Q$20,INT((ROW()-14)/2),0)))</f>
        <v/>
      </c>
      <c r="N343" s="783" t="str">
        <f t="shared" ref="N343" ca="1" si="326">IFERROR(M343/M344,"ND")</f>
        <v>ND</v>
      </c>
      <c r="O343" s="785" t="str">
        <f t="shared" ref="O343" ca="1" si="327">IFERROR(((M343+L343+K343+J343)/H343),"ND")</f>
        <v>ND</v>
      </c>
      <c r="P343" s="789"/>
    </row>
    <row r="344" spans="3:16">
      <c r="C344" s="762"/>
      <c r="D344" s="764"/>
      <c r="E344" s="764"/>
      <c r="F344" s="766"/>
      <c r="G344" s="768"/>
      <c r="H344" s="774"/>
      <c r="I344" s="778"/>
      <c r="J344" s="254" t="str">
        <f ca="1">IF(MOD(ROW()-13,2)=0,IF(ISBLANK(OFFSET('10. SEGUIMIENTO 2025'!$N$14,INT((ROW()-13)/2),0)),"",OFFSET('10. SEGUIMIENTO 2025'!$N$14,INT((ROW()-13)/2),0)),IF(ISBLANK(OFFSET('9. METAS'!$N$20,INT((ROW()-14)/2),0)),"",OFFSET('9. METAS'!$N$20,INT((ROW()-14)/2),0)))</f>
        <v/>
      </c>
      <c r="K344" s="255" t="str">
        <f ca="1">IF(MOD(ROW()-13,2)=0,IF(ISBLANK(OFFSET('10. SEGUIMIENTO 2025'!$O$14,INT((ROW()-13)/2),0)),"",OFFSET('10. SEGUIMIENTO 2025'!$O$14,INT((ROW()-13)/2),0)),IF(ISBLANK(OFFSET('9. METAS'!$O$20,INT((ROW()-14)/2),0)),"",OFFSET('9. METAS'!$O$20,INT((ROW()-14)/2),0)))</f>
        <v/>
      </c>
      <c r="L344" s="255" t="str">
        <f ca="1">IF(MOD(ROW()-13,2)=0,IF(ISBLANK(OFFSET('10. SEGUIMIENTO 2025'!$P$14,INT((ROW()-13)/2),0)),"",OFFSET('10. SEGUIMIENTO 2025'!$P$14,INT((ROW()-13)/2),0)),IF(ISBLANK(OFFSET('9. METAS'!$P$20,INT((ROW()-14)/2),0)),"",OFFSET('9. METAS'!$P$20,INT((ROW()-14)/2),0)))</f>
        <v/>
      </c>
      <c r="M344" s="256" t="str">
        <f ca="1">IF(MOD(ROW()-13,2)=0,IF(ISBLANK(OFFSET('10. SEGUIMIENTO 2025'!$Q$14,INT((ROW()-13)/2),0)),"",OFFSET('10. SEGUIMIENTO 2025'!$Q$14,INT((ROW()-13)/2),0)),IF(ISBLANK(OFFSET('9. METAS'!$Q$20,INT((ROW()-14)/2),0)),"",OFFSET('9. METAS'!$Q$20,INT((ROW()-14)/2),0)))</f>
        <v/>
      </c>
      <c r="N344" s="784"/>
      <c r="O344" s="786"/>
      <c r="P344" s="790"/>
    </row>
    <row r="345" spans="3:16">
      <c r="C345" s="770" t="str">
        <f ca="1">IF(ISBLANK(OFFSET('5. Pp (3 años)'!$C$45,INT((ROW()-13)/2),0)),"",OFFSET('5. Pp (3 años)'!$C$45,INT((ROW()-13)/2),0))</f>
        <v/>
      </c>
      <c r="D345" s="764" t="str">
        <f ca="1">IF(ISBLANK(OFFSET('5. Pp (3 años)'!$D$45,INT((ROW()-13)/2),0)),"",OFFSET('5. Pp (3 años)'!$D$45,INT((ROW()-13)/2),0))</f>
        <v/>
      </c>
      <c r="E345" s="764" t="str">
        <f ca="1">IF(ISBLANK(OFFSET('5. Pp (3 años)'!$E$45,INT((ROW()-13)/2),0)),"",OFFSET('5. Pp (3 años)'!$E$45,INT((ROW()-13)/2),0))</f>
        <v/>
      </c>
      <c r="F345" s="766" t="str">
        <f ca="1">IF(ISBLANK(OFFSET('5. Pp (3 años)'!$K$45,INT((ROW()-13)/2),0)),"",OFFSET('5. Pp (3 años)'!$K$45,INT((ROW()-13)/2),0))</f>
        <v/>
      </c>
      <c r="G345" s="768" t="str">
        <f ca="1">IF(ISBLANK(OFFSET('5. Pp (3 años)'!$H$45,INT((ROW()-13)/2),0)),"",OFFSET('5. Pp (3 años)'!$H$45,INT((ROW()-13)/2),0))</f>
        <v/>
      </c>
      <c r="H345" s="774" t="str">
        <f ca="1">IF(ISBLANK(OFFSET('9. METAS'!$K$20,INT((ROW()-13)/2),0)),"",OFFSET('9. METAS'!$K$20,INT((ROW()-13)/2),0))</f>
        <v/>
      </c>
      <c r="I345" s="777"/>
      <c r="J345" s="254">
        <f ca="1">IF(MOD(ROW()-13,2)=0,IF(ISBLANK(OFFSET('10. SEGUIMIENTO 2025'!$N$14,INT((ROW()-13)/2),0)),"",OFFSET('10. SEGUIMIENTO 2025'!$N$14,INT((ROW()-13)/2),0)),IF(ISBLANK(OFFSET('9. METAS'!$N$20,INT((ROW()-14)/2),0)),"",OFFSET('9. METAS'!$N$20,INT((ROW()-14)/2),0)))</f>
        <v>41</v>
      </c>
      <c r="K345" s="255" t="str">
        <f ca="1">IF(MOD(ROW()-13,2)=0,IF(ISBLANK(OFFSET('10. SEGUIMIENTO 2025'!$O$14,INT((ROW()-13)/2),0)),"",OFFSET('10. SEGUIMIENTO 2025'!$O$14,INT((ROW()-13)/2),0)),IF(ISBLANK(OFFSET('9. METAS'!$O$20,INT((ROW()-14)/2),0)),"",OFFSET('9. METAS'!$O$20,INT((ROW()-14)/2),0)))</f>
        <v/>
      </c>
      <c r="L345" s="255" t="str">
        <f ca="1">IF(MOD(ROW()-13,2)=0,IF(ISBLANK(OFFSET('10. SEGUIMIENTO 2025'!$P$14,INT((ROW()-13)/2),0)),"",OFFSET('10. SEGUIMIENTO 2025'!$P$14,INT((ROW()-13)/2),0)),IF(ISBLANK(OFFSET('9. METAS'!$P$20,INT((ROW()-14)/2),0)),"",OFFSET('9. METAS'!$P$20,INT((ROW()-14)/2),0)))</f>
        <v/>
      </c>
      <c r="M345" s="256" t="str">
        <f ca="1">IF(MOD(ROW()-13,2)=0,IF(ISBLANK(OFFSET('10. SEGUIMIENTO 2025'!$Q$14,INT((ROW()-13)/2),0)),"",OFFSET('10. SEGUIMIENTO 2025'!$Q$14,INT((ROW()-13)/2),0)),IF(ISBLANK(OFFSET('9. METAS'!$Q$20,INT((ROW()-14)/2),0)),"",OFFSET('9. METAS'!$Q$20,INT((ROW()-14)/2),0)))</f>
        <v/>
      </c>
      <c r="N345" s="783" t="str">
        <f t="shared" ref="N345" ca="1" si="328">IFERROR(M345/M346,"ND")</f>
        <v>ND</v>
      </c>
      <c r="O345" s="785" t="str">
        <f t="shared" ref="O345" ca="1" si="329">IFERROR(((M345+L345+K345+J345)/H345),"ND")</f>
        <v>ND</v>
      </c>
      <c r="P345" s="789"/>
    </row>
    <row r="346" spans="3:16">
      <c r="C346" s="762"/>
      <c r="D346" s="764"/>
      <c r="E346" s="764"/>
      <c r="F346" s="766"/>
      <c r="G346" s="768"/>
      <c r="H346" s="774"/>
      <c r="I346" s="778"/>
      <c r="J346" s="254" t="str">
        <f ca="1">IF(MOD(ROW()-13,2)=0,IF(ISBLANK(OFFSET('10. SEGUIMIENTO 2025'!$N$14,INT((ROW()-13)/2),0)),"",OFFSET('10. SEGUIMIENTO 2025'!$N$14,INT((ROW()-13)/2),0)),IF(ISBLANK(OFFSET('9. METAS'!$N$20,INT((ROW()-14)/2),0)),"",OFFSET('9. METAS'!$N$20,INT((ROW()-14)/2),0)))</f>
        <v/>
      </c>
      <c r="K346" s="255" t="str">
        <f ca="1">IF(MOD(ROW()-13,2)=0,IF(ISBLANK(OFFSET('10. SEGUIMIENTO 2025'!$O$14,INT((ROW()-13)/2),0)),"",OFFSET('10. SEGUIMIENTO 2025'!$O$14,INT((ROW()-13)/2),0)),IF(ISBLANK(OFFSET('9. METAS'!$O$20,INT((ROW()-14)/2),0)),"",OFFSET('9. METAS'!$O$20,INT((ROW()-14)/2),0)))</f>
        <v/>
      </c>
      <c r="L346" s="255" t="str">
        <f ca="1">IF(MOD(ROW()-13,2)=0,IF(ISBLANK(OFFSET('10. SEGUIMIENTO 2025'!$P$14,INT((ROW()-13)/2),0)),"",OFFSET('10. SEGUIMIENTO 2025'!$P$14,INT((ROW()-13)/2),0)),IF(ISBLANK(OFFSET('9. METAS'!$P$20,INT((ROW()-14)/2),0)),"",OFFSET('9. METAS'!$P$20,INT((ROW()-14)/2),0)))</f>
        <v/>
      </c>
      <c r="M346" s="256" t="str">
        <f ca="1">IF(MOD(ROW()-13,2)=0,IF(ISBLANK(OFFSET('10. SEGUIMIENTO 2025'!$Q$14,INT((ROW()-13)/2),0)),"",OFFSET('10. SEGUIMIENTO 2025'!$Q$14,INT((ROW()-13)/2),0)),IF(ISBLANK(OFFSET('9. METAS'!$Q$20,INT((ROW()-14)/2),0)),"",OFFSET('9. METAS'!$Q$20,INT((ROW()-14)/2),0)))</f>
        <v/>
      </c>
      <c r="N346" s="784"/>
      <c r="O346" s="786"/>
      <c r="P346" s="790"/>
    </row>
    <row r="347" spans="3:16">
      <c r="C347" s="770" t="str">
        <f ca="1">IF(ISBLANK(OFFSET('5. Pp (3 años)'!$C$45,INT((ROW()-13)/2),0)),"",OFFSET('5. Pp (3 años)'!$C$45,INT((ROW()-13)/2),0))</f>
        <v/>
      </c>
      <c r="D347" s="764" t="str">
        <f ca="1">IF(ISBLANK(OFFSET('5. Pp (3 años)'!$D$45,INT((ROW()-13)/2),0)),"",OFFSET('5. Pp (3 años)'!$D$45,INT((ROW()-13)/2),0))</f>
        <v/>
      </c>
      <c r="E347" s="764" t="str">
        <f ca="1">IF(ISBLANK(OFFSET('5. Pp (3 años)'!$E$45,INT((ROW()-13)/2),0)),"",OFFSET('5. Pp (3 años)'!$E$45,INT((ROW()-13)/2),0))</f>
        <v/>
      </c>
      <c r="F347" s="766" t="str">
        <f ca="1">IF(ISBLANK(OFFSET('5. Pp (3 años)'!$K$45,INT((ROW()-13)/2),0)),"",OFFSET('5. Pp (3 años)'!$K$45,INT((ROW()-13)/2),0))</f>
        <v/>
      </c>
      <c r="G347" s="768" t="str">
        <f ca="1">IF(ISBLANK(OFFSET('5. Pp (3 años)'!$H$45,INT((ROW()-13)/2),0)),"",OFFSET('5. Pp (3 años)'!$H$45,INT((ROW()-13)/2),0))</f>
        <v/>
      </c>
      <c r="H347" s="774" t="str">
        <f ca="1">IF(ISBLANK(OFFSET('9. METAS'!$K$20,INT((ROW()-13)/2),0)),"",OFFSET('9. METAS'!$K$20,INT((ROW()-13)/2),0))</f>
        <v/>
      </c>
      <c r="I347" s="777"/>
      <c r="J347" s="254">
        <f ca="1">IF(MOD(ROW()-13,2)=0,IF(ISBLANK(OFFSET('10. SEGUIMIENTO 2025'!$N$14,INT((ROW()-13)/2),0)),"",OFFSET('10. SEGUIMIENTO 2025'!$N$14,INT((ROW()-13)/2),0)),IF(ISBLANK(OFFSET('9. METAS'!$N$20,INT((ROW()-14)/2),0)),"",OFFSET('9. METAS'!$N$20,INT((ROW()-14)/2),0)))</f>
        <v>41</v>
      </c>
      <c r="K347" s="255" t="str">
        <f ca="1">IF(MOD(ROW()-13,2)=0,IF(ISBLANK(OFFSET('10. SEGUIMIENTO 2025'!$O$14,INT((ROW()-13)/2),0)),"",OFFSET('10. SEGUIMIENTO 2025'!$O$14,INT((ROW()-13)/2),0)),IF(ISBLANK(OFFSET('9. METAS'!$O$20,INT((ROW()-14)/2),0)),"",OFFSET('9. METAS'!$O$20,INT((ROW()-14)/2),0)))</f>
        <v/>
      </c>
      <c r="L347" s="255" t="str">
        <f ca="1">IF(MOD(ROW()-13,2)=0,IF(ISBLANK(OFFSET('10. SEGUIMIENTO 2025'!$P$14,INT((ROW()-13)/2),0)),"",OFFSET('10. SEGUIMIENTO 2025'!$P$14,INT((ROW()-13)/2),0)),IF(ISBLANK(OFFSET('9. METAS'!$P$20,INT((ROW()-14)/2),0)),"",OFFSET('9. METAS'!$P$20,INT((ROW()-14)/2),0)))</f>
        <v/>
      </c>
      <c r="M347" s="256" t="str">
        <f ca="1">IF(MOD(ROW()-13,2)=0,IF(ISBLANK(OFFSET('10. SEGUIMIENTO 2025'!$Q$14,INT((ROW()-13)/2),0)),"",OFFSET('10. SEGUIMIENTO 2025'!$Q$14,INT((ROW()-13)/2),0)),IF(ISBLANK(OFFSET('9. METAS'!$Q$20,INT((ROW()-14)/2),0)),"",OFFSET('9. METAS'!$Q$20,INT((ROW()-14)/2),0)))</f>
        <v/>
      </c>
      <c r="N347" s="783" t="str">
        <f t="shared" ref="N347" ca="1" si="330">IFERROR(M347/M348,"ND")</f>
        <v>ND</v>
      </c>
      <c r="O347" s="785" t="str">
        <f t="shared" ref="O347" ca="1" si="331">IFERROR(((M347+L347+K347+J347)/H347),"ND")</f>
        <v>ND</v>
      </c>
      <c r="P347" s="789"/>
    </row>
    <row r="348" spans="3:16">
      <c r="C348" s="762"/>
      <c r="D348" s="764"/>
      <c r="E348" s="764"/>
      <c r="F348" s="766"/>
      <c r="G348" s="768"/>
      <c r="H348" s="774"/>
      <c r="I348" s="778"/>
      <c r="J348" s="254" t="str">
        <f ca="1">IF(MOD(ROW()-13,2)=0,IF(ISBLANK(OFFSET('10. SEGUIMIENTO 2025'!$N$14,INT((ROW()-13)/2),0)),"",OFFSET('10. SEGUIMIENTO 2025'!$N$14,INT((ROW()-13)/2),0)),IF(ISBLANK(OFFSET('9. METAS'!$N$20,INT((ROW()-14)/2),0)),"",OFFSET('9. METAS'!$N$20,INT((ROW()-14)/2),0)))</f>
        <v/>
      </c>
      <c r="K348" s="255" t="str">
        <f ca="1">IF(MOD(ROW()-13,2)=0,IF(ISBLANK(OFFSET('10. SEGUIMIENTO 2025'!$O$14,INT((ROW()-13)/2),0)),"",OFFSET('10. SEGUIMIENTO 2025'!$O$14,INT((ROW()-13)/2),0)),IF(ISBLANK(OFFSET('9. METAS'!$O$20,INT((ROW()-14)/2),0)),"",OFFSET('9. METAS'!$O$20,INT((ROW()-14)/2),0)))</f>
        <v/>
      </c>
      <c r="L348" s="255" t="str">
        <f ca="1">IF(MOD(ROW()-13,2)=0,IF(ISBLANK(OFFSET('10. SEGUIMIENTO 2025'!$P$14,INT((ROW()-13)/2),0)),"",OFFSET('10. SEGUIMIENTO 2025'!$P$14,INT((ROW()-13)/2),0)),IF(ISBLANK(OFFSET('9. METAS'!$P$20,INT((ROW()-14)/2),0)),"",OFFSET('9. METAS'!$P$20,INT((ROW()-14)/2),0)))</f>
        <v/>
      </c>
      <c r="M348" s="256" t="str">
        <f ca="1">IF(MOD(ROW()-13,2)=0,IF(ISBLANK(OFFSET('10. SEGUIMIENTO 2025'!$Q$14,INT((ROW()-13)/2),0)),"",OFFSET('10. SEGUIMIENTO 2025'!$Q$14,INT((ROW()-13)/2),0)),IF(ISBLANK(OFFSET('9. METAS'!$Q$20,INT((ROW()-14)/2),0)),"",OFFSET('9. METAS'!$Q$20,INT((ROW()-14)/2),0)))</f>
        <v/>
      </c>
      <c r="N348" s="784"/>
      <c r="O348" s="786"/>
      <c r="P348" s="790"/>
    </row>
    <row r="349" spans="3:16">
      <c r="C349" s="770" t="str">
        <f ca="1">IF(ISBLANK(OFFSET('5. Pp (3 años)'!$C$45,INT((ROW()-13)/2),0)),"",OFFSET('5. Pp (3 años)'!$C$45,INT((ROW()-13)/2),0))</f>
        <v/>
      </c>
      <c r="D349" s="764" t="str">
        <f ca="1">IF(ISBLANK(OFFSET('5. Pp (3 años)'!$D$45,INT((ROW()-13)/2),0)),"",OFFSET('5. Pp (3 años)'!$D$45,INT((ROW()-13)/2),0))</f>
        <v/>
      </c>
      <c r="E349" s="764" t="str">
        <f ca="1">IF(ISBLANK(OFFSET('5. Pp (3 años)'!$E$45,INT((ROW()-13)/2),0)),"",OFFSET('5. Pp (3 años)'!$E$45,INT((ROW()-13)/2),0))</f>
        <v/>
      </c>
      <c r="F349" s="766" t="str">
        <f ca="1">IF(ISBLANK(OFFSET('5. Pp (3 años)'!$K$45,INT((ROW()-13)/2),0)),"",OFFSET('5. Pp (3 años)'!$K$45,INT((ROW()-13)/2),0))</f>
        <v/>
      </c>
      <c r="G349" s="768" t="str">
        <f ca="1">IF(ISBLANK(OFFSET('5. Pp (3 años)'!$H$45,INT((ROW()-13)/2),0)),"",OFFSET('5. Pp (3 años)'!$H$45,INT((ROW()-13)/2),0))</f>
        <v/>
      </c>
      <c r="H349" s="774" t="str">
        <f ca="1">IF(ISBLANK(OFFSET('9. METAS'!$K$20,INT((ROW()-13)/2),0)),"",OFFSET('9. METAS'!$K$20,INT((ROW()-13)/2),0))</f>
        <v/>
      </c>
      <c r="I349" s="777"/>
      <c r="J349" s="254">
        <f ca="1">IF(MOD(ROW()-13,2)=0,IF(ISBLANK(OFFSET('10. SEGUIMIENTO 2025'!$N$14,INT((ROW()-13)/2),0)),"",OFFSET('10. SEGUIMIENTO 2025'!$N$14,INT((ROW()-13)/2),0)),IF(ISBLANK(OFFSET('9. METAS'!$N$20,INT((ROW()-14)/2),0)),"",OFFSET('9. METAS'!$N$20,INT((ROW()-14)/2),0)))</f>
        <v>41</v>
      </c>
      <c r="K349" s="255" t="str">
        <f ca="1">IF(MOD(ROW()-13,2)=0,IF(ISBLANK(OFFSET('10. SEGUIMIENTO 2025'!$O$14,INT((ROW()-13)/2),0)),"",OFFSET('10. SEGUIMIENTO 2025'!$O$14,INT((ROW()-13)/2),0)),IF(ISBLANK(OFFSET('9. METAS'!$O$20,INT((ROW()-14)/2),0)),"",OFFSET('9. METAS'!$O$20,INT((ROW()-14)/2),0)))</f>
        <v/>
      </c>
      <c r="L349" s="255" t="str">
        <f ca="1">IF(MOD(ROW()-13,2)=0,IF(ISBLANK(OFFSET('10. SEGUIMIENTO 2025'!$P$14,INT((ROW()-13)/2),0)),"",OFFSET('10. SEGUIMIENTO 2025'!$P$14,INT((ROW()-13)/2),0)),IF(ISBLANK(OFFSET('9. METAS'!$P$20,INT((ROW()-14)/2),0)),"",OFFSET('9. METAS'!$P$20,INT((ROW()-14)/2),0)))</f>
        <v/>
      </c>
      <c r="M349" s="256" t="str">
        <f ca="1">IF(MOD(ROW()-13,2)=0,IF(ISBLANK(OFFSET('10. SEGUIMIENTO 2025'!$Q$14,INT((ROW()-13)/2),0)),"",OFFSET('10. SEGUIMIENTO 2025'!$Q$14,INT((ROW()-13)/2),0)),IF(ISBLANK(OFFSET('9. METAS'!$Q$20,INT((ROW()-14)/2),0)),"",OFFSET('9. METAS'!$Q$20,INT((ROW()-14)/2),0)))</f>
        <v/>
      </c>
      <c r="N349" s="783" t="str">
        <f t="shared" ref="N349" ca="1" si="332">IFERROR(M349/M350,"ND")</f>
        <v>ND</v>
      </c>
      <c r="O349" s="785" t="str">
        <f t="shared" ref="O349" ca="1" si="333">IFERROR(((M349+L349+K349+J349)/H349),"ND")</f>
        <v>ND</v>
      </c>
      <c r="P349" s="789"/>
    </row>
    <row r="350" spans="3:16">
      <c r="C350" s="762"/>
      <c r="D350" s="764"/>
      <c r="E350" s="764"/>
      <c r="F350" s="766"/>
      <c r="G350" s="768"/>
      <c r="H350" s="774"/>
      <c r="I350" s="778"/>
      <c r="J350" s="254" t="str">
        <f ca="1">IF(MOD(ROW()-13,2)=0,IF(ISBLANK(OFFSET('10. SEGUIMIENTO 2025'!$N$14,INT((ROW()-13)/2),0)),"",OFFSET('10. SEGUIMIENTO 2025'!$N$14,INT((ROW()-13)/2),0)),IF(ISBLANK(OFFSET('9. METAS'!$N$20,INT((ROW()-14)/2),0)),"",OFFSET('9. METAS'!$N$20,INT((ROW()-14)/2),0)))</f>
        <v/>
      </c>
      <c r="K350" s="255" t="str">
        <f ca="1">IF(MOD(ROW()-13,2)=0,IF(ISBLANK(OFFSET('10. SEGUIMIENTO 2025'!$O$14,INT((ROW()-13)/2),0)),"",OFFSET('10. SEGUIMIENTO 2025'!$O$14,INT((ROW()-13)/2),0)),IF(ISBLANK(OFFSET('9. METAS'!$O$20,INT((ROW()-14)/2),0)),"",OFFSET('9. METAS'!$O$20,INT((ROW()-14)/2),0)))</f>
        <v/>
      </c>
      <c r="L350" s="255" t="str">
        <f ca="1">IF(MOD(ROW()-13,2)=0,IF(ISBLANK(OFFSET('10. SEGUIMIENTO 2025'!$P$14,INT((ROW()-13)/2),0)),"",OFFSET('10. SEGUIMIENTO 2025'!$P$14,INT((ROW()-13)/2),0)),IF(ISBLANK(OFFSET('9. METAS'!$P$20,INT((ROW()-14)/2),0)),"",OFFSET('9. METAS'!$P$20,INT((ROW()-14)/2),0)))</f>
        <v/>
      </c>
      <c r="M350" s="256" t="str">
        <f ca="1">IF(MOD(ROW()-13,2)=0,IF(ISBLANK(OFFSET('10. SEGUIMIENTO 2025'!$Q$14,INT((ROW()-13)/2),0)),"",OFFSET('10. SEGUIMIENTO 2025'!$Q$14,INT((ROW()-13)/2),0)),IF(ISBLANK(OFFSET('9. METAS'!$Q$20,INT((ROW()-14)/2),0)),"",OFFSET('9. METAS'!$Q$20,INT((ROW()-14)/2),0)))</f>
        <v/>
      </c>
      <c r="N350" s="784"/>
      <c r="O350" s="786"/>
      <c r="P350" s="790"/>
    </row>
    <row r="351" spans="3:16">
      <c r="C351" s="770" t="str">
        <f ca="1">IF(ISBLANK(OFFSET('5. Pp (3 años)'!$C$45,INT((ROW()-13)/2),0)),"",OFFSET('5. Pp (3 años)'!$C$45,INT((ROW()-13)/2),0))</f>
        <v/>
      </c>
      <c r="D351" s="764" t="str">
        <f ca="1">IF(ISBLANK(OFFSET('5. Pp (3 años)'!$D$45,INT((ROW()-13)/2),0)),"",OFFSET('5. Pp (3 años)'!$D$45,INT((ROW()-13)/2),0))</f>
        <v/>
      </c>
      <c r="E351" s="764" t="str">
        <f ca="1">IF(ISBLANK(OFFSET('5. Pp (3 años)'!$E$45,INT((ROW()-13)/2),0)),"",OFFSET('5. Pp (3 años)'!$E$45,INT((ROW()-13)/2),0))</f>
        <v/>
      </c>
      <c r="F351" s="766" t="str">
        <f ca="1">IF(ISBLANK(OFFSET('5. Pp (3 años)'!$K$45,INT((ROW()-13)/2),0)),"",OFFSET('5. Pp (3 años)'!$K$45,INT((ROW()-13)/2),0))</f>
        <v/>
      </c>
      <c r="G351" s="768" t="str">
        <f ca="1">IF(ISBLANK(OFFSET('5. Pp (3 años)'!$H$45,INT((ROW()-13)/2),0)),"",OFFSET('5. Pp (3 años)'!$H$45,INT((ROW()-13)/2),0))</f>
        <v/>
      </c>
      <c r="H351" s="774" t="str">
        <f ca="1">IF(ISBLANK(OFFSET('9. METAS'!$K$20,INT((ROW()-13)/2),0)),"",OFFSET('9. METAS'!$K$20,INT((ROW()-13)/2),0))</f>
        <v/>
      </c>
      <c r="I351" s="777"/>
      <c r="J351" s="254">
        <f ca="1">IF(MOD(ROW()-13,2)=0,IF(ISBLANK(OFFSET('10. SEGUIMIENTO 2025'!$N$14,INT((ROW()-13)/2),0)),"",OFFSET('10. SEGUIMIENTO 2025'!$N$14,INT((ROW()-13)/2),0)),IF(ISBLANK(OFFSET('9. METAS'!$N$20,INT((ROW()-14)/2),0)),"",OFFSET('9. METAS'!$N$20,INT((ROW()-14)/2),0)))</f>
        <v>41</v>
      </c>
      <c r="K351" s="255" t="str">
        <f ca="1">IF(MOD(ROW()-13,2)=0,IF(ISBLANK(OFFSET('10. SEGUIMIENTO 2025'!$O$14,INT((ROW()-13)/2),0)),"",OFFSET('10. SEGUIMIENTO 2025'!$O$14,INT((ROW()-13)/2),0)),IF(ISBLANK(OFFSET('9. METAS'!$O$20,INT((ROW()-14)/2),0)),"",OFFSET('9. METAS'!$O$20,INT((ROW()-14)/2),0)))</f>
        <v/>
      </c>
      <c r="L351" s="255" t="str">
        <f ca="1">IF(MOD(ROW()-13,2)=0,IF(ISBLANK(OFFSET('10. SEGUIMIENTO 2025'!$P$14,INT((ROW()-13)/2),0)),"",OFFSET('10. SEGUIMIENTO 2025'!$P$14,INT((ROW()-13)/2),0)),IF(ISBLANK(OFFSET('9. METAS'!$P$20,INT((ROW()-14)/2),0)),"",OFFSET('9. METAS'!$P$20,INT((ROW()-14)/2),0)))</f>
        <v/>
      </c>
      <c r="M351" s="256" t="str">
        <f ca="1">IF(MOD(ROW()-13,2)=0,IF(ISBLANK(OFFSET('10. SEGUIMIENTO 2025'!$Q$14,INT((ROW()-13)/2),0)),"",OFFSET('10. SEGUIMIENTO 2025'!$Q$14,INT((ROW()-13)/2),0)),IF(ISBLANK(OFFSET('9. METAS'!$Q$20,INT((ROW()-14)/2),0)),"",OFFSET('9. METAS'!$Q$20,INT((ROW()-14)/2),0)))</f>
        <v/>
      </c>
      <c r="N351" s="783" t="str">
        <f t="shared" ref="N351" ca="1" si="334">IFERROR(M351/M352,"ND")</f>
        <v>ND</v>
      </c>
      <c r="O351" s="785" t="str">
        <f t="shared" ref="O351" ca="1" si="335">IFERROR(((M351+L351+K351+J351)/H351),"ND")</f>
        <v>ND</v>
      </c>
      <c r="P351" s="789"/>
    </row>
    <row r="352" spans="3:16">
      <c r="C352" s="762"/>
      <c r="D352" s="764"/>
      <c r="E352" s="764"/>
      <c r="F352" s="766"/>
      <c r="G352" s="768"/>
      <c r="H352" s="774"/>
      <c r="I352" s="778"/>
      <c r="J352" s="254" t="str">
        <f ca="1">IF(MOD(ROW()-13,2)=0,IF(ISBLANK(OFFSET('10. SEGUIMIENTO 2025'!$N$14,INT((ROW()-13)/2),0)),"",OFFSET('10. SEGUIMIENTO 2025'!$N$14,INT((ROW()-13)/2),0)),IF(ISBLANK(OFFSET('9. METAS'!$N$20,INT((ROW()-14)/2),0)),"",OFFSET('9. METAS'!$N$20,INT((ROW()-14)/2),0)))</f>
        <v/>
      </c>
      <c r="K352" s="255" t="str">
        <f ca="1">IF(MOD(ROW()-13,2)=0,IF(ISBLANK(OFFSET('10. SEGUIMIENTO 2025'!$O$14,INT((ROW()-13)/2),0)),"",OFFSET('10. SEGUIMIENTO 2025'!$O$14,INT((ROW()-13)/2),0)),IF(ISBLANK(OFFSET('9. METAS'!$O$20,INT((ROW()-14)/2),0)),"",OFFSET('9. METAS'!$O$20,INT((ROW()-14)/2),0)))</f>
        <v/>
      </c>
      <c r="L352" s="255" t="str">
        <f ca="1">IF(MOD(ROW()-13,2)=0,IF(ISBLANK(OFFSET('10. SEGUIMIENTO 2025'!$P$14,INT((ROW()-13)/2),0)),"",OFFSET('10. SEGUIMIENTO 2025'!$P$14,INT((ROW()-13)/2),0)),IF(ISBLANK(OFFSET('9. METAS'!$P$20,INT((ROW()-14)/2),0)),"",OFFSET('9. METAS'!$P$20,INT((ROW()-14)/2),0)))</f>
        <v/>
      </c>
      <c r="M352" s="256" t="str">
        <f ca="1">IF(MOD(ROW()-13,2)=0,IF(ISBLANK(OFFSET('10. SEGUIMIENTO 2025'!$Q$14,INT((ROW()-13)/2),0)),"",OFFSET('10. SEGUIMIENTO 2025'!$Q$14,INT((ROW()-13)/2),0)),IF(ISBLANK(OFFSET('9. METAS'!$Q$20,INT((ROW()-14)/2),0)),"",OFFSET('9. METAS'!$Q$20,INT((ROW()-14)/2),0)))</f>
        <v/>
      </c>
      <c r="N352" s="784"/>
      <c r="O352" s="786"/>
      <c r="P352" s="790"/>
    </row>
    <row r="353" spans="3:16">
      <c r="C353" s="770" t="str">
        <f ca="1">IF(ISBLANK(OFFSET('5. Pp (3 años)'!$C$45,INT((ROW()-13)/2),0)),"",OFFSET('5. Pp (3 años)'!$C$45,INT((ROW()-13)/2),0))</f>
        <v/>
      </c>
      <c r="D353" s="764" t="str">
        <f ca="1">IF(ISBLANK(OFFSET('5. Pp (3 años)'!$D$45,INT((ROW()-13)/2),0)),"",OFFSET('5. Pp (3 años)'!$D$45,INT((ROW()-13)/2),0))</f>
        <v/>
      </c>
      <c r="E353" s="764" t="str">
        <f ca="1">IF(ISBLANK(OFFSET('5. Pp (3 años)'!$E$45,INT((ROW()-13)/2),0)),"",OFFSET('5. Pp (3 años)'!$E$45,INT((ROW()-13)/2),0))</f>
        <v/>
      </c>
      <c r="F353" s="766" t="str">
        <f ca="1">IF(ISBLANK(OFFSET('5. Pp (3 años)'!$K$45,INT((ROW()-13)/2),0)),"",OFFSET('5. Pp (3 años)'!$K$45,INT((ROW()-13)/2),0))</f>
        <v/>
      </c>
      <c r="G353" s="768" t="str">
        <f ca="1">IF(ISBLANK(OFFSET('5. Pp (3 años)'!$H$45,INT((ROW()-13)/2),0)),"",OFFSET('5. Pp (3 años)'!$H$45,INT((ROW()-13)/2),0))</f>
        <v/>
      </c>
      <c r="H353" s="774" t="str">
        <f ca="1">IF(ISBLANK(OFFSET('9. METAS'!$K$20,INT((ROW()-13)/2),0)),"",OFFSET('9. METAS'!$K$20,INT((ROW()-13)/2),0))</f>
        <v/>
      </c>
      <c r="I353" s="777"/>
      <c r="J353" s="254">
        <f ca="1">IF(MOD(ROW()-13,2)=0,IF(ISBLANK(OFFSET('10. SEGUIMIENTO 2025'!$N$14,INT((ROW()-13)/2),0)),"",OFFSET('10. SEGUIMIENTO 2025'!$N$14,INT((ROW()-13)/2),0)),IF(ISBLANK(OFFSET('9. METAS'!$N$20,INT((ROW()-14)/2),0)),"",OFFSET('9. METAS'!$N$20,INT((ROW()-14)/2),0)))</f>
        <v>41</v>
      </c>
      <c r="K353" s="255" t="str">
        <f ca="1">IF(MOD(ROW()-13,2)=0,IF(ISBLANK(OFFSET('10. SEGUIMIENTO 2025'!$O$14,INT((ROW()-13)/2),0)),"",OFFSET('10. SEGUIMIENTO 2025'!$O$14,INT((ROW()-13)/2),0)),IF(ISBLANK(OFFSET('9. METAS'!$O$20,INT((ROW()-14)/2),0)),"",OFFSET('9. METAS'!$O$20,INT((ROW()-14)/2),0)))</f>
        <v/>
      </c>
      <c r="L353" s="255" t="str">
        <f ca="1">IF(MOD(ROW()-13,2)=0,IF(ISBLANK(OFFSET('10. SEGUIMIENTO 2025'!$P$14,INT((ROW()-13)/2),0)),"",OFFSET('10. SEGUIMIENTO 2025'!$P$14,INT((ROW()-13)/2),0)),IF(ISBLANK(OFFSET('9. METAS'!$P$20,INT((ROW()-14)/2),0)),"",OFFSET('9. METAS'!$P$20,INT((ROW()-14)/2),0)))</f>
        <v/>
      </c>
      <c r="M353" s="256" t="str">
        <f ca="1">IF(MOD(ROW()-13,2)=0,IF(ISBLANK(OFFSET('10. SEGUIMIENTO 2025'!$Q$14,INT((ROW()-13)/2),0)),"",OFFSET('10. SEGUIMIENTO 2025'!$Q$14,INT((ROW()-13)/2),0)),IF(ISBLANK(OFFSET('9. METAS'!$Q$20,INT((ROW()-14)/2),0)),"",OFFSET('9. METAS'!$Q$20,INT((ROW()-14)/2),0)))</f>
        <v/>
      </c>
      <c r="N353" s="783" t="str">
        <f t="shared" ref="N353" ca="1" si="336">IFERROR(M353/M354,"ND")</f>
        <v>ND</v>
      </c>
      <c r="O353" s="785" t="str">
        <f t="shared" ref="O353" ca="1" si="337">IFERROR(((M353+L353+K353+J353)/H353),"ND")</f>
        <v>ND</v>
      </c>
      <c r="P353" s="789"/>
    </row>
    <row r="354" spans="3:16">
      <c r="C354" s="762"/>
      <c r="D354" s="764"/>
      <c r="E354" s="764"/>
      <c r="F354" s="766"/>
      <c r="G354" s="768"/>
      <c r="H354" s="774"/>
      <c r="I354" s="778"/>
      <c r="J354" s="254" t="str">
        <f ca="1">IF(MOD(ROW()-13,2)=0,IF(ISBLANK(OFFSET('10. SEGUIMIENTO 2025'!$N$14,INT((ROW()-13)/2),0)),"",OFFSET('10. SEGUIMIENTO 2025'!$N$14,INT((ROW()-13)/2),0)),IF(ISBLANK(OFFSET('9. METAS'!$N$20,INT((ROW()-14)/2),0)),"",OFFSET('9. METAS'!$N$20,INT((ROW()-14)/2),0)))</f>
        <v/>
      </c>
      <c r="K354" s="255" t="str">
        <f ca="1">IF(MOD(ROW()-13,2)=0,IF(ISBLANK(OFFSET('10. SEGUIMIENTO 2025'!$O$14,INT((ROW()-13)/2),0)),"",OFFSET('10. SEGUIMIENTO 2025'!$O$14,INT((ROW()-13)/2),0)),IF(ISBLANK(OFFSET('9. METAS'!$O$20,INT((ROW()-14)/2),0)),"",OFFSET('9. METAS'!$O$20,INT((ROW()-14)/2),0)))</f>
        <v/>
      </c>
      <c r="L354" s="255" t="str">
        <f ca="1">IF(MOD(ROW()-13,2)=0,IF(ISBLANK(OFFSET('10. SEGUIMIENTO 2025'!$P$14,INT((ROW()-13)/2),0)),"",OFFSET('10. SEGUIMIENTO 2025'!$P$14,INT((ROW()-13)/2),0)),IF(ISBLANK(OFFSET('9. METAS'!$P$20,INT((ROW()-14)/2),0)),"",OFFSET('9. METAS'!$P$20,INT((ROW()-14)/2),0)))</f>
        <v/>
      </c>
      <c r="M354" s="256" t="str">
        <f ca="1">IF(MOD(ROW()-13,2)=0,IF(ISBLANK(OFFSET('10. SEGUIMIENTO 2025'!$Q$14,INT((ROW()-13)/2),0)),"",OFFSET('10. SEGUIMIENTO 2025'!$Q$14,INT((ROW()-13)/2),0)),IF(ISBLANK(OFFSET('9. METAS'!$Q$20,INT((ROW()-14)/2),0)),"",OFFSET('9. METAS'!$Q$20,INT((ROW()-14)/2),0)))</f>
        <v/>
      </c>
      <c r="N354" s="784"/>
      <c r="O354" s="786"/>
      <c r="P354" s="790"/>
    </row>
    <row r="355" spans="3:16">
      <c r="C355" s="770" t="str">
        <f ca="1">IF(ISBLANK(OFFSET('5. Pp (3 años)'!$C$45,INT((ROW()-13)/2),0)),"",OFFSET('5. Pp (3 años)'!$C$45,INT((ROW()-13)/2),0))</f>
        <v/>
      </c>
      <c r="D355" s="764" t="str">
        <f ca="1">IF(ISBLANK(OFFSET('5. Pp (3 años)'!$D$45,INT((ROW()-13)/2),0)),"",OFFSET('5. Pp (3 años)'!$D$45,INT((ROW()-13)/2),0))</f>
        <v/>
      </c>
      <c r="E355" s="764" t="str">
        <f ca="1">IF(ISBLANK(OFFSET('5. Pp (3 años)'!$E$45,INT((ROW()-13)/2),0)),"",OFFSET('5. Pp (3 años)'!$E$45,INT((ROW()-13)/2),0))</f>
        <v/>
      </c>
      <c r="F355" s="766" t="str">
        <f ca="1">IF(ISBLANK(OFFSET('5. Pp (3 años)'!$K$45,INT((ROW()-13)/2),0)),"",OFFSET('5. Pp (3 años)'!$K$45,INT((ROW()-13)/2),0))</f>
        <v/>
      </c>
      <c r="G355" s="768" t="str">
        <f ca="1">IF(ISBLANK(OFFSET('5. Pp (3 años)'!$H$45,INT((ROW()-13)/2),0)),"",OFFSET('5. Pp (3 años)'!$H$45,INT((ROW()-13)/2),0))</f>
        <v/>
      </c>
      <c r="H355" s="774" t="str">
        <f ca="1">IF(ISBLANK(OFFSET('9. METAS'!$K$20,INT((ROW()-13)/2),0)),"",OFFSET('9. METAS'!$K$20,INT((ROW()-13)/2),0))</f>
        <v/>
      </c>
      <c r="I355" s="777"/>
      <c r="J355" s="254">
        <f ca="1">IF(MOD(ROW()-13,2)=0,IF(ISBLANK(OFFSET('10. SEGUIMIENTO 2025'!$N$14,INT((ROW()-13)/2),0)),"",OFFSET('10. SEGUIMIENTO 2025'!$N$14,INT((ROW()-13)/2),0)),IF(ISBLANK(OFFSET('9. METAS'!$N$20,INT((ROW()-14)/2),0)),"",OFFSET('9. METAS'!$N$20,INT((ROW()-14)/2),0)))</f>
        <v>41</v>
      </c>
      <c r="K355" s="255" t="str">
        <f ca="1">IF(MOD(ROW()-13,2)=0,IF(ISBLANK(OFFSET('10. SEGUIMIENTO 2025'!$O$14,INT((ROW()-13)/2),0)),"",OFFSET('10. SEGUIMIENTO 2025'!$O$14,INT((ROW()-13)/2),0)),IF(ISBLANK(OFFSET('9. METAS'!$O$20,INT((ROW()-14)/2),0)),"",OFFSET('9. METAS'!$O$20,INT((ROW()-14)/2),0)))</f>
        <v/>
      </c>
      <c r="L355" s="255" t="str">
        <f ca="1">IF(MOD(ROW()-13,2)=0,IF(ISBLANK(OFFSET('10. SEGUIMIENTO 2025'!$P$14,INT((ROW()-13)/2),0)),"",OFFSET('10. SEGUIMIENTO 2025'!$P$14,INT((ROW()-13)/2),0)),IF(ISBLANK(OFFSET('9. METAS'!$P$20,INT((ROW()-14)/2),0)),"",OFFSET('9. METAS'!$P$20,INT((ROW()-14)/2),0)))</f>
        <v/>
      </c>
      <c r="M355" s="256" t="str">
        <f ca="1">IF(MOD(ROW()-13,2)=0,IF(ISBLANK(OFFSET('10. SEGUIMIENTO 2025'!$Q$14,INT((ROW()-13)/2),0)),"",OFFSET('10. SEGUIMIENTO 2025'!$Q$14,INT((ROW()-13)/2),0)),IF(ISBLANK(OFFSET('9. METAS'!$Q$20,INT((ROW()-14)/2),0)),"",OFFSET('9. METAS'!$Q$20,INT((ROW()-14)/2),0)))</f>
        <v/>
      </c>
      <c r="N355" s="783" t="str">
        <f t="shared" ref="N355" ca="1" si="338">IFERROR(M355/M356,"ND")</f>
        <v>ND</v>
      </c>
      <c r="O355" s="785" t="str">
        <f t="shared" ref="O355" ca="1" si="339">IFERROR(((M355+L355+K355+J355)/H355),"ND")</f>
        <v>ND</v>
      </c>
      <c r="P355" s="789"/>
    </row>
    <row r="356" spans="3:16">
      <c r="C356" s="762"/>
      <c r="D356" s="764"/>
      <c r="E356" s="764"/>
      <c r="F356" s="766"/>
      <c r="G356" s="768"/>
      <c r="H356" s="774"/>
      <c r="I356" s="778"/>
      <c r="J356" s="254" t="str">
        <f ca="1">IF(MOD(ROW()-13,2)=0,IF(ISBLANK(OFFSET('10. SEGUIMIENTO 2025'!$N$14,INT((ROW()-13)/2),0)),"",OFFSET('10. SEGUIMIENTO 2025'!$N$14,INT((ROW()-13)/2),0)),IF(ISBLANK(OFFSET('9. METAS'!$N$20,INT((ROW()-14)/2),0)),"",OFFSET('9. METAS'!$N$20,INT((ROW()-14)/2),0)))</f>
        <v/>
      </c>
      <c r="K356" s="255" t="str">
        <f ca="1">IF(MOD(ROW()-13,2)=0,IF(ISBLANK(OFFSET('10. SEGUIMIENTO 2025'!$O$14,INT((ROW()-13)/2),0)),"",OFFSET('10. SEGUIMIENTO 2025'!$O$14,INT((ROW()-13)/2),0)),IF(ISBLANK(OFFSET('9. METAS'!$O$20,INT((ROW()-14)/2),0)),"",OFFSET('9. METAS'!$O$20,INT((ROW()-14)/2),0)))</f>
        <v/>
      </c>
      <c r="L356" s="255" t="str">
        <f ca="1">IF(MOD(ROW()-13,2)=0,IF(ISBLANK(OFFSET('10. SEGUIMIENTO 2025'!$P$14,INT((ROW()-13)/2),0)),"",OFFSET('10. SEGUIMIENTO 2025'!$P$14,INT((ROW()-13)/2),0)),IF(ISBLANK(OFFSET('9. METAS'!$P$20,INT((ROW()-14)/2),0)),"",OFFSET('9. METAS'!$P$20,INT((ROW()-14)/2),0)))</f>
        <v/>
      </c>
      <c r="M356" s="256" t="str">
        <f ca="1">IF(MOD(ROW()-13,2)=0,IF(ISBLANK(OFFSET('10. SEGUIMIENTO 2025'!$Q$14,INT((ROW()-13)/2),0)),"",OFFSET('10. SEGUIMIENTO 2025'!$Q$14,INT((ROW()-13)/2),0)),IF(ISBLANK(OFFSET('9. METAS'!$Q$20,INT((ROW()-14)/2),0)),"",OFFSET('9. METAS'!$Q$20,INT((ROW()-14)/2),0)))</f>
        <v/>
      </c>
      <c r="N356" s="784"/>
      <c r="O356" s="786"/>
      <c r="P356" s="790"/>
    </row>
    <row r="357" spans="3:16">
      <c r="C357" s="770" t="str">
        <f ca="1">IF(ISBLANK(OFFSET('5. Pp (3 años)'!$C$45,INT((ROW()-13)/2),0)),"",OFFSET('5. Pp (3 años)'!$C$45,INT((ROW()-13)/2),0))</f>
        <v/>
      </c>
      <c r="D357" s="764" t="str">
        <f ca="1">IF(ISBLANK(OFFSET('5. Pp (3 años)'!$D$45,INT((ROW()-13)/2),0)),"",OFFSET('5. Pp (3 años)'!$D$45,INT((ROW()-13)/2),0))</f>
        <v/>
      </c>
      <c r="E357" s="764" t="str">
        <f ca="1">IF(ISBLANK(OFFSET('5. Pp (3 años)'!$E$45,INT((ROW()-13)/2),0)),"",OFFSET('5. Pp (3 años)'!$E$45,INT((ROW()-13)/2),0))</f>
        <v/>
      </c>
      <c r="F357" s="766" t="str">
        <f ca="1">IF(ISBLANK(OFFSET('5. Pp (3 años)'!$K$45,INT((ROW()-13)/2),0)),"",OFFSET('5. Pp (3 años)'!$K$45,INT((ROW()-13)/2),0))</f>
        <v/>
      </c>
      <c r="G357" s="768" t="str">
        <f ca="1">IF(ISBLANK(OFFSET('5. Pp (3 años)'!$H$45,INT((ROW()-13)/2),0)),"",OFFSET('5. Pp (3 años)'!$H$45,INT((ROW()-13)/2),0))</f>
        <v/>
      </c>
      <c r="H357" s="774" t="str">
        <f ca="1">IF(ISBLANK(OFFSET('9. METAS'!$K$20,INT((ROW()-13)/2),0)),"",OFFSET('9. METAS'!$K$20,INT((ROW()-13)/2),0))</f>
        <v/>
      </c>
      <c r="I357" s="777"/>
      <c r="J357" s="254">
        <f ca="1">IF(MOD(ROW()-13,2)=0,IF(ISBLANK(OFFSET('10. SEGUIMIENTO 2025'!$N$14,INT((ROW()-13)/2),0)),"",OFFSET('10. SEGUIMIENTO 2025'!$N$14,INT((ROW()-13)/2),0)),IF(ISBLANK(OFFSET('9. METAS'!$N$20,INT((ROW()-14)/2),0)),"",OFFSET('9. METAS'!$N$20,INT((ROW()-14)/2),0)))</f>
        <v>41</v>
      </c>
      <c r="K357" s="255" t="str">
        <f ca="1">IF(MOD(ROW()-13,2)=0,IF(ISBLANK(OFFSET('10. SEGUIMIENTO 2025'!$O$14,INT((ROW()-13)/2),0)),"",OFFSET('10. SEGUIMIENTO 2025'!$O$14,INT((ROW()-13)/2),0)),IF(ISBLANK(OFFSET('9. METAS'!$O$20,INT((ROW()-14)/2),0)),"",OFFSET('9. METAS'!$O$20,INT((ROW()-14)/2),0)))</f>
        <v/>
      </c>
      <c r="L357" s="255" t="str">
        <f ca="1">IF(MOD(ROW()-13,2)=0,IF(ISBLANK(OFFSET('10. SEGUIMIENTO 2025'!$P$14,INT((ROW()-13)/2),0)),"",OFFSET('10. SEGUIMIENTO 2025'!$P$14,INT((ROW()-13)/2),0)),IF(ISBLANK(OFFSET('9. METAS'!$P$20,INT((ROW()-14)/2),0)),"",OFFSET('9. METAS'!$P$20,INT((ROW()-14)/2),0)))</f>
        <v/>
      </c>
      <c r="M357" s="256" t="str">
        <f ca="1">IF(MOD(ROW()-13,2)=0,IF(ISBLANK(OFFSET('10. SEGUIMIENTO 2025'!$Q$14,INT((ROW()-13)/2),0)),"",OFFSET('10. SEGUIMIENTO 2025'!$Q$14,INT((ROW()-13)/2),0)),IF(ISBLANK(OFFSET('9. METAS'!$Q$20,INT((ROW()-14)/2),0)),"",OFFSET('9. METAS'!$Q$20,INT((ROW()-14)/2),0)))</f>
        <v/>
      </c>
      <c r="N357" s="783" t="str">
        <f t="shared" ref="N357" ca="1" si="340">IFERROR(M357/M358,"ND")</f>
        <v>ND</v>
      </c>
      <c r="O357" s="785" t="str">
        <f t="shared" ref="O357" ca="1" si="341">IFERROR(((M357+L357+K357+J357)/H357),"ND")</f>
        <v>ND</v>
      </c>
      <c r="P357" s="789"/>
    </row>
    <row r="358" spans="3:16">
      <c r="C358" s="762"/>
      <c r="D358" s="764"/>
      <c r="E358" s="764"/>
      <c r="F358" s="766"/>
      <c r="G358" s="768"/>
      <c r="H358" s="774"/>
      <c r="I358" s="778"/>
      <c r="J358" s="254" t="str">
        <f ca="1">IF(MOD(ROW()-13,2)=0,IF(ISBLANK(OFFSET('10. SEGUIMIENTO 2025'!$N$14,INT((ROW()-13)/2),0)),"",OFFSET('10. SEGUIMIENTO 2025'!$N$14,INT((ROW()-13)/2),0)),IF(ISBLANK(OFFSET('9. METAS'!$N$20,INT((ROW()-14)/2),0)),"",OFFSET('9. METAS'!$N$20,INT((ROW()-14)/2),0)))</f>
        <v/>
      </c>
      <c r="K358" s="255" t="str">
        <f ca="1">IF(MOD(ROW()-13,2)=0,IF(ISBLANK(OFFSET('10. SEGUIMIENTO 2025'!$O$14,INT((ROW()-13)/2),0)),"",OFFSET('10. SEGUIMIENTO 2025'!$O$14,INT((ROW()-13)/2),0)),IF(ISBLANK(OFFSET('9. METAS'!$O$20,INT((ROW()-14)/2),0)),"",OFFSET('9. METAS'!$O$20,INT((ROW()-14)/2),0)))</f>
        <v/>
      </c>
      <c r="L358" s="255" t="str">
        <f ca="1">IF(MOD(ROW()-13,2)=0,IF(ISBLANK(OFFSET('10. SEGUIMIENTO 2025'!$P$14,INT((ROW()-13)/2),0)),"",OFFSET('10. SEGUIMIENTO 2025'!$P$14,INT((ROW()-13)/2),0)),IF(ISBLANK(OFFSET('9. METAS'!$P$20,INT((ROW()-14)/2),0)),"",OFFSET('9. METAS'!$P$20,INT((ROW()-14)/2),0)))</f>
        <v/>
      </c>
      <c r="M358" s="256" t="str">
        <f ca="1">IF(MOD(ROW()-13,2)=0,IF(ISBLANK(OFFSET('10. SEGUIMIENTO 2025'!$Q$14,INT((ROW()-13)/2),0)),"",OFFSET('10. SEGUIMIENTO 2025'!$Q$14,INT((ROW()-13)/2),0)),IF(ISBLANK(OFFSET('9. METAS'!$Q$20,INT((ROW()-14)/2),0)),"",OFFSET('9. METAS'!$Q$20,INT((ROW()-14)/2),0)))</f>
        <v/>
      </c>
      <c r="N358" s="784"/>
      <c r="O358" s="786"/>
      <c r="P358" s="790"/>
    </row>
    <row r="359" spans="3:16">
      <c r="C359" s="770" t="str">
        <f ca="1">IF(ISBLANK(OFFSET('5. Pp (3 años)'!$C$45,INT((ROW()-13)/2),0)),"",OFFSET('5. Pp (3 años)'!$C$45,INT((ROW()-13)/2),0))</f>
        <v/>
      </c>
      <c r="D359" s="764" t="str">
        <f ca="1">IF(ISBLANK(OFFSET('5. Pp (3 años)'!$D$45,INT((ROW()-13)/2),0)),"",OFFSET('5. Pp (3 años)'!$D$45,INT((ROW()-13)/2),0))</f>
        <v/>
      </c>
      <c r="E359" s="764" t="str">
        <f ca="1">IF(ISBLANK(OFFSET('5. Pp (3 años)'!$E$45,INT((ROW()-13)/2),0)),"",OFFSET('5. Pp (3 años)'!$E$45,INT((ROW()-13)/2),0))</f>
        <v/>
      </c>
      <c r="F359" s="766" t="str">
        <f ca="1">IF(ISBLANK(OFFSET('5. Pp (3 años)'!$K$45,INT((ROW()-13)/2),0)),"",OFFSET('5. Pp (3 años)'!$K$45,INT((ROW()-13)/2),0))</f>
        <v/>
      </c>
      <c r="G359" s="768" t="str">
        <f ca="1">IF(ISBLANK(OFFSET('5. Pp (3 años)'!$H$45,INT((ROW()-13)/2),0)),"",OFFSET('5. Pp (3 años)'!$H$45,INT((ROW()-13)/2),0))</f>
        <v/>
      </c>
      <c r="H359" s="774" t="str">
        <f ca="1">IF(ISBLANK(OFFSET('9. METAS'!$K$20,INT((ROW()-13)/2),0)),"",OFFSET('9. METAS'!$K$20,INT((ROW()-13)/2),0))</f>
        <v/>
      </c>
      <c r="I359" s="777"/>
      <c r="J359" s="254">
        <f ca="1">IF(MOD(ROW()-13,2)=0,IF(ISBLANK(OFFSET('10. SEGUIMIENTO 2025'!$N$14,INT((ROW()-13)/2),0)),"",OFFSET('10. SEGUIMIENTO 2025'!$N$14,INT((ROW()-13)/2),0)),IF(ISBLANK(OFFSET('9. METAS'!$N$20,INT((ROW()-14)/2),0)),"",OFFSET('9. METAS'!$N$20,INT((ROW()-14)/2),0)))</f>
        <v>41</v>
      </c>
      <c r="K359" s="255" t="str">
        <f ca="1">IF(MOD(ROW()-13,2)=0,IF(ISBLANK(OFFSET('10. SEGUIMIENTO 2025'!$O$14,INT((ROW()-13)/2),0)),"",OFFSET('10. SEGUIMIENTO 2025'!$O$14,INT((ROW()-13)/2),0)),IF(ISBLANK(OFFSET('9. METAS'!$O$20,INT((ROW()-14)/2),0)),"",OFFSET('9. METAS'!$O$20,INT((ROW()-14)/2),0)))</f>
        <v/>
      </c>
      <c r="L359" s="255" t="str">
        <f ca="1">IF(MOD(ROW()-13,2)=0,IF(ISBLANK(OFFSET('10. SEGUIMIENTO 2025'!$P$14,INT((ROW()-13)/2),0)),"",OFFSET('10. SEGUIMIENTO 2025'!$P$14,INT((ROW()-13)/2),0)),IF(ISBLANK(OFFSET('9. METAS'!$P$20,INT((ROW()-14)/2),0)),"",OFFSET('9. METAS'!$P$20,INT((ROW()-14)/2),0)))</f>
        <v/>
      </c>
      <c r="M359" s="256" t="str">
        <f ca="1">IF(MOD(ROW()-13,2)=0,IF(ISBLANK(OFFSET('10. SEGUIMIENTO 2025'!$Q$14,INT((ROW()-13)/2),0)),"",OFFSET('10. SEGUIMIENTO 2025'!$Q$14,INT((ROW()-13)/2),0)),IF(ISBLANK(OFFSET('9. METAS'!$Q$20,INT((ROW()-14)/2),0)),"",OFFSET('9. METAS'!$Q$20,INT((ROW()-14)/2),0)))</f>
        <v/>
      </c>
      <c r="N359" s="783" t="str">
        <f t="shared" ref="N359" ca="1" si="342">IFERROR(M359/M360,"ND")</f>
        <v>ND</v>
      </c>
      <c r="O359" s="785" t="str">
        <f t="shared" ref="O359" ca="1" si="343">IFERROR(((M359+L359+K359+J359)/H359),"ND")</f>
        <v>ND</v>
      </c>
      <c r="P359" s="789"/>
    </row>
    <row r="360" spans="3:16">
      <c r="C360" s="762"/>
      <c r="D360" s="764"/>
      <c r="E360" s="764"/>
      <c r="F360" s="766"/>
      <c r="G360" s="768"/>
      <c r="H360" s="774"/>
      <c r="I360" s="778"/>
      <c r="J360" s="254" t="str">
        <f ca="1">IF(MOD(ROW()-13,2)=0,IF(ISBLANK(OFFSET('10. SEGUIMIENTO 2025'!$N$14,INT((ROW()-13)/2),0)),"",OFFSET('10. SEGUIMIENTO 2025'!$N$14,INT((ROW()-13)/2),0)),IF(ISBLANK(OFFSET('9. METAS'!$N$20,INT((ROW()-14)/2),0)),"",OFFSET('9. METAS'!$N$20,INT((ROW()-14)/2),0)))</f>
        <v/>
      </c>
      <c r="K360" s="255" t="str">
        <f ca="1">IF(MOD(ROW()-13,2)=0,IF(ISBLANK(OFFSET('10. SEGUIMIENTO 2025'!$O$14,INT((ROW()-13)/2),0)),"",OFFSET('10. SEGUIMIENTO 2025'!$O$14,INT((ROW()-13)/2),0)),IF(ISBLANK(OFFSET('9. METAS'!$O$20,INT((ROW()-14)/2),0)),"",OFFSET('9. METAS'!$O$20,INT((ROW()-14)/2),0)))</f>
        <v/>
      </c>
      <c r="L360" s="255" t="str">
        <f ca="1">IF(MOD(ROW()-13,2)=0,IF(ISBLANK(OFFSET('10. SEGUIMIENTO 2025'!$P$14,INT((ROW()-13)/2),0)),"",OFFSET('10. SEGUIMIENTO 2025'!$P$14,INT((ROW()-13)/2),0)),IF(ISBLANK(OFFSET('9. METAS'!$P$20,INT((ROW()-14)/2),0)),"",OFFSET('9. METAS'!$P$20,INT((ROW()-14)/2),0)))</f>
        <v/>
      </c>
      <c r="M360" s="256" t="str">
        <f ca="1">IF(MOD(ROW()-13,2)=0,IF(ISBLANK(OFFSET('10. SEGUIMIENTO 2025'!$Q$14,INT((ROW()-13)/2),0)),"",OFFSET('10. SEGUIMIENTO 2025'!$Q$14,INT((ROW()-13)/2),0)),IF(ISBLANK(OFFSET('9. METAS'!$Q$20,INT((ROW()-14)/2),0)),"",OFFSET('9. METAS'!$Q$20,INT((ROW()-14)/2),0)))</f>
        <v/>
      </c>
      <c r="N360" s="784"/>
      <c r="O360" s="786"/>
      <c r="P360" s="790"/>
    </row>
    <row r="361" spans="3:16">
      <c r="C361" s="770" t="str">
        <f ca="1">IF(ISBLANK(OFFSET('5. Pp (3 años)'!$C$45,INT((ROW()-13)/2),0)),"",OFFSET('5. Pp (3 años)'!$C$45,INT((ROW()-13)/2),0))</f>
        <v/>
      </c>
      <c r="D361" s="764" t="str">
        <f ca="1">IF(ISBLANK(OFFSET('5. Pp (3 años)'!$D$45,INT((ROW()-13)/2),0)),"",OFFSET('5. Pp (3 años)'!$D$45,INT((ROW()-13)/2),0))</f>
        <v/>
      </c>
      <c r="E361" s="764" t="str">
        <f ca="1">IF(ISBLANK(OFFSET('5. Pp (3 años)'!$E$45,INT((ROW()-13)/2),0)),"",OFFSET('5. Pp (3 años)'!$E$45,INT((ROW()-13)/2),0))</f>
        <v/>
      </c>
      <c r="F361" s="766" t="str">
        <f ca="1">IF(ISBLANK(OFFSET('5. Pp (3 años)'!$K$45,INT((ROW()-13)/2),0)),"",OFFSET('5. Pp (3 años)'!$K$45,INT((ROW()-13)/2),0))</f>
        <v/>
      </c>
      <c r="G361" s="768" t="str">
        <f ca="1">IF(ISBLANK(OFFSET('5. Pp (3 años)'!$H$45,INT((ROW()-13)/2),0)),"",OFFSET('5. Pp (3 años)'!$H$45,INT((ROW()-13)/2),0))</f>
        <v/>
      </c>
      <c r="H361" s="774" t="str">
        <f ca="1">IF(ISBLANK(OFFSET('9. METAS'!$K$20,INT((ROW()-13)/2),0)),"",OFFSET('9. METAS'!$K$20,INT((ROW()-13)/2),0))</f>
        <v/>
      </c>
      <c r="I361" s="777"/>
      <c r="J361" s="254">
        <f ca="1">IF(MOD(ROW()-13,2)=0,IF(ISBLANK(OFFSET('10. SEGUIMIENTO 2025'!$N$14,INT((ROW()-13)/2),0)),"",OFFSET('10. SEGUIMIENTO 2025'!$N$14,INT((ROW()-13)/2),0)),IF(ISBLANK(OFFSET('9. METAS'!$N$20,INT((ROW()-14)/2),0)),"",OFFSET('9. METAS'!$N$20,INT((ROW()-14)/2),0)))</f>
        <v>41</v>
      </c>
      <c r="K361" s="255" t="str">
        <f ca="1">IF(MOD(ROW()-13,2)=0,IF(ISBLANK(OFFSET('10. SEGUIMIENTO 2025'!$O$14,INT((ROW()-13)/2),0)),"",OFFSET('10. SEGUIMIENTO 2025'!$O$14,INT((ROW()-13)/2),0)),IF(ISBLANK(OFFSET('9. METAS'!$O$20,INT((ROW()-14)/2),0)),"",OFFSET('9. METAS'!$O$20,INT((ROW()-14)/2),0)))</f>
        <v/>
      </c>
      <c r="L361" s="255" t="str">
        <f ca="1">IF(MOD(ROW()-13,2)=0,IF(ISBLANK(OFFSET('10. SEGUIMIENTO 2025'!$P$14,INT((ROW()-13)/2),0)),"",OFFSET('10. SEGUIMIENTO 2025'!$P$14,INT((ROW()-13)/2),0)),IF(ISBLANK(OFFSET('9. METAS'!$P$20,INT((ROW()-14)/2),0)),"",OFFSET('9. METAS'!$P$20,INT((ROW()-14)/2),0)))</f>
        <v/>
      </c>
      <c r="M361" s="256" t="str">
        <f ca="1">IF(MOD(ROW()-13,2)=0,IF(ISBLANK(OFFSET('10. SEGUIMIENTO 2025'!$Q$14,INT((ROW()-13)/2),0)),"",OFFSET('10. SEGUIMIENTO 2025'!$Q$14,INT((ROW()-13)/2),0)),IF(ISBLANK(OFFSET('9. METAS'!$Q$20,INT((ROW()-14)/2),0)),"",OFFSET('9. METAS'!$Q$20,INT((ROW()-14)/2),0)))</f>
        <v/>
      </c>
      <c r="N361" s="783" t="str">
        <f t="shared" ref="N361" ca="1" si="344">IFERROR(M361/M362,"ND")</f>
        <v>ND</v>
      </c>
      <c r="O361" s="785" t="str">
        <f t="shared" ref="O361" ca="1" si="345">IFERROR(((M361+L361+K361+J361)/H361),"ND")</f>
        <v>ND</v>
      </c>
      <c r="P361" s="789"/>
    </row>
    <row r="362" spans="3:16">
      <c r="C362" s="762"/>
      <c r="D362" s="764"/>
      <c r="E362" s="764"/>
      <c r="F362" s="766"/>
      <c r="G362" s="768"/>
      <c r="H362" s="774"/>
      <c r="I362" s="778"/>
      <c r="J362" s="254" t="str">
        <f ca="1">IF(MOD(ROW()-13,2)=0,IF(ISBLANK(OFFSET('10. SEGUIMIENTO 2025'!$N$14,INT((ROW()-13)/2),0)),"",OFFSET('10. SEGUIMIENTO 2025'!$N$14,INT((ROW()-13)/2),0)),IF(ISBLANK(OFFSET('9. METAS'!$N$20,INT((ROW()-14)/2),0)),"",OFFSET('9. METAS'!$N$20,INT((ROW()-14)/2),0)))</f>
        <v/>
      </c>
      <c r="K362" s="255" t="str">
        <f ca="1">IF(MOD(ROW()-13,2)=0,IF(ISBLANK(OFFSET('10. SEGUIMIENTO 2025'!$O$14,INT((ROW()-13)/2),0)),"",OFFSET('10. SEGUIMIENTO 2025'!$O$14,INT((ROW()-13)/2),0)),IF(ISBLANK(OFFSET('9. METAS'!$O$20,INT((ROW()-14)/2),0)),"",OFFSET('9. METAS'!$O$20,INT((ROW()-14)/2),0)))</f>
        <v/>
      </c>
      <c r="L362" s="255" t="str">
        <f ca="1">IF(MOD(ROW()-13,2)=0,IF(ISBLANK(OFFSET('10. SEGUIMIENTO 2025'!$P$14,INT((ROW()-13)/2),0)),"",OFFSET('10. SEGUIMIENTO 2025'!$P$14,INT((ROW()-13)/2),0)),IF(ISBLANK(OFFSET('9. METAS'!$P$20,INT((ROW()-14)/2),0)),"",OFFSET('9. METAS'!$P$20,INT((ROW()-14)/2),0)))</f>
        <v/>
      </c>
      <c r="M362" s="256" t="str">
        <f ca="1">IF(MOD(ROW()-13,2)=0,IF(ISBLANK(OFFSET('10. SEGUIMIENTO 2025'!$Q$14,INT((ROW()-13)/2),0)),"",OFFSET('10. SEGUIMIENTO 2025'!$Q$14,INT((ROW()-13)/2),0)),IF(ISBLANK(OFFSET('9. METAS'!$Q$20,INT((ROW()-14)/2),0)),"",OFFSET('9. METAS'!$Q$20,INT((ROW()-14)/2),0)))</f>
        <v/>
      </c>
      <c r="N362" s="784"/>
      <c r="O362" s="786"/>
      <c r="P362" s="790"/>
    </row>
    <row r="363" spans="3:16">
      <c r="C363" s="770" t="str">
        <f ca="1">IF(ISBLANK(OFFSET('5. Pp (3 años)'!$C$45,INT((ROW()-13)/2),0)),"",OFFSET('5. Pp (3 años)'!$C$45,INT((ROW()-13)/2),0))</f>
        <v/>
      </c>
      <c r="D363" s="764" t="str">
        <f ca="1">IF(ISBLANK(OFFSET('5. Pp (3 años)'!$D$45,INT((ROW()-13)/2),0)),"",OFFSET('5. Pp (3 años)'!$D$45,INT((ROW()-13)/2),0))</f>
        <v/>
      </c>
      <c r="E363" s="764" t="str">
        <f ca="1">IF(ISBLANK(OFFSET('5. Pp (3 años)'!$E$45,INT((ROW()-13)/2),0)),"",OFFSET('5. Pp (3 años)'!$E$45,INT((ROW()-13)/2),0))</f>
        <v/>
      </c>
      <c r="F363" s="766" t="str">
        <f ca="1">IF(ISBLANK(OFFSET('5. Pp (3 años)'!$K$45,INT((ROW()-13)/2),0)),"",OFFSET('5. Pp (3 años)'!$K$45,INT((ROW()-13)/2),0))</f>
        <v/>
      </c>
      <c r="G363" s="768" t="str">
        <f ca="1">IF(ISBLANK(OFFSET('5. Pp (3 años)'!$H$45,INT((ROW()-13)/2),0)),"",OFFSET('5. Pp (3 años)'!$H$45,INT((ROW()-13)/2),0))</f>
        <v/>
      </c>
      <c r="H363" s="774" t="str">
        <f ca="1">IF(ISBLANK(OFFSET('9. METAS'!$K$20,INT((ROW()-13)/2),0)),"",OFFSET('9. METAS'!$K$20,INT((ROW()-13)/2),0))</f>
        <v/>
      </c>
      <c r="I363" s="777"/>
      <c r="J363" s="254">
        <f ca="1">IF(MOD(ROW()-13,2)=0,IF(ISBLANK(OFFSET('10. SEGUIMIENTO 2025'!$N$14,INT((ROW()-13)/2),0)),"",OFFSET('10. SEGUIMIENTO 2025'!$N$14,INT((ROW()-13)/2),0)),IF(ISBLANK(OFFSET('9. METAS'!$N$20,INT((ROW()-14)/2),0)),"",OFFSET('9. METAS'!$N$20,INT((ROW()-14)/2),0)))</f>
        <v>41</v>
      </c>
      <c r="K363" s="255" t="str">
        <f ca="1">IF(MOD(ROW()-13,2)=0,IF(ISBLANK(OFFSET('10. SEGUIMIENTO 2025'!$O$14,INT((ROW()-13)/2),0)),"",OFFSET('10. SEGUIMIENTO 2025'!$O$14,INT((ROW()-13)/2),0)),IF(ISBLANK(OFFSET('9. METAS'!$O$20,INT((ROW()-14)/2),0)),"",OFFSET('9. METAS'!$O$20,INT((ROW()-14)/2),0)))</f>
        <v/>
      </c>
      <c r="L363" s="255" t="str">
        <f ca="1">IF(MOD(ROW()-13,2)=0,IF(ISBLANK(OFFSET('10. SEGUIMIENTO 2025'!$P$14,INT((ROW()-13)/2),0)),"",OFFSET('10. SEGUIMIENTO 2025'!$P$14,INT((ROW()-13)/2),0)),IF(ISBLANK(OFFSET('9. METAS'!$P$20,INT((ROW()-14)/2),0)),"",OFFSET('9. METAS'!$P$20,INT((ROW()-14)/2),0)))</f>
        <v/>
      </c>
      <c r="M363" s="256" t="str">
        <f ca="1">IF(MOD(ROW()-13,2)=0,IF(ISBLANK(OFFSET('10. SEGUIMIENTO 2025'!$Q$14,INT((ROW()-13)/2),0)),"",OFFSET('10. SEGUIMIENTO 2025'!$Q$14,INT((ROW()-13)/2),0)),IF(ISBLANK(OFFSET('9. METAS'!$Q$20,INT((ROW()-14)/2),0)),"",OFFSET('9. METAS'!$Q$20,INT((ROW()-14)/2),0)))</f>
        <v/>
      </c>
      <c r="N363" s="783" t="str">
        <f t="shared" ref="N363" ca="1" si="346">IFERROR(M363/M364,"ND")</f>
        <v>ND</v>
      </c>
      <c r="O363" s="785" t="str">
        <f t="shared" ref="O363" ca="1" si="347">IFERROR(((M363+L363+K363+J363)/H363),"ND")</f>
        <v>ND</v>
      </c>
      <c r="P363" s="789"/>
    </row>
    <row r="364" spans="3:16">
      <c r="C364" s="762"/>
      <c r="D364" s="764"/>
      <c r="E364" s="764"/>
      <c r="F364" s="766"/>
      <c r="G364" s="768"/>
      <c r="H364" s="774"/>
      <c r="I364" s="778"/>
      <c r="J364" s="254" t="str">
        <f ca="1">IF(MOD(ROW()-13,2)=0,IF(ISBLANK(OFFSET('10. SEGUIMIENTO 2025'!$N$14,INT((ROW()-13)/2),0)),"",OFFSET('10. SEGUIMIENTO 2025'!$N$14,INT((ROW()-13)/2),0)),IF(ISBLANK(OFFSET('9. METAS'!$N$20,INT((ROW()-14)/2),0)),"",OFFSET('9. METAS'!$N$20,INT((ROW()-14)/2),0)))</f>
        <v/>
      </c>
      <c r="K364" s="255" t="str">
        <f ca="1">IF(MOD(ROW()-13,2)=0,IF(ISBLANK(OFFSET('10. SEGUIMIENTO 2025'!$O$14,INT((ROW()-13)/2),0)),"",OFFSET('10. SEGUIMIENTO 2025'!$O$14,INT((ROW()-13)/2),0)),IF(ISBLANK(OFFSET('9. METAS'!$O$20,INT((ROW()-14)/2),0)),"",OFFSET('9. METAS'!$O$20,INT((ROW()-14)/2),0)))</f>
        <v/>
      </c>
      <c r="L364" s="255" t="str">
        <f ca="1">IF(MOD(ROW()-13,2)=0,IF(ISBLANK(OFFSET('10. SEGUIMIENTO 2025'!$P$14,INT((ROW()-13)/2),0)),"",OFFSET('10. SEGUIMIENTO 2025'!$P$14,INT((ROW()-13)/2),0)),IF(ISBLANK(OFFSET('9. METAS'!$P$20,INT((ROW()-14)/2),0)),"",OFFSET('9. METAS'!$P$20,INT((ROW()-14)/2),0)))</f>
        <v/>
      </c>
      <c r="M364" s="256" t="str">
        <f ca="1">IF(MOD(ROW()-13,2)=0,IF(ISBLANK(OFFSET('10. SEGUIMIENTO 2025'!$Q$14,INT((ROW()-13)/2),0)),"",OFFSET('10. SEGUIMIENTO 2025'!$Q$14,INT((ROW()-13)/2),0)),IF(ISBLANK(OFFSET('9. METAS'!$Q$20,INT((ROW()-14)/2),0)),"",OFFSET('9. METAS'!$Q$20,INT((ROW()-14)/2),0)))</f>
        <v/>
      </c>
      <c r="N364" s="784"/>
      <c r="O364" s="786"/>
      <c r="P364" s="790"/>
    </row>
    <row r="365" spans="3:16">
      <c r="C365" s="770" t="str">
        <f ca="1">IF(ISBLANK(OFFSET('5. Pp (3 años)'!$C$45,INT((ROW()-13)/2),0)),"",OFFSET('5. Pp (3 años)'!$C$45,INT((ROW()-13)/2),0))</f>
        <v/>
      </c>
      <c r="D365" s="764" t="str">
        <f ca="1">IF(ISBLANK(OFFSET('5. Pp (3 años)'!$D$45,INT((ROW()-13)/2),0)),"",OFFSET('5. Pp (3 años)'!$D$45,INT((ROW()-13)/2),0))</f>
        <v/>
      </c>
      <c r="E365" s="764" t="str">
        <f ca="1">IF(ISBLANK(OFFSET('5. Pp (3 años)'!$E$45,INT((ROW()-13)/2),0)),"",OFFSET('5. Pp (3 años)'!$E$45,INT((ROW()-13)/2),0))</f>
        <v/>
      </c>
      <c r="F365" s="766" t="str">
        <f ca="1">IF(ISBLANK(OFFSET('5. Pp (3 años)'!$K$45,INT((ROW()-13)/2),0)),"",OFFSET('5. Pp (3 años)'!$K$45,INT((ROW()-13)/2),0))</f>
        <v/>
      </c>
      <c r="G365" s="768" t="str">
        <f ca="1">IF(ISBLANK(OFFSET('5. Pp (3 años)'!$H$45,INT((ROW()-13)/2),0)),"",OFFSET('5. Pp (3 años)'!$H$45,INT((ROW()-13)/2),0))</f>
        <v/>
      </c>
      <c r="H365" s="774" t="str">
        <f ca="1">IF(ISBLANK(OFFSET('9. METAS'!$K$20,INT((ROW()-13)/2),0)),"",OFFSET('9. METAS'!$K$20,INT((ROW()-13)/2),0))</f>
        <v/>
      </c>
      <c r="I365" s="777"/>
      <c r="J365" s="254">
        <f ca="1">IF(MOD(ROW()-13,2)=0,IF(ISBLANK(OFFSET('10. SEGUIMIENTO 2025'!$N$14,INT((ROW()-13)/2),0)),"",OFFSET('10. SEGUIMIENTO 2025'!$N$14,INT((ROW()-13)/2),0)),IF(ISBLANK(OFFSET('9. METAS'!$N$20,INT((ROW()-14)/2),0)),"",OFFSET('9. METAS'!$N$20,INT((ROW()-14)/2),0)))</f>
        <v>41</v>
      </c>
      <c r="K365" s="255" t="str">
        <f ca="1">IF(MOD(ROW()-13,2)=0,IF(ISBLANK(OFFSET('10. SEGUIMIENTO 2025'!$O$14,INT((ROW()-13)/2),0)),"",OFFSET('10. SEGUIMIENTO 2025'!$O$14,INT((ROW()-13)/2),0)),IF(ISBLANK(OFFSET('9. METAS'!$O$20,INT((ROW()-14)/2),0)),"",OFFSET('9. METAS'!$O$20,INT((ROW()-14)/2),0)))</f>
        <v/>
      </c>
      <c r="L365" s="255" t="str">
        <f ca="1">IF(MOD(ROW()-13,2)=0,IF(ISBLANK(OFFSET('10. SEGUIMIENTO 2025'!$P$14,INT((ROW()-13)/2),0)),"",OFFSET('10. SEGUIMIENTO 2025'!$P$14,INT((ROW()-13)/2),0)),IF(ISBLANK(OFFSET('9. METAS'!$P$20,INT((ROW()-14)/2),0)),"",OFFSET('9. METAS'!$P$20,INT((ROW()-14)/2),0)))</f>
        <v/>
      </c>
      <c r="M365" s="256" t="str">
        <f ca="1">IF(MOD(ROW()-13,2)=0,IF(ISBLANK(OFFSET('10. SEGUIMIENTO 2025'!$Q$14,INT((ROW()-13)/2),0)),"",OFFSET('10. SEGUIMIENTO 2025'!$Q$14,INT((ROW()-13)/2),0)),IF(ISBLANK(OFFSET('9. METAS'!$Q$20,INT((ROW()-14)/2),0)),"",OFFSET('9. METAS'!$Q$20,INT((ROW()-14)/2),0)))</f>
        <v/>
      </c>
      <c r="N365" s="783" t="str">
        <f t="shared" ref="N365" ca="1" si="348">IFERROR(M365/M366,"ND")</f>
        <v>ND</v>
      </c>
      <c r="O365" s="785" t="str">
        <f t="shared" ref="O365" ca="1" si="349">IFERROR(((M365+L365+K365+J365)/H365),"ND")</f>
        <v>ND</v>
      </c>
      <c r="P365" s="789"/>
    </row>
    <row r="366" spans="3:16">
      <c r="C366" s="762"/>
      <c r="D366" s="764"/>
      <c r="E366" s="764"/>
      <c r="F366" s="766"/>
      <c r="G366" s="768"/>
      <c r="H366" s="774"/>
      <c r="I366" s="778"/>
      <c r="J366" s="254" t="str">
        <f ca="1">IF(MOD(ROW()-13,2)=0,IF(ISBLANK(OFFSET('10. SEGUIMIENTO 2025'!$N$14,INT((ROW()-13)/2),0)),"",OFFSET('10. SEGUIMIENTO 2025'!$N$14,INT((ROW()-13)/2),0)),IF(ISBLANK(OFFSET('9. METAS'!$N$20,INT((ROW()-14)/2),0)),"",OFFSET('9. METAS'!$N$20,INT((ROW()-14)/2),0)))</f>
        <v/>
      </c>
      <c r="K366" s="255" t="str">
        <f ca="1">IF(MOD(ROW()-13,2)=0,IF(ISBLANK(OFFSET('10. SEGUIMIENTO 2025'!$O$14,INT((ROW()-13)/2),0)),"",OFFSET('10. SEGUIMIENTO 2025'!$O$14,INT((ROW()-13)/2),0)),IF(ISBLANK(OFFSET('9. METAS'!$O$20,INT((ROW()-14)/2),0)),"",OFFSET('9. METAS'!$O$20,INT((ROW()-14)/2),0)))</f>
        <v/>
      </c>
      <c r="L366" s="255" t="str">
        <f ca="1">IF(MOD(ROW()-13,2)=0,IF(ISBLANK(OFFSET('10. SEGUIMIENTO 2025'!$P$14,INT((ROW()-13)/2),0)),"",OFFSET('10. SEGUIMIENTO 2025'!$P$14,INT((ROW()-13)/2),0)),IF(ISBLANK(OFFSET('9. METAS'!$P$20,INT((ROW()-14)/2),0)),"",OFFSET('9. METAS'!$P$20,INT((ROW()-14)/2),0)))</f>
        <v/>
      </c>
      <c r="M366" s="256" t="str">
        <f ca="1">IF(MOD(ROW()-13,2)=0,IF(ISBLANK(OFFSET('10. SEGUIMIENTO 2025'!$Q$14,INT((ROW()-13)/2),0)),"",OFFSET('10. SEGUIMIENTO 2025'!$Q$14,INT((ROW()-13)/2),0)),IF(ISBLANK(OFFSET('9. METAS'!$Q$20,INT((ROW()-14)/2),0)),"",OFFSET('9. METAS'!$Q$20,INT((ROW()-14)/2),0)))</f>
        <v/>
      </c>
      <c r="N366" s="784"/>
      <c r="O366" s="786"/>
      <c r="P366" s="790"/>
    </row>
    <row r="367" spans="3:16">
      <c r="C367" s="770" t="str">
        <f ca="1">IF(ISBLANK(OFFSET('5. Pp (3 años)'!$C$45,INT((ROW()-13)/2),0)),"",OFFSET('5. Pp (3 años)'!$C$45,INT((ROW()-13)/2),0))</f>
        <v/>
      </c>
      <c r="D367" s="764" t="str">
        <f ca="1">IF(ISBLANK(OFFSET('5. Pp (3 años)'!$D$45,INT((ROW()-13)/2),0)),"",OFFSET('5. Pp (3 años)'!$D$45,INT((ROW()-13)/2),0))</f>
        <v/>
      </c>
      <c r="E367" s="764" t="str">
        <f ca="1">IF(ISBLANK(OFFSET('5. Pp (3 años)'!$E$45,INT((ROW()-13)/2),0)),"",OFFSET('5. Pp (3 años)'!$E$45,INT((ROW()-13)/2),0))</f>
        <v/>
      </c>
      <c r="F367" s="766" t="str">
        <f ca="1">IF(ISBLANK(OFFSET('5. Pp (3 años)'!$K$45,INT((ROW()-13)/2),0)),"",OFFSET('5. Pp (3 años)'!$K$45,INT((ROW()-13)/2),0))</f>
        <v/>
      </c>
      <c r="G367" s="768" t="str">
        <f ca="1">IF(ISBLANK(OFFSET('5. Pp (3 años)'!$H$45,INT((ROW()-13)/2),0)),"",OFFSET('5. Pp (3 años)'!$H$45,INT((ROW()-13)/2),0))</f>
        <v/>
      </c>
      <c r="H367" s="774" t="str">
        <f ca="1">IF(ISBLANK(OFFSET('9. METAS'!$K$20,INT((ROW()-13)/2),0)),"",OFFSET('9. METAS'!$K$20,INT((ROW()-13)/2),0))</f>
        <v/>
      </c>
      <c r="I367" s="777"/>
      <c r="J367" s="254">
        <f ca="1">IF(MOD(ROW()-13,2)=0,IF(ISBLANK(OFFSET('10. SEGUIMIENTO 2025'!$N$14,INT((ROW()-13)/2),0)),"",OFFSET('10. SEGUIMIENTO 2025'!$N$14,INT((ROW()-13)/2),0)),IF(ISBLANK(OFFSET('9. METAS'!$N$20,INT((ROW()-14)/2),0)),"",OFFSET('9. METAS'!$N$20,INT((ROW()-14)/2),0)))</f>
        <v>41</v>
      </c>
      <c r="K367" s="255" t="str">
        <f ca="1">IF(MOD(ROW()-13,2)=0,IF(ISBLANK(OFFSET('10. SEGUIMIENTO 2025'!$O$14,INT((ROW()-13)/2),0)),"",OFFSET('10. SEGUIMIENTO 2025'!$O$14,INT((ROW()-13)/2),0)),IF(ISBLANK(OFFSET('9. METAS'!$O$20,INT((ROW()-14)/2),0)),"",OFFSET('9. METAS'!$O$20,INT((ROW()-14)/2),0)))</f>
        <v/>
      </c>
      <c r="L367" s="255" t="str">
        <f ca="1">IF(MOD(ROW()-13,2)=0,IF(ISBLANK(OFFSET('10. SEGUIMIENTO 2025'!$P$14,INT((ROW()-13)/2),0)),"",OFFSET('10. SEGUIMIENTO 2025'!$P$14,INT((ROW()-13)/2),0)),IF(ISBLANK(OFFSET('9. METAS'!$P$20,INT((ROW()-14)/2),0)),"",OFFSET('9. METAS'!$P$20,INT((ROW()-14)/2),0)))</f>
        <v/>
      </c>
      <c r="M367" s="256" t="str">
        <f ca="1">IF(MOD(ROW()-13,2)=0,IF(ISBLANK(OFFSET('10. SEGUIMIENTO 2025'!$Q$14,INT((ROW()-13)/2),0)),"",OFFSET('10. SEGUIMIENTO 2025'!$Q$14,INT((ROW()-13)/2),0)),IF(ISBLANK(OFFSET('9. METAS'!$Q$20,INT((ROW()-14)/2),0)),"",OFFSET('9. METAS'!$Q$20,INT((ROW()-14)/2),0)))</f>
        <v/>
      </c>
      <c r="N367" s="783" t="str">
        <f t="shared" ref="N367" ca="1" si="350">IFERROR(M367/M368,"ND")</f>
        <v>ND</v>
      </c>
      <c r="O367" s="785" t="str">
        <f t="shared" ref="O367" ca="1" si="351">IFERROR(((M367+L367+K367+J367)/H367),"ND")</f>
        <v>ND</v>
      </c>
      <c r="P367" s="789"/>
    </row>
    <row r="368" spans="3:16">
      <c r="C368" s="762"/>
      <c r="D368" s="764"/>
      <c r="E368" s="764"/>
      <c r="F368" s="766"/>
      <c r="G368" s="768"/>
      <c r="H368" s="774"/>
      <c r="I368" s="778"/>
      <c r="J368" s="254" t="str">
        <f ca="1">IF(MOD(ROW()-13,2)=0,IF(ISBLANK(OFFSET('10. SEGUIMIENTO 2025'!$N$14,INT((ROW()-13)/2),0)),"",OFFSET('10. SEGUIMIENTO 2025'!$N$14,INT((ROW()-13)/2),0)),IF(ISBLANK(OFFSET('9. METAS'!$N$20,INT((ROW()-14)/2),0)),"",OFFSET('9. METAS'!$N$20,INT((ROW()-14)/2),0)))</f>
        <v/>
      </c>
      <c r="K368" s="255" t="str">
        <f ca="1">IF(MOD(ROW()-13,2)=0,IF(ISBLANK(OFFSET('10. SEGUIMIENTO 2025'!$O$14,INT((ROW()-13)/2),0)),"",OFFSET('10. SEGUIMIENTO 2025'!$O$14,INT((ROW()-13)/2),0)),IF(ISBLANK(OFFSET('9. METAS'!$O$20,INT((ROW()-14)/2),0)),"",OFFSET('9. METAS'!$O$20,INT((ROW()-14)/2),0)))</f>
        <v/>
      </c>
      <c r="L368" s="255" t="str">
        <f ca="1">IF(MOD(ROW()-13,2)=0,IF(ISBLANK(OFFSET('10. SEGUIMIENTO 2025'!$P$14,INT((ROW()-13)/2),0)),"",OFFSET('10. SEGUIMIENTO 2025'!$P$14,INT((ROW()-13)/2),0)),IF(ISBLANK(OFFSET('9. METAS'!$P$20,INT((ROW()-14)/2),0)),"",OFFSET('9. METAS'!$P$20,INT((ROW()-14)/2),0)))</f>
        <v/>
      </c>
      <c r="M368" s="256" t="str">
        <f ca="1">IF(MOD(ROW()-13,2)=0,IF(ISBLANK(OFFSET('10. SEGUIMIENTO 2025'!$Q$14,INT((ROW()-13)/2),0)),"",OFFSET('10. SEGUIMIENTO 2025'!$Q$14,INT((ROW()-13)/2),0)),IF(ISBLANK(OFFSET('9. METAS'!$Q$20,INT((ROW()-14)/2),0)),"",OFFSET('9. METAS'!$Q$20,INT((ROW()-14)/2),0)))</f>
        <v/>
      </c>
      <c r="N368" s="784"/>
      <c r="O368" s="786"/>
      <c r="P368" s="790"/>
    </row>
    <row r="369" spans="3:16">
      <c r="C369" s="770" t="str">
        <f ca="1">IF(ISBLANK(OFFSET('5. Pp (3 años)'!$C$45,INT((ROW()-13)/2),0)),"",OFFSET('5. Pp (3 años)'!$C$45,INT((ROW()-13)/2),0))</f>
        <v/>
      </c>
      <c r="D369" s="764" t="str">
        <f ca="1">IF(ISBLANK(OFFSET('5. Pp (3 años)'!$D$45,INT((ROW()-13)/2),0)),"",OFFSET('5. Pp (3 años)'!$D$45,INT((ROW()-13)/2),0))</f>
        <v/>
      </c>
      <c r="E369" s="764" t="str">
        <f ca="1">IF(ISBLANK(OFFSET('5. Pp (3 años)'!$E$45,INT((ROW()-13)/2),0)),"",OFFSET('5. Pp (3 años)'!$E$45,INT((ROW()-13)/2),0))</f>
        <v/>
      </c>
      <c r="F369" s="766" t="str">
        <f ca="1">IF(ISBLANK(OFFSET('5. Pp (3 años)'!$K$45,INT((ROW()-13)/2),0)),"",OFFSET('5. Pp (3 años)'!$K$45,INT((ROW()-13)/2),0))</f>
        <v/>
      </c>
      <c r="G369" s="768" t="str">
        <f ca="1">IF(ISBLANK(OFFSET('5. Pp (3 años)'!$H$45,INT((ROW()-13)/2),0)),"",OFFSET('5. Pp (3 años)'!$H$45,INT((ROW()-13)/2),0))</f>
        <v/>
      </c>
      <c r="H369" s="774" t="str">
        <f ca="1">IF(ISBLANK(OFFSET('9. METAS'!$K$20,INT((ROW()-13)/2),0)),"",OFFSET('9. METAS'!$K$20,INT((ROW()-13)/2),0))</f>
        <v/>
      </c>
      <c r="I369" s="777"/>
      <c r="J369" s="254">
        <f ca="1">IF(MOD(ROW()-13,2)=0,IF(ISBLANK(OFFSET('10. SEGUIMIENTO 2025'!$N$14,INT((ROW()-13)/2),0)),"",OFFSET('10. SEGUIMIENTO 2025'!$N$14,INT((ROW()-13)/2),0)),IF(ISBLANK(OFFSET('9. METAS'!$N$20,INT((ROW()-14)/2),0)),"",OFFSET('9. METAS'!$N$20,INT((ROW()-14)/2),0)))</f>
        <v>41</v>
      </c>
      <c r="K369" s="255" t="str">
        <f ca="1">IF(MOD(ROW()-13,2)=0,IF(ISBLANK(OFFSET('10. SEGUIMIENTO 2025'!$O$14,INT((ROW()-13)/2),0)),"",OFFSET('10. SEGUIMIENTO 2025'!$O$14,INT((ROW()-13)/2),0)),IF(ISBLANK(OFFSET('9. METAS'!$O$20,INT((ROW()-14)/2),0)),"",OFFSET('9. METAS'!$O$20,INT((ROW()-14)/2),0)))</f>
        <v/>
      </c>
      <c r="L369" s="255" t="str">
        <f ca="1">IF(MOD(ROW()-13,2)=0,IF(ISBLANK(OFFSET('10. SEGUIMIENTO 2025'!$P$14,INT((ROW()-13)/2),0)),"",OFFSET('10. SEGUIMIENTO 2025'!$P$14,INT((ROW()-13)/2),0)),IF(ISBLANK(OFFSET('9. METAS'!$P$20,INT((ROW()-14)/2),0)),"",OFFSET('9. METAS'!$P$20,INT((ROW()-14)/2),0)))</f>
        <v/>
      </c>
      <c r="M369" s="256" t="str">
        <f ca="1">IF(MOD(ROW()-13,2)=0,IF(ISBLANK(OFFSET('10. SEGUIMIENTO 2025'!$Q$14,INT((ROW()-13)/2),0)),"",OFFSET('10. SEGUIMIENTO 2025'!$Q$14,INT((ROW()-13)/2),0)),IF(ISBLANK(OFFSET('9. METAS'!$Q$20,INT((ROW()-14)/2),0)),"",OFFSET('9. METAS'!$Q$20,INT((ROW()-14)/2),0)))</f>
        <v/>
      </c>
      <c r="N369" s="783" t="str">
        <f t="shared" ref="N369" ca="1" si="352">IFERROR(M369/M370,"ND")</f>
        <v>ND</v>
      </c>
      <c r="O369" s="785" t="str">
        <f t="shared" ref="O369" ca="1" si="353">IFERROR(((M369+L369+K369+J369)/H369),"ND")</f>
        <v>ND</v>
      </c>
      <c r="P369" s="789"/>
    </row>
    <row r="370" spans="3:16">
      <c r="C370" s="762"/>
      <c r="D370" s="764"/>
      <c r="E370" s="764"/>
      <c r="F370" s="766"/>
      <c r="G370" s="768"/>
      <c r="H370" s="774"/>
      <c r="I370" s="778"/>
      <c r="J370" s="254" t="str">
        <f ca="1">IF(MOD(ROW()-13,2)=0,IF(ISBLANK(OFFSET('10. SEGUIMIENTO 2025'!$N$14,INT((ROW()-13)/2),0)),"",OFFSET('10. SEGUIMIENTO 2025'!$N$14,INT((ROW()-13)/2),0)),IF(ISBLANK(OFFSET('9. METAS'!$N$20,INT((ROW()-14)/2),0)),"",OFFSET('9. METAS'!$N$20,INT((ROW()-14)/2),0)))</f>
        <v/>
      </c>
      <c r="K370" s="255" t="str">
        <f ca="1">IF(MOD(ROW()-13,2)=0,IF(ISBLANK(OFFSET('10. SEGUIMIENTO 2025'!$O$14,INT((ROW()-13)/2),0)),"",OFFSET('10. SEGUIMIENTO 2025'!$O$14,INT((ROW()-13)/2),0)),IF(ISBLANK(OFFSET('9. METAS'!$O$20,INT((ROW()-14)/2),0)),"",OFFSET('9. METAS'!$O$20,INT((ROW()-14)/2),0)))</f>
        <v/>
      </c>
      <c r="L370" s="255" t="str">
        <f ca="1">IF(MOD(ROW()-13,2)=0,IF(ISBLANK(OFFSET('10. SEGUIMIENTO 2025'!$P$14,INT((ROW()-13)/2),0)),"",OFFSET('10. SEGUIMIENTO 2025'!$P$14,INT((ROW()-13)/2),0)),IF(ISBLANK(OFFSET('9. METAS'!$P$20,INT((ROW()-14)/2),0)),"",OFFSET('9. METAS'!$P$20,INT((ROW()-14)/2),0)))</f>
        <v/>
      </c>
      <c r="M370" s="256" t="str">
        <f ca="1">IF(MOD(ROW()-13,2)=0,IF(ISBLANK(OFFSET('10. SEGUIMIENTO 2025'!$Q$14,INT((ROW()-13)/2),0)),"",OFFSET('10. SEGUIMIENTO 2025'!$Q$14,INT((ROW()-13)/2),0)),IF(ISBLANK(OFFSET('9. METAS'!$Q$20,INT((ROW()-14)/2),0)),"",OFFSET('9. METAS'!$Q$20,INT((ROW()-14)/2),0)))</f>
        <v/>
      </c>
      <c r="N370" s="784"/>
      <c r="O370" s="786"/>
      <c r="P370" s="790"/>
    </row>
    <row r="371" spans="3:16">
      <c r="C371" s="770" t="str">
        <f ca="1">IF(ISBLANK(OFFSET('5. Pp (3 años)'!$C$45,INT((ROW()-13)/2),0)),"",OFFSET('5. Pp (3 años)'!$C$45,INT((ROW()-13)/2),0))</f>
        <v/>
      </c>
      <c r="D371" s="764" t="str">
        <f ca="1">IF(ISBLANK(OFFSET('5. Pp (3 años)'!$D$45,INT((ROW()-13)/2),0)),"",OFFSET('5. Pp (3 años)'!$D$45,INT((ROW()-13)/2),0))</f>
        <v/>
      </c>
      <c r="E371" s="764" t="str">
        <f ca="1">IF(ISBLANK(OFFSET('5. Pp (3 años)'!$E$45,INT((ROW()-13)/2),0)),"",OFFSET('5. Pp (3 años)'!$E$45,INT((ROW()-13)/2),0))</f>
        <v/>
      </c>
      <c r="F371" s="766" t="str">
        <f ca="1">IF(ISBLANK(OFFSET('5. Pp (3 años)'!$K$45,INT((ROW()-13)/2),0)),"",OFFSET('5. Pp (3 años)'!$K$45,INT((ROW()-13)/2),0))</f>
        <v/>
      </c>
      <c r="G371" s="768" t="str">
        <f ca="1">IF(ISBLANK(OFFSET('5. Pp (3 años)'!$H$45,INT((ROW()-13)/2),0)),"",OFFSET('5. Pp (3 años)'!$H$45,INT((ROW()-13)/2),0))</f>
        <v/>
      </c>
      <c r="H371" s="774" t="str">
        <f ca="1">IF(ISBLANK(OFFSET('9. METAS'!$K$20,INT((ROW()-13)/2),0)),"",OFFSET('9. METAS'!$K$20,INT((ROW()-13)/2),0))</f>
        <v/>
      </c>
      <c r="I371" s="777"/>
      <c r="J371" s="254">
        <f ca="1">IF(MOD(ROW()-13,2)=0,IF(ISBLANK(OFFSET('10. SEGUIMIENTO 2025'!$N$14,INT((ROW()-13)/2),0)),"",OFFSET('10. SEGUIMIENTO 2025'!$N$14,INT((ROW()-13)/2),0)),IF(ISBLANK(OFFSET('9. METAS'!$N$20,INT((ROW()-14)/2),0)),"",OFFSET('9. METAS'!$N$20,INT((ROW()-14)/2),0)))</f>
        <v>41</v>
      </c>
      <c r="K371" s="255" t="str">
        <f ca="1">IF(MOD(ROW()-13,2)=0,IF(ISBLANK(OFFSET('10. SEGUIMIENTO 2025'!$O$14,INT((ROW()-13)/2),0)),"",OFFSET('10. SEGUIMIENTO 2025'!$O$14,INT((ROW()-13)/2),0)),IF(ISBLANK(OFFSET('9. METAS'!$O$20,INT((ROW()-14)/2),0)),"",OFFSET('9. METAS'!$O$20,INT((ROW()-14)/2),0)))</f>
        <v/>
      </c>
      <c r="L371" s="255" t="str">
        <f ca="1">IF(MOD(ROW()-13,2)=0,IF(ISBLANK(OFFSET('10. SEGUIMIENTO 2025'!$P$14,INT((ROW()-13)/2),0)),"",OFFSET('10. SEGUIMIENTO 2025'!$P$14,INT((ROW()-13)/2),0)),IF(ISBLANK(OFFSET('9. METAS'!$P$20,INT((ROW()-14)/2),0)),"",OFFSET('9. METAS'!$P$20,INT((ROW()-14)/2),0)))</f>
        <v/>
      </c>
      <c r="M371" s="256" t="str">
        <f ca="1">IF(MOD(ROW()-13,2)=0,IF(ISBLANK(OFFSET('10. SEGUIMIENTO 2025'!$Q$14,INT((ROW()-13)/2),0)),"",OFFSET('10. SEGUIMIENTO 2025'!$Q$14,INT((ROW()-13)/2),0)),IF(ISBLANK(OFFSET('9. METAS'!$Q$20,INT((ROW()-14)/2),0)),"",OFFSET('9. METAS'!$Q$20,INT((ROW()-14)/2),0)))</f>
        <v/>
      </c>
      <c r="N371" s="783" t="str">
        <f t="shared" ref="N371" ca="1" si="354">IFERROR(M371/M372,"ND")</f>
        <v>ND</v>
      </c>
      <c r="O371" s="785" t="str">
        <f t="shared" ref="O371" ca="1" si="355">IFERROR(((M371+L371+K371+J371)/H371),"ND")</f>
        <v>ND</v>
      </c>
      <c r="P371" s="789"/>
    </row>
    <row r="372" spans="3:16">
      <c r="C372" s="762"/>
      <c r="D372" s="764"/>
      <c r="E372" s="764"/>
      <c r="F372" s="766"/>
      <c r="G372" s="768"/>
      <c r="H372" s="774"/>
      <c r="I372" s="778"/>
      <c r="J372" s="254" t="str">
        <f ca="1">IF(MOD(ROW()-13,2)=0,IF(ISBLANK(OFFSET('10. SEGUIMIENTO 2025'!$N$14,INT((ROW()-13)/2),0)),"",OFFSET('10. SEGUIMIENTO 2025'!$N$14,INT((ROW()-13)/2),0)),IF(ISBLANK(OFFSET('9. METAS'!$N$20,INT((ROW()-14)/2),0)),"",OFFSET('9. METAS'!$N$20,INT((ROW()-14)/2),0)))</f>
        <v/>
      </c>
      <c r="K372" s="255" t="str">
        <f ca="1">IF(MOD(ROW()-13,2)=0,IF(ISBLANK(OFFSET('10. SEGUIMIENTO 2025'!$O$14,INT((ROW()-13)/2),0)),"",OFFSET('10. SEGUIMIENTO 2025'!$O$14,INT((ROW()-13)/2),0)),IF(ISBLANK(OFFSET('9. METAS'!$O$20,INT((ROW()-14)/2),0)),"",OFFSET('9. METAS'!$O$20,INT((ROW()-14)/2),0)))</f>
        <v/>
      </c>
      <c r="L372" s="255" t="str">
        <f ca="1">IF(MOD(ROW()-13,2)=0,IF(ISBLANK(OFFSET('10. SEGUIMIENTO 2025'!$P$14,INT((ROW()-13)/2),0)),"",OFFSET('10. SEGUIMIENTO 2025'!$P$14,INT((ROW()-13)/2),0)),IF(ISBLANK(OFFSET('9. METAS'!$P$20,INT((ROW()-14)/2),0)),"",OFFSET('9. METAS'!$P$20,INT((ROW()-14)/2),0)))</f>
        <v/>
      </c>
      <c r="M372" s="256" t="str">
        <f ca="1">IF(MOD(ROW()-13,2)=0,IF(ISBLANK(OFFSET('10. SEGUIMIENTO 2025'!$Q$14,INT((ROW()-13)/2),0)),"",OFFSET('10. SEGUIMIENTO 2025'!$Q$14,INT((ROW()-13)/2),0)),IF(ISBLANK(OFFSET('9. METAS'!$Q$20,INT((ROW()-14)/2),0)),"",OFFSET('9. METAS'!$Q$20,INT((ROW()-14)/2),0)))</f>
        <v/>
      </c>
      <c r="N372" s="784"/>
      <c r="O372" s="786"/>
      <c r="P372" s="790"/>
    </row>
    <row r="373" spans="3:16">
      <c r="C373" s="770" t="str">
        <f ca="1">IF(ISBLANK(OFFSET('5. Pp (3 años)'!$C$45,INT((ROW()-13)/2),0)),"",OFFSET('5. Pp (3 años)'!$C$45,INT((ROW()-13)/2),0))</f>
        <v/>
      </c>
      <c r="D373" s="764" t="str">
        <f ca="1">IF(ISBLANK(OFFSET('5. Pp (3 años)'!$D$45,INT((ROW()-13)/2),0)),"",OFFSET('5. Pp (3 años)'!$D$45,INT((ROW()-13)/2),0))</f>
        <v/>
      </c>
      <c r="E373" s="764" t="str">
        <f ca="1">IF(ISBLANK(OFFSET('5. Pp (3 años)'!$E$45,INT((ROW()-13)/2),0)),"",OFFSET('5. Pp (3 años)'!$E$45,INT((ROW()-13)/2),0))</f>
        <v/>
      </c>
      <c r="F373" s="766" t="str">
        <f ca="1">IF(ISBLANK(OFFSET('5. Pp (3 años)'!$K$45,INT((ROW()-13)/2),0)),"",OFFSET('5. Pp (3 años)'!$K$45,INT((ROW()-13)/2),0))</f>
        <v/>
      </c>
      <c r="G373" s="768" t="str">
        <f ca="1">IF(ISBLANK(OFFSET('5. Pp (3 años)'!$H$45,INT((ROW()-13)/2),0)),"",OFFSET('5. Pp (3 años)'!$H$45,INT((ROW()-13)/2),0))</f>
        <v/>
      </c>
      <c r="H373" s="774" t="str">
        <f ca="1">IF(ISBLANK(OFFSET('9. METAS'!$K$20,INT((ROW()-13)/2),0)),"",OFFSET('9. METAS'!$K$20,INT((ROW()-13)/2),0))</f>
        <v/>
      </c>
      <c r="I373" s="777"/>
      <c r="J373" s="254">
        <f ca="1">IF(MOD(ROW()-13,2)=0,IF(ISBLANK(OFFSET('10. SEGUIMIENTO 2025'!$N$14,INT((ROW()-13)/2),0)),"",OFFSET('10. SEGUIMIENTO 2025'!$N$14,INT((ROW()-13)/2),0)),IF(ISBLANK(OFFSET('9. METAS'!$N$20,INT((ROW()-14)/2),0)),"",OFFSET('9. METAS'!$N$20,INT((ROW()-14)/2),0)))</f>
        <v>41</v>
      </c>
      <c r="K373" s="255" t="str">
        <f ca="1">IF(MOD(ROW()-13,2)=0,IF(ISBLANK(OFFSET('10. SEGUIMIENTO 2025'!$O$14,INT((ROW()-13)/2),0)),"",OFFSET('10. SEGUIMIENTO 2025'!$O$14,INT((ROW()-13)/2),0)),IF(ISBLANK(OFFSET('9. METAS'!$O$20,INT((ROW()-14)/2),0)),"",OFFSET('9. METAS'!$O$20,INT((ROW()-14)/2),0)))</f>
        <v/>
      </c>
      <c r="L373" s="255" t="str">
        <f ca="1">IF(MOD(ROW()-13,2)=0,IF(ISBLANK(OFFSET('10. SEGUIMIENTO 2025'!$P$14,INT((ROW()-13)/2),0)),"",OFFSET('10. SEGUIMIENTO 2025'!$P$14,INT((ROW()-13)/2),0)),IF(ISBLANK(OFFSET('9. METAS'!$P$20,INT((ROW()-14)/2),0)),"",OFFSET('9. METAS'!$P$20,INT((ROW()-14)/2),0)))</f>
        <v/>
      </c>
      <c r="M373" s="256" t="str">
        <f ca="1">IF(MOD(ROW()-13,2)=0,IF(ISBLANK(OFFSET('10. SEGUIMIENTO 2025'!$Q$14,INT((ROW()-13)/2),0)),"",OFFSET('10. SEGUIMIENTO 2025'!$Q$14,INT((ROW()-13)/2),0)),IF(ISBLANK(OFFSET('9. METAS'!$Q$20,INT((ROW()-14)/2),0)),"",OFFSET('9. METAS'!$Q$20,INT((ROW()-14)/2),0)))</f>
        <v/>
      </c>
      <c r="N373" s="783" t="str">
        <f t="shared" ref="N373" ca="1" si="356">IFERROR(M373/M374,"ND")</f>
        <v>ND</v>
      </c>
      <c r="O373" s="785" t="str">
        <f t="shared" ref="O373" ca="1" si="357">IFERROR(((M373+L373+K373+J373)/H373),"ND")</f>
        <v>ND</v>
      </c>
      <c r="P373" s="789"/>
    </row>
    <row r="374" spans="3:16">
      <c r="C374" s="762"/>
      <c r="D374" s="764"/>
      <c r="E374" s="764"/>
      <c r="F374" s="766"/>
      <c r="G374" s="768"/>
      <c r="H374" s="774"/>
      <c r="I374" s="778"/>
      <c r="J374" s="254" t="str">
        <f ca="1">IF(MOD(ROW()-13,2)=0,IF(ISBLANK(OFFSET('10. SEGUIMIENTO 2025'!$N$14,INT((ROW()-13)/2),0)),"",OFFSET('10. SEGUIMIENTO 2025'!$N$14,INT((ROW()-13)/2),0)),IF(ISBLANK(OFFSET('9. METAS'!$N$20,INT((ROW()-14)/2),0)),"",OFFSET('9. METAS'!$N$20,INT((ROW()-14)/2),0)))</f>
        <v/>
      </c>
      <c r="K374" s="255" t="str">
        <f ca="1">IF(MOD(ROW()-13,2)=0,IF(ISBLANK(OFFSET('10. SEGUIMIENTO 2025'!$O$14,INT((ROW()-13)/2),0)),"",OFFSET('10. SEGUIMIENTO 2025'!$O$14,INT((ROW()-13)/2),0)),IF(ISBLANK(OFFSET('9. METAS'!$O$20,INT((ROW()-14)/2),0)),"",OFFSET('9. METAS'!$O$20,INT((ROW()-14)/2),0)))</f>
        <v/>
      </c>
      <c r="L374" s="255" t="str">
        <f ca="1">IF(MOD(ROW()-13,2)=0,IF(ISBLANK(OFFSET('10. SEGUIMIENTO 2025'!$P$14,INT((ROW()-13)/2),0)),"",OFFSET('10. SEGUIMIENTO 2025'!$P$14,INT((ROW()-13)/2),0)),IF(ISBLANK(OFFSET('9. METAS'!$P$20,INT((ROW()-14)/2),0)),"",OFFSET('9. METAS'!$P$20,INT((ROW()-14)/2),0)))</f>
        <v/>
      </c>
      <c r="M374" s="256" t="str">
        <f ca="1">IF(MOD(ROW()-13,2)=0,IF(ISBLANK(OFFSET('10. SEGUIMIENTO 2025'!$Q$14,INT((ROW()-13)/2),0)),"",OFFSET('10. SEGUIMIENTO 2025'!$Q$14,INT((ROW()-13)/2),0)),IF(ISBLANK(OFFSET('9. METAS'!$Q$20,INT((ROW()-14)/2),0)),"",OFFSET('9. METAS'!$Q$20,INT((ROW()-14)/2),0)))</f>
        <v/>
      </c>
      <c r="N374" s="784"/>
      <c r="O374" s="786"/>
      <c r="P374" s="790"/>
    </row>
    <row r="375" spans="3:16">
      <c r="C375" s="770" t="str">
        <f ca="1">IF(ISBLANK(OFFSET('5. Pp (3 años)'!$C$45,INT((ROW()-13)/2),0)),"",OFFSET('5. Pp (3 años)'!$C$45,INT((ROW()-13)/2),0))</f>
        <v/>
      </c>
      <c r="D375" s="764" t="str">
        <f ca="1">IF(ISBLANK(OFFSET('5. Pp (3 años)'!$D$45,INT((ROW()-13)/2),0)),"",OFFSET('5. Pp (3 años)'!$D$45,INT((ROW()-13)/2),0))</f>
        <v/>
      </c>
      <c r="E375" s="764" t="str">
        <f ca="1">IF(ISBLANK(OFFSET('5. Pp (3 años)'!$E$45,INT((ROW()-13)/2),0)),"",OFFSET('5. Pp (3 años)'!$E$45,INT((ROW()-13)/2),0))</f>
        <v/>
      </c>
      <c r="F375" s="766" t="str">
        <f ca="1">IF(ISBLANK(OFFSET('5. Pp (3 años)'!$K$45,INT((ROW()-13)/2),0)),"",OFFSET('5. Pp (3 años)'!$K$45,INT((ROW()-13)/2),0))</f>
        <v/>
      </c>
      <c r="G375" s="768" t="str">
        <f ca="1">IF(ISBLANK(OFFSET('5. Pp (3 años)'!$H$45,INT((ROW()-13)/2),0)),"",OFFSET('5. Pp (3 años)'!$H$45,INT((ROW()-13)/2),0))</f>
        <v/>
      </c>
      <c r="H375" s="774" t="str">
        <f ca="1">IF(ISBLANK(OFFSET('9. METAS'!$K$20,INT((ROW()-13)/2),0)),"",OFFSET('9. METAS'!$K$20,INT((ROW()-13)/2),0))</f>
        <v/>
      </c>
      <c r="I375" s="777"/>
      <c r="J375" s="254">
        <f ca="1">IF(MOD(ROW()-13,2)=0,IF(ISBLANK(OFFSET('10. SEGUIMIENTO 2025'!$N$14,INT((ROW()-13)/2),0)),"",OFFSET('10. SEGUIMIENTO 2025'!$N$14,INT((ROW()-13)/2),0)),IF(ISBLANK(OFFSET('9. METAS'!$N$20,INT((ROW()-14)/2),0)),"",OFFSET('9. METAS'!$N$20,INT((ROW()-14)/2),0)))</f>
        <v>41</v>
      </c>
      <c r="K375" s="255" t="str">
        <f ca="1">IF(MOD(ROW()-13,2)=0,IF(ISBLANK(OFFSET('10. SEGUIMIENTO 2025'!$O$14,INT((ROW()-13)/2),0)),"",OFFSET('10. SEGUIMIENTO 2025'!$O$14,INT((ROW()-13)/2),0)),IF(ISBLANK(OFFSET('9. METAS'!$O$20,INT((ROW()-14)/2),0)),"",OFFSET('9. METAS'!$O$20,INT((ROW()-14)/2),0)))</f>
        <v/>
      </c>
      <c r="L375" s="255" t="str">
        <f ca="1">IF(MOD(ROW()-13,2)=0,IF(ISBLANK(OFFSET('10. SEGUIMIENTO 2025'!$P$14,INT((ROW()-13)/2),0)),"",OFFSET('10. SEGUIMIENTO 2025'!$P$14,INT((ROW()-13)/2),0)),IF(ISBLANK(OFFSET('9. METAS'!$P$20,INT((ROW()-14)/2),0)),"",OFFSET('9. METAS'!$P$20,INT((ROW()-14)/2),0)))</f>
        <v/>
      </c>
      <c r="M375" s="256" t="str">
        <f ca="1">IF(MOD(ROW()-13,2)=0,IF(ISBLANK(OFFSET('10. SEGUIMIENTO 2025'!$Q$14,INT((ROW()-13)/2),0)),"",OFFSET('10. SEGUIMIENTO 2025'!$Q$14,INT((ROW()-13)/2),0)),IF(ISBLANK(OFFSET('9. METAS'!$Q$20,INT((ROW()-14)/2),0)),"",OFFSET('9. METAS'!$Q$20,INT((ROW()-14)/2),0)))</f>
        <v/>
      </c>
      <c r="N375" s="783" t="str">
        <f t="shared" ref="N375" ca="1" si="358">IFERROR(M375/M376,"ND")</f>
        <v>ND</v>
      </c>
      <c r="O375" s="785" t="str">
        <f t="shared" ref="O375" ca="1" si="359">IFERROR(((M375+L375+K375+J375)/H375),"ND")</f>
        <v>ND</v>
      </c>
      <c r="P375" s="789"/>
    </row>
    <row r="376" spans="3:16">
      <c r="C376" s="762"/>
      <c r="D376" s="764"/>
      <c r="E376" s="764"/>
      <c r="F376" s="766"/>
      <c r="G376" s="768"/>
      <c r="H376" s="774"/>
      <c r="I376" s="778"/>
      <c r="J376" s="254" t="str">
        <f ca="1">IF(MOD(ROW()-13,2)=0,IF(ISBLANK(OFFSET('10. SEGUIMIENTO 2025'!$N$14,INT((ROW()-13)/2),0)),"",OFFSET('10. SEGUIMIENTO 2025'!$N$14,INT((ROW()-13)/2),0)),IF(ISBLANK(OFFSET('9. METAS'!$N$20,INT((ROW()-14)/2),0)),"",OFFSET('9. METAS'!$N$20,INT((ROW()-14)/2),0)))</f>
        <v/>
      </c>
      <c r="K376" s="255" t="str">
        <f ca="1">IF(MOD(ROW()-13,2)=0,IF(ISBLANK(OFFSET('10. SEGUIMIENTO 2025'!$O$14,INT((ROW()-13)/2),0)),"",OFFSET('10. SEGUIMIENTO 2025'!$O$14,INT((ROW()-13)/2),0)),IF(ISBLANK(OFFSET('9. METAS'!$O$20,INT((ROW()-14)/2),0)),"",OFFSET('9. METAS'!$O$20,INT((ROW()-14)/2),0)))</f>
        <v/>
      </c>
      <c r="L376" s="255" t="str">
        <f ca="1">IF(MOD(ROW()-13,2)=0,IF(ISBLANK(OFFSET('10. SEGUIMIENTO 2025'!$P$14,INT((ROW()-13)/2),0)),"",OFFSET('10. SEGUIMIENTO 2025'!$P$14,INT((ROW()-13)/2),0)),IF(ISBLANK(OFFSET('9. METAS'!$P$20,INT((ROW()-14)/2),0)),"",OFFSET('9. METAS'!$P$20,INT((ROW()-14)/2),0)))</f>
        <v/>
      </c>
      <c r="M376" s="256" t="str">
        <f ca="1">IF(MOD(ROW()-13,2)=0,IF(ISBLANK(OFFSET('10. SEGUIMIENTO 2025'!$Q$14,INT((ROW()-13)/2),0)),"",OFFSET('10. SEGUIMIENTO 2025'!$Q$14,INT((ROW()-13)/2),0)),IF(ISBLANK(OFFSET('9. METAS'!$Q$20,INT((ROW()-14)/2),0)),"",OFFSET('9. METAS'!$Q$20,INT((ROW()-14)/2),0)))</f>
        <v/>
      </c>
      <c r="N376" s="784"/>
      <c r="O376" s="786"/>
      <c r="P376" s="790"/>
    </row>
    <row r="377" spans="3:16">
      <c r="C377" s="770" t="str">
        <f ca="1">IF(ISBLANK(OFFSET('5. Pp (3 años)'!$C$45,INT((ROW()-13)/2),0)),"",OFFSET('5. Pp (3 años)'!$C$45,INT((ROW()-13)/2),0))</f>
        <v/>
      </c>
      <c r="D377" s="764" t="str">
        <f ca="1">IF(ISBLANK(OFFSET('5. Pp (3 años)'!$D$45,INT((ROW()-13)/2),0)),"",OFFSET('5. Pp (3 años)'!$D$45,INT((ROW()-13)/2),0))</f>
        <v/>
      </c>
      <c r="E377" s="764" t="str">
        <f ca="1">IF(ISBLANK(OFFSET('5. Pp (3 años)'!$E$45,INT((ROW()-13)/2),0)),"",OFFSET('5. Pp (3 años)'!$E$45,INT((ROW()-13)/2),0))</f>
        <v/>
      </c>
      <c r="F377" s="766" t="str">
        <f ca="1">IF(ISBLANK(OFFSET('5. Pp (3 años)'!$K$45,INT((ROW()-13)/2),0)),"",OFFSET('5. Pp (3 años)'!$K$45,INT((ROW()-13)/2),0))</f>
        <v/>
      </c>
      <c r="G377" s="768" t="str">
        <f ca="1">IF(ISBLANK(OFFSET('5. Pp (3 años)'!$H$45,INT((ROW()-13)/2),0)),"",OFFSET('5. Pp (3 años)'!$H$45,INT((ROW()-13)/2),0))</f>
        <v/>
      </c>
      <c r="H377" s="774" t="str">
        <f ca="1">IF(ISBLANK(OFFSET('9. METAS'!$K$20,INT((ROW()-13)/2),0)),"",OFFSET('9. METAS'!$K$20,INT((ROW()-13)/2),0))</f>
        <v/>
      </c>
      <c r="I377" s="777"/>
      <c r="J377" s="254">
        <f ca="1">IF(MOD(ROW()-13,2)=0,IF(ISBLANK(OFFSET('10. SEGUIMIENTO 2025'!$N$14,INT((ROW()-13)/2),0)),"",OFFSET('10. SEGUIMIENTO 2025'!$N$14,INT((ROW()-13)/2),0)),IF(ISBLANK(OFFSET('9. METAS'!$N$20,INT((ROW()-14)/2),0)),"",OFFSET('9. METAS'!$N$20,INT((ROW()-14)/2),0)))</f>
        <v>41</v>
      </c>
      <c r="K377" s="255" t="str">
        <f ca="1">IF(MOD(ROW()-13,2)=0,IF(ISBLANK(OFFSET('10. SEGUIMIENTO 2025'!$O$14,INT((ROW()-13)/2),0)),"",OFFSET('10. SEGUIMIENTO 2025'!$O$14,INT((ROW()-13)/2),0)),IF(ISBLANK(OFFSET('9. METAS'!$O$20,INT((ROW()-14)/2),0)),"",OFFSET('9. METAS'!$O$20,INT((ROW()-14)/2),0)))</f>
        <v/>
      </c>
      <c r="L377" s="255" t="str">
        <f ca="1">IF(MOD(ROW()-13,2)=0,IF(ISBLANK(OFFSET('10. SEGUIMIENTO 2025'!$P$14,INT((ROW()-13)/2),0)),"",OFFSET('10. SEGUIMIENTO 2025'!$P$14,INT((ROW()-13)/2),0)),IF(ISBLANK(OFFSET('9. METAS'!$P$20,INT((ROW()-14)/2),0)),"",OFFSET('9. METAS'!$P$20,INT((ROW()-14)/2),0)))</f>
        <v/>
      </c>
      <c r="M377" s="256" t="str">
        <f ca="1">IF(MOD(ROW()-13,2)=0,IF(ISBLANK(OFFSET('10. SEGUIMIENTO 2025'!$Q$14,INT((ROW()-13)/2),0)),"",OFFSET('10. SEGUIMIENTO 2025'!$Q$14,INT((ROW()-13)/2),0)),IF(ISBLANK(OFFSET('9. METAS'!$Q$20,INT((ROW()-14)/2),0)),"",OFFSET('9. METAS'!$Q$20,INT((ROW()-14)/2),0)))</f>
        <v/>
      </c>
      <c r="N377" s="783" t="str">
        <f t="shared" ref="N377" ca="1" si="360">IFERROR(M377/M378,"ND")</f>
        <v>ND</v>
      </c>
      <c r="O377" s="785" t="str">
        <f t="shared" ref="O377" ca="1" si="361">IFERROR(((M377+L377+K377+J377)/H377),"ND")</f>
        <v>ND</v>
      </c>
      <c r="P377" s="789"/>
    </row>
    <row r="378" spans="3:16">
      <c r="C378" s="762"/>
      <c r="D378" s="764"/>
      <c r="E378" s="764"/>
      <c r="F378" s="766"/>
      <c r="G378" s="768"/>
      <c r="H378" s="774"/>
      <c r="I378" s="778"/>
      <c r="J378" s="254" t="str">
        <f ca="1">IF(MOD(ROW()-13,2)=0,IF(ISBLANK(OFFSET('10. SEGUIMIENTO 2025'!$N$14,INT((ROW()-13)/2),0)),"",OFFSET('10. SEGUIMIENTO 2025'!$N$14,INT((ROW()-13)/2),0)),IF(ISBLANK(OFFSET('9. METAS'!$N$20,INT((ROW()-14)/2),0)),"",OFFSET('9. METAS'!$N$20,INT((ROW()-14)/2),0)))</f>
        <v/>
      </c>
      <c r="K378" s="255" t="str">
        <f ca="1">IF(MOD(ROW()-13,2)=0,IF(ISBLANK(OFFSET('10. SEGUIMIENTO 2025'!$O$14,INT((ROW()-13)/2),0)),"",OFFSET('10. SEGUIMIENTO 2025'!$O$14,INT((ROW()-13)/2),0)),IF(ISBLANK(OFFSET('9. METAS'!$O$20,INT((ROW()-14)/2),0)),"",OFFSET('9. METAS'!$O$20,INT((ROW()-14)/2),0)))</f>
        <v/>
      </c>
      <c r="L378" s="255" t="str">
        <f ca="1">IF(MOD(ROW()-13,2)=0,IF(ISBLANK(OFFSET('10. SEGUIMIENTO 2025'!$P$14,INT((ROW()-13)/2),0)),"",OFFSET('10. SEGUIMIENTO 2025'!$P$14,INT((ROW()-13)/2),0)),IF(ISBLANK(OFFSET('9. METAS'!$P$20,INT((ROW()-14)/2),0)),"",OFFSET('9. METAS'!$P$20,INT((ROW()-14)/2),0)))</f>
        <v/>
      </c>
      <c r="M378" s="256" t="str">
        <f ca="1">IF(MOD(ROW()-13,2)=0,IF(ISBLANK(OFFSET('10. SEGUIMIENTO 2025'!$Q$14,INT((ROW()-13)/2),0)),"",OFFSET('10. SEGUIMIENTO 2025'!$Q$14,INT((ROW()-13)/2),0)),IF(ISBLANK(OFFSET('9. METAS'!$Q$20,INT((ROW()-14)/2),0)),"",OFFSET('9. METAS'!$Q$20,INT((ROW()-14)/2),0)))</f>
        <v/>
      </c>
      <c r="N378" s="784"/>
      <c r="O378" s="786"/>
      <c r="P378" s="790"/>
    </row>
    <row r="379" spans="3:16">
      <c r="C379" s="770" t="str">
        <f ca="1">IF(ISBLANK(OFFSET('5. Pp (3 años)'!$C$45,INT((ROW()-13)/2),0)),"",OFFSET('5. Pp (3 años)'!$C$45,INT((ROW()-13)/2),0))</f>
        <v/>
      </c>
      <c r="D379" s="764" t="str">
        <f ca="1">IF(ISBLANK(OFFSET('5. Pp (3 años)'!$D$45,INT((ROW()-13)/2),0)),"",OFFSET('5. Pp (3 años)'!$D$45,INT((ROW()-13)/2),0))</f>
        <v/>
      </c>
      <c r="E379" s="764" t="str">
        <f ca="1">IF(ISBLANK(OFFSET('5. Pp (3 años)'!$E$45,INT((ROW()-13)/2),0)),"",OFFSET('5. Pp (3 años)'!$E$45,INT((ROW()-13)/2),0))</f>
        <v/>
      </c>
      <c r="F379" s="766" t="str">
        <f ca="1">IF(ISBLANK(OFFSET('5. Pp (3 años)'!$K$45,INT((ROW()-13)/2),0)),"",OFFSET('5. Pp (3 años)'!$K$45,INT((ROW()-13)/2),0))</f>
        <v/>
      </c>
      <c r="G379" s="768" t="str">
        <f ca="1">IF(ISBLANK(OFFSET('5. Pp (3 años)'!$H$45,INT((ROW()-13)/2),0)),"",OFFSET('5. Pp (3 años)'!$H$45,INT((ROW()-13)/2),0))</f>
        <v/>
      </c>
      <c r="H379" s="774" t="str">
        <f ca="1">IF(ISBLANK(OFFSET('9. METAS'!$K$20,INT((ROW()-13)/2),0)),"",OFFSET('9. METAS'!$K$20,INT((ROW()-13)/2),0))</f>
        <v/>
      </c>
      <c r="I379" s="777"/>
      <c r="J379" s="254">
        <f ca="1">IF(MOD(ROW()-13,2)=0,IF(ISBLANK(OFFSET('10. SEGUIMIENTO 2025'!$N$14,INT((ROW()-13)/2),0)),"",OFFSET('10. SEGUIMIENTO 2025'!$N$14,INT((ROW()-13)/2),0)),IF(ISBLANK(OFFSET('9. METAS'!$N$20,INT((ROW()-14)/2),0)),"",OFFSET('9. METAS'!$N$20,INT((ROW()-14)/2),0)))</f>
        <v>41</v>
      </c>
      <c r="K379" s="255" t="str">
        <f ca="1">IF(MOD(ROW()-13,2)=0,IF(ISBLANK(OFFSET('10. SEGUIMIENTO 2025'!$O$14,INT((ROW()-13)/2),0)),"",OFFSET('10. SEGUIMIENTO 2025'!$O$14,INT((ROW()-13)/2),0)),IF(ISBLANK(OFFSET('9. METAS'!$O$20,INT((ROW()-14)/2),0)),"",OFFSET('9. METAS'!$O$20,INT((ROW()-14)/2),0)))</f>
        <v/>
      </c>
      <c r="L379" s="255" t="str">
        <f ca="1">IF(MOD(ROW()-13,2)=0,IF(ISBLANK(OFFSET('10. SEGUIMIENTO 2025'!$P$14,INT((ROW()-13)/2),0)),"",OFFSET('10. SEGUIMIENTO 2025'!$P$14,INT((ROW()-13)/2),0)),IF(ISBLANK(OFFSET('9. METAS'!$P$20,INT((ROW()-14)/2),0)),"",OFFSET('9. METAS'!$P$20,INT((ROW()-14)/2),0)))</f>
        <v/>
      </c>
      <c r="M379" s="256" t="str">
        <f ca="1">IF(MOD(ROW()-13,2)=0,IF(ISBLANK(OFFSET('10. SEGUIMIENTO 2025'!$Q$14,INT((ROW()-13)/2),0)),"",OFFSET('10. SEGUIMIENTO 2025'!$Q$14,INT((ROW()-13)/2),0)),IF(ISBLANK(OFFSET('9. METAS'!$Q$20,INT((ROW()-14)/2),0)),"",OFFSET('9. METAS'!$Q$20,INT((ROW()-14)/2),0)))</f>
        <v/>
      </c>
      <c r="N379" s="783" t="str">
        <f t="shared" ref="N379" ca="1" si="362">IFERROR(M379/M380,"ND")</f>
        <v>ND</v>
      </c>
      <c r="O379" s="785" t="str">
        <f t="shared" ref="O379" ca="1" si="363">IFERROR(((M379+L379+K379+J379)/H379),"ND")</f>
        <v>ND</v>
      </c>
      <c r="P379" s="789"/>
    </row>
    <row r="380" spans="3:16">
      <c r="C380" s="762"/>
      <c r="D380" s="764"/>
      <c r="E380" s="764"/>
      <c r="F380" s="766"/>
      <c r="G380" s="768"/>
      <c r="H380" s="774"/>
      <c r="I380" s="778"/>
      <c r="J380" s="254" t="str">
        <f ca="1">IF(MOD(ROW()-13,2)=0,IF(ISBLANK(OFFSET('10. SEGUIMIENTO 2025'!$N$14,INT((ROW()-13)/2),0)),"",OFFSET('10. SEGUIMIENTO 2025'!$N$14,INT((ROW()-13)/2),0)),IF(ISBLANK(OFFSET('9. METAS'!$N$20,INT((ROW()-14)/2),0)),"",OFFSET('9. METAS'!$N$20,INT((ROW()-14)/2),0)))</f>
        <v/>
      </c>
      <c r="K380" s="255" t="str">
        <f ca="1">IF(MOD(ROW()-13,2)=0,IF(ISBLANK(OFFSET('10. SEGUIMIENTO 2025'!$O$14,INT((ROW()-13)/2),0)),"",OFFSET('10. SEGUIMIENTO 2025'!$O$14,INT((ROW()-13)/2),0)),IF(ISBLANK(OFFSET('9. METAS'!$O$20,INT((ROW()-14)/2),0)),"",OFFSET('9. METAS'!$O$20,INT((ROW()-14)/2),0)))</f>
        <v/>
      </c>
      <c r="L380" s="255" t="str">
        <f ca="1">IF(MOD(ROW()-13,2)=0,IF(ISBLANK(OFFSET('10. SEGUIMIENTO 2025'!$P$14,INT((ROW()-13)/2),0)),"",OFFSET('10. SEGUIMIENTO 2025'!$P$14,INT((ROW()-13)/2),0)),IF(ISBLANK(OFFSET('9. METAS'!$P$20,INT((ROW()-14)/2),0)),"",OFFSET('9. METAS'!$P$20,INT((ROW()-14)/2),0)))</f>
        <v/>
      </c>
      <c r="M380" s="256" t="str">
        <f ca="1">IF(MOD(ROW()-13,2)=0,IF(ISBLANK(OFFSET('10. SEGUIMIENTO 2025'!$Q$14,INT((ROW()-13)/2),0)),"",OFFSET('10. SEGUIMIENTO 2025'!$Q$14,INT((ROW()-13)/2),0)),IF(ISBLANK(OFFSET('9. METAS'!$Q$20,INT((ROW()-14)/2),0)),"",OFFSET('9. METAS'!$Q$20,INT((ROW()-14)/2),0)))</f>
        <v/>
      </c>
      <c r="N380" s="784"/>
      <c r="O380" s="786"/>
      <c r="P380" s="790"/>
    </row>
    <row r="381" spans="3:16">
      <c r="C381" s="770" t="str">
        <f ca="1">IF(ISBLANK(OFFSET('5. Pp (3 años)'!$C$45,INT((ROW()-13)/2),0)),"",OFFSET('5. Pp (3 años)'!$C$45,INT((ROW()-13)/2),0))</f>
        <v/>
      </c>
      <c r="D381" s="764" t="str">
        <f ca="1">IF(ISBLANK(OFFSET('5. Pp (3 años)'!$D$45,INT((ROW()-13)/2),0)),"",OFFSET('5. Pp (3 años)'!$D$45,INT((ROW()-13)/2),0))</f>
        <v/>
      </c>
      <c r="E381" s="764" t="str">
        <f ca="1">IF(ISBLANK(OFFSET('5. Pp (3 años)'!$E$45,INT((ROW()-13)/2),0)),"",OFFSET('5. Pp (3 años)'!$E$45,INT((ROW()-13)/2),0))</f>
        <v/>
      </c>
      <c r="F381" s="766" t="str">
        <f ca="1">IF(ISBLANK(OFFSET('5. Pp (3 años)'!$K$45,INT((ROW()-13)/2),0)),"",OFFSET('5. Pp (3 años)'!$K$45,INT((ROW()-13)/2),0))</f>
        <v/>
      </c>
      <c r="G381" s="768" t="str">
        <f ca="1">IF(ISBLANK(OFFSET('5. Pp (3 años)'!$H$45,INT((ROW()-13)/2),0)),"",OFFSET('5. Pp (3 años)'!$H$45,INT((ROW()-13)/2),0))</f>
        <v/>
      </c>
      <c r="H381" s="774" t="str">
        <f ca="1">IF(ISBLANK(OFFSET('9. METAS'!$K$20,INT((ROW()-13)/2),0)),"",OFFSET('9. METAS'!$K$20,INT((ROW()-13)/2),0))</f>
        <v/>
      </c>
      <c r="I381" s="777"/>
      <c r="J381" s="254">
        <f ca="1">IF(MOD(ROW()-13,2)=0,IF(ISBLANK(OFFSET('10. SEGUIMIENTO 2025'!$N$14,INT((ROW()-13)/2),0)),"",OFFSET('10. SEGUIMIENTO 2025'!$N$14,INT((ROW()-13)/2),0)),IF(ISBLANK(OFFSET('9. METAS'!$N$20,INT((ROW()-14)/2),0)),"",OFFSET('9. METAS'!$N$20,INT((ROW()-14)/2),0)))</f>
        <v>41</v>
      </c>
      <c r="K381" s="255" t="str">
        <f ca="1">IF(MOD(ROW()-13,2)=0,IF(ISBLANK(OFFSET('10. SEGUIMIENTO 2025'!$O$14,INT((ROW()-13)/2),0)),"",OFFSET('10. SEGUIMIENTO 2025'!$O$14,INT((ROW()-13)/2),0)),IF(ISBLANK(OFFSET('9. METAS'!$O$20,INT((ROW()-14)/2),0)),"",OFFSET('9. METAS'!$O$20,INT((ROW()-14)/2),0)))</f>
        <v/>
      </c>
      <c r="L381" s="255" t="str">
        <f ca="1">IF(MOD(ROW()-13,2)=0,IF(ISBLANK(OFFSET('10. SEGUIMIENTO 2025'!$P$14,INT((ROW()-13)/2),0)),"",OFFSET('10. SEGUIMIENTO 2025'!$P$14,INT((ROW()-13)/2),0)),IF(ISBLANK(OFFSET('9. METAS'!$P$20,INT((ROW()-14)/2),0)),"",OFFSET('9. METAS'!$P$20,INT((ROW()-14)/2),0)))</f>
        <v/>
      </c>
      <c r="M381" s="256" t="str">
        <f ca="1">IF(MOD(ROW()-13,2)=0,IF(ISBLANK(OFFSET('10. SEGUIMIENTO 2025'!$Q$14,INT((ROW()-13)/2),0)),"",OFFSET('10. SEGUIMIENTO 2025'!$Q$14,INT((ROW()-13)/2),0)),IF(ISBLANK(OFFSET('9. METAS'!$Q$20,INT((ROW()-14)/2),0)),"",OFFSET('9. METAS'!$Q$20,INT((ROW()-14)/2),0)))</f>
        <v/>
      </c>
      <c r="N381" s="783" t="str">
        <f t="shared" ref="N381" ca="1" si="364">IFERROR(M381/M382,"ND")</f>
        <v>ND</v>
      </c>
      <c r="O381" s="785" t="str">
        <f t="shared" ref="O381" ca="1" si="365">IFERROR(((M381+L381+K381+J381)/H381),"ND")</f>
        <v>ND</v>
      </c>
      <c r="P381" s="789"/>
    </row>
    <row r="382" spans="3:16">
      <c r="C382" s="762"/>
      <c r="D382" s="764"/>
      <c r="E382" s="764"/>
      <c r="F382" s="766"/>
      <c r="G382" s="768"/>
      <c r="H382" s="774"/>
      <c r="I382" s="778"/>
      <c r="J382" s="254" t="str">
        <f ca="1">IF(MOD(ROW()-13,2)=0,IF(ISBLANK(OFFSET('10. SEGUIMIENTO 2025'!$N$14,INT((ROW()-13)/2),0)),"",OFFSET('10. SEGUIMIENTO 2025'!$N$14,INT((ROW()-13)/2),0)),IF(ISBLANK(OFFSET('9. METAS'!$N$20,INT((ROW()-14)/2),0)),"",OFFSET('9. METAS'!$N$20,INT((ROW()-14)/2),0)))</f>
        <v/>
      </c>
      <c r="K382" s="255" t="str">
        <f ca="1">IF(MOD(ROW()-13,2)=0,IF(ISBLANK(OFFSET('10. SEGUIMIENTO 2025'!$O$14,INT((ROW()-13)/2),0)),"",OFFSET('10. SEGUIMIENTO 2025'!$O$14,INT((ROW()-13)/2),0)),IF(ISBLANK(OFFSET('9. METAS'!$O$20,INT((ROW()-14)/2),0)),"",OFFSET('9. METAS'!$O$20,INT((ROW()-14)/2),0)))</f>
        <v/>
      </c>
      <c r="L382" s="255" t="str">
        <f ca="1">IF(MOD(ROW()-13,2)=0,IF(ISBLANK(OFFSET('10. SEGUIMIENTO 2025'!$P$14,INT((ROW()-13)/2),0)),"",OFFSET('10. SEGUIMIENTO 2025'!$P$14,INT((ROW()-13)/2),0)),IF(ISBLANK(OFFSET('9. METAS'!$P$20,INT((ROW()-14)/2),0)),"",OFFSET('9. METAS'!$P$20,INT((ROW()-14)/2),0)))</f>
        <v/>
      </c>
      <c r="M382" s="256" t="str">
        <f ca="1">IF(MOD(ROW()-13,2)=0,IF(ISBLANK(OFFSET('10. SEGUIMIENTO 2025'!$Q$14,INT((ROW()-13)/2),0)),"",OFFSET('10. SEGUIMIENTO 2025'!$Q$14,INT((ROW()-13)/2),0)),IF(ISBLANK(OFFSET('9. METAS'!$Q$20,INT((ROW()-14)/2),0)),"",OFFSET('9. METAS'!$Q$20,INT((ROW()-14)/2),0)))</f>
        <v/>
      </c>
      <c r="N382" s="784"/>
      <c r="O382" s="786"/>
      <c r="P382" s="790"/>
    </row>
    <row r="383" spans="3:16">
      <c r="C383" s="770" t="str">
        <f ca="1">IF(ISBLANK(OFFSET('5. Pp (3 años)'!$C$45,INT((ROW()-13)/2),0)),"",OFFSET('5. Pp (3 años)'!$C$45,INT((ROW()-13)/2),0))</f>
        <v/>
      </c>
      <c r="D383" s="764" t="str">
        <f ca="1">IF(ISBLANK(OFFSET('5. Pp (3 años)'!$D$45,INT((ROW()-13)/2),0)),"",OFFSET('5. Pp (3 años)'!$D$45,INT((ROW()-13)/2),0))</f>
        <v/>
      </c>
      <c r="E383" s="764" t="str">
        <f ca="1">IF(ISBLANK(OFFSET('5. Pp (3 años)'!$E$45,INT((ROW()-13)/2),0)),"",OFFSET('5. Pp (3 años)'!$E$45,INT((ROW()-13)/2),0))</f>
        <v/>
      </c>
      <c r="F383" s="766" t="str">
        <f ca="1">IF(ISBLANK(OFFSET('5. Pp (3 años)'!$K$45,INT((ROW()-13)/2),0)),"",OFFSET('5. Pp (3 años)'!$K$45,INT((ROW()-13)/2),0))</f>
        <v/>
      </c>
      <c r="G383" s="768" t="str">
        <f ca="1">IF(ISBLANK(OFFSET('5. Pp (3 años)'!$H$45,INT((ROW()-13)/2),0)),"",OFFSET('5. Pp (3 años)'!$H$45,INT((ROW()-13)/2),0))</f>
        <v/>
      </c>
      <c r="H383" s="774" t="str">
        <f ca="1">IF(ISBLANK(OFFSET('9. METAS'!$K$20,INT((ROW()-13)/2),0)),"",OFFSET('9. METAS'!$K$20,INT((ROW()-13)/2),0))</f>
        <v/>
      </c>
      <c r="I383" s="777"/>
      <c r="J383" s="254">
        <f ca="1">IF(MOD(ROW()-13,2)=0,IF(ISBLANK(OFFSET('10. SEGUIMIENTO 2025'!$N$14,INT((ROW()-13)/2),0)),"",OFFSET('10. SEGUIMIENTO 2025'!$N$14,INT((ROW()-13)/2),0)),IF(ISBLANK(OFFSET('9. METAS'!$N$20,INT((ROW()-14)/2),0)),"",OFFSET('9. METAS'!$N$20,INT((ROW()-14)/2),0)))</f>
        <v>41</v>
      </c>
      <c r="K383" s="255" t="str">
        <f ca="1">IF(MOD(ROW()-13,2)=0,IF(ISBLANK(OFFSET('10. SEGUIMIENTO 2025'!$O$14,INT((ROW()-13)/2),0)),"",OFFSET('10. SEGUIMIENTO 2025'!$O$14,INT((ROW()-13)/2),0)),IF(ISBLANK(OFFSET('9. METAS'!$O$20,INT((ROW()-14)/2),0)),"",OFFSET('9. METAS'!$O$20,INT((ROW()-14)/2),0)))</f>
        <v/>
      </c>
      <c r="L383" s="255" t="str">
        <f ca="1">IF(MOD(ROW()-13,2)=0,IF(ISBLANK(OFFSET('10. SEGUIMIENTO 2025'!$P$14,INT((ROW()-13)/2),0)),"",OFFSET('10. SEGUIMIENTO 2025'!$P$14,INT((ROW()-13)/2),0)),IF(ISBLANK(OFFSET('9. METAS'!$P$20,INT((ROW()-14)/2),0)),"",OFFSET('9. METAS'!$P$20,INT((ROW()-14)/2),0)))</f>
        <v/>
      </c>
      <c r="M383" s="256" t="str">
        <f ca="1">IF(MOD(ROW()-13,2)=0,IF(ISBLANK(OFFSET('10. SEGUIMIENTO 2025'!$Q$14,INT((ROW()-13)/2),0)),"",OFFSET('10. SEGUIMIENTO 2025'!$Q$14,INT((ROW()-13)/2),0)),IF(ISBLANK(OFFSET('9. METAS'!$Q$20,INT((ROW()-14)/2),0)),"",OFFSET('9. METAS'!$Q$20,INT((ROW()-14)/2),0)))</f>
        <v/>
      </c>
      <c r="N383" s="783" t="str">
        <f t="shared" ref="N383" ca="1" si="366">IFERROR(M383/M384,"ND")</f>
        <v>ND</v>
      </c>
      <c r="O383" s="785" t="str">
        <f t="shared" ref="O383" ca="1" si="367">IFERROR(((M383+L383+K383+J383)/H383),"ND")</f>
        <v>ND</v>
      </c>
      <c r="P383" s="789"/>
    </row>
    <row r="384" spans="3:16">
      <c r="C384" s="762"/>
      <c r="D384" s="764"/>
      <c r="E384" s="764"/>
      <c r="F384" s="766"/>
      <c r="G384" s="768"/>
      <c r="H384" s="774"/>
      <c r="I384" s="778"/>
      <c r="J384" s="254" t="str">
        <f ca="1">IF(MOD(ROW()-13,2)=0,IF(ISBLANK(OFFSET('10. SEGUIMIENTO 2025'!$N$14,INT((ROW()-13)/2),0)),"",OFFSET('10. SEGUIMIENTO 2025'!$N$14,INT((ROW()-13)/2),0)),IF(ISBLANK(OFFSET('9. METAS'!$N$20,INT((ROW()-14)/2),0)),"",OFFSET('9. METAS'!$N$20,INT((ROW()-14)/2),0)))</f>
        <v/>
      </c>
      <c r="K384" s="255" t="str">
        <f ca="1">IF(MOD(ROW()-13,2)=0,IF(ISBLANK(OFFSET('10. SEGUIMIENTO 2025'!$O$14,INT((ROW()-13)/2),0)),"",OFFSET('10. SEGUIMIENTO 2025'!$O$14,INT((ROW()-13)/2),0)),IF(ISBLANK(OFFSET('9. METAS'!$O$20,INT((ROW()-14)/2),0)),"",OFFSET('9. METAS'!$O$20,INT((ROW()-14)/2),0)))</f>
        <v/>
      </c>
      <c r="L384" s="255" t="str">
        <f ca="1">IF(MOD(ROW()-13,2)=0,IF(ISBLANK(OFFSET('10. SEGUIMIENTO 2025'!$P$14,INT((ROW()-13)/2),0)),"",OFFSET('10. SEGUIMIENTO 2025'!$P$14,INT((ROW()-13)/2),0)),IF(ISBLANK(OFFSET('9. METAS'!$P$20,INT((ROW()-14)/2),0)),"",OFFSET('9. METAS'!$P$20,INT((ROW()-14)/2),0)))</f>
        <v/>
      </c>
      <c r="M384" s="256" t="str">
        <f ca="1">IF(MOD(ROW()-13,2)=0,IF(ISBLANK(OFFSET('10. SEGUIMIENTO 2025'!$Q$14,INT((ROW()-13)/2),0)),"",OFFSET('10. SEGUIMIENTO 2025'!$Q$14,INT((ROW()-13)/2),0)),IF(ISBLANK(OFFSET('9. METAS'!$Q$20,INT((ROW()-14)/2),0)),"",OFFSET('9. METAS'!$Q$20,INT((ROW()-14)/2),0)))</f>
        <v/>
      </c>
      <c r="N384" s="784"/>
      <c r="O384" s="786"/>
      <c r="P384" s="790"/>
    </row>
    <row r="385" spans="3:16">
      <c r="C385" s="770" t="str">
        <f ca="1">IF(ISBLANK(OFFSET('5. Pp (3 años)'!$C$45,INT((ROW()-13)/2),0)),"",OFFSET('5. Pp (3 años)'!$C$45,INT((ROW()-13)/2),0))</f>
        <v/>
      </c>
      <c r="D385" s="764" t="str">
        <f ca="1">IF(ISBLANK(OFFSET('5. Pp (3 años)'!$D$45,INT((ROW()-13)/2),0)),"",OFFSET('5. Pp (3 años)'!$D$45,INT((ROW()-13)/2),0))</f>
        <v/>
      </c>
      <c r="E385" s="764" t="str">
        <f ca="1">IF(ISBLANK(OFFSET('5. Pp (3 años)'!$E$45,INT((ROW()-13)/2),0)),"",OFFSET('5. Pp (3 años)'!$E$45,INT((ROW()-13)/2),0))</f>
        <v/>
      </c>
      <c r="F385" s="766" t="str">
        <f ca="1">IF(ISBLANK(OFFSET('5. Pp (3 años)'!$K$45,INT((ROW()-13)/2),0)),"",OFFSET('5. Pp (3 años)'!$K$45,INT((ROW()-13)/2),0))</f>
        <v/>
      </c>
      <c r="G385" s="768" t="str">
        <f ca="1">IF(ISBLANK(OFFSET('5. Pp (3 años)'!$H$45,INT((ROW()-13)/2),0)),"",OFFSET('5. Pp (3 años)'!$H$45,INT((ROW()-13)/2),0))</f>
        <v/>
      </c>
      <c r="H385" s="774" t="str">
        <f ca="1">IF(ISBLANK(OFFSET('9. METAS'!$K$20,INT((ROW()-13)/2),0)),"",OFFSET('9. METAS'!$K$20,INT((ROW()-13)/2),0))</f>
        <v/>
      </c>
      <c r="I385" s="777"/>
      <c r="J385" s="254">
        <f ca="1">IF(MOD(ROW()-13,2)=0,IF(ISBLANK(OFFSET('10. SEGUIMIENTO 2025'!$N$14,INT((ROW()-13)/2),0)),"",OFFSET('10. SEGUIMIENTO 2025'!$N$14,INT((ROW()-13)/2),0)),IF(ISBLANK(OFFSET('9. METAS'!$N$20,INT((ROW()-14)/2),0)),"",OFFSET('9. METAS'!$N$20,INT((ROW()-14)/2),0)))</f>
        <v>41</v>
      </c>
      <c r="K385" s="255" t="str">
        <f ca="1">IF(MOD(ROW()-13,2)=0,IF(ISBLANK(OFFSET('10. SEGUIMIENTO 2025'!$O$14,INT((ROW()-13)/2),0)),"",OFFSET('10. SEGUIMIENTO 2025'!$O$14,INT((ROW()-13)/2),0)),IF(ISBLANK(OFFSET('9. METAS'!$O$20,INT((ROW()-14)/2),0)),"",OFFSET('9. METAS'!$O$20,INT((ROW()-14)/2),0)))</f>
        <v/>
      </c>
      <c r="L385" s="255" t="str">
        <f ca="1">IF(MOD(ROW()-13,2)=0,IF(ISBLANK(OFFSET('10. SEGUIMIENTO 2025'!$P$14,INT((ROW()-13)/2),0)),"",OFFSET('10. SEGUIMIENTO 2025'!$P$14,INT((ROW()-13)/2),0)),IF(ISBLANK(OFFSET('9. METAS'!$P$20,INT((ROW()-14)/2),0)),"",OFFSET('9. METAS'!$P$20,INT((ROW()-14)/2),0)))</f>
        <v/>
      </c>
      <c r="M385" s="256" t="str">
        <f ca="1">IF(MOD(ROW()-13,2)=0,IF(ISBLANK(OFFSET('10. SEGUIMIENTO 2025'!$Q$14,INT((ROW()-13)/2),0)),"",OFFSET('10. SEGUIMIENTO 2025'!$Q$14,INT((ROW()-13)/2),0)),IF(ISBLANK(OFFSET('9. METAS'!$Q$20,INT((ROW()-14)/2),0)),"",OFFSET('9. METAS'!$Q$20,INT((ROW()-14)/2),0)))</f>
        <v/>
      </c>
      <c r="N385" s="783" t="str">
        <f t="shared" ref="N385" ca="1" si="368">IFERROR(M385/M386,"ND")</f>
        <v>ND</v>
      </c>
      <c r="O385" s="785" t="str">
        <f t="shared" ref="O385" ca="1" si="369">IFERROR(((M385+L385+K385+J385)/H385),"ND")</f>
        <v>ND</v>
      </c>
      <c r="P385" s="789"/>
    </row>
    <row r="386" spans="3:16">
      <c r="C386" s="762"/>
      <c r="D386" s="764"/>
      <c r="E386" s="764"/>
      <c r="F386" s="766"/>
      <c r="G386" s="768"/>
      <c r="H386" s="774"/>
      <c r="I386" s="778"/>
      <c r="J386" s="254" t="str">
        <f ca="1">IF(MOD(ROW()-13,2)=0,IF(ISBLANK(OFFSET('10. SEGUIMIENTO 2025'!$N$14,INT((ROW()-13)/2),0)),"",OFFSET('10. SEGUIMIENTO 2025'!$N$14,INT((ROW()-13)/2),0)),IF(ISBLANK(OFFSET('9. METAS'!$N$20,INT((ROW()-14)/2),0)),"",OFFSET('9. METAS'!$N$20,INT((ROW()-14)/2),0)))</f>
        <v/>
      </c>
      <c r="K386" s="255" t="str">
        <f ca="1">IF(MOD(ROW()-13,2)=0,IF(ISBLANK(OFFSET('10. SEGUIMIENTO 2025'!$O$14,INT((ROW()-13)/2),0)),"",OFFSET('10. SEGUIMIENTO 2025'!$O$14,INT((ROW()-13)/2),0)),IF(ISBLANK(OFFSET('9. METAS'!$O$20,INT((ROW()-14)/2),0)),"",OFFSET('9. METAS'!$O$20,INT((ROW()-14)/2),0)))</f>
        <v/>
      </c>
      <c r="L386" s="255" t="str">
        <f ca="1">IF(MOD(ROW()-13,2)=0,IF(ISBLANK(OFFSET('10. SEGUIMIENTO 2025'!$P$14,INT((ROW()-13)/2),0)),"",OFFSET('10. SEGUIMIENTO 2025'!$P$14,INT((ROW()-13)/2),0)),IF(ISBLANK(OFFSET('9. METAS'!$P$20,INT((ROW()-14)/2),0)),"",OFFSET('9. METAS'!$P$20,INT((ROW()-14)/2),0)))</f>
        <v/>
      </c>
      <c r="M386" s="256" t="str">
        <f ca="1">IF(MOD(ROW()-13,2)=0,IF(ISBLANK(OFFSET('10. SEGUIMIENTO 2025'!$Q$14,INT((ROW()-13)/2),0)),"",OFFSET('10. SEGUIMIENTO 2025'!$Q$14,INT((ROW()-13)/2),0)),IF(ISBLANK(OFFSET('9. METAS'!$Q$20,INT((ROW()-14)/2),0)),"",OFFSET('9. METAS'!$Q$20,INT((ROW()-14)/2),0)))</f>
        <v/>
      </c>
      <c r="N386" s="784"/>
      <c r="O386" s="786"/>
      <c r="P386" s="790"/>
    </row>
    <row r="387" spans="3:16">
      <c r="C387" s="770" t="str">
        <f ca="1">IF(ISBLANK(OFFSET('5. Pp (3 años)'!$C$45,INT((ROW()-13)/2),0)),"",OFFSET('5. Pp (3 años)'!$C$45,INT((ROW()-13)/2),0))</f>
        <v/>
      </c>
      <c r="D387" s="764" t="str">
        <f ca="1">IF(ISBLANK(OFFSET('5. Pp (3 años)'!$D$45,INT((ROW()-13)/2),0)),"",OFFSET('5. Pp (3 años)'!$D$45,INT((ROW()-13)/2),0))</f>
        <v/>
      </c>
      <c r="E387" s="764" t="str">
        <f ca="1">IF(ISBLANK(OFFSET('5. Pp (3 años)'!$E$45,INT((ROW()-13)/2),0)),"",OFFSET('5. Pp (3 años)'!$E$45,INT((ROW()-13)/2),0))</f>
        <v/>
      </c>
      <c r="F387" s="766" t="str">
        <f ca="1">IF(ISBLANK(OFFSET('5. Pp (3 años)'!$K$45,INT((ROW()-13)/2),0)),"",OFFSET('5. Pp (3 años)'!$K$45,INT((ROW()-13)/2),0))</f>
        <v/>
      </c>
      <c r="G387" s="768" t="str">
        <f ca="1">IF(ISBLANK(OFFSET('5. Pp (3 años)'!$H$45,INT((ROW()-13)/2),0)),"",OFFSET('5. Pp (3 años)'!$H$45,INT((ROW()-13)/2),0))</f>
        <v/>
      </c>
      <c r="H387" s="774" t="str">
        <f ca="1">IF(ISBLANK(OFFSET('9. METAS'!$K$20,INT((ROW()-13)/2),0)),"",OFFSET('9. METAS'!$K$20,INT((ROW()-13)/2),0))</f>
        <v/>
      </c>
      <c r="I387" s="777"/>
      <c r="J387" s="254">
        <f ca="1">IF(MOD(ROW()-13,2)=0,IF(ISBLANK(OFFSET('10. SEGUIMIENTO 2025'!$N$14,INT((ROW()-13)/2),0)),"",OFFSET('10. SEGUIMIENTO 2025'!$N$14,INT((ROW()-13)/2),0)),IF(ISBLANK(OFFSET('9. METAS'!$N$20,INT((ROW()-14)/2),0)),"",OFFSET('9. METAS'!$N$20,INT((ROW()-14)/2),0)))</f>
        <v>41</v>
      </c>
      <c r="K387" s="255" t="str">
        <f ca="1">IF(MOD(ROW()-13,2)=0,IF(ISBLANK(OFFSET('10. SEGUIMIENTO 2025'!$O$14,INT((ROW()-13)/2),0)),"",OFFSET('10. SEGUIMIENTO 2025'!$O$14,INT((ROW()-13)/2),0)),IF(ISBLANK(OFFSET('9. METAS'!$O$20,INT((ROW()-14)/2),0)),"",OFFSET('9. METAS'!$O$20,INT((ROW()-14)/2),0)))</f>
        <v/>
      </c>
      <c r="L387" s="255" t="str">
        <f ca="1">IF(MOD(ROW()-13,2)=0,IF(ISBLANK(OFFSET('10. SEGUIMIENTO 2025'!$P$14,INT((ROW()-13)/2),0)),"",OFFSET('10. SEGUIMIENTO 2025'!$P$14,INT((ROW()-13)/2),0)),IF(ISBLANK(OFFSET('9. METAS'!$P$20,INT((ROW()-14)/2),0)),"",OFFSET('9. METAS'!$P$20,INT((ROW()-14)/2),0)))</f>
        <v/>
      </c>
      <c r="M387" s="256" t="str">
        <f ca="1">IF(MOD(ROW()-13,2)=0,IF(ISBLANK(OFFSET('10. SEGUIMIENTO 2025'!$Q$14,INT((ROW()-13)/2),0)),"",OFFSET('10. SEGUIMIENTO 2025'!$Q$14,INT((ROW()-13)/2),0)),IF(ISBLANK(OFFSET('9. METAS'!$Q$20,INT((ROW()-14)/2),0)),"",OFFSET('9. METAS'!$Q$20,INT((ROW()-14)/2),0)))</f>
        <v/>
      </c>
      <c r="N387" s="783" t="str">
        <f t="shared" ref="N387" ca="1" si="370">IFERROR(M387/M388,"ND")</f>
        <v>ND</v>
      </c>
      <c r="O387" s="785" t="str">
        <f t="shared" ref="O387" ca="1" si="371">IFERROR(((M387+L387+K387+J387)/H387),"ND")</f>
        <v>ND</v>
      </c>
      <c r="P387" s="789"/>
    </row>
    <row r="388" spans="3:16">
      <c r="C388" s="762"/>
      <c r="D388" s="764"/>
      <c r="E388" s="764"/>
      <c r="F388" s="766"/>
      <c r="G388" s="768"/>
      <c r="H388" s="774"/>
      <c r="I388" s="778"/>
      <c r="J388" s="254" t="str">
        <f ca="1">IF(MOD(ROW()-13,2)=0,IF(ISBLANK(OFFSET('10. SEGUIMIENTO 2025'!$N$14,INT((ROW()-13)/2),0)),"",OFFSET('10. SEGUIMIENTO 2025'!$N$14,INT((ROW()-13)/2),0)),IF(ISBLANK(OFFSET('9. METAS'!$N$20,INT((ROW()-14)/2),0)),"",OFFSET('9. METAS'!$N$20,INT((ROW()-14)/2),0)))</f>
        <v/>
      </c>
      <c r="K388" s="255" t="str">
        <f ca="1">IF(MOD(ROW()-13,2)=0,IF(ISBLANK(OFFSET('10. SEGUIMIENTO 2025'!$O$14,INT((ROW()-13)/2),0)),"",OFFSET('10. SEGUIMIENTO 2025'!$O$14,INT((ROW()-13)/2),0)),IF(ISBLANK(OFFSET('9. METAS'!$O$20,INT((ROW()-14)/2),0)),"",OFFSET('9. METAS'!$O$20,INT((ROW()-14)/2),0)))</f>
        <v/>
      </c>
      <c r="L388" s="255" t="str">
        <f ca="1">IF(MOD(ROW()-13,2)=0,IF(ISBLANK(OFFSET('10. SEGUIMIENTO 2025'!$P$14,INT((ROW()-13)/2),0)),"",OFFSET('10. SEGUIMIENTO 2025'!$P$14,INT((ROW()-13)/2),0)),IF(ISBLANK(OFFSET('9. METAS'!$P$20,INT((ROW()-14)/2),0)),"",OFFSET('9. METAS'!$P$20,INT((ROW()-14)/2),0)))</f>
        <v/>
      </c>
      <c r="M388" s="256" t="str">
        <f ca="1">IF(MOD(ROW()-13,2)=0,IF(ISBLANK(OFFSET('10. SEGUIMIENTO 2025'!$Q$14,INT((ROW()-13)/2),0)),"",OFFSET('10. SEGUIMIENTO 2025'!$Q$14,INT((ROW()-13)/2),0)),IF(ISBLANK(OFFSET('9. METAS'!$Q$20,INT((ROW()-14)/2),0)),"",OFFSET('9. METAS'!$Q$20,INT((ROW()-14)/2),0)))</f>
        <v/>
      </c>
      <c r="N388" s="784"/>
      <c r="O388" s="786"/>
      <c r="P388" s="790"/>
    </row>
    <row r="389" spans="3:16">
      <c r="C389" s="770" t="str">
        <f ca="1">IF(ISBLANK(OFFSET('5. Pp (3 años)'!$C$45,INT((ROW()-13)/2),0)),"",OFFSET('5. Pp (3 años)'!$C$45,INT((ROW()-13)/2),0))</f>
        <v/>
      </c>
      <c r="D389" s="764" t="str">
        <f ca="1">IF(ISBLANK(OFFSET('5. Pp (3 años)'!$D$45,INT((ROW()-13)/2),0)),"",OFFSET('5. Pp (3 años)'!$D$45,INT((ROW()-13)/2),0))</f>
        <v/>
      </c>
      <c r="E389" s="764" t="str">
        <f ca="1">IF(ISBLANK(OFFSET('5. Pp (3 años)'!$E$45,INT((ROW()-13)/2),0)),"",OFFSET('5. Pp (3 años)'!$E$45,INT((ROW()-13)/2),0))</f>
        <v/>
      </c>
      <c r="F389" s="766" t="str">
        <f ca="1">IF(ISBLANK(OFFSET('5. Pp (3 años)'!$K$45,INT((ROW()-13)/2),0)),"",OFFSET('5. Pp (3 años)'!$K$45,INT((ROW()-13)/2),0))</f>
        <v/>
      </c>
      <c r="G389" s="768" t="str">
        <f ca="1">IF(ISBLANK(OFFSET('5. Pp (3 años)'!$H$45,INT((ROW()-13)/2),0)),"",OFFSET('5. Pp (3 años)'!$H$45,INT((ROW()-13)/2),0))</f>
        <v/>
      </c>
      <c r="H389" s="774" t="str">
        <f ca="1">IF(ISBLANK(OFFSET('9. METAS'!$K$20,INT((ROW()-13)/2),0)),"",OFFSET('9. METAS'!$K$20,INT((ROW()-13)/2),0))</f>
        <v/>
      </c>
      <c r="I389" s="777"/>
      <c r="J389" s="254">
        <f ca="1">IF(MOD(ROW()-13,2)=0,IF(ISBLANK(OFFSET('10. SEGUIMIENTO 2025'!$N$14,INT((ROW()-13)/2),0)),"",OFFSET('10. SEGUIMIENTO 2025'!$N$14,INT((ROW()-13)/2),0)),IF(ISBLANK(OFFSET('9. METAS'!$N$20,INT((ROW()-14)/2),0)),"",OFFSET('9. METAS'!$N$20,INT((ROW()-14)/2),0)))</f>
        <v>41</v>
      </c>
      <c r="K389" s="255" t="str">
        <f ca="1">IF(MOD(ROW()-13,2)=0,IF(ISBLANK(OFFSET('10. SEGUIMIENTO 2025'!$O$14,INT((ROW()-13)/2),0)),"",OFFSET('10. SEGUIMIENTO 2025'!$O$14,INT((ROW()-13)/2),0)),IF(ISBLANK(OFFSET('9. METAS'!$O$20,INT((ROW()-14)/2),0)),"",OFFSET('9. METAS'!$O$20,INT((ROW()-14)/2),0)))</f>
        <v/>
      </c>
      <c r="L389" s="255" t="str">
        <f ca="1">IF(MOD(ROW()-13,2)=0,IF(ISBLANK(OFFSET('10. SEGUIMIENTO 2025'!$P$14,INT((ROW()-13)/2),0)),"",OFFSET('10. SEGUIMIENTO 2025'!$P$14,INT((ROW()-13)/2),0)),IF(ISBLANK(OFFSET('9. METAS'!$P$20,INT((ROW()-14)/2),0)),"",OFFSET('9. METAS'!$P$20,INT((ROW()-14)/2),0)))</f>
        <v/>
      </c>
      <c r="M389" s="256" t="str">
        <f ca="1">IF(MOD(ROW()-13,2)=0,IF(ISBLANK(OFFSET('10. SEGUIMIENTO 2025'!$Q$14,INT((ROW()-13)/2),0)),"",OFFSET('10. SEGUIMIENTO 2025'!$Q$14,INT((ROW()-13)/2),0)),IF(ISBLANK(OFFSET('9. METAS'!$Q$20,INT((ROW()-14)/2),0)),"",OFFSET('9. METAS'!$Q$20,INT((ROW()-14)/2),0)))</f>
        <v/>
      </c>
      <c r="N389" s="783" t="str">
        <f t="shared" ref="N389" ca="1" si="372">IFERROR(M389/M390,"ND")</f>
        <v>ND</v>
      </c>
      <c r="O389" s="785" t="str">
        <f t="shared" ref="O389" ca="1" si="373">IFERROR(((M389+L389+K389+J389)/H389),"ND")</f>
        <v>ND</v>
      </c>
      <c r="P389" s="789"/>
    </row>
    <row r="390" spans="3:16">
      <c r="C390" s="762"/>
      <c r="D390" s="764"/>
      <c r="E390" s="764"/>
      <c r="F390" s="766"/>
      <c r="G390" s="768"/>
      <c r="H390" s="774"/>
      <c r="I390" s="778"/>
      <c r="J390" s="254" t="str">
        <f ca="1">IF(MOD(ROW()-13,2)=0,IF(ISBLANK(OFFSET('10. SEGUIMIENTO 2025'!$N$14,INT((ROW()-13)/2),0)),"",OFFSET('10. SEGUIMIENTO 2025'!$N$14,INT((ROW()-13)/2),0)),IF(ISBLANK(OFFSET('9. METAS'!$N$20,INT((ROW()-14)/2),0)),"",OFFSET('9. METAS'!$N$20,INT((ROW()-14)/2),0)))</f>
        <v/>
      </c>
      <c r="K390" s="255" t="str">
        <f ca="1">IF(MOD(ROW()-13,2)=0,IF(ISBLANK(OFFSET('10. SEGUIMIENTO 2025'!$O$14,INT((ROW()-13)/2),0)),"",OFFSET('10. SEGUIMIENTO 2025'!$O$14,INT((ROW()-13)/2),0)),IF(ISBLANK(OFFSET('9. METAS'!$O$20,INT((ROW()-14)/2),0)),"",OFFSET('9. METAS'!$O$20,INT((ROW()-14)/2),0)))</f>
        <v/>
      </c>
      <c r="L390" s="255" t="str">
        <f ca="1">IF(MOD(ROW()-13,2)=0,IF(ISBLANK(OFFSET('10. SEGUIMIENTO 2025'!$P$14,INT((ROW()-13)/2),0)),"",OFFSET('10. SEGUIMIENTO 2025'!$P$14,INT((ROW()-13)/2),0)),IF(ISBLANK(OFFSET('9. METAS'!$P$20,INT((ROW()-14)/2),0)),"",OFFSET('9. METAS'!$P$20,INT((ROW()-14)/2),0)))</f>
        <v/>
      </c>
      <c r="M390" s="256" t="str">
        <f ca="1">IF(MOD(ROW()-13,2)=0,IF(ISBLANK(OFFSET('10. SEGUIMIENTO 2025'!$Q$14,INT((ROW()-13)/2),0)),"",OFFSET('10. SEGUIMIENTO 2025'!$Q$14,INT((ROW()-13)/2),0)),IF(ISBLANK(OFFSET('9. METAS'!$Q$20,INT((ROW()-14)/2),0)),"",OFFSET('9. METAS'!$Q$20,INT((ROW()-14)/2),0)))</f>
        <v/>
      </c>
      <c r="N390" s="784"/>
      <c r="O390" s="786"/>
      <c r="P390" s="790"/>
    </row>
    <row r="391" spans="3:16">
      <c r="C391" s="770" t="str">
        <f ca="1">IF(ISBLANK(OFFSET('5. Pp (3 años)'!$C$45,INT((ROW()-13)/2),0)),"",OFFSET('5. Pp (3 años)'!$C$45,INT((ROW()-13)/2),0))</f>
        <v/>
      </c>
      <c r="D391" s="764" t="str">
        <f ca="1">IF(ISBLANK(OFFSET('5. Pp (3 años)'!$D$45,INT((ROW()-13)/2),0)),"",OFFSET('5. Pp (3 años)'!$D$45,INT((ROW()-13)/2),0))</f>
        <v/>
      </c>
      <c r="E391" s="764" t="str">
        <f ca="1">IF(ISBLANK(OFFSET('5. Pp (3 años)'!$E$45,INT((ROW()-13)/2),0)),"",OFFSET('5. Pp (3 años)'!$E$45,INT((ROW()-13)/2),0))</f>
        <v/>
      </c>
      <c r="F391" s="766" t="str">
        <f ca="1">IF(ISBLANK(OFFSET('5. Pp (3 años)'!$K$45,INT((ROW()-13)/2),0)),"",OFFSET('5. Pp (3 años)'!$K$45,INT((ROW()-13)/2),0))</f>
        <v/>
      </c>
      <c r="G391" s="768" t="str">
        <f ca="1">IF(ISBLANK(OFFSET('5. Pp (3 años)'!$H$45,INT((ROW()-13)/2),0)),"",OFFSET('5. Pp (3 años)'!$H$45,INT((ROW()-13)/2),0))</f>
        <v/>
      </c>
      <c r="H391" s="774" t="str">
        <f ca="1">IF(ISBLANK(OFFSET('9. METAS'!$K$20,INT((ROW()-13)/2),0)),"",OFFSET('9. METAS'!$K$20,INT((ROW()-13)/2),0))</f>
        <v/>
      </c>
      <c r="I391" s="777"/>
      <c r="J391" s="254">
        <f ca="1">IF(MOD(ROW()-13,2)=0,IF(ISBLANK(OFFSET('10. SEGUIMIENTO 2025'!$N$14,INT((ROW()-13)/2),0)),"",OFFSET('10. SEGUIMIENTO 2025'!$N$14,INT((ROW()-13)/2),0)),IF(ISBLANK(OFFSET('9. METAS'!$N$20,INT((ROW()-14)/2),0)),"",OFFSET('9. METAS'!$N$20,INT((ROW()-14)/2),0)))</f>
        <v>41</v>
      </c>
      <c r="K391" s="255" t="str">
        <f ca="1">IF(MOD(ROW()-13,2)=0,IF(ISBLANK(OFFSET('10. SEGUIMIENTO 2025'!$O$14,INT((ROW()-13)/2),0)),"",OFFSET('10. SEGUIMIENTO 2025'!$O$14,INT((ROW()-13)/2),0)),IF(ISBLANK(OFFSET('9. METAS'!$O$20,INT((ROW()-14)/2),0)),"",OFFSET('9. METAS'!$O$20,INT((ROW()-14)/2),0)))</f>
        <v/>
      </c>
      <c r="L391" s="255" t="str">
        <f ca="1">IF(MOD(ROW()-13,2)=0,IF(ISBLANK(OFFSET('10. SEGUIMIENTO 2025'!$P$14,INT((ROW()-13)/2),0)),"",OFFSET('10. SEGUIMIENTO 2025'!$P$14,INT((ROW()-13)/2),0)),IF(ISBLANK(OFFSET('9. METAS'!$P$20,INT((ROW()-14)/2),0)),"",OFFSET('9. METAS'!$P$20,INT((ROW()-14)/2),0)))</f>
        <v/>
      </c>
      <c r="M391" s="256" t="str">
        <f ca="1">IF(MOD(ROW()-13,2)=0,IF(ISBLANK(OFFSET('10. SEGUIMIENTO 2025'!$Q$14,INT((ROW()-13)/2),0)),"",OFFSET('10. SEGUIMIENTO 2025'!$Q$14,INT((ROW()-13)/2),0)),IF(ISBLANK(OFFSET('9. METAS'!$Q$20,INT((ROW()-14)/2),0)),"",OFFSET('9. METAS'!$Q$20,INT((ROW()-14)/2),0)))</f>
        <v/>
      </c>
      <c r="N391" s="783" t="str">
        <f t="shared" ref="N391" ca="1" si="374">IFERROR(M391/M392,"ND")</f>
        <v>ND</v>
      </c>
      <c r="O391" s="785" t="str">
        <f t="shared" ref="O391" ca="1" si="375">IFERROR(((M391+L391+K391+J391)/H391),"ND")</f>
        <v>ND</v>
      </c>
      <c r="P391" s="789"/>
    </row>
    <row r="392" spans="3:16">
      <c r="C392" s="762"/>
      <c r="D392" s="764"/>
      <c r="E392" s="764"/>
      <c r="F392" s="766"/>
      <c r="G392" s="768"/>
      <c r="H392" s="774"/>
      <c r="I392" s="778"/>
      <c r="J392" s="254" t="str">
        <f ca="1">IF(MOD(ROW()-13,2)=0,IF(ISBLANK(OFFSET('10. SEGUIMIENTO 2025'!$N$14,INT((ROW()-13)/2),0)),"",OFFSET('10. SEGUIMIENTO 2025'!$N$14,INT((ROW()-13)/2),0)),IF(ISBLANK(OFFSET('9. METAS'!$N$20,INT((ROW()-14)/2),0)),"",OFFSET('9. METAS'!$N$20,INT((ROW()-14)/2),0)))</f>
        <v/>
      </c>
      <c r="K392" s="255" t="str">
        <f ca="1">IF(MOD(ROW()-13,2)=0,IF(ISBLANK(OFFSET('10. SEGUIMIENTO 2025'!$O$14,INT((ROW()-13)/2),0)),"",OFFSET('10. SEGUIMIENTO 2025'!$O$14,INT((ROW()-13)/2),0)),IF(ISBLANK(OFFSET('9. METAS'!$O$20,INT((ROW()-14)/2),0)),"",OFFSET('9. METAS'!$O$20,INT((ROW()-14)/2),0)))</f>
        <v/>
      </c>
      <c r="L392" s="255" t="str">
        <f ca="1">IF(MOD(ROW()-13,2)=0,IF(ISBLANK(OFFSET('10. SEGUIMIENTO 2025'!$P$14,INT((ROW()-13)/2),0)),"",OFFSET('10. SEGUIMIENTO 2025'!$P$14,INT((ROW()-13)/2),0)),IF(ISBLANK(OFFSET('9. METAS'!$P$20,INT((ROW()-14)/2),0)),"",OFFSET('9. METAS'!$P$20,INT((ROW()-14)/2),0)))</f>
        <v/>
      </c>
      <c r="M392" s="256" t="str">
        <f ca="1">IF(MOD(ROW()-13,2)=0,IF(ISBLANK(OFFSET('10. SEGUIMIENTO 2025'!$Q$14,INT((ROW()-13)/2),0)),"",OFFSET('10. SEGUIMIENTO 2025'!$Q$14,INT((ROW()-13)/2),0)),IF(ISBLANK(OFFSET('9. METAS'!$Q$20,INT((ROW()-14)/2),0)),"",OFFSET('9. METAS'!$Q$20,INT((ROW()-14)/2),0)))</f>
        <v/>
      </c>
      <c r="N392" s="784"/>
      <c r="O392" s="786"/>
      <c r="P392" s="790"/>
    </row>
    <row r="393" spans="3:16">
      <c r="C393" s="770" t="str">
        <f ca="1">IF(ISBLANK(OFFSET('5. Pp (3 años)'!$C$45,INT((ROW()-13)/2),0)),"",OFFSET('5. Pp (3 años)'!$C$45,INT((ROW()-13)/2),0))</f>
        <v/>
      </c>
      <c r="D393" s="764" t="str">
        <f ca="1">IF(ISBLANK(OFFSET('5. Pp (3 años)'!$D$45,INT((ROW()-13)/2),0)),"",OFFSET('5. Pp (3 años)'!$D$45,INT((ROW()-13)/2),0))</f>
        <v/>
      </c>
      <c r="E393" s="764" t="str">
        <f ca="1">IF(ISBLANK(OFFSET('5. Pp (3 años)'!$E$45,INT((ROW()-13)/2),0)),"",OFFSET('5. Pp (3 años)'!$E$45,INT((ROW()-13)/2),0))</f>
        <v/>
      </c>
      <c r="F393" s="766" t="str">
        <f ca="1">IF(ISBLANK(OFFSET('5. Pp (3 años)'!$K$45,INT((ROW()-13)/2),0)),"",OFFSET('5. Pp (3 años)'!$K$45,INT((ROW()-13)/2),0))</f>
        <v/>
      </c>
      <c r="G393" s="768" t="str">
        <f ca="1">IF(ISBLANK(OFFSET('5. Pp (3 años)'!$H$45,INT((ROW()-13)/2),0)),"",OFFSET('5. Pp (3 años)'!$H$45,INT((ROW()-13)/2),0))</f>
        <v/>
      </c>
      <c r="H393" s="774" t="str">
        <f ca="1">IF(ISBLANK(OFFSET('9. METAS'!$K$20,INT((ROW()-13)/2),0)),"",OFFSET('9. METAS'!$K$20,INT((ROW()-13)/2),0))</f>
        <v/>
      </c>
      <c r="I393" s="777"/>
      <c r="J393" s="254">
        <f ca="1">IF(MOD(ROW()-13,2)=0,IF(ISBLANK(OFFSET('10. SEGUIMIENTO 2025'!$N$14,INT((ROW()-13)/2),0)),"",OFFSET('10. SEGUIMIENTO 2025'!$N$14,INT((ROW()-13)/2),0)),IF(ISBLANK(OFFSET('9. METAS'!$N$20,INT((ROW()-14)/2),0)),"",OFFSET('9. METAS'!$N$20,INT((ROW()-14)/2),0)))</f>
        <v>41</v>
      </c>
      <c r="K393" s="255" t="str">
        <f ca="1">IF(MOD(ROW()-13,2)=0,IF(ISBLANK(OFFSET('10. SEGUIMIENTO 2025'!$O$14,INT((ROW()-13)/2),0)),"",OFFSET('10. SEGUIMIENTO 2025'!$O$14,INT((ROW()-13)/2),0)),IF(ISBLANK(OFFSET('9. METAS'!$O$20,INT((ROW()-14)/2),0)),"",OFFSET('9. METAS'!$O$20,INT((ROW()-14)/2),0)))</f>
        <v/>
      </c>
      <c r="L393" s="255" t="str">
        <f ca="1">IF(MOD(ROW()-13,2)=0,IF(ISBLANK(OFFSET('10. SEGUIMIENTO 2025'!$P$14,INT((ROW()-13)/2),0)),"",OFFSET('10. SEGUIMIENTO 2025'!$P$14,INT((ROW()-13)/2),0)),IF(ISBLANK(OFFSET('9. METAS'!$P$20,INT((ROW()-14)/2),0)),"",OFFSET('9. METAS'!$P$20,INT((ROW()-14)/2),0)))</f>
        <v/>
      </c>
      <c r="M393" s="256" t="str">
        <f ca="1">IF(MOD(ROW()-13,2)=0,IF(ISBLANK(OFFSET('10. SEGUIMIENTO 2025'!$Q$14,INT((ROW()-13)/2),0)),"",OFFSET('10. SEGUIMIENTO 2025'!$Q$14,INT((ROW()-13)/2),0)),IF(ISBLANK(OFFSET('9. METAS'!$Q$20,INT((ROW()-14)/2),0)),"",OFFSET('9. METAS'!$Q$20,INT((ROW()-14)/2),0)))</f>
        <v/>
      </c>
      <c r="N393" s="783" t="str">
        <f t="shared" ref="N393" ca="1" si="376">IFERROR(M393/M394,"ND")</f>
        <v>ND</v>
      </c>
      <c r="O393" s="785" t="str">
        <f t="shared" ref="O393" ca="1" si="377">IFERROR(((M393+L393+K393+J393)/H393),"ND")</f>
        <v>ND</v>
      </c>
      <c r="P393" s="789"/>
    </row>
    <row r="394" spans="3:16">
      <c r="C394" s="762"/>
      <c r="D394" s="764"/>
      <c r="E394" s="764"/>
      <c r="F394" s="766"/>
      <c r="G394" s="768"/>
      <c r="H394" s="774"/>
      <c r="I394" s="778"/>
      <c r="J394" s="254" t="str">
        <f ca="1">IF(MOD(ROW()-13,2)=0,IF(ISBLANK(OFFSET('10. SEGUIMIENTO 2025'!$N$14,INT((ROW()-13)/2),0)),"",OFFSET('10. SEGUIMIENTO 2025'!$N$14,INT((ROW()-13)/2),0)),IF(ISBLANK(OFFSET('9. METAS'!$N$20,INT((ROW()-14)/2),0)),"",OFFSET('9. METAS'!$N$20,INT((ROW()-14)/2),0)))</f>
        <v/>
      </c>
      <c r="K394" s="255" t="str">
        <f ca="1">IF(MOD(ROW()-13,2)=0,IF(ISBLANK(OFFSET('10. SEGUIMIENTO 2025'!$O$14,INT((ROW()-13)/2),0)),"",OFFSET('10. SEGUIMIENTO 2025'!$O$14,INT((ROW()-13)/2),0)),IF(ISBLANK(OFFSET('9. METAS'!$O$20,INT((ROW()-14)/2),0)),"",OFFSET('9. METAS'!$O$20,INT((ROW()-14)/2),0)))</f>
        <v/>
      </c>
      <c r="L394" s="255" t="str">
        <f ca="1">IF(MOD(ROW()-13,2)=0,IF(ISBLANK(OFFSET('10. SEGUIMIENTO 2025'!$P$14,INT((ROW()-13)/2),0)),"",OFFSET('10. SEGUIMIENTO 2025'!$P$14,INT((ROW()-13)/2),0)),IF(ISBLANK(OFFSET('9. METAS'!$P$20,INT((ROW()-14)/2),0)),"",OFFSET('9. METAS'!$P$20,INT((ROW()-14)/2),0)))</f>
        <v/>
      </c>
      <c r="M394" s="256" t="str">
        <f ca="1">IF(MOD(ROW()-13,2)=0,IF(ISBLANK(OFFSET('10. SEGUIMIENTO 2025'!$Q$14,INT((ROW()-13)/2),0)),"",OFFSET('10. SEGUIMIENTO 2025'!$Q$14,INT((ROW()-13)/2),0)),IF(ISBLANK(OFFSET('9. METAS'!$Q$20,INT((ROW()-14)/2),0)),"",OFFSET('9. METAS'!$Q$20,INT((ROW()-14)/2),0)))</f>
        <v/>
      </c>
      <c r="N394" s="784"/>
      <c r="O394" s="786"/>
      <c r="P394" s="790"/>
    </row>
    <row r="395" spans="3:16">
      <c r="C395" s="770" t="str">
        <f ca="1">IF(ISBLANK(OFFSET('5. Pp (3 años)'!$C$45,INT((ROW()-13)/2),0)),"",OFFSET('5. Pp (3 años)'!$C$45,INT((ROW()-13)/2),0))</f>
        <v/>
      </c>
      <c r="D395" s="764" t="str">
        <f ca="1">IF(ISBLANK(OFFSET('5. Pp (3 años)'!$D$45,INT((ROW()-13)/2),0)),"",OFFSET('5. Pp (3 años)'!$D$45,INT((ROW()-13)/2),0))</f>
        <v/>
      </c>
      <c r="E395" s="764" t="str">
        <f ca="1">IF(ISBLANK(OFFSET('5. Pp (3 años)'!$E$45,INT((ROW()-13)/2),0)),"",OFFSET('5. Pp (3 años)'!$E$45,INT((ROW()-13)/2),0))</f>
        <v/>
      </c>
      <c r="F395" s="766" t="str">
        <f ca="1">IF(ISBLANK(OFFSET('5. Pp (3 años)'!$K$45,INT((ROW()-13)/2),0)),"",OFFSET('5. Pp (3 años)'!$K$45,INT((ROW()-13)/2),0))</f>
        <v/>
      </c>
      <c r="G395" s="768" t="str">
        <f ca="1">IF(ISBLANK(OFFSET('5. Pp (3 años)'!$H$45,INT((ROW()-13)/2),0)),"",OFFSET('5. Pp (3 años)'!$H$45,INT((ROW()-13)/2),0))</f>
        <v/>
      </c>
      <c r="H395" s="774" t="str">
        <f ca="1">IF(ISBLANK(OFFSET('9. METAS'!$K$20,INT((ROW()-13)/2),0)),"",OFFSET('9. METAS'!$K$20,INT((ROW()-13)/2),0))</f>
        <v/>
      </c>
      <c r="I395" s="777"/>
      <c r="J395" s="254">
        <f ca="1">IF(MOD(ROW()-13,2)=0,IF(ISBLANK(OFFSET('10. SEGUIMIENTO 2025'!$N$14,INT((ROW()-13)/2),0)),"",OFFSET('10. SEGUIMIENTO 2025'!$N$14,INT((ROW()-13)/2),0)),IF(ISBLANK(OFFSET('9. METAS'!$N$20,INT((ROW()-14)/2),0)),"",OFFSET('9. METAS'!$N$20,INT((ROW()-14)/2),0)))</f>
        <v>41</v>
      </c>
      <c r="K395" s="255" t="str">
        <f ca="1">IF(MOD(ROW()-13,2)=0,IF(ISBLANK(OFFSET('10. SEGUIMIENTO 2025'!$O$14,INT((ROW()-13)/2),0)),"",OFFSET('10. SEGUIMIENTO 2025'!$O$14,INT((ROW()-13)/2),0)),IF(ISBLANK(OFFSET('9. METAS'!$O$20,INT((ROW()-14)/2),0)),"",OFFSET('9. METAS'!$O$20,INT((ROW()-14)/2),0)))</f>
        <v/>
      </c>
      <c r="L395" s="255" t="str">
        <f ca="1">IF(MOD(ROW()-13,2)=0,IF(ISBLANK(OFFSET('10. SEGUIMIENTO 2025'!$P$14,INT((ROW()-13)/2),0)),"",OFFSET('10. SEGUIMIENTO 2025'!$P$14,INT((ROW()-13)/2),0)),IF(ISBLANK(OFFSET('9. METAS'!$P$20,INT((ROW()-14)/2),0)),"",OFFSET('9. METAS'!$P$20,INT((ROW()-14)/2),0)))</f>
        <v/>
      </c>
      <c r="M395" s="256" t="str">
        <f ca="1">IF(MOD(ROW()-13,2)=0,IF(ISBLANK(OFFSET('10. SEGUIMIENTO 2025'!$Q$14,INT((ROW()-13)/2),0)),"",OFFSET('10. SEGUIMIENTO 2025'!$Q$14,INT((ROW()-13)/2),0)),IF(ISBLANK(OFFSET('9. METAS'!$Q$20,INT((ROW()-14)/2),0)),"",OFFSET('9. METAS'!$Q$20,INT((ROW()-14)/2),0)))</f>
        <v/>
      </c>
      <c r="N395" s="783" t="str">
        <f t="shared" ref="N395" ca="1" si="378">IFERROR(M395/M396,"ND")</f>
        <v>ND</v>
      </c>
      <c r="O395" s="785" t="str">
        <f t="shared" ref="O395" ca="1" si="379">IFERROR(((M395+L395+K395+J395)/H395),"ND")</f>
        <v>ND</v>
      </c>
      <c r="P395" s="789"/>
    </row>
    <row r="396" spans="3:16">
      <c r="C396" s="762"/>
      <c r="D396" s="764"/>
      <c r="E396" s="764"/>
      <c r="F396" s="766"/>
      <c r="G396" s="768"/>
      <c r="H396" s="774"/>
      <c r="I396" s="778"/>
      <c r="J396" s="254" t="str">
        <f ca="1">IF(MOD(ROW()-13,2)=0,IF(ISBLANK(OFFSET('10. SEGUIMIENTO 2025'!$N$14,INT((ROW()-13)/2),0)),"",OFFSET('10. SEGUIMIENTO 2025'!$N$14,INT((ROW()-13)/2),0)),IF(ISBLANK(OFFSET('9. METAS'!$N$20,INT((ROW()-14)/2),0)),"",OFFSET('9. METAS'!$N$20,INT((ROW()-14)/2),0)))</f>
        <v/>
      </c>
      <c r="K396" s="255" t="str">
        <f ca="1">IF(MOD(ROW()-13,2)=0,IF(ISBLANK(OFFSET('10. SEGUIMIENTO 2025'!$O$14,INT((ROW()-13)/2),0)),"",OFFSET('10. SEGUIMIENTO 2025'!$O$14,INT((ROW()-13)/2),0)),IF(ISBLANK(OFFSET('9. METAS'!$O$20,INT((ROW()-14)/2),0)),"",OFFSET('9. METAS'!$O$20,INT((ROW()-14)/2),0)))</f>
        <v/>
      </c>
      <c r="L396" s="255" t="str">
        <f ca="1">IF(MOD(ROW()-13,2)=0,IF(ISBLANK(OFFSET('10. SEGUIMIENTO 2025'!$P$14,INT((ROW()-13)/2),0)),"",OFFSET('10. SEGUIMIENTO 2025'!$P$14,INT((ROW()-13)/2),0)),IF(ISBLANK(OFFSET('9. METAS'!$P$20,INT((ROW()-14)/2),0)),"",OFFSET('9. METAS'!$P$20,INT((ROW()-14)/2),0)))</f>
        <v/>
      </c>
      <c r="M396" s="256" t="str">
        <f ca="1">IF(MOD(ROW()-13,2)=0,IF(ISBLANK(OFFSET('10. SEGUIMIENTO 2025'!$Q$14,INT((ROW()-13)/2),0)),"",OFFSET('10. SEGUIMIENTO 2025'!$Q$14,INT((ROW()-13)/2),0)),IF(ISBLANK(OFFSET('9. METAS'!$Q$20,INT((ROW()-14)/2),0)),"",OFFSET('9. METAS'!$Q$20,INT((ROW()-14)/2),0)))</f>
        <v/>
      </c>
      <c r="N396" s="784"/>
      <c r="O396" s="786"/>
      <c r="P396" s="790"/>
    </row>
    <row r="397" spans="3:16">
      <c r="C397" s="770" t="str">
        <f ca="1">IF(ISBLANK(OFFSET('5. Pp (3 años)'!$C$45,INT((ROW()-13)/2),0)),"",OFFSET('5. Pp (3 años)'!$C$45,INT((ROW()-13)/2),0))</f>
        <v/>
      </c>
      <c r="D397" s="764" t="str">
        <f ca="1">IF(ISBLANK(OFFSET('5. Pp (3 años)'!$D$45,INT((ROW()-13)/2),0)),"",OFFSET('5. Pp (3 años)'!$D$45,INT((ROW()-13)/2),0))</f>
        <v/>
      </c>
      <c r="E397" s="764" t="str">
        <f ca="1">IF(ISBLANK(OFFSET('5. Pp (3 años)'!$E$45,INT((ROW()-13)/2),0)),"",OFFSET('5. Pp (3 años)'!$E$45,INT((ROW()-13)/2),0))</f>
        <v/>
      </c>
      <c r="F397" s="766" t="str">
        <f ca="1">IF(ISBLANK(OFFSET('5. Pp (3 años)'!$K$45,INT((ROW()-13)/2),0)),"",OFFSET('5. Pp (3 años)'!$K$45,INT((ROW()-13)/2),0))</f>
        <v/>
      </c>
      <c r="G397" s="768" t="str">
        <f ca="1">IF(ISBLANK(OFFSET('5. Pp (3 años)'!$H$45,INT((ROW()-13)/2),0)),"",OFFSET('5. Pp (3 años)'!$H$45,INT((ROW()-13)/2),0))</f>
        <v/>
      </c>
      <c r="H397" s="774" t="str">
        <f ca="1">IF(ISBLANK(OFFSET('9. METAS'!$K$20,INT((ROW()-13)/2),0)),"",OFFSET('9. METAS'!$K$20,INT((ROW()-13)/2),0))</f>
        <v/>
      </c>
      <c r="I397" s="777"/>
      <c r="J397" s="254">
        <f ca="1">IF(MOD(ROW()-13,2)=0,IF(ISBLANK(OFFSET('10. SEGUIMIENTO 2025'!$N$14,INT((ROW()-13)/2),0)),"",OFFSET('10. SEGUIMIENTO 2025'!$N$14,INT((ROW()-13)/2),0)),IF(ISBLANK(OFFSET('9. METAS'!$N$20,INT((ROW()-14)/2),0)),"",OFFSET('9. METAS'!$N$20,INT((ROW()-14)/2),0)))</f>
        <v>41</v>
      </c>
      <c r="K397" s="255" t="str">
        <f ca="1">IF(MOD(ROW()-13,2)=0,IF(ISBLANK(OFFSET('10. SEGUIMIENTO 2025'!$O$14,INT((ROW()-13)/2),0)),"",OFFSET('10. SEGUIMIENTO 2025'!$O$14,INT((ROW()-13)/2),0)),IF(ISBLANK(OFFSET('9. METAS'!$O$20,INT((ROW()-14)/2),0)),"",OFFSET('9. METAS'!$O$20,INT((ROW()-14)/2),0)))</f>
        <v/>
      </c>
      <c r="L397" s="255" t="str">
        <f ca="1">IF(MOD(ROW()-13,2)=0,IF(ISBLANK(OFFSET('10. SEGUIMIENTO 2025'!$P$14,INT((ROW()-13)/2),0)),"",OFFSET('10. SEGUIMIENTO 2025'!$P$14,INT((ROW()-13)/2),0)),IF(ISBLANK(OFFSET('9. METAS'!$P$20,INT((ROW()-14)/2),0)),"",OFFSET('9. METAS'!$P$20,INT((ROW()-14)/2),0)))</f>
        <v/>
      </c>
      <c r="M397" s="256" t="str">
        <f ca="1">IF(MOD(ROW()-13,2)=0,IF(ISBLANK(OFFSET('10. SEGUIMIENTO 2025'!$Q$14,INT((ROW()-13)/2),0)),"",OFFSET('10. SEGUIMIENTO 2025'!$Q$14,INT((ROW()-13)/2),0)),IF(ISBLANK(OFFSET('9. METAS'!$Q$20,INT((ROW()-14)/2),0)),"",OFFSET('9. METAS'!$Q$20,INT((ROW()-14)/2),0)))</f>
        <v/>
      </c>
      <c r="N397" s="783" t="str">
        <f t="shared" ref="N397" ca="1" si="380">IFERROR(M397/M398,"ND")</f>
        <v>ND</v>
      </c>
      <c r="O397" s="785" t="str">
        <f t="shared" ref="O397" ca="1" si="381">IFERROR(((M397+L397+K397+J397)/H397),"ND")</f>
        <v>ND</v>
      </c>
      <c r="P397" s="789"/>
    </row>
    <row r="398" spans="3:16">
      <c r="C398" s="762"/>
      <c r="D398" s="764"/>
      <c r="E398" s="764"/>
      <c r="F398" s="766"/>
      <c r="G398" s="768"/>
      <c r="H398" s="774"/>
      <c r="I398" s="778"/>
      <c r="J398" s="254" t="str">
        <f ca="1">IF(MOD(ROW()-13,2)=0,IF(ISBLANK(OFFSET('10. SEGUIMIENTO 2025'!$N$14,INT((ROW()-13)/2),0)),"",OFFSET('10. SEGUIMIENTO 2025'!$N$14,INT((ROW()-13)/2),0)),IF(ISBLANK(OFFSET('9. METAS'!$N$20,INT((ROW()-14)/2),0)),"",OFFSET('9. METAS'!$N$20,INT((ROW()-14)/2),0)))</f>
        <v/>
      </c>
      <c r="K398" s="255" t="str">
        <f ca="1">IF(MOD(ROW()-13,2)=0,IF(ISBLANK(OFFSET('10. SEGUIMIENTO 2025'!$O$14,INT((ROW()-13)/2),0)),"",OFFSET('10. SEGUIMIENTO 2025'!$O$14,INT((ROW()-13)/2),0)),IF(ISBLANK(OFFSET('9. METAS'!$O$20,INT((ROW()-14)/2),0)),"",OFFSET('9. METAS'!$O$20,INT((ROW()-14)/2),0)))</f>
        <v/>
      </c>
      <c r="L398" s="255" t="str">
        <f ca="1">IF(MOD(ROW()-13,2)=0,IF(ISBLANK(OFFSET('10. SEGUIMIENTO 2025'!$P$14,INT((ROW()-13)/2),0)),"",OFFSET('10. SEGUIMIENTO 2025'!$P$14,INT((ROW()-13)/2),0)),IF(ISBLANK(OFFSET('9. METAS'!$P$20,INT((ROW()-14)/2),0)),"",OFFSET('9. METAS'!$P$20,INT((ROW()-14)/2),0)))</f>
        <v/>
      </c>
      <c r="M398" s="256" t="str">
        <f ca="1">IF(MOD(ROW()-13,2)=0,IF(ISBLANK(OFFSET('10. SEGUIMIENTO 2025'!$Q$14,INT((ROW()-13)/2),0)),"",OFFSET('10. SEGUIMIENTO 2025'!$Q$14,INT((ROW()-13)/2),0)),IF(ISBLANK(OFFSET('9. METAS'!$Q$20,INT((ROW()-14)/2),0)),"",OFFSET('9. METAS'!$Q$20,INT((ROW()-14)/2),0)))</f>
        <v/>
      </c>
      <c r="N398" s="784"/>
      <c r="O398" s="786"/>
      <c r="P398" s="790"/>
    </row>
    <row r="399" spans="3:16">
      <c r="C399" s="770" t="str">
        <f ca="1">IF(ISBLANK(OFFSET('5. Pp (3 años)'!$C$45,INT((ROW()-13)/2),0)),"",OFFSET('5. Pp (3 años)'!$C$45,INT((ROW()-13)/2),0))</f>
        <v/>
      </c>
      <c r="D399" s="764" t="str">
        <f ca="1">IF(ISBLANK(OFFSET('5. Pp (3 años)'!$D$45,INT((ROW()-13)/2),0)),"",OFFSET('5. Pp (3 años)'!$D$45,INT((ROW()-13)/2),0))</f>
        <v/>
      </c>
      <c r="E399" s="764" t="str">
        <f ca="1">IF(ISBLANK(OFFSET('5. Pp (3 años)'!$E$45,INT((ROW()-13)/2),0)),"",OFFSET('5. Pp (3 años)'!$E$45,INT((ROW()-13)/2),0))</f>
        <v/>
      </c>
      <c r="F399" s="766" t="str">
        <f ca="1">IF(ISBLANK(OFFSET('5. Pp (3 años)'!$K$45,INT((ROW()-13)/2),0)),"",OFFSET('5. Pp (3 años)'!$K$45,INT((ROW()-13)/2),0))</f>
        <v/>
      </c>
      <c r="G399" s="768" t="str">
        <f ca="1">IF(ISBLANK(OFFSET('5. Pp (3 años)'!$H$45,INT((ROW()-13)/2),0)),"",OFFSET('5. Pp (3 años)'!$H$45,INT((ROW()-13)/2),0))</f>
        <v/>
      </c>
      <c r="H399" s="774" t="str">
        <f ca="1">IF(ISBLANK(OFFSET('9. METAS'!$K$20,INT((ROW()-13)/2),0)),"",OFFSET('9. METAS'!$K$20,INT((ROW()-13)/2),0))</f>
        <v/>
      </c>
      <c r="I399" s="777"/>
      <c r="J399" s="254">
        <f ca="1">IF(MOD(ROW()-13,2)=0,IF(ISBLANK(OFFSET('10. SEGUIMIENTO 2025'!$N$14,INT((ROW()-13)/2),0)),"",OFFSET('10. SEGUIMIENTO 2025'!$N$14,INT((ROW()-13)/2),0)),IF(ISBLANK(OFFSET('9. METAS'!$N$20,INT((ROW()-14)/2),0)),"",OFFSET('9. METAS'!$N$20,INT((ROW()-14)/2),0)))</f>
        <v>41</v>
      </c>
      <c r="K399" s="255" t="str">
        <f ca="1">IF(MOD(ROW()-13,2)=0,IF(ISBLANK(OFFSET('10. SEGUIMIENTO 2025'!$O$14,INT((ROW()-13)/2),0)),"",OFFSET('10. SEGUIMIENTO 2025'!$O$14,INT((ROW()-13)/2),0)),IF(ISBLANK(OFFSET('9. METAS'!$O$20,INT((ROW()-14)/2),0)),"",OFFSET('9. METAS'!$O$20,INT((ROW()-14)/2),0)))</f>
        <v/>
      </c>
      <c r="L399" s="255" t="str">
        <f ca="1">IF(MOD(ROW()-13,2)=0,IF(ISBLANK(OFFSET('10. SEGUIMIENTO 2025'!$P$14,INT((ROW()-13)/2),0)),"",OFFSET('10. SEGUIMIENTO 2025'!$P$14,INT((ROW()-13)/2),0)),IF(ISBLANK(OFFSET('9. METAS'!$P$20,INT((ROW()-14)/2),0)),"",OFFSET('9. METAS'!$P$20,INT((ROW()-14)/2),0)))</f>
        <v/>
      </c>
      <c r="M399" s="256" t="str">
        <f ca="1">IF(MOD(ROW()-13,2)=0,IF(ISBLANK(OFFSET('10. SEGUIMIENTO 2025'!$Q$14,INT((ROW()-13)/2),0)),"",OFFSET('10. SEGUIMIENTO 2025'!$Q$14,INT((ROW()-13)/2),0)),IF(ISBLANK(OFFSET('9. METAS'!$Q$20,INT((ROW()-14)/2),0)),"",OFFSET('9. METAS'!$Q$20,INT((ROW()-14)/2),0)))</f>
        <v/>
      </c>
      <c r="N399" s="783" t="str">
        <f t="shared" ref="N399" ca="1" si="382">IFERROR(M399/M400,"ND")</f>
        <v>ND</v>
      </c>
      <c r="O399" s="785" t="str">
        <f t="shared" ref="O399" ca="1" si="383">IFERROR(((M399+L399+K399+J399)/H399),"ND")</f>
        <v>ND</v>
      </c>
      <c r="P399" s="789"/>
    </row>
    <row r="400" spans="3:16">
      <c r="C400" s="762"/>
      <c r="D400" s="764"/>
      <c r="E400" s="764"/>
      <c r="F400" s="766"/>
      <c r="G400" s="768"/>
      <c r="H400" s="774"/>
      <c r="I400" s="778"/>
      <c r="J400" s="254" t="str">
        <f ca="1">IF(MOD(ROW()-13,2)=0,IF(ISBLANK(OFFSET('10. SEGUIMIENTO 2025'!$N$14,INT((ROW()-13)/2),0)),"",OFFSET('10. SEGUIMIENTO 2025'!$N$14,INT((ROW()-13)/2),0)),IF(ISBLANK(OFFSET('9. METAS'!$N$20,INT((ROW()-14)/2),0)),"",OFFSET('9. METAS'!$N$20,INT((ROW()-14)/2),0)))</f>
        <v/>
      </c>
      <c r="K400" s="255" t="str">
        <f ca="1">IF(MOD(ROW()-13,2)=0,IF(ISBLANK(OFFSET('10. SEGUIMIENTO 2025'!$O$14,INT((ROW()-13)/2),0)),"",OFFSET('10. SEGUIMIENTO 2025'!$O$14,INT((ROW()-13)/2),0)),IF(ISBLANK(OFFSET('9. METAS'!$O$20,INT((ROW()-14)/2),0)),"",OFFSET('9. METAS'!$O$20,INT((ROW()-14)/2),0)))</f>
        <v/>
      </c>
      <c r="L400" s="255" t="str">
        <f ca="1">IF(MOD(ROW()-13,2)=0,IF(ISBLANK(OFFSET('10. SEGUIMIENTO 2025'!$P$14,INT((ROW()-13)/2),0)),"",OFFSET('10. SEGUIMIENTO 2025'!$P$14,INT((ROW()-13)/2),0)),IF(ISBLANK(OFFSET('9. METAS'!$P$20,INT((ROW()-14)/2),0)),"",OFFSET('9. METAS'!$P$20,INT((ROW()-14)/2),0)))</f>
        <v/>
      </c>
      <c r="M400" s="256" t="str">
        <f ca="1">IF(MOD(ROW()-13,2)=0,IF(ISBLANK(OFFSET('10. SEGUIMIENTO 2025'!$Q$14,INT((ROW()-13)/2),0)),"",OFFSET('10. SEGUIMIENTO 2025'!$Q$14,INT((ROW()-13)/2),0)),IF(ISBLANK(OFFSET('9. METAS'!$Q$20,INT((ROW()-14)/2),0)),"",OFFSET('9. METAS'!$Q$20,INT((ROW()-14)/2),0)))</f>
        <v/>
      </c>
      <c r="N400" s="784"/>
      <c r="O400" s="786"/>
      <c r="P400" s="790"/>
    </row>
    <row r="401" spans="3:16">
      <c r="C401" s="770" t="str">
        <f ca="1">IF(ISBLANK(OFFSET('5. Pp (3 años)'!$C$45,INT((ROW()-13)/2),0)),"",OFFSET('5. Pp (3 años)'!$C$45,INT((ROW()-13)/2),0))</f>
        <v/>
      </c>
      <c r="D401" s="764" t="str">
        <f ca="1">IF(ISBLANK(OFFSET('5. Pp (3 años)'!$D$45,INT((ROW()-13)/2),0)),"",OFFSET('5. Pp (3 años)'!$D$45,INT((ROW()-13)/2),0))</f>
        <v/>
      </c>
      <c r="E401" s="764" t="str">
        <f ca="1">IF(ISBLANK(OFFSET('5. Pp (3 años)'!$E$45,INT((ROW()-13)/2),0)),"",OFFSET('5. Pp (3 años)'!$E$45,INT((ROW()-13)/2),0))</f>
        <v/>
      </c>
      <c r="F401" s="766" t="str">
        <f ca="1">IF(ISBLANK(OFFSET('5. Pp (3 años)'!$K$45,INT((ROW()-13)/2),0)),"",OFFSET('5. Pp (3 años)'!$K$45,INT((ROW()-13)/2),0))</f>
        <v/>
      </c>
      <c r="G401" s="768" t="str">
        <f ca="1">IF(ISBLANK(OFFSET('5. Pp (3 años)'!$H$45,INT((ROW()-13)/2),0)),"",OFFSET('5. Pp (3 años)'!$H$45,INT((ROW()-13)/2),0))</f>
        <v/>
      </c>
      <c r="H401" s="774" t="str">
        <f ca="1">IF(ISBLANK(OFFSET('9. METAS'!$K$20,INT((ROW()-13)/2),0)),"",OFFSET('9. METAS'!$K$20,INT((ROW()-13)/2),0))</f>
        <v/>
      </c>
      <c r="I401" s="777"/>
      <c r="J401" s="254">
        <f ca="1">IF(MOD(ROW()-13,2)=0,IF(ISBLANK(OFFSET('10. SEGUIMIENTO 2025'!$N$14,INT((ROW()-13)/2),0)),"",OFFSET('10. SEGUIMIENTO 2025'!$N$14,INT((ROW()-13)/2),0)),IF(ISBLANK(OFFSET('9. METAS'!$N$20,INT((ROW()-14)/2),0)),"",OFFSET('9. METAS'!$N$20,INT((ROW()-14)/2),0)))</f>
        <v>41</v>
      </c>
      <c r="K401" s="255" t="str">
        <f ca="1">IF(MOD(ROW()-13,2)=0,IF(ISBLANK(OFFSET('10. SEGUIMIENTO 2025'!$O$14,INT((ROW()-13)/2),0)),"",OFFSET('10. SEGUIMIENTO 2025'!$O$14,INT((ROW()-13)/2),0)),IF(ISBLANK(OFFSET('9. METAS'!$O$20,INT((ROW()-14)/2),0)),"",OFFSET('9. METAS'!$O$20,INT((ROW()-14)/2),0)))</f>
        <v/>
      </c>
      <c r="L401" s="255" t="str">
        <f ca="1">IF(MOD(ROW()-13,2)=0,IF(ISBLANK(OFFSET('10. SEGUIMIENTO 2025'!$P$14,INT((ROW()-13)/2),0)),"",OFFSET('10. SEGUIMIENTO 2025'!$P$14,INT((ROW()-13)/2),0)),IF(ISBLANK(OFFSET('9. METAS'!$P$20,INT((ROW()-14)/2),0)),"",OFFSET('9. METAS'!$P$20,INT((ROW()-14)/2),0)))</f>
        <v/>
      </c>
      <c r="M401" s="256" t="str">
        <f ca="1">IF(MOD(ROW()-13,2)=0,IF(ISBLANK(OFFSET('10. SEGUIMIENTO 2025'!$Q$14,INT((ROW()-13)/2),0)),"",OFFSET('10. SEGUIMIENTO 2025'!$Q$14,INT((ROW()-13)/2),0)),IF(ISBLANK(OFFSET('9. METAS'!$Q$20,INT((ROW()-14)/2),0)),"",OFFSET('9. METAS'!$Q$20,INT((ROW()-14)/2),0)))</f>
        <v/>
      </c>
      <c r="N401" s="783" t="str">
        <f t="shared" ref="N401" ca="1" si="384">IFERROR(M401/M402,"ND")</f>
        <v>ND</v>
      </c>
      <c r="O401" s="785" t="str">
        <f t="shared" ref="O401" ca="1" si="385">IFERROR(((M401+L401+K401+J401)/H401),"ND")</f>
        <v>ND</v>
      </c>
      <c r="P401" s="789"/>
    </row>
    <row r="402" spans="3:16">
      <c r="C402" s="762"/>
      <c r="D402" s="764"/>
      <c r="E402" s="764"/>
      <c r="F402" s="766"/>
      <c r="G402" s="768"/>
      <c r="H402" s="774"/>
      <c r="I402" s="778"/>
      <c r="J402" s="254" t="str">
        <f ca="1">IF(MOD(ROW()-13,2)=0,IF(ISBLANK(OFFSET('10. SEGUIMIENTO 2025'!$N$14,INT((ROW()-13)/2),0)),"",OFFSET('10. SEGUIMIENTO 2025'!$N$14,INT((ROW()-13)/2),0)),IF(ISBLANK(OFFSET('9. METAS'!$N$20,INT((ROW()-14)/2),0)),"",OFFSET('9. METAS'!$N$20,INT((ROW()-14)/2),0)))</f>
        <v/>
      </c>
      <c r="K402" s="255" t="str">
        <f ca="1">IF(MOD(ROW()-13,2)=0,IF(ISBLANK(OFFSET('10. SEGUIMIENTO 2025'!$O$14,INT((ROW()-13)/2),0)),"",OFFSET('10. SEGUIMIENTO 2025'!$O$14,INT((ROW()-13)/2),0)),IF(ISBLANK(OFFSET('9. METAS'!$O$20,INT((ROW()-14)/2),0)),"",OFFSET('9. METAS'!$O$20,INT((ROW()-14)/2),0)))</f>
        <v/>
      </c>
      <c r="L402" s="255" t="str">
        <f ca="1">IF(MOD(ROW()-13,2)=0,IF(ISBLANK(OFFSET('10. SEGUIMIENTO 2025'!$P$14,INT((ROW()-13)/2),0)),"",OFFSET('10. SEGUIMIENTO 2025'!$P$14,INT((ROW()-13)/2),0)),IF(ISBLANK(OFFSET('9. METAS'!$P$20,INT((ROW()-14)/2),0)),"",OFFSET('9. METAS'!$P$20,INT((ROW()-14)/2),0)))</f>
        <v/>
      </c>
      <c r="M402" s="256" t="str">
        <f ca="1">IF(MOD(ROW()-13,2)=0,IF(ISBLANK(OFFSET('10. SEGUIMIENTO 2025'!$Q$14,INT((ROW()-13)/2),0)),"",OFFSET('10. SEGUIMIENTO 2025'!$Q$14,INT((ROW()-13)/2),0)),IF(ISBLANK(OFFSET('9. METAS'!$Q$20,INT((ROW()-14)/2),0)),"",OFFSET('9. METAS'!$Q$20,INT((ROW()-14)/2),0)))</f>
        <v/>
      </c>
      <c r="N402" s="784"/>
      <c r="O402" s="786"/>
      <c r="P402" s="790"/>
    </row>
    <row r="403" spans="3:16">
      <c r="C403" s="770" t="str">
        <f ca="1">IF(ISBLANK(OFFSET('5. Pp (3 años)'!$C$45,INT((ROW()-13)/2),0)),"",OFFSET('5. Pp (3 años)'!$C$45,INT((ROW()-13)/2),0))</f>
        <v/>
      </c>
      <c r="D403" s="764" t="str">
        <f ca="1">IF(ISBLANK(OFFSET('5. Pp (3 años)'!$D$45,INT((ROW()-13)/2),0)),"",OFFSET('5. Pp (3 años)'!$D$45,INT((ROW()-13)/2),0))</f>
        <v/>
      </c>
      <c r="E403" s="764" t="str">
        <f ca="1">IF(ISBLANK(OFFSET('5. Pp (3 años)'!$E$45,INT((ROW()-13)/2),0)),"",OFFSET('5. Pp (3 años)'!$E$45,INT((ROW()-13)/2),0))</f>
        <v/>
      </c>
      <c r="F403" s="766" t="str">
        <f ca="1">IF(ISBLANK(OFFSET('5. Pp (3 años)'!$K$45,INT((ROW()-13)/2),0)),"",OFFSET('5. Pp (3 años)'!$K$45,INT((ROW()-13)/2),0))</f>
        <v/>
      </c>
      <c r="G403" s="768" t="str">
        <f ca="1">IF(ISBLANK(OFFSET('5. Pp (3 años)'!$H$45,INT((ROW()-13)/2),0)),"",OFFSET('5. Pp (3 años)'!$H$45,INT((ROW()-13)/2),0))</f>
        <v/>
      </c>
      <c r="H403" s="774" t="str">
        <f ca="1">IF(ISBLANK(OFFSET('9. METAS'!$K$20,INT((ROW()-13)/2),0)),"",OFFSET('9. METAS'!$K$20,INT((ROW()-13)/2),0))</f>
        <v/>
      </c>
      <c r="I403" s="777"/>
      <c r="J403" s="254">
        <f ca="1">IF(MOD(ROW()-13,2)=0,IF(ISBLANK(OFFSET('10. SEGUIMIENTO 2025'!$N$14,INT((ROW()-13)/2),0)),"",OFFSET('10. SEGUIMIENTO 2025'!$N$14,INT((ROW()-13)/2),0)),IF(ISBLANK(OFFSET('9. METAS'!$N$20,INT((ROW()-14)/2),0)),"",OFFSET('9. METAS'!$N$20,INT((ROW()-14)/2),0)))</f>
        <v>41</v>
      </c>
      <c r="K403" s="255" t="str">
        <f ca="1">IF(MOD(ROW()-13,2)=0,IF(ISBLANK(OFFSET('10. SEGUIMIENTO 2025'!$O$14,INT((ROW()-13)/2),0)),"",OFFSET('10. SEGUIMIENTO 2025'!$O$14,INT((ROW()-13)/2),0)),IF(ISBLANK(OFFSET('9. METAS'!$O$20,INT((ROW()-14)/2),0)),"",OFFSET('9. METAS'!$O$20,INT((ROW()-14)/2),0)))</f>
        <v/>
      </c>
      <c r="L403" s="255" t="str">
        <f ca="1">IF(MOD(ROW()-13,2)=0,IF(ISBLANK(OFFSET('10. SEGUIMIENTO 2025'!$P$14,INT((ROW()-13)/2),0)),"",OFFSET('10. SEGUIMIENTO 2025'!$P$14,INT((ROW()-13)/2),0)),IF(ISBLANK(OFFSET('9. METAS'!$P$20,INT((ROW()-14)/2),0)),"",OFFSET('9. METAS'!$P$20,INT((ROW()-14)/2),0)))</f>
        <v/>
      </c>
      <c r="M403" s="256" t="str">
        <f ca="1">IF(MOD(ROW()-13,2)=0,IF(ISBLANK(OFFSET('10. SEGUIMIENTO 2025'!$Q$14,INT((ROW()-13)/2),0)),"",OFFSET('10. SEGUIMIENTO 2025'!$Q$14,INT((ROW()-13)/2),0)),IF(ISBLANK(OFFSET('9. METAS'!$Q$20,INT((ROW()-14)/2),0)),"",OFFSET('9. METAS'!$Q$20,INT((ROW()-14)/2),0)))</f>
        <v/>
      </c>
      <c r="N403" s="783" t="str">
        <f t="shared" ref="N403" ca="1" si="386">IFERROR(M403/M404,"ND")</f>
        <v>ND</v>
      </c>
      <c r="O403" s="785" t="str">
        <f t="shared" ref="O403" ca="1" si="387">IFERROR(((M403+L403+K403+J403)/H403),"ND")</f>
        <v>ND</v>
      </c>
      <c r="P403" s="789"/>
    </row>
    <row r="404" spans="3:16">
      <c r="C404" s="762"/>
      <c r="D404" s="764"/>
      <c r="E404" s="764"/>
      <c r="F404" s="766"/>
      <c r="G404" s="768"/>
      <c r="H404" s="774"/>
      <c r="I404" s="778"/>
      <c r="J404" s="254" t="str">
        <f ca="1">IF(MOD(ROW()-13,2)=0,IF(ISBLANK(OFFSET('10. SEGUIMIENTO 2025'!$N$14,INT((ROW()-13)/2),0)),"",OFFSET('10. SEGUIMIENTO 2025'!$N$14,INT((ROW()-13)/2),0)),IF(ISBLANK(OFFSET('9. METAS'!$N$20,INT((ROW()-14)/2),0)),"",OFFSET('9. METAS'!$N$20,INT((ROW()-14)/2),0)))</f>
        <v/>
      </c>
      <c r="K404" s="255" t="str">
        <f ca="1">IF(MOD(ROW()-13,2)=0,IF(ISBLANK(OFFSET('10. SEGUIMIENTO 2025'!$O$14,INT((ROW()-13)/2),0)),"",OFFSET('10. SEGUIMIENTO 2025'!$O$14,INT((ROW()-13)/2),0)),IF(ISBLANK(OFFSET('9. METAS'!$O$20,INT((ROW()-14)/2),0)),"",OFFSET('9. METAS'!$O$20,INT((ROW()-14)/2),0)))</f>
        <v/>
      </c>
      <c r="L404" s="255" t="str">
        <f ca="1">IF(MOD(ROW()-13,2)=0,IF(ISBLANK(OFFSET('10. SEGUIMIENTO 2025'!$P$14,INT((ROW()-13)/2),0)),"",OFFSET('10. SEGUIMIENTO 2025'!$P$14,INT((ROW()-13)/2),0)),IF(ISBLANK(OFFSET('9. METAS'!$P$20,INT((ROW()-14)/2),0)),"",OFFSET('9. METAS'!$P$20,INT((ROW()-14)/2),0)))</f>
        <v/>
      </c>
      <c r="M404" s="256" t="str">
        <f ca="1">IF(MOD(ROW()-13,2)=0,IF(ISBLANK(OFFSET('10. SEGUIMIENTO 2025'!$Q$14,INT((ROW()-13)/2),0)),"",OFFSET('10. SEGUIMIENTO 2025'!$Q$14,INT((ROW()-13)/2),0)),IF(ISBLANK(OFFSET('9. METAS'!$Q$20,INT((ROW()-14)/2),0)),"",OFFSET('9. METAS'!$Q$20,INT((ROW()-14)/2),0)))</f>
        <v/>
      </c>
      <c r="N404" s="784"/>
      <c r="O404" s="786"/>
      <c r="P404" s="790"/>
    </row>
    <row r="405" spans="3:16">
      <c r="C405" s="770" t="str">
        <f ca="1">IF(ISBLANK(OFFSET('5. Pp (3 años)'!$C$45,INT((ROW()-13)/2),0)),"",OFFSET('5. Pp (3 años)'!$C$45,INT((ROW()-13)/2),0))</f>
        <v/>
      </c>
      <c r="D405" s="764" t="str">
        <f ca="1">IF(ISBLANK(OFFSET('5. Pp (3 años)'!$D$45,INT((ROW()-13)/2),0)),"",OFFSET('5. Pp (3 años)'!$D$45,INT((ROW()-13)/2),0))</f>
        <v/>
      </c>
      <c r="E405" s="764" t="str">
        <f ca="1">IF(ISBLANK(OFFSET('5. Pp (3 años)'!$E$45,INT((ROW()-13)/2),0)),"",OFFSET('5. Pp (3 años)'!$E$45,INT((ROW()-13)/2),0))</f>
        <v/>
      </c>
      <c r="F405" s="766" t="str">
        <f ca="1">IF(ISBLANK(OFFSET('5. Pp (3 años)'!$K$45,INT((ROW()-13)/2),0)),"",OFFSET('5. Pp (3 años)'!$K$45,INT((ROW()-13)/2),0))</f>
        <v/>
      </c>
      <c r="G405" s="768" t="str">
        <f ca="1">IF(ISBLANK(OFFSET('5. Pp (3 años)'!$H$45,INT((ROW()-13)/2),0)),"",OFFSET('5. Pp (3 años)'!$H$45,INT((ROW()-13)/2),0))</f>
        <v/>
      </c>
      <c r="H405" s="774" t="str">
        <f ca="1">IF(ISBLANK(OFFSET('9. METAS'!$K$20,INT((ROW()-13)/2),0)),"",OFFSET('9. METAS'!$K$20,INT((ROW()-13)/2),0))</f>
        <v/>
      </c>
      <c r="I405" s="777"/>
      <c r="J405" s="254">
        <f ca="1">IF(MOD(ROW()-13,2)=0,IF(ISBLANK(OFFSET('10. SEGUIMIENTO 2025'!$N$14,INT((ROW()-13)/2),0)),"",OFFSET('10. SEGUIMIENTO 2025'!$N$14,INT((ROW()-13)/2),0)),IF(ISBLANK(OFFSET('9. METAS'!$N$20,INT((ROW()-14)/2),0)),"",OFFSET('9. METAS'!$N$20,INT((ROW()-14)/2),0)))</f>
        <v>41</v>
      </c>
      <c r="K405" s="255" t="str">
        <f ca="1">IF(MOD(ROW()-13,2)=0,IF(ISBLANK(OFFSET('10. SEGUIMIENTO 2025'!$O$14,INT((ROW()-13)/2),0)),"",OFFSET('10. SEGUIMIENTO 2025'!$O$14,INT((ROW()-13)/2),0)),IF(ISBLANK(OFFSET('9. METAS'!$O$20,INT((ROW()-14)/2),0)),"",OFFSET('9. METAS'!$O$20,INT((ROW()-14)/2),0)))</f>
        <v/>
      </c>
      <c r="L405" s="255" t="str">
        <f ca="1">IF(MOD(ROW()-13,2)=0,IF(ISBLANK(OFFSET('10. SEGUIMIENTO 2025'!$P$14,INT((ROW()-13)/2),0)),"",OFFSET('10. SEGUIMIENTO 2025'!$P$14,INT((ROW()-13)/2),0)),IF(ISBLANK(OFFSET('9. METAS'!$P$20,INT((ROW()-14)/2),0)),"",OFFSET('9. METAS'!$P$20,INT((ROW()-14)/2),0)))</f>
        <v/>
      </c>
      <c r="M405" s="256" t="str">
        <f ca="1">IF(MOD(ROW()-13,2)=0,IF(ISBLANK(OFFSET('10. SEGUIMIENTO 2025'!$Q$14,INT((ROW()-13)/2),0)),"",OFFSET('10. SEGUIMIENTO 2025'!$Q$14,INT((ROW()-13)/2),0)),IF(ISBLANK(OFFSET('9. METAS'!$Q$20,INT((ROW()-14)/2),0)),"",OFFSET('9. METAS'!$Q$20,INT((ROW()-14)/2),0)))</f>
        <v/>
      </c>
      <c r="N405" s="783" t="str">
        <f t="shared" ref="N405" ca="1" si="388">IFERROR(M405/M406,"ND")</f>
        <v>ND</v>
      </c>
      <c r="O405" s="785" t="str">
        <f t="shared" ref="O405" ca="1" si="389">IFERROR(((M405+L405+K405+J405)/H405),"ND")</f>
        <v>ND</v>
      </c>
      <c r="P405" s="789"/>
    </row>
    <row r="406" spans="3:16">
      <c r="C406" s="762"/>
      <c r="D406" s="764"/>
      <c r="E406" s="764"/>
      <c r="F406" s="766"/>
      <c r="G406" s="768"/>
      <c r="H406" s="774"/>
      <c r="I406" s="778"/>
      <c r="J406" s="254" t="str">
        <f ca="1">IF(MOD(ROW()-13,2)=0,IF(ISBLANK(OFFSET('10. SEGUIMIENTO 2025'!$N$14,INT((ROW()-13)/2),0)),"",OFFSET('10. SEGUIMIENTO 2025'!$N$14,INT((ROW()-13)/2),0)),IF(ISBLANK(OFFSET('9. METAS'!$N$20,INT((ROW()-14)/2),0)),"",OFFSET('9. METAS'!$N$20,INT((ROW()-14)/2),0)))</f>
        <v/>
      </c>
      <c r="K406" s="255" t="str">
        <f ca="1">IF(MOD(ROW()-13,2)=0,IF(ISBLANK(OFFSET('10. SEGUIMIENTO 2025'!$O$14,INT((ROW()-13)/2),0)),"",OFFSET('10. SEGUIMIENTO 2025'!$O$14,INT((ROW()-13)/2),0)),IF(ISBLANK(OFFSET('9. METAS'!$O$20,INT((ROW()-14)/2),0)),"",OFFSET('9. METAS'!$O$20,INT((ROW()-14)/2),0)))</f>
        <v/>
      </c>
      <c r="L406" s="255" t="str">
        <f ca="1">IF(MOD(ROW()-13,2)=0,IF(ISBLANK(OFFSET('10. SEGUIMIENTO 2025'!$P$14,INT((ROW()-13)/2),0)),"",OFFSET('10. SEGUIMIENTO 2025'!$P$14,INT((ROW()-13)/2),0)),IF(ISBLANK(OFFSET('9. METAS'!$P$20,INT((ROW()-14)/2),0)),"",OFFSET('9. METAS'!$P$20,INT((ROW()-14)/2),0)))</f>
        <v/>
      </c>
      <c r="M406" s="256" t="str">
        <f ca="1">IF(MOD(ROW()-13,2)=0,IF(ISBLANK(OFFSET('10. SEGUIMIENTO 2025'!$Q$14,INT((ROW()-13)/2),0)),"",OFFSET('10. SEGUIMIENTO 2025'!$Q$14,INT((ROW()-13)/2),0)),IF(ISBLANK(OFFSET('9. METAS'!$Q$20,INT((ROW()-14)/2),0)),"",OFFSET('9. METAS'!$Q$20,INT((ROW()-14)/2),0)))</f>
        <v/>
      </c>
      <c r="N406" s="784"/>
      <c r="O406" s="786"/>
      <c r="P406" s="790"/>
    </row>
    <row r="407" spans="3:16">
      <c r="C407" s="770" t="str">
        <f ca="1">IF(ISBLANK(OFFSET('5. Pp (3 años)'!$C$45,INT((ROW()-13)/2),0)),"",OFFSET('5. Pp (3 años)'!$C$45,INT((ROW()-13)/2),0))</f>
        <v/>
      </c>
      <c r="D407" s="764" t="str">
        <f ca="1">IF(ISBLANK(OFFSET('5. Pp (3 años)'!$D$45,INT((ROW()-13)/2),0)),"",OFFSET('5. Pp (3 años)'!$D$45,INT((ROW()-13)/2),0))</f>
        <v/>
      </c>
      <c r="E407" s="764" t="str">
        <f ca="1">IF(ISBLANK(OFFSET('5. Pp (3 años)'!$E$45,INT((ROW()-13)/2),0)),"",OFFSET('5. Pp (3 años)'!$E$45,INT((ROW()-13)/2),0))</f>
        <v/>
      </c>
      <c r="F407" s="766" t="str">
        <f ca="1">IF(ISBLANK(OFFSET('5. Pp (3 años)'!$K$45,INT((ROW()-13)/2),0)),"",OFFSET('5. Pp (3 años)'!$K$45,INT((ROW()-13)/2),0))</f>
        <v/>
      </c>
      <c r="G407" s="768" t="str">
        <f ca="1">IF(ISBLANK(OFFSET('5. Pp (3 años)'!$H$45,INT((ROW()-13)/2),0)),"",OFFSET('5. Pp (3 años)'!$H$45,INT((ROW()-13)/2),0))</f>
        <v/>
      </c>
      <c r="H407" s="774" t="str">
        <f ca="1">IF(ISBLANK(OFFSET('9. METAS'!$K$20,INT((ROW()-13)/2),0)),"",OFFSET('9. METAS'!$K$20,INT((ROW()-13)/2),0))</f>
        <v/>
      </c>
      <c r="I407" s="777"/>
      <c r="J407" s="254">
        <f ca="1">IF(MOD(ROW()-13,2)=0,IF(ISBLANK(OFFSET('10. SEGUIMIENTO 2025'!$N$14,INT((ROW()-13)/2),0)),"",OFFSET('10. SEGUIMIENTO 2025'!$N$14,INT((ROW()-13)/2),0)),IF(ISBLANK(OFFSET('9. METAS'!$N$20,INT((ROW()-14)/2),0)),"",OFFSET('9. METAS'!$N$20,INT((ROW()-14)/2),0)))</f>
        <v>41</v>
      </c>
      <c r="K407" s="255" t="str">
        <f ca="1">IF(MOD(ROW()-13,2)=0,IF(ISBLANK(OFFSET('10. SEGUIMIENTO 2025'!$O$14,INT((ROW()-13)/2),0)),"",OFFSET('10. SEGUIMIENTO 2025'!$O$14,INT((ROW()-13)/2),0)),IF(ISBLANK(OFFSET('9. METAS'!$O$20,INT((ROW()-14)/2),0)),"",OFFSET('9. METAS'!$O$20,INT((ROW()-14)/2),0)))</f>
        <v/>
      </c>
      <c r="L407" s="255" t="str">
        <f ca="1">IF(MOD(ROW()-13,2)=0,IF(ISBLANK(OFFSET('10. SEGUIMIENTO 2025'!$P$14,INT((ROW()-13)/2),0)),"",OFFSET('10. SEGUIMIENTO 2025'!$P$14,INT((ROW()-13)/2),0)),IF(ISBLANK(OFFSET('9. METAS'!$P$20,INT((ROW()-14)/2),0)),"",OFFSET('9. METAS'!$P$20,INT((ROW()-14)/2),0)))</f>
        <v/>
      </c>
      <c r="M407" s="256" t="str">
        <f ca="1">IF(MOD(ROW()-13,2)=0,IF(ISBLANK(OFFSET('10. SEGUIMIENTO 2025'!$Q$14,INT((ROW()-13)/2),0)),"",OFFSET('10. SEGUIMIENTO 2025'!$Q$14,INT((ROW()-13)/2),0)),IF(ISBLANK(OFFSET('9. METAS'!$Q$20,INT((ROW()-14)/2),0)),"",OFFSET('9. METAS'!$Q$20,INT((ROW()-14)/2),0)))</f>
        <v/>
      </c>
      <c r="N407" s="783" t="str">
        <f t="shared" ref="N407" ca="1" si="390">IFERROR(M407/M408,"ND")</f>
        <v>ND</v>
      </c>
      <c r="O407" s="785" t="str">
        <f t="shared" ref="O407" ca="1" si="391">IFERROR(((M407+L407+K407+J407)/H407),"ND")</f>
        <v>ND</v>
      </c>
      <c r="P407" s="789"/>
    </row>
    <row r="408" spans="3:16">
      <c r="C408" s="762"/>
      <c r="D408" s="764"/>
      <c r="E408" s="764"/>
      <c r="F408" s="766"/>
      <c r="G408" s="768"/>
      <c r="H408" s="774"/>
      <c r="I408" s="778"/>
      <c r="J408" s="254" t="str">
        <f ca="1">IF(MOD(ROW()-13,2)=0,IF(ISBLANK(OFFSET('10. SEGUIMIENTO 2025'!$N$14,INT((ROW()-13)/2),0)),"",OFFSET('10. SEGUIMIENTO 2025'!$N$14,INT((ROW()-13)/2),0)),IF(ISBLANK(OFFSET('9. METAS'!$N$20,INT((ROW()-14)/2),0)),"",OFFSET('9. METAS'!$N$20,INT((ROW()-14)/2),0)))</f>
        <v/>
      </c>
      <c r="K408" s="255" t="str">
        <f ca="1">IF(MOD(ROW()-13,2)=0,IF(ISBLANK(OFFSET('10. SEGUIMIENTO 2025'!$O$14,INT((ROW()-13)/2),0)),"",OFFSET('10. SEGUIMIENTO 2025'!$O$14,INT((ROW()-13)/2),0)),IF(ISBLANK(OFFSET('9. METAS'!$O$20,INT((ROW()-14)/2),0)),"",OFFSET('9. METAS'!$O$20,INT((ROW()-14)/2),0)))</f>
        <v/>
      </c>
      <c r="L408" s="255" t="str">
        <f ca="1">IF(MOD(ROW()-13,2)=0,IF(ISBLANK(OFFSET('10. SEGUIMIENTO 2025'!$P$14,INT((ROW()-13)/2),0)),"",OFFSET('10. SEGUIMIENTO 2025'!$P$14,INT((ROW()-13)/2),0)),IF(ISBLANK(OFFSET('9. METAS'!$P$20,INT((ROW()-14)/2),0)),"",OFFSET('9. METAS'!$P$20,INT((ROW()-14)/2),0)))</f>
        <v/>
      </c>
      <c r="M408" s="256" t="str">
        <f ca="1">IF(MOD(ROW()-13,2)=0,IF(ISBLANK(OFFSET('10. SEGUIMIENTO 2025'!$Q$14,INT((ROW()-13)/2),0)),"",OFFSET('10. SEGUIMIENTO 2025'!$Q$14,INT((ROW()-13)/2),0)),IF(ISBLANK(OFFSET('9. METAS'!$Q$20,INT((ROW()-14)/2),0)),"",OFFSET('9. METAS'!$Q$20,INT((ROW()-14)/2),0)))</f>
        <v/>
      </c>
      <c r="N408" s="784"/>
      <c r="O408" s="786"/>
      <c r="P408" s="790"/>
    </row>
    <row r="409" spans="3:16">
      <c r="C409" s="770" t="str">
        <f ca="1">IF(ISBLANK(OFFSET('5. Pp (3 años)'!$C$45,INT((ROW()-13)/2),0)),"",OFFSET('5. Pp (3 años)'!$C$45,INT((ROW()-13)/2),0))</f>
        <v/>
      </c>
      <c r="D409" s="764" t="str">
        <f ca="1">IF(ISBLANK(OFFSET('5. Pp (3 años)'!$D$45,INT((ROW()-13)/2),0)),"",OFFSET('5. Pp (3 años)'!$D$45,INT((ROW()-13)/2),0))</f>
        <v/>
      </c>
      <c r="E409" s="764" t="str">
        <f ca="1">IF(ISBLANK(OFFSET('5. Pp (3 años)'!$E$45,INT((ROW()-13)/2),0)),"",OFFSET('5. Pp (3 años)'!$E$45,INT((ROW()-13)/2),0))</f>
        <v/>
      </c>
      <c r="F409" s="766" t="str">
        <f ca="1">IF(ISBLANK(OFFSET('5. Pp (3 años)'!$K$45,INT((ROW()-13)/2),0)),"",OFFSET('5. Pp (3 años)'!$K$45,INT((ROW()-13)/2),0))</f>
        <v/>
      </c>
      <c r="G409" s="768" t="str">
        <f ca="1">IF(ISBLANK(OFFSET('5. Pp (3 años)'!$H$45,INT((ROW()-13)/2),0)),"",OFFSET('5. Pp (3 años)'!$H$45,INT((ROW()-13)/2),0))</f>
        <v/>
      </c>
      <c r="H409" s="774" t="str">
        <f ca="1">IF(ISBLANK(OFFSET('9. METAS'!$K$20,INT((ROW()-13)/2),0)),"",OFFSET('9. METAS'!$K$20,INT((ROW()-13)/2),0))</f>
        <v/>
      </c>
      <c r="I409" s="777"/>
      <c r="J409" s="254">
        <f ca="1">IF(MOD(ROW()-13,2)=0,IF(ISBLANK(OFFSET('10. SEGUIMIENTO 2025'!$N$14,INT((ROW()-13)/2),0)),"",OFFSET('10. SEGUIMIENTO 2025'!$N$14,INT((ROW()-13)/2),0)),IF(ISBLANK(OFFSET('9. METAS'!$N$20,INT((ROW()-14)/2),0)),"",OFFSET('9. METAS'!$N$20,INT((ROW()-14)/2),0)))</f>
        <v>41</v>
      </c>
      <c r="K409" s="255" t="str">
        <f ca="1">IF(MOD(ROW()-13,2)=0,IF(ISBLANK(OFFSET('10. SEGUIMIENTO 2025'!$O$14,INT((ROW()-13)/2),0)),"",OFFSET('10. SEGUIMIENTO 2025'!$O$14,INT((ROW()-13)/2),0)),IF(ISBLANK(OFFSET('9. METAS'!$O$20,INT((ROW()-14)/2),0)),"",OFFSET('9. METAS'!$O$20,INT((ROW()-14)/2),0)))</f>
        <v/>
      </c>
      <c r="L409" s="255" t="str">
        <f ca="1">IF(MOD(ROW()-13,2)=0,IF(ISBLANK(OFFSET('10. SEGUIMIENTO 2025'!$P$14,INT((ROW()-13)/2),0)),"",OFFSET('10. SEGUIMIENTO 2025'!$P$14,INT((ROW()-13)/2),0)),IF(ISBLANK(OFFSET('9. METAS'!$P$20,INT((ROW()-14)/2),0)),"",OFFSET('9. METAS'!$P$20,INT((ROW()-14)/2),0)))</f>
        <v/>
      </c>
      <c r="M409" s="256" t="str">
        <f ca="1">IF(MOD(ROW()-13,2)=0,IF(ISBLANK(OFFSET('10. SEGUIMIENTO 2025'!$Q$14,INT((ROW()-13)/2),0)),"",OFFSET('10. SEGUIMIENTO 2025'!$Q$14,INT((ROW()-13)/2),0)),IF(ISBLANK(OFFSET('9. METAS'!$Q$20,INT((ROW()-14)/2),0)),"",OFFSET('9. METAS'!$Q$20,INT((ROW()-14)/2),0)))</f>
        <v/>
      </c>
      <c r="N409" s="783" t="str">
        <f t="shared" ref="N409" ca="1" si="392">IFERROR(M409/M410,"ND")</f>
        <v>ND</v>
      </c>
      <c r="O409" s="785" t="str">
        <f t="shared" ref="O409" ca="1" si="393">IFERROR(((M409+L409+K409+J409)/H409),"ND")</f>
        <v>ND</v>
      </c>
      <c r="P409" s="789"/>
    </row>
    <row r="410" spans="3:16">
      <c r="C410" s="762"/>
      <c r="D410" s="764"/>
      <c r="E410" s="764"/>
      <c r="F410" s="766"/>
      <c r="G410" s="768"/>
      <c r="H410" s="774"/>
      <c r="I410" s="778"/>
      <c r="J410" s="254" t="str">
        <f ca="1">IF(MOD(ROW()-13,2)=0,IF(ISBLANK(OFFSET('10. SEGUIMIENTO 2025'!$N$14,INT((ROW()-13)/2),0)),"",OFFSET('10. SEGUIMIENTO 2025'!$N$14,INT((ROW()-13)/2),0)),IF(ISBLANK(OFFSET('9. METAS'!$N$20,INT((ROW()-14)/2),0)),"",OFFSET('9. METAS'!$N$20,INT((ROW()-14)/2),0)))</f>
        <v/>
      </c>
      <c r="K410" s="255" t="str">
        <f ca="1">IF(MOD(ROW()-13,2)=0,IF(ISBLANK(OFFSET('10. SEGUIMIENTO 2025'!$O$14,INT((ROW()-13)/2),0)),"",OFFSET('10. SEGUIMIENTO 2025'!$O$14,INT((ROW()-13)/2),0)),IF(ISBLANK(OFFSET('9. METAS'!$O$20,INT((ROW()-14)/2),0)),"",OFFSET('9. METAS'!$O$20,INT((ROW()-14)/2),0)))</f>
        <v/>
      </c>
      <c r="L410" s="255" t="str">
        <f ca="1">IF(MOD(ROW()-13,2)=0,IF(ISBLANK(OFFSET('10. SEGUIMIENTO 2025'!$P$14,INT((ROW()-13)/2),0)),"",OFFSET('10. SEGUIMIENTO 2025'!$P$14,INT((ROW()-13)/2),0)),IF(ISBLANK(OFFSET('9. METAS'!$P$20,INT((ROW()-14)/2),0)),"",OFFSET('9. METAS'!$P$20,INT((ROW()-14)/2),0)))</f>
        <v/>
      </c>
      <c r="M410" s="256" t="str">
        <f ca="1">IF(MOD(ROW()-13,2)=0,IF(ISBLANK(OFFSET('10. SEGUIMIENTO 2025'!$Q$14,INT((ROW()-13)/2),0)),"",OFFSET('10. SEGUIMIENTO 2025'!$Q$14,INT((ROW()-13)/2),0)),IF(ISBLANK(OFFSET('9. METAS'!$Q$20,INT((ROW()-14)/2),0)),"",OFFSET('9. METAS'!$Q$20,INT((ROW()-14)/2),0)))</f>
        <v/>
      </c>
      <c r="N410" s="784"/>
      <c r="O410" s="786"/>
      <c r="P410" s="790"/>
    </row>
    <row r="411" spans="3:16">
      <c r="C411" s="770" t="str">
        <f ca="1">IF(ISBLANK(OFFSET('5. Pp (3 años)'!$C$45,INT((ROW()-13)/2),0)),"",OFFSET('5. Pp (3 años)'!$C$45,INT((ROW()-13)/2),0))</f>
        <v/>
      </c>
      <c r="D411" s="764" t="str">
        <f ca="1">IF(ISBLANK(OFFSET('5. Pp (3 años)'!$D$45,INT((ROW()-13)/2),0)),"",OFFSET('5. Pp (3 años)'!$D$45,INT((ROW()-13)/2),0))</f>
        <v/>
      </c>
      <c r="E411" s="764" t="str">
        <f ca="1">IF(ISBLANK(OFFSET('5. Pp (3 años)'!$E$45,INT((ROW()-13)/2),0)),"",OFFSET('5. Pp (3 años)'!$E$45,INT((ROW()-13)/2),0))</f>
        <v/>
      </c>
      <c r="F411" s="766" t="str">
        <f ca="1">IF(ISBLANK(OFFSET('5. Pp (3 años)'!$K$45,INT((ROW()-13)/2),0)),"",OFFSET('5. Pp (3 años)'!$K$45,INT((ROW()-13)/2),0))</f>
        <v/>
      </c>
      <c r="G411" s="768" t="str">
        <f ca="1">IF(ISBLANK(OFFSET('5. Pp (3 años)'!$H$45,INT((ROW()-13)/2),0)),"",OFFSET('5. Pp (3 años)'!$H$45,INT((ROW()-13)/2),0))</f>
        <v/>
      </c>
      <c r="H411" s="774" t="str">
        <f ca="1">IF(ISBLANK(OFFSET('9. METAS'!$K$20,INT((ROW()-13)/2),0)),"",OFFSET('9. METAS'!$K$20,INT((ROW()-13)/2),0))</f>
        <v/>
      </c>
      <c r="I411" s="777"/>
      <c r="J411" s="254">
        <f ca="1">IF(MOD(ROW()-13,2)=0,IF(ISBLANK(OFFSET('10. SEGUIMIENTO 2025'!$N$14,INT((ROW()-13)/2),0)),"",OFFSET('10. SEGUIMIENTO 2025'!$N$14,INT((ROW()-13)/2),0)),IF(ISBLANK(OFFSET('9. METAS'!$N$20,INT((ROW()-14)/2),0)),"",OFFSET('9. METAS'!$N$20,INT((ROW()-14)/2),0)))</f>
        <v>41</v>
      </c>
      <c r="K411" s="255" t="str">
        <f ca="1">IF(MOD(ROW()-13,2)=0,IF(ISBLANK(OFFSET('10. SEGUIMIENTO 2025'!$O$14,INT((ROW()-13)/2),0)),"",OFFSET('10. SEGUIMIENTO 2025'!$O$14,INT((ROW()-13)/2),0)),IF(ISBLANK(OFFSET('9. METAS'!$O$20,INT((ROW()-14)/2),0)),"",OFFSET('9. METAS'!$O$20,INT((ROW()-14)/2),0)))</f>
        <v/>
      </c>
      <c r="L411" s="255" t="str">
        <f ca="1">IF(MOD(ROW()-13,2)=0,IF(ISBLANK(OFFSET('10. SEGUIMIENTO 2025'!$P$14,INT((ROW()-13)/2),0)),"",OFFSET('10. SEGUIMIENTO 2025'!$P$14,INT((ROW()-13)/2),0)),IF(ISBLANK(OFFSET('9. METAS'!$P$20,INT((ROW()-14)/2),0)),"",OFFSET('9. METAS'!$P$20,INT((ROW()-14)/2),0)))</f>
        <v/>
      </c>
      <c r="M411" s="256" t="str">
        <f ca="1">IF(MOD(ROW()-13,2)=0,IF(ISBLANK(OFFSET('10. SEGUIMIENTO 2025'!$Q$14,INT((ROW()-13)/2),0)),"",OFFSET('10. SEGUIMIENTO 2025'!$Q$14,INT((ROW()-13)/2),0)),IF(ISBLANK(OFFSET('9. METAS'!$Q$20,INT((ROW()-14)/2),0)),"",OFFSET('9. METAS'!$Q$20,INT((ROW()-14)/2),0)))</f>
        <v/>
      </c>
      <c r="N411" s="783" t="str">
        <f t="shared" ref="N411" ca="1" si="394">IFERROR(M411/M412,"ND")</f>
        <v>ND</v>
      </c>
      <c r="O411" s="785" t="str">
        <f t="shared" ref="O411" ca="1" si="395">IFERROR(((M411+L411+K411+J411)/H411),"ND")</f>
        <v>ND</v>
      </c>
      <c r="P411" s="789"/>
    </row>
    <row r="412" spans="3:16">
      <c r="C412" s="762"/>
      <c r="D412" s="764"/>
      <c r="E412" s="764"/>
      <c r="F412" s="766"/>
      <c r="G412" s="768"/>
      <c r="H412" s="774"/>
      <c r="I412" s="778"/>
      <c r="J412" s="254" t="str">
        <f ca="1">IF(MOD(ROW()-13,2)=0,IF(ISBLANK(OFFSET('10. SEGUIMIENTO 2025'!$N$14,INT((ROW()-13)/2),0)),"",OFFSET('10. SEGUIMIENTO 2025'!$N$14,INT((ROW()-13)/2),0)),IF(ISBLANK(OFFSET('9. METAS'!$N$20,INT((ROW()-14)/2),0)),"",OFFSET('9. METAS'!$N$20,INT((ROW()-14)/2),0)))</f>
        <v/>
      </c>
      <c r="K412" s="255" t="str">
        <f ca="1">IF(MOD(ROW()-13,2)=0,IF(ISBLANK(OFFSET('10. SEGUIMIENTO 2025'!$O$14,INT((ROW()-13)/2),0)),"",OFFSET('10. SEGUIMIENTO 2025'!$O$14,INT((ROW()-13)/2),0)),IF(ISBLANK(OFFSET('9. METAS'!$O$20,INT((ROW()-14)/2),0)),"",OFFSET('9. METAS'!$O$20,INT((ROW()-14)/2),0)))</f>
        <v/>
      </c>
      <c r="L412" s="255" t="str">
        <f ca="1">IF(MOD(ROW()-13,2)=0,IF(ISBLANK(OFFSET('10. SEGUIMIENTO 2025'!$P$14,INT((ROW()-13)/2),0)),"",OFFSET('10. SEGUIMIENTO 2025'!$P$14,INT((ROW()-13)/2),0)),IF(ISBLANK(OFFSET('9. METAS'!$P$20,INT((ROW()-14)/2),0)),"",OFFSET('9. METAS'!$P$20,INT((ROW()-14)/2),0)))</f>
        <v/>
      </c>
      <c r="M412" s="256" t="str">
        <f ca="1">IF(MOD(ROW()-13,2)=0,IF(ISBLANK(OFFSET('10. SEGUIMIENTO 2025'!$Q$14,INT((ROW()-13)/2),0)),"",OFFSET('10. SEGUIMIENTO 2025'!$Q$14,INT((ROW()-13)/2),0)),IF(ISBLANK(OFFSET('9. METAS'!$Q$20,INT((ROW()-14)/2),0)),"",OFFSET('9. METAS'!$Q$20,INT((ROW()-14)/2),0)))</f>
        <v/>
      </c>
      <c r="N412" s="784"/>
      <c r="O412" s="786"/>
      <c r="P412" s="790"/>
    </row>
    <row r="413" spans="3:16">
      <c r="C413" s="770" t="str">
        <f ca="1">IF(ISBLANK(OFFSET('5. Pp (3 años)'!$C$45,INT((ROW()-13)/2),0)),"",OFFSET('5. Pp (3 años)'!$C$45,INT((ROW()-13)/2),0))</f>
        <v/>
      </c>
      <c r="D413" s="764" t="str">
        <f ca="1">IF(ISBLANK(OFFSET('5. Pp (3 años)'!$D$45,INT((ROW()-13)/2),0)),"",OFFSET('5. Pp (3 años)'!$D$45,INT((ROW()-13)/2),0))</f>
        <v/>
      </c>
      <c r="E413" s="764" t="str">
        <f ca="1">IF(ISBLANK(OFFSET('5. Pp (3 años)'!$E$45,INT((ROW()-13)/2),0)),"",OFFSET('5. Pp (3 años)'!$E$45,INT((ROW()-13)/2),0))</f>
        <v/>
      </c>
      <c r="F413" s="766" t="str">
        <f ca="1">IF(ISBLANK(OFFSET('5. Pp (3 años)'!$K$45,INT((ROW()-13)/2),0)),"",OFFSET('5. Pp (3 años)'!$K$45,INT((ROW()-13)/2),0))</f>
        <v/>
      </c>
      <c r="G413" s="768" t="str">
        <f ca="1">IF(ISBLANK(OFFSET('5. Pp (3 años)'!$H$45,INT((ROW()-13)/2),0)),"",OFFSET('5. Pp (3 años)'!$H$45,INT((ROW()-13)/2),0))</f>
        <v/>
      </c>
      <c r="H413" s="774" t="str">
        <f ca="1">IF(ISBLANK(OFFSET('9. METAS'!$K$20,INT((ROW()-13)/2),0)),"",OFFSET('9. METAS'!$K$20,INT((ROW()-13)/2),0))</f>
        <v/>
      </c>
      <c r="I413" s="777"/>
      <c r="J413" s="254">
        <f ca="1">IF(MOD(ROW()-13,2)=0,IF(ISBLANK(OFFSET('10. SEGUIMIENTO 2025'!$N$14,INT((ROW()-13)/2),0)),"",OFFSET('10. SEGUIMIENTO 2025'!$N$14,INT((ROW()-13)/2),0)),IF(ISBLANK(OFFSET('9. METAS'!$N$20,INT((ROW()-14)/2),0)),"",OFFSET('9. METAS'!$N$20,INT((ROW()-14)/2),0)))</f>
        <v>41</v>
      </c>
      <c r="K413" s="255" t="str">
        <f ca="1">IF(MOD(ROW()-13,2)=0,IF(ISBLANK(OFFSET('10. SEGUIMIENTO 2025'!$O$14,INT((ROW()-13)/2),0)),"",OFFSET('10. SEGUIMIENTO 2025'!$O$14,INT((ROW()-13)/2),0)),IF(ISBLANK(OFFSET('9. METAS'!$O$20,INT((ROW()-14)/2),0)),"",OFFSET('9. METAS'!$O$20,INT((ROW()-14)/2),0)))</f>
        <v/>
      </c>
      <c r="L413" s="255" t="str">
        <f ca="1">IF(MOD(ROW()-13,2)=0,IF(ISBLANK(OFFSET('10. SEGUIMIENTO 2025'!$P$14,INT((ROW()-13)/2),0)),"",OFFSET('10. SEGUIMIENTO 2025'!$P$14,INT((ROW()-13)/2),0)),IF(ISBLANK(OFFSET('9. METAS'!$P$20,INT((ROW()-14)/2),0)),"",OFFSET('9. METAS'!$P$20,INT((ROW()-14)/2),0)))</f>
        <v/>
      </c>
      <c r="M413" s="256" t="str">
        <f ca="1">IF(MOD(ROW()-13,2)=0,IF(ISBLANK(OFFSET('10. SEGUIMIENTO 2025'!$Q$14,INT((ROW()-13)/2),0)),"",OFFSET('10. SEGUIMIENTO 2025'!$Q$14,INT((ROW()-13)/2),0)),IF(ISBLANK(OFFSET('9. METAS'!$Q$20,INT((ROW()-14)/2),0)),"",OFFSET('9. METAS'!$Q$20,INT((ROW()-14)/2),0)))</f>
        <v/>
      </c>
      <c r="N413" s="783" t="str">
        <f t="shared" ref="N413" ca="1" si="396">IFERROR(M413/M414,"ND")</f>
        <v>ND</v>
      </c>
      <c r="O413" s="785" t="str">
        <f t="shared" ref="O413" ca="1" si="397">IFERROR(((M413+L413+K413+J413)/H413),"ND")</f>
        <v>ND</v>
      </c>
      <c r="P413" s="789"/>
    </row>
    <row r="414" spans="3:16">
      <c r="C414" s="762"/>
      <c r="D414" s="764"/>
      <c r="E414" s="764"/>
      <c r="F414" s="766"/>
      <c r="G414" s="768"/>
      <c r="H414" s="774"/>
      <c r="I414" s="778"/>
      <c r="J414" s="254" t="str">
        <f ca="1">IF(MOD(ROW()-13,2)=0,IF(ISBLANK(OFFSET('10. SEGUIMIENTO 2025'!$N$14,INT((ROW()-13)/2),0)),"",OFFSET('10. SEGUIMIENTO 2025'!$N$14,INT((ROW()-13)/2),0)),IF(ISBLANK(OFFSET('9. METAS'!$N$20,INT((ROW()-14)/2),0)),"",OFFSET('9. METAS'!$N$20,INT((ROW()-14)/2),0)))</f>
        <v/>
      </c>
      <c r="K414" s="255" t="str">
        <f ca="1">IF(MOD(ROW()-13,2)=0,IF(ISBLANK(OFFSET('10. SEGUIMIENTO 2025'!$O$14,INT((ROW()-13)/2),0)),"",OFFSET('10. SEGUIMIENTO 2025'!$O$14,INT((ROW()-13)/2),0)),IF(ISBLANK(OFFSET('9. METAS'!$O$20,INT((ROW()-14)/2),0)),"",OFFSET('9. METAS'!$O$20,INT((ROW()-14)/2),0)))</f>
        <v/>
      </c>
      <c r="L414" s="255" t="str">
        <f ca="1">IF(MOD(ROW()-13,2)=0,IF(ISBLANK(OFFSET('10. SEGUIMIENTO 2025'!$P$14,INT((ROW()-13)/2),0)),"",OFFSET('10. SEGUIMIENTO 2025'!$P$14,INT((ROW()-13)/2),0)),IF(ISBLANK(OFFSET('9. METAS'!$P$20,INT((ROW()-14)/2),0)),"",OFFSET('9. METAS'!$P$20,INT((ROW()-14)/2),0)))</f>
        <v/>
      </c>
      <c r="M414" s="256" t="str">
        <f ca="1">IF(MOD(ROW()-13,2)=0,IF(ISBLANK(OFFSET('10. SEGUIMIENTO 2025'!$Q$14,INT((ROW()-13)/2),0)),"",OFFSET('10. SEGUIMIENTO 2025'!$Q$14,INT((ROW()-13)/2),0)),IF(ISBLANK(OFFSET('9. METAS'!$Q$20,INT((ROW()-14)/2),0)),"",OFFSET('9. METAS'!$Q$20,INT((ROW()-14)/2),0)))</f>
        <v/>
      </c>
      <c r="N414" s="784"/>
      <c r="O414" s="786"/>
      <c r="P414" s="790"/>
    </row>
    <row r="415" spans="3:16">
      <c r="C415" s="770" t="str">
        <f ca="1">IF(ISBLANK(OFFSET('5. Pp (3 años)'!$C$45,INT((ROW()-13)/2),0)),"",OFFSET('5. Pp (3 años)'!$C$45,INT((ROW()-13)/2),0))</f>
        <v/>
      </c>
      <c r="D415" s="764" t="str">
        <f ca="1">IF(ISBLANK(OFFSET('5. Pp (3 años)'!$D$45,INT((ROW()-13)/2),0)),"",OFFSET('5. Pp (3 años)'!$D$45,INT((ROW()-13)/2),0))</f>
        <v/>
      </c>
      <c r="E415" s="764" t="str">
        <f ca="1">IF(ISBLANK(OFFSET('5. Pp (3 años)'!$E$45,INT((ROW()-13)/2),0)),"",OFFSET('5. Pp (3 años)'!$E$45,INT((ROW()-13)/2),0))</f>
        <v/>
      </c>
      <c r="F415" s="766" t="str">
        <f ca="1">IF(ISBLANK(OFFSET('5. Pp (3 años)'!$K$45,INT((ROW()-13)/2),0)),"",OFFSET('5. Pp (3 años)'!$K$45,INT((ROW()-13)/2),0))</f>
        <v/>
      </c>
      <c r="G415" s="768" t="str">
        <f ca="1">IF(ISBLANK(OFFSET('5. Pp (3 años)'!$H$45,INT((ROW()-13)/2),0)),"",OFFSET('5. Pp (3 años)'!$H$45,INT((ROW()-13)/2),0))</f>
        <v/>
      </c>
      <c r="H415" s="774" t="str">
        <f ca="1">IF(ISBLANK(OFFSET('9. METAS'!$K$20,INT((ROW()-13)/2),0)),"",OFFSET('9. METAS'!$K$20,INT((ROW()-13)/2),0))</f>
        <v/>
      </c>
      <c r="I415" s="777"/>
      <c r="J415" s="254">
        <f ca="1">IF(MOD(ROW()-13,2)=0,IF(ISBLANK(OFFSET('10. SEGUIMIENTO 2025'!$N$14,INT((ROW()-13)/2),0)),"",OFFSET('10. SEGUIMIENTO 2025'!$N$14,INT((ROW()-13)/2),0)),IF(ISBLANK(OFFSET('9. METAS'!$N$20,INT((ROW()-14)/2),0)),"",OFFSET('9. METAS'!$N$20,INT((ROW()-14)/2),0)))</f>
        <v>41</v>
      </c>
      <c r="K415" s="255" t="str">
        <f ca="1">IF(MOD(ROW()-13,2)=0,IF(ISBLANK(OFFSET('10. SEGUIMIENTO 2025'!$O$14,INT((ROW()-13)/2),0)),"",OFFSET('10. SEGUIMIENTO 2025'!$O$14,INT((ROW()-13)/2),0)),IF(ISBLANK(OFFSET('9. METAS'!$O$20,INT((ROW()-14)/2),0)),"",OFFSET('9. METAS'!$O$20,INT((ROW()-14)/2),0)))</f>
        <v/>
      </c>
      <c r="L415" s="255" t="str">
        <f ca="1">IF(MOD(ROW()-13,2)=0,IF(ISBLANK(OFFSET('10. SEGUIMIENTO 2025'!$P$14,INT((ROW()-13)/2),0)),"",OFFSET('10. SEGUIMIENTO 2025'!$P$14,INT((ROW()-13)/2),0)),IF(ISBLANK(OFFSET('9. METAS'!$P$20,INT((ROW()-14)/2),0)),"",OFFSET('9. METAS'!$P$20,INT((ROW()-14)/2),0)))</f>
        <v/>
      </c>
      <c r="M415" s="256" t="str">
        <f ca="1">IF(MOD(ROW()-13,2)=0,IF(ISBLANK(OFFSET('10. SEGUIMIENTO 2025'!$Q$14,INT((ROW()-13)/2),0)),"",OFFSET('10. SEGUIMIENTO 2025'!$Q$14,INT((ROW()-13)/2),0)),IF(ISBLANK(OFFSET('9. METAS'!$Q$20,INT((ROW()-14)/2),0)),"",OFFSET('9. METAS'!$Q$20,INT((ROW()-14)/2),0)))</f>
        <v/>
      </c>
      <c r="N415" s="783" t="str">
        <f t="shared" ref="N415" ca="1" si="398">IFERROR(M415/M416,"ND")</f>
        <v>ND</v>
      </c>
      <c r="O415" s="785" t="str">
        <f t="shared" ref="O415" ca="1" si="399">IFERROR(((M415+L415+K415+J415)/H415),"ND")</f>
        <v>ND</v>
      </c>
      <c r="P415" s="789"/>
    </row>
    <row r="416" spans="3:16">
      <c r="C416" s="762"/>
      <c r="D416" s="764"/>
      <c r="E416" s="764"/>
      <c r="F416" s="766"/>
      <c r="G416" s="768"/>
      <c r="H416" s="774"/>
      <c r="I416" s="778"/>
      <c r="J416" s="254" t="str">
        <f ca="1">IF(MOD(ROW()-13,2)=0,IF(ISBLANK(OFFSET('10. SEGUIMIENTO 2025'!$N$14,INT((ROW()-13)/2),0)),"",OFFSET('10. SEGUIMIENTO 2025'!$N$14,INT((ROW()-13)/2),0)),IF(ISBLANK(OFFSET('9. METAS'!$N$20,INT((ROW()-14)/2),0)),"",OFFSET('9. METAS'!$N$20,INT((ROW()-14)/2),0)))</f>
        <v/>
      </c>
      <c r="K416" s="255" t="str">
        <f ca="1">IF(MOD(ROW()-13,2)=0,IF(ISBLANK(OFFSET('10. SEGUIMIENTO 2025'!$O$14,INT((ROW()-13)/2),0)),"",OFFSET('10. SEGUIMIENTO 2025'!$O$14,INT((ROW()-13)/2),0)),IF(ISBLANK(OFFSET('9. METAS'!$O$20,INT((ROW()-14)/2),0)),"",OFFSET('9. METAS'!$O$20,INT((ROW()-14)/2),0)))</f>
        <v/>
      </c>
      <c r="L416" s="255" t="str">
        <f ca="1">IF(MOD(ROW()-13,2)=0,IF(ISBLANK(OFFSET('10. SEGUIMIENTO 2025'!$P$14,INT((ROW()-13)/2),0)),"",OFFSET('10. SEGUIMIENTO 2025'!$P$14,INT((ROW()-13)/2),0)),IF(ISBLANK(OFFSET('9. METAS'!$P$20,INT((ROW()-14)/2),0)),"",OFFSET('9. METAS'!$P$20,INT((ROW()-14)/2),0)))</f>
        <v/>
      </c>
      <c r="M416" s="256" t="str">
        <f ca="1">IF(MOD(ROW()-13,2)=0,IF(ISBLANK(OFFSET('10. SEGUIMIENTO 2025'!$Q$14,INT((ROW()-13)/2),0)),"",OFFSET('10. SEGUIMIENTO 2025'!$Q$14,INT((ROW()-13)/2),0)),IF(ISBLANK(OFFSET('9. METAS'!$Q$20,INT((ROW()-14)/2),0)),"",OFFSET('9. METAS'!$Q$20,INT((ROW()-14)/2),0)))</f>
        <v/>
      </c>
      <c r="N416" s="784"/>
      <c r="O416" s="786"/>
      <c r="P416" s="790"/>
    </row>
    <row r="417" spans="3:16">
      <c r="C417" s="770" t="str">
        <f ca="1">IF(ISBLANK(OFFSET('5. Pp (3 años)'!$C$45,INT((ROW()-13)/2),0)),"",OFFSET('5. Pp (3 años)'!$C$45,INT((ROW()-13)/2),0))</f>
        <v/>
      </c>
      <c r="D417" s="764" t="str">
        <f ca="1">IF(ISBLANK(OFFSET('5. Pp (3 años)'!$D$45,INT((ROW()-13)/2),0)),"",OFFSET('5. Pp (3 años)'!$D$45,INT((ROW()-13)/2),0))</f>
        <v/>
      </c>
      <c r="E417" s="764" t="str">
        <f ca="1">IF(ISBLANK(OFFSET('5. Pp (3 años)'!$E$45,INT((ROW()-13)/2),0)),"",OFFSET('5. Pp (3 años)'!$E$45,INT((ROW()-13)/2),0))</f>
        <v/>
      </c>
      <c r="F417" s="766" t="str">
        <f ca="1">IF(ISBLANK(OFFSET('5. Pp (3 años)'!$K$45,INT((ROW()-13)/2),0)),"",OFFSET('5. Pp (3 años)'!$K$45,INT((ROW()-13)/2),0))</f>
        <v/>
      </c>
      <c r="G417" s="768" t="str">
        <f ca="1">IF(ISBLANK(OFFSET('5. Pp (3 años)'!$H$45,INT((ROW()-13)/2),0)),"",OFFSET('5. Pp (3 años)'!$H$45,INT((ROW()-13)/2),0))</f>
        <v/>
      </c>
      <c r="H417" s="774" t="str">
        <f ca="1">IF(ISBLANK(OFFSET('9. METAS'!$K$20,INT((ROW()-13)/2),0)),"",OFFSET('9. METAS'!$K$20,INT((ROW()-13)/2),0))</f>
        <v/>
      </c>
      <c r="I417" s="777"/>
      <c r="J417" s="254">
        <f ca="1">IF(MOD(ROW()-13,2)=0,IF(ISBLANK(OFFSET('10. SEGUIMIENTO 2025'!$N$14,INT((ROW()-13)/2),0)),"",OFFSET('10. SEGUIMIENTO 2025'!$N$14,INT((ROW()-13)/2),0)),IF(ISBLANK(OFFSET('9. METAS'!$N$20,INT((ROW()-14)/2),0)),"",OFFSET('9. METAS'!$N$20,INT((ROW()-14)/2),0)))</f>
        <v>41</v>
      </c>
      <c r="K417" s="255" t="str">
        <f ca="1">IF(MOD(ROW()-13,2)=0,IF(ISBLANK(OFFSET('10. SEGUIMIENTO 2025'!$O$14,INT((ROW()-13)/2),0)),"",OFFSET('10. SEGUIMIENTO 2025'!$O$14,INT((ROW()-13)/2),0)),IF(ISBLANK(OFFSET('9. METAS'!$O$20,INT((ROW()-14)/2),0)),"",OFFSET('9. METAS'!$O$20,INT((ROW()-14)/2),0)))</f>
        <v/>
      </c>
      <c r="L417" s="255" t="str">
        <f ca="1">IF(MOD(ROW()-13,2)=0,IF(ISBLANK(OFFSET('10. SEGUIMIENTO 2025'!$P$14,INT((ROW()-13)/2),0)),"",OFFSET('10. SEGUIMIENTO 2025'!$P$14,INT((ROW()-13)/2),0)),IF(ISBLANK(OFFSET('9. METAS'!$P$20,INT((ROW()-14)/2),0)),"",OFFSET('9. METAS'!$P$20,INT((ROW()-14)/2),0)))</f>
        <v/>
      </c>
      <c r="M417" s="256" t="str">
        <f ca="1">IF(MOD(ROW()-13,2)=0,IF(ISBLANK(OFFSET('10. SEGUIMIENTO 2025'!$Q$14,INT((ROW()-13)/2),0)),"",OFFSET('10. SEGUIMIENTO 2025'!$Q$14,INT((ROW()-13)/2),0)),IF(ISBLANK(OFFSET('9. METAS'!$Q$20,INT((ROW()-14)/2),0)),"",OFFSET('9. METAS'!$Q$20,INT((ROW()-14)/2),0)))</f>
        <v/>
      </c>
      <c r="N417" s="783" t="str">
        <f t="shared" ref="N417" ca="1" si="400">IFERROR(M417/M418,"ND")</f>
        <v>ND</v>
      </c>
      <c r="O417" s="785" t="str">
        <f t="shared" ref="O417" ca="1" si="401">IFERROR(((M417+L417+K417+J417)/H417),"ND")</f>
        <v>ND</v>
      </c>
      <c r="P417" s="789"/>
    </row>
    <row r="418" spans="3:16">
      <c r="C418" s="762"/>
      <c r="D418" s="764"/>
      <c r="E418" s="764"/>
      <c r="F418" s="766"/>
      <c r="G418" s="768"/>
      <c r="H418" s="774"/>
      <c r="I418" s="778"/>
      <c r="J418" s="254" t="str">
        <f ca="1">IF(MOD(ROW()-13,2)=0,IF(ISBLANK(OFFSET('10. SEGUIMIENTO 2025'!$N$14,INT((ROW()-13)/2),0)),"",OFFSET('10. SEGUIMIENTO 2025'!$N$14,INT((ROW()-13)/2),0)),IF(ISBLANK(OFFSET('9. METAS'!$N$20,INT((ROW()-14)/2),0)),"",OFFSET('9. METAS'!$N$20,INT((ROW()-14)/2),0)))</f>
        <v/>
      </c>
      <c r="K418" s="255" t="str">
        <f ca="1">IF(MOD(ROW()-13,2)=0,IF(ISBLANK(OFFSET('10. SEGUIMIENTO 2025'!$O$14,INT((ROW()-13)/2),0)),"",OFFSET('10. SEGUIMIENTO 2025'!$O$14,INT((ROW()-13)/2),0)),IF(ISBLANK(OFFSET('9. METAS'!$O$20,INT((ROW()-14)/2),0)),"",OFFSET('9. METAS'!$O$20,INT((ROW()-14)/2),0)))</f>
        <v/>
      </c>
      <c r="L418" s="255" t="str">
        <f ca="1">IF(MOD(ROW()-13,2)=0,IF(ISBLANK(OFFSET('10. SEGUIMIENTO 2025'!$P$14,INT((ROW()-13)/2),0)),"",OFFSET('10. SEGUIMIENTO 2025'!$P$14,INT((ROW()-13)/2),0)),IF(ISBLANK(OFFSET('9. METAS'!$P$20,INT((ROW()-14)/2),0)),"",OFFSET('9. METAS'!$P$20,INT((ROW()-14)/2),0)))</f>
        <v/>
      </c>
      <c r="M418" s="256" t="str">
        <f ca="1">IF(MOD(ROW()-13,2)=0,IF(ISBLANK(OFFSET('10. SEGUIMIENTO 2025'!$Q$14,INT((ROW()-13)/2),0)),"",OFFSET('10. SEGUIMIENTO 2025'!$Q$14,INT((ROW()-13)/2),0)),IF(ISBLANK(OFFSET('9. METAS'!$Q$20,INT((ROW()-14)/2),0)),"",OFFSET('9. METAS'!$Q$20,INT((ROW()-14)/2),0)))</f>
        <v/>
      </c>
      <c r="N418" s="784"/>
      <c r="O418" s="786"/>
      <c r="P418" s="790"/>
    </row>
    <row r="419" spans="3:16">
      <c r="C419" s="770" t="str">
        <f ca="1">IF(ISBLANK(OFFSET('5. Pp (3 años)'!$C$45,INT((ROW()-13)/2),0)),"",OFFSET('5. Pp (3 años)'!$C$45,INT((ROW()-13)/2),0))</f>
        <v/>
      </c>
      <c r="D419" s="764" t="str">
        <f ca="1">IF(ISBLANK(OFFSET('5. Pp (3 años)'!$D$45,INT((ROW()-13)/2),0)),"",OFFSET('5. Pp (3 años)'!$D$45,INT((ROW()-13)/2),0))</f>
        <v/>
      </c>
      <c r="E419" s="764" t="str">
        <f ca="1">IF(ISBLANK(OFFSET('5. Pp (3 años)'!$E$45,INT((ROW()-13)/2),0)),"",OFFSET('5. Pp (3 años)'!$E$45,INT((ROW()-13)/2),0))</f>
        <v/>
      </c>
      <c r="F419" s="766" t="str">
        <f ca="1">IF(ISBLANK(OFFSET('5. Pp (3 años)'!$K$45,INT((ROW()-13)/2),0)),"",OFFSET('5. Pp (3 años)'!$K$45,INT((ROW()-13)/2),0))</f>
        <v/>
      </c>
      <c r="G419" s="768" t="str">
        <f ca="1">IF(ISBLANK(OFFSET('5. Pp (3 años)'!$H$45,INT((ROW()-13)/2),0)),"",OFFSET('5. Pp (3 años)'!$H$45,INT((ROW()-13)/2),0))</f>
        <v/>
      </c>
      <c r="H419" s="774" t="str">
        <f ca="1">IF(ISBLANK(OFFSET('9. METAS'!$K$20,INT((ROW()-13)/2),0)),"",OFFSET('9. METAS'!$K$20,INT((ROW()-13)/2),0))</f>
        <v/>
      </c>
      <c r="I419" s="777"/>
      <c r="J419" s="254">
        <f ca="1">IF(MOD(ROW()-13,2)=0,IF(ISBLANK(OFFSET('10. SEGUIMIENTO 2025'!$N$14,INT((ROW()-13)/2),0)),"",OFFSET('10. SEGUIMIENTO 2025'!$N$14,INT((ROW()-13)/2),0)),IF(ISBLANK(OFFSET('9. METAS'!$N$20,INT((ROW()-14)/2),0)),"",OFFSET('9. METAS'!$N$20,INT((ROW()-14)/2),0)))</f>
        <v>41</v>
      </c>
      <c r="K419" s="255" t="str">
        <f ca="1">IF(MOD(ROW()-13,2)=0,IF(ISBLANK(OFFSET('10. SEGUIMIENTO 2025'!$O$14,INT((ROW()-13)/2),0)),"",OFFSET('10. SEGUIMIENTO 2025'!$O$14,INT((ROW()-13)/2),0)),IF(ISBLANK(OFFSET('9. METAS'!$O$20,INT((ROW()-14)/2),0)),"",OFFSET('9. METAS'!$O$20,INT((ROW()-14)/2),0)))</f>
        <v/>
      </c>
      <c r="L419" s="255" t="str">
        <f ca="1">IF(MOD(ROW()-13,2)=0,IF(ISBLANK(OFFSET('10. SEGUIMIENTO 2025'!$P$14,INT((ROW()-13)/2),0)),"",OFFSET('10. SEGUIMIENTO 2025'!$P$14,INT((ROW()-13)/2),0)),IF(ISBLANK(OFFSET('9. METAS'!$P$20,INT((ROW()-14)/2),0)),"",OFFSET('9. METAS'!$P$20,INT((ROW()-14)/2),0)))</f>
        <v/>
      </c>
      <c r="M419" s="256" t="str">
        <f ca="1">IF(MOD(ROW()-13,2)=0,IF(ISBLANK(OFFSET('10. SEGUIMIENTO 2025'!$Q$14,INT((ROW()-13)/2),0)),"",OFFSET('10. SEGUIMIENTO 2025'!$Q$14,INT((ROW()-13)/2),0)),IF(ISBLANK(OFFSET('9. METAS'!$Q$20,INT((ROW()-14)/2),0)),"",OFFSET('9. METAS'!$Q$20,INT((ROW()-14)/2),0)))</f>
        <v/>
      </c>
      <c r="N419" s="783" t="str">
        <f t="shared" ref="N419" ca="1" si="402">IFERROR(M419/M420,"ND")</f>
        <v>ND</v>
      </c>
      <c r="O419" s="785" t="str">
        <f t="shared" ref="O419" ca="1" si="403">IFERROR(((M419+L419+K419+J419)/H419),"ND")</f>
        <v>ND</v>
      </c>
      <c r="P419" s="789"/>
    </row>
    <row r="420" spans="3:16">
      <c r="C420" s="762"/>
      <c r="D420" s="764"/>
      <c r="E420" s="764"/>
      <c r="F420" s="766"/>
      <c r="G420" s="768"/>
      <c r="H420" s="774"/>
      <c r="I420" s="778"/>
      <c r="J420" s="254" t="str">
        <f ca="1">IF(MOD(ROW()-13,2)=0,IF(ISBLANK(OFFSET('10. SEGUIMIENTO 2025'!$N$14,INT((ROW()-13)/2),0)),"",OFFSET('10. SEGUIMIENTO 2025'!$N$14,INT((ROW()-13)/2),0)),IF(ISBLANK(OFFSET('9. METAS'!$N$20,INT((ROW()-14)/2),0)),"",OFFSET('9. METAS'!$N$20,INT((ROW()-14)/2),0)))</f>
        <v/>
      </c>
      <c r="K420" s="255" t="str">
        <f ca="1">IF(MOD(ROW()-13,2)=0,IF(ISBLANK(OFFSET('10. SEGUIMIENTO 2025'!$O$14,INT((ROW()-13)/2),0)),"",OFFSET('10. SEGUIMIENTO 2025'!$O$14,INT((ROW()-13)/2),0)),IF(ISBLANK(OFFSET('9. METAS'!$O$20,INT((ROW()-14)/2),0)),"",OFFSET('9. METAS'!$O$20,INT((ROW()-14)/2),0)))</f>
        <v/>
      </c>
      <c r="L420" s="255" t="str">
        <f ca="1">IF(MOD(ROW()-13,2)=0,IF(ISBLANK(OFFSET('10. SEGUIMIENTO 2025'!$P$14,INT((ROW()-13)/2),0)),"",OFFSET('10. SEGUIMIENTO 2025'!$P$14,INT((ROW()-13)/2),0)),IF(ISBLANK(OFFSET('9. METAS'!$P$20,INT((ROW()-14)/2),0)),"",OFFSET('9. METAS'!$P$20,INT((ROW()-14)/2),0)))</f>
        <v/>
      </c>
      <c r="M420" s="256" t="str">
        <f ca="1">IF(MOD(ROW()-13,2)=0,IF(ISBLANK(OFFSET('10. SEGUIMIENTO 2025'!$Q$14,INT((ROW()-13)/2),0)),"",OFFSET('10. SEGUIMIENTO 2025'!$Q$14,INT((ROW()-13)/2),0)),IF(ISBLANK(OFFSET('9. METAS'!$Q$20,INT((ROW()-14)/2),0)),"",OFFSET('9. METAS'!$Q$20,INT((ROW()-14)/2),0)))</f>
        <v/>
      </c>
      <c r="N420" s="784"/>
      <c r="O420" s="786"/>
      <c r="P420" s="790"/>
    </row>
    <row r="421" spans="3:16">
      <c r="C421" s="770" t="str">
        <f ca="1">IF(ISBLANK(OFFSET('5. Pp (3 años)'!$C$45,INT((ROW()-13)/2),0)),"",OFFSET('5. Pp (3 años)'!$C$45,INT((ROW()-13)/2),0))</f>
        <v/>
      </c>
      <c r="D421" s="764" t="str">
        <f ca="1">IF(ISBLANK(OFFSET('5. Pp (3 años)'!$D$45,INT((ROW()-13)/2),0)),"",OFFSET('5. Pp (3 años)'!$D$45,INT((ROW()-13)/2),0))</f>
        <v/>
      </c>
      <c r="E421" s="764" t="str">
        <f ca="1">IF(ISBLANK(OFFSET('5. Pp (3 años)'!$E$45,INT((ROW()-13)/2),0)),"",OFFSET('5. Pp (3 años)'!$E$45,INT((ROW()-13)/2),0))</f>
        <v/>
      </c>
      <c r="F421" s="766" t="str">
        <f ca="1">IF(ISBLANK(OFFSET('5. Pp (3 años)'!$K$45,INT((ROW()-13)/2),0)),"",OFFSET('5. Pp (3 años)'!$K$45,INT((ROW()-13)/2),0))</f>
        <v/>
      </c>
      <c r="G421" s="768" t="str">
        <f ca="1">IF(ISBLANK(OFFSET('5. Pp (3 años)'!$H$45,INT((ROW()-13)/2),0)),"",OFFSET('5. Pp (3 años)'!$H$45,INT((ROW()-13)/2),0))</f>
        <v/>
      </c>
      <c r="H421" s="774" t="str">
        <f ca="1">IF(ISBLANK(OFFSET('9. METAS'!$K$20,INT((ROW()-13)/2),0)),"",OFFSET('9. METAS'!$K$20,INT((ROW()-13)/2),0))</f>
        <v/>
      </c>
      <c r="I421" s="777"/>
      <c r="J421" s="254">
        <f ca="1">IF(MOD(ROW()-13,2)=0,IF(ISBLANK(OFFSET('10. SEGUIMIENTO 2025'!$N$14,INT((ROW()-13)/2),0)),"",OFFSET('10. SEGUIMIENTO 2025'!$N$14,INT((ROW()-13)/2),0)),IF(ISBLANK(OFFSET('9. METAS'!$N$20,INT((ROW()-14)/2),0)),"",OFFSET('9. METAS'!$N$20,INT((ROW()-14)/2),0)))</f>
        <v>41</v>
      </c>
      <c r="K421" s="255" t="str">
        <f ca="1">IF(MOD(ROW()-13,2)=0,IF(ISBLANK(OFFSET('10. SEGUIMIENTO 2025'!$O$14,INT((ROW()-13)/2),0)),"",OFFSET('10. SEGUIMIENTO 2025'!$O$14,INT((ROW()-13)/2),0)),IF(ISBLANK(OFFSET('9. METAS'!$O$20,INT((ROW()-14)/2),0)),"",OFFSET('9. METAS'!$O$20,INT((ROW()-14)/2),0)))</f>
        <v/>
      </c>
      <c r="L421" s="255" t="str">
        <f ca="1">IF(MOD(ROW()-13,2)=0,IF(ISBLANK(OFFSET('10. SEGUIMIENTO 2025'!$P$14,INT((ROW()-13)/2),0)),"",OFFSET('10. SEGUIMIENTO 2025'!$P$14,INT((ROW()-13)/2),0)),IF(ISBLANK(OFFSET('9. METAS'!$P$20,INT((ROW()-14)/2),0)),"",OFFSET('9. METAS'!$P$20,INT((ROW()-14)/2),0)))</f>
        <v/>
      </c>
      <c r="M421" s="256" t="str">
        <f ca="1">IF(MOD(ROW()-13,2)=0,IF(ISBLANK(OFFSET('10. SEGUIMIENTO 2025'!$Q$14,INT((ROW()-13)/2),0)),"",OFFSET('10. SEGUIMIENTO 2025'!$Q$14,INT((ROW()-13)/2),0)),IF(ISBLANK(OFFSET('9. METAS'!$Q$20,INT((ROW()-14)/2),0)),"",OFFSET('9. METAS'!$Q$20,INT((ROW()-14)/2),0)))</f>
        <v/>
      </c>
      <c r="N421" s="783" t="str">
        <f t="shared" ref="N421" ca="1" si="404">IFERROR(M421/M422,"ND")</f>
        <v>ND</v>
      </c>
      <c r="O421" s="785" t="str">
        <f t="shared" ref="O421" ca="1" si="405">IFERROR(((M421+L421+K421+J421)/H421),"ND")</f>
        <v>ND</v>
      </c>
      <c r="P421" s="789"/>
    </row>
    <row r="422" spans="3:16">
      <c r="C422" s="762"/>
      <c r="D422" s="764"/>
      <c r="E422" s="764"/>
      <c r="F422" s="766"/>
      <c r="G422" s="768"/>
      <c r="H422" s="774"/>
      <c r="I422" s="778"/>
      <c r="J422" s="254" t="str">
        <f ca="1">IF(MOD(ROW()-13,2)=0,IF(ISBLANK(OFFSET('10. SEGUIMIENTO 2025'!$N$14,INT((ROW()-13)/2),0)),"",OFFSET('10. SEGUIMIENTO 2025'!$N$14,INT((ROW()-13)/2),0)),IF(ISBLANK(OFFSET('9. METAS'!$N$20,INT((ROW()-14)/2),0)),"",OFFSET('9. METAS'!$N$20,INT((ROW()-14)/2),0)))</f>
        <v/>
      </c>
      <c r="K422" s="255" t="str">
        <f ca="1">IF(MOD(ROW()-13,2)=0,IF(ISBLANK(OFFSET('10. SEGUIMIENTO 2025'!$O$14,INT((ROW()-13)/2),0)),"",OFFSET('10. SEGUIMIENTO 2025'!$O$14,INT((ROW()-13)/2),0)),IF(ISBLANK(OFFSET('9. METAS'!$O$20,INT((ROW()-14)/2),0)),"",OFFSET('9. METAS'!$O$20,INT((ROW()-14)/2),0)))</f>
        <v/>
      </c>
      <c r="L422" s="255" t="str">
        <f ca="1">IF(MOD(ROW()-13,2)=0,IF(ISBLANK(OFFSET('10. SEGUIMIENTO 2025'!$P$14,INT((ROW()-13)/2),0)),"",OFFSET('10. SEGUIMIENTO 2025'!$P$14,INT((ROW()-13)/2),0)),IF(ISBLANK(OFFSET('9. METAS'!$P$20,INT((ROW()-14)/2),0)),"",OFFSET('9. METAS'!$P$20,INT((ROW()-14)/2),0)))</f>
        <v/>
      </c>
      <c r="M422" s="256" t="str">
        <f ca="1">IF(MOD(ROW()-13,2)=0,IF(ISBLANK(OFFSET('10. SEGUIMIENTO 2025'!$Q$14,INT((ROW()-13)/2),0)),"",OFFSET('10. SEGUIMIENTO 2025'!$Q$14,INT((ROW()-13)/2),0)),IF(ISBLANK(OFFSET('9. METAS'!$Q$20,INT((ROW()-14)/2),0)),"",OFFSET('9. METAS'!$Q$20,INT((ROW()-14)/2),0)))</f>
        <v/>
      </c>
      <c r="N422" s="784"/>
      <c r="O422" s="786"/>
      <c r="P422" s="790"/>
    </row>
    <row r="423" spans="3:16">
      <c r="C423" s="770" t="str">
        <f ca="1">IF(ISBLANK(OFFSET('5. Pp (3 años)'!$C$45,INT((ROW()-13)/2),0)),"",OFFSET('5. Pp (3 años)'!$C$45,INT((ROW()-13)/2),0))</f>
        <v/>
      </c>
      <c r="D423" s="764" t="str">
        <f ca="1">IF(ISBLANK(OFFSET('5. Pp (3 años)'!$D$45,INT((ROW()-13)/2),0)),"",OFFSET('5. Pp (3 años)'!$D$45,INT((ROW()-13)/2),0))</f>
        <v/>
      </c>
      <c r="E423" s="764" t="str">
        <f ca="1">IF(ISBLANK(OFFSET('5. Pp (3 años)'!$E$45,INT((ROW()-13)/2),0)),"",OFFSET('5. Pp (3 años)'!$E$45,INT((ROW()-13)/2),0))</f>
        <v/>
      </c>
      <c r="F423" s="766" t="str">
        <f ca="1">IF(ISBLANK(OFFSET('5. Pp (3 años)'!$K$45,INT((ROW()-13)/2),0)),"",OFFSET('5. Pp (3 años)'!$K$45,INT((ROW()-13)/2),0))</f>
        <v/>
      </c>
      <c r="G423" s="768" t="str">
        <f ca="1">IF(ISBLANK(OFFSET('5. Pp (3 años)'!$H$45,INT((ROW()-13)/2),0)),"",OFFSET('5. Pp (3 años)'!$H$45,INT((ROW()-13)/2),0))</f>
        <v/>
      </c>
      <c r="H423" s="774" t="str">
        <f ca="1">IF(ISBLANK(OFFSET('9. METAS'!$K$20,INT((ROW()-13)/2),0)),"",OFFSET('9. METAS'!$K$20,INT((ROW()-13)/2),0))</f>
        <v/>
      </c>
      <c r="I423" s="777"/>
      <c r="J423" s="254">
        <f ca="1">IF(MOD(ROW()-13,2)=0,IF(ISBLANK(OFFSET('10. SEGUIMIENTO 2025'!$N$14,INT((ROW()-13)/2),0)),"",OFFSET('10. SEGUIMIENTO 2025'!$N$14,INT((ROW()-13)/2),0)),IF(ISBLANK(OFFSET('9. METAS'!$N$20,INT((ROW()-14)/2),0)),"",OFFSET('9. METAS'!$N$20,INT((ROW()-14)/2),0)))</f>
        <v>41</v>
      </c>
      <c r="K423" s="255" t="str">
        <f ca="1">IF(MOD(ROW()-13,2)=0,IF(ISBLANK(OFFSET('10. SEGUIMIENTO 2025'!$O$14,INT((ROW()-13)/2),0)),"",OFFSET('10. SEGUIMIENTO 2025'!$O$14,INT((ROW()-13)/2),0)),IF(ISBLANK(OFFSET('9. METAS'!$O$20,INT((ROW()-14)/2),0)),"",OFFSET('9. METAS'!$O$20,INT((ROW()-14)/2),0)))</f>
        <v/>
      </c>
      <c r="L423" s="255" t="str">
        <f ca="1">IF(MOD(ROW()-13,2)=0,IF(ISBLANK(OFFSET('10. SEGUIMIENTO 2025'!$P$14,INT((ROW()-13)/2),0)),"",OFFSET('10. SEGUIMIENTO 2025'!$P$14,INT((ROW()-13)/2),0)),IF(ISBLANK(OFFSET('9. METAS'!$P$20,INT((ROW()-14)/2),0)),"",OFFSET('9. METAS'!$P$20,INT((ROW()-14)/2),0)))</f>
        <v/>
      </c>
      <c r="M423" s="256" t="str">
        <f ca="1">IF(MOD(ROW()-13,2)=0,IF(ISBLANK(OFFSET('10. SEGUIMIENTO 2025'!$Q$14,INT((ROW()-13)/2),0)),"",OFFSET('10. SEGUIMIENTO 2025'!$Q$14,INT((ROW()-13)/2),0)),IF(ISBLANK(OFFSET('9. METAS'!$Q$20,INT((ROW()-14)/2),0)),"",OFFSET('9. METAS'!$Q$20,INT((ROW()-14)/2),0)))</f>
        <v/>
      </c>
      <c r="N423" s="783" t="str">
        <f t="shared" ref="N423" ca="1" si="406">IFERROR(M423/M424,"ND")</f>
        <v>ND</v>
      </c>
      <c r="O423" s="785" t="str">
        <f t="shared" ref="O423" ca="1" si="407">IFERROR(((M423+L423+K423+J423)/H423),"ND")</f>
        <v>ND</v>
      </c>
      <c r="P423" s="789"/>
    </row>
    <row r="424" spans="3:16">
      <c r="C424" s="762"/>
      <c r="D424" s="764"/>
      <c r="E424" s="764"/>
      <c r="F424" s="766"/>
      <c r="G424" s="768"/>
      <c r="H424" s="774"/>
      <c r="I424" s="778"/>
      <c r="J424" s="254" t="str">
        <f ca="1">IF(MOD(ROW()-13,2)=0,IF(ISBLANK(OFFSET('10. SEGUIMIENTO 2025'!$N$14,INT((ROW()-13)/2),0)),"",OFFSET('10. SEGUIMIENTO 2025'!$N$14,INT((ROW()-13)/2),0)),IF(ISBLANK(OFFSET('9. METAS'!$N$20,INT((ROW()-14)/2),0)),"",OFFSET('9. METAS'!$N$20,INT((ROW()-14)/2),0)))</f>
        <v/>
      </c>
      <c r="K424" s="255" t="str">
        <f ca="1">IF(MOD(ROW()-13,2)=0,IF(ISBLANK(OFFSET('10. SEGUIMIENTO 2025'!$O$14,INT((ROW()-13)/2),0)),"",OFFSET('10. SEGUIMIENTO 2025'!$O$14,INT((ROW()-13)/2),0)),IF(ISBLANK(OFFSET('9. METAS'!$O$20,INT((ROW()-14)/2),0)),"",OFFSET('9. METAS'!$O$20,INT((ROW()-14)/2),0)))</f>
        <v/>
      </c>
      <c r="L424" s="255" t="str">
        <f ca="1">IF(MOD(ROW()-13,2)=0,IF(ISBLANK(OFFSET('10. SEGUIMIENTO 2025'!$P$14,INT((ROW()-13)/2),0)),"",OFFSET('10. SEGUIMIENTO 2025'!$P$14,INT((ROW()-13)/2),0)),IF(ISBLANK(OFFSET('9. METAS'!$P$20,INT((ROW()-14)/2),0)),"",OFFSET('9. METAS'!$P$20,INT((ROW()-14)/2),0)))</f>
        <v/>
      </c>
      <c r="M424" s="256" t="str">
        <f ca="1">IF(MOD(ROW()-13,2)=0,IF(ISBLANK(OFFSET('10. SEGUIMIENTO 2025'!$Q$14,INT((ROW()-13)/2),0)),"",OFFSET('10. SEGUIMIENTO 2025'!$Q$14,INT((ROW()-13)/2),0)),IF(ISBLANK(OFFSET('9. METAS'!$Q$20,INT((ROW()-14)/2),0)),"",OFFSET('9. METAS'!$Q$20,INT((ROW()-14)/2),0)))</f>
        <v/>
      </c>
      <c r="N424" s="784"/>
      <c r="O424" s="786"/>
      <c r="P424" s="790"/>
    </row>
    <row r="425" spans="3:16">
      <c r="C425" s="770" t="str">
        <f ca="1">IF(ISBLANK(OFFSET('5. Pp (3 años)'!$C$45,INT((ROW()-13)/2),0)),"",OFFSET('5. Pp (3 años)'!$C$45,INT((ROW()-13)/2),0))</f>
        <v/>
      </c>
      <c r="D425" s="764" t="str">
        <f ca="1">IF(ISBLANK(OFFSET('5. Pp (3 años)'!$D$45,INT((ROW()-13)/2),0)),"",OFFSET('5. Pp (3 años)'!$D$45,INT((ROW()-13)/2),0))</f>
        <v/>
      </c>
      <c r="E425" s="764" t="str">
        <f ca="1">IF(ISBLANK(OFFSET('5. Pp (3 años)'!$E$45,INT((ROW()-13)/2),0)),"",OFFSET('5. Pp (3 años)'!$E$45,INT((ROW()-13)/2),0))</f>
        <v/>
      </c>
      <c r="F425" s="766" t="str">
        <f ca="1">IF(ISBLANK(OFFSET('5. Pp (3 años)'!$K$45,INT((ROW()-13)/2),0)),"",OFFSET('5. Pp (3 años)'!$K$45,INT((ROW()-13)/2),0))</f>
        <v/>
      </c>
      <c r="G425" s="768" t="str">
        <f ca="1">IF(ISBLANK(OFFSET('5. Pp (3 años)'!$H$45,INT((ROW()-13)/2),0)),"",OFFSET('5. Pp (3 años)'!$H$45,INT((ROW()-13)/2),0))</f>
        <v/>
      </c>
      <c r="H425" s="774" t="str">
        <f ca="1">IF(ISBLANK(OFFSET('9. METAS'!$K$20,INT((ROW()-13)/2),0)),"",OFFSET('9. METAS'!$K$20,INT((ROW()-13)/2),0))</f>
        <v/>
      </c>
      <c r="I425" s="777"/>
      <c r="J425" s="254">
        <f ca="1">IF(MOD(ROW()-13,2)=0,IF(ISBLANK(OFFSET('10. SEGUIMIENTO 2025'!$N$14,INT((ROW()-13)/2),0)),"",OFFSET('10. SEGUIMIENTO 2025'!$N$14,INT((ROW()-13)/2),0)),IF(ISBLANK(OFFSET('9. METAS'!$N$20,INT((ROW()-14)/2),0)),"",OFFSET('9. METAS'!$N$20,INT((ROW()-14)/2),0)))</f>
        <v>41</v>
      </c>
      <c r="K425" s="255" t="str">
        <f ca="1">IF(MOD(ROW()-13,2)=0,IF(ISBLANK(OFFSET('10. SEGUIMIENTO 2025'!$O$14,INT((ROW()-13)/2),0)),"",OFFSET('10. SEGUIMIENTO 2025'!$O$14,INT((ROW()-13)/2),0)),IF(ISBLANK(OFFSET('9. METAS'!$O$20,INT((ROW()-14)/2),0)),"",OFFSET('9. METAS'!$O$20,INT((ROW()-14)/2),0)))</f>
        <v/>
      </c>
      <c r="L425" s="255" t="str">
        <f ca="1">IF(MOD(ROW()-13,2)=0,IF(ISBLANK(OFFSET('10. SEGUIMIENTO 2025'!$P$14,INT((ROW()-13)/2),0)),"",OFFSET('10. SEGUIMIENTO 2025'!$P$14,INT((ROW()-13)/2),0)),IF(ISBLANK(OFFSET('9. METAS'!$P$20,INT((ROW()-14)/2),0)),"",OFFSET('9. METAS'!$P$20,INT((ROW()-14)/2),0)))</f>
        <v/>
      </c>
      <c r="M425" s="256" t="str">
        <f ca="1">IF(MOD(ROW()-13,2)=0,IF(ISBLANK(OFFSET('10. SEGUIMIENTO 2025'!$Q$14,INT((ROW()-13)/2),0)),"",OFFSET('10. SEGUIMIENTO 2025'!$Q$14,INT((ROW()-13)/2),0)),IF(ISBLANK(OFFSET('9. METAS'!$Q$20,INT((ROW()-14)/2),0)),"",OFFSET('9. METAS'!$Q$20,INT((ROW()-14)/2),0)))</f>
        <v/>
      </c>
      <c r="N425" s="783" t="str">
        <f t="shared" ref="N425" ca="1" si="408">IFERROR(M425/M426,"ND")</f>
        <v>ND</v>
      </c>
      <c r="O425" s="785" t="str">
        <f t="shared" ref="O425" ca="1" si="409">IFERROR(((M425+L425+K425+J425)/H425),"ND")</f>
        <v>ND</v>
      </c>
      <c r="P425" s="789"/>
    </row>
    <row r="426" spans="3:16">
      <c r="C426" s="762"/>
      <c r="D426" s="764"/>
      <c r="E426" s="764"/>
      <c r="F426" s="766"/>
      <c r="G426" s="768"/>
      <c r="H426" s="774"/>
      <c r="I426" s="778"/>
      <c r="J426" s="254" t="str">
        <f ca="1">IF(MOD(ROW()-13,2)=0,IF(ISBLANK(OFFSET('10. SEGUIMIENTO 2025'!$N$14,INT((ROW()-13)/2),0)),"",OFFSET('10. SEGUIMIENTO 2025'!$N$14,INT((ROW()-13)/2),0)),IF(ISBLANK(OFFSET('9. METAS'!$N$20,INT((ROW()-14)/2),0)),"",OFFSET('9. METAS'!$N$20,INT((ROW()-14)/2),0)))</f>
        <v/>
      </c>
      <c r="K426" s="255" t="str">
        <f ca="1">IF(MOD(ROW()-13,2)=0,IF(ISBLANK(OFFSET('10. SEGUIMIENTO 2025'!$O$14,INT((ROW()-13)/2),0)),"",OFFSET('10. SEGUIMIENTO 2025'!$O$14,INT((ROW()-13)/2),0)),IF(ISBLANK(OFFSET('9. METAS'!$O$20,INT((ROW()-14)/2),0)),"",OFFSET('9. METAS'!$O$20,INT((ROW()-14)/2),0)))</f>
        <v/>
      </c>
      <c r="L426" s="255" t="str">
        <f ca="1">IF(MOD(ROW()-13,2)=0,IF(ISBLANK(OFFSET('10. SEGUIMIENTO 2025'!$P$14,INT((ROW()-13)/2),0)),"",OFFSET('10. SEGUIMIENTO 2025'!$P$14,INT((ROW()-13)/2),0)),IF(ISBLANK(OFFSET('9. METAS'!$P$20,INT((ROW()-14)/2),0)),"",OFFSET('9. METAS'!$P$20,INT((ROW()-14)/2),0)))</f>
        <v/>
      </c>
      <c r="M426" s="256" t="str">
        <f ca="1">IF(MOD(ROW()-13,2)=0,IF(ISBLANK(OFFSET('10. SEGUIMIENTO 2025'!$Q$14,INT((ROW()-13)/2),0)),"",OFFSET('10. SEGUIMIENTO 2025'!$Q$14,INT((ROW()-13)/2),0)),IF(ISBLANK(OFFSET('9. METAS'!$Q$20,INT((ROW()-14)/2),0)),"",OFFSET('9. METAS'!$Q$20,INT((ROW()-14)/2),0)))</f>
        <v/>
      </c>
      <c r="N426" s="784"/>
      <c r="O426" s="786"/>
      <c r="P426" s="790"/>
    </row>
    <row r="427" spans="3:16">
      <c r="C427" s="770" t="str">
        <f ca="1">IF(ISBLANK(OFFSET('5. Pp (3 años)'!$C$45,INT((ROW()-13)/2),0)),"",OFFSET('5. Pp (3 años)'!$C$45,INT((ROW()-13)/2),0))</f>
        <v/>
      </c>
      <c r="D427" s="764" t="str">
        <f ca="1">IF(ISBLANK(OFFSET('5. Pp (3 años)'!$D$45,INT((ROW()-13)/2),0)),"",OFFSET('5. Pp (3 años)'!$D$45,INT((ROW()-13)/2),0))</f>
        <v/>
      </c>
      <c r="E427" s="764" t="str">
        <f ca="1">IF(ISBLANK(OFFSET('5. Pp (3 años)'!$E$45,INT((ROW()-13)/2),0)),"",OFFSET('5. Pp (3 años)'!$E$45,INT((ROW()-13)/2),0))</f>
        <v/>
      </c>
      <c r="F427" s="766" t="str">
        <f ca="1">IF(ISBLANK(OFFSET('5. Pp (3 años)'!$K$45,INT((ROW()-13)/2),0)),"",OFFSET('5. Pp (3 años)'!$K$45,INT((ROW()-13)/2),0))</f>
        <v/>
      </c>
      <c r="G427" s="768" t="str">
        <f ca="1">IF(ISBLANK(OFFSET('5. Pp (3 años)'!$H$45,INT((ROW()-13)/2),0)),"",OFFSET('5. Pp (3 años)'!$H$45,INT((ROW()-13)/2),0))</f>
        <v/>
      </c>
      <c r="H427" s="774" t="str">
        <f ca="1">IF(ISBLANK(OFFSET('9. METAS'!$K$20,INT((ROW()-13)/2),0)),"",OFFSET('9. METAS'!$K$20,INT((ROW()-13)/2),0))</f>
        <v/>
      </c>
      <c r="I427" s="777"/>
      <c r="J427" s="254">
        <f ca="1">IF(MOD(ROW()-13,2)=0,IF(ISBLANK(OFFSET('10. SEGUIMIENTO 2025'!$N$14,INT((ROW()-13)/2),0)),"",OFFSET('10. SEGUIMIENTO 2025'!$N$14,INT((ROW()-13)/2),0)),IF(ISBLANK(OFFSET('9. METAS'!$N$20,INT((ROW()-14)/2),0)),"",OFFSET('9. METAS'!$N$20,INT((ROW()-14)/2),0)))</f>
        <v>41</v>
      </c>
      <c r="K427" s="255" t="str">
        <f ca="1">IF(MOD(ROW()-13,2)=0,IF(ISBLANK(OFFSET('10. SEGUIMIENTO 2025'!$O$14,INT((ROW()-13)/2),0)),"",OFFSET('10. SEGUIMIENTO 2025'!$O$14,INT((ROW()-13)/2),0)),IF(ISBLANK(OFFSET('9. METAS'!$O$20,INT((ROW()-14)/2),0)),"",OFFSET('9. METAS'!$O$20,INT((ROW()-14)/2),0)))</f>
        <v/>
      </c>
      <c r="L427" s="255" t="str">
        <f ca="1">IF(MOD(ROW()-13,2)=0,IF(ISBLANK(OFFSET('10. SEGUIMIENTO 2025'!$P$14,INT((ROW()-13)/2),0)),"",OFFSET('10. SEGUIMIENTO 2025'!$P$14,INT((ROW()-13)/2),0)),IF(ISBLANK(OFFSET('9. METAS'!$P$20,INT((ROW()-14)/2),0)),"",OFFSET('9. METAS'!$P$20,INT((ROW()-14)/2),0)))</f>
        <v/>
      </c>
      <c r="M427" s="256" t="str">
        <f ca="1">IF(MOD(ROW()-13,2)=0,IF(ISBLANK(OFFSET('10. SEGUIMIENTO 2025'!$Q$14,INT((ROW()-13)/2),0)),"",OFFSET('10. SEGUIMIENTO 2025'!$Q$14,INT((ROW()-13)/2),0)),IF(ISBLANK(OFFSET('9. METAS'!$Q$20,INT((ROW()-14)/2),0)),"",OFFSET('9. METAS'!$Q$20,INT((ROW()-14)/2),0)))</f>
        <v/>
      </c>
      <c r="N427" s="783" t="str">
        <f t="shared" ref="N427" ca="1" si="410">IFERROR(M427/M428,"ND")</f>
        <v>ND</v>
      </c>
      <c r="O427" s="785" t="str">
        <f t="shared" ref="O427" ca="1" si="411">IFERROR(((M427+L427+K427+J427)/H427),"ND")</f>
        <v>ND</v>
      </c>
      <c r="P427" s="789"/>
    </row>
    <row r="428" spans="3:16">
      <c r="C428" s="762"/>
      <c r="D428" s="764"/>
      <c r="E428" s="764"/>
      <c r="F428" s="766"/>
      <c r="G428" s="768"/>
      <c r="H428" s="774"/>
      <c r="I428" s="778"/>
      <c r="J428" s="254" t="str">
        <f ca="1">IF(MOD(ROW()-13,2)=0,IF(ISBLANK(OFFSET('10. SEGUIMIENTO 2025'!$N$14,INT((ROW()-13)/2),0)),"",OFFSET('10. SEGUIMIENTO 2025'!$N$14,INT((ROW()-13)/2),0)),IF(ISBLANK(OFFSET('9. METAS'!$N$20,INT((ROW()-14)/2),0)),"",OFFSET('9. METAS'!$N$20,INT((ROW()-14)/2),0)))</f>
        <v/>
      </c>
      <c r="K428" s="255" t="str">
        <f ca="1">IF(MOD(ROW()-13,2)=0,IF(ISBLANK(OFFSET('10. SEGUIMIENTO 2025'!$O$14,INT((ROW()-13)/2),0)),"",OFFSET('10. SEGUIMIENTO 2025'!$O$14,INT((ROW()-13)/2),0)),IF(ISBLANK(OFFSET('9. METAS'!$O$20,INT((ROW()-14)/2),0)),"",OFFSET('9. METAS'!$O$20,INT((ROW()-14)/2),0)))</f>
        <v/>
      </c>
      <c r="L428" s="255" t="str">
        <f ca="1">IF(MOD(ROW()-13,2)=0,IF(ISBLANK(OFFSET('10. SEGUIMIENTO 2025'!$P$14,INT((ROW()-13)/2),0)),"",OFFSET('10. SEGUIMIENTO 2025'!$P$14,INT((ROW()-13)/2),0)),IF(ISBLANK(OFFSET('9. METAS'!$P$20,INT((ROW()-14)/2),0)),"",OFFSET('9. METAS'!$P$20,INT((ROW()-14)/2),0)))</f>
        <v/>
      </c>
      <c r="M428" s="256" t="str">
        <f ca="1">IF(MOD(ROW()-13,2)=0,IF(ISBLANK(OFFSET('10. SEGUIMIENTO 2025'!$Q$14,INT((ROW()-13)/2),0)),"",OFFSET('10. SEGUIMIENTO 2025'!$Q$14,INT((ROW()-13)/2),0)),IF(ISBLANK(OFFSET('9. METAS'!$Q$20,INT((ROW()-14)/2),0)),"",OFFSET('9. METAS'!$Q$20,INT((ROW()-14)/2),0)))</f>
        <v/>
      </c>
      <c r="N428" s="784"/>
      <c r="O428" s="786"/>
      <c r="P428" s="790"/>
    </row>
    <row r="429" spans="3:16">
      <c r="C429" s="770" t="str">
        <f ca="1">IF(ISBLANK(OFFSET('5. Pp (3 años)'!$C$45,INT((ROW()-13)/2),0)),"",OFFSET('5. Pp (3 años)'!$C$45,INT((ROW()-13)/2),0))</f>
        <v/>
      </c>
      <c r="D429" s="764" t="str">
        <f ca="1">IF(ISBLANK(OFFSET('5. Pp (3 años)'!$D$45,INT((ROW()-13)/2),0)),"",OFFSET('5. Pp (3 años)'!$D$45,INT((ROW()-13)/2),0))</f>
        <v/>
      </c>
      <c r="E429" s="764" t="str">
        <f ca="1">IF(ISBLANK(OFFSET('5. Pp (3 años)'!$E$45,INT((ROW()-13)/2),0)),"",OFFSET('5. Pp (3 años)'!$E$45,INT((ROW()-13)/2),0))</f>
        <v/>
      </c>
      <c r="F429" s="766" t="str">
        <f ca="1">IF(ISBLANK(OFFSET('5. Pp (3 años)'!$K$45,INT((ROW()-13)/2),0)),"",OFFSET('5. Pp (3 años)'!$K$45,INT((ROW()-13)/2),0))</f>
        <v/>
      </c>
      <c r="G429" s="768" t="str">
        <f ca="1">IF(ISBLANK(OFFSET('5. Pp (3 años)'!$H$45,INT((ROW()-13)/2),0)),"",OFFSET('5. Pp (3 años)'!$H$45,INT((ROW()-13)/2),0))</f>
        <v/>
      </c>
      <c r="H429" s="774" t="str">
        <f ca="1">IF(ISBLANK(OFFSET('9. METAS'!$K$20,INT((ROW()-13)/2),0)),"",OFFSET('9. METAS'!$K$20,INT((ROW()-13)/2),0))</f>
        <v/>
      </c>
      <c r="I429" s="777"/>
      <c r="J429" s="254">
        <f ca="1">IF(MOD(ROW()-13,2)=0,IF(ISBLANK(OFFSET('10. SEGUIMIENTO 2025'!$N$14,INT((ROW()-13)/2),0)),"",OFFSET('10. SEGUIMIENTO 2025'!$N$14,INT((ROW()-13)/2),0)),IF(ISBLANK(OFFSET('9. METAS'!$N$20,INT((ROW()-14)/2),0)),"",OFFSET('9. METAS'!$N$20,INT((ROW()-14)/2),0)))</f>
        <v>41</v>
      </c>
      <c r="K429" s="255" t="str">
        <f ca="1">IF(MOD(ROW()-13,2)=0,IF(ISBLANK(OFFSET('10. SEGUIMIENTO 2025'!$O$14,INT((ROW()-13)/2),0)),"",OFFSET('10. SEGUIMIENTO 2025'!$O$14,INT((ROW()-13)/2),0)),IF(ISBLANK(OFFSET('9. METAS'!$O$20,INT((ROW()-14)/2),0)),"",OFFSET('9. METAS'!$O$20,INT((ROW()-14)/2),0)))</f>
        <v/>
      </c>
      <c r="L429" s="255" t="str">
        <f ca="1">IF(MOD(ROW()-13,2)=0,IF(ISBLANK(OFFSET('10. SEGUIMIENTO 2025'!$P$14,INT((ROW()-13)/2),0)),"",OFFSET('10. SEGUIMIENTO 2025'!$P$14,INT((ROW()-13)/2),0)),IF(ISBLANK(OFFSET('9. METAS'!$P$20,INT((ROW()-14)/2),0)),"",OFFSET('9. METAS'!$P$20,INT((ROW()-14)/2),0)))</f>
        <v/>
      </c>
      <c r="M429" s="256" t="str">
        <f ca="1">IF(MOD(ROW()-13,2)=0,IF(ISBLANK(OFFSET('10. SEGUIMIENTO 2025'!$Q$14,INT((ROW()-13)/2),0)),"",OFFSET('10. SEGUIMIENTO 2025'!$Q$14,INT((ROW()-13)/2),0)),IF(ISBLANK(OFFSET('9. METAS'!$Q$20,INT((ROW()-14)/2),0)),"",OFFSET('9. METAS'!$Q$20,INT((ROW()-14)/2),0)))</f>
        <v/>
      </c>
      <c r="N429" s="783" t="str">
        <f t="shared" ref="N429" ca="1" si="412">IFERROR(M429/M430,"ND")</f>
        <v>ND</v>
      </c>
      <c r="O429" s="785" t="str">
        <f t="shared" ref="O429" ca="1" si="413">IFERROR(((M429+L429+K429+J429)/H429),"ND")</f>
        <v>ND</v>
      </c>
      <c r="P429" s="789"/>
    </row>
    <row r="430" spans="3:16">
      <c r="C430" s="762"/>
      <c r="D430" s="764"/>
      <c r="E430" s="764"/>
      <c r="F430" s="766"/>
      <c r="G430" s="768"/>
      <c r="H430" s="774"/>
      <c r="I430" s="778"/>
      <c r="J430" s="254" t="str">
        <f ca="1">IF(MOD(ROW()-13,2)=0,IF(ISBLANK(OFFSET('10. SEGUIMIENTO 2025'!$N$14,INT((ROW()-13)/2),0)),"",OFFSET('10. SEGUIMIENTO 2025'!$N$14,INT((ROW()-13)/2),0)),IF(ISBLANK(OFFSET('9. METAS'!$N$20,INT((ROW()-14)/2),0)),"",OFFSET('9. METAS'!$N$20,INT((ROW()-14)/2),0)))</f>
        <v/>
      </c>
      <c r="K430" s="255" t="str">
        <f ca="1">IF(MOD(ROW()-13,2)=0,IF(ISBLANK(OFFSET('10. SEGUIMIENTO 2025'!$O$14,INT((ROW()-13)/2),0)),"",OFFSET('10. SEGUIMIENTO 2025'!$O$14,INT((ROW()-13)/2),0)),IF(ISBLANK(OFFSET('9. METAS'!$O$20,INT((ROW()-14)/2),0)),"",OFFSET('9. METAS'!$O$20,INT((ROW()-14)/2),0)))</f>
        <v/>
      </c>
      <c r="L430" s="255" t="str">
        <f ca="1">IF(MOD(ROW()-13,2)=0,IF(ISBLANK(OFFSET('10. SEGUIMIENTO 2025'!$P$14,INT((ROW()-13)/2),0)),"",OFFSET('10. SEGUIMIENTO 2025'!$P$14,INT((ROW()-13)/2),0)),IF(ISBLANK(OFFSET('9. METAS'!$P$20,INT((ROW()-14)/2),0)),"",OFFSET('9. METAS'!$P$20,INT((ROW()-14)/2),0)))</f>
        <v/>
      </c>
      <c r="M430" s="256" t="str">
        <f ca="1">IF(MOD(ROW()-13,2)=0,IF(ISBLANK(OFFSET('10. SEGUIMIENTO 2025'!$Q$14,INT((ROW()-13)/2),0)),"",OFFSET('10. SEGUIMIENTO 2025'!$Q$14,INT((ROW()-13)/2),0)),IF(ISBLANK(OFFSET('9. METAS'!$Q$20,INT((ROW()-14)/2),0)),"",OFFSET('9. METAS'!$Q$20,INT((ROW()-14)/2),0)))</f>
        <v/>
      </c>
      <c r="N430" s="784"/>
      <c r="O430" s="786"/>
      <c r="P430" s="790"/>
    </row>
    <row r="431" spans="3:16">
      <c r="C431" s="770" t="str">
        <f ca="1">IF(ISBLANK(OFFSET('5. Pp (3 años)'!$C$45,INT((ROW()-13)/2),0)),"",OFFSET('5. Pp (3 años)'!$C$45,INT((ROW()-13)/2),0))</f>
        <v/>
      </c>
      <c r="D431" s="764" t="str">
        <f ca="1">IF(ISBLANK(OFFSET('5. Pp (3 años)'!$D$45,INT((ROW()-13)/2),0)),"",OFFSET('5. Pp (3 años)'!$D$45,INT((ROW()-13)/2),0))</f>
        <v/>
      </c>
      <c r="E431" s="764" t="str">
        <f ca="1">IF(ISBLANK(OFFSET('5. Pp (3 años)'!$E$45,INT((ROW()-13)/2),0)),"",OFFSET('5. Pp (3 años)'!$E$45,INT((ROW()-13)/2),0))</f>
        <v/>
      </c>
      <c r="F431" s="766" t="str">
        <f ca="1">IF(ISBLANK(OFFSET('5. Pp (3 años)'!$K$45,INT((ROW()-13)/2),0)),"",OFFSET('5. Pp (3 años)'!$K$45,INT((ROW()-13)/2),0))</f>
        <v/>
      </c>
      <c r="G431" s="768" t="str">
        <f ca="1">IF(ISBLANK(OFFSET('5. Pp (3 años)'!$H$45,INT((ROW()-13)/2),0)),"",OFFSET('5. Pp (3 años)'!$H$45,INT((ROW()-13)/2),0))</f>
        <v/>
      </c>
      <c r="H431" s="774" t="str">
        <f ca="1">IF(ISBLANK(OFFSET('9. METAS'!$K$20,INT((ROW()-13)/2),0)),"",OFFSET('9. METAS'!$K$20,INT((ROW()-13)/2),0))</f>
        <v/>
      </c>
      <c r="I431" s="777"/>
      <c r="J431" s="254">
        <f ca="1">IF(MOD(ROW()-13,2)=0,IF(ISBLANK(OFFSET('10. SEGUIMIENTO 2025'!$N$14,INT((ROW()-13)/2),0)),"",OFFSET('10. SEGUIMIENTO 2025'!$N$14,INT((ROW()-13)/2),0)),IF(ISBLANK(OFFSET('9. METAS'!$N$20,INT((ROW()-14)/2),0)),"",OFFSET('9. METAS'!$N$20,INT((ROW()-14)/2),0)))</f>
        <v>41</v>
      </c>
      <c r="K431" s="255" t="str">
        <f ca="1">IF(MOD(ROW()-13,2)=0,IF(ISBLANK(OFFSET('10. SEGUIMIENTO 2025'!$O$14,INT((ROW()-13)/2),0)),"",OFFSET('10. SEGUIMIENTO 2025'!$O$14,INT((ROW()-13)/2),0)),IF(ISBLANK(OFFSET('9. METAS'!$O$20,INT((ROW()-14)/2),0)),"",OFFSET('9. METAS'!$O$20,INT((ROW()-14)/2),0)))</f>
        <v/>
      </c>
      <c r="L431" s="255" t="str">
        <f ca="1">IF(MOD(ROW()-13,2)=0,IF(ISBLANK(OFFSET('10. SEGUIMIENTO 2025'!$P$14,INT((ROW()-13)/2),0)),"",OFFSET('10. SEGUIMIENTO 2025'!$P$14,INT((ROW()-13)/2),0)),IF(ISBLANK(OFFSET('9. METAS'!$P$20,INT((ROW()-14)/2),0)),"",OFFSET('9. METAS'!$P$20,INT((ROW()-14)/2),0)))</f>
        <v/>
      </c>
      <c r="M431" s="256" t="str">
        <f ca="1">IF(MOD(ROW()-13,2)=0,IF(ISBLANK(OFFSET('10. SEGUIMIENTO 2025'!$Q$14,INT((ROW()-13)/2),0)),"",OFFSET('10. SEGUIMIENTO 2025'!$Q$14,INT((ROW()-13)/2),0)),IF(ISBLANK(OFFSET('9. METAS'!$Q$20,INT((ROW()-14)/2),0)),"",OFFSET('9. METAS'!$Q$20,INT((ROW()-14)/2),0)))</f>
        <v/>
      </c>
      <c r="N431" s="783" t="str">
        <f t="shared" ref="N431" ca="1" si="414">IFERROR(M431/M432,"ND")</f>
        <v>ND</v>
      </c>
      <c r="O431" s="785" t="str">
        <f t="shared" ref="O431" ca="1" si="415">IFERROR(((M431+L431+K431+J431)/H431),"ND")</f>
        <v>ND</v>
      </c>
      <c r="P431" s="789"/>
    </row>
    <row r="432" spans="3:16">
      <c r="C432" s="762"/>
      <c r="D432" s="764"/>
      <c r="E432" s="764"/>
      <c r="F432" s="766"/>
      <c r="G432" s="768"/>
      <c r="H432" s="774"/>
      <c r="I432" s="778"/>
      <c r="J432" s="254" t="str">
        <f ca="1">IF(MOD(ROW()-13,2)=0,IF(ISBLANK(OFFSET('10. SEGUIMIENTO 2025'!$N$14,INT((ROW()-13)/2),0)),"",OFFSET('10. SEGUIMIENTO 2025'!$N$14,INT((ROW()-13)/2),0)),IF(ISBLANK(OFFSET('9. METAS'!$N$20,INT((ROW()-14)/2),0)),"",OFFSET('9. METAS'!$N$20,INT((ROW()-14)/2),0)))</f>
        <v/>
      </c>
      <c r="K432" s="255" t="str">
        <f ca="1">IF(MOD(ROW()-13,2)=0,IF(ISBLANK(OFFSET('10. SEGUIMIENTO 2025'!$O$14,INT((ROW()-13)/2),0)),"",OFFSET('10. SEGUIMIENTO 2025'!$O$14,INT((ROW()-13)/2),0)),IF(ISBLANK(OFFSET('9. METAS'!$O$20,INT((ROW()-14)/2),0)),"",OFFSET('9. METAS'!$O$20,INT((ROW()-14)/2),0)))</f>
        <v/>
      </c>
      <c r="L432" s="255" t="str">
        <f ca="1">IF(MOD(ROW()-13,2)=0,IF(ISBLANK(OFFSET('10. SEGUIMIENTO 2025'!$P$14,INT((ROW()-13)/2),0)),"",OFFSET('10. SEGUIMIENTO 2025'!$P$14,INT((ROW()-13)/2),0)),IF(ISBLANK(OFFSET('9. METAS'!$P$20,INT((ROW()-14)/2),0)),"",OFFSET('9. METAS'!$P$20,INT((ROW()-14)/2),0)))</f>
        <v/>
      </c>
      <c r="M432" s="256" t="str">
        <f ca="1">IF(MOD(ROW()-13,2)=0,IF(ISBLANK(OFFSET('10. SEGUIMIENTO 2025'!$Q$14,INT((ROW()-13)/2),0)),"",OFFSET('10. SEGUIMIENTO 2025'!$Q$14,INT((ROW()-13)/2),0)),IF(ISBLANK(OFFSET('9. METAS'!$Q$20,INT((ROW()-14)/2),0)),"",OFFSET('9. METAS'!$Q$20,INT((ROW()-14)/2),0)))</f>
        <v/>
      </c>
      <c r="N432" s="784"/>
      <c r="O432" s="786"/>
      <c r="P432" s="790"/>
    </row>
    <row r="433" spans="3:16">
      <c r="C433" s="770" t="str">
        <f ca="1">IF(ISBLANK(OFFSET('5. Pp (3 años)'!$C$45,INT((ROW()-13)/2),0)),"",OFFSET('5. Pp (3 años)'!$C$45,INT((ROW()-13)/2),0))</f>
        <v/>
      </c>
      <c r="D433" s="764" t="str">
        <f ca="1">IF(ISBLANK(OFFSET('5. Pp (3 años)'!$D$45,INT((ROW()-13)/2),0)),"",OFFSET('5. Pp (3 años)'!$D$45,INT((ROW()-13)/2),0))</f>
        <v/>
      </c>
      <c r="E433" s="764" t="str">
        <f ca="1">IF(ISBLANK(OFFSET('5. Pp (3 años)'!$E$45,INT((ROW()-13)/2),0)),"",OFFSET('5. Pp (3 años)'!$E$45,INT((ROW()-13)/2),0))</f>
        <v/>
      </c>
      <c r="F433" s="766" t="str">
        <f ca="1">IF(ISBLANK(OFFSET('5. Pp (3 años)'!$K$45,INT((ROW()-13)/2),0)),"",OFFSET('5. Pp (3 años)'!$K$45,INT((ROW()-13)/2),0))</f>
        <v/>
      </c>
      <c r="G433" s="768" t="str">
        <f ca="1">IF(ISBLANK(OFFSET('5. Pp (3 años)'!$H$45,INT((ROW()-13)/2),0)),"",OFFSET('5. Pp (3 años)'!$H$45,INT((ROW()-13)/2),0))</f>
        <v/>
      </c>
      <c r="H433" s="774" t="str">
        <f ca="1">IF(ISBLANK(OFFSET('9. METAS'!$K$20,INT((ROW()-13)/2),0)),"",OFFSET('9. METAS'!$K$20,INT((ROW()-13)/2),0))</f>
        <v/>
      </c>
      <c r="I433" s="777"/>
      <c r="J433" s="254">
        <f ca="1">IF(MOD(ROW()-13,2)=0,IF(ISBLANK(OFFSET('10. SEGUIMIENTO 2025'!$N$14,INT((ROW()-13)/2),0)),"",OFFSET('10. SEGUIMIENTO 2025'!$N$14,INT((ROW()-13)/2),0)),IF(ISBLANK(OFFSET('9. METAS'!$N$20,INT((ROW()-14)/2),0)),"",OFFSET('9. METAS'!$N$20,INT((ROW()-14)/2),0)))</f>
        <v>41</v>
      </c>
      <c r="K433" s="255" t="str">
        <f ca="1">IF(MOD(ROW()-13,2)=0,IF(ISBLANK(OFFSET('10. SEGUIMIENTO 2025'!$O$14,INT((ROW()-13)/2),0)),"",OFFSET('10. SEGUIMIENTO 2025'!$O$14,INT((ROW()-13)/2),0)),IF(ISBLANK(OFFSET('9. METAS'!$O$20,INT((ROW()-14)/2),0)),"",OFFSET('9. METAS'!$O$20,INT((ROW()-14)/2),0)))</f>
        <v/>
      </c>
      <c r="L433" s="255" t="str">
        <f ca="1">IF(MOD(ROW()-13,2)=0,IF(ISBLANK(OFFSET('10. SEGUIMIENTO 2025'!$P$14,INT((ROW()-13)/2),0)),"",OFFSET('10. SEGUIMIENTO 2025'!$P$14,INT((ROW()-13)/2),0)),IF(ISBLANK(OFFSET('9. METAS'!$P$20,INT((ROW()-14)/2),0)),"",OFFSET('9. METAS'!$P$20,INT((ROW()-14)/2),0)))</f>
        <v/>
      </c>
      <c r="M433" s="256" t="str">
        <f ca="1">IF(MOD(ROW()-13,2)=0,IF(ISBLANK(OFFSET('10. SEGUIMIENTO 2025'!$Q$14,INT((ROW()-13)/2),0)),"",OFFSET('10. SEGUIMIENTO 2025'!$Q$14,INT((ROW()-13)/2),0)),IF(ISBLANK(OFFSET('9. METAS'!$Q$20,INT((ROW()-14)/2),0)),"",OFFSET('9. METAS'!$Q$20,INT((ROW()-14)/2),0)))</f>
        <v/>
      </c>
      <c r="N433" s="783" t="str">
        <f t="shared" ref="N433" ca="1" si="416">IFERROR(M433/M434,"ND")</f>
        <v>ND</v>
      </c>
      <c r="O433" s="785" t="str">
        <f t="shared" ref="O433" ca="1" si="417">IFERROR(((M433+L433+K433+J433)/H433),"ND")</f>
        <v>ND</v>
      </c>
      <c r="P433" s="789"/>
    </row>
    <row r="434" spans="3:16">
      <c r="C434" s="762"/>
      <c r="D434" s="764"/>
      <c r="E434" s="764"/>
      <c r="F434" s="766"/>
      <c r="G434" s="768"/>
      <c r="H434" s="774"/>
      <c r="I434" s="778"/>
      <c r="J434" s="254" t="str">
        <f ca="1">IF(MOD(ROW()-13,2)=0,IF(ISBLANK(OFFSET('10. SEGUIMIENTO 2025'!$N$14,INT((ROW()-13)/2),0)),"",OFFSET('10. SEGUIMIENTO 2025'!$N$14,INT((ROW()-13)/2),0)),IF(ISBLANK(OFFSET('9. METAS'!$N$20,INT((ROW()-14)/2),0)),"",OFFSET('9. METAS'!$N$20,INT((ROW()-14)/2),0)))</f>
        <v/>
      </c>
      <c r="K434" s="255" t="str">
        <f ca="1">IF(MOD(ROW()-13,2)=0,IF(ISBLANK(OFFSET('10. SEGUIMIENTO 2025'!$O$14,INT((ROW()-13)/2),0)),"",OFFSET('10. SEGUIMIENTO 2025'!$O$14,INT((ROW()-13)/2),0)),IF(ISBLANK(OFFSET('9. METAS'!$O$20,INT((ROW()-14)/2),0)),"",OFFSET('9. METAS'!$O$20,INT((ROW()-14)/2),0)))</f>
        <v/>
      </c>
      <c r="L434" s="255" t="str">
        <f ca="1">IF(MOD(ROW()-13,2)=0,IF(ISBLANK(OFFSET('10. SEGUIMIENTO 2025'!$P$14,INT((ROW()-13)/2),0)),"",OFFSET('10. SEGUIMIENTO 2025'!$P$14,INT((ROW()-13)/2),0)),IF(ISBLANK(OFFSET('9. METAS'!$P$20,INT((ROW()-14)/2),0)),"",OFFSET('9. METAS'!$P$20,INT((ROW()-14)/2),0)))</f>
        <v/>
      </c>
      <c r="M434" s="256" t="str">
        <f ca="1">IF(MOD(ROW()-13,2)=0,IF(ISBLANK(OFFSET('10. SEGUIMIENTO 2025'!$Q$14,INT((ROW()-13)/2),0)),"",OFFSET('10. SEGUIMIENTO 2025'!$Q$14,INT((ROW()-13)/2),0)),IF(ISBLANK(OFFSET('9. METAS'!$Q$20,INT((ROW()-14)/2),0)),"",OFFSET('9. METAS'!$Q$20,INT((ROW()-14)/2),0)))</f>
        <v/>
      </c>
      <c r="N434" s="784"/>
      <c r="O434" s="786"/>
      <c r="P434" s="790"/>
    </row>
    <row r="435" spans="3:16">
      <c r="C435" s="770" t="str">
        <f ca="1">IF(ISBLANK(OFFSET('5. Pp (3 años)'!$C$45,INT((ROW()-13)/2),0)),"",OFFSET('5. Pp (3 años)'!$C$45,INT((ROW()-13)/2),0))</f>
        <v/>
      </c>
      <c r="D435" s="764" t="str">
        <f ca="1">IF(ISBLANK(OFFSET('5. Pp (3 años)'!$D$45,INT((ROW()-13)/2),0)),"",OFFSET('5. Pp (3 años)'!$D$45,INT((ROW()-13)/2),0))</f>
        <v/>
      </c>
      <c r="E435" s="764" t="str">
        <f ca="1">IF(ISBLANK(OFFSET('5. Pp (3 años)'!$E$45,INT((ROW()-13)/2),0)),"",OFFSET('5. Pp (3 años)'!$E$45,INT((ROW()-13)/2),0))</f>
        <v/>
      </c>
      <c r="F435" s="766" t="str">
        <f ca="1">IF(ISBLANK(OFFSET('5. Pp (3 años)'!$K$45,INT((ROW()-13)/2),0)),"",OFFSET('5. Pp (3 años)'!$K$45,INT((ROW()-13)/2),0))</f>
        <v/>
      </c>
      <c r="G435" s="768" t="str">
        <f ca="1">IF(ISBLANK(OFFSET('5. Pp (3 años)'!$H$45,INT((ROW()-13)/2),0)),"",OFFSET('5. Pp (3 años)'!$H$45,INT((ROW()-13)/2),0))</f>
        <v/>
      </c>
      <c r="H435" s="774" t="str">
        <f ca="1">IF(ISBLANK(OFFSET('9. METAS'!$K$20,INT((ROW()-13)/2),0)),"",OFFSET('9. METAS'!$K$20,INT((ROW()-13)/2),0))</f>
        <v/>
      </c>
      <c r="I435" s="777"/>
      <c r="J435" s="254">
        <f ca="1">IF(MOD(ROW()-13,2)=0,IF(ISBLANK(OFFSET('10. SEGUIMIENTO 2025'!$N$14,INT((ROW()-13)/2),0)),"",OFFSET('10. SEGUIMIENTO 2025'!$N$14,INT((ROW()-13)/2),0)),IF(ISBLANK(OFFSET('9. METAS'!$N$20,INT((ROW()-14)/2),0)),"",OFFSET('9. METAS'!$N$20,INT((ROW()-14)/2),0)))</f>
        <v>41</v>
      </c>
      <c r="K435" s="255" t="str">
        <f ca="1">IF(MOD(ROW()-13,2)=0,IF(ISBLANK(OFFSET('10. SEGUIMIENTO 2025'!$O$14,INT((ROW()-13)/2),0)),"",OFFSET('10. SEGUIMIENTO 2025'!$O$14,INT((ROW()-13)/2),0)),IF(ISBLANK(OFFSET('9. METAS'!$O$20,INT((ROW()-14)/2),0)),"",OFFSET('9. METAS'!$O$20,INT((ROW()-14)/2),0)))</f>
        <v/>
      </c>
      <c r="L435" s="255" t="str">
        <f ca="1">IF(MOD(ROW()-13,2)=0,IF(ISBLANK(OFFSET('10. SEGUIMIENTO 2025'!$P$14,INT((ROW()-13)/2),0)),"",OFFSET('10. SEGUIMIENTO 2025'!$P$14,INT((ROW()-13)/2),0)),IF(ISBLANK(OFFSET('9. METAS'!$P$20,INT((ROW()-14)/2),0)),"",OFFSET('9. METAS'!$P$20,INT((ROW()-14)/2),0)))</f>
        <v/>
      </c>
      <c r="M435" s="256" t="str">
        <f ca="1">IF(MOD(ROW()-13,2)=0,IF(ISBLANK(OFFSET('10. SEGUIMIENTO 2025'!$Q$14,INT((ROW()-13)/2),0)),"",OFFSET('10. SEGUIMIENTO 2025'!$Q$14,INT((ROW()-13)/2),0)),IF(ISBLANK(OFFSET('9. METAS'!$Q$20,INT((ROW()-14)/2),0)),"",OFFSET('9. METAS'!$Q$20,INT((ROW()-14)/2),0)))</f>
        <v/>
      </c>
      <c r="N435" s="783" t="str">
        <f t="shared" ref="N435" ca="1" si="418">IFERROR(M435/M436,"ND")</f>
        <v>ND</v>
      </c>
      <c r="O435" s="785" t="str">
        <f t="shared" ref="O435" ca="1" si="419">IFERROR(((M435+L435+K435+J435)/H435),"ND")</f>
        <v>ND</v>
      </c>
      <c r="P435" s="789"/>
    </row>
    <row r="436" spans="3:16">
      <c r="C436" s="762"/>
      <c r="D436" s="764"/>
      <c r="E436" s="764"/>
      <c r="F436" s="766"/>
      <c r="G436" s="768"/>
      <c r="H436" s="774"/>
      <c r="I436" s="778"/>
      <c r="J436" s="254" t="str">
        <f ca="1">IF(MOD(ROW()-13,2)=0,IF(ISBLANK(OFFSET('10. SEGUIMIENTO 2025'!$N$14,INT((ROW()-13)/2),0)),"",OFFSET('10. SEGUIMIENTO 2025'!$N$14,INT((ROW()-13)/2),0)),IF(ISBLANK(OFFSET('9. METAS'!$N$20,INT((ROW()-14)/2),0)),"",OFFSET('9. METAS'!$N$20,INT((ROW()-14)/2),0)))</f>
        <v/>
      </c>
      <c r="K436" s="255" t="str">
        <f ca="1">IF(MOD(ROW()-13,2)=0,IF(ISBLANK(OFFSET('10. SEGUIMIENTO 2025'!$O$14,INT((ROW()-13)/2),0)),"",OFFSET('10. SEGUIMIENTO 2025'!$O$14,INT((ROW()-13)/2),0)),IF(ISBLANK(OFFSET('9. METAS'!$O$20,INT((ROW()-14)/2),0)),"",OFFSET('9. METAS'!$O$20,INT((ROW()-14)/2),0)))</f>
        <v/>
      </c>
      <c r="L436" s="255" t="str">
        <f ca="1">IF(MOD(ROW()-13,2)=0,IF(ISBLANK(OFFSET('10. SEGUIMIENTO 2025'!$P$14,INT((ROW()-13)/2),0)),"",OFFSET('10. SEGUIMIENTO 2025'!$P$14,INT((ROW()-13)/2),0)),IF(ISBLANK(OFFSET('9. METAS'!$P$20,INT((ROW()-14)/2),0)),"",OFFSET('9. METAS'!$P$20,INT((ROW()-14)/2),0)))</f>
        <v/>
      </c>
      <c r="M436" s="256" t="str">
        <f ca="1">IF(MOD(ROW()-13,2)=0,IF(ISBLANK(OFFSET('10. SEGUIMIENTO 2025'!$Q$14,INT((ROW()-13)/2),0)),"",OFFSET('10. SEGUIMIENTO 2025'!$Q$14,INT((ROW()-13)/2),0)),IF(ISBLANK(OFFSET('9. METAS'!$Q$20,INT((ROW()-14)/2),0)),"",OFFSET('9. METAS'!$Q$20,INT((ROW()-14)/2),0)))</f>
        <v/>
      </c>
      <c r="N436" s="784"/>
      <c r="O436" s="786"/>
      <c r="P436" s="790"/>
    </row>
    <row r="437" spans="3:16">
      <c r="C437" s="770" t="str">
        <f ca="1">IF(ISBLANK(OFFSET('5. Pp (3 años)'!$C$45,INT((ROW()-13)/2),0)),"",OFFSET('5. Pp (3 años)'!$C$45,INT((ROW()-13)/2),0))</f>
        <v/>
      </c>
      <c r="D437" s="764" t="str">
        <f ca="1">IF(ISBLANK(OFFSET('5. Pp (3 años)'!$D$45,INT((ROW()-13)/2),0)),"",OFFSET('5. Pp (3 años)'!$D$45,INT((ROW()-13)/2),0))</f>
        <v/>
      </c>
      <c r="E437" s="764" t="str">
        <f ca="1">IF(ISBLANK(OFFSET('5. Pp (3 años)'!$E$45,INT((ROW()-13)/2),0)),"",OFFSET('5. Pp (3 años)'!$E$45,INT((ROW()-13)/2),0))</f>
        <v/>
      </c>
      <c r="F437" s="766" t="str">
        <f ca="1">IF(ISBLANK(OFFSET('5. Pp (3 años)'!$K$45,INT((ROW()-13)/2),0)),"",OFFSET('5. Pp (3 años)'!$K$45,INT((ROW()-13)/2),0))</f>
        <v/>
      </c>
      <c r="G437" s="768" t="str">
        <f ca="1">IF(ISBLANK(OFFSET('5. Pp (3 años)'!$H$45,INT((ROW()-13)/2),0)),"",OFFSET('5. Pp (3 años)'!$H$45,INT((ROW()-13)/2),0))</f>
        <v/>
      </c>
      <c r="H437" s="774" t="str">
        <f ca="1">IF(ISBLANK(OFFSET('9. METAS'!$K$20,INT((ROW()-13)/2),0)),"",OFFSET('9. METAS'!$K$20,INT((ROW()-13)/2),0))</f>
        <v/>
      </c>
      <c r="I437" s="777"/>
      <c r="J437" s="254">
        <f ca="1">IF(MOD(ROW()-13,2)=0,IF(ISBLANK(OFFSET('10. SEGUIMIENTO 2025'!$N$14,INT((ROW()-13)/2),0)),"",OFFSET('10. SEGUIMIENTO 2025'!$N$14,INT((ROW()-13)/2),0)),IF(ISBLANK(OFFSET('9. METAS'!$N$20,INT((ROW()-14)/2),0)),"",OFFSET('9. METAS'!$N$20,INT((ROW()-14)/2),0)))</f>
        <v>41</v>
      </c>
      <c r="K437" s="255" t="str">
        <f ca="1">IF(MOD(ROW()-13,2)=0,IF(ISBLANK(OFFSET('10. SEGUIMIENTO 2025'!$O$14,INT((ROW()-13)/2),0)),"",OFFSET('10. SEGUIMIENTO 2025'!$O$14,INT((ROW()-13)/2),0)),IF(ISBLANK(OFFSET('9. METAS'!$O$20,INT((ROW()-14)/2),0)),"",OFFSET('9. METAS'!$O$20,INT((ROW()-14)/2),0)))</f>
        <v/>
      </c>
      <c r="L437" s="255" t="str">
        <f ca="1">IF(MOD(ROW()-13,2)=0,IF(ISBLANK(OFFSET('10. SEGUIMIENTO 2025'!$P$14,INT((ROW()-13)/2),0)),"",OFFSET('10. SEGUIMIENTO 2025'!$P$14,INT((ROW()-13)/2),0)),IF(ISBLANK(OFFSET('9. METAS'!$P$20,INT((ROW()-14)/2),0)),"",OFFSET('9. METAS'!$P$20,INT((ROW()-14)/2),0)))</f>
        <v/>
      </c>
      <c r="M437" s="256" t="str">
        <f ca="1">IF(MOD(ROW()-13,2)=0,IF(ISBLANK(OFFSET('10. SEGUIMIENTO 2025'!$Q$14,INT((ROW()-13)/2),0)),"",OFFSET('10. SEGUIMIENTO 2025'!$Q$14,INT((ROW()-13)/2),0)),IF(ISBLANK(OFFSET('9. METAS'!$Q$20,INT((ROW()-14)/2),0)),"",OFFSET('9. METAS'!$Q$20,INT((ROW()-14)/2),0)))</f>
        <v/>
      </c>
      <c r="N437" s="783" t="str">
        <f t="shared" ref="N437" ca="1" si="420">IFERROR(M437/M438,"ND")</f>
        <v>ND</v>
      </c>
      <c r="O437" s="785" t="str">
        <f t="shared" ref="O437" ca="1" si="421">IFERROR(((M437+L437+K437+J437)/H437),"ND")</f>
        <v>ND</v>
      </c>
      <c r="P437" s="789"/>
    </row>
    <row r="438" spans="3:16">
      <c r="C438" s="762"/>
      <c r="D438" s="764"/>
      <c r="E438" s="764"/>
      <c r="F438" s="766"/>
      <c r="G438" s="768"/>
      <c r="H438" s="774"/>
      <c r="I438" s="778"/>
      <c r="J438" s="254" t="str">
        <f ca="1">IF(MOD(ROW()-13,2)=0,IF(ISBLANK(OFFSET('10. SEGUIMIENTO 2025'!$N$14,INT((ROW()-13)/2),0)),"",OFFSET('10. SEGUIMIENTO 2025'!$N$14,INT((ROW()-13)/2),0)),IF(ISBLANK(OFFSET('9. METAS'!$N$20,INT((ROW()-14)/2),0)),"",OFFSET('9. METAS'!$N$20,INT((ROW()-14)/2),0)))</f>
        <v/>
      </c>
      <c r="K438" s="255" t="str">
        <f ca="1">IF(MOD(ROW()-13,2)=0,IF(ISBLANK(OFFSET('10. SEGUIMIENTO 2025'!$O$14,INT((ROW()-13)/2),0)),"",OFFSET('10. SEGUIMIENTO 2025'!$O$14,INT((ROW()-13)/2),0)),IF(ISBLANK(OFFSET('9. METAS'!$O$20,INT((ROW()-14)/2),0)),"",OFFSET('9. METAS'!$O$20,INT((ROW()-14)/2),0)))</f>
        <v/>
      </c>
      <c r="L438" s="255" t="str">
        <f ca="1">IF(MOD(ROW()-13,2)=0,IF(ISBLANK(OFFSET('10. SEGUIMIENTO 2025'!$P$14,INT((ROW()-13)/2),0)),"",OFFSET('10. SEGUIMIENTO 2025'!$P$14,INT((ROW()-13)/2),0)),IF(ISBLANK(OFFSET('9. METAS'!$P$20,INT((ROW()-14)/2),0)),"",OFFSET('9. METAS'!$P$20,INT((ROW()-14)/2),0)))</f>
        <v/>
      </c>
      <c r="M438" s="256" t="str">
        <f ca="1">IF(MOD(ROW()-13,2)=0,IF(ISBLANK(OFFSET('10. SEGUIMIENTO 2025'!$Q$14,INT((ROW()-13)/2),0)),"",OFFSET('10. SEGUIMIENTO 2025'!$Q$14,INT((ROW()-13)/2),0)),IF(ISBLANK(OFFSET('9. METAS'!$Q$20,INT((ROW()-14)/2),0)),"",OFFSET('9. METAS'!$Q$20,INT((ROW()-14)/2),0)))</f>
        <v/>
      </c>
      <c r="N438" s="784"/>
      <c r="O438" s="786"/>
      <c r="P438" s="790"/>
    </row>
    <row r="439" spans="3:16">
      <c r="C439" s="770" t="str">
        <f ca="1">IF(ISBLANK(OFFSET('5. Pp (3 años)'!$C$45,INT((ROW()-13)/2),0)),"",OFFSET('5. Pp (3 años)'!$C$45,INT((ROW()-13)/2),0))</f>
        <v/>
      </c>
      <c r="D439" s="764" t="str">
        <f ca="1">IF(ISBLANK(OFFSET('5. Pp (3 años)'!$D$45,INT((ROW()-13)/2),0)),"",OFFSET('5. Pp (3 años)'!$D$45,INT((ROW()-13)/2),0))</f>
        <v/>
      </c>
      <c r="E439" s="764" t="str">
        <f ca="1">IF(ISBLANK(OFFSET('5. Pp (3 años)'!$E$45,INT((ROW()-13)/2),0)),"",OFFSET('5. Pp (3 años)'!$E$45,INT((ROW()-13)/2),0))</f>
        <v/>
      </c>
      <c r="F439" s="766" t="str">
        <f ca="1">IF(ISBLANK(OFFSET('5. Pp (3 años)'!$K$45,INT((ROW()-13)/2),0)),"",OFFSET('5. Pp (3 años)'!$K$45,INT((ROW()-13)/2),0))</f>
        <v/>
      </c>
      <c r="G439" s="768" t="str">
        <f ca="1">IF(ISBLANK(OFFSET('5. Pp (3 años)'!$H$45,INT((ROW()-13)/2),0)),"",OFFSET('5. Pp (3 años)'!$H$45,INT((ROW()-13)/2),0))</f>
        <v/>
      </c>
      <c r="H439" s="774" t="str">
        <f ca="1">IF(ISBLANK(OFFSET('9. METAS'!$K$20,INT((ROW()-13)/2),0)),"",OFFSET('9. METAS'!$K$20,INT((ROW()-13)/2),0))</f>
        <v/>
      </c>
      <c r="I439" s="777"/>
      <c r="J439" s="254">
        <f ca="1">IF(MOD(ROW()-13,2)=0,IF(ISBLANK(OFFSET('10. SEGUIMIENTO 2025'!$N$14,INT((ROW()-13)/2),0)),"",OFFSET('10. SEGUIMIENTO 2025'!$N$14,INT((ROW()-13)/2),0)),IF(ISBLANK(OFFSET('9. METAS'!$N$20,INT((ROW()-14)/2),0)),"",OFFSET('9. METAS'!$N$20,INT((ROW()-14)/2),0)))</f>
        <v>41</v>
      </c>
      <c r="K439" s="255" t="str">
        <f ca="1">IF(MOD(ROW()-13,2)=0,IF(ISBLANK(OFFSET('10. SEGUIMIENTO 2025'!$O$14,INT((ROW()-13)/2),0)),"",OFFSET('10. SEGUIMIENTO 2025'!$O$14,INT((ROW()-13)/2),0)),IF(ISBLANK(OFFSET('9. METAS'!$O$20,INT((ROW()-14)/2),0)),"",OFFSET('9. METAS'!$O$20,INT((ROW()-14)/2),0)))</f>
        <v/>
      </c>
      <c r="L439" s="255" t="str">
        <f ca="1">IF(MOD(ROW()-13,2)=0,IF(ISBLANK(OFFSET('10. SEGUIMIENTO 2025'!$P$14,INT((ROW()-13)/2),0)),"",OFFSET('10. SEGUIMIENTO 2025'!$P$14,INT((ROW()-13)/2),0)),IF(ISBLANK(OFFSET('9. METAS'!$P$20,INT((ROW()-14)/2),0)),"",OFFSET('9. METAS'!$P$20,INT((ROW()-14)/2),0)))</f>
        <v/>
      </c>
      <c r="M439" s="256" t="str">
        <f ca="1">IF(MOD(ROW()-13,2)=0,IF(ISBLANK(OFFSET('10. SEGUIMIENTO 2025'!$Q$14,INT((ROW()-13)/2),0)),"",OFFSET('10. SEGUIMIENTO 2025'!$Q$14,INT((ROW()-13)/2),0)),IF(ISBLANK(OFFSET('9. METAS'!$Q$20,INT((ROW()-14)/2),0)),"",OFFSET('9. METAS'!$Q$20,INT((ROW()-14)/2),0)))</f>
        <v/>
      </c>
      <c r="N439" s="783" t="str">
        <f t="shared" ref="N439" ca="1" si="422">IFERROR(M439/M440,"ND")</f>
        <v>ND</v>
      </c>
      <c r="O439" s="785" t="str">
        <f t="shared" ref="O439" ca="1" si="423">IFERROR(((M439+L439+K439+J439)/H439),"ND")</f>
        <v>ND</v>
      </c>
      <c r="P439" s="789"/>
    </row>
    <row r="440" spans="3:16">
      <c r="C440" s="762"/>
      <c r="D440" s="764"/>
      <c r="E440" s="764"/>
      <c r="F440" s="766"/>
      <c r="G440" s="768"/>
      <c r="H440" s="774"/>
      <c r="I440" s="778"/>
      <c r="J440" s="254" t="str">
        <f ca="1">IF(MOD(ROW()-13,2)=0,IF(ISBLANK(OFFSET('10. SEGUIMIENTO 2025'!$N$14,INT((ROW()-13)/2),0)),"",OFFSET('10. SEGUIMIENTO 2025'!$N$14,INT((ROW()-13)/2),0)),IF(ISBLANK(OFFSET('9. METAS'!$N$20,INT((ROW()-14)/2),0)),"",OFFSET('9. METAS'!$N$20,INT((ROW()-14)/2),0)))</f>
        <v/>
      </c>
      <c r="K440" s="255" t="str">
        <f ca="1">IF(MOD(ROW()-13,2)=0,IF(ISBLANK(OFFSET('10. SEGUIMIENTO 2025'!$O$14,INT((ROW()-13)/2),0)),"",OFFSET('10. SEGUIMIENTO 2025'!$O$14,INT((ROW()-13)/2),0)),IF(ISBLANK(OFFSET('9. METAS'!$O$20,INT((ROW()-14)/2),0)),"",OFFSET('9. METAS'!$O$20,INT((ROW()-14)/2),0)))</f>
        <v/>
      </c>
      <c r="L440" s="255" t="str">
        <f ca="1">IF(MOD(ROW()-13,2)=0,IF(ISBLANK(OFFSET('10. SEGUIMIENTO 2025'!$P$14,INT((ROW()-13)/2),0)),"",OFFSET('10. SEGUIMIENTO 2025'!$P$14,INT((ROW()-13)/2),0)),IF(ISBLANK(OFFSET('9. METAS'!$P$20,INT((ROW()-14)/2),0)),"",OFFSET('9. METAS'!$P$20,INT((ROW()-14)/2),0)))</f>
        <v/>
      </c>
      <c r="M440" s="256" t="str">
        <f ca="1">IF(MOD(ROW()-13,2)=0,IF(ISBLANK(OFFSET('10. SEGUIMIENTO 2025'!$Q$14,INT((ROW()-13)/2),0)),"",OFFSET('10. SEGUIMIENTO 2025'!$Q$14,INT((ROW()-13)/2),0)),IF(ISBLANK(OFFSET('9. METAS'!$Q$20,INT((ROW()-14)/2),0)),"",OFFSET('9. METAS'!$Q$20,INT((ROW()-14)/2),0)))</f>
        <v/>
      </c>
      <c r="N440" s="784"/>
      <c r="O440" s="786"/>
      <c r="P440" s="790"/>
    </row>
    <row r="441" spans="3:16">
      <c r="C441" s="770" t="str">
        <f ca="1">IF(ISBLANK(OFFSET('5. Pp (3 años)'!$C$45,INT((ROW()-13)/2),0)),"",OFFSET('5. Pp (3 años)'!$C$45,INT((ROW()-13)/2),0))</f>
        <v/>
      </c>
      <c r="D441" s="764" t="str">
        <f ca="1">IF(ISBLANK(OFFSET('5. Pp (3 años)'!$D$45,INT((ROW()-13)/2),0)),"",OFFSET('5. Pp (3 años)'!$D$45,INT((ROW()-13)/2),0))</f>
        <v/>
      </c>
      <c r="E441" s="764" t="str">
        <f ca="1">IF(ISBLANK(OFFSET('5. Pp (3 años)'!$E$45,INT((ROW()-13)/2),0)),"",OFFSET('5. Pp (3 años)'!$E$45,INT((ROW()-13)/2),0))</f>
        <v/>
      </c>
      <c r="F441" s="766" t="str">
        <f ca="1">IF(ISBLANK(OFFSET('5. Pp (3 años)'!$K$45,INT((ROW()-13)/2),0)),"",OFFSET('5. Pp (3 años)'!$K$45,INT((ROW()-13)/2),0))</f>
        <v/>
      </c>
      <c r="G441" s="768" t="str">
        <f ca="1">IF(ISBLANK(OFFSET('5. Pp (3 años)'!$H$45,INT((ROW()-13)/2),0)),"",OFFSET('5. Pp (3 años)'!$H$45,INT((ROW()-13)/2),0))</f>
        <v/>
      </c>
      <c r="H441" s="774" t="str">
        <f ca="1">IF(ISBLANK(OFFSET('9. METAS'!$K$20,INT((ROW()-13)/2),0)),"",OFFSET('9. METAS'!$K$20,INT((ROW()-13)/2),0))</f>
        <v/>
      </c>
      <c r="I441" s="777"/>
      <c r="J441" s="254">
        <f ca="1">IF(MOD(ROW()-13,2)=0,IF(ISBLANK(OFFSET('10. SEGUIMIENTO 2025'!$N$14,INT((ROW()-13)/2),0)),"",OFFSET('10. SEGUIMIENTO 2025'!$N$14,INT((ROW()-13)/2),0)),IF(ISBLANK(OFFSET('9. METAS'!$N$20,INT((ROW()-14)/2),0)),"",OFFSET('9. METAS'!$N$20,INT((ROW()-14)/2),0)))</f>
        <v>41</v>
      </c>
      <c r="K441" s="255" t="str">
        <f ca="1">IF(MOD(ROW()-13,2)=0,IF(ISBLANK(OFFSET('10. SEGUIMIENTO 2025'!$O$14,INT((ROW()-13)/2),0)),"",OFFSET('10. SEGUIMIENTO 2025'!$O$14,INT((ROW()-13)/2),0)),IF(ISBLANK(OFFSET('9. METAS'!$O$20,INT((ROW()-14)/2),0)),"",OFFSET('9. METAS'!$O$20,INT((ROW()-14)/2),0)))</f>
        <v/>
      </c>
      <c r="L441" s="255" t="str">
        <f ca="1">IF(MOD(ROW()-13,2)=0,IF(ISBLANK(OFFSET('10. SEGUIMIENTO 2025'!$P$14,INT((ROW()-13)/2),0)),"",OFFSET('10. SEGUIMIENTO 2025'!$P$14,INT((ROW()-13)/2),0)),IF(ISBLANK(OFFSET('9. METAS'!$P$20,INT((ROW()-14)/2),0)),"",OFFSET('9. METAS'!$P$20,INT((ROW()-14)/2),0)))</f>
        <v/>
      </c>
      <c r="M441" s="256" t="str">
        <f ca="1">IF(MOD(ROW()-13,2)=0,IF(ISBLANK(OFFSET('10. SEGUIMIENTO 2025'!$Q$14,INT((ROW()-13)/2),0)),"",OFFSET('10. SEGUIMIENTO 2025'!$Q$14,INT((ROW()-13)/2),0)),IF(ISBLANK(OFFSET('9. METAS'!$Q$20,INT((ROW()-14)/2),0)),"",OFFSET('9. METAS'!$Q$20,INT((ROW()-14)/2),0)))</f>
        <v/>
      </c>
      <c r="N441" s="783" t="str">
        <f t="shared" ref="N441" ca="1" si="424">IFERROR(M441/M442,"ND")</f>
        <v>ND</v>
      </c>
      <c r="O441" s="785" t="str">
        <f t="shared" ref="O441" ca="1" si="425">IFERROR(((M441+L441+K441+J441)/H441),"ND")</f>
        <v>ND</v>
      </c>
      <c r="P441" s="789"/>
    </row>
    <row r="442" spans="3:16">
      <c r="C442" s="762"/>
      <c r="D442" s="764"/>
      <c r="E442" s="764"/>
      <c r="F442" s="766"/>
      <c r="G442" s="768"/>
      <c r="H442" s="774"/>
      <c r="I442" s="778"/>
      <c r="J442" s="254" t="str">
        <f ca="1">IF(MOD(ROW()-13,2)=0,IF(ISBLANK(OFFSET('10. SEGUIMIENTO 2025'!$N$14,INT((ROW()-13)/2),0)),"",OFFSET('10. SEGUIMIENTO 2025'!$N$14,INT((ROW()-13)/2),0)),IF(ISBLANK(OFFSET('9. METAS'!$N$20,INT((ROW()-14)/2),0)),"",OFFSET('9. METAS'!$N$20,INT((ROW()-14)/2),0)))</f>
        <v/>
      </c>
      <c r="K442" s="255" t="str">
        <f ca="1">IF(MOD(ROW()-13,2)=0,IF(ISBLANK(OFFSET('10. SEGUIMIENTO 2025'!$O$14,INT((ROW()-13)/2),0)),"",OFFSET('10. SEGUIMIENTO 2025'!$O$14,INT((ROW()-13)/2),0)),IF(ISBLANK(OFFSET('9. METAS'!$O$20,INT((ROW()-14)/2),0)),"",OFFSET('9. METAS'!$O$20,INT((ROW()-14)/2),0)))</f>
        <v/>
      </c>
      <c r="L442" s="255" t="str">
        <f ca="1">IF(MOD(ROW()-13,2)=0,IF(ISBLANK(OFFSET('10. SEGUIMIENTO 2025'!$P$14,INT((ROW()-13)/2),0)),"",OFFSET('10. SEGUIMIENTO 2025'!$P$14,INT((ROW()-13)/2),0)),IF(ISBLANK(OFFSET('9. METAS'!$P$20,INT((ROW()-14)/2),0)),"",OFFSET('9. METAS'!$P$20,INT((ROW()-14)/2),0)))</f>
        <v/>
      </c>
      <c r="M442" s="256" t="str">
        <f ca="1">IF(MOD(ROW()-13,2)=0,IF(ISBLANK(OFFSET('10. SEGUIMIENTO 2025'!$Q$14,INT((ROW()-13)/2),0)),"",OFFSET('10. SEGUIMIENTO 2025'!$Q$14,INT((ROW()-13)/2),0)),IF(ISBLANK(OFFSET('9. METAS'!$Q$20,INT((ROW()-14)/2),0)),"",OFFSET('9. METAS'!$Q$20,INT((ROW()-14)/2),0)))</f>
        <v/>
      </c>
      <c r="N442" s="784"/>
      <c r="O442" s="786"/>
      <c r="P442" s="790"/>
    </row>
    <row r="443" spans="3:16">
      <c r="C443" s="770" t="str">
        <f ca="1">IF(ISBLANK(OFFSET('5. Pp (3 años)'!$C$45,INT((ROW()-13)/2),0)),"",OFFSET('5. Pp (3 años)'!$C$45,INT((ROW()-13)/2),0))</f>
        <v/>
      </c>
      <c r="D443" s="764" t="str">
        <f ca="1">IF(ISBLANK(OFFSET('5. Pp (3 años)'!$D$45,INT((ROW()-13)/2),0)),"",OFFSET('5. Pp (3 años)'!$D$45,INT((ROW()-13)/2),0))</f>
        <v/>
      </c>
      <c r="E443" s="764" t="str">
        <f ca="1">IF(ISBLANK(OFFSET('5. Pp (3 años)'!$E$45,INT((ROW()-13)/2),0)),"",OFFSET('5. Pp (3 años)'!$E$45,INT((ROW()-13)/2),0))</f>
        <v/>
      </c>
      <c r="F443" s="766" t="str">
        <f ca="1">IF(ISBLANK(OFFSET('5. Pp (3 años)'!$K$45,INT((ROW()-13)/2),0)),"",OFFSET('5. Pp (3 años)'!$K$45,INT((ROW()-13)/2),0))</f>
        <v/>
      </c>
      <c r="G443" s="768" t="str">
        <f ca="1">IF(ISBLANK(OFFSET('5. Pp (3 años)'!$H$45,INT((ROW()-13)/2),0)),"",OFFSET('5. Pp (3 años)'!$H$45,INT((ROW()-13)/2),0))</f>
        <v/>
      </c>
      <c r="H443" s="774" t="str">
        <f ca="1">IF(ISBLANK(OFFSET('9. METAS'!$K$20,INT((ROW()-13)/2),0)),"",OFFSET('9. METAS'!$K$20,INT((ROW()-13)/2),0))</f>
        <v/>
      </c>
      <c r="I443" s="777"/>
      <c r="J443" s="254">
        <f ca="1">IF(MOD(ROW()-13,2)=0,IF(ISBLANK(OFFSET('10. SEGUIMIENTO 2025'!$N$14,INT((ROW()-13)/2),0)),"",OFFSET('10. SEGUIMIENTO 2025'!$N$14,INT((ROW()-13)/2),0)),IF(ISBLANK(OFFSET('9. METAS'!$N$20,INT((ROW()-14)/2),0)),"",OFFSET('9. METAS'!$N$20,INT((ROW()-14)/2),0)))</f>
        <v>41</v>
      </c>
      <c r="K443" s="255" t="str">
        <f ca="1">IF(MOD(ROW()-13,2)=0,IF(ISBLANK(OFFSET('10. SEGUIMIENTO 2025'!$O$14,INT((ROW()-13)/2),0)),"",OFFSET('10. SEGUIMIENTO 2025'!$O$14,INT((ROW()-13)/2),0)),IF(ISBLANK(OFFSET('9. METAS'!$O$20,INT((ROW()-14)/2),0)),"",OFFSET('9. METAS'!$O$20,INT((ROW()-14)/2),0)))</f>
        <v/>
      </c>
      <c r="L443" s="255" t="str">
        <f ca="1">IF(MOD(ROW()-13,2)=0,IF(ISBLANK(OFFSET('10. SEGUIMIENTO 2025'!$P$14,INT((ROW()-13)/2),0)),"",OFFSET('10. SEGUIMIENTO 2025'!$P$14,INT((ROW()-13)/2),0)),IF(ISBLANK(OFFSET('9. METAS'!$P$20,INT((ROW()-14)/2),0)),"",OFFSET('9. METAS'!$P$20,INT((ROW()-14)/2),0)))</f>
        <v/>
      </c>
      <c r="M443" s="256" t="str">
        <f ca="1">IF(MOD(ROW()-13,2)=0,IF(ISBLANK(OFFSET('10. SEGUIMIENTO 2025'!$Q$14,INT((ROW()-13)/2),0)),"",OFFSET('10. SEGUIMIENTO 2025'!$Q$14,INT((ROW()-13)/2),0)),IF(ISBLANK(OFFSET('9. METAS'!$Q$20,INT((ROW()-14)/2),0)),"",OFFSET('9. METAS'!$Q$20,INT((ROW()-14)/2),0)))</f>
        <v/>
      </c>
      <c r="N443" s="783" t="str">
        <f t="shared" ref="N443" ca="1" si="426">IFERROR(M443/M444,"ND")</f>
        <v>ND</v>
      </c>
      <c r="O443" s="785" t="str">
        <f t="shared" ref="O443" ca="1" si="427">IFERROR(((M443+L443+K443+J443)/H443),"ND")</f>
        <v>ND</v>
      </c>
      <c r="P443" s="789"/>
    </row>
    <row r="444" spans="3:16">
      <c r="C444" s="762"/>
      <c r="D444" s="764"/>
      <c r="E444" s="764"/>
      <c r="F444" s="766"/>
      <c r="G444" s="768"/>
      <c r="H444" s="774"/>
      <c r="I444" s="778"/>
      <c r="J444" s="254" t="str">
        <f ca="1">IF(MOD(ROW()-13,2)=0,IF(ISBLANK(OFFSET('10. SEGUIMIENTO 2025'!$N$14,INT((ROW()-13)/2),0)),"",OFFSET('10. SEGUIMIENTO 2025'!$N$14,INT((ROW()-13)/2),0)),IF(ISBLANK(OFFSET('9. METAS'!$N$20,INT((ROW()-14)/2),0)),"",OFFSET('9. METAS'!$N$20,INT((ROW()-14)/2),0)))</f>
        <v/>
      </c>
      <c r="K444" s="255" t="str">
        <f ca="1">IF(MOD(ROW()-13,2)=0,IF(ISBLANK(OFFSET('10. SEGUIMIENTO 2025'!$O$14,INT((ROW()-13)/2),0)),"",OFFSET('10. SEGUIMIENTO 2025'!$O$14,INT((ROW()-13)/2),0)),IF(ISBLANK(OFFSET('9. METAS'!$O$20,INT((ROW()-14)/2),0)),"",OFFSET('9. METAS'!$O$20,INT((ROW()-14)/2),0)))</f>
        <v/>
      </c>
      <c r="L444" s="255" t="str">
        <f ca="1">IF(MOD(ROW()-13,2)=0,IF(ISBLANK(OFFSET('10. SEGUIMIENTO 2025'!$P$14,INT((ROW()-13)/2),0)),"",OFFSET('10. SEGUIMIENTO 2025'!$P$14,INT((ROW()-13)/2),0)),IF(ISBLANK(OFFSET('9. METAS'!$P$20,INT((ROW()-14)/2),0)),"",OFFSET('9. METAS'!$P$20,INT((ROW()-14)/2),0)))</f>
        <v/>
      </c>
      <c r="M444" s="256" t="str">
        <f ca="1">IF(MOD(ROW()-13,2)=0,IF(ISBLANK(OFFSET('10. SEGUIMIENTO 2025'!$Q$14,INT((ROW()-13)/2),0)),"",OFFSET('10. SEGUIMIENTO 2025'!$Q$14,INT((ROW()-13)/2),0)),IF(ISBLANK(OFFSET('9. METAS'!$Q$20,INT((ROW()-14)/2),0)),"",OFFSET('9. METAS'!$Q$20,INT((ROW()-14)/2),0)))</f>
        <v/>
      </c>
      <c r="N444" s="784"/>
      <c r="O444" s="786"/>
      <c r="P444" s="790"/>
    </row>
    <row r="445" spans="3:16">
      <c r="C445" s="770" t="str">
        <f ca="1">IF(ISBLANK(OFFSET('5. Pp (3 años)'!$C$45,INT((ROW()-13)/2),0)),"",OFFSET('5. Pp (3 años)'!$C$45,INT((ROW()-13)/2),0))</f>
        <v/>
      </c>
      <c r="D445" s="764" t="str">
        <f ca="1">IF(ISBLANK(OFFSET('5. Pp (3 años)'!$D$45,INT((ROW()-13)/2),0)),"",OFFSET('5. Pp (3 años)'!$D$45,INT((ROW()-13)/2),0))</f>
        <v/>
      </c>
      <c r="E445" s="764" t="str">
        <f ca="1">IF(ISBLANK(OFFSET('5. Pp (3 años)'!$E$45,INT((ROW()-13)/2),0)),"",OFFSET('5. Pp (3 años)'!$E$45,INT((ROW()-13)/2),0))</f>
        <v/>
      </c>
      <c r="F445" s="766" t="str">
        <f ca="1">IF(ISBLANK(OFFSET('5. Pp (3 años)'!$K$45,INT((ROW()-13)/2),0)),"",OFFSET('5. Pp (3 años)'!$K$45,INT((ROW()-13)/2),0))</f>
        <v/>
      </c>
      <c r="G445" s="768" t="str">
        <f ca="1">IF(ISBLANK(OFFSET('5. Pp (3 años)'!$H$45,INT((ROW()-13)/2),0)),"",OFFSET('5. Pp (3 años)'!$H$45,INT((ROW()-13)/2),0))</f>
        <v/>
      </c>
      <c r="H445" s="774" t="str">
        <f ca="1">IF(ISBLANK(OFFSET('9. METAS'!$K$20,INT((ROW()-13)/2),0)),"",OFFSET('9. METAS'!$K$20,INT((ROW()-13)/2),0))</f>
        <v/>
      </c>
      <c r="I445" s="777"/>
      <c r="J445" s="254">
        <f ca="1">IF(MOD(ROW()-13,2)=0,IF(ISBLANK(OFFSET('10. SEGUIMIENTO 2025'!$N$14,INT((ROW()-13)/2),0)),"",OFFSET('10. SEGUIMIENTO 2025'!$N$14,INT((ROW()-13)/2),0)),IF(ISBLANK(OFFSET('9. METAS'!$N$20,INT((ROW()-14)/2),0)),"",OFFSET('9. METAS'!$N$20,INT((ROW()-14)/2),0)))</f>
        <v>41</v>
      </c>
      <c r="K445" s="255" t="str">
        <f ca="1">IF(MOD(ROW()-13,2)=0,IF(ISBLANK(OFFSET('10. SEGUIMIENTO 2025'!$O$14,INT((ROW()-13)/2),0)),"",OFFSET('10. SEGUIMIENTO 2025'!$O$14,INT((ROW()-13)/2),0)),IF(ISBLANK(OFFSET('9. METAS'!$O$20,INT((ROW()-14)/2),0)),"",OFFSET('9. METAS'!$O$20,INT((ROW()-14)/2),0)))</f>
        <v/>
      </c>
      <c r="L445" s="255" t="str">
        <f ca="1">IF(MOD(ROW()-13,2)=0,IF(ISBLANK(OFFSET('10. SEGUIMIENTO 2025'!$P$14,INT((ROW()-13)/2),0)),"",OFFSET('10. SEGUIMIENTO 2025'!$P$14,INT((ROW()-13)/2),0)),IF(ISBLANK(OFFSET('9. METAS'!$P$20,INT((ROW()-14)/2),0)),"",OFFSET('9. METAS'!$P$20,INT((ROW()-14)/2),0)))</f>
        <v/>
      </c>
      <c r="M445" s="256" t="str">
        <f ca="1">IF(MOD(ROW()-13,2)=0,IF(ISBLANK(OFFSET('10. SEGUIMIENTO 2025'!$Q$14,INT((ROW()-13)/2),0)),"",OFFSET('10. SEGUIMIENTO 2025'!$Q$14,INT((ROW()-13)/2),0)),IF(ISBLANK(OFFSET('9. METAS'!$Q$20,INT((ROW()-14)/2),0)),"",OFFSET('9. METAS'!$Q$20,INT((ROW()-14)/2),0)))</f>
        <v/>
      </c>
      <c r="N445" s="783" t="str">
        <f t="shared" ref="N445" ca="1" si="428">IFERROR(M445/M446,"ND")</f>
        <v>ND</v>
      </c>
      <c r="O445" s="785" t="str">
        <f t="shared" ref="O445" ca="1" si="429">IFERROR(((M445+L445+K445+J445)/H445),"ND")</f>
        <v>ND</v>
      </c>
      <c r="P445" s="789"/>
    </row>
    <row r="446" spans="3:16">
      <c r="C446" s="762"/>
      <c r="D446" s="764"/>
      <c r="E446" s="764"/>
      <c r="F446" s="766"/>
      <c r="G446" s="768"/>
      <c r="H446" s="774"/>
      <c r="I446" s="778"/>
      <c r="J446" s="254" t="str">
        <f ca="1">IF(MOD(ROW()-13,2)=0,IF(ISBLANK(OFFSET('10. SEGUIMIENTO 2025'!$N$14,INT((ROW()-13)/2),0)),"",OFFSET('10. SEGUIMIENTO 2025'!$N$14,INT((ROW()-13)/2),0)),IF(ISBLANK(OFFSET('9. METAS'!$N$20,INT((ROW()-14)/2),0)),"",OFFSET('9. METAS'!$N$20,INT((ROW()-14)/2),0)))</f>
        <v/>
      </c>
      <c r="K446" s="255" t="str">
        <f ca="1">IF(MOD(ROW()-13,2)=0,IF(ISBLANK(OFFSET('10. SEGUIMIENTO 2025'!$O$14,INT((ROW()-13)/2),0)),"",OFFSET('10. SEGUIMIENTO 2025'!$O$14,INT((ROW()-13)/2),0)),IF(ISBLANK(OFFSET('9. METAS'!$O$20,INT((ROW()-14)/2),0)),"",OFFSET('9. METAS'!$O$20,INT((ROW()-14)/2),0)))</f>
        <v/>
      </c>
      <c r="L446" s="255" t="str">
        <f ca="1">IF(MOD(ROW()-13,2)=0,IF(ISBLANK(OFFSET('10. SEGUIMIENTO 2025'!$P$14,INT((ROW()-13)/2),0)),"",OFFSET('10. SEGUIMIENTO 2025'!$P$14,INT((ROW()-13)/2),0)),IF(ISBLANK(OFFSET('9. METAS'!$P$20,INT((ROW()-14)/2),0)),"",OFFSET('9. METAS'!$P$20,INT((ROW()-14)/2),0)))</f>
        <v/>
      </c>
      <c r="M446" s="256" t="str">
        <f ca="1">IF(MOD(ROW()-13,2)=0,IF(ISBLANK(OFFSET('10. SEGUIMIENTO 2025'!$Q$14,INT((ROW()-13)/2),0)),"",OFFSET('10. SEGUIMIENTO 2025'!$Q$14,INT((ROW()-13)/2),0)),IF(ISBLANK(OFFSET('9. METAS'!$Q$20,INT((ROW()-14)/2),0)),"",OFFSET('9. METAS'!$Q$20,INT((ROW()-14)/2),0)))</f>
        <v/>
      </c>
      <c r="N446" s="784"/>
      <c r="O446" s="786"/>
      <c r="P446" s="790"/>
    </row>
    <row r="447" spans="3:16">
      <c r="C447" s="770" t="str">
        <f ca="1">IF(ISBLANK(OFFSET('5. Pp (3 años)'!$C$45,INT((ROW()-13)/2),0)),"",OFFSET('5. Pp (3 años)'!$C$45,INT((ROW()-13)/2),0))</f>
        <v/>
      </c>
      <c r="D447" s="764" t="str">
        <f ca="1">IF(ISBLANK(OFFSET('5. Pp (3 años)'!$D$45,INT((ROW()-13)/2),0)),"",OFFSET('5. Pp (3 años)'!$D$45,INT((ROW()-13)/2),0))</f>
        <v/>
      </c>
      <c r="E447" s="764" t="str">
        <f ca="1">IF(ISBLANK(OFFSET('5. Pp (3 años)'!$E$45,INT((ROW()-13)/2),0)),"",OFFSET('5. Pp (3 años)'!$E$45,INT((ROW()-13)/2),0))</f>
        <v/>
      </c>
      <c r="F447" s="766" t="str">
        <f ca="1">IF(ISBLANK(OFFSET('5. Pp (3 años)'!$K$45,INT((ROW()-13)/2),0)),"",OFFSET('5. Pp (3 años)'!$K$45,INT((ROW()-13)/2),0))</f>
        <v/>
      </c>
      <c r="G447" s="768" t="str">
        <f ca="1">IF(ISBLANK(OFFSET('5. Pp (3 años)'!$H$45,INT((ROW()-13)/2),0)),"",OFFSET('5. Pp (3 años)'!$H$45,INT((ROW()-13)/2),0))</f>
        <v/>
      </c>
      <c r="H447" s="774" t="str">
        <f ca="1">IF(ISBLANK(OFFSET('9. METAS'!$K$20,INT((ROW()-13)/2),0)),"",OFFSET('9. METAS'!$K$20,INT((ROW()-13)/2),0))</f>
        <v/>
      </c>
      <c r="I447" s="777"/>
      <c r="J447" s="254">
        <f ca="1">IF(MOD(ROW()-13,2)=0,IF(ISBLANK(OFFSET('10. SEGUIMIENTO 2025'!$N$14,INT((ROW()-13)/2),0)),"",OFFSET('10. SEGUIMIENTO 2025'!$N$14,INT((ROW()-13)/2),0)),IF(ISBLANK(OFFSET('9. METAS'!$N$20,INT((ROW()-14)/2),0)),"",OFFSET('9. METAS'!$N$20,INT((ROW()-14)/2),0)))</f>
        <v>41</v>
      </c>
      <c r="K447" s="255" t="str">
        <f ca="1">IF(MOD(ROW()-13,2)=0,IF(ISBLANK(OFFSET('10. SEGUIMIENTO 2025'!$O$14,INT((ROW()-13)/2),0)),"",OFFSET('10. SEGUIMIENTO 2025'!$O$14,INT((ROW()-13)/2),0)),IF(ISBLANK(OFFSET('9. METAS'!$O$20,INT((ROW()-14)/2),0)),"",OFFSET('9. METAS'!$O$20,INT((ROW()-14)/2),0)))</f>
        <v/>
      </c>
      <c r="L447" s="255" t="str">
        <f ca="1">IF(MOD(ROW()-13,2)=0,IF(ISBLANK(OFFSET('10. SEGUIMIENTO 2025'!$P$14,INT((ROW()-13)/2),0)),"",OFFSET('10. SEGUIMIENTO 2025'!$P$14,INT((ROW()-13)/2),0)),IF(ISBLANK(OFFSET('9. METAS'!$P$20,INT((ROW()-14)/2),0)),"",OFFSET('9. METAS'!$P$20,INT((ROW()-14)/2),0)))</f>
        <v/>
      </c>
      <c r="M447" s="256" t="str">
        <f ca="1">IF(MOD(ROW()-13,2)=0,IF(ISBLANK(OFFSET('10. SEGUIMIENTO 2025'!$Q$14,INT((ROW()-13)/2),0)),"",OFFSET('10. SEGUIMIENTO 2025'!$Q$14,INT((ROW()-13)/2),0)),IF(ISBLANK(OFFSET('9. METAS'!$Q$20,INT((ROW()-14)/2),0)),"",OFFSET('9. METAS'!$Q$20,INT((ROW()-14)/2),0)))</f>
        <v/>
      </c>
      <c r="N447" s="783" t="str">
        <f t="shared" ref="N447" ca="1" si="430">IFERROR(M447/M448,"ND")</f>
        <v>ND</v>
      </c>
      <c r="O447" s="785" t="str">
        <f t="shared" ref="O447" ca="1" si="431">IFERROR(((M447+L447+K447+J447)/H447),"ND")</f>
        <v>ND</v>
      </c>
      <c r="P447" s="789"/>
    </row>
    <row r="448" spans="3:16">
      <c r="C448" s="762"/>
      <c r="D448" s="764"/>
      <c r="E448" s="764"/>
      <c r="F448" s="766"/>
      <c r="G448" s="768"/>
      <c r="H448" s="774"/>
      <c r="I448" s="778"/>
      <c r="J448" s="254" t="str">
        <f ca="1">IF(MOD(ROW()-13,2)=0,IF(ISBLANK(OFFSET('10. SEGUIMIENTO 2025'!$N$14,INT((ROW()-13)/2),0)),"",OFFSET('10. SEGUIMIENTO 2025'!$N$14,INT((ROW()-13)/2),0)),IF(ISBLANK(OFFSET('9. METAS'!$N$20,INT((ROW()-14)/2),0)),"",OFFSET('9. METAS'!$N$20,INT((ROW()-14)/2),0)))</f>
        <v/>
      </c>
      <c r="K448" s="255" t="str">
        <f ca="1">IF(MOD(ROW()-13,2)=0,IF(ISBLANK(OFFSET('10. SEGUIMIENTO 2025'!$O$14,INT((ROW()-13)/2),0)),"",OFFSET('10. SEGUIMIENTO 2025'!$O$14,INT((ROW()-13)/2),0)),IF(ISBLANK(OFFSET('9. METAS'!$O$20,INT((ROW()-14)/2),0)),"",OFFSET('9. METAS'!$O$20,INT((ROW()-14)/2),0)))</f>
        <v/>
      </c>
      <c r="L448" s="255" t="str">
        <f ca="1">IF(MOD(ROW()-13,2)=0,IF(ISBLANK(OFFSET('10. SEGUIMIENTO 2025'!$P$14,INT((ROW()-13)/2),0)),"",OFFSET('10. SEGUIMIENTO 2025'!$P$14,INT((ROW()-13)/2),0)),IF(ISBLANK(OFFSET('9. METAS'!$P$20,INT((ROW()-14)/2),0)),"",OFFSET('9. METAS'!$P$20,INT((ROW()-14)/2),0)))</f>
        <v/>
      </c>
      <c r="M448" s="256" t="str">
        <f ca="1">IF(MOD(ROW()-13,2)=0,IF(ISBLANK(OFFSET('10. SEGUIMIENTO 2025'!$Q$14,INT((ROW()-13)/2),0)),"",OFFSET('10. SEGUIMIENTO 2025'!$Q$14,INT((ROW()-13)/2),0)),IF(ISBLANK(OFFSET('9. METAS'!$Q$20,INT((ROW()-14)/2),0)),"",OFFSET('9. METAS'!$Q$20,INT((ROW()-14)/2),0)))</f>
        <v/>
      </c>
      <c r="N448" s="784"/>
      <c r="O448" s="786"/>
      <c r="P448" s="790"/>
    </row>
    <row r="449" spans="3:16">
      <c r="C449" s="770" t="str">
        <f ca="1">IF(ISBLANK(OFFSET('5. Pp (3 años)'!$C$45,INT((ROW()-13)/2),0)),"",OFFSET('5. Pp (3 años)'!$C$45,INT((ROW()-13)/2),0))</f>
        <v/>
      </c>
      <c r="D449" s="764" t="str">
        <f ca="1">IF(ISBLANK(OFFSET('5. Pp (3 años)'!$D$45,INT((ROW()-13)/2),0)),"",OFFSET('5. Pp (3 años)'!$D$45,INT((ROW()-13)/2),0))</f>
        <v/>
      </c>
      <c r="E449" s="764" t="str">
        <f ca="1">IF(ISBLANK(OFFSET('5. Pp (3 años)'!$E$45,INT((ROW()-13)/2),0)),"",OFFSET('5. Pp (3 años)'!$E$45,INT((ROW()-13)/2),0))</f>
        <v/>
      </c>
      <c r="F449" s="766" t="str">
        <f ca="1">IF(ISBLANK(OFFSET('5. Pp (3 años)'!$K$45,INT((ROW()-13)/2),0)),"",OFFSET('5. Pp (3 años)'!$K$45,INT((ROW()-13)/2),0))</f>
        <v/>
      </c>
      <c r="G449" s="768" t="str">
        <f ca="1">IF(ISBLANK(OFFSET('5. Pp (3 años)'!$H$45,INT((ROW()-13)/2),0)),"",OFFSET('5. Pp (3 años)'!$H$45,INT((ROW()-13)/2),0))</f>
        <v/>
      </c>
      <c r="H449" s="774" t="str">
        <f ca="1">IF(ISBLANK(OFFSET('9. METAS'!$K$20,INT((ROW()-13)/2),0)),"",OFFSET('9. METAS'!$K$20,INT((ROW()-13)/2),0))</f>
        <v/>
      </c>
      <c r="I449" s="777"/>
      <c r="J449" s="254">
        <f ca="1">IF(MOD(ROW()-13,2)=0,IF(ISBLANK(OFFSET('10. SEGUIMIENTO 2025'!$N$14,INT((ROW()-13)/2),0)),"",OFFSET('10. SEGUIMIENTO 2025'!$N$14,INT((ROW()-13)/2),0)),IF(ISBLANK(OFFSET('9. METAS'!$N$20,INT((ROW()-14)/2),0)),"",OFFSET('9. METAS'!$N$20,INT((ROW()-14)/2),0)))</f>
        <v>41</v>
      </c>
      <c r="K449" s="255" t="str">
        <f ca="1">IF(MOD(ROW()-13,2)=0,IF(ISBLANK(OFFSET('10. SEGUIMIENTO 2025'!$O$14,INT((ROW()-13)/2),0)),"",OFFSET('10. SEGUIMIENTO 2025'!$O$14,INT((ROW()-13)/2),0)),IF(ISBLANK(OFFSET('9. METAS'!$O$20,INT((ROW()-14)/2),0)),"",OFFSET('9. METAS'!$O$20,INT((ROW()-14)/2),0)))</f>
        <v/>
      </c>
      <c r="L449" s="255" t="str">
        <f ca="1">IF(MOD(ROW()-13,2)=0,IF(ISBLANK(OFFSET('10. SEGUIMIENTO 2025'!$P$14,INT((ROW()-13)/2),0)),"",OFFSET('10. SEGUIMIENTO 2025'!$P$14,INT((ROW()-13)/2),0)),IF(ISBLANK(OFFSET('9. METAS'!$P$20,INT((ROW()-14)/2),0)),"",OFFSET('9. METAS'!$P$20,INT((ROW()-14)/2),0)))</f>
        <v/>
      </c>
      <c r="M449" s="256" t="str">
        <f ca="1">IF(MOD(ROW()-13,2)=0,IF(ISBLANK(OFFSET('10. SEGUIMIENTO 2025'!$Q$14,INT((ROW()-13)/2),0)),"",OFFSET('10. SEGUIMIENTO 2025'!$Q$14,INT((ROW()-13)/2),0)),IF(ISBLANK(OFFSET('9. METAS'!$Q$20,INT((ROW()-14)/2),0)),"",OFFSET('9. METAS'!$Q$20,INT((ROW()-14)/2),0)))</f>
        <v/>
      </c>
      <c r="N449" s="783" t="str">
        <f t="shared" ref="N449" ca="1" si="432">IFERROR(M449/M450,"ND")</f>
        <v>ND</v>
      </c>
      <c r="O449" s="785" t="str">
        <f t="shared" ref="O449" ca="1" si="433">IFERROR(((M449+L449+K449+J449)/H449),"ND")</f>
        <v>ND</v>
      </c>
      <c r="P449" s="789"/>
    </row>
    <row r="450" spans="3:16">
      <c r="C450" s="762"/>
      <c r="D450" s="764"/>
      <c r="E450" s="764"/>
      <c r="F450" s="766"/>
      <c r="G450" s="768"/>
      <c r="H450" s="774"/>
      <c r="I450" s="778"/>
      <c r="J450" s="254" t="str">
        <f ca="1">IF(MOD(ROW()-13,2)=0,IF(ISBLANK(OFFSET('10. SEGUIMIENTO 2025'!$N$14,INT((ROW()-13)/2),0)),"",OFFSET('10. SEGUIMIENTO 2025'!$N$14,INT((ROW()-13)/2),0)),IF(ISBLANK(OFFSET('9. METAS'!$N$20,INT((ROW()-14)/2),0)),"",OFFSET('9. METAS'!$N$20,INT((ROW()-14)/2),0)))</f>
        <v/>
      </c>
      <c r="K450" s="255" t="str">
        <f ca="1">IF(MOD(ROW()-13,2)=0,IF(ISBLANK(OFFSET('10. SEGUIMIENTO 2025'!$O$14,INT((ROW()-13)/2),0)),"",OFFSET('10. SEGUIMIENTO 2025'!$O$14,INT((ROW()-13)/2),0)),IF(ISBLANK(OFFSET('9. METAS'!$O$20,INT((ROW()-14)/2),0)),"",OFFSET('9. METAS'!$O$20,INT((ROW()-14)/2),0)))</f>
        <v/>
      </c>
      <c r="L450" s="255" t="str">
        <f ca="1">IF(MOD(ROW()-13,2)=0,IF(ISBLANK(OFFSET('10. SEGUIMIENTO 2025'!$P$14,INT((ROW()-13)/2),0)),"",OFFSET('10. SEGUIMIENTO 2025'!$P$14,INT((ROW()-13)/2),0)),IF(ISBLANK(OFFSET('9. METAS'!$P$20,INT((ROW()-14)/2),0)),"",OFFSET('9. METAS'!$P$20,INT((ROW()-14)/2),0)))</f>
        <v/>
      </c>
      <c r="M450" s="256" t="str">
        <f ca="1">IF(MOD(ROW()-13,2)=0,IF(ISBLANK(OFFSET('10. SEGUIMIENTO 2025'!$Q$14,INT((ROW()-13)/2),0)),"",OFFSET('10. SEGUIMIENTO 2025'!$Q$14,INT((ROW()-13)/2),0)),IF(ISBLANK(OFFSET('9. METAS'!$Q$20,INT((ROW()-14)/2),0)),"",OFFSET('9. METAS'!$Q$20,INT((ROW()-14)/2),0)))</f>
        <v/>
      </c>
      <c r="N450" s="784"/>
      <c r="O450" s="786"/>
      <c r="P450" s="790"/>
    </row>
    <row r="451" spans="3:16">
      <c r="C451" s="770" t="str">
        <f ca="1">IF(ISBLANK(OFFSET('5. Pp (3 años)'!$C$45,INT((ROW()-13)/2),0)),"",OFFSET('5. Pp (3 años)'!$C$45,INT((ROW()-13)/2),0))</f>
        <v/>
      </c>
      <c r="D451" s="764" t="str">
        <f ca="1">IF(ISBLANK(OFFSET('5. Pp (3 años)'!$D$45,INT((ROW()-13)/2),0)),"",OFFSET('5. Pp (3 años)'!$D$45,INT((ROW()-13)/2),0))</f>
        <v/>
      </c>
      <c r="E451" s="764" t="str">
        <f ca="1">IF(ISBLANK(OFFSET('5. Pp (3 años)'!$E$45,INT((ROW()-13)/2),0)),"",OFFSET('5. Pp (3 años)'!$E$45,INT((ROW()-13)/2),0))</f>
        <v/>
      </c>
      <c r="F451" s="766" t="str">
        <f ca="1">IF(ISBLANK(OFFSET('5. Pp (3 años)'!$K$45,INT((ROW()-13)/2),0)),"",OFFSET('5. Pp (3 años)'!$K$45,INT((ROW()-13)/2),0))</f>
        <v/>
      </c>
      <c r="G451" s="768" t="str">
        <f ca="1">IF(ISBLANK(OFFSET('5. Pp (3 años)'!$H$45,INT((ROW()-13)/2),0)),"",OFFSET('5. Pp (3 años)'!$H$45,INT((ROW()-13)/2),0))</f>
        <v/>
      </c>
      <c r="H451" s="774" t="str">
        <f ca="1">IF(ISBLANK(OFFSET('9. METAS'!$K$20,INT((ROW()-13)/2),0)),"",OFFSET('9. METAS'!$K$20,INT((ROW()-13)/2),0))</f>
        <v/>
      </c>
      <c r="I451" s="777"/>
      <c r="J451" s="254">
        <f ca="1">IF(MOD(ROW()-13,2)=0,IF(ISBLANK(OFFSET('10. SEGUIMIENTO 2025'!$N$14,INT((ROW()-13)/2),0)),"",OFFSET('10. SEGUIMIENTO 2025'!$N$14,INT((ROW()-13)/2),0)),IF(ISBLANK(OFFSET('9. METAS'!$N$20,INT((ROW()-14)/2),0)),"",OFFSET('9. METAS'!$N$20,INT((ROW()-14)/2),0)))</f>
        <v>41</v>
      </c>
      <c r="K451" s="255" t="str">
        <f ca="1">IF(MOD(ROW()-13,2)=0,IF(ISBLANK(OFFSET('10. SEGUIMIENTO 2025'!$O$14,INT((ROW()-13)/2),0)),"",OFFSET('10. SEGUIMIENTO 2025'!$O$14,INT((ROW()-13)/2),0)),IF(ISBLANK(OFFSET('9. METAS'!$O$20,INT((ROW()-14)/2),0)),"",OFFSET('9. METAS'!$O$20,INT((ROW()-14)/2),0)))</f>
        <v/>
      </c>
      <c r="L451" s="255" t="str">
        <f ca="1">IF(MOD(ROW()-13,2)=0,IF(ISBLANK(OFFSET('10. SEGUIMIENTO 2025'!$P$14,INT((ROW()-13)/2),0)),"",OFFSET('10. SEGUIMIENTO 2025'!$P$14,INT((ROW()-13)/2),0)),IF(ISBLANK(OFFSET('9. METAS'!$P$20,INT((ROW()-14)/2),0)),"",OFFSET('9. METAS'!$P$20,INT((ROW()-14)/2),0)))</f>
        <v/>
      </c>
      <c r="M451" s="256" t="str">
        <f ca="1">IF(MOD(ROW()-13,2)=0,IF(ISBLANK(OFFSET('10. SEGUIMIENTO 2025'!$Q$14,INT((ROW()-13)/2),0)),"",OFFSET('10. SEGUIMIENTO 2025'!$Q$14,INT((ROW()-13)/2),0)),IF(ISBLANK(OFFSET('9. METAS'!$Q$20,INT((ROW()-14)/2),0)),"",OFFSET('9. METAS'!$Q$20,INT((ROW()-14)/2),0)))</f>
        <v/>
      </c>
      <c r="N451" s="783" t="str">
        <f t="shared" ref="N451" ca="1" si="434">IFERROR(M451/M452,"ND")</f>
        <v>ND</v>
      </c>
      <c r="O451" s="785" t="str">
        <f t="shared" ref="O451" ca="1" si="435">IFERROR(((M451+L451+K451+J451)/H451),"ND")</f>
        <v>ND</v>
      </c>
      <c r="P451" s="789"/>
    </row>
    <row r="452" spans="3:16">
      <c r="C452" s="762"/>
      <c r="D452" s="764"/>
      <c r="E452" s="764"/>
      <c r="F452" s="766"/>
      <c r="G452" s="768"/>
      <c r="H452" s="774"/>
      <c r="I452" s="778"/>
      <c r="J452" s="254" t="str">
        <f ca="1">IF(MOD(ROW()-13,2)=0,IF(ISBLANK(OFFSET('10. SEGUIMIENTO 2025'!$N$14,INT((ROW()-13)/2),0)),"",OFFSET('10. SEGUIMIENTO 2025'!$N$14,INT((ROW()-13)/2),0)),IF(ISBLANK(OFFSET('9. METAS'!$N$20,INT((ROW()-14)/2),0)),"",OFFSET('9. METAS'!$N$20,INT((ROW()-14)/2),0)))</f>
        <v/>
      </c>
      <c r="K452" s="255" t="str">
        <f ca="1">IF(MOD(ROW()-13,2)=0,IF(ISBLANK(OFFSET('10. SEGUIMIENTO 2025'!$O$14,INT((ROW()-13)/2),0)),"",OFFSET('10. SEGUIMIENTO 2025'!$O$14,INT((ROW()-13)/2),0)),IF(ISBLANK(OFFSET('9. METAS'!$O$20,INT((ROW()-14)/2),0)),"",OFFSET('9. METAS'!$O$20,INT((ROW()-14)/2),0)))</f>
        <v/>
      </c>
      <c r="L452" s="255" t="str">
        <f ca="1">IF(MOD(ROW()-13,2)=0,IF(ISBLANK(OFFSET('10. SEGUIMIENTO 2025'!$P$14,INT((ROW()-13)/2),0)),"",OFFSET('10. SEGUIMIENTO 2025'!$P$14,INT((ROW()-13)/2),0)),IF(ISBLANK(OFFSET('9. METAS'!$P$20,INT((ROW()-14)/2),0)),"",OFFSET('9. METAS'!$P$20,INT((ROW()-14)/2),0)))</f>
        <v/>
      </c>
      <c r="M452" s="256" t="str">
        <f ca="1">IF(MOD(ROW()-13,2)=0,IF(ISBLANK(OFFSET('10. SEGUIMIENTO 2025'!$Q$14,INT((ROW()-13)/2),0)),"",OFFSET('10. SEGUIMIENTO 2025'!$Q$14,INT((ROW()-13)/2),0)),IF(ISBLANK(OFFSET('9. METAS'!$Q$20,INT((ROW()-14)/2),0)),"",OFFSET('9. METAS'!$Q$20,INT((ROW()-14)/2),0)))</f>
        <v/>
      </c>
      <c r="N452" s="784"/>
      <c r="O452" s="786"/>
      <c r="P452" s="790"/>
    </row>
    <row r="453" spans="3:16">
      <c r="C453" s="770" t="str">
        <f ca="1">IF(ISBLANK(OFFSET('5. Pp (3 años)'!$C$45,INT((ROW()-13)/2),0)),"",OFFSET('5. Pp (3 años)'!$C$45,INT((ROW()-13)/2),0))</f>
        <v/>
      </c>
      <c r="D453" s="764" t="str">
        <f ca="1">IF(ISBLANK(OFFSET('5. Pp (3 años)'!$D$45,INT((ROW()-13)/2),0)),"",OFFSET('5. Pp (3 años)'!$D$45,INT((ROW()-13)/2),0))</f>
        <v/>
      </c>
      <c r="E453" s="764" t="str">
        <f ca="1">IF(ISBLANK(OFFSET('5. Pp (3 años)'!$E$45,INT((ROW()-13)/2),0)),"",OFFSET('5. Pp (3 años)'!$E$45,INT((ROW()-13)/2),0))</f>
        <v/>
      </c>
      <c r="F453" s="766" t="str">
        <f ca="1">IF(ISBLANK(OFFSET('5. Pp (3 años)'!$K$45,INT((ROW()-13)/2),0)),"",OFFSET('5. Pp (3 años)'!$K$45,INT((ROW()-13)/2),0))</f>
        <v/>
      </c>
      <c r="G453" s="768" t="str">
        <f ca="1">IF(ISBLANK(OFFSET('5. Pp (3 años)'!$H$45,INT((ROW()-13)/2),0)),"",OFFSET('5. Pp (3 años)'!$H$45,INT((ROW()-13)/2),0))</f>
        <v/>
      </c>
      <c r="H453" s="774" t="str">
        <f ca="1">IF(ISBLANK(OFFSET('9. METAS'!$K$20,INT((ROW()-13)/2),0)),"",OFFSET('9. METAS'!$K$20,INT((ROW()-13)/2),0))</f>
        <v/>
      </c>
      <c r="I453" s="777"/>
      <c r="J453" s="254">
        <f ca="1">IF(MOD(ROW()-13,2)=0,IF(ISBLANK(OFFSET('10. SEGUIMIENTO 2025'!$N$14,INT((ROW()-13)/2),0)),"",OFFSET('10. SEGUIMIENTO 2025'!$N$14,INT((ROW()-13)/2),0)),IF(ISBLANK(OFFSET('9. METAS'!$N$20,INT((ROW()-14)/2),0)),"",OFFSET('9. METAS'!$N$20,INT((ROW()-14)/2),0)))</f>
        <v>41</v>
      </c>
      <c r="K453" s="255" t="str">
        <f ca="1">IF(MOD(ROW()-13,2)=0,IF(ISBLANK(OFFSET('10. SEGUIMIENTO 2025'!$O$14,INT((ROW()-13)/2),0)),"",OFFSET('10. SEGUIMIENTO 2025'!$O$14,INT((ROW()-13)/2),0)),IF(ISBLANK(OFFSET('9. METAS'!$O$20,INT((ROW()-14)/2),0)),"",OFFSET('9. METAS'!$O$20,INT((ROW()-14)/2),0)))</f>
        <v/>
      </c>
      <c r="L453" s="255" t="str">
        <f ca="1">IF(MOD(ROW()-13,2)=0,IF(ISBLANK(OFFSET('10. SEGUIMIENTO 2025'!$P$14,INT((ROW()-13)/2),0)),"",OFFSET('10. SEGUIMIENTO 2025'!$P$14,INT((ROW()-13)/2),0)),IF(ISBLANK(OFFSET('9. METAS'!$P$20,INT((ROW()-14)/2),0)),"",OFFSET('9. METAS'!$P$20,INT((ROW()-14)/2),0)))</f>
        <v/>
      </c>
      <c r="M453" s="256" t="str">
        <f ca="1">IF(MOD(ROW()-13,2)=0,IF(ISBLANK(OFFSET('10. SEGUIMIENTO 2025'!$Q$14,INT((ROW()-13)/2),0)),"",OFFSET('10. SEGUIMIENTO 2025'!$Q$14,INT((ROW()-13)/2),0)),IF(ISBLANK(OFFSET('9. METAS'!$Q$20,INT((ROW()-14)/2),0)),"",OFFSET('9. METAS'!$Q$20,INT((ROW()-14)/2),0)))</f>
        <v/>
      </c>
      <c r="N453" s="783" t="str">
        <f t="shared" ref="N453" ca="1" si="436">IFERROR(M453/M454,"ND")</f>
        <v>ND</v>
      </c>
      <c r="O453" s="785" t="str">
        <f t="shared" ref="O453" ca="1" si="437">IFERROR(((M453+L453+K453+J453)/H453),"ND")</f>
        <v>ND</v>
      </c>
      <c r="P453" s="789"/>
    </row>
    <row r="454" spans="3:16">
      <c r="C454" s="762"/>
      <c r="D454" s="764"/>
      <c r="E454" s="764"/>
      <c r="F454" s="766"/>
      <c r="G454" s="768"/>
      <c r="H454" s="774"/>
      <c r="I454" s="778"/>
      <c r="J454" s="254" t="str">
        <f ca="1">IF(MOD(ROW()-13,2)=0,IF(ISBLANK(OFFSET('10. SEGUIMIENTO 2025'!$N$14,INT((ROW()-13)/2),0)),"",OFFSET('10. SEGUIMIENTO 2025'!$N$14,INT((ROW()-13)/2),0)),IF(ISBLANK(OFFSET('9. METAS'!$N$20,INT((ROW()-14)/2),0)),"",OFFSET('9. METAS'!$N$20,INT((ROW()-14)/2),0)))</f>
        <v/>
      </c>
      <c r="K454" s="255" t="str">
        <f ca="1">IF(MOD(ROW()-13,2)=0,IF(ISBLANK(OFFSET('10. SEGUIMIENTO 2025'!$O$14,INT((ROW()-13)/2),0)),"",OFFSET('10. SEGUIMIENTO 2025'!$O$14,INT((ROW()-13)/2),0)),IF(ISBLANK(OFFSET('9. METAS'!$O$20,INT((ROW()-14)/2),0)),"",OFFSET('9. METAS'!$O$20,INT((ROW()-14)/2),0)))</f>
        <v/>
      </c>
      <c r="L454" s="255" t="str">
        <f ca="1">IF(MOD(ROW()-13,2)=0,IF(ISBLANK(OFFSET('10. SEGUIMIENTO 2025'!$P$14,INT((ROW()-13)/2),0)),"",OFFSET('10. SEGUIMIENTO 2025'!$P$14,INT((ROW()-13)/2),0)),IF(ISBLANK(OFFSET('9. METAS'!$P$20,INT((ROW()-14)/2),0)),"",OFFSET('9. METAS'!$P$20,INT((ROW()-14)/2),0)))</f>
        <v/>
      </c>
      <c r="M454" s="256" t="str">
        <f ca="1">IF(MOD(ROW()-13,2)=0,IF(ISBLANK(OFFSET('10. SEGUIMIENTO 2025'!$Q$14,INT((ROW()-13)/2),0)),"",OFFSET('10. SEGUIMIENTO 2025'!$Q$14,INT((ROW()-13)/2),0)),IF(ISBLANK(OFFSET('9. METAS'!$Q$20,INT((ROW()-14)/2),0)),"",OFFSET('9. METAS'!$Q$20,INT((ROW()-14)/2),0)))</f>
        <v/>
      </c>
      <c r="N454" s="784"/>
      <c r="O454" s="786"/>
      <c r="P454" s="790"/>
    </row>
    <row r="455" spans="3:16">
      <c r="C455" s="770" t="str">
        <f ca="1">IF(ISBLANK(OFFSET('5. Pp (3 años)'!$C$45,INT((ROW()-13)/2),0)),"",OFFSET('5. Pp (3 años)'!$C$45,INT((ROW()-13)/2),0))</f>
        <v/>
      </c>
      <c r="D455" s="764" t="str">
        <f ca="1">IF(ISBLANK(OFFSET('5. Pp (3 años)'!$D$45,INT((ROW()-13)/2),0)),"",OFFSET('5. Pp (3 años)'!$D$45,INT((ROW()-13)/2),0))</f>
        <v/>
      </c>
      <c r="E455" s="764" t="str">
        <f ca="1">IF(ISBLANK(OFFSET('5. Pp (3 años)'!$E$45,INT((ROW()-13)/2),0)),"",OFFSET('5. Pp (3 años)'!$E$45,INT((ROW()-13)/2),0))</f>
        <v/>
      </c>
      <c r="F455" s="766" t="str">
        <f ca="1">IF(ISBLANK(OFFSET('5. Pp (3 años)'!$K$45,INT((ROW()-13)/2),0)),"",OFFSET('5. Pp (3 años)'!$K$45,INT((ROW()-13)/2),0))</f>
        <v/>
      </c>
      <c r="G455" s="768" t="str">
        <f ca="1">IF(ISBLANK(OFFSET('5. Pp (3 años)'!$H$45,INT((ROW()-13)/2),0)),"",OFFSET('5. Pp (3 años)'!$H$45,INT((ROW()-13)/2),0))</f>
        <v/>
      </c>
      <c r="H455" s="774" t="str">
        <f ca="1">IF(ISBLANK(OFFSET('9. METAS'!$K$20,INT((ROW()-13)/2),0)),"",OFFSET('9. METAS'!$K$20,INT((ROW()-13)/2),0))</f>
        <v/>
      </c>
      <c r="I455" s="777"/>
      <c r="J455" s="254">
        <f ca="1">IF(MOD(ROW()-13,2)=0,IF(ISBLANK(OFFSET('10. SEGUIMIENTO 2025'!$N$14,INT((ROW()-13)/2),0)),"",OFFSET('10. SEGUIMIENTO 2025'!$N$14,INT((ROW()-13)/2),0)),IF(ISBLANK(OFFSET('9. METAS'!$N$20,INT((ROW()-14)/2),0)),"",OFFSET('9. METAS'!$N$20,INT((ROW()-14)/2),0)))</f>
        <v>41</v>
      </c>
      <c r="K455" s="255" t="str">
        <f ca="1">IF(MOD(ROW()-13,2)=0,IF(ISBLANK(OFFSET('10. SEGUIMIENTO 2025'!$O$14,INT((ROW()-13)/2),0)),"",OFFSET('10. SEGUIMIENTO 2025'!$O$14,INT((ROW()-13)/2),0)),IF(ISBLANK(OFFSET('9. METAS'!$O$20,INT((ROW()-14)/2),0)),"",OFFSET('9. METAS'!$O$20,INT((ROW()-14)/2),0)))</f>
        <v/>
      </c>
      <c r="L455" s="255" t="str">
        <f ca="1">IF(MOD(ROW()-13,2)=0,IF(ISBLANK(OFFSET('10. SEGUIMIENTO 2025'!$P$14,INT((ROW()-13)/2),0)),"",OFFSET('10. SEGUIMIENTO 2025'!$P$14,INT((ROW()-13)/2),0)),IF(ISBLANK(OFFSET('9. METAS'!$P$20,INT((ROW()-14)/2),0)),"",OFFSET('9. METAS'!$P$20,INT((ROW()-14)/2),0)))</f>
        <v/>
      </c>
      <c r="M455" s="256" t="str">
        <f ca="1">IF(MOD(ROW()-13,2)=0,IF(ISBLANK(OFFSET('10. SEGUIMIENTO 2025'!$Q$14,INT((ROW()-13)/2),0)),"",OFFSET('10. SEGUIMIENTO 2025'!$Q$14,INT((ROW()-13)/2),0)),IF(ISBLANK(OFFSET('9. METAS'!$Q$20,INT((ROW()-14)/2),0)),"",OFFSET('9. METAS'!$Q$20,INT((ROW()-14)/2),0)))</f>
        <v/>
      </c>
      <c r="N455" s="783" t="str">
        <f t="shared" ref="N455" ca="1" si="438">IFERROR(M455/M456,"ND")</f>
        <v>ND</v>
      </c>
      <c r="O455" s="785" t="str">
        <f t="shared" ref="O455" ca="1" si="439">IFERROR(((M455+L455+K455+J455)/H455),"ND")</f>
        <v>ND</v>
      </c>
      <c r="P455" s="789"/>
    </row>
    <row r="456" spans="3:16">
      <c r="C456" s="762"/>
      <c r="D456" s="764"/>
      <c r="E456" s="764"/>
      <c r="F456" s="766"/>
      <c r="G456" s="768"/>
      <c r="H456" s="774"/>
      <c r="I456" s="778"/>
      <c r="J456" s="254" t="str">
        <f ca="1">IF(MOD(ROW()-13,2)=0,IF(ISBLANK(OFFSET('10. SEGUIMIENTO 2025'!$N$14,INT((ROW()-13)/2),0)),"",OFFSET('10. SEGUIMIENTO 2025'!$N$14,INT((ROW()-13)/2),0)),IF(ISBLANK(OFFSET('9. METAS'!$N$20,INT((ROW()-14)/2),0)),"",OFFSET('9. METAS'!$N$20,INT((ROW()-14)/2),0)))</f>
        <v/>
      </c>
      <c r="K456" s="255" t="str">
        <f ca="1">IF(MOD(ROW()-13,2)=0,IF(ISBLANK(OFFSET('10. SEGUIMIENTO 2025'!$O$14,INT((ROW()-13)/2),0)),"",OFFSET('10. SEGUIMIENTO 2025'!$O$14,INT((ROW()-13)/2),0)),IF(ISBLANK(OFFSET('9. METAS'!$O$20,INT((ROW()-14)/2),0)),"",OFFSET('9. METAS'!$O$20,INT((ROW()-14)/2),0)))</f>
        <v/>
      </c>
      <c r="L456" s="255" t="str">
        <f ca="1">IF(MOD(ROW()-13,2)=0,IF(ISBLANK(OFFSET('10. SEGUIMIENTO 2025'!$P$14,INT((ROW()-13)/2),0)),"",OFFSET('10. SEGUIMIENTO 2025'!$P$14,INT((ROW()-13)/2),0)),IF(ISBLANK(OFFSET('9. METAS'!$P$20,INT((ROW()-14)/2),0)),"",OFFSET('9. METAS'!$P$20,INT((ROW()-14)/2),0)))</f>
        <v/>
      </c>
      <c r="M456" s="256" t="str">
        <f ca="1">IF(MOD(ROW()-13,2)=0,IF(ISBLANK(OFFSET('10. SEGUIMIENTO 2025'!$Q$14,INT((ROW()-13)/2),0)),"",OFFSET('10. SEGUIMIENTO 2025'!$Q$14,INT((ROW()-13)/2),0)),IF(ISBLANK(OFFSET('9. METAS'!$Q$20,INT((ROW()-14)/2),0)),"",OFFSET('9. METAS'!$Q$20,INT((ROW()-14)/2),0)))</f>
        <v/>
      </c>
      <c r="N456" s="784"/>
      <c r="O456" s="786"/>
      <c r="P456" s="790"/>
    </row>
    <row r="457" spans="3:16">
      <c r="C457" s="770" t="str">
        <f ca="1">IF(ISBLANK(OFFSET('5. Pp (3 años)'!$C$45,INT((ROW()-13)/2),0)),"",OFFSET('5. Pp (3 años)'!$C$45,INT((ROW()-13)/2),0))</f>
        <v/>
      </c>
      <c r="D457" s="764" t="str">
        <f ca="1">IF(ISBLANK(OFFSET('5. Pp (3 años)'!$D$45,INT((ROW()-13)/2),0)),"",OFFSET('5. Pp (3 años)'!$D$45,INT((ROW()-13)/2),0))</f>
        <v/>
      </c>
      <c r="E457" s="764" t="str">
        <f ca="1">IF(ISBLANK(OFFSET('5. Pp (3 años)'!$E$45,INT((ROW()-13)/2),0)),"",OFFSET('5. Pp (3 años)'!$E$45,INT((ROW()-13)/2),0))</f>
        <v/>
      </c>
      <c r="F457" s="766" t="str">
        <f ca="1">IF(ISBLANK(OFFSET('5. Pp (3 años)'!$K$45,INT((ROW()-13)/2),0)),"",OFFSET('5. Pp (3 años)'!$K$45,INT((ROW()-13)/2),0))</f>
        <v/>
      </c>
      <c r="G457" s="768" t="str">
        <f ca="1">IF(ISBLANK(OFFSET('5. Pp (3 años)'!$H$45,INT((ROW()-13)/2),0)),"",OFFSET('5. Pp (3 años)'!$H$45,INT((ROW()-13)/2),0))</f>
        <v/>
      </c>
      <c r="H457" s="774" t="str">
        <f ca="1">IF(ISBLANK(OFFSET('9. METAS'!$K$20,INT((ROW()-13)/2),0)),"",OFFSET('9. METAS'!$K$20,INT((ROW()-13)/2),0))</f>
        <v/>
      </c>
      <c r="I457" s="777"/>
      <c r="J457" s="254">
        <f ca="1">IF(MOD(ROW()-13,2)=0,IF(ISBLANK(OFFSET('10. SEGUIMIENTO 2025'!$N$14,INT((ROW()-13)/2),0)),"",OFFSET('10. SEGUIMIENTO 2025'!$N$14,INT((ROW()-13)/2),0)),IF(ISBLANK(OFFSET('9. METAS'!$N$20,INT((ROW()-14)/2),0)),"",OFFSET('9. METAS'!$N$20,INT((ROW()-14)/2),0)))</f>
        <v>41</v>
      </c>
      <c r="K457" s="255" t="str">
        <f ca="1">IF(MOD(ROW()-13,2)=0,IF(ISBLANK(OFFSET('10. SEGUIMIENTO 2025'!$O$14,INT((ROW()-13)/2),0)),"",OFFSET('10. SEGUIMIENTO 2025'!$O$14,INT((ROW()-13)/2),0)),IF(ISBLANK(OFFSET('9. METAS'!$O$20,INT((ROW()-14)/2),0)),"",OFFSET('9. METAS'!$O$20,INT((ROW()-14)/2),0)))</f>
        <v/>
      </c>
      <c r="L457" s="255" t="str">
        <f ca="1">IF(MOD(ROW()-13,2)=0,IF(ISBLANK(OFFSET('10. SEGUIMIENTO 2025'!$P$14,INT((ROW()-13)/2),0)),"",OFFSET('10. SEGUIMIENTO 2025'!$P$14,INT((ROW()-13)/2),0)),IF(ISBLANK(OFFSET('9. METAS'!$P$20,INT((ROW()-14)/2),0)),"",OFFSET('9. METAS'!$P$20,INT((ROW()-14)/2),0)))</f>
        <v/>
      </c>
      <c r="M457" s="256" t="str">
        <f ca="1">IF(MOD(ROW()-13,2)=0,IF(ISBLANK(OFFSET('10. SEGUIMIENTO 2025'!$Q$14,INT((ROW()-13)/2),0)),"",OFFSET('10. SEGUIMIENTO 2025'!$Q$14,INT((ROW()-13)/2),0)),IF(ISBLANK(OFFSET('9. METAS'!$Q$20,INT((ROW()-14)/2),0)),"",OFFSET('9. METAS'!$Q$20,INT((ROW()-14)/2),0)))</f>
        <v/>
      </c>
      <c r="N457" s="783" t="str">
        <f t="shared" ref="N457" ca="1" si="440">IFERROR(M457/M458,"ND")</f>
        <v>ND</v>
      </c>
      <c r="O457" s="785" t="str">
        <f t="shared" ref="O457" ca="1" si="441">IFERROR(((M457+L457+K457+J457)/H457),"ND")</f>
        <v>ND</v>
      </c>
      <c r="P457" s="789"/>
    </row>
    <row r="458" spans="3:16">
      <c r="C458" s="762"/>
      <c r="D458" s="764"/>
      <c r="E458" s="764"/>
      <c r="F458" s="766"/>
      <c r="G458" s="768"/>
      <c r="H458" s="774"/>
      <c r="I458" s="778"/>
      <c r="J458" s="254" t="str">
        <f ca="1">IF(MOD(ROW()-13,2)=0,IF(ISBLANK(OFFSET('10. SEGUIMIENTO 2025'!$N$14,INT((ROW()-13)/2),0)),"",OFFSET('10. SEGUIMIENTO 2025'!$N$14,INT((ROW()-13)/2),0)),IF(ISBLANK(OFFSET('9. METAS'!$N$20,INT((ROW()-14)/2),0)),"",OFFSET('9. METAS'!$N$20,INT((ROW()-14)/2),0)))</f>
        <v/>
      </c>
      <c r="K458" s="255" t="str">
        <f ca="1">IF(MOD(ROW()-13,2)=0,IF(ISBLANK(OFFSET('10. SEGUIMIENTO 2025'!$O$14,INT((ROW()-13)/2),0)),"",OFFSET('10. SEGUIMIENTO 2025'!$O$14,INT((ROW()-13)/2),0)),IF(ISBLANK(OFFSET('9. METAS'!$O$20,INT((ROW()-14)/2),0)),"",OFFSET('9. METAS'!$O$20,INT((ROW()-14)/2),0)))</f>
        <v/>
      </c>
      <c r="L458" s="255" t="str">
        <f ca="1">IF(MOD(ROW()-13,2)=0,IF(ISBLANK(OFFSET('10. SEGUIMIENTO 2025'!$P$14,INT((ROW()-13)/2),0)),"",OFFSET('10. SEGUIMIENTO 2025'!$P$14,INT((ROW()-13)/2),0)),IF(ISBLANK(OFFSET('9. METAS'!$P$20,INT((ROW()-14)/2),0)),"",OFFSET('9. METAS'!$P$20,INT((ROW()-14)/2),0)))</f>
        <v/>
      </c>
      <c r="M458" s="256" t="str">
        <f ca="1">IF(MOD(ROW()-13,2)=0,IF(ISBLANK(OFFSET('10. SEGUIMIENTO 2025'!$Q$14,INT((ROW()-13)/2),0)),"",OFFSET('10. SEGUIMIENTO 2025'!$Q$14,INT((ROW()-13)/2),0)),IF(ISBLANK(OFFSET('9. METAS'!$Q$20,INT((ROW()-14)/2),0)),"",OFFSET('9. METAS'!$Q$20,INT((ROW()-14)/2),0)))</f>
        <v/>
      </c>
      <c r="N458" s="784"/>
      <c r="O458" s="786"/>
      <c r="P458" s="790"/>
    </row>
    <row r="459" spans="3:16">
      <c r="C459" s="770" t="str">
        <f ca="1">IF(ISBLANK(OFFSET('5. Pp (3 años)'!$C$45,INT((ROW()-13)/2),0)),"",OFFSET('5. Pp (3 años)'!$C$45,INT((ROW()-13)/2),0))</f>
        <v/>
      </c>
      <c r="D459" s="764" t="str">
        <f ca="1">IF(ISBLANK(OFFSET('5. Pp (3 años)'!$D$45,INT((ROW()-13)/2),0)),"",OFFSET('5. Pp (3 años)'!$D$45,INT((ROW()-13)/2),0))</f>
        <v/>
      </c>
      <c r="E459" s="764" t="str">
        <f ca="1">IF(ISBLANK(OFFSET('5. Pp (3 años)'!$E$45,INT((ROW()-13)/2),0)),"",OFFSET('5. Pp (3 años)'!$E$45,INT((ROW()-13)/2),0))</f>
        <v/>
      </c>
      <c r="F459" s="766" t="str">
        <f ca="1">IF(ISBLANK(OFFSET('5. Pp (3 años)'!$K$45,INT((ROW()-13)/2),0)),"",OFFSET('5. Pp (3 años)'!$K$45,INT((ROW()-13)/2),0))</f>
        <v/>
      </c>
      <c r="G459" s="768" t="str">
        <f ca="1">IF(ISBLANK(OFFSET('5. Pp (3 años)'!$H$45,INT((ROW()-13)/2),0)),"",OFFSET('5. Pp (3 años)'!$H$45,INT((ROW()-13)/2),0))</f>
        <v/>
      </c>
      <c r="H459" s="774" t="str">
        <f ca="1">IF(ISBLANK(OFFSET('9. METAS'!$K$20,INT((ROW()-13)/2),0)),"",OFFSET('9. METAS'!$K$20,INT((ROW()-13)/2),0))</f>
        <v/>
      </c>
      <c r="I459" s="777"/>
      <c r="J459" s="254">
        <f ca="1">IF(MOD(ROW()-13,2)=0,IF(ISBLANK(OFFSET('10. SEGUIMIENTO 2025'!$N$14,INT((ROW()-13)/2),0)),"",OFFSET('10. SEGUIMIENTO 2025'!$N$14,INT((ROW()-13)/2),0)),IF(ISBLANK(OFFSET('9. METAS'!$N$20,INT((ROW()-14)/2),0)),"",OFFSET('9. METAS'!$N$20,INT((ROW()-14)/2),0)))</f>
        <v>41</v>
      </c>
      <c r="K459" s="255" t="str">
        <f ca="1">IF(MOD(ROW()-13,2)=0,IF(ISBLANK(OFFSET('10. SEGUIMIENTO 2025'!$O$14,INT((ROW()-13)/2),0)),"",OFFSET('10. SEGUIMIENTO 2025'!$O$14,INT((ROW()-13)/2),0)),IF(ISBLANK(OFFSET('9. METAS'!$O$20,INT((ROW()-14)/2),0)),"",OFFSET('9. METAS'!$O$20,INT((ROW()-14)/2),0)))</f>
        <v/>
      </c>
      <c r="L459" s="255" t="str">
        <f ca="1">IF(MOD(ROW()-13,2)=0,IF(ISBLANK(OFFSET('10. SEGUIMIENTO 2025'!$P$14,INT((ROW()-13)/2),0)),"",OFFSET('10. SEGUIMIENTO 2025'!$P$14,INT((ROW()-13)/2),0)),IF(ISBLANK(OFFSET('9. METAS'!$P$20,INT((ROW()-14)/2),0)),"",OFFSET('9. METAS'!$P$20,INT((ROW()-14)/2),0)))</f>
        <v/>
      </c>
      <c r="M459" s="256" t="str">
        <f ca="1">IF(MOD(ROW()-13,2)=0,IF(ISBLANK(OFFSET('10. SEGUIMIENTO 2025'!$Q$14,INT((ROW()-13)/2),0)),"",OFFSET('10. SEGUIMIENTO 2025'!$Q$14,INT((ROW()-13)/2),0)),IF(ISBLANK(OFFSET('9. METAS'!$Q$20,INT((ROW()-14)/2),0)),"",OFFSET('9. METAS'!$Q$20,INT((ROW()-14)/2),0)))</f>
        <v/>
      </c>
      <c r="N459" s="783" t="str">
        <f t="shared" ref="N459" ca="1" si="442">IFERROR(M459/M460,"ND")</f>
        <v>ND</v>
      </c>
      <c r="O459" s="785" t="str">
        <f t="shared" ref="O459" ca="1" si="443">IFERROR(((M459+L459+K459+J459)/H459),"ND")</f>
        <v>ND</v>
      </c>
      <c r="P459" s="789"/>
    </row>
    <row r="460" spans="3:16">
      <c r="C460" s="762"/>
      <c r="D460" s="764"/>
      <c r="E460" s="764"/>
      <c r="F460" s="766"/>
      <c r="G460" s="768"/>
      <c r="H460" s="774"/>
      <c r="I460" s="778"/>
      <c r="J460" s="254" t="str">
        <f ca="1">IF(MOD(ROW()-13,2)=0,IF(ISBLANK(OFFSET('10. SEGUIMIENTO 2025'!$N$14,INT((ROW()-13)/2),0)),"",OFFSET('10. SEGUIMIENTO 2025'!$N$14,INT((ROW()-13)/2),0)),IF(ISBLANK(OFFSET('9. METAS'!$N$20,INT((ROW()-14)/2),0)),"",OFFSET('9. METAS'!$N$20,INT((ROW()-14)/2),0)))</f>
        <v/>
      </c>
      <c r="K460" s="255" t="str">
        <f ca="1">IF(MOD(ROW()-13,2)=0,IF(ISBLANK(OFFSET('10. SEGUIMIENTO 2025'!$O$14,INT((ROW()-13)/2),0)),"",OFFSET('10. SEGUIMIENTO 2025'!$O$14,INT((ROW()-13)/2),0)),IF(ISBLANK(OFFSET('9. METAS'!$O$20,INT((ROW()-14)/2),0)),"",OFFSET('9. METAS'!$O$20,INT((ROW()-14)/2),0)))</f>
        <v/>
      </c>
      <c r="L460" s="255" t="str">
        <f ca="1">IF(MOD(ROW()-13,2)=0,IF(ISBLANK(OFFSET('10. SEGUIMIENTO 2025'!$P$14,INT((ROW()-13)/2),0)),"",OFFSET('10. SEGUIMIENTO 2025'!$P$14,INT((ROW()-13)/2),0)),IF(ISBLANK(OFFSET('9. METAS'!$P$20,INT((ROW()-14)/2),0)),"",OFFSET('9. METAS'!$P$20,INT((ROW()-14)/2),0)))</f>
        <v/>
      </c>
      <c r="M460" s="256" t="str">
        <f ca="1">IF(MOD(ROW()-13,2)=0,IF(ISBLANK(OFFSET('10. SEGUIMIENTO 2025'!$Q$14,INT((ROW()-13)/2),0)),"",OFFSET('10. SEGUIMIENTO 2025'!$Q$14,INT((ROW()-13)/2),0)),IF(ISBLANK(OFFSET('9. METAS'!$Q$20,INT((ROW()-14)/2),0)),"",OFFSET('9. METAS'!$Q$20,INT((ROW()-14)/2),0)))</f>
        <v/>
      </c>
      <c r="N460" s="784"/>
      <c r="O460" s="786"/>
      <c r="P460" s="790"/>
    </row>
    <row r="461" spans="3:16">
      <c r="C461" s="770" t="str">
        <f ca="1">IF(ISBLANK(OFFSET('5. Pp (3 años)'!$C$45,INT((ROW()-13)/2),0)),"",OFFSET('5. Pp (3 años)'!$C$45,INT((ROW()-13)/2),0))</f>
        <v/>
      </c>
      <c r="D461" s="764" t="str">
        <f ca="1">IF(ISBLANK(OFFSET('5. Pp (3 años)'!$D$45,INT((ROW()-13)/2),0)),"",OFFSET('5. Pp (3 años)'!$D$45,INT((ROW()-13)/2),0))</f>
        <v/>
      </c>
      <c r="E461" s="764" t="str">
        <f ca="1">IF(ISBLANK(OFFSET('5. Pp (3 años)'!$E$45,INT((ROW()-13)/2),0)),"",OFFSET('5. Pp (3 años)'!$E$45,INT((ROW()-13)/2),0))</f>
        <v/>
      </c>
      <c r="F461" s="766" t="str">
        <f ca="1">IF(ISBLANK(OFFSET('5. Pp (3 años)'!$K$45,INT((ROW()-13)/2),0)),"",OFFSET('5. Pp (3 años)'!$K$45,INT((ROW()-13)/2),0))</f>
        <v/>
      </c>
      <c r="G461" s="768" t="str">
        <f ca="1">IF(ISBLANK(OFFSET('5. Pp (3 años)'!$H$45,INT((ROW()-13)/2),0)),"",OFFSET('5. Pp (3 años)'!$H$45,INT((ROW()-13)/2),0))</f>
        <v/>
      </c>
      <c r="H461" s="774" t="str">
        <f ca="1">IF(ISBLANK(OFFSET('9. METAS'!$K$20,INT((ROW()-13)/2),0)),"",OFFSET('9. METAS'!$K$20,INT((ROW()-13)/2),0))</f>
        <v/>
      </c>
      <c r="I461" s="777"/>
      <c r="J461" s="254">
        <f ca="1">IF(MOD(ROW()-13,2)=0,IF(ISBLANK(OFFSET('10. SEGUIMIENTO 2025'!$N$14,INT((ROW()-13)/2),0)),"",OFFSET('10. SEGUIMIENTO 2025'!$N$14,INT((ROW()-13)/2),0)),IF(ISBLANK(OFFSET('9. METAS'!$N$20,INT((ROW()-14)/2),0)),"",OFFSET('9. METAS'!$N$20,INT((ROW()-14)/2),0)))</f>
        <v>41</v>
      </c>
      <c r="K461" s="255" t="str">
        <f ca="1">IF(MOD(ROW()-13,2)=0,IF(ISBLANK(OFFSET('10. SEGUIMIENTO 2025'!$O$14,INT((ROW()-13)/2),0)),"",OFFSET('10. SEGUIMIENTO 2025'!$O$14,INT((ROW()-13)/2),0)),IF(ISBLANK(OFFSET('9. METAS'!$O$20,INT((ROW()-14)/2),0)),"",OFFSET('9. METAS'!$O$20,INT((ROW()-14)/2),0)))</f>
        <v/>
      </c>
      <c r="L461" s="255" t="str">
        <f ca="1">IF(MOD(ROW()-13,2)=0,IF(ISBLANK(OFFSET('10. SEGUIMIENTO 2025'!$P$14,INT((ROW()-13)/2),0)),"",OFFSET('10. SEGUIMIENTO 2025'!$P$14,INT((ROW()-13)/2),0)),IF(ISBLANK(OFFSET('9. METAS'!$P$20,INT((ROW()-14)/2),0)),"",OFFSET('9. METAS'!$P$20,INT((ROW()-14)/2),0)))</f>
        <v/>
      </c>
      <c r="M461" s="256" t="str">
        <f ca="1">IF(MOD(ROW()-13,2)=0,IF(ISBLANK(OFFSET('10. SEGUIMIENTO 2025'!$Q$14,INT((ROW()-13)/2),0)),"",OFFSET('10. SEGUIMIENTO 2025'!$Q$14,INT((ROW()-13)/2),0)),IF(ISBLANK(OFFSET('9. METAS'!$Q$20,INT((ROW()-14)/2),0)),"",OFFSET('9. METAS'!$Q$20,INT((ROW()-14)/2),0)))</f>
        <v/>
      </c>
      <c r="N461" s="783" t="str">
        <f t="shared" ref="N461" ca="1" si="444">IFERROR(M461/M462,"ND")</f>
        <v>ND</v>
      </c>
      <c r="O461" s="785" t="str">
        <f t="shared" ref="O461" ca="1" si="445">IFERROR(((M461+L461+K461+J461)/H461),"ND")</f>
        <v>ND</v>
      </c>
      <c r="P461" s="789"/>
    </row>
    <row r="462" spans="3:16">
      <c r="C462" s="762"/>
      <c r="D462" s="764"/>
      <c r="E462" s="764"/>
      <c r="F462" s="766"/>
      <c r="G462" s="768"/>
      <c r="H462" s="774"/>
      <c r="I462" s="778"/>
      <c r="J462" s="254" t="str">
        <f ca="1">IF(MOD(ROW()-13,2)=0,IF(ISBLANK(OFFSET('10. SEGUIMIENTO 2025'!$N$14,INT((ROW()-13)/2),0)),"",OFFSET('10. SEGUIMIENTO 2025'!$N$14,INT((ROW()-13)/2),0)),IF(ISBLANK(OFFSET('9. METAS'!$N$20,INT((ROW()-14)/2),0)),"",OFFSET('9. METAS'!$N$20,INT((ROW()-14)/2),0)))</f>
        <v/>
      </c>
      <c r="K462" s="255" t="str">
        <f ca="1">IF(MOD(ROW()-13,2)=0,IF(ISBLANK(OFFSET('10. SEGUIMIENTO 2025'!$O$14,INT((ROW()-13)/2),0)),"",OFFSET('10. SEGUIMIENTO 2025'!$O$14,INT((ROW()-13)/2),0)),IF(ISBLANK(OFFSET('9. METAS'!$O$20,INT((ROW()-14)/2),0)),"",OFFSET('9. METAS'!$O$20,INT((ROW()-14)/2),0)))</f>
        <v/>
      </c>
      <c r="L462" s="255" t="str">
        <f ca="1">IF(MOD(ROW()-13,2)=0,IF(ISBLANK(OFFSET('10. SEGUIMIENTO 2025'!$P$14,INT((ROW()-13)/2),0)),"",OFFSET('10. SEGUIMIENTO 2025'!$P$14,INT((ROW()-13)/2),0)),IF(ISBLANK(OFFSET('9. METAS'!$P$20,INT((ROW()-14)/2),0)),"",OFFSET('9. METAS'!$P$20,INT((ROW()-14)/2),0)))</f>
        <v/>
      </c>
      <c r="M462" s="256" t="str">
        <f ca="1">IF(MOD(ROW()-13,2)=0,IF(ISBLANK(OFFSET('10. SEGUIMIENTO 2025'!$Q$14,INT((ROW()-13)/2),0)),"",OFFSET('10. SEGUIMIENTO 2025'!$Q$14,INT((ROW()-13)/2),0)),IF(ISBLANK(OFFSET('9. METAS'!$Q$20,INT((ROW()-14)/2),0)),"",OFFSET('9. METAS'!$Q$20,INT((ROW()-14)/2),0)))</f>
        <v/>
      </c>
      <c r="N462" s="784"/>
      <c r="O462" s="786"/>
      <c r="P462" s="790"/>
    </row>
    <row r="463" spans="3:16">
      <c r="C463" s="770" t="str">
        <f ca="1">IF(ISBLANK(OFFSET('5. Pp (3 años)'!$C$45,INT((ROW()-13)/2),0)),"",OFFSET('5. Pp (3 años)'!$C$45,INT((ROW()-13)/2),0))</f>
        <v/>
      </c>
      <c r="D463" s="764" t="str">
        <f ca="1">IF(ISBLANK(OFFSET('5. Pp (3 años)'!$D$45,INT((ROW()-13)/2),0)),"",OFFSET('5. Pp (3 años)'!$D$45,INT((ROW()-13)/2),0))</f>
        <v/>
      </c>
      <c r="E463" s="764" t="str">
        <f ca="1">IF(ISBLANK(OFFSET('5. Pp (3 años)'!$E$45,INT((ROW()-13)/2),0)),"",OFFSET('5. Pp (3 años)'!$E$45,INT((ROW()-13)/2),0))</f>
        <v/>
      </c>
      <c r="F463" s="766" t="str">
        <f ca="1">IF(ISBLANK(OFFSET('5. Pp (3 años)'!$K$45,INT((ROW()-13)/2),0)),"",OFFSET('5. Pp (3 años)'!$K$45,INT((ROW()-13)/2),0))</f>
        <v/>
      </c>
      <c r="G463" s="768" t="str">
        <f ca="1">IF(ISBLANK(OFFSET('5. Pp (3 años)'!$H$45,INT((ROW()-13)/2),0)),"",OFFSET('5. Pp (3 años)'!$H$45,INT((ROW()-13)/2),0))</f>
        <v/>
      </c>
      <c r="H463" s="774" t="str">
        <f ca="1">IF(ISBLANK(OFFSET('9. METAS'!$K$20,INT((ROW()-13)/2),0)),"",OFFSET('9. METAS'!$K$20,INT((ROW()-13)/2),0))</f>
        <v/>
      </c>
      <c r="I463" s="777"/>
      <c r="J463" s="254">
        <f ca="1">IF(MOD(ROW()-13,2)=0,IF(ISBLANK(OFFSET('10. SEGUIMIENTO 2025'!$N$14,INT((ROW()-13)/2),0)),"",OFFSET('10. SEGUIMIENTO 2025'!$N$14,INT((ROW()-13)/2),0)),IF(ISBLANK(OFFSET('9. METAS'!$N$20,INT((ROW()-14)/2),0)),"",OFFSET('9. METAS'!$N$20,INT((ROW()-14)/2),0)))</f>
        <v>41</v>
      </c>
      <c r="K463" s="255" t="str">
        <f ca="1">IF(MOD(ROW()-13,2)=0,IF(ISBLANK(OFFSET('10. SEGUIMIENTO 2025'!$O$14,INT((ROW()-13)/2),0)),"",OFFSET('10. SEGUIMIENTO 2025'!$O$14,INT((ROW()-13)/2),0)),IF(ISBLANK(OFFSET('9. METAS'!$O$20,INT((ROW()-14)/2),0)),"",OFFSET('9. METAS'!$O$20,INT((ROW()-14)/2),0)))</f>
        <v/>
      </c>
      <c r="L463" s="255" t="str">
        <f ca="1">IF(MOD(ROW()-13,2)=0,IF(ISBLANK(OFFSET('10. SEGUIMIENTO 2025'!$P$14,INT((ROW()-13)/2),0)),"",OFFSET('10. SEGUIMIENTO 2025'!$P$14,INT((ROW()-13)/2),0)),IF(ISBLANK(OFFSET('9. METAS'!$P$20,INT((ROW()-14)/2),0)),"",OFFSET('9. METAS'!$P$20,INT((ROW()-14)/2),0)))</f>
        <v/>
      </c>
      <c r="M463" s="256" t="str">
        <f ca="1">IF(MOD(ROW()-13,2)=0,IF(ISBLANK(OFFSET('10. SEGUIMIENTO 2025'!$Q$14,INT((ROW()-13)/2),0)),"",OFFSET('10. SEGUIMIENTO 2025'!$Q$14,INT((ROW()-13)/2),0)),IF(ISBLANK(OFFSET('9. METAS'!$Q$20,INT((ROW()-14)/2),0)),"",OFFSET('9. METAS'!$Q$20,INT((ROW()-14)/2),0)))</f>
        <v/>
      </c>
      <c r="N463" s="783" t="str">
        <f t="shared" ref="N463" ca="1" si="446">IFERROR(M463/M464,"ND")</f>
        <v>ND</v>
      </c>
      <c r="O463" s="785" t="str">
        <f t="shared" ref="O463" ca="1" si="447">IFERROR(((M463+L463+K463+J463)/H463),"ND")</f>
        <v>ND</v>
      </c>
      <c r="P463" s="789"/>
    </row>
    <row r="464" spans="3:16">
      <c r="C464" s="762"/>
      <c r="D464" s="764"/>
      <c r="E464" s="764"/>
      <c r="F464" s="766"/>
      <c r="G464" s="768"/>
      <c r="H464" s="774"/>
      <c r="I464" s="778"/>
      <c r="J464" s="254" t="str">
        <f ca="1">IF(MOD(ROW()-13,2)=0,IF(ISBLANK(OFFSET('10. SEGUIMIENTO 2025'!$N$14,INT((ROW()-13)/2),0)),"",OFFSET('10. SEGUIMIENTO 2025'!$N$14,INT((ROW()-13)/2),0)),IF(ISBLANK(OFFSET('9. METAS'!$N$20,INT((ROW()-14)/2),0)),"",OFFSET('9. METAS'!$N$20,INT((ROW()-14)/2),0)))</f>
        <v/>
      </c>
      <c r="K464" s="255" t="str">
        <f ca="1">IF(MOD(ROW()-13,2)=0,IF(ISBLANK(OFFSET('10. SEGUIMIENTO 2025'!$O$14,INT((ROW()-13)/2),0)),"",OFFSET('10. SEGUIMIENTO 2025'!$O$14,INT((ROW()-13)/2),0)),IF(ISBLANK(OFFSET('9. METAS'!$O$20,INT((ROW()-14)/2),0)),"",OFFSET('9. METAS'!$O$20,INT((ROW()-14)/2),0)))</f>
        <v/>
      </c>
      <c r="L464" s="255" t="str">
        <f ca="1">IF(MOD(ROW()-13,2)=0,IF(ISBLANK(OFFSET('10. SEGUIMIENTO 2025'!$P$14,INT((ROW()-13)/2),0)),"",OFFSET('10. SEGUIMIENTO 2025'!$P$14,INT((ROW()-13)/2),0)),IF(ISBLANK(OFFSET('9. METAS'!$P$20,INT((ROW()-14)/2),0)),"",OFFSET('9. METAS'!$P$20,INT((ROW()-14)/2),0)))</f>
        <v/>
      </c>
      <c r="M464" s="256" t="str">
        <f ca="1">IF(MOD(ROW()-13,2)=0,IF(ISBLANK(OFFSET('10. SEGUIMIENTO 2025'!$Q$14,INT((ROW()-13)/2),0)),"",OFFSET('10. SEGUIMIENTO 2025'!$Q$14,INT((ROW()-13)/2),0)),IF(ISBLANK(OFFSET('9. METAS'!$Q$20,INT((ROW()-14)/2),0)),"",OFFSET('9. METAS'!$Q$20,INT((ROW()-14)/2),0)))</f>
        <v/>
      </c>
      <c r="N464" s="784"/>
      <c r="O464" s="786"/>
      <c r="P464" s="790"/>
    </row>
    <row r="465" spans="3:16">
      <c r="C465" s="770" t="str">
        <f ca="1">IF(ISBLANK(OFFSET('5. Pp (3 años)'!$C$45,INT((ROW()-13)/2),0)),"",OFFSET('5. Pp (3 años)'!$C$45,INT((ROW()-13)/2),0))</f>
        <v/>
      </c>
      <c r="D465" s="764" t="str">
        <f ca="1">IF(ISBLANK(OFFSET('5. Pp (3 años)'!$D$45,INT((ROW()-13)/2),0)),"",OFFSET('5. Pp (3 años)'!$D$45,INT((ROW()-13)/2),0))</f>
        <v/>
      </c>
      <c r="E465" s="764" t="str">
        <f ca="1">IF(ISBLANK(OFFSET('5. Pp (3 años)'!$E$45,INT((ROW()-13)/2),0)),"",OFFSET('5. Pp (3 años)'!$E$45,INT((ROW()-13)/2),0))</f>
        <v/>
      </c>
      <c r="F465" s="766" t="str">
        <f ca="1">IF(ISBLANK(OFFSET('5. Pp (3 años)'!$K$45,INT((ROW()-13)/2),0)),"",OFFSET('5. Pp (3 años)'!$K$45,INT((ROW()-13)/2),0))</f>
        <v/>
      </c>
      <c r="G465" s="768" t="str">
        <f ca="1">IF(ISBLANK(OFFSET('5. Pp (3 años)'!$H$45,INT((ROW()-13)/2),0)),"",OFFSET('5. Pp (3 años)'!$H$45,INT((ROW()-13)/2),0))</f>
        <v/>
      </c>
      <c r="H465" s="774" t="str">
        <f ca="1">IF(ISBLANK(OFFSET('9. METAS'!$K$20,INT((ROW()-13)/2),0)),"",OFFSET('9. METAS'!$K$20,INT((ROW()-13)/2),0))</f>
        <v/>
      </c>
      <c r="I465" s="777"/>
      <c r="J465" s="254">
        <f ca="1">IF(MOD(ROW()-13,2)=0,IF(ISBLANK(OFFSET('10. SEGUIMIENTO 2025'!$N$14,INT((ROW()-13)/2),0)),"",OFFSET('10. SEGUIMIENTO 2025'!$N$14,INT((ROW()-13)/2),0)),IF(ISBLANK(OFFSET('9. METAS'!$N$20,INT((ROW()-14)/2),0)),"",OFFSET('9. METAS'!$N$20,INT((ROW()-14)/2),0)))</f>
        <v>41</v>
      </c>
      <c r="K465" s="255" t="str">
        <f ca="1">IF(MOD(ROW()-13,2)=0,IF(ISBLANK(OFFSET('10. SEGUIMIENTO 2025'!$O$14,INT((ROW()-13)/2),0)),"",OFFSET('10. SEGUIMIENTO 2025'!$O$14,INT((ROW()-13)/2),0)),IF(ISBLANK(OFFSET('9. METAS'!$O$20,INT((ROW()-14)/2),0)),"",OFFSET('9. METAS'!$O$20,INT((ROW()-14)/2),0)))</f>
        <v/>
      </c>
      <c r="L465" s="255" t="str">
        <f ca="1">IF(MOD(ROW()-13,2)=0,IF(ISBLANK(OFFSET('10. SEGUIMIENTO 2025'!$P$14,INT((ROW()-13)/2),0)),"",OFFSET('10. SEGUIMIENTO 2025'!$P$14,INT((ROW()-13)/2),0)),IF(ISBLANK(OFFSET('9. METAS'!$P$20,INT((ROW()-14)/2),0)),"",OFFSET('9. METAS'!$P$20,INT((ROW()-14)/2),0)))</f>
        <v/>
      </c>
      <c r="M465" s="256" t="str">
        <f ca="1">IF(MOD(ROW()-13,2)=0,IF(ISBLANK(OFFSET('10. SEGUIMIENTO 2025'!$Q$14,INT((ROW()-13)/2),0)),"",OFFSET('10. SEGUIMIENTO 2025'!$Q$14,INT((ROW()-13)/2),0)),IF(ISBLANK(OFFSET('9. METAS'!$Q$20,INT((ROW()-14)/2),0)),"",OFFSET('9. METAS'!$Q$20,INT((ROW()-14)/2),0)))</f>
        <v/>
      </c>
      <c r="N465" s="783" t="str">
        <f t="shared" ref="N465" ca="1" si="448">IFERROR(M465/M466,"ND")</f>
        <v>ND</v>
      </c>
      <c r="O465" s="785" t="str">
        <f t="shared" ref="O465" ca="1" si="449">IFERROR(((M465+L465+K465+J465)/H465),"ND")</f>
        <v>ND</v>
      </c>
      <c r="P465" s="789"/>
    </row>
    <row r="466" spans="3:16">
      <c r="C466" s="762"/>
      <c r="D466" s="764"/>
      <c r="E466" s="764"/>
      <c r="F466" s="766"/>
      <c r="G466" s="768"/>
      <c r="H466" s="774"/>
      <c r="I466" s="778"/>
      <c r="J466" s="254" t="str">
        <f ca="1">IF(MOD(ROW()-13,2)=0,IF(ISBLANK(OFFSET('10. SEGUIMIENTO 2025'!$N$14,INT((ROW()-13)/2),0)),"",OFFSET('10. SEGUIMIENTO 2025'!$N$14,INT((ROW()-13)/2),0)),IF(ISBLANK(OFFSET('9. METAS'!$N$20,INT((ROW()-14)/2),0)),"",OFFSET('9. METAS'!$N$20,INT((ROW()-14)/2),0)))</f>
        <v/>
      </c>
      <c r="K466" s="255" t="str">
        <f ca="1">IF(MOD(ROW()-13,2)=0,IF(ISBLANK(OFFSET('10. SEGUIMIENTO 2025'!$O$14,INT((ROW()-13)/2),0)),"",OFFSET('10. SEGUIMIENTO 2025'!$O$14,INT((ROW()-13)/2),0)),IF(ISBLANK(OFFSET('9. METAS'!$O$20,INT((ROW()-14)/2),0)),"",OFFSET('9. METAS'!$O$20,INT((ROW()-14)/2),0)))</f>
        <v/>
      </c>
      <c r="L466" s="255" t="str">
        <f ca="1">IF(MOD(ROW()-13,2)=0,IF(ISBLANK(OFFSET('10. SEGUIMIENTO 2025'!$P$14,INT((ROW()-13)/2),0)),"",OFFSET('10. SEGUIMIENTO 2025'!$P$14,INT((ROW()-13)/2),0)),IF(ISBLANK(OFFSET('9. METAS'!$P$20,INT((ROW()-14)/2),0)),"",OFFSET('9. METAS'!$P$20,INT((ROW()-14)/2),0)))</f>
        <v/>
      </c>
      <c r="M466" s="256" t="str">
        <f ca="1">IF(MOD(ROW()-13,2)=0,IF(ISBLANK(OFFSET('10. SEGUIMIENTO 2025'!$Q$14,INT((ROW()-13)/2),0)),"",OFFSET('10. SEGUIMIENTO 2025'!$Q$14,INT((ROW()-13)/2),0)),IF(ISBLANK(OFFSET('9. METAS'!$Q$20,INT((ROW()-14)/2),0)),"",OFFSET('9. METAS'!$Q$20,INT((ROW()-14)/2),0)))</f>
        <v/>
      </c>
      <c r="N466" s="784"/>
      <c r="O466" s="786"/>
      <c r="P466" s="790"/>
    </row>
    <row r="467" spans="3:16">
      <c r="C467" s="770" t="str">
        <f ca="1">IF(ISBLANK(OFFSET('5. Pp (3 años)'!$C$45,INT((ROW()-13)/2),0)),"",OFFSET('5. Pp (3 años)'!$C$45,INT((ROW()-13)/2),0))</f>
        <v/>
      </c>
      <c r="D467" s="764" t="str">
        <f ca="1">IF(ISBLANK(OFFSET('5. Pp (3 años)'!$D$45,INT((ROW()-13)/2),0)),"",OFFSET('5. Pp (3 años)'!$D$45,INT((ROW()-13)/2),0))</f>
        <v/>
      </c>
      <c r="E467" s="764" t="str">
        <f ca="1">IF(ISBLANK(OFFSET('5. Pp (3 años)'!$E$45,INT((ROW()-13)/2),0)),"",OFFSET('5. Pp (3 años)'!$E$45,INT((ROW()-13)/2),0))</f>
        <v/>
      </c>
      <c r="F467" s="766" t="str">
        <f ca="1">IF(ISBLANK(OFFSET('5. Pp (3 años)'!$K$45,INT((ROW()-13)/2),0)),"",OFFSET('5. Pp (3 años)'!$K$45,INT((ROW()-13)/2),0))</f>
        <v/>
      </c>
      <c r="G467" s="768" t="str">
        <f ca="1">IF(ISBLANK(OFFSET('5. Pp (3 años)'!$H$45,INT((ROW()-13)/2),0)),"",OFFSET('5. Pp (3 años)'!$H$45,INT((ROW()-13)/2),0))</f>
        <v/>
      </c>
      <c r="H467" s="774" t="str">
        <f ca="1">IF(ISBLANK(OFFSET('9. METAS'!$K$20,INT((ROW()-13)/2),0)),"",OFFSET('9. METAS'!$K$20,INT((ROW()-13)/2),0))</f>
        <v/>
      </c>
      <c r="I467" s="777"/>
      <c r="J467" s="254">
        <f ca="1">IF(MOD(ROW()-13,2)=0,IF(ISBLANK(OFFSET('10. SEGUIMIENTO 2025'!$N$14,INT((ROW()-13)/2),0)),"",OFFSET('10. SEGUIMIENTO 2025'!$N$14,INT((ROW()-13)/2),0)),IF(ISBLANK(OFFSET('9. METAS'!$N$20,INT((ROW()-14)/2),0)),"",OFFSET('9. METAS'!$N$20,INT((ROW()-14)/2),0)))</f>
        <v>41</v>
      </c>
      <c r="K467" s="255" t="str">
        <f ca="1">IF(MOD(ROW()-13,2)=0,IF(ISBLANK(OFFSET('10. SEGUIMIENTO 2025'!$O$14,INT((ROW()-13)/2),0)),"",OFFSET('10. SEGUIMIENTO 2025'!$O$14,INT((ROW()-13)/2),0)),IF(ISBLANK(OFFSET('9. METAS'!$O$20,INT((ROW()-14)/2),0)),"",OFFSET('9. METAS'!$O$20,INT((ROW()-14)/2),0)))</f>
        <v/>
      </c>
      <c r="L467" s="255" t="str">
        <f ca="1">IF(MOD(ROW()-13,2)=0,IF(ISBLANK(OFFSET('10. SEGUIMIENTO 2025'!$P$14,INT((ROW()-13)/2),0)),"",OFFSET('10. SEGUIMIENTO 2025'!$P$14,INT((ROW()-13)/2),0)),IF(ISBLANK(OFFSET('9. METAS'!$P$20,INT((ROW()-14)/2),0)),"",OFFSET('9. METAS'!$P$20,INT((ROW()-14)/2),0)))</f>
        <v/>
      </c>
      <c r="M467" s="256" t="str">
        <f ca="1">IF(MOD(ROW()-13,2)=0,IF(ISBLANK(OFFSET('10. SEGUIMIENTO 2025'!$Q$14,INT((ROW()-13)/2),0)),"",OFFSET('10. SEGUIMIENTO 2025'!$Q$14,INT((ROW()-13)/2),0)),IF(ISBLANK(OFFSET('9. METAS'!$Q$20,INT((ROW()-14)/2),0)),"",OFFSET('9. METAS'!$Q$20,INT((ROW()-14)/2),0)))</f>
        <v/>
      </c>
      <c r="N467" s="783" t="str">
        <f t="shared" ref="N467" ca="1" si="450">IFERROR(M467/M468,"ND")</f>
        <v>ND</v>
      </c>
      <c r="O467" s="785" t="str">
        <f t="shared" ref="O467" ca="1" si="451">IFERROR(((M467+L467+K467+J467)/H467),"ND")</f>
        <v>ND</v>
      </c>
      <c r="P467" s="789"/>
    </row>
    <row r="468" spans="3:16">
      <c r="C468" s="762"/>
      <c r="D468" s="764"/>
      <c r="E468" s="764"/>
      <c r="F468" s="766"/>
      <c r="G468" s="768"/>
      <c r="H468" s="774"/>
      <c r="I468" s="778"/>
      <c r="J468" s="254" t="str">
        <f ca="1">IF(MOD(ROW()-13,2)=0,IF(ISBLANK(OFFSET('10. SEGUIMIENTO 2025'!$N$14,INT((ROW()-13)/2),0)),"",OFFSET('10. SEGUIMIENTO 2025'!$N$14,INT((ROW()-13)/2),0)),IF(ISBLANK(OFFSET('9. METAS'!$N$20,INT((ROW()-14)/2),0)),"",OFFSET('9. METAS'!$N$20,INT((ROW()-14)/2),0)))</f>
        <v/>
      </c>
      <c r="K468" s="255" t="str">
        <f ca="1">IF(MOD(ROW()-13,2)=0,IF(ISBLANK(OFFSET('10. SEGUIMIENTO 2025'!$O$14,INT((ROW()-13)/2),0)),"",OFFSET('10. SEGUIMIENTO 2025'!$O$14,INT((ROW()-13)/2),0)),IF(ISBLANK(OFFSET('9. METAS'!$O$20,INT((ROW()-14)/2),0)),"",OFFSET('9. METAS'!$O$20,INT((ROW()-14)/2),0)))</f>
        <v/>
      </c>
      <c r="L468" s="255" t="str">
        <f ca="1">IF(MOD(ROW()-13,2)=0,IF(ISBLANK(OFFSET('10. SEGUIMIENTO 2025'!$P$14,INT((ROW()-13)/2),0)),"",OFFSET('10. SEGUIMIENTO 2025'!$P$14,INT((ROW()-13)/2),0)),IF(ISBLANK(OFFSET('9. METAS'!$P$20,INT((ROW()-14)/2),0)),"",OFFSET('9. METAS'!$P$20,INT((ROW()-14)/2),0)))</f>
        <v/>
      </c>
      <c r="M468" s="256" t="str">
        <f ca="1">IF(MOD(ROW()-13,2)=0,IF(ISBLANK(OFFSET('10. SEGUIMIENTO 2025'!$Q$14,INT((ROW()-13)/2),0)),"",OFFSET('10. SEGUIMIENTO 2025'!$Q$14,INT((ROW()-13)/2),0)),IF(ISBLANK(OFFSET('9. METAS'!$Q$20,INT((ROW()-14)/2),0)),"",OFFSET('9. METAS'!$Q$20,INT((ROW()-14)/2),0)))</f>
        <v/>
      </c>
      <c r="N468" s="784"/>
      <c r="O468" s="786"/>
      <c r="P468" s="790"/>
    </row>
    <row r="469" spans="3:16">
      <c r="C469" s="770" t="str">
        <f ca="1">IF(ISBLANK(OFFSET('5. Pp (3 años)'!$C$45,INT((ROW()-13)/2),0)),"",OFFSET('5. Pp (3 años)'!$C$45,INT((ROW()-13)/2),0))</f>
        <v/>
      </c>
      <c r="D469" s="764" t="str">
        <f ca="1">IF(ISBLANK(OFFSET('5. Pp (3 años)'!$D$45,INT((ROW()-13)/2),0)),"",OFFSET('5. Pp (3 años)'!$D$45,INT((ROW()-13)/2),0))</f>
        <v/>
      </c>
      <c r="E469" s="764" t="str">
        <f ca="1">IF(ISBLANK(OFFSET('5. Pp (3 años)'!$E$45,INT((ROW()-13)/2),0)),"",OFFSET('5. Pp (3 años)'!$E$45,INT((ROW()-13)/2),0))</f>
        <v/>
      </c>
      <c r="F469" s="766" t="str">
        <f ca="1">IF(ISBLANK(OFFSET('5. Pp (3 años)'!$K$45,INT((ROW()-13)/2),0)),"",OFFSET('5. Pp (3 años)'!$K$45,INT((ROW()-13)/2),0))</f>
        <v/>
      </c>
      <c r="G469" s="768" t="str">
        <f ca="1">IF(ISBLANK(OFFSET('5. Pp (3 años)'!$H$45,INT((ROW()-13)/2),0)),"",OFFSET('5. Pp (3 años)'!$H$45,INT((ROW()-13)/2),0))</f>
        <v/>
      </c>
      <c r="H469" s="774" t="str">
        <f ca="1">IF(ISBLANK(OFFSET('9. METAS'!$K$20,INT((ROW()-13)/2),0)),"",OFFSET('9. METAS'!$K$20,INT((ROW()-13)/2),0))</f>
        <v/>
      </c>
      <c r="I469" s="777"/>
      <c r="J469" s="254">
        <f ca="1">IF(MOD(ROW()-13,2)=0,IF(ISBLANK(OFFSET('10. SEGUIMIENTO 2025'!$N$14,INT((ROW()-13)/2),0)),"",OFFSET('10. SEGUIMIENTO 2025'!$N$14,INT((ROW()-13)/2),0)),IF(ISBLANK(OFFSET('9. METAS'!$N$20,INT((ROW()-14)/2),0)),"",OFFSET('9. METAS'!$N$20,INT((ROW()-14)/2),0)))</f>
        <v>41</v>
      </c>
      <c r="K469" s="255" t="str">
        <f ca="1">IF(MOD(ROW()-13,2)=0,IF(ISBLANK(OFFSET('10. SEGUIMIENTO 2025'!$O$14,INT((ROW()-13)/2),0)),"",OFFSET('10. SEGUIMIENTO 2025'!$O$14,INT((ROW()-13)/2),0)),IF(ISBLANK(OFFSET('9. METAS'!$O$20,INT((ROW()-14)/2),0)),"",OFFSET('9. METAS'!$O$20,INT((ROW()-14)/2),0)))</f>
        <v/>
      </c>
      <c r="L469" s="255" t="str">
        <f ca="1">IF(MOD(ROW()-13,2)=0,IF(ISBLANK(OFFSET('10. SEGUIMIENTO 2025'!$P$14,INT((ROW()-13)/2),0)),"",OFFSET('10. SEGUIMIENTO 2025'!$P$14,INT((ROW()-13)/2),0)),IF(ISBLANK(OFFSET('9. METAS'!$P$20,INT((ROW()-14)/2),0)),"",OFFSET('9. METAS'!$P$20,INT((ROW()-14)/2),0)))</f>
        <v/>
      </c>
      <c r="M469" s="256" t="str">
        <f ca="1">IF(MOD(ROW()-13,2)=0,IF(ISBLANK(OFFSET('10. SEGUIMIENTO 2025'!$Q$14,INT((ROW()-13)/2),0)),"",OFFSET('10. SEGUIMIENTO 2025'!$Q$14,INT((ROW()-13)/2),0)),IF(ISBLANK(OFFSET('9. METAS'!$Q$20,INT((ROW()-14)/2),0)),"",OFFSET('9. METAS'!$Q$20,INT((ROW()-14)/2),0)))</f>
        <v/>
      </c>
      <c r="N469" s="783" t="str">
        <f t="shared" ref="N469" ca="1" si="452">IFERROR(M469/M470,"ND")</f>
        <v>ND</v>
      </c>
      <c r="O469" s="785" t="str">
        <f t="shared" ref="O469" ca="1" si="453">IFERROR(((M469+L469+K469+J469)/H469),"ND")</f>
        <v>ND</v>
      </c>
      <c r="P469" s="789"/>
    </row>
    <row r="470" spans="3:16">
      <c r="C470" s="762"/>
      <c r="D470" s="764"/>
      <c r="E470" s="764"/>
      <c r="F470" s="766"/>
      <c r="G470" s="768"/>
      <c r="H470" s="774"/>
      <c r="I470" s="778"/>
      <c r="J470" s="254" t="str">
        <f ca="1">IF(MOD(ROW()-13,2)=0,IF(ISBLANK(OFFSET('10. SEGUIMIENTO 2025'!$N$14,INT((ROW()-13)/2),0)),"",OFFSET('10. SEGUIMIENTO 2025'!$N$14,INT((ROW()-13)/2),0)),IF(ISBLANK(OFFSET('9. METAS'!$N$20,INT((ROW()-14)/2),0)),"",OFFSET('9. METAS'!$N$20,INT((ROW()-14)/2),0)))</f>
        <v/>
      </c>
      <c r="K470" s="255" t="str">
        <f ca="1">IF(MOD(ROW()-13,2)=0,IF(ISBLANK(OFFSET('10. SEGUIMIENTO 2025'!$O$14,INT((ROW()-13)/2),0)),"",OFFSET('10. SEGUIMIENTO 2025'!$O$14,INT((ROW()-13)/2),0)),IF(ISBLANK(OFFSET('9. METAS'!$O$20,INT((ROW()-14)/2),0)),"",OFFSET('9. METAS'!$O$20,INT((ROW()-14)/2),0)))</f>
        <v/>
      </c>
      <c r="L470" s="255" t="str">
        <f ca="1">IF(MOD(ROW()-13,2)=0,IF(ISBLANK(OFFSET('10. SEGUIMIENTO 2025'!$P$14,INT((ROW()-13)/2),0)),"",OFFSET('10. SEGUIMIENTO 2025'!$P$14,INT((ROW()-13)/2),0)),IF(ISBLANK(OFFSET('9. METAS'!$P$20,INT((ROW()-14)/2),0)),"",OFFSET('9. METAS'!$P$20,INT((ROW()-14)/2),0)))</f>
        <v/>
      </c>
      <c r="M470" s="256" t="str">
        <f ca="1">IF(MOD(ROW()-13,2)=0,IF(ISBLANK(OFFSET('10. SEGUIMIENTO 2025'!$Q$14,INT((ROW()-13)/2),0)),"",OFFSET('10. SEGUIMIENTO 2025'!$Q$14,INT((ROW()-13)/2),0)),IF(ISBLANK(OFFSET('9. METAS'!$Q$20,INT((ROW()-14)/2),0)),"",OFFSET('9. METAS'!$Q$20,INT((ROW()-14)/2),0)))</f>
        <v/>
      </c>
      <c r="N470" s="784"/>
      <c r="O470" s="786"/>
      <c r="P470" s="790"/>
    </row>
    <row r="471" spans="3:16">
      <c r="C471" s="770" t="str">
        <f ca="1">IF(ISBLANK(OFFSET('5. Pp (3 años)'!$C$45,INT((ROW()-13)/2),0)),"",OFFSET('5. Pp (3 años)'!$C$45,INT((ROW()-13)/2),0))</f>
        <v/>
      </c>
      <c r="D471" s="764" t="str">
        <f ca="1">IF(ISBLANK(OFFSET('5. Pp (3 años)'!$D$45,INT((ROW()-13)/2),0)),"",OFFSET('5. Pp (3 años)'!$D$45,INT((ROW()-13)/2),0))</f>
        <v/>
      </c>
      <c r="E471" s="764" t="str">
        <f ca="1">IF(ISBLANK(OFFSET('5. Pp (3 años)'!$E$45,INT((ROW()-13)/2),0)),"",OFFSET('5. Pp (3 años)'!$E$45,INT((ROW()-13)/2),0))</f>
        <v/>
      </c>
      <c r="F471" s="766" t="str">
        <f ca="1">IF(ISBLANK(OFFSET('5. Pp (3 años)'!$K$45,INT((ROW()-13)/2),0)),"",OFFSET('5. Pp (3 años)'!$K$45,INT((ROW()-13)/2),0))</f>
        <v/>
      </c>
      <c r="G471" s="768" t="str">
        <f ca="1">IF(ISBLANK(OFFSET('5. Pp (3 años)'!$H$45,INT((ROW()-13)/2),0)),"",OFFSET('5. Pp (3 años)'!$H$45,INT((ROW()-13)/2),0))</f>
        <v/>
      </c>
      <c r="H471" s="774" t="str">
        <f ca="1">IF(ISBLANK(OFFSET('9. METAS'!$K$20,INT((ROW()-13)/2),0)),"",OFFSET('9. METAS'!$K$20,INT((ROW()-13)/2),0))</f>
        <v/>
      </c>
      <c r="I471" s="777"/>
      <c r="J471" s="254">
        <f ca="1">IF(MOD(ROW()-13,2)=0,IF(ISBLANK(OFFSET('10. SEGUIMIENTO 2025'!$N$14,INT((ROW()-13)/2),0)),"",OFFSET('10. SEGUIMIENTO 2025'!$N$14,INT((ROW()-13)/2),0)),IF(ISBLANK(OFFSET('9. METAS'!$N$20,INT((ROW()-14)/2),0)),"",OFFSET('9. METAS'!$N$20,INT((ROW()-14)/2),0)))</f>
        <v>41</v>
      </c>
      <c r="K471" s="255" t="str">
        <f ca="1">IF(MOD(ROW()-13,2)=0,IF(ISBLANK(OFFSET('10. SEGUIMIENTO 2025'!$O$14,INT((ROW()-13)/2),0)),"",OFFSET('10. SEGUIMIENTO 2025'!$O$14,INT((ROW()-13)/2),0)),IF(ISBLANK(OFFSET('9. METAS'!$O$20,INT((ROW()-14)/2),0)),"",OFFSET('9. METAS'!$O$20,INT((ROW()-14)/2),0)))</f>
        <v/>
      </c>
      <c r="L471" s="255" t="str">
        <f ca="1">IF(MOD(ROW()-13,2)=0,IF(ISBLANK(OFFSET('10. SEGUIMIENTO 2025'!$P$14,INT((ROW()-13)/2),0)),"",OFFSET('10. SEGUIMIENTO 2025'!$P$14,INT((ROW()-13)/2),0)),IF(ISBLANK(OFFSET('9. METAS'!$P$20,INT((ROW()-14)/2),0)),"",OFFSET('9. METAS'!$P$20,INT((ROW()-14)/2),0)))</f>
        <v/>
      </c>
      <c r="M471" s="256" t="str">
        <f ca="1">IF(MOD(ROW()-13,2)=0,IF(ISBLANK(OFFSET('10. SEGUIMIENTO 2025'!$Q$14,INT((ROW()-13)/2),0)),"",OFFSET('10. SEGUIMIENTO 2025'!$Q$14,INT((ROW()-13)/2),0)),IF(ISBLANK(OFFSET('9. METAS'!$Q$20,INT((ROW()-14)/2),0)),"",OFFSET('9. METAS'!$Q$20,INT((ROW()-14)/2),0)))</f>
        <v/>
      </c>
      <c r="N471" s="783" t="str">
        <f ca="1">IFERROR(M471/M472,"ND")</f>
        <v>ND</v>
      </c>
      <c r="O471" s="785" t="str">
        <f t="shared" ref="O471" ca="1" si="454">IFERROR(((M471+L471+K471+J471)/H471),"ND")</f>
        <v>ND</v>
      </c>
      <c r="P471" s="789"/>
    </row>
    <row r="472" spans="3:16">
      <c r="C472" s="762"/>
      <c r="D472" s="764"/>
      <c r="E472" s="764"/>
      <c r="F472" s="766"/>
      <c r="G472" s="768"/>
      <c r="H472" s="774"/>
      <c r="I472" s="778"/>
      <c r="J472" s="254" t="str">
        <f ca="1">IF(MOD(ROW()-13,2)=0,IF(ISBLANK(OFFSET('10. SEGUIMIENTO 2025'!$N$14,INT((ROW()-13)/2),0)),"",OFFSET('10. SEGUIMIENTO 2025'!$N$14,INT((ROW()-13)/2),0)),IF(ISBLANK(OFFSET('9. METAS'!$N$20,INT((ROW()-14)/2),0)),"",OFFSET('9. METAS'!$N$20,INT((ROW()-14)/2),0)))</f>
        <v/>
      </c>
      <c r="K472" s="255" t="str">
        <f ca="1">IF(MOD(ROW()-13,2)=0,IF(ISBLANK(OFFSET('10. SEGUIMIENTO 2025'!$O$14,INT((ROW()-13)/2),0)),"",OFFSET('10. SEGUIMIENTO 2025'!$O$14,INT((ROW()-13)/2),0)),IF(ISBLANK(OFFSET('9. METAS'!$O$20,INT((ROW()-14)/2),0)),"",OFFSET('9. METAS'!$O$20,INT((ROW()-14)/2),0)))</f>
        <v/>
      </c>
      <c r="L472" s="255" t="str">
        <f ca="1">IF(MOD(ROW()-13,2)=0,IF(ISBLANK(OFFSET('10. SEGUIMIENTO 2025'!$P$14,INT((ROW()-13)/2),0)),"",OFFSET('10. SEGUIMIENTO 2025'!$P$14,INT((ROW()-13)/2),0)),IF(ISBLANK(OFFSET('9. METAS'!$P$20,INT((ROW()-14)/2),0)),"",OFFSET('9. METAS'!$P$20,INT((ROW()-14)/2),0)))</f>
        <v/>
      </c>
      <c r="M472" s="256" t="str">
        <f ca="1">IF(MOD(ROW()-13,2)=0,IF(ISBLANK(OFFSET('10. SEGUIMIENTO 2025'!$Q$14,INT((ROW()-13)/2),0)),"",OFFSET('10. SEGUIMIENTO 2025'!$Q$14,INT((ROW()-13)/2),0)),IF(ISBLANK(OFFSET('9. METAS'!$Q$20,INT((ROW()-14)/2),0)),"",OFFSET('9. METAS'!$Q$20,INT((ROW()-14)/2),0)))</f>
        <v/>
      </c>
      <c r="N472" s="784"/>
      <c r="O472" s="786"/>
      <c r="P472" s="790"/>
    </row>
    <row r="473" spans="3:16">
      <c r="C473" s="770" t="str">
        <f ca="1">IF(ISBLANK(OFFSET('5. Pp (3 años)'!$C$45,INT((ROW()-13)/2),0)),"",OFFSET('5. Pp (3 años)'!$C$45,INT((ROW()-13)/2),0))</f>
        <v/>
      </c>
      <c r="D473" s="764" t="str">
        <f ca="1">IF(ISBLANK(OFFSET('5. Pp (3 años)'!$D$45,INT((ROW()-13)/2),0)),"",OFFSET('5. Pp (3 años)'!$D$45,INT((ROW()-13)/2),0))</f>
        <v/>
      </c>
      <c r="E473" s="764" t="str">
        <f ca="1">IF(ISBLANK(OFFSET('5. Pp (3 años)'!$E$45,INT((ROW()-13)/2),0)),"",OFFSET('5. Pp (3 años)'!$E$45,INT((ROW()-13)/2),0))</f>
        <v/>
      </c>
      <c r="F473" s="766" t="str">
        <f ca="1">IF(ISBLANK(OFFSET('5. Pp (3 años)'!$K$45,INT((ROW()-13)/2),0)),"",OFFSET('5. Pp (3 años)'!$K$45,INT((ROW()-13)/2),0))</f>
        <v/>
      </c>
      <c r="G473" s="768" t="str">
        <f ca="1">IF(ISBLANK(OFFSET('5. Pp (3 años)'!$H$45,INT((ROW()-13)/2),0)),"",OFFSET('5. Pp (3 años)'!$H$45,INT((ROW()-13)/2),0))</f>
        <v/>
      </c>
      <c r="H473" s="774" t="str">
        <f ca="1">IF(ISBLANK(OFFSET('9. METAS'!$K$20,INT((ROW()-13)/2),0)),"",OFFSET('9. METAS'!$K$20,INT((ROW()-13)/2),0))</f>
        <v/>
      </c>
      <c r="I473" s="777"/>
      <c r="J473" s="254">
        <f ca="1">IF(MOD(ROW()-13,2)=0,IF(ISBLANK(OFFSET('10. SEGUIMIENTO 2025'!$N$14,INT((ROW()-13)/2),0)),"",OFFSET('10. SEGUIMIENTO 2025'!$N$14,INT((ROW()-13)/2),0)),IF(ISBLANK(OFFSET('9. METAS'!$N$20,INT((ROW()-14)/2),0)),"",OFFSET('9. METAS'!$N$20,INT((ROW()-14)/2),0)))</f>
        <v>10</v>
      </c>
      <c r="K473" s="255" t="str">
        <f ca="1">IF(MOD(ROW()-13,2)=0,IF(ISBLANK(OFFSET('10. SEGUIMIENTO 2025'!$O$14,INT((ROW()-13)/2),0)),"",OFFSET('10. SEGUIMIENTO 2025'!$O$14,INT((ROW()-13)/2),0)),IF(ISBLANK(OFFSET('9. METAS'!$O$20,INT((ROW()-14)/2),0)),"",OFFSET('9. METAS'!$O$20,INT((ROW()-14)/2),0)))</f>
        <v/>
      </c>
      <c r="L473" s="255" t="str">
        <f ca="1">IF(MOD(ROW()-13,2)=0,IF(ISBLANK(OFFSET('10. SEGUIMIENTO 2025'!$P$14,INT((ROW()-13)/2),0)),"",OFFSET('10. SEGUIMIENTO 2025'!$P$14,INT((ROW()-13)/2),0)),IF(ISBLANK(OFFSET('9. METAS'!$P$20,INT((ROW()-14)/2),0)),"",OFFSET('9. METAS'!$P$20,INT((ROW()-14)/2),0)))</f>
        <v/>
      </c>
      <c r="M473" s="256" t="str">
        <f ca="1">IF(MOD(ROW()-13,2)=0,IF(ISBLANK(OFFSET('10. SEGUIMIENTO 2025'!$Q$14,INT((ROW()-13)/2),0)),"",OFFSET('10. SEGUIMIENTO 2025'!$Q$14,INT((ROW()-13)/2),0)),IF(ISBLANK(OFFSET('9. METAS'!$Q$20,INT((ROW()-14)/2),0)),"",OFFSET('9. METAS'!$Q$20,INT((ROW()-14)/2),0)))</f>
        <v/>
      </c>
      <c r="N473" s="783" t="str">
        <f t="shared" ref="N473" ca="1" si="455">IFERROR(M473/M474,"ND")</f>
        <v>ND</v>
      </c>
      <c r="O473" s="785" t="str">
        <f t="shared" ref="O473" ca="1" si="456">IFERROR(((M473+L473+K473+J473)/H473),"ND")</f>
        <v>ND</v>
      </c>
      <c r="P473" s="789"/>
    </row>
    <row r="474" spans="3:16" ht="15.75" thickBot="1">
      <c r="C474" s="771"/>
      <c r="D474" s="772"/>
      <c r="E474" s="772"/>
      <c r="F474" s="773"/>
      <c r="G474" s="775"/>
      <c r="H474" s="779"/>
      <c r="I474" s="782"/>
      <c r="J474" s="257" t="str">
        <f ca="1">IF(MOD(ROW()-13,2)=0,IF(ISBLANK(OFFSET('10. SEGUIMIENTO 2025'!$N$14,INT((ROW()-13)/2),0)),"",OFFSET('10. SEGUIMIENTO 2025'!$N$14,INT((ROW()-13)/2),0)),IF(ISBLANK(OFFSET('9. METAS'!$N$20,INT((ROW()-14)/2),0)),"",OFFSET('9. METAS'!$N$20,INT((ROW()-14)/2),0)))</f>
        <v/>
      </c>
      <c r="K474" s="258" t="str">
        <f ca="1">IF(MOD(ROW()-13,2)=0,IF(ISBLANK(OFFSET('10. SEGUIMIENTO 2025'!$O$14,INT((ROW()-13)/2),0)),"",OFFSET('10. SEGUIMIENTO 2025'!$O$14,INT((ROW()-13)/2),0)),IF(ISBLANK(OFFSET('9. METAS'!$O$20,INT((ROW()-14)/2),0)),"",OFFSET('9. METAS'!$O$20,INT((ROW()-14)/2),0)))</f>
        <v/>
      </c>
      <c r="L474" s="258" t="str">
        <f ca="1">IF(MOD(ROW()-13,2)=0,IF(ISBLANK(OFFSET('10. SEGUIMIENTO 2025'!$P$14,INT((ROW()-13)/2),0)),"",OFFSET('10. SEGUIMIENTO 2025'!$P$14,INT((ROW()-13)/2),0)),IF(ISBLANK(OFFSET('9. METAS'!$P$20,INT((ROW()-14)/2),0)),"",OFFSET('9. METAS'!$P$20,INT((ROW()-14)/2),0)))</f>
        <v/>
      </c>
      <c r="M474" s="259" t="str">
        <f ca="1">IF(MOD(ROW()-13,2)=0,IF(ISBLANK(OFFSET('10. SEGUIMIENTO 2025'!$Q$14,INT((ROW()-13)/2),0)),"",OFFSET('10. SEGUIMIENTO 2025'!$Q$14,INT((ROW()-13)/2),0)),IF(ISBLANK(OFFSET('9. METAS'!$Q$20,INT((ROW()-14)/2),0)),"",OFFSET('9. METAS'!$Q$20,INT((ROW()-14)/2),0)))</f>
        <v/>
      </c>
      <c r="N474" s="784"/>
      <c r="O474" s="786"/>
      <c r="P474" s="791"/>
    </row>
    <row r="475" spans="3:16" ht="15.75" thickTop="1"/>
  </sheetData>
  <sheetProtection formatCells="0" formatColumns="0" formatRows="0" insertColumns="0" insertHyperlinks="0" deleteColumns="0" deleteRows="0" sort="0" autoFilter="0" pivotTables="0"/>
  <protectedRanges>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16"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93F72-8D1B-4C44-8DCD-7C03EC040D59}">
  <sheetPr codeName="Hoja12"/>
  <dimension ref="C1:AC35"/>
  <sheetViews>
    <sheetView topLeftCell="A11" zoomScale="40" zoomScaleNormal="40" workbookViewId="0">
      <selection activeCell="B1" sqref="A1:B1048576"/>
    </sheetView>
  </sheetViews>
  <sheetFormatPr baseColWidth="10" defaultColWidth="11.5" defaultRowHeight="15"/>
  <cols>
    <col min="1" max="2" width="0.5" style="33" customWidth="1"/>
    <col min="3" max="3" width="20.125" style="1" customWidth="1"/>
    <col min="4" max="4" width="14.5" style="1" customWidth="1"/>
    <col min="5" max="5" width="31.5" style="33" customWidth="1"/>
    <col min="6" max="6" width="26" style="33" customWidth="1"/>
    <col min="7" max="7" width="26.375" style="1" customWidth="1"/>
    <col min="8" max="8" width="24.625" style="33" customWidth="1"/>
    <col min="9" max="9" width="13.25" style="1" customWidth="1"/>
    <col min="10" max="10" width="11.125" style="1" customWidth="1"/>
    <col min="11" max="11" width="11.5" style="1" customWidth="1"/>
    <col min="12" max="12" width="11.625" style="33" customWidth="1"/>
    <col min="13" max="13" width="11.5" style="33" customWidth="1"/>
    <col min="14" max="16" width="11.125" style="33" customWidth="1"/>
    <col min="17" max="17" width="10.375" style="33" customWidth="1"/>
    <col min="18" max="18" width="22.375" style="33" customWidth="1"/>
    <col min="19" max="21" width="11" style="33" hidden="1" customWidth="1"/>
    <col min="22" max="22" width="24.5" style="33" customWidth="1"/>
    <col min="23" max="25" width="16.5" style="33" hidden="1" customWidth="1"/>
    <col min="26" max="26" width="38.5" style="33" customWidth="1"/>
    <col min="27" max="29" width="36.75" style="33" hidden="1" customWidth="1"/>
    <col min="30" max="16384" width="11.5" style="33"/>
  </cols>
  <sheetData>
    <row r="1" spans="3:29" ht="5.45" customHeight="1"/>
    <row r="2" spans="3:29" ht="5.45" customHeight="1"/>
    <row r="3" spans="3:29" ht="5.45" customHeight="1"/>
    <row r="4" spans="3:29" ht="5.45" customHeight="1" thickBot="1"/>
    <row r="5" spans="3:29" ht="26.25">
      <c r="C5" s="57"/>
      <c r="D5" s="133"/>
      <c r="E5" s="693" t="s">
        <v>147</v>
      </c>
      <c r="F5" s="693"/>
      <c r="G5" s="693"/>
      <c r="H5" s="693"/>
      <c r="I5" s="693"/>
      <c r="J5" s="693"/>
      <c r="K5" s="693"/>
      <c r="L5" s="693"/>
      <c r="M5" s="693"/>
      <c r="N5" s="693"/>
      <c r="O5" s="193"/>
      <c r="P5" s="193"/>
      <c r="Q5" s="193"/>
      <c r="R5" s="193"/>
      <c r="S5" s="193"/>
      <c r="T5" s="193"/>
      <c r="U5" s="193"/>
      <c r="V5" s="193"/>
      <c r="W5" s="193"/>
      <c r="X5" s="193"/>
      <c r="Y5" s="193"/>
      <c r="Z5" s="42"/>
      <c r="AA5" s="41"/>
      <c r="AB5" s="41"/>
      <c r="AC5" s="42"/>
    </row>
    <row r="6" spans="3:29" ht="26.25">
      <c r="C6" s="58"/>
      <c r="E6" s="696"/>
      <c r="F6" s="696"/>
      <c r="G6" s="696"/>
      <c r="H6" s="696"/>
      <c r="I6" s="696"/>
      <c r="J6" s="696"/>
      <c r="K6" s="696"/>
      <c r="L6" s="696"/>
      <c r="M6" s="696"/>
      <c r="N6" s="696"/>
      <c r="O6" s="194"/>
      <c r="P6" s="194"/>
      <c r="Q6" s="194"/>
      <c r="R6" s="194"/>
      <c r="S6" s="194"/>
      <c r="T6" s="194"/>
      <c r="U6" s="194"/>
      <c r="V6" s="194"/>
      <c r="W6" s="194"/>
      <c r="X6" s="194"/>
      <c r="Y6" s="194"/>
      <c r="Z6" s="43"/>
      <c r="AC6" s="43"/>
    </row>
    <row r="7" spans="3:29" ht="26.25">
      <c r="C7" s="58"/>
      <c r="E7" s="696" t="s">
        <v>300</v>
      </c>
      <c r="F7" s="696"/>
      <c r="G7" s="696"/>
      <c r="H7" s="696"/>
      <c r="I7" s="696"/>
      <c r="J7" s="696"/>
      <c r="K7" s="696"/>
      <c r="L7" s="696"/>
      <c r="M7" s="696"/>
      <c r="N7" s="441"/>
      <c r="O7" s="194"/>
      <c r="P7" s="194"/>
      <c r="Q7" s="194"/>
      <c r="R7" s="194"/>
      <c r="S7" s="194"/>
      <c r="T7" s="194"/>
      <c r="U7" s="194"/>
      <c r="V7" s="194"/>
      <c r="W7" s="194"/>
      <c r="X7" s="194"/>
      <c r="Y7" s="194"/>
      <c r="Z7" s="43"/>
      <c r="AC7" s="43"/>
    </row>
    <row r="8" spans="3:29" ht="26.25">
      <c r="C8" s="58"/>
      <c r="E8" s="696" t="s">
        <v>301</v>
      </c>
      <c r="F8" s="696"/>
      <c r="G8" s="696"/>
      <c r="H8" s="696"/>
      <c r="I8" s="696"/>
      <c r="J8" s="696"/>
      <c r="K8" s="696"/>
      <c r="L8" s="696"/>
      <c r="M8" s="696"/>
      <c r="N8" s="696"/>
      <c r="O8" s="44"/>
      <c r="P8" s="44"/>
      <c r="Q8" s="44"/>
      <c r="R8" s="44"/>
      <c r="Z8" s="43"/>
      <c r="AC8" s="43"/>
    </row>
    <row r="9" spans="3:29" ht="26.25">
      <c r="C9" s="58"/>
      <c r="E9" s="696" t="s">
        <v>507</v>
      </c>
      <c r="F9" s="696"/>
      <c r="G9" s="696"/>
      <c r="H9" s="696"/>
      <c r="I9" s="696"/>
      <c r="J9" s="696"/>
      <c r="K9" s="696"/>
      <c r="L9" s="696"/>
      <c r="M9" s="696"/>
      <c r="N9" s="696"/>
      <c r="Z9" s="43"/>
      <c r="AC9" s="43"/>
    </row>
    <row r="10" spans="3:29" ht="15.75" thickBot="1">
      <c r="C10" s="58"/>
      <c r="I10" s="76"/>
      <c r="J10" s="76"/>
      <c r="K10" s="76"/>
      <c r="L10" s="45"/>
      <c r="M10" s="45"/>
      <c r="N10" s="45"/>
      <c r="O10" s="45"/>
      <c r="P10" s="45"/>
      <c r="Q10" s="45"/>
      <c r="R10" s="45"/>
      <c r="S10" s="45"/>
      <c r="T10" s="45"/>
      <c r="U10" s="45"/>
      <c r="V10" s="45"/>
      <c r="W10" s="45"/>
      <c r="X10" s="45"/>
      <c r="Y10" s="45"/>
      <c r="Z10" s="43"/>
      <c r="AC10" s="43"/>
    </row>
    <row r="11" spans="3:29" ht="27" thickBot="1">
      <c r="C11" s="135"/>
      <c r="D11" s="136"/>
      <c r="E11" s="136"/>
      <c r="F11" s="136"/>
      <c r="G11" s="149"/>
      <c r="H11" s="136"/>
      <c r="I11" s="819" t="s">
        <v>148</v>
      </c>
      <c r="J11" s="819"/>
      <c r="K11" s="819"/>
      <c r="L11" s="819"/>
      <c r="M11" s="819"/>
      <c r="N11" s="819"/>
      <c r="O11" s="819"/>
      <c r="P11" s="819"/>
      <c r="Q11" s="819"/>
      <c r="R11" s="819"/>
      <c r="S11" s="819"/>
      <c r="T11" s="819"/>
      <c r="U11" s="819"/>
      <c r="V11" s="819"/>
      <c r="W11" s="819"/>
      <c r="X11" s="819"/>
      <c r="Y11" s="820"/>
      <c r="Z11" s="514"/>
      <c r="AC11" s="43"/>
    </row>
    <row r="12" spans="3:29" ht="99" customHeight="1" thickBot="1">
      <c r="C12" s="814" t="s">
        <v>1</v>
      </c>
      <c r="D12" s="815"/>
      <c r="E12" s="815"/>
      <c r="F12" s="815"/>
      <c r="G12" s="815"/>
      <c r="H12" s="815"/>
      <c r="I12" s="816" t="s">
        <v>149</v>
      </c>
      <c r="J12" s="816"/>
      <c r="K12" s="816"/>
      <c r="L12" s="816"/>
      <c r="M12" s="816"/>
      <c r="N12" s="816" t="s">
        <v>150</v>
      </c>
      <c r="O12" s="816"/>
      <c r="P12" s="816"/>
      <c r="Q12" s="816"/>
      <c r="R12" s="817" t="s">
        <v>151</v>
      </c>
      <c r="S12" s="817"/>
      <c r="T12" s="817"/>
      <c r="U12" s="817"/>
      <c r="V12" s="817" t="s">
        <v>152</v>
      </c>
      <c r="W12" s="817"/>
      <c r="X12" s="817"/>
      <c r="Y12" s="818"/>
      <c r="Z12" s="515"/>
      <c r="AA12" s="224"/>
      <c r="AB12" s="224"/>
      <c r="AC12" s="225"/>
    </row>
    <row r="13" spans="3:29" ht="102.95" customHeight="1" thickBot="1">
      <c r="C13" s="442" t="s">
        <v>130</v>
      </c>
      <c r="D13" s="443" t="s">
        <v>80</v>
      </c>
      <c r="E13" s="443" t="s">
        <v>81</v>
      </c>
      <c r="F13" s="443" t="s">
        <v>1</v>
      </c>
      <c r="G13" s="443" t="s">
        <v>132</v>
      </c>
      <c r="H13" s="444" t="s">
        <v>131</v>
      </c>
      <c r="I13" s="492" t="s">
        <v>138</v>
      </c>
      <c r="J13" s="369" t="s">
        <v>139</v>
      </c>
      <c r="K13" s="370" t="s">
        <v>140</v>
      </c>
      <c r="L13" s="371" t="s">
        <v>141</v>
      </c>
      <c r="M13" s="372" t="s">
        <v>142</v>
      </c>
      <c r="N13" s="360" t="s">
        <v>139</v>
      </c>
      <c r="O13" s="361" t="s">
        <v>140</v>
      </c>
      <c r="P13" s="362" t="s">
        <v>141</v>
      </c>
      <c r="Q13" s="363" t="s">
        <v>142</v>
      </c>
      <c r="R13" s="369" t="s">
        <v>139</v>
      </c>
      <c r="S13" s="373" t="s">
        <v>140</v>
      </c>
      <c r="T13" s="371" t="s">
        <v>141</v>
      </c>
      <c r="U13" s="374" t="s">
        <v>142</v>
      </c>
      <c r="V13" s="371" t="s">
        <v>139</v>
      </c>
      <c r="W13" s="373" t="s">
        <v>140</v>
      </c>
      <c r="X13" s="371" t="s">
        <v>141</v>
      </c>
      <c r="Y13" s="375" t="s">
        <v>142</v>
      </c>
      <c r="Z13" s="516" t="s">
        <v>153</v>
      </c>
      <c r="AA13" s="509" t="s">
        <v>154</v>
      </c>
      <c r="AB13" s="376" t="s">
        <v>155</v>
      </c>
      <c r="AC13" s="376" t="s">
        <v>156</v>
      </c>
    </row>
    <row r="14" spans="3:29" ht="261.60000000000002" customHeight="1">
      <c r="C14" s="60" t="str">
        <f>IF(ISBLANK('5. Pp (3 años)'!B45),"",'5. Pp (3 años)'!B45)</f>
        <v>Dirección de Planeación Municipal</v>
      </c>
      <c r="D14" s="219" t="str">
        <f>IF(ISBLANK('5. Pp (3 años)'!C45),"",'5. Pp (3 años)'!C45)</f>
        <v>Fin</v>
      </c>
      <c r="E14" s="505" t="str">
        <f>IF(ISBLANK('5. Pp (3 años)'!D45),"",'5. Pp (3 años)'!D45)</f>
        <v>3.3.1 Contribuir a una sociedad más segura, cohesionada y pacífica en el municipio de Benito Juárez mediante estrategias de prevención de la violencia, impulso a la convivencia y fortalecimiento del bienestar social</v>
      </c>
      <c r="F14" s="505" t="str">
        <f>IF(ISBLANK('5. Pp (3 años)'!E45),"",'5. Pp (3 años)'!E45)</f>
        <v>I_TOD_PAZ: Índice de Todos por la Paz</v>
      </c>
      <c r="G14" s="220" t="str">
        <f>IF(ISBLANK('5. Pp (3 años)'!H45),"",'5. Pp (3 años)'!H45)</f>
        <v>Trianual</v>
      </c>
      <c r="H14" s="74" t="str">
        <f>IF(ISBLANK('5. Pp (3 años)'!J45),"",'5. Pp (3 años)'!J45)</f>
        <v>Unidad de medida del indicador: 
Porcentaje</v>
      </c>
      <c r="I14" s="472">
        <f>IF(ISBLANK('9. METAS'!L20),"",'9. METAS'!L20)</f>
        <v>0.32</v>
      </c>
      <c r="J14" s="473">
        <f>IF(ISBLANK('9. METAS'!R20),"",'9. METAS'!R20)</f>
        <v>0.08</v>
      </c>
      <c r="K14" s="474">
        <f>IF(ISBLANK('9. METAS'!S20),"",'9. METAS'!S20)</f>
        <v>0.08</v>
      </c>
      <c r="L14" s="474">
        <f>IF(ISBLANK('9. METAS'!T20),"",'9. METAS'!T20)</f>
        <v>0.08</v>
      </c>
      <c r="M14" s="475">
        <f>IF(ISBLANK('9. METAS'!U20),"",'9. METAS'!U20)</f>
        <v>0.08</v>
      </c>
      <c r="N14" s="473">
        <v>0.08</v>
      </c>
      <c r="O14" s="474"/>
      <c r="P14" s="474"/>
      <c r="Q14" s="475"/>
      <c r="R14" s="140">
        <f>IFERROR((N14/J14),"100%")</f>
        <v>1</v>
      </c>
      <c r="S14" s="141">
        <f>IFERROR((O14/K14),"100%")</f>
        <v>0</v>
      </c>
      <c r="T14" s="141">
        <f>IFERROR((P14/L14),"100%")</f>
        <v>0</v>
      </c>
      <c r="U14" s="164">
        <f>IFERROR((Q14/M14),"100%")</f>
        <v>0</v>
      </c>
      <c r="V14" s="144">
        <f>IFERROR((N14/I14),"No Programado")</f>
        <v>0.25</v>
      </c>
      <c r="W14" s="141">
        <f>IFERROR((N14+O14)/I14, "No Programado")</f>
        <v>0.25</v>
      </c>
      <c r="X14" s="141">
        <f>IFERROR((O14+P14)/I14, "No Programado")</f>
        <v>0</v>
      </c>
      <c r="Y14" s="170">
        <f>IFERROR((P14+Q14)/I14, "No Programado")</f>
        <v>0</v>
      </c>
      <c r="Z14" s="517" t="s">
        <v>541</v>
      </c>
      <c r="AA14" s="510"/>
      <c r="AB14" s="236"/>
      <c r="AC14" s="237"/>
    </row>
    <row r="15" spans="3:29" s="150" customFormat="1" ht="211.5" customHeight="1">
      <c r="C15" s="445" t="str">
        <f>IF(ISBLANK('5. Pp (3 años)'!B46),"",'5. Pp (3 años)'!B46)</f>
        <v>Instituto de la Cultura Física y Deporte</v>
      </c>
      <c r="D15" s="406" t="str">
        <f>IF(ISBLANK('5. Pp (3 años)'!C46),"",'5. Pp (3 años)'!C46)</f>
        <v>Propósito</v>
      </c>
      <c r="E15" s="409" t="str">
        <f>IF(ISBLANK('5. Pp (3 años)'!D46),"",'5. Pp (3 años)'!D46)</f>
        <v>3.3.1.1 La población del Municipio de Benito Juárez participa regularmente en actividades físicas y recreativas del Instituto de la Cultura Física y Deporte.</v>
      </c>
      <c r="F15" s="409" t="str">
        <f>IF(ISBLANK('5. Pp (3 años)'!E46),"",'5. Pp (3 años)'!E46)</f>
        <v>PCPAO: Porcentaje de ciudadanos que participan regularmente en actividades físicas y recreativas organizadas</v>
      </c>
      <c r="G15" s="446" t="str">
        <f>IF(ISBLANK('5. Pp (3 años)'!H46),"",'5. Pp (3 años)'!H46)</f>
        <v>Trimestral</v>
      </c>
      <c r="H15" s="438" t="str">
        <f>IF(ISBLANK('5. Pp (3 años)'!J46),"",'5. Pp (3 años)'!J46)</f>
        <v>UNIDAD DE MEDIDA DEL INDICADOR: Porcentaje
UNIDAD DE MEDIDA DE LAS VARIABLE: Ciudadanos</v>
      </c>
      <c r="I15" s="531">
        <f>IF(ISBLANK('9. METAS'!L21),"",'9. METAS'!L21)</f>
        <v>65670</v>
      </c>
      <c r="J15" s="522">
        <f>IF(ISBLANK('9. METAS'!R21),"",'9. METAS'!R21)</f>
        <v>14700</v>
      </c>
      <c r="K15" s="523">
        <f>IF(ISBLANK('9. METAS'!S21),"",'9. METAS'!S21)</f>
        <v>4780</v>
      </c>
      <c r="L15" s="523">
        <f>IF(ISBLANK('9. METAS'!T21),"",'9. METAS'!T21)</f>
        <v>5390</v>
      </c>
      <c r="M15" s="524">
        <f>IF(ISBLANK('9. METAS'!U21),"",'9. METAS'!U21)</f>
        <v>40800</v>
      </c>
      <c r="N15" s="227">
        <v>21600</v>
      </c>
      <c r="O15" s="228"/>
      <c r="P15" s="228"/>
      <c r="Q15" s="229"/>
      <c r="R15" s="231">
        <f>IFERROR((N15/J15),"100%")</f>
        <v>1.4693877551020409</v>
      </c>
      <c r="S15" s="232">
        <f t="shared" ref="R15:U34" si="0">IFERROR((O15/K15),"100%")</f>
        <v>0</v>
      </c>
      <c r="T15" s="232">
        <f t="shared" si="0"/>
        <v>0</v>
      </c>
      <c r="U15" s="233">
        <f t="shared" si="0"/>
        <v>0</v>
      </c>
      <c r="V15" s="144">
        <f>IFERROR((N15/I15),"No Programado")</f>
        <v>0.32891731384193695</v>
      </c>
      <c r="W15" s="141">
        <f t="shared" ref="W15:W34" si="1">IFERROR((N15+O15)/I15, "No Programado")</f>
        <v>0.32891731384193695</v>
      </c>
      <c r="X15" s="141">
        <f t="shared" ref="X15:X34" si="2">IFERROR((O15+P15)/I15, "No Programado")</f>
        <v>0</v>
      </c>
      <c r="Y15" s="170">
        <f t="shared" ref="Y15:Y34" si="3">IFERROR((P15+Q15)/I15, "No Programado")</f>
        <v>0</v>
      </c>
      <c r="Z15" s="533" t="s">
        <v>549</v>
      </c>
      <c r="AA15" s="381"/>
      <c r="AB15" s="382"/>
      <c r="AC15" s="383"/>
    </row>
    <row r="16" spans="3:29" ht="189.95" customHeight="1">
      <c r="C16" s="447" t="str">
        <f>IF(ISBLANK('5. Pp (3 años)'!B47),"",'5. Pp (3 años)'!B47)</f>
        <v>Coordinación Administrativa</v>
      </c>
      <c r="D16" s="416" t="str">
        <f>IF(ISBLANK('5. Pp (3 años)'!C47),"",'5. Pp (3 años)'!C47)</f>
        <v>Componente</v>
      </c>
      <c r="E16" s="506" t="str">
        <f>IF(ISBLANK('5. Pp (3 años)'!D47),"",'5. Pp (3 años)'!D47)</f>
        <v>3.3.1.1.1 Registros de finanzas públicas realizadas</v>
      </c>
      <c r="F16" s="506" t="str">
        <f>IF(ISBLANK('5. Pp (3 años)'!E47),"",'5. Pp (3 años)'!E47)</f>
        <v>PFR: Porcentaje de registros de finanzas públicas</v>
      </c>
      <c r="G16" s="448" t="str">
        <f>IF(ISBLANK('5. Pp (3 años)'!H47),"",'5. Pp (3 años)'!H47)</f>
        <v>Trimestral</v>
      </c>
      <c r="H16" s="436" t="str">
        <f>IF(ISBLANK('5. Pp (3 años)'!J47),"",'5. Pp (3 años)'!J47)</f>
        <v>UNIDAD DE MEDIDA DEL INDICADOR: Porcentaje
UNIDAD DE MEDIDA DE LAS VARIABLE: Registros de finanzas públicas</v>
      </c>
      <c r="I16" s="531">
        <f>IF(ISBLANK('9. METAS'!L22),"",'9. METAS'!L22)</f>
        <v>10</v>
      </c>
      <c r="J16" s="522">
        <f>IF(ISBLANK('9. METAS'!R22),"",'9. METAS'!R22)</f>
        <v>2</v>
      </c>
      <c r="K16" s="523">
        <f>IF(ISBLANK('9. METAS'!S22),"",'9. METAS'!S22)</f>
        <v>3</v>
      </c>
      <c r="L16" s="523">
        <f>IF(ISBLANK('9. METAS'!T22),"",'9. METAS'!T22)</f>
        <v>2</v>
      </c>
      <c r="M16" s="524">
        <f>IF(ISBLANK('9. METAS'!U22),"",'9. METAS'!U22)</f>
        <v>3</v>
      </c>
      <c r="N16" s="528">
        <v>2</v>
      </c>
      <c r="O16" s="377"/>
      <c r="P16" s="377"/>
      <c r="Q16" s="378"/>
      <c r="R16" s="140">
        <f>IFERROR((N16/J16),"100%")</f>
        <v>1</v>
      </c>
      <c r="S16" s="141">
        <f t="shared" si="0"/>
        <v>0</v>
      </c>
      <c r="T16" s="141">
        <f t="shared" si="0"/>
        <v>0</v>
      </c>
      <c r="U16" s="164">
        <f t="shared" si="0"/>
        <v>0</v>
      </c>
      <c r="V16" s="144">
        <f t="shared" ref="V16:V34" si="4">IFERROR((N16/I16),"No Programado")</f>
        <v>0.2</v>
      </c>
      <c r="W16" s="141">
        <f t="shared" si="1"/>
        <v>0.2</v>
      </c>
      <c r="X16" s="141">
        <f t="shared" si="2"/>
        <v>0</v>
      </c>
      <c r="Y16" s="170">
        <f t="shared" si="3"/>
        <v>0</v>
      </c>
      <c r="Z16" s="534" t="s">
        <v>550</v>
      </c>
      <c r="AA16" s="511"/>
      <c r="AB16" s="379"/>
      <c r="AC16" s="380"/>
    </row>
    <row r="17" spans="3:29" ht="153" customHeight="1">
      <c r="C17" s="217" t="str">
        <f>IF(ISBLANK('5. Pp (3 años)'!B48),"",'5. Pp (3 años)'!B48)</f>
        <v>Coordinación Administrativa</v>
      </c>
      <c r="D17" s="87" t="str">
        <f>IF(ISBLANK('5. Pp (3 años)'!C48),"",'5. Pp (3 años)'!C48)</f>
        <v>Actividad</v>
      </c>
      <c r="E17" s="507" t="str">
        <f>IF(ISBLANK('5. Pp (3 años)'!D48),"",'5. Pp (3 años)'!D48)</f>
        <v>3.3.1.1.1.1 Aportaciones por actividades y eventos en el Instituto de la Cultura Física y Deporte</v>
      </c>
      <c r="F17" s="507" t="str">
        <f>IF(ISBLANK('5. Pp (3 años)'!E48),"",'5. Pp (3 años)'!E48)</f>
        <v>PAR: Porcentaje de aportaciones recibidas.</v>
      </c>
      <c r="G17" s="221" t="str">
        <f>IF(ISBLANK('5. Pp (3 años)'!H48),"",'5. Pp (3 años)'!H48)</f>
        <v>Trimestral</v>
      </c>
      <c r="H17" s="71" t="str">
        <f>IF(ISBLANK('5. Pp (3 años)'!J48),"",'5. Pp (3 años)'!J48)</f>
        <v>UNIDAD DE MEDIDA DEL INDICADOR:                                                                                                                                                                                                                                                                                                                                      
Porcentaje
UNIDAD DE MEDIDA DE LA VARIABLE:                                                                                                                                                                                                                                                                                                                                                                                              
Aportaciones</v>
      </c>
      <c r="I17" s="531">
        <f>IF(ISBLANK('9. METAS'!L23),"",'9. METAS'!L23)</f>
        <v>2040</v>
      </c>
      <c r="J17" s="522">
        <f>IF(ISBLANK('9. METAS'!R23),"",'9. METAS'!R23)</f>
        <v>510</v>
      </c>
      <c r="K17" s="523">
        <f>IF(ISBLANK('9. METAS'!S23),"",'9. METAS'!S23)</f>
        <v>510</v>
      </c>
      <c r="L17" s="523">
        <f>IF(ISBLANK('9. METAS'!T23),"",'9. METAS'!T23)</f>
        <v>510</v>
      </c>
      <c r="M17" s="524">
        <f>IF(ISBLANK('9. METAS'!U23),"",'9. METAS'!U23)</f>
        <v>510</v>
      </c>
      <c r="N17" s="529">
        <v>450</v>
      </c>
      <c r="O17" s="145"/>
      <c r="P17" s="145"/>
      <c r="Q17" s="146"/>
      <c r="R17" s="140">
        <f t="shared" si="0"/>
        <v>0.88235294117647056</v>
      </c>
      <c r="S17" s="141">
        <f t="shared" si="0"/>
        <v>0</v>
      </c>
      <c r="T17" s="141">
        <f t="shared" si="0"/>
        <v>0</v>
      </c>
      <c r="U17" s="164">
        <f t="shared" si="0"/>
        <v>0</v>
      </c>
      <c r="V17" s="144">
        <f t="shared" si="4"/>
        <v>0.22058823529411764</v>
      </c>
      <c r="W17" s="141">
        <f t="shared" si="1"/>
        <v>0.22058823529411764</v>
      </c>
      <c r="X17" s="141">
        <f t="shared" si="2"/>
        <v>0</v>
      </c>
      <c r="Y17" s="170">
        <f t="shared" si="3"/>
        <v>0</v>
      </c>
      <c r="Z17" s="534" t="s">
        <v>551</v>
      </c>
      <c r="AA17" s="511"/>
      <c r="AB17" s="379"/>
      <c r="AC17" s="380"/>
    </row>
    <row r="18" spans="3:29" ht="158.44999999999999" customHeight="1">
      <c r="C18" s="447" t="str">
        <f>IF(ISBLANK('5. Pp (3 años)'!B49),"",'5. Pp (3 años)'!B49)</f>
        <v>Coodinación de Infraestructura y  Mantenimiento de Instalaciones Deportivas.</v>
      </c>
      <c r="D18" s="416" t="str">
        <f>IF(ISBLANK('5. Pp (3 años)'!C49),"",'5. Pp (3 años)'!C49)</f>
        <v>Componente</v>
      </c>
      <c r="E18" s="506" t="str">
        <f>IF(ISBLANK('5. Pp (3 años)'!D49),"",'5. Pp (3 años)'!D49)</f>
        <v>3.3.1.1.2 Espacios deportivos atendidos.</v>
      </c>
      <c r="F18" s="506" t="str">
        <f>IF(ISBLANK('5. Pp (3 años)'!E49),"",'5. Pp (3 años)'!E49)</f>
        <v xml:space="preserve">PMPCED: Porcentaje de Mantenimiento Preventivo y Creación de Espacios Deportivos </v>
      </c>
      <c r="G18" s="448" t="str">
        <f>IF(ISBLANK('5. Pp (3 años)'!H49),"",'5. Pp (3 años)'!H49)</f>
        <v>Trimestral</v>
      </c>
      <c r="H18" s="436" t="str">
        <f>IF(ISBLANK('5. Pp (3 años)'!J49),"",'5. Pp (3 años)'!J49)</f>
        <v>UNIDAD DE MEDIDA DEL INDICADOR:                                                                                                                                                                                                                                                                                    Porcentaje 
                                                                                                                                                                                                                                                                                                                                                                   UNIDAD DE MEDIDA DE LA VARIABLE: Espacios deportivos</v>
      </c>
      <c r="I18" s="531">
        <f>IF(ISBLANK('9. METAS'!L24),"",'9. METAS'!L24)</f>
        <v>55</v>
      </c>
      <c r="J18" s="522">
        <f>IF(ISBLANK('9. METAS'!R24),"",'9. METAS'!R24)</f>
        <v>10</v>
      </c>
      <c r="K18" s="523">
        <f>IF(ISBLANK('9. METAS'!S24),"",'9. METAS'!S24)</f>
        <v>15</v>
      </c>
      <c r="L18" s="523">
        <f>IF(ISBLANK('9. METAS'!T24),"",'9. METAS'!T24)</f>
        <v>15</v>
      </c>
      <c r="M18" s="524">
        <f>IF(ISBLANK('9. METAS'!U24),"",'9. METAS'!U24)</f>
        <v>15</v>
      </c>
      <c r="N18" s="528">
        <v>10</v>
      </c>
      <c r="O18" s="377"/>
      <c r="P18" s="377"/>
      <c r="Q18" s="378"/>
      <c r="R18" s="140">
        <f t="shared" si="0"/>
        <v>1</v>
      </c>
      <c r="S18" s="141">
        <f t="shared" si="0"/>
        <v>0</v>
      </c>
      <c r="T18" s="141">
        <f t="shared" si="0"/>
        <v>0</v>
      </c>
      <c r="U18" s="164">
        <f t="shared" si="0"/>
        <v>0</v>
      </c>
      <c r="V18" s="144">
        <f t="shared" si="4"/>
        <v>0.18181818181818182</v>
      </c>
      <c r="W18" s="141">
        <f t="shared" si="1"/>
        <v>0.18181818181818182</v>
      </c>
      <c r="X18" s="141">
        <f t="shared" si="2"/>
        <v>0</v>
      </c>
      <c r="Y18" s="170">
        <f t="shared" si="3"/>
        <v>0</v>
      </c>
      <c r="Z18" s="534" t="s">
        <v>552</v>
      </c>
      <c r="AA18" s="511"/>
      <c r="AB18" s="379"/>
      <c r="AC18" s="380"/>
    </row>
    <row r="19" spans="3:29" ht="153.6" customHeight="1">
      <c r="C19" s="217" t="str">
        <f>IF(ISBLANK('5. Pp (3 años)'!B50),"",'5. Pp (3 años)'!B50)</f>
        <v>Coodinación de Infraestructura y  Mantenimiento de Instalaciones Deportivas.</v>
      </c>
      <c r="D19" s="87" t="str">
        <f>IF(ISBLANK('5. Pp (3 años)'!C50),"",'5. Pp (3 años)'!C50)</f>
        <v>Actividad</v>
      </c>
      <c r="E19" s="507" t="str">
        <f>IF(ISBLANK('5. Pp (3 años)'!D50),"",'5. Pp (3 años)'!D50)</f>
        <v>3.3.1.1.2.1 Realización de limpieza y mantenimiento de instalaciones deportivas.</v>
      </c>
      <c r="F19" s="507" t="str">
        <f>IF(ISBLANK('5. Pp (3 años)'!E50),"",'5. Pp (3 años)'!E50)</f>
        <v>PMDR: Porcentaje de limpieza y mantenimiento en instalaciones deportivas realizados.</v>
      </c>
      <c r="G19" s="221" t="str">
        <f>IF(ISBLANK('5. Pp (3 años)'!H50),"",'5. Pp (3 años)'!H50)</f>
        <v>Trimestral</v>
      </c>
      <c r="H19" s="71" t="str">
        <f>IF(ISBLANK('5. Pp (3 años)'!J50),"",'5. Pp (3 años)'!J50)</f>
        <v>UNIDAD DE MEDIDA DEL INDICADOR:                                                                                                                                                                                                                                                                                   
Porcentaje
UNIDAD DE MEDIDA DE LA VARIABLE:                                                                                                                                                                                                                                                                                
Espacios Deportivos</v>
      </c>
      <c r="I19" s="531">
        <f>IF(ISBLANK('9. METAS'!L25),"",'9. METAS'!L25)</f>
        <v>55</v>
      </c>
      <c r="J19" s="522">
        <f>IF(ISBLANK('9. METAS'!R25),"",'9. METAS'!R25)</f>
        <v>10</v>
      </c>
      <c r="K19" s="523">
        <f>IF(ISBLANK('9. METAS'!S25),"",'9. METAS'!S25)</f>
        <v>15</v>
      </c>
      <c r="L19" s="523">
        <f>IF(ISBLANK('9. METAS'!T25),"",'9. METAS'!T25)</f>
        <v>15</v>
      </c>
      <c r="M19" s="524">
        <f>IF(ISBLANK('9. METAS'!U25),"",'9. METAS'!U25)</f>
        <v>15</v>
      </c>
      <c r="N19" s="529">
        <v>10</v>
      </c>
      <c r="O19" s="145"/>
      <c r="P19" s="145"/>
      <c r="Q19" s="146"/>
      <c r="R19" s="140">
        <f t="shared" si="0"/>
        <v>1</v>
      </c>
      <c r="S19" s="141">
        <f t="shared" si="0"/>
        <v>0</v>
      </c>
      <c r="T19" s="141">
        <f t="shared" si="0"/>
        <v>0</v>
      </c>
      <c r="U19" s="164">
        <f t="shared" si="0"/>
        <v>0</v>
      </c>
      <c r="V19" s="144">
        <f t="shared" si="4"/>
        <v>0.18181818181818182</v>
      </c>
      <c r="W19" s="141">
        <f t="shared" si="1"/>
        <v>0.18181818181818182</v>
      </c>
      <c r="X19" s="141">
        <f t="shared" si="2"/>
        <v>0</v>
      </c>
      <c r="Y19" s="170">
        <f t="shared" si="3"/>
        <v>0</v>
      </c>
      <c r="Z19" s="534" t="s">
        <v>553</v>
      </c>
      <c r="AA19" s="511"/>
      <c r="AB19" s="379"/>
      <c r="AC19" s="380"/>
    </row>
    <row r="20" spans="3:29" ht="171" customHeight="1">
      <c r="C20" s="447" t="str">
        <f>IF(ISBLANK('5. Pp (3 años)'!B51),"",'5. Pp (3 años)'!B51)</f>
        <v>Coordinación de Operaciones y Logística</v>
      </c>
      <c r="D20" s="416" t="str">
        <f>IF(ISBLANK('5. Pp (3 años)'!C51),"",'5. Pp (3 años)'!C51)</f>
        <v xml:space="preserve">Componente  </v>
      </c>
      <c r="E20" s="506" t="str">
        <f>IF(ISBLANK('5. Pp (3 años)'!D51),"",'5. Pp (3 años)'!D51)</f>
        <v>3.3.1.1.3 Recursos económicos y en especie a favor de la práctica deportiva ejercidos</v>
      </c>
      <c r="F20" s="506" t="str">
        <f>IF(ISBLANK('5. Pp (3 años)'!E51),"",'5. Pp (3 años)'!E51)</f>
        <v>PIADR: Porcentaje de Impulsos de actividades deportivas y recreativas. económicos o en especie ejercidos</v>
      </c>
      <c r="G20" s="448" t="str">
        <f>IF(ISBLANK('5. Pp (3 años)'!H51),"",'5. Pp (3 años)'!H51)</f>
        <v>Trimestral</v>
      </c>
      <c r="H20" s="436" t="str">
        <f>IF(ISBLANK('5. Pp (3 años)'!J51),"",'5. Pp (3 años)'!J51)</f>
        <v>UNIDAD DE MEDIDA DEL INDICADOR: Porcentaje                                                                                                                                                                                                                                                                 
UNIDAD DE MEDIDA DE LA VARIABLE: Impulsos de actividades</v>
      </c>
      <c r="I20" s="531">
        <f>IF(ISBLANK('9. METAS'!L26),"",'9. METAS'!L26)</f>
        <v>20000</v>
      </c>
      <c r="J20" s="522">
        <f>IF(ISBLANK('9. METAS'!R26),"",'9. METAS'!R26)</f>
        <v>5000</v>
      </c>
      <c r="K20" s="523">
        <f>IF(ISBLANK('9. METAS'!S26),"",'9. METAS'!S26)</f>
        <v>5000</v>
      </c>
      <c r="L20" s="523">
        <f>IF(ISBLANK('9. METAS'!T26),"",'9. METAS'!T26)</f>
        <v>5000</v>
      </c>
      <c r="M20" s="524">
        <f>IF(ISBLANK('9. METAS'!U26),"",'9. METAS'!U26)</f>
        <v>5000</v>
      </c>
      <c r="N20" s="528">
        <v>3200</v>
      </c>
      <c r="O20" s="377"/>
      <c r="P20" s="377"/>
      <c r="Q20" s="378"/>
      <c r="R20" s="140">
        <f t="shared" si="0"/>
        <v>0.64</v>
      </c>
      <c r="S20" s="141">
        <f t="shared" si="0"/>
        <v>0</v>
      </c>
      <c r="T20" s="141">
        <f t="shared" si="0"/>
        <v>0</v>
      </c>
      <c r="U20" s="164">
        <f t="shared" si="0"/>
        <v>0</v>
      </c>
      <c r="V20" s="144">
        <f t="shared" si="4"/>
        <v>0.16</v>
      </c>
      <c r="W20" s="141">
        <f t="shared" si="1"/>
        <v>0.16</v>
      </c>
      <c r="X20" s="141">
        <f t="shared" si="2"/>
        <v>0</v>
      </c>
      <c r="Y20" s="170">
        <f t="shared" si="3"/>
        <v>0</v>
      </c>
      <c r="Z20" s="534" t="s">
        <v>554</v>
      </c>
      <c r="AA20" s="511"/>
      <c r="AB20" s="379"/>
      <c r="AC20" s="380"/>
    </row>
    <row r="21" spans="3:29" ht="204.6" customHeight="1">
      <c r="C21" s="217" t="str">
        <f>IF(ISBLANK('5. Pp (3 años)'!B52),"",'5. Pp (3 años)'!B52)</f>
        <v>Coordinación de Operaciones y Logística</v>
      </c>
      <c r="D21" s="87" t="str">
        <f>IF(ISBLANK('5. Pp (3 años)'!C52),"",'5. Pp (3 años)'!C52)</f>
        <v>Actividad</v>
      </c>
      <c r="E21" s="507" t="str">
        <f>IF(ISBLANK('5. Pp (3 años)'!D52),"",'5. Pp (3 años)'!D52)</f>
        <v>3.3.1.1.3.1 Entrega de incentivos a talentos deportivos</v>
      </c>
      <c r="F21" s="507" t="str">
        <f>IF(ISBLANK('5. Pp (3 años)'!E52),"",'5. Pp (3 años)'!E52)</f>
        <v>PITD: Porcentaje de incentivos para talentos deportivos entregados</v>
      </c>
      <c r="G21" s="221" t="str">
        <f>IF(ISBLANK('5. Pp (3 años)'!H52),"",'5. Pp (3 años)'!H52)</f>
        <v>Trimestral</v>
      </c>
      <c r="H21" s="71" t="str">
        <f>IF(ISBLANK('5. Pp (3 años)'!J52),"",'5. Pp (3 años)'!J52)</f>
        <v>UNIDAD DE LA MEDIDA DEL INDICADOR:                                                                                                                                                                                                                                                                                                                                                                        
Porcentaje
UNIDAD DE LA MEDIDA DE LA VARIABLE:                                                                                                                                                                                                                                                                                     Incentivos para talentos deportivos</v>
      </c>
      <c r="I21" s="531">
        <f>IF(ISBLANK('9. METAS'!L27),"",'9. METAS'!L27)</f>
        <v>4000</v>
      </c>
      <c r="J21" s="522">
        <f>IF(ISBLANK('9. METAS'!R27),"",'9. METAS'!R27)</f>
        <v>1000</v>
      </c>
      <c r="K21" s="523">
        <f>IF(ISBLANK('9. METAS'!S27),"",'9. METAS'!S27)</f>
        <v>1000</v>
      </c>
      <c r="L21" s="523">
        <f>IF(ISBLANK('9. METAS'!T27),"",'9. METAS'!T27)</f>
        <v>1000</v>
      </c>
      <c r="M21" s="524">
        <f>IF(ISBLANK('9. METAS'!U27),"",'9. METAS'!U27)</f>
        <v>1000</v>
      </c>
      <c r="N21" s="529">
        <v>2200</v>
      </c>
      <c r="O21" s="145"/>
      <c r="P21" s="145"/>
      <c r="Q21" s="146"/>
      <c r="R21" s="140">
        <f t="shared" si="0"/>
        <v>2.2000000000000002</v>
      </c>
      <c r="S21" s="141">
        <f t="shared" si="0"/>
        <v>0</v>
      </c>
      <c r="T21" s="141">
        <f t="shared" si="0"/>
        <v>0</v>
      </c>
      <c r="U21" s="164">
        <f t="shared" si="0"/>
        <v>0</v>
      </c>
      <c r="V21" s="144">
        <f t="shared" si="4"/>
        <v>0.55000000000000004</v>
      </c>
      <c r="W21" s="141">
        <f t="shared" si="1"/>
        <v>0.55000000000000004</v>
      </c>
      <c r="X21" s="141">
        <f t="shared" si="2"/>
        <v>0</v>
      </c>
      <c r="Y21" s="170">
        <f t="shared" si="3"/>
        <v>0</v>
      </c>
      <c r="Z21" s="534" t="s">
        <v>555</v>
      </c>
      <c r="AA21" s="511"/>
      <c r="AB21" s="379"/>
      <c r="AC21" s="380"/>
    </row>
    <row r="22" spans="3:29" ht="137.44999999999999" customHeight="1">
      <c r="C22" s="217" t="str">
        <f>IF(ISBLANK('5. Pp (3 años)'!B53),"",'5. Pp (3 años)'!B53)</f>
        <v>Coordinación de Operaciones y Logística</v>
      </c>
      <c r="D22" s="87" t="str">
        <f>IF(ISBLANK('5. Pp (3 años)'!C53),"",'5. Pp (3 años)'!C53)</f>
        <v>Actividad</v>
      </c>
      <c r="E22" s="507" t="str">
        <f>IF(ISBLANK('5. Pp (3 años)'!D53),"",'5. Pp (3 años)'!D53)</f>
        <v>3.3.1.1.3.2 Coordinación de actividades deportivas</v>
      </c>
      <c r="F22" s="507" t="str">
        <f>IF(ISBLANK('5. Pp (3 años)'!E53),"",'5. Pp (3 años)'!E53)</f>
        <v>PADC: Porcentaje de Asistentes a Actividades deportivas coordinadas</v>
      </c>
      <c r="G22" s="221" t="str">
        <f>IF(ISBLANK('5. Pp (3 años)'!H53),"",'5. Pp (3 años)'!H53)</f>
        <v>Trimestral</v>
      </c>
      <c r="H22" s="71" t="str">
        <f>IF(ISBLANK('5. Pp (3 años)'!J53),"",'5. Pp (3 años)'!J53)</f>
        <v>UNIDAD DE MEDIDA DEL INDICADOR:                                                                                                                                                                                                                                                                                   
Porcentaje.
UNIDAD DE MEDIDA DE LA VARIABLE:                                                                                                                                                                                                                                                                                                                                                                                      
Asistentes</v>
      </c>
      <c r="I22" s="531">
        <f>IF(ISBLANK('9. METAS'!L28),"",'9. METAS'!L28)</f>
        <v>16000</v>
      </c>
      <c r="J22" s="522">
        <f>IF(ISBLANK('9. METAS'!R28),"",'9. METAS'!R28)</f>
        <v>1000</v>
      </c>
      <c r="K22" s="523">
        <f>IF(ISBLANK('9. METAS'!S28),"",'9. METAS'!S28)</f>
        <v>5000</v>
      </c>
      <c r="L22" s="523">
        <f>IF(ISBLANK('9. METAS'!T28),"",'9. METAS'!T28)</f>
        <v>5000</v>
      </c>
      <c r="M22" s="524">
        <f>IF(ISBLANK('9. METAS'!U28),"",'9. METAS'!U28)</f>
        <v>5000</v>
      </c>
      <c r="N22" s="529">
        <v>1000</v>
      </c>
      <c r="O22" s="145"/>
      <c r="P22" s="145"/>
      <c r="Q22" s="146"/>
      <c r="R22" s="140">
        <f t="shared" si="0"/>
        <v>1</v>
      </c>
      <c r="S22" s="141">
        <f t="shared" si="0"/>
        <v>0</v>
      </c>
      <c r="T22" s="141">
        <f t="shared" si="0"/>
        <v>0</v>
      </c>
      <c r="U22" s="164">
        <f t="shared" si="0"/>
        <v>0</v>
      </c>
      <c r="V22" s="144">
        <f t="shared" si="4"/>
        <v>6.25E-2</v>
      </c>
      <c r="W22" s="141">
        <f t="shared" si="1"/>
        <v>6.25E-2</v>
      </c>
      <c r="X22" s="141">
        <f t="shared" si="2"/>
        <v>0</v>
      </c>
      <c r="Y22" s="170">
        <f t="shared" si="3"/>
        <v>0</v>
      </c>
      <c r="Z22" s="534" t="s">
        <v>556</v>
      </c>
      <c r="AA22" s="511"/>
      <c r="AB22" s="379"/>
      <c r="AC22" s="380"/>
    </row>
    <row r="23" spans="3:29" ht="213" customHeight="1">
      <c r="C23" s="447" t="str">
        <f>IF(ISBLANK('5. Pp (3 años)'!B54),"",'5. Pp (3 años)'!B54)</f>
        <v>Coordinación de Deporte Federado</v>
      </c>
      <c r="D23" s="416" t="str">
        <f>IF(ISBLANK('5. Pp (3 años)'!C54),"",'5. Pp (3 años)'!C54)</f>
        <v>Componente</v>
      </c>
      <c r="E23" s="506" t="str">
        <f>IF(ISBLANK('5. Pp (3 años)'!D54),"",'5. Pp (3 años)'!D54)</f>
        <v xml:space="preserve">3.3.1.1.4 Eventos deportivos Federados realizados. </v>
      </c>
      <c r="F23" s="506" t="str">
        <f>IF(ISBLANK('5. Pp (3 años)'!E54),"",'5. Pp (3 años)'!E54)</f>
        <v>PEDO: Porcentaje de Eventos deportivos Organizados realizados.</v>
      </c>
      <c r="G23" s="448" t="str">
        <f>IF(ISBLANK('5. Pp (3 años)'!H54),"",'5. Pp (3 años)'!H54)</f>
        <v>Trimestral</v>
      </c>
      <c r="H23" s="436" t="str">
        <f>IF(ISBLANK('5. Pp (3 años)'!J54),"",'5. Pp (3 años)'!J54)</f>
        <v xml:space="preserve">UNIDAD DE MEDIDA DEL INDICADOR:                                                                                                                                                                                                                                                                                
Porcentaje                                                                                                                                                                                                                                                                                                                                           
UNIDAD DE MEDIDA DE LA VARIABLE:                                                                                                                                                                                                                                                                                                 
Eventos deportivos </v>
      </c>
      <c r="I23" s="531">
        <f>IF(ISBLANK('9. METAS'!L29),"",'9. METAS'!L29)</f>
        <v>72</v>
      </c>
      <c r="J23" s="522">
        <f>IF(ISBLANK('9. METAS'!R29),"",'9. METAS'!R29)</f>
        <v>22</v>
      </c>
      <c r="K23" s="523">
        <f>IF(ISBLANK('9. METAS'!S29),"",'9. METAS'!S29)</f>
        <v>15</v>
      </c>
      <c r="L23" s="523">
        <f>IF(ISBLANK('9. METAS'!T29),"",'9. METAS'!T29)</f>
        <v>15</v>
      </c>
      <c r="M23" s="524">
        <f>IF(ISBLANK('9. METAS'!U29),"",'9. METAS'!U29)</f>
        <v>20</v>
      </c>
      <c r="N23" s="528">
        <v>20</v>
      </c>
      <c r="O23" s="377"/>
      <c r="P23" s="377"/>
      <c r="Q23" s="378"/>
      <c r="R23" s="140">
        <f t="shared" si="0"/>
        <v>0.90909090909090906</v>
      </c>
      <c r="S23" s="141">
        <f t="shared" si="0"/>
        <v>0</v>
      </c>
      <c r="T23" s="141">
        <f t="shared" si="0"/>
        <v>0</v>
      </c>
      <c r="U23" s="164">
        <f t="shared" si="0"/>
        <v>0</v>
      </c>
      <c r="V23" s="144">
        <f t="shared" si="4"/>
        <v>0.27777777777777779</v>
      </c>
      <c r="W23" s="141">
        <f t="shared" si="1"/>
        <v>0.27777777777777779</v>
      </c>
      <c r="X23" s="141">
        <f t="shared" si="2"/>
        <v>0</v>
      </c>
      <c r="Y23" s="170">
        <f t="shared" si="3"/>
        <v>0</v>
      </c>
      <c r="Z23" s="535" t="s">
        <v>557</v>
      </c>
      <c r="AA23" s="512"/>
      <c r="AB23" s="187"/>
      <c r="AC23" s="188"/>
    </row>
    <row r="24" spans="3:29" ht="212.1" customHeight="1">
      <c r="C24" s="217" t="str">
        <f>IF(ISBLANK('5. Pp (3 años)'!B55),"",'5. Pp (3 años)'!B55)</f>
        <v>Coordinación de Deporte Federado</v>
      </c>
      <c r="D24" s="87" t="str">
        <f>IF(ISBLANK('5. Pp (3 años)'!C55),"",'5. Pp (3 años)'!C55)</f>
        <v>Actividad</v>
      </c>
      <c r="E24" s="507" t="str">
        <f>IF(ISBLANK('5. Pp (3 años)'!D55),"",'5. Pp (3 años)'!D55)</f>
        <v>3.3.1.1.4.1 Coordinación de eventos deportivos Federados.</v>
      </c>
      <c r="F24" s="507" t="str">
        <f>IF(ISBLANK('5. Pp (3 años)'!E55),"",'5. Pp (3 años)'!E55)</f>
        <v xml:space="preserve">PEDFC: Porcentaje de eventos deportivos federados coordinados. </v>
      </c>
      <c r="G24" s="221" t="str">
        <f>IF(ISBLANK('5. Pp (3 años)'!H55),"",'5. Pp (3 años)'!H55)</f>
        <v>Trimestral</v>
      </c>
      <c r="H24" s="71" t="str">
        <f>IF(ISBLANK('5. Pp (3 años)'!J55),"",'5. Pp (3 años)'!J55)</f>
        <v xml:space="preserve">UNIDAD DE MEDIDA DEL INDICADOR:                                                                                                                                                                                                                                                                                                                          
Porcentaje                                                                                                                                                                                                                                                                                                                                                           
UNIDAD DE MEDIDA DE LA VARIABLE:                                                                                                                                                                                                                                                                                                          
Eventos Deportivos </v>
      </c>
      <c r="I24" s="531">
        <f>IF(ISBLANK('9. METAS'!L30),"",'9. METAS'!L30)</f>
        <v>72</v>
      </c>
      <c r="J24" s="522">
        <f>IF(ISBLANK('9. METAS'!R30),"",'9. METAS'!R30)</f>
        <v>22</v>
      </c>
      <c r="K24" s="523">
        <f>IF(ISBLANK('9. METAS'!S30),"",'9. METAS'!S30)</f>
        <v>15</v>
      </c>
      <c r="L24" s="523">
        <f>IF(ISBLANK('9. METAS'!T30),"",'9. METAS'!T30)</f>
        <v>15</v>
      </c>
      <c r="M24" s="524">
        <f>IF(ISBLANK('9. METAS'!U30),"",'9. METAS'!U30)</f>
        <v>20</v>
      </c>
      <c r="N24" s="529">
        <v>20</v>
      </c>
      <c r="O24" s="145"/>
      <c r="P24" s="145"/>
      <c r="Q24" s="146"/>
      <c r="R24" s="140">
        <f t="shared" si="0"/>
        <v>0.90909090909090906</v>
      </c>
      <c r="S24" s="141">
        <f t="shared" si="0"/>
        <v>0</v>
      </c>
      <c r="T24" s="141">
        <f t="shared" si="0"/>
        <v>0</v>
      </c>
      <c r="U24" s="164">
        <f t="shared" si="0"/>
        <v>0</v>
      </c>
      <c r="V24" s="144">
        <f t="shared" si="4"/>
        <v>0.27777777777777779</v>
      </c>
      <c r="W24" s="141">
        <f t="shared" si="1"/>
        <v>0.27777777777777779</v>
      </c>
      <c r="X24" s="141">
        <f t="shared" si="2"/>
        <v>0</v>
      </c>
      <c r="Y24" s="170">
        <f t="shared" si="3"/>
        <v>0</v>
      </c>
      <c r="Z24" s="535" t="s">
        <v>558</v>
      </c>
      <c r="AA24" s="512"/>
      <c r="AB24" s="187"/>
      <c r="AC24" s="188"/>
    </row>
    <row r="25" spans="3:29" ht="167.1" customHeight="1">
      <c r="C25" s="217" t="str">
        <f>IF(ISBLANK('5. Pp (3 años)'!B56),"",'5. Pp (3 años)'!B56)</f>
        <v>Coordinación de Deporte Federado</v>
      </c>
      <c r="D25" s="87" t="str">
        <f>IF(ISBLANK('5. Pp (3 años)'!C56),"",'5. Pp (3 años)'!C56)</f>
        <v>Actividad</v>
      </c>
      <c r="E25" s="507" t="str">
        <f>IF(ISBLANK('5. Pp (3 años)'!D56),"",'5. Pp (3 años)'!D56)</f>
        <v xml:space="preserve">3.3.1.1.4.2 Participación de deportistas seleccionados(as) de los Juegos Municipales de la CONADE </v>
      </c>
      <c r="F25" s="507" t="str">
        <f>IF(ISBLANK('5. Pp (3 años)'!E56),"",'5. Pp (3 años)'!E56)</f>
        <v>PDSP: Porcentaje de deportistas seleccionadas(os) participantes.</v>
      </c>
      <c r="G25" s="221" t="str">
        <f>IF(ISBLANK('5. Pp (3 años)'!H56),"",'5. Pp (3 años)'!H56)</f>
        <v>Trimestral</v>
      </c>
      <c r="H25" s="71" t="str">
        <f>IF(ISBLANK('5. Pp (3 años)'!J56),"",'5. Pp (3 años)'!J56)</f>
        <v xml:space="preserve">UNIDAD DE MEDIDA:                                                                                                                                                                                                                                                                                                                      
Porcentaje                                                                                                                                                                                                                                                                                                                                            
UNIDAD DE MEDIDA DE LA VARIABLE:                                                                                                                                                                                                                                                                                              
Deportistas </v>
      </c>
      <c r="I25" s="531">
        <f>IF(ISBLANK('9. METAS'!L31),"",'9. METAS'!L31)</f>
        <v>11000</v>
      </c>
      <c r="J25" s="522">
        <f>IF(ISBLANK('9. METAS'!R31),"",'9. METAS'!R31)</f>
        <v>11000</v>
      </c>
      <c r="K25" s="523">
        <f>IF(ISBLANK('9. METAS'!S31),"",'9. METAS'!S31)</f>
        <v>0</v>
      </c>
      <c r="L25" s="523">
        <f>IF(ISBLANK('9. METAS'!T31),"",'9. METAS'!T31)</f>
        <v>0</v>
      </c>
      <c r="M25" s="524">
        <f>IF(ISBLANK('9. METAS'!U31),"",'9. METAS'!U31)</f>
        <v>0</v>
      </c>
      <c r="N25" s="529">
        <v>11000</v>
      </c>
      <c r="O25" s="145"/>
      <c r="P25" s="145"/>
      <c r="Q25" s="146"/>
      <c r="R25" s="140">
        <f t="shared" si="0"/>
        <v>1</v>
      </c>
      <c r="S25" s="141" t="str">
        <f t="shared" si="0"/>
        <v>100%</v>
      </c>
      <c r="T25" s="141" t="str">
        <f t="shared" si="0"/>
        <v>100%</v>
      </c>
      <c r="U25" s="164" t="str">
        <f t="shared" si="0"/>
        <v>100%</v>
      </c>
      <c r="V25" s="144">
        <f t="shared" si="4"/>
        <v>1</v>
      </c>
      <c r="W25" s="141">
        <f t="shared" si="1"/>
        <v>1</v>
      </c>
      <c r="X25" s="141">
        <f t="shared" si="2"/>
        <v>0</v>
      </c>
      <c r="Y25" s="170">
        <f t="shared" si="3"/>
        <v>0</v>
      </c>
      <c r="Z25" s="535" t="s">
        <v>559</v>
      </c>
      <c r="AA25" s="512"/>
      <c r="AB25" s="187"/>
      <c r="AC25" s="188"/>
    </row>
    <row r="26" spans="3:29" ht="129.94999999999999" customHeight="1">
      <c r="C26" s="217" t="str">
        <f>IF(ISBLANK('5. Pp (3 años)'!B57),"",'5. Pp (3 años)'!B57)</f>
        <v>Coordinación de Deporte Federado</v>
      </c>
      <c r="D26" s="87" t="str">
        <f>IF(ISBLANK('5. Pp (3 años)'!C57),"",'5. Pp (3 años)'!C57)</f>
        <v>Actividad</v>
      </c>
      <c r="E26" s="507" t="str">
        <f>IF(ISBLANK('5. Pp (3 años)'!D57),"",'5. Pp (3 años)'!D57)</f>
        <v xml:space="preserve">3.3.1.1.4.3 Premiación a atletas destacadas(os) con el Mérito Deportivo. </v>
      </c>
      <c r="F26" s="507" t="str">
        <f>IF(ISBLANK('5. Pp (3 años)'!E57),"",'5. Pp (3 años)'!E57)</f>
        <v>PAIMD: Porcentajes de atletas influenciados (as) con el mérito deportivo.</v>
      </c>
      <c r="G26" s="221" t="str">
        <f>IF(ISBLANK('5. Pp (3 años)'!H57),"",'5. Pp (3 años)'!H57)</f>
        <v>Trimestral</v>
      </c>
      <c r="H26" s="71" t="str">
        <f>IF(ISBLANK('5. Pp (3 años)'!J57),"",'5. Pp (3 años)'!J57)</f>
        <v>UNIDAD DE MEDIDA DEL INDICADOR:                                                                                                                                                                                                                                                                                                         Porcentaje
                                                                                                                                                                                                                                                                                                                                                     UNIDAD DE MEDIDA DE LA VARIABLE:                                                                                                                                                                                                                                                                                       Atletas</v>
      </c>
      <c r="I26" s="531">
        <f>IF(ISBLANK('9. METAS'!L32),"",'9. METAS'!L32)</f>
        <v>40000</v>
      </c>
      <c r="J26" s="522">
        <f>IF(ISBLANK('9. METAS'!R32),"",'9. METAS'!R32)</f>
        <v>0</v>
      </c>
      <c r="K26" s="523">
        <f>IF(ISBLANK('9. METAS'!S32),"",'9. METAS'!S32)</f>
        <v>0</v>
      </c>
      <c r="L26" s="523">
        <f>IF(ISBLANK('9. METAS'!T32),"",'9. METAS'!T32)</f>
        <v>0</v>
      </c>
      <c r="M26" s="524">
        <f>IF(ISBLANK('9. METAS'!U32),"",'9. METAS'!U32)</f>
        <v>40000</v>
      </c>
      <c r="N26" s="529">
        <v>0</v>
      </c>
      <c r="O26" s="145"/>
      <c r="P26" s="145"/>
      <c r="Q26" s="146"/>
      <c r="R26" s="140" t="str">
        <f t="shared" si="0"/>
        <v>100%</v>
      </c>
      <c r="S26" s="141" t="str">
        <f t="shared" si="0"/>
        <v>100%</v>
      </c>
      <c r="T26" s="141" t="str">
        <f t="shared" si="0"/>
        <v>100%</v>
      </c>
      <c r="U26" s="164">
        <f t="shared" si="0"/>
        <v>0</v>
      </c>
      <c r="V26" s="144">
        <f t="shared" si="4"/>
        <v>0</v>
      </c>
      <c r="W26" s="141">
        <f t="shared" si="1"/>
        <v>0</v>
      </c>
      <c r="X26" s="141">
        <f t="shared" si="2"/>
        <v>0</v>
      </c>
      <c r="Y26" s="170">
        <f t="shared" si="3"/>
        <v>0</v>
      </c>
      <c r="Z26" s="535" t="s">
        <v>545</v>
      </c>
      <c r="AA26" s="512"/>
      <c r="AB26" s="187"/>
      <c r="AC26" s="188"/>
    </row>
    <row r="27" spans="3:29" ht="221.1" customHeight="1">
      <c r="C27" s="447" t="str">
        <f>IF(ISBLANK('5. Pp (3 años)'!B58),"",'5. Pp (3 años)'!B58)</f>
        <v>Coordinación de Deporte Estudiantil</v>
      </c>
      <c r="D27" s="416" t="str">
        <f>IF(ISBLANK('5. Pp (3 años)'!C58),"",'5. Pp (3 años)'!C58)</f>
        <v>Componente</v>
      </c>
      <c r="E27" s="506" t="str">
        <f>IF(ISBLANK('5. Pp (3 años)'!D58),"",'5. Pp (3 años)'!D58)</f>
        <v>3.3.1.1.5 Deportistas participantes en Eventos de Categoría Estudiantil.</v>
      </c>
      <c r="F27" s="506" t="str">
        <f>IF(ISBLANK('5. Pp (3 años)'!E58),"",'5. Pp (3 años)'!E58)</f>
        <v>PDE: Porcentaje de  Deportistas Estudiantiles.</v>
      </c>
      <c r="G27" s="448" t="str">
        <f>IF(ISBLANK('5. Pp (3 años)'!H58),"",'5. Pp (3 años)'!H58)</f>
        <v>Trimestral</v>
      </c>
      <c r="H27" s="436" t="str">
        <f>IF(ISBLANK('5. Pp (3 años)'!J58),"",'5. Pp (3 años)'!J58)</f>
        <v>UNIDAD DE MEDIDA DEL INDICADOR:                                                                                                                                                                                                                                                                                             Porcentaje                                                                                                                                                                                                                                                                                                                                                                           
UNIDAD DE MEDIDA DE LA VARIABLE:                                                                                                                                                                                                                                                                                                                                                                                                           Deportistas</v>
      </c>
      <c r="I27" s="531">
        <f>IF(ISBLANK('9. METAS'!L33),"",'9. METAS'!L33)</f>
        <v>18350</v>
      </c>
      <c r="J27" s="522">
        <f>IF(ISBLANK('9. METAS'!R33),"",'9. METAS'!R33)</f>
        <v>4500</v>
      </c>
      <c r="K27" s="523">
        <f>IF(ISBLANK('9. METAS'!S33),"",'9. METAS'!S33)</f>
        <v>4500</v>
      </c>
      <c r="L27" s="523">
        <f>IF(ISBLANK('9. METAS'!T33),"",'9. METAS'!T33)</f>
        <v>4500</v>
      </c>
      <c r="M27" s="524">
        <f>IF(ISBLANK('9. METAS'!U33),"",'9. METAS'!U33)</f>
        <v>4850</v>
      </c>
      <c r="N27" s="528">
        <v>4000</v>
      </c>
      <c r="O27" s="377"/>
      <c r="P27" s="377"/>
      <c r="Q27" s="378"/>
      <c r="R27" s="140">
        <f t="shared" si="0"/>
        <v>0.88888888888888884</v>
      </c>
      <c r="S27" s="141">
        <f t="shared" si="0"/>
        <v>0</v>
      </c>
      <c r="T27" s="141">
        <f t="shared" si="0"/>
        <v>0</v>
      </c>
      <c r="U27" s="164">
        <f t="shared" si="0"/>
        <v>0</v>
      </c>
      <c r="V27" s="144">
        <f t="shared" si="4"/>
        <v>0.21798365122615804</v>
      </c>
      <c r="W27" s="141">
        <f t="shared" si="1"/>
        <v>0.21798365122615804</v>
      </c>
      <c r="X27" s="141">
        <f t="shared" si="2"/>
        <v>0</v>
      </c>
      <c r="Y27" s="170">
        <f t="shared" si="3"/>
        <v>0</v>
      </c>
      <c r="Z27" s="535" t="s">
        <v>560</v>
      </c>
      <c r="AA27" s="512"/>
      <c r="AB27" s="187"/>
      <c r="AC27" s="188"/>
    </row>
    <row r="28" spans="3:29" ht="216.6" customHeight="1">
      <c r="C28" s="217" t="str">
        <f>IF(ISBLANK('5. Pp (3 años)'!B59),"",'5. Pp (3 años)'!B59)</f>
        <v>Coordinación de Deporte Estudiantil</v>
      </c>
      <c r="D28" s="87" t="str">
        <f>IF(ISBLANK('5. Pp (3 años)'!C59),"",'5. Pp (3 años)'!C59)</f>
        <v>Actividad</v>
      </c>
      <c r="E28" s="507" t="str">
        <f>IF(ISBLANK('5. Pp (3 años)'!D59),"",'5. Pp (3 años)'!D59)</f>
        <v>3.3.1.1.5.1 Participación de Deportistas en Eventos de Categoría Estudiantil.</v>
      </c>
      <c r="F28" s="507" t="str">
        <f>IF(ISBLANK('5. Pp (3 años)'!E59),"",'5. Pp (3 años)'!E59)</f>
        <v>PDCE: Porcentaje de  Deportistas de Categoría Estudiantil.</v>
      </c>
      <c r="G28" s="221" t="str">
        <f>IF(ISBLANK('5. Pp (3 años)'!H59),"",'5. Pp (3 años)'!H59)</f>
        <v>Trimestral</v>
      </c>
      <c r="H28" s="71" t="str">
        <f>IF(ISBLANK('5. Pp (3 años)'!J59),"",'5. Pp (3 años)'!J59)</f>
        <v>UNIDAD DE MEDIDA DEL INDICADOR:                                                                                                                                                                                                                                                                                             Porcentaje                                                                                                                                                                                                                                                                                                                                                                           
UNIDAD DE MEDIDA DE LA VARIABLE:                                                                                                                                                                                                                                                                                                                                                                                                           Deportistas</v>
      </c>
      <c r="I28" s="531">
        <f>IF(ISBLANK('9. METAS'!L34),"",'9. METAS'!L34)</f>
        <v>18000</v>
      </c>
      <c r="J28" s="522">
        <f>IF(ISBLANK('9. METAS'!R34),"",'9. METAS'!R34)</f>
        <v>4500</v>
      </c>
      <c r="K28" s="523">
        <f>IF(ISBLANK('9. METAS'!S34),"",'9. METAS'!S34)</f>
        <v>4500</v>
      </c>
      <c r="L28" s="523">
        <f>IF(ISBLANK('9. METAS'!T34),"",'9. METAS'!T34)</f>
        <v>4500</v>
      </c>
      <c r="M28" s="524">
        <f>IF(ISBLANK('9. METAS'!U34),"",'9. METAS'!U34)</f>
        <v>4500</v>
      </c>
      <c r="N28" s="529">
        <v>4000</v>
      </c>
      <c r="O28" s="145"/>
      <c r="P28" s="145"/>
      <c r="Q28" s="146"/>
      <c r="R28" s="140">
        <f t="shared" si="0"/>
        <v>0.88888888888888884</v>
      </c>
      <c r="S28" s="141">
        <f t="shared" si="0"/>
        <v>0</v>
      </c>
      <c r="T28" s="141">
        <f t="shared" si="0"/>
        <v>0</v>
      </c>
      <c r="U28" s="164">
        <f t="shared" si="0"/>
        <v>0</v>
      </c>
      <c r="V28" s="144">
        <f t="shared" si="4"/>
        <v>0.22222222222222221</v>
      </c>
      <c r="W28" s="141">
        <f t="shared" si="1"/>
        <v>0.22222222222222221</v>
      </c>
      <c r="X28" s="141">
        <f t="shared" si="2"/>
        <v>0</v>
      </c>
      <c r="Y28" s="170">
        <f t="shared" si="3"/>
        <v>0</v>
      </c>
      <c r="Z28" s="535" t="s">
        <v>561</v>
      </c>
      <c r="AA28" s="512"/>
      <c r="AB28" s="187"/>
      <c r="AC28" s="188"/>
    </row>
    <row r="29" spans="3:29" ht="192" customHeight="1">
      <c r="C29" s="217" t="str">
        <f>IF(ISBLANK('5. Pp (3 años)'!B60),"",'5. Pp (3 años)'!B60)</f>
        <v>Coordinación de Deporte Estudiantil</v>
      </c>
      <c r="D29" s="87" t="str">
        <f>IF(ISBLANK('5. Pp (3 años)'!C60),"",'5. Pp (3 años)'!C60)</f>
        <v>Actividad</v>
      </c>
      <c r="E29" s="507" t="str">
        <f>IF(ISBLANK('5. Pp (3 años)'!D60),"",'5. Pp (3 años)'!D60)</f>
        <v>3.3.1.1.5.2 Realización de curso de verano Baaxlob Palaloob</v>
      </c>
      <c r="F29" s="507" t="str">
        <f>IF(ISBLANK('5. Pp (3 años)'!E60),"",'5. Pp (3 años)'!E60)</f>
        <v>PNPCV: Porcentaje de niñas y niños participantes curso de verano.</v>
      </c>
      <c r="G29" s="221" t="str">
        <f>IF(ISBLANK('5. Pp (3 años)'!H60),"",'5. Pp (3 años)'!H60)</f>
        <v>Anual</v>
      </c>
      <c r="H29" s="71" t="str">
        <f>IF(ISBLANK('5. Pp (3 años)'!J60),"",'5. Pp (3 años)'!J60)</f>
        <v xml:space="preserve">UNIDAD DE MEDIDA DEL INDICADOR:                                                                                                                                                                                                                                                                                
Porcentaje. 
UNIDAD DE MEDIDA DE LA VARIABLE:                                                                                                                                                                                                                                                                                                                                
Niñas y niños </v>
      </c>
      <c r="I29" s="531">
        <f>IF(ISBLANK('9. METAS'!L35),"",'9. METAS'!L35)</f>
        <v>520</v>
      </c>
      <c r="J29" s="522">
        <f>IF(ISBLANK('9. METAS'!R35),"",'9. METAS'!R35)</f>
        <v>0</v>
      </c>
      <c r="K29" s="523">
        <f>IF(ISBLANK('9. METAS'!S35),"",'9. METAS'!S35)</f>
        <v>0</v>
      </c>
      <c r="L29" s="523">
        <f>IF(ISBLANK('9. METAS'!T35),"",'9. METAS'!T35)</f>
        <v>520</v>
      </c>
      <c r="M29" s="524">
        <f>IF(ISBLANK('9. METAS'!U35),"",'9. METAS'!U35)</f>
        <v>0</v>
      </c>
      <c r="N29" s="529">
        <v>0</v>
      </c>
      <c r="O29" s="145"/>
      <c r="P29" s="145"/>
      <c r="Q29" s="146"/>
      <c r="R29" s="140" t="str">
        <f t="shared" si="0"/>
        <v>100%</v>
      </c>
      <c r="S29" s="141" t="str">
        <f t="shared" si="0"/>
        <v>100%</v>
      </c>
      <c r="T29" s="141">
        <f t="shared" si="0"/>
        <v>0</v>
      </c>
      <c r="U29" s="164" t="str">
        <f t="shared" si="0"/>
        <v>100%</v>
      </c>
      <c r="V29" s="144">
        <f t="shared" si="4"/>
        <v>0</v>
      </c>
      <c r="W29" s="141">
        <f t="shared" si="1"/>
        <v>0</v>
      </c>
      <c r="X29" s="141">
        <f t="shared" si="2"/>
        <v>0</v>
      </c>
      <c r="Y29" s="170">
        <f t="shared" si="3"/>
        <v>0</v>
      </c>
      <c r="Z29" s="535" t="s">
        <v>546</v>
      </c>
      <c r="AA29" s="512"/>
      <c r="AB29" s="187"/>
      <c r="AC29" s="188"/>
    </row>
    <row r="30" spans="3:29" ht="204" customHeight="1">
      <c r="C30" s="447" t="str">
        <f>IF(ISBLANK('5. Pp (3 años)'!B61),"",'5. Pp (3 años)'!B61)</f>
        <v>Coordinación de Deporte Popular</v>
      </c>
      <c r="D30" s="416" t="str">
        <f>IF(ISBLANK('5. Pp (3 años)'!C61),"",'5. Pp (3 años)'!C61)</f>
        <v>Componente</v>
      </c>
      <c r="E30" s="506" t="str">
        <f>IF(ISBLANK('5. Pp (3 años)'!D61),"",'5. Pp (3 años)'!D61)</f>
        <v>3.3.1.1.6 Eventos deportivos populares organizados.</v>
      </c>
      <c r="F30" s="506" t="str">
        <f>IF(ISBLANK('5. Pp (3 años)'!E61),"",'5. Pp (3 años)'!E61)</f>
        <v>PEPO: Porcentaje de eventos populares organizados.</v>
      </c>
      <c r="G30" s="448" t="str">
        <f>IF(ISBLANK('5. Pp (3 años)'!H61),"",'5. Pp (3 años)'!H61)</f>
        <v>Trimestral</v>
      </c>
      <c r="H30" s="436" t="str">
        <f>IF(ISBLANK('5. Pp (3 años)'!J61),"",'5. Pp (3 años)'!J61)</f>
        <v>UNIDAD DE MEDIDA DEL INDICADOR:                                                                                                                                                                                                                                                                                   
Porcentaje                                                                                                                                                                                                                                                                                                                                           
UNIDAD DE MEDIDA DE LA VARIABLE:                                                                                                                                                                                                                                                                                           
Eventos Populares</v>
      </c>
      <c r="I30" s="531">
        <f>IF(ISBLANK('9. METAS'!L36),"",'9. METAS'!L36)</f>
        <v>50</v>
      </c>
      <c r="J30" s="522">
        <f>IF(ISBLANK('9. METAS'!R36),"",'9. METAS'!R36)</f>
        <v>10</v>
      </c>
      <c r="K30" s="523">
        <f>IF(ISBLANK('9. METAS'!S36),"",'9. METAS'!S36)</f>
        <v>15</v>
      </c>
      <c r="L30" s="523">
        <f>IF(ISBLANK('9. METAS'!T36),"",'9. METAS'!T36)</f>
        <v>15</v>
      </c>
      <c r="M30" s="524">
        <f>IF(ISBLANK('9. METAS'!U36),"",'9. METAS'!U36)</f>
        <v>10</v>
      </c>
      <c r="N30" s="528">
        <v>7</v>
      </c>
      <c r="O30" s="377"/>
      <c r="P30" s="377"/>
      <c r="Q30" s="378"/>
      <c r="R30" s="140">
        <f t="shared" si="0"/>
        <v>0.7</v>
      </c>
      <c r="S30" s="141">
        <f t="shared" si="0"/>
        <v>0</v>
      </c>
      <c r="T30" s="141">
        <f t="shared" si="0"/>
        <v>0</v>
      </c>
      <c r="U30" s="164">
        <f t="shared" si="0"/>
        <v>0</v>
      </c>
      <c r="V30" s="144">
        <f t="shared" si="4"/>
        <v>0.14000000000000001</v>
      </c>
      <c r="W30" s="141">
        <f t="shared" si="1"/>
        <v>0.14000000000000001</v>
      </c>
      <c r="X30" s="141">
        <f t="shared" si="2"/>
        <v>0</v>
      </c>
      <c r="Y30" s="170">
        <f t="shared" si="3"/>
        <v>0</v>
      </c>
      <c r="Z30" s="535" t="s">
        <v>562</v>
      </c>
      <c r="AA30" s="512"/>
      <c r="AB30" s="187"/>
      <c r="AC30" s="188"/>
    </row>
    <row r="31" spans="3:29" ht="171.95" customHeight="1">
      <c r="C31" s="217" t="str">
        <f>IF(ISBLANK('5. Pp (3 años)'!B62),"",'5. Pp (3 años)'!B62)</f>
        <v>Coordinación de Deporte Popular</v>
      </c>
      <c r="D31" s="87" t="str">
        <f>IF(ISBLANK('5. Pp (3 años)'!C62),"",'5. Pp (3 años)'!C62)</f>
        <v>Actividad</v>
      </c>
      <c r="E31" s="507" t="str">
        <f>IF(ISBLANK('5. Pp (3 años)'!D62),"",'5. Pp (3 años)'!D62)</f>
        <v>3.3.1.1.6.1 Conformación de comités deportivos.</v>
      </c>
      <c r="F31" s="507" t="str">
        <f>IF(ISBLANK('5. Pp (3 años)'!E62),"",'5. Pp (3 años)'!E62)</f>
        <v>PCDC: Porcentaje de comités deportivos conformados.</v>
      </c>
      <c r="G31" s="221" t="str">
        <f>IF(ISBLANK('5. Pp (3 años)'!H62),"",'5. Pp (3 años)'!H62)</f>
        <v>Trimestral</v>
      </c>
      <c r="H31" s="71" t="str">
        <f>IF(ISBLANK('5. Pp (3 años)'!J62),"",'5. Pp (3 años)'!J62)</f>
        <v xml:space="preserve">UNIDAD DE MEDIDA DEL INDICADOR:                                                                                                                                                                                                                                                                                   
Porcentaje.
UNIDAD DE MEDIDA DE LA VARIABLE:                                                                                                                                                                                                                                                                                                                                                                                      
Comités </v>
      </c>
      <c r="I31" s="531">
        <f>IF(ISBLANK('9. METAS'!L37),"",'9. METAS'!L37)</f>
        <v>20</v>
      </c>
      <c r="J31" s="522">
        <f>IF(ISBLANK('9. METAS'!R37),"",'9. METAS'!R37)</f>
        <v>3</v>
      </c>
      <c r="K31" s="523">
        <f>IF(ISBLANK('9. METAS'!S37),"",'9. METAS'!S37)</f>
        <v>6</v>
      </c>
      <c r="L31" s="523">
        <f>IF(ISBLANK('9. METAS'!T37),"",'9. METAS'!T37)</f>
        <v>7</v>
      </c>
      <c r="M31" s="524">
        <f>IF(ISBLANK('9. METAS'!U37),"",'9. METAS'!U37)</f>
        <v>4</v>
      </c>
      <c r="N31" s="529">
        <v>3</v>
      </c>
      <c r="O31" s="145"/>
      <c r="P31" s="145"/>
      <c r="Q31" s="146"/>
      <c r="R31" s="140">
        <f t="shared" si="0"/>
        <v>1</v>
      </c>
      <c r="S31" s="141">
        <f t="shared" si="0"/>
        <v>0</v>
      </c>
      <c r="T31" s="141">
        <f t="shared" si="0"/>
        <v>0</v>
      </c>
      <c r="U31" s="164">
        <f t="shared" si="0"/>
        <v>0</v>
      </c>
      <c r="V31" s="144">
        <f t="shared" si="4"/>
        <v>0.15</v>
      </c>
      <c r="W31" s="141">
        <f t="shared" si="1"/>
        <v>0.15</v>
      </c>
      <c r="X31" s="141">
        <f t="shared" si="2"/>
        <v>0</v>
      </c>
      <c r="Y31" s="170">
        <f t="shared" si="3"/>
        <v>0</v>
      </c>
      <c r="Z31" s="535" t="s">
        <v>563</v>
      </c>
      <c r="AA31" s="512"/>
      <c r="AB31" s="187"/>
      <c r="AC31" s="188"/>
    </row>
    <row r="32" spans="3:29" ht="261" customHeight="1">
      <c r="C32" s="217" t="str">
        <f>IF(ISBLANK('5. Pp (3 años)'!B63),"",'5. Pp (3 años)'!B63)</f>
        <v>Coordinación de Deporte Popular</v>
      </c>
      <c r="D32" s="87" t="str">
        <f>IF(ISBLANK('5. Pp (3 años)'!C63),"",'5. Pp (3 años)'!C63)</f>
        <v>Actividad</v>
      </c>
      <c r="E32" s="507" t="str">
        <f>IF(ISBLANK('5. Pp (3 años)'!D63),"",'5. Pp (3 años)'!D63)</f>
        <v>3.3.1.1.6.2 Promoción de eventos deportivos populares realizados.</v>
      </c>
      <c r="F32" s="507" t="str">
        <f>IF(ISBLANK('5. Pp (3 años)'!E63),"",'5. Pp (3 años)'!E63)</f>
        <v>PCEDP: Porcentaje de Ciudadanos en Eventos Deportivos Populares</v>
      </c>
      <c r="G32" s="221" t="str">
        <f>IF(ISBLANK('5. Pp (3 años)'!H63),"",'5. Pp (3 años)'!H63)</f>
        <v>Trimestral</v>
      </c>
      <c r="H32" s="71" t="str">
        <f>IF(ISBLANK('5. Pp (3 años)'!J63),"",'5. Pp (3 años)'!J63)</f>
        <v>UNIDAD DE MEDIDA DEL INDICADOR:                                                                                                                                                                                                                                                                                   
Porcentaje.
UNIDAD DE MEDIDA DE LA VARIABLE:                                                                                                                                                                                                                                                                                                                                                                                      
Ciudadanos</v>
      </c>
      <c r="I32" s="531">
        <f>IF(ISBLANK('9. METAS'!L38),"",'9. METAS'!L38)</f>
        <v>5200</v>
      </c>
      <c r="J32" s="522">
        <f>IF(ISBLANK('9. METAS'!R38),"",'9. METAS'!R38)</f>
        <v>900</v>
      </c>
      <c r="K32" s="523">
        <f>IF(ISBLANK('9. METAS'!S38),"",'9. METAS'!S38)</f>
        <v>2500</v>
      </c>
      <c r="L32" s="523">
        <f>IF(ISBLANK('9. METAS'!T38),"",'9. METAS'!T38)</f>
        <v>600</v>
      </c>
      <c r="M32" s="524">
        <f>IF(ISBLANK('9. METAS'!U38),"",'9. METAS'!U38)</f>
        <v>1200</v>
      </c>
      <c r="N32" s="529">
        <v>3400</v>
      </c>
      <c r="O32" s="145"/>
      <c r="P32" s="145"/>
      <c r="Q32" s="146"/>
      <c r="R32" s="140">
        <f t="shared" si="0"/>
        <v>3.7777777777777777</v>
      </c>
      <c r="S32" s="141">
        <f t="shared" si="0"/>
        <v>0</v>
      </c>
      <c r="T32" s="141">
        <f t="shared" si="0"/>
        <v>0</v>
      </c>
      <c r="U32" s="164">
        <f t="shared" si="0"/>
        <v>0</v>
      </c>
      <c r="V32" s="144">
        <f t="shared" si="4"/>
        <v>0.65384615384615385</v>
      </c>
      <c r="W32" s="141">
        <f t="shared" si="1"/>
        <v>0.65384615384615385</v>
      </c>
      <c r="X32" s="141">
        <f t="shared" si="2"/>
        <v>0</v>
      </c>
      <c r="Y32" s="170">
        <f t="shared" si="3"/>
        <v>0</v>
      </c>
      <c r="Z32" s="535" t="s">
        <v>564</v>
      </c>
      <c r="AA32" s="512"/>
      <c r="AB32" s="187"/>
      <c r="AC32" s="188"/>
    </row>
    <row r="33" spans="3:29" ht="174" customHeight="1">
      <c r="C33" s="217" t="str">
        <f>IF(ISBLANK('5. Pp (3 años)'!B64),"",'5. Pp (3 años)'!B64)</f>
        <v>Coordinación de Deporte Popular</v>
      </c>
      <c r="D33" s="87" t="str">
        <f>IF(ISBLANK('5. Pp (3 años)'!C64),"",'5. Pp (3 años)'!C64)</f>
        <v>Actividad</v>
      </c>
      <c r="E33" s="507" t="str">
        <f>IF(ISBLANK('5. Pp (3 años)'!D64),"",'5. Pp (3 años)'!D64)</f>
        <v>3.3.1.1.6.3 Representación en los Juegos Nacionales Populares etapa Municipal</v>
      </c>
      <c r="F33" s="507" t="str">
        <f>IF(ISBLANK('5. Pp (3 años)'!E64),"",'5. Pp (3 años)'!E64)</f>
        <v>PDRJP: Porcentaje de Deportistas en la Representación de los Juegos Nacionales Populares etapa Municipal</v>
      </c>
      <c r="G33" s="221" t="str">
        <f>IF(ISBLANK('5. Pp (3 años)'!H64),"",'5. Pp (3 años)'!H64)</f>
        <v>Anual</v>
      </c>
      <c r="H33" s="71" t="str">
        <f>IF(ISBLANK('5. Pp (3 años)'!J64),"",'5. Pp (3 años)'!J64)</f>
        <v>UNIDAD DE MEDIDA DEL INDICADOR:                                                                                                                                                                                                                                                                                   
Porcentaje.
UNIDAD DE MEDIDA DE LA VARIABLE:                                                                                                                                                                                                                                                                                                                                                                                      
Deportistas</v>
      </c>
      <c r="I33" s="531">
        <f>IF(ISBLANK('9. METAS'!L39),"",'9. METAS'!L39)</f>
        <v>86</v>
      </c>
      <c r="J33" s="522">
        <f>IF(ISBLANK('9. METAS'!R39),"",'9. METAS'!R39)</f>
        <v>0</v>
      </c>
      <c r="K33" s="523">
        <f>IF(ISBLANK('9. METAS'!S39),"",'9. METAS'!S39)</f>
        <v>40</v>
      </c>
      <c r="L33" s="523">
        <f>IF(ISBLANK('9. METAS'!T39),"",'9. METAS'!T39)</f>
        <v>46</v>
      </c>
      <c r="M33" s="524">
        <f>IF(ISBLANK('9. METAS'!U39),"",'9. METAS'!U39)</f>
        <v>0</v>
      </c>
      <c r="N33" s="529">
        <v>0</v>
      </c>
      <c r="O33" s="145"/>
      <c r="P33" s="145"/>
      <c r="Q33" s="146"/>
      <c r="R33" s="140" t="str">
        <f t="shared" si="0"/>
        <v>100%</v>
      </c>
      <c r="S33" s="141">
        <f t="shared" si="0"/>
        <v>0</v>
      </c>
      <c r="T33" s="141">
        <f t="shared" si="0"/>
        <v>0</v>
      </c>
      <c r="U33" s="164" t="str">
        <f t="shared" si="0"/>
        <v>100%</v>
      </c>
      <c r="V33" s="144">
        <f t="shared" si="4"/>
        <v>0</v>
      </c>
      <c r="W33" s="141">
        <f t="shared" si="1"/>
        <v>0</v>
      </c>
      <c r="X33" s="141">
        <f t="shared" si="2"/>
        <v>0</v>
      </c>
      <c r="Y33" s="170">
        <f t="shared" si="3"/>
        <v>0</v>
      </c>
      <c r="Z33" s="535" t="s">
        <v>547</v>
      </c>
      <c r="AA33" s="512"/>
      <c r="AB33" s="187"/>
      <c r="AC33" s="188"/>
    </row>
    <row r="34" spans="3:29" ht="141.6" customHeight="1">
      <c r="C34" s="447" t="str">
        <f>IF(ISBLANK('5. Pp (3 años)'!B65),"",'5. Pp (3 años)'!B65)</f>
        <v>Coordinación de Deporte Adaptado</v>
      </c>
      <c r="D34" s="416" t="str">
        <f>IF(ISBLANK('5. Pp (3 años)'!C65),"",'5. Pp (3 años)'!C65)</f>
        <v>Componente</v>
      </c>
      <c r="E34" s="506" t="str">
        <f>IF(ISBLANK('5. Pp (3 años)'!D65),"",'5. Pp (3 años)'!D65)</f>
        <v>3.3.1.1.7 Organización de eventos de deporte adaptado para deportistas seleccionados.</v>
      </c>
      <c r="F34" s="506" t="str">
        <f>IF(ISBLANK('5. Pp (3 años)'!E65),"",'5. Pp (3 años)'!E65)</f>
        <v>PDS: Porcentaje de deportistas seleccionadas(os) participantes</v>
      </c>
      <c r="G34" s="448" t="str">
        <f>IF(ISBLANK('5. Pp (3 años)'!H65),"",'5. Pp (3 años)'!H65)</f>
        <v>Trimestral</v>
      </c>
      <c r="H34" s="436" t="str">
        <f>IF(ISBLANK('5. Pp (3 años)'!J65),"",'5. Pp (3 años)'!J65)</f>
        <v xml:space="preserve">UNIDAD DE MEDIDA DEL INDICADOR:                                                                                                                                                                                                                                                                                  
Porcentaje                                                                                                                                                                                                                                                                                                                                                                    
UNIDAD DE MEDIDA DE LA VARIABLE:                                                                                                                                                                                                                                                                               
Deportistas </v>
      </c>
      <c r="I34" s="531">
        <f>IF(ISBLANK('9. METAS'!L40),"",'9. METAS'!L40)</f>
        <v>120</v>
      </c>
      <c r="J34" s="522">
        <f>IF(ISBLANK('9. METAS'!R40),"",'9. METAS'!R40)</f>
        <v>0</v>
      </c>
      <c r="K34" s="523">
        <f>IF(ISBLANK('9. METAS'!S40),"",'9. METAS'!S40)</f>
        <v>0</v>
      </c>
      <c r="L34" s="523">
        <f>IF(ISBLANK('9. METAS'!T40),"",'9. METAS'!T40)</f>
        <v>120</v>
      </c>
      <c r="M34" s="524">
        <f>IF(ISBLANK('9. METAS'!U40),"",'9. METAS'!U40)</f>
        <v>0</v>
      </c>
      <c r="N34" s="528">
        <v>0</v>
      </c>
      <c r="O34" s="377"/>
      <c r="P34" s="377"/>
      <c r="Q34" s="378"/>
      <c r="R34" s="140" t="str">
        <f>IFERROR((N34/J34),"100%")</f>
        <v>100%</v>
      </c>
      <c r="S34" s="141" t="str">
        <f t="shared" si="0"/>
        <v>100%</v>
      </c>
      <c r="T34" s="141">
        <f t="shared" si="0"/>
        <v>0</v>
      </c>
      <c r="U34" s="164" t="str">
        <f t="shared" si="0"/>
        <v>100%</v>
      </c>
      <c r="V34" s="144">
        <f t="shared" si="4"/>
        <v>0</v>
      </c>
      <c r="W34" s="141">
        <f t="shared" si="1"/>
        <v>0</v>
      </c>
      <c r="X34" s="141">
        <f t="shared" si="2"/>
        <v>0</v>
      </c>
      <c r="Y34" s="170">
        <f t="shared" si="3"/>
        <v>0</v>
      </c>
      <c r="Z34" s="535" t="s">
        <v>548</v>
      </c>
      <c r="AA34" s="512"/>
      <c r="AB34" s="187"/>
      <c r="AC34" s="188"/>
    </row>
    <row r="35" spans="3:29" ht="132" customHeight="1" thickBot="1">
      <c r="C35" s="240" t="str">
        <f>IF(ISBLANK('5. Pp (3 años)'!B66),"",'5. Pp (3 años)'!B66)</f>
        <v>Coordinación de Deporte Adaptado</v>
      </c>
      <c r="D35" s="241" t="str">
        <f>IF(ISBLANK('5. Pp (3 años)'!C66),"",'5. Pp (3 años)'!C66)</f>
        <v>Actividad</v>
      </c>
      <c r="E35" s="508" t="str">
        <f>IF(ISBLANK('5. Pp (3 años)'!D66),"",'5. Pp (3 años)'!D66)</f>
        <v>3.3.1.1.7.1 Realización de los Juegos Paranacionales en la etapa Municipal.</v>
      </c>
      <c r="F35" s="508" t="str">
        <f>IF(ISBLANK('5. Pp (3 años)'!E66),"",'5. Pp (3 años)'!E66)</f>
        <v>PAPP: Porcentaje de atletas paraolímpicos participantes.</v>
      </c>
      <c r="G35" s="242" t="str">
        <f>IF(ISBLANK('5. Pp (3 años)'!H66),"",'5. Pp (3 años)'!H66)</f>
        <v>Anual</v>
      </c>
      <c r="H35" s="75" t="str">
        <f>IF(ISBLANK('5. Pp (3 años)'!J66),"",'5. Pp (3 años)'!J66)</f>
        <v>UNIDAD DE MEDIDA DEL INDICADOR:                                                                                                                                                                                                                                                                                
Porcentaje
UNIDAD DE MEDIDA DE LA VARIABLE:                                                                                                                                                                                                                                                                                       
Atletas paraolímpicos</v>
      </c>
      <c r="I35" s="532">
        <f>IF(ISBLANK('9. METAS'!L41),"",'9. METAS'!L41)</f>
        <v>120</v>
      </c>
      <c r="J35" s="525">
        <f>IF(ISBLANK('9. METAS'!R41),"",'9. METAS'!R41)</f>
        <v>0</v>
      </c>
      <c r="K35" s="526">
        <f>IF(ISBLANK('9. METAS'!S41),"",'9. METAS'!S41)</f>
        <v>0</v>
      </c>
      <c r="L35" s="526">
        <f>IF(ISBLANK('9. METAS'!T41),"",'9. METAS'!T41)</f>
        <v>120</v>
      </c>
      <c r="M35" s="527">
        <f>IF(ISBLANK('9. METAS'!U41),"",'9. METAS'!U41)</f>
        <v>0</v>
      </c>
      <c r="N35" s="530">
        <v>0</v>
      </c>
      <c r="O35" s="147"/>
      <c r="P35" s="147"/>
      <c r="Q35" s="148"/>
      <c r="R35" s="165" t="str">
        <f t="shared" ref="R35:U35" si="5">IFERROR((N35/J35),"100%")</f>
        <v>100%</v>
      </c>
      <c r="S35" s="166" t="str">
        <f t="shared" si="5"/>
        <v>100%</v>
      </c>
      <c r="T35" s="166">
        <f t="shared" si="5"/>
        <v>0</v>
      </c>
      <c r="U35" s="167" t="str">
        <f t="shared" si="5"/>
        <v>100%</v>
      </c>
      <c r="V35" s="168">
        <f t="shared" ref="V35" si="6">IFERROR((N35/I35),"No Programado")</f>
        <v>0</v>
      </c>
      <c r="W35" s="166">
        <f t="shared" ref="W35" si="7">IFERROR((N35+O35)/I35, "No Programado")</f>
        <v>0</v>
      </c>
      <c r="X35" s="166">
        <f t="shared" ref="X35" si="8">IFERROR((O35+P35)/I35, "No Programado")</f>
        <v>0</v>
      </c>
      <c r="Y35" s="171">
        <f t="shared" ref="Y35" si="9">IFERROR((P35+Q35)/I35, "No Programado")</f>
        <v>0</v>
      </c>
      <c r="Z35" s="536" t="s">
        <v>548</v>
      </c>
      <c r="AA35" s="513"/>
      <c r="AB35" s="190"/>
      <c r="AC35" s="191"/>
    </row>
  </sheetData>
  <protectedRanges>
    <protectedRange algorithmName="SHA-512" hashValue="VSDpUfYaSu2o1GNz/dNG0/zdAR2SyjQ4x4E+I/O817AEKyLH+9hkU426TeaW1NebwBiHlEu/vd5f18TkOfpfxw==" saltValue="bop94IANOsb3/TmZjo7hbg==" spinCount="100000" sqref="Z14:AC35" name="JUSTIFICACION"/>
    <protectedRange algorithmName="SHA-512" hashValue="PyDnLAnXuexsOqi8KJHCKzcUAp86toIIEBW+RCNRBEQ8pkfZ5Xs8mBFFyPh/CfoZjuwvxP0ysfkxAiPWYIa8EQ==" saltValue="DjMvsJDE8TVyQBko9VSiZA==" spinCount="100000" sqref="N14:Q35" name="META ALCANZADA"/>
  </protectedRanges>
  <autoFilter ref="C13:AC35" xr:uid="{C07FFF0F-6140-454C-AE91-3AE11CF8980C}"/>
  <mergeCells count="10">
    <mergeCell ref="E5:N6"/>
    <mergeCell ref="E7:M7"/>
    <mergeCell ref="E8:N8"/>
    <mergeCell ref="E9:N9"/>
    <mergeCell ref="I11:Y11"/>
    <mergeCell ref="C12:H12"/>
    <mergeCell ref="I12:M12"/>
    <mergeCell ref="N12:Q12"/>
    <mergeCell ref="R12:U12"/>
    <mergeCell ref="V12:Y12"/>
  </mergeCells>
  <conditionalFormatting sqref="J14:M35">
    <cfRule type="containsBlanks" dxfId="15" priority="1">
      <formula>LEN(TRIM(J14))=0</formula>
    </cfRule>
  </conditionalFormatting>
  <conditionalFormatting sqref="N14:Q35">
    <cfRule type="containsBlanks" dxfId="14" priority="2">
      <formula>LEN(TRIM(N14))=0</formula>
    </cfRule>
  </conditionalFormatting>
  <conditionalFormatting sqref="R14:U35">
    <cfRule type="cellIs" dxfId="13" priority="3" stopIfTrue="1" operator="equal">
      <formula>"100%"</formula>
    </cfRule>
    <cfRule type="cellIs" dxfId="12" priority="4" stopIfTrue="1" operator="lessThan">
      <formula>0.5</formula>
    </cfRule>
    <cfRule type="cellIs" dxfId="11" priority="5" stopIfTrue="1" operator="between">
      <formula>0.5</formula>
      <formula>0.7</formula>
    </cfRule>
    <cfRule type="cellIs" dxfId="10" priority="6" stopIfTrue="1" operator="between">
      <formula>0.7</formula>
      <formula>1.2</formula>
    </cfRule>
    <cfRule type="cellIs" dxfId="9" priority="7" stopIfTrue="1" operator="greaterThanOrEqual">
      <formula>1.2</formula>
    </cfRule>
    <cfRule type="containsBlanks" dxfId="8" priority="8" stopIfTrue="1">
      <formula>LEN(TRIM(R14))=0</formula>
    </cfRule>
  </conditionalFormatting>
  <printOptions horizontalCentered="1"/>
  <pageMargins left="0.39370078740157483" right="0.31" top="0.39370078740157483" bottom="0.44" header="0.31496062992125984" footer="0.31496062992125984"/>
  <pageSetup paperSize="14" scale="47"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B729E-C4DF-40F0-84C3-E9751C755FA8}">
  <sheetPr codeName="Hoja18"/>
  <dimension ref="C1:P56"/>
  <sheetViews>
    <sheetView zoomScale="50" zoomScaleNormal="50" workbookViewId="0">
      <selection activeCell="B1" sqref="A1:B1048576"/>
    </sheetView>
  </sheetViews>
  <sheetFormatPr baseColWidth="10" defaultColWidth="11.5" defaultRowHeight="15"/>
  <cols>
    <col min="1" max="2" width="0.75" style="33" customWidth="1"/>
    <col min="3" max="3" width="16.5" style="1" customWidth="1"/>
    <col min="4" max="4" width="31.875" style="33" customWidth="1"/>
    <col min="5" max="5" width="27.125" style="33" customWidth="1"/>
    <col min="6" max="6" width="18.625" style="33" customWidth="1"/>
    <col min="7" max="7" width="17.5" style="1" customWidth="1"/>
    <col min="8" max="9" width="18.5" style="1" customWidth="1"/>
    <col min="10" max="10" width="11.125" style="1" customWidth="1"/>
    <col min="11" max="11" width="10.375" style="1" customWidth="1"/>
    <col min="12" max="12" width="10.375" style="33" customWidth="1"/>
    <col min="13" max="13" width="11.5" style="33" customWidth="1"/>
    <col min="14" max="15" width="12.5" style="33" customWidth="1"/>
    <col min="16" max="16" width="52.25" style="33" customWidth="1"/>
    <col min="17" max="16384" width="11.5" style="33"/>
  </cols>
  <sheetData>
    <row r="1" spans="3:16" ht="2.4500000000000002" customHeight="1"/>
    <row r="2" spans="3:16" ht="2.4500000000000002" customHeight="1"/>
    <row r="3" spans="3:16" ht="2.4500000000000002" customHeight="1"/>
    <row r="4" spans="3:16" ht="5.45" customHeight="1" thickBot="1"/>
    <row r="5" spans="3:16" ht="26.45" customHeight="1" thickTop="1">
      <c r="C5" s="247"/>
      <c r="D5" s="769" t="s">
        <v>167</v>
      </c>
      <c r="E5" s="769"/>
      <c r="F5" s="769"/>
      <c r="G5" s="769"/>
      <c r="H5" s="769"/>
      <c r="I5" s="769"/>
      <c r="J5" s="769"/>
      <c r="K5" s="769"/>
      <c r="L5" s="769"/>
      <c r="M5" s="769"/>
      <c r="N5" s="769"/>
      <c r="O5" s="769"/>
      <c r="P5" s="249"/>
    </row>
    <row r="6" spans="3:16" ht="26.1" customHeight="1">
      <c r="C6" s="250"/>
      <c r="D6" s="15"/>
      <c r="E6" s="624" t="s">
        <v>508</v>
      </c>
      <c r="F6" s="624"/>
      <c r="G6" s="624"/>
      <c r="H6" s="624"/>
      <c r="I6" s="624"/>
      <c r="J6" s="624"/>
      <c r="K6" s="624"/>
      <c r="L6" s="624"/>
      <c r="M6" s="624"/>
      <c r="N6" s="624"/>
      <c r="O6" s="624"/>
      <c r="P6" s="246"/>
    </row>
    <row r="7" spans="3:16" ht="26.1" customHeight="1">
      <c r="C7" s="250"/>
      <c r="D7" s="624" t="s">
        <v>191</v>
      </c>
      <c r="E7" s="624"/>
      <c r="F7" s="624"/>
      <c r="G7" s="624"/>
      <c r="H7" s="624"/>
      <c r="I7" s="624"/>
      <c r="J7" s="624"/>
      <c r="K7" s="624"/>
      <c r="L7" s="624"/>
      <c r="M7" s="624"/>
      <c r="N7" s="624"/>
      <c r="O7" s="624"/>
      <c r="P7" s="246"/>
    </row>
    <row r="8" spans="3:16" ht="18.600000000000001" customHeight="1" thickBot="1">
      <c r="C8" s="250"/>
      <c r="D8" s="624"/>
      <c r="E8" s="624"/>
      <c r="F8" s="624"/>
      <c r="G8" s="624"/>
      <c r="H8" s="624"/>
      <c r="I8" s="624"/>
      <c r="J8" s="624"/>
      <c r="K8" s="624"/>
      <c r="L8" s="624"/>
      <c r="M8" s="624"/>
      <c r="P8" s="246"/>
    </row>
    <row r="9" spans="3:16" ht="30.75" customHeight="1" thickBot="1">
      <c r="C9" s="795" t="s">
        <v>185</v>
      </c>
      <c r="D9" s="796"/>
      <c r="E9" s="797"/>
      <c r="F9" s="821" t="s">
        <v>303</v>
      </c>
      <c r="G9" s="822"/>
      <c r="H9" s="822"/>
      <c r="I9" s="822"/>
      <c r="J9" s="822"/>
      <c r="K9" s="822"/>
      <c r="L9" s="822"/>
      <c r="M9" s="822"/>
      <c r="N9" s="822"/>
      <c r="O9" s="822"/>
      <c r="P9" s="823"/>
    </row>
    <row r="10" spans="3:16" ht="30.75" customHeight="1" thickTop="1" thickBot="1">
      <c r="C10" s="758" t="s">
        <v>80</v>
      </c>
      <c r="D10" s="760" t="s">
        <v>170</v>
      </c>
      <c r="E10" s="760" t="s">
        <v>171</v>
      </c>
      <c r="F10" s="760" t="s">
        <v>172</v>
      </c>
      <c r="G10" s="760" t="s">
        <v>173</v>
      </c>
      <c r="H10" s="757" t="s">
        <v>182</v>
      </c>
      <c r="I10" s="757"/>
      <c r="J10" s="757"/>
      <c r="K10" s="757"/>
      <c r="L10" s="757"/>
      <c r="M10" s="757"/>
      <c r="N10" s="757"/>
      <c r="O10" s="757"/>
      <c r="P10" s="792" t="s">
        <v>542</v>
      </c>
    </row>
    <row r="11" spans="3:16" ht="44.45" customHeight="1" thickBot="1">
      <c r="C11" s="759"/>
      <c r="D11" s="756"/>
      <c r="E11" s="756"/>
      <c r="F11" s="756"/>
      <c r="G11" s="756"/>
      <c r="H11" s="756" t="s">
        <v>175</v>
      </c>
      <c r="I11" s="756" t="s">
        <v>176</v>
      </c>
      <c r="J11" s="756" t="s">
        <v>184</v>
      </c>
      <c r="K11" s="756"/>
      <c r="L11" s="756"/>
      <c r="M11" s="756"/>
      <c r="N11" s="756" t="s">
        <v>181</v>
      </c>
      <c r="O11" s="756"/>
      <c r="P11" s="793"/>
    </row>
    <row r="12" spans="3:16" ht="44.45" customHeight="1" thickBot="1">
      <c r="C12" s="759"/>
      <c r="D12" s="756"/>
      <c r="E12" s="756"/>
      <c r="F12" s="756"/>
      <c r="G12" s="756"/>
      <c r="H12" s="756"/>
      <c r="I12" s="756"/>
      <c r="J12" s="244" t="s">
        <v>180</v>
      </c>
      <c r="K12" s="244" t="s">
        <v>177</v>
      </c>
      <c r="L12" s="244" t="s">
        <v>178</v>
      </c>
      <c r="M12" s="244" t="s">
        <v>179</v>
      </c>
      <c r="N12" s="244" t="s">
        <v>183</v>
      </c>
      <c r="O12" s="244" t="s">
        <v>138</v>
      </c>
      <c r="P12" s="794"/>
    </row>
    <row r="13" spans="3:16" ht="138.75" customHeight="1">
      <c r="C13" s="761" t="str">
        <f ca="1">IF(ISBLANK(OFFSET('5. Pp (3 años)'!$C$45,INT((ROW()-13)/2),0)),"",OFFSET('5. Pp (3 años)'!$C$45,INT((ROW()-13)/2),0))</f>
        <v>Fin</v>
      </c>
      <c r="D13" s="831" t="str">
        <f ca="1">IF(ISBLANK(OFFSET('5. Pp (3 años)'!$D$45,INT((ROW()-13)/2),0)),"",OFFSET('5. Pp (3 años)'!$D$45,INT((ROW()-13)/2),0))</f>
        <v>3.3.1 Contribuir a una sociedad más segura, cohesionada y pacífica en el municipio de Benito Juárez mediante estrategias de prevención de la violencia, impulso a la convivencia y fortalecimiento del bienestar social</v>
      </c>
      <c r="E13" s="831" t="str">
        <f ca="1">IF(ISBLANK(OFFSET('5. Pp (3 años)'!$E$45,INT((ROW()-13)/2),0)),"",OFFSET('5. Pp (3 años)'!$E$45,INT((ROW()-13)/2),0))</f>
        <v>I_TOD_PAZ: Índice de Todos por la Paz</v>
      </c>
      <c r="F13" s="765" t="str">
        <f ca="1">IF(ISBLANK(OFFSET('5. Pp (3 años)'!$K$45,INT((ROW()-13)/2),0)),"",OFFSET('5. Pp (3 años)'!$K$45,INT((ROW()-13)/2),0))</f>
        <v>Ascendente</v>
      </c>
      <c r="G13" s="767" t="str">
        <f ca="1">IF(ISBLANK(OFFSET('5. Pp (3 años)'!$H$45,INT((ROW()-13)/2),0)),"",OFFSET('5. Pp (3 años)'!$H$45,INT((ROW()-13)/2),0))</f>
        <v>Trianual</v>
      </c>
      <c r="H13" s="829">
        <f ca="1">IF(ISBLANK(OFFSET('9. METAS'!$L$20,INT((ROW()-13)/2),0)),"",OFFSET('9. METAS'!$L$20,INT((ROW()-13)/2),0))</f>
        <v>0.32</v>
      </c>
      <c r="I13" s="780" t="s">
        <v>537</v>
      </c>
      <c r="J13" s="493">
        <f ca="1">IF(MOD(ROW()-13,2)=0,IF(ISBLANK(OFFSET('11. SEGUIMIENTO 2026'!$N$14,INT((ROW()-13)/2),0)),"",OFFSET('11. SEGUIMIENTO 2026'!$N$14,INT((ROW()-13)/2),0)),IF(ISBLANK(OFFSET('9. METAS'!$R$20,INT((ROW()-14)/2),0)),"",OFFSET('9. METAS'!$R$20,INT((ROW()-14)/2),0)))</f>
        <v>0.08</v>
      </c>
      <c r="K13" s="252" t="str">
        <f ca="1">IF(MOD(ROW()-13,2)=0,IF(ISBLANK(OFFSET('11. SEGUIMIENTO 2026'!$O$14,INT((ROW()-13)/2),0)),"",OFFSET('11. SEGUIMIENTO 2026'!$O$14,INT((ROW()-13)/2),0)),IF(ISBLANK(OFFSET('9. METAS'!$S$20,INT((ROW()-14)/2),0)),"",OFFSET('9. METAS'!$S$20,INT((ROW()-14)/2),0)))</f>
        <v/>
      </c>
      <c r="L13" s="252" t="str">
        <f ca="1">IF(MOD(ROW()-13,2)=0,IF(ISBLANK(OFFSET('11. SEGUIMIENTO 2026'!$P$14,INT((ROW()-13)/2),0)),"",OFFSET('11. SEGUIMIENTO 2026'!$P$14,INT((ROW()-13)/2),0)),IF(ISBLANK(OFFSET('9. METAS'!$T$20,INT((ROW()-14)/2),0)),"",OFFSET('9. METAS'!$T$20,INT((ROW()-14)/2),0)))</f>
        <v/>
      </c>
      <c r="M13" s="253" t="str">
        <f ca="1">IF(MOD(ROW()-13,2)=0,IF(ISBLANK(OFFSET('11. SEGUIMIENTO 2026'!$Q$14,INT((ROW()-13)/2),0)),"",OFFSET('11. SEGUIMIENTO 2026'!$Q$14,INT((ROW()-13)/2),0)),IF(ISBLANK(OFFSET('9. METAS'!$U$20,INT((ROW()-14)/2),0)),"",OFFSET('9. METAS'!$U$20,INT((ROW()-14)/2),0)))</f>
        <v/>
      </c>
      <c r="N13" s="783">
        <f ca="1">IFERROR(J13/J14,"ND")</f>
        <v>1</v>
      </c>
      <c r="O13" s="785">
        <f ca="1">IFERROR(((J13)/H13),"ND")</f>
        <v>0.25</v>
      </c>
      <c r="P13" s="827" t="s">
        <v>544</v>
      </c>
    </row>
    <row r="14" spans="3:16" ht="276" customHeight="1">
      <c r="C14" s="762"/>
      <c r="D14" s="832"/>
      <c r="E14" s="832"/>
      <c r="F14" s="766"/>
      <c r="G14" s="768"/>
      <c r="H14" s="830"/>
      <c r="I14" s="781"/>
      <c r="J14" s="494">
        <f ca="1">IF(MOD(ROW()-13,2)=0,IF(ISBLANK(OFFSET('11. SEGUIMIENTO 2026'!$N$14,INT((ROW()-13)/2),0)),"",OFFSET('11. SEGUIMIENTO 2026'!$N$14,INT((ROW()-13)/2),0)),IF(ISBLANK(OFFSET('9. METAS'!$R$20,INT((ROW()-14)/2),0)),"",OFFSET('9. METAS'!$R$20,INT((ROW()-14)/2),0)))</f>
        <v>0.08</v>
      </c>
      <c r="K14" s="255">
        <f ca="1">IF(MOD(ROW()-13,2)=0,IF(ISBLANK(OFFSET('11. SEGUIMIENTO 2026'!$O$14,INT((ROW()-13)/2),0)),"",OFFSET('11. SEGUIMIENTO 2026'!$O$14,INT((ROW()-13)/2),0)),IF(ISBLANK(OFFSET('9. METAS'!$S$20,INT((ROW()-14)/2),0)),"",OFFSET('9. METAS'!$S$20,INT((ROW()-14)/2),0)))</f>
        <v>0.08</v>
      </c>
      <c r="L14" s="255">
        <f ca="1">IF(MOD(ROW()-13,2)=0,IF(ISBLANK(OFFSET('11. SEGUIMIENTO 2026'!$P$14,INT((ROW()-13)/2),0)),"",OFFSET('11. SEGUIMIENTO 2026'!$P$14,INT((ROW()-13)/2),0)),IF(ISBLANK(OFFSET('9. METAS'!$T$20,INT((ROW()-14)/2),0)),"",OFFSET('9. METAS'!$T$20,INT((ROW()-14)/2),0)))</f>
        <v>0.08</v>
      </c>
      <c r="M14" s="256">
        <f ca="1">IF(MOD(ROW()-13,2)=0,IF(ISBLANK(OFFSET('11. SEGUIMIENTO 2026'!$Q$14,INT((ROW()-13)/2),0)),"",OFFSET('11. SEGUIMIENTO 2026'!$Q$14,INT((ROW()-13)/2),0)),IF(ISBLANK(OFFSET('9. METAS'!$U$20,INT((ROW()-14)/2),0)),"",OFFSET('9. METAS'!$U$20,INT((ROW()-14)/2),0)))</f>
        <v>0.08</v>
      </c>
      <c r="N14" s="784"/>
      <c r="O14" s="786"/>
      <c r="P14" s="828"/>
    </row>
    <row r="15" spans="3:16" ht="72" customHeight="1">
      <c r="C15" s="770" t="str">
        <f ca="1">IF(ISBLANK(OFFSET('5. Pp (3 años)'!$C$45,INT((ROW()-13)/2),0)),"",OFFSET('5. Pp (3 años)'!$C$45,INT((ROW()-13)/2),0))</f>
        <v>Propósito</v>
      </c>
      <c r="D15" s="832" t="str">
        <f ca="1">IF(ISBLANK(OFFSET('5. Pp (3 años)'!$D$45,INT((ROW()-13)/2),0)),"",OFFSET('5. Pp (3 años)'!$D$45,INT((ROW()-13)/2),0))</f>
        <v>3.3.1.1 La población del Municipio de Benito Juárez participa regularmente en actividades físicas y recreativas del Instituto de la Cultura Física y Deporte.</v>
      </c>
      <c r="E15" s="832" t="str">
        <f ca="1">IF(ISBLANK(OFFSET('5. Pp (3 años)'!$E$45,INT((ROW()-13)/2),0)),"",OFFSET('5. Pp (3 años)'!$E$45,INT((ROW()-13)/2),0))</f>
        <v>PCPAO: Porcentaje de ciudadanos que participan regularmente en actividades físicas y recreativas organizadas</v>
      </c>
      <c r="F15" s="766" t="str">
        <f ca="1">IF(ISBLANK(OFFSET('5. Pp (3 años)'!$K$45,INT((ROW()-13)/2),0)),"",OFFSET('5. Pp (3 años)'!$K$45,INT((ROW()-13)/2),0))</f>
        <v>Ascendente</v>
      </c>
      <c r="G15" s="768" t="str">
        <f ca="1">IF(ISBLANK(OFFSET('5. Pp (3 años)'!$H$45,INT((ROW()-13)/2),0)),"",OFFSET('5. Pp (3 años)'!$H$45,INT((ROW()-13)/2),0))</f>
        <v>Trimestral</v>
      </c>
      <c r="H15" s="824">
        <f ca="1">IF(ISBLANK(OFFSET('9. METAS'!$L$20,INT((ROW()-13)/2),0)),"",OFFSET('9. METAS'!$L$20,INT((ROW()-13)/2),0))</f>
        <v>65670</v>
      </c>
      <c r="I15" s="777" t="s">
        <v>537</v>
      </c>
      <c r="J15" s="254">
        <f ca="1">IF(MOD(ROW()-13,2)=0,IF(ISBLANK(OFFSET('11. SEGUIMIENTO 2026'!$N$14,INT((ROW()-13)/2),0)),"",OFFSET('11. SEGUIMIENTO 2026'!$N$14,INT((ROW()-13)/2),0)),IF(ISBLANK(OFFSET('9. METAS'!$R$20,INT((ROW()-14)/2),0)),"",OFFSET('9. METAS'!$R$20,INT((ROW()-14)/2),0)))</f>
        <v>21600</v>
      </c>
      <c r="K15" s="255" t="str">
        <f ca="1">IF(MOD(ROW()-13,2)=0,IF(ISBLANK(OFFSET('11. SEGUIMIENTO 2026'!$O$14,INT((ROW()-13)/2),0)),"",OFFSET('11. SEGUIMIENTO 2026'!$O$14,INT((ROW()-13)/2),0)),IF(ISBLANK(OFFSET('9. METAS'!$S$20,INT((ROW()-14)/2),0)),"",OFFSET('9. METAS'!$S$20,INT((ROW()-14)/2),0)))</f>
        <v/>
      </c>
      <c r="L15" s="255" t="str">
        <f ca="1">IF(MOD(ROW()-13,2)=0,IF(ISBLANK(OFFSET('11. SEGUIMIENTO 2026'!$P$14,INT((ROW()-13)/2),0)),"",OFFSET('11. SEGUIMIENTO 2026'!$P$14,INT((ROW()-13)/2),0)),IF(ISBLANK(OFFSET('9. METAS'!$T$20,INT((ROW()-14)/2),0)),"",OFFSET('9. METAS'!$T$20,INT((ROW()-14)/2),0)))</f>
        <v/>
      </c>
      <c r="M15" s="256" t="str">
        <f ca="1">IF(MOD(ROW()-13,2)=0,IF(ISBLANK(OFFSET('11. SEGUIMIENTO 2026'!$Q$14,INT((ROW()-13)/2),0)),"",OFFSET('11. SEGUIMIENTO 2026'!$Q$14,INT((ROW()-13)/2),0)),IF(ISBLANK(OFFSET('9. METAS'!$U$20,INT((ROW()-14)/2),0)),"",OFFSET('9. METAS'!$U$20,INT((ROW()-14)/2),0)))</f>
        <v/>
      </c>
      <c r="N15" s="783">
        <f ca="1">IFERROR(J15/J16,"ND")</f>
        <v>1.4693877551020409</v>
      </c>
      <c r="O15" s="785">
        <f ca="1">IFERROR(((J15)/H15),"ND")</f>
        <v>0.32891731384193695</v>
      </c>
      <c r="P15" s="825" t="s">
        <v>565</v>
      </c>
    </row>
    <row r="16" spans="3:16" ht="84" customHeight="1">
      <c r="C16" s="762"/>
      <c r="D16" s="832"/>
      <c r="E16" s="832"/>
      <c r="F16" s="766"/>
      <c r="G16" s="768"/>
      <c r="H16" s="824"/>
      <c r="I16" s="778"/>
      <c r="J16" s="254">
        <f ca="1">IF(MOD(ROW()-13,2)=0,IF(ISBLANK(OFFSET('11. SEGUIMIENTO 2026'!$N$14,INT((ROW()-13)/2),0)),"",OFFSET('11. SEGUIMIENTO 2026'!$N$14,INT((ROW()-13)/2),0)),IF(ISBLANK(OFFSET('9. METAS'!$R$20,INT((ROW()-14)/2),0)),"",OFFSET('9. METAS'!$R$20,INT((ROW()-14)/2),0)))</f>
        <v>14700</v>
      </c>
      <c r="K16" s="255">
        <f ca="1">IF(MOD(ROW()-13,2)=0,IF(ISBLANK(OFFSET('11. SEGUIMIENTO 2026'!$O$14,INT((ROW()-13)/2),0)),"",OFFSET('11. SEGUIMIENTO 2026'!$O$14,INT((ROW()-13)/2),0)),IF(ISBLANK(OFFSET('9. METAS'!$S$20,INT((ROW()-14)/2),0)),"",OFFSET('9. METAS'!$S$20,INT((ROW()-14)/2),0)))</f>
        <v>4780</v>
      </c>
      <c r="L16" s="255">
        <f ca="1">IF(MOD(ROW()-13,2)=0,IF(ISBLANK(OFFSET('11. SEGUIMIENTO 2026'!$P$14,INT((ROW()-13)/2),0)),"",OFFSET('11. SEGUIMIENTO 2026'!$P$14,INT((ROW()-13)/2),0)),IF(ISBLANK(OFFSET('9. METAS'!$T$20,INT((ROW()-14)/2),0)),"",OFFSET('9. METAS'!$T$20,INT((ROW()-14)/2),0)))</f>
        <v>5390</v>
      </c>
      <c r="M16" s="256">
        <f ca="1">IF(MOD(ROW()-13,2)=0,IF(ISBLANK(OFFSET('11. SEGUIMIENTO 2026'!$Q$14,INT((ROW()-13)/2),0)),"",OFFSET('11. SEGUIMIENTO 2026'!$Q$14,INT((ROW()-13)/2),0)),IF(ISBLANK(OFFSET('9. METAS'!$U$20,INT((ROW()-14)/2),0)),"",OFFSET('9. METAS'!$U$20,INT((ROW()-14)/2),0)))</f>
        <v>40800</v>
      </c>
      <c r="N16" s="784"/>
      <c r="O16" s="786"/>
      <c r="P16" s="826"/>
    </row>
    <row r="17" spans="3:16" ht="66" customHeight="1">
      <c r="C17" s="770" t="str">
        <f ca="1">IF(ISBLANK(OFFSET('5. Pp (3 años)'!$C$45,INT((ROW()-13)/2),0)),"",OFFSET('5. Pp (3 años)'!$C$45,INT((ROW()-13)/2),0))</f>
        <v>Componente</v>
      </c>
      <c r="D17" s="832" t="str">
        <f ca="1">IF(ISBLANK(OFFSET('5. Pp (3 años)'!$D$45,INT((ROW()-13)/2),0)),"",OFFSET('5. Pp (3 años)'!$D$45,INT((ROW()-13)/2),0))</f>
        <v>3.3.1.1.1 Registros de finanzas públicas realizadas</v>
      </c>
      <c r="E17" s="832" t="str">
        <f ca="1">IF(ISBLANK(OFFSET('5. Pp (3 años)'!$E$45,INT((ROW()-13)/2),0)),"",OFFSET('5. Pp (3 años)'!$E$45,INT((ROW()-13)/2),0))</f>
        <v>PFR: Porcentaje de registros de finanzas públicas</v>
      </c>
      <c r="F17" s="766" t="str">
        <f ca="1">IF(ISBLANK(OFFSET('5. Pp (3 años)'!$K$45,INT((ROW()-13)/2),0)),"",OFFSET('5. Pp (3 años)'!$K$45,INT((ROW()-13)/2),0))</f>
        <v>Ascendente</v>
      </c>
      <c r="G17" s="768" t="str">
        <f ca="1">IF(ISBLANK(OFFSET('5. Pp (3 años)'!$H$45,INT((ROW()-13)/2),0)),"",OFFSET('5. Pp (3 años)'!$H$45,INT((ROW()-13)/2),0))</f>
        <v>Trimestral</v>
      </c>
      <c r="H17" s="824">
        <f ca="1">IF(ISBLANK(OFFSET('9. METAS'!$L$20,INT((ROW()-13)/2),0)),"",OFFSET('9. METAS'!$L$20,INT((ROW()-13)/2),0))</f>
        <v>10</v>
      </c>
      <c r="I17" s="833" t="s">
        <v>537</v>
      </c>
      <c r="J17" s="518">
        <f ca="1">IF(MOD(ROW()-13,2)=0,IF(ISBLANK(OFFSET('11. SEGUIMIENTO 2026'!$N$14,INT((ROW()-13)/2),0)),"",OFFSET('11. SEGUIMIENTO 2026'!$N$14,INT((ROW()-13)/2),0)),IF(ISBLANK(OFFSET('9. METAS'!$R$20,INT((ROW()-14)/2),0)),"",OFFSET('9. METAS'!$R$20,INT((ROW()-14)/2),0)))</f>
        <v>2</v>
      </c>
      <c r="K17" s="255" t="str">
        <f ca="1">IF(MOD(ROW()-13,2)=0,IF(ISBLANK(OFFSET('11. SEGUIMIENTO 2026'!$O$14,INT((ROW()-13)/2),0)),"",OFFSET('11. SEGUIMIENTO 2026'!$O$14,INT((ROW()-13)/2),0)),IF(ISBLANK(OFFSET('9. METAS'!$S$20,INT((ROW()-14)/2),0)),"",OFFSET('9. METAS'!$S$20,INT((ROW()-14)/2),0)))</f>
        <v/>
      </c>
      <c r="L17" s="255" t="str">
        <f ca="1">IF(MOD(ROW()-13,2)=0,IF(ISBLANK(OFFSET('11. SEGUIMIENTO 2026'!$P$14,INT((ROW()-13)/2),0)),"",OFFSET('11. SEGUIMIENTO 2026'!$P$14,INT((ROW()-13)/2),0)),IF(ISBLANK(OFFSET('9. METAS'!$T$20,INT((ROW()-14)/2),0)),"",OFFSET('9. METAS'!$T$20,INT((ROW()-14)/2),0)))</f>
        <v/>
      </c>
      <c r="M17" s="256" t="str">
        <f ca="1">IF(MOD(ROW()-13,2)=0,IF(ISBLANK(OFFSET('11. SEGUIMIENTO 2026'!$Q$14,INT((ROW()-13)/2),0)),"",OFFSET('11. SEGUIMIENTO 2026'!$Q$14,INT((ROW()-13)/2),0)),IF(ISBLANK(OFFSET('9. METAS'!$U$20,INT((ROW()-14)/2),0)),"",OFFSET('9. METAS'!$U$20,INT((ROW()-14)/2),0)))</f>
        <v/>
      </c>
      <c r="N17" s="783">
        <f t="shared" ref="N17" ca="1" si="0">IFERROR(J17/J18,"ND")</f>
        <v>1</v>
      </c>
      <c r="O17" s="785">
        <f t="shared" ref="O17" ca="1" si="1">IFERROR(((J17)/H17),"ND")</f>
        <v>0.2</v>
      </c>
      <c r="P17" s="825" t="s">
        <v>566</v>
      </c>
    </row>
    <row r="18" spans="3:16" ht="86.1" customHeight="1">
      <c r="C18" s="762"/>
      <c r="D18" s="832"/>
      <c r="E18" s="832"/>
      <c r="F18" s="766"/>
      <c r="G18" s="768"/>
      <c r="H18" s="824"/>
      <c r="I18" s="834"/>
      <c r="J18" s="518">
        <f ca="1">IF(MOD(ROW()-13,2)=0,IF(ISBLANK(OFFSET('11. SEGUIMIENTO 2026'!$N$14,INT((ROW()-13)/2),0)),"",OFFSET('11. SEGUIMIENTO 2026'!$N$14,INT((ROW()-13)/2),0)),IF(ISBLANK(OFFSET('9. METAS'!$R$20,INT((ROW()-14)/2),0)),"",OFFSET('9. METAS'!$R$20,INT((ROW()-14)/2),0)))</f>
        <v>2</v>
      </c>
      <c r="K18" s="255">
        <f ca="1">IF(MOD(ROW()-13,2)=0,IF(ISBLANK(OFFSET('11. SEGUIMIENTO 2026'!$O$14,INT((ROW()-13)/2),0)),"",OFFSET('11. SEGUIMIENTO 2026'!$O$14,INT((ROW()-13)/2),0)),IF(ISBLANK(OFFSET('9. METAS'!$S$20,INT((ROW()-14)/2),0)),"",OFFSET('9. METAS'!$S$20,INT((ROW()-14)/2),0)))</f>
        <v>3</v>
      </c>
      <c r="L18" s="255">
        <f ca="1">IF(MOD(ROW()-13,2)=0,IF(ISBLANK(OFFSET('11. SEGUIMIENTO 2026'!$P$14,INT((ROW()-13)/2),0)),"",OFFSET('11. SEGUIMIENTO 2026'!$P$14,INT((ROW()-13)/2),0)),IF(ISBLANK(OFFSET('9. METAS'!$T$20,INT((ROW()-14)/2),0)),"",OFFSET('9. METAS'!$T$20,INT((ROW()-14)/2),0)))</f>
        <v>2</v>
      </c>
      <c r="M18" s="256">
        <f ca="1">IF(MOD(ROW()-13,2)=0,IF(ISBLANK(OFFSET('11. SEGUIMIENTO 2026'!$Q$14,INT((ROW()-13)/2),0)),"",OFFSET('11. SEGUIMIENTO 2026'!$Q$14,INT((ROW()-13)/2),0)),IF(ISBLANK(OFFSET('9. METAS'!$U$20,INT((ROW()-14)/2),0)),"",OFFSET('9. METAS'!$U$20,INT((ROW()-14)/2),0)))</f>
        <v>3</v>
      </c>
      <c r="N18" s="784"/>
      <c r="O18" s="786"/>
      <c r="P18" s="826"/>
    </row>
    <row r="19" spans="3:16" ht="60.75" customHeight="1">
      <c r="C19" s="770" t="str">
        <f ca="1">IF(ISBLANK(OFFSET('5. Pp (3 años)'!$C$45,INT((ROW()-13)/2),0)),"",OFFSET('5. Pp (3 años)'!$C$45,INT((ROW()-13)/2),0))</f>
        <v>Actividad</v>
      </c>
      <c r="D19" s="832" t="str">
        <f ca="1">IF(ISBLANK(OFFSET('5. Pp (3 años)'!$D$45,INT((ROW()-13)/2),0)),"",OFFSET('5. Pp (3 años)'!$D$45,INT((ROW()-13)/2),0))</f>
        <v>3.3.1.1.1.1 Aportaciones por actividades y eventos en el Instituto de la Cultura Física y Deporte</v>
      </c>
      <c r="E19" s="832" t="str">
        <f ca="1">IF(ISBLANK(OFFSET('5. Pp (3 años)'!$E$45,INT((ROW()-13)/2),0)),"",OFFSET('5. Pp (3 años)'!$E$45,INT((ROW()-13)/2),0))</f>
        <v>PAR: Porcentaje de aportaciones recibidas.</v>
      </c>
      <c r="F19" s="766" t="str">
        <f ca="1">IF(ISBLANK(OFFSET('5. Pp (3 años)'!$K$45,INT((ROW()-13)/2),0)),"",OFFSET('5. Pp (3 años)'!$K$45,INT((ROW()-13)/2),0))</f>
        <v>Ascendente</v>
      </c>
      <c r="G19" s="768" t="str">
        <f ca="1">IF(ISBLANK(OFFSET('5. Pp (3 años)'!$H$45,INT((ROW()-13)/2),0)),"",OFFSET('5. Pp (3 años)'!$H$45,INT((ROW()-13)/2),0))</f>
        <v>Trimestral</v>
      </c>
      <c r="H19" s="824">
        <f ca="1">IF(ISBLANK(OFFSET('9. METAS'!$L$20,INT((ROW()-13)/2),0)),"",OFFSET('9. METAS'!$L$20,INT((ROW()-13)/2),0))</f>
        <v>2040</v>
      </c>
      <c r="I19" s="833" t="s">
        <v>537</v>
      </c>
      <c r="J19" s="518">
        <f ca="1">IF(MOD(ROW()-13,2)=0,IF(ISBLANK(OFFSET('11. SEGUIMIENTO 2026'!$N$14,INT((ROW()-13)/2),0)),"",OFFSET('11. SEGUIMIENTO 2026'!$N$14,INT((ROW()-13)/2),0)),IF(ISBLANK(OFFSET('9. METAS'!$R$20,INT((ROW()-14)/2),0)),"",OFFSET('9. METAS'!$R$20,INT((ROW()-14)/2),0)))</f>
        <v>450</v>
      </c>
      <c r="K19" s="255" t="str">
        <f ca="1">IF(MOD(ROW()-13,2)=0,IF(ISBLANK(OFFSET('11. SEGUIMIENTO 2026'!$O$14,INT((ROW()-13)/2),0)),"",OFFSET('11. SEGUIMIENTO 2026'!$O$14,INT((ROW()-13)/2),0)),IF(ISBLANK(OFFSET('9. METAS'!$S$20,INT((ROW()-14)/2),0)),"",OFFSET('9. METAS'!$S$20,INT((ROW()-14)/2),0)))</f>
        <v/>
      </c>
      <c r="L19" s="255" t="str">
        <f ca="1">IF(MOD(ROW()-13,2)=0,IF(ISBLANK(OFFSET('11. SEGUIMIENTO 2026'!$P$14,INT((ROW()-13)/2),0)),"",OFFSET('11. SEGUIMIENTO 2026'!$P$14,INT((ROW()-13)/2),0)),IF(ISBLANK(OFFSET('9. METAS'!$T$20,INT((ROW()-14)/2),0)),"",OFFSET('9. METAS'!$T$20,INT((ROW()-14)/2),0)))</f>
        <v/>
      </c>
      <c r="M19" s="256" t="str">
        <f ca="1">IF(MOD(ROW()-13,2)=0,IF(ISBLANK(OFFSET('11. SEGUIMIENTO 2026'!$Q$14,INT((ROW()-13)/2),0)),"",OFFSET('11. SEGUIMIENTO 2026'!$Q$14,INT((ROW()-13)/2),0)),IF(ISBLANK(OFFSET('9. METAS'!$U$20,INT((ROW()-14)/2),0)),"",OFFSET('9. METAS'!$U$20,INT((ROW()-14)/2),0)))</f>
        <v/>
      </c>
      <c r="N19" s="783">
        <f t="shared" ref="N19" ca="1" si="2">IFERROR(J19/J20,"ND")</f>
        <v>0.88235294117647056</v>
      </c>
      <c r="O19" s="785">
        <f t="shared" ref="O19" ca="1" si="3">IFERROR(((J19)/H19),"ND")</f>
        <v>0.22058823529411764</v>
      </c>
      <c r="P19" s="825" t="s">
        <v>551</v>
      </c>
    </row>
    <row r="20" spans="3:16" ht="69.599999999999994" customHeight="1">
      <c r="C20" s="762"/>
      <c r="D20" s="832"/>
      <c r="E20" s="832"/>
      <c r="F20" s="766"/>
      <c r="G20" s="768"/>
      <c r="H20" s="824"/>
      <c r="I20" s="834"/>
      <c r="J20" s="518">
        <f ca="1">IF(MOD(ROW()-13,2)=0,IF(ISBLANK(OFFSET('11. SEGUIMIENTO 2026'!$N$14,INT((ROW()-13)/2),0)),"",OFFSET('11. SEGUIMIENTO 2026'!$N$14,INT((ROW()-13)/2),0)),IF(ISBLANK(OFFSET('9. METAS'!$R$20,INT((ROW()-14)/2),0)),"",OFFSET('9. METAS'!$R$20,INT((ROW()-14)/2),0)))</f>
        <v>510</v>
      </c>
      <c r="K20" s="255">
        <f ca="1">IF(MOD(ROW()-13,2)=0,IF(ISBLANK(OFFSET('11. SEGUIMIENTO 2026'!$O$14,INT((ROW()-13)/2),0)),"",OFFSET('11. SEGUIMIENTO 2026'!$O$14,INT((ROW()-13)/2),0)),IF(ISBLANK(OFFSET('9. METAS'!$S$20,INT((ROW()-14)/2),0)),"",OFFSET('9. METAS'!$S$20,INT((ROW()-14)/2),0)))</f>
        <v>510</v>
      </c>
      <c r="L20" s="255">
        <f ca="1">IF(MOD(ROW()-13,2)=0,IF(ISBLANK(OFFSET('11. SEGUIMIENTO 2026'!$P$14,INT((ROW()-13)/2),0)),"",OFFSET('11. SEGUIMIENTO 2026'!$P$14,INT((ROW()-13)/2),0)),IF(ISBLANK(OFFSET('9. METAS'!$T$20,INT((ROW()-14)/2),0)),"",OFFSET('9. METAS'!$T$20,INT((ROW()-14)/2),0)))</f>
        <v>510</v>
      </c>
      <c r="M20" s="256">
        <f ca="1">IF(MOD(ROW()-13,2)=0,IF(ISBLANK(OFFSET('11. SEGUIMIENTO 2026'!$Q$14,INT((ROW()-13)/2),0)),"",OFFSET('11. SEGUIMIENTO 2026'!$Q$14,INT((ROW()-13)/2),0)),IF(ISBLANK(OFFSET('9. METAS'!$U$20,INT((ROW()-14)/2),0)),"",OFFSET('9. METAS'!$U$20,INT((ROW()-14)/2),0)))</f>
        <v>510</v>
      </c>
      <c r="N20" s="784"/>
      <c r="O20" s="786"/>
      <c r="P20" s="826"/>
    </row>
    <row r="21" spans="3:16" ht="78" customHeight="1">
      <c r="C21" s="770" t="str">
        <f ca="1">IF(ISBLANK(OFFSET('5. Pp (3 años)'!$C$45,INT((ROW()-13)/2),0)),"",OFFSET('5. Pp (3 años)'!$C$45,INT((ROW()-13)/2),0))</f>
        <v>Componente</v>
      </c>
      <c r="D21" s="832" t="str">
        <f ca="1">IF(ISBLANK(OFFSET('5. Pp (3 años)'!$D$45,INT((ROW()-13)/2),0)),"",OFFSET('5. Pp (3 años)'!$D$45,INT((ROW()-13)/2),0))</f>
        <v>3.3.1.1.2 Espacios deportivos atendidos.</v>
      </c>
      <c r="E21" s="832" t="str">
        <f ca="1">IF(ISBLANK(OFFSET('5. Pp (3 años)'!$E$45,INT((ROW()-13)/2),0)),"",OFFSET('5. Pp (3 años)'!$E$45,INT((ROW()-13)/2),0))</f>
        <v xml:space="preserve">PMPCED: Porcentaje de Mantenimiento Preventivo y Creación de Espacios Deportivos </v>
      </c>
      <c r="F21" s="766" t="str">
        <f ca="1">IF(ISBLANK(OFFSET('5. Pp (3 años)'!$K$45,INT((ROW()-13)/2),0)),"",OFFSET('5. Pp (3 años)'!$K$45,INT((ROW()-13)/2),0))</f>
        <v>Ascendente</v>
      </c>
      <c r="G21" s="768" t="str">
        <f ca="1">IF(ISBLANK(OFFSET('5. Pp (3 años)'!$H$45,INT((ROW()-13)/2),0)),"",OFFSET('5. Pp (3 años)'!$H$45,INT((ROW()-13)/2),0))</f>
        <v>Trimestral</v>
      </c>
      <c r="H21" s="824">
        <f ca="1">IF(ISBLANK(OFFSET('9. METAS'!$L$20,INT((ROW()-13)/2),0)),"",OFFSET('9. METAS'!$L$20,INT((ROW()-13)/2),0))</f>
        <v>55</v>
      </c>
      <c r="I21" s="833" t="s">
        <v>537</v>
      </c>
      <c r="J21" s="518">
        <f ca="1">IF(MOD(ROW()-13,2)=0,IF(ISBLANK(OFFSET('11. SEGUIMIENTO 2026'!$N$14,INT((ROW()-13)/2),0)),"",OFFSET('11. SEGUIMIENTO 2026'!$N$14,INT((ROW()-13)/2),0)),IF(ISBLANK(OFFSET('9. METAS'!$R$20,INT((ROW()-14)/2),0)),"",OFFSET('9. METAS'!$R$20,INT((ROW()-14)/2),0)))</f>
        <v>10</v>
      </c>
      <c r="K21" s="255" t="str">
        <f ca="1">IF(MOD(ROW()-13,2)=0,IF(ISBLANK(OFFSET('11. SEGUIMIENTO 2026'!$O$14,INT((ROW()-13)/2),0)),"",OFFSET('11. SEGUIMIENTO 2026'!$O$14,INT((ROW()-13)/2),0)),IF(ISBLANK(OFFSET('9. METAS'!$S$20,INT((ROW()-14)/2),0)),"",OFFSET('9. METAS'!$S$20,INT((ROW()-14)/2),0)))</f>
        <v/>
      </c>
      <c r="L21" s="255" t="str">
        <f ca="1">IF(MOD(ROW()-13,2)=0,IF(ISBLANK(OFFSET('11. SEGUIMIENTO 2026'!$P$14,INT((ROW()-13)/2),0)),"",OFFSET('11. SEGUIMIENTO 2026'!$P$14,INT((ROW()-13)/2),0)),IF(ISBLANK(OFFSET('9. METAS'!$T$20,INT((ROW()-14)/2),0)),"",OFFSET('9. METAS'!$T$20,INT((ROW()-14)/2),0)))</f>
        <v/>
      </c>
      <c r="M21" s="256" t="str">
        <f ca="1">IF(MOD(ROW()-13,2)=0,IF(ISBLANK(OFFSET('11. SEGUIMIENTO 2026'!$Q$14,INT((ROW()-13)/2),0)),"",OFFSET('11. SEGUIMIENTO 2026'!$Q$14,INT((ROW()-13)/2),0)),IF(ISBLANK(OFFSET('9. METAS'!$U$20,INT((ROW()-14)/2),0)),"",OFFSET('9. METAS'!$U$20,INT((ROW()-14)/2),0)))</f>
        <v/>
      </c>
      <c r="N21" s="783">
        <f t="shared" ref="N21" ca="1" si="4">IFERROR(J21/J22,"ND")</f>
        <v>1</v>
      </c>
      <c r="O21" s="785">
        <f t="shared" ref="O21" ca="1" si="5">IFERROR(((J21)/H21),"ND")</f>
        <v>0.18181818181818182</v>
      </c>
      <c r="P21" s="825" t="s">
        <v>553</v>
      </c>
    </row>
    <row r="22" spans="3:16" ht="36.950000000000003" customHeight="1">
      <c r="C22" s="762"/>
      <c r="D22" s="832"/>
      <c r="E22" s="832"/>
      <c r="F22" s="766"/>
      <c r="G22" s="768"/>
      <c r="H22" s="824"/>
      <c r="I22" s="834"/>
      <c r="J22" s="518">
        <f ca="1">IF(MOD(ROW()-13,2)=0,IF(ISBLANK(OFFSET('11. SEGUIMIENTO 2026'!$N$14,INT((ROW()-13)/2),0)),"",OFFSET('11. SEGUIMIENTO 2026'!$N$14,INT((ROW()-13)/2),0)),IF(ISBLANK(OFFSET('9. METAS'!$R$20,INT((ROW()-14)/2),0)),"",OFFSET('9. METAS'!$R$20,INT((ROW()-14)/2),0)))</f>
        <v>10</v>
      </c>
      <c r="K22" s="255">
        <f ca="1">IF(MOD(ROW()-13,2)=0,IF(ISBLANK(OFFSET('11. SEGUIMIENTO 2026'!$O$14,INT((ROW()-13)/2),0)),"",OFFSET('11. SEGUIMIENTO 2026'!$O$14,INT((ROW()-13)/2),0)),IF(ISBLANK(OFFSET('9. METAS'!$S$20,INT((ROW()-14)/2),0)),"",OFFSET('9. METAS'!$S$20,INT((ROW()-14)/2),0)))</f>
        <v>15</v>
      </c>
      <c r="L22" s="255">
        <f ca="1">IF(MOD(ROW()-13,2)=0,IF(ISBLANK(OFFSET('11. SEGUIMIENTO 2026'!$P$14,INT((ROW()-13)/2),0)),"",OFFSET('11. SEGUIMIENTO 2026'!$P$14,INT((ROW()-13)/2),0)),IF(ISBLANK(OFFSET('9. METAS'!$T$20,INT((ROW()-14)/2),0)),"",OFFSET('9. METAS'!$T$20,INT((ROW()-14)/2),0)))</f>
        <v>15</v>
      </c>
      <c r="M22" s="256">
        <f ca="1">IF(MOD(ROW()-13,2)=0,IF(ISBLANK(OFFSET('11. SEGUIMIENTO 2026'!$Q$14,INT((ROW()-13)/2),0)),"",OFFSET('11. SEGUIMIENTO 2026'!$Q$14,INT((ROW()-13)/2),0)),IF(ISBLANK(OFFSET('9. METAS'!$U$20,INT((ROW()-14)/2),0)),"",OFFSET('9. METAS'!$U$20,INT((ROW()-14)/2),0)))</f>
        <v>15</v>
      </c>
      <c r="N22" s="784"/>
      <c r="O22" s="786"/>
      <c r="P22" s="826"/>
    </row>
    <row r="23" spans="3:16" ht="50.45" customHeight="1">
      <c r="C23" s="770" t="str">
        <f ca="1">IF(ISBLANK(OFFSET('5. Pp (3 años)'!$C$45,INT((ROW()-13)/2),0)),"",OFFSET('5. Pp (3 años)'!$C$45,INT((ROW()-13)/2),0))</f>
        <v>Actividad</v>
      </c>
      <c r="D23" s="832" t="str">
        <f ca="1">IF(ISBLANK(OFFSET('5. Pp (3 años)'!$D$45,INT((ROW()-13)/2),0)),"",OFFSET('5. Pp (3 años)'!$D$45,INT((ROW()-13)/2),0))</f>
        <v>3.3.1.1.2.1 Realización de limpieza y mantenimiento de instalaciones deportivas.</v>
      </c>
      <c r="E23" s="832" t="str">
        <f ca="1">IF(ISBLANK(OFFSET('5. Pp (3 años)'!$E$45,INT((ROW()-13)/2),0)),"",OFFSET('5. Pp (3 años)'!$E$45,INT((ROW()-13)/2),0))</f>
        <v>PMDR: Porcentaje de limpieza y mantenimiento en instalaciones deportivas realizados.</v>
      </c>
      <c r="F23" s="766" t="str">
        <f ca="1">IF(ISBLANK(OFFSET('5. Pp (3 años)'!$K$45,INT((ROW()-13)/2),0)),"",OFFSET('5. Pp (3 años)'!$K$45,INT((ROW()-13)/2),0))</f>
        <v>Ascendente</v>
      </c>
      <c r="G23" s="768" t="str">
        <f ca="1">IF(ISBLANK(OFFSET('5. Pp (3 años)'!$H$45,INT((ROW()-13)/2),0)),"",OFFSET('5. Pp (3 años)'!$H$45,INT((ROW()-13)/2),0))</f>
        <v>Trimestral</v>
      </c>
      <c r="H23" s="824">
        <f ca="1">IF(ISBLANK(OFFSET('9. METAS'!$L$20,INT((ROW()-13)/2),0)),"",OFFSET('9. METAS'!$L$20,INT((ROW()-13)/2),0))</f>
        <v>55</v>
      </c>
      <c r="I23" s="833" t="s">
        <v>537</v>
      </c>
      <c r="J23" s="518">
        <f ca="1">IF(MOD(ROW()-13,2)=0,IF(ISBLANK(OFFSET('11. SEGUIMIENTO 2026'!$N$14,INT((ROW()-13)/2),0)),"",OFFSET('11. SEGUIMIENTO 2026'!$N$14,INT((ROW()-13)/2),0)),IF(ISBLANK(OFFSET('9. METAS'!$R$20,INT((ROW()-14)/2),0)),"",OFFSET('9. METAS'!$R$20,INT((ROW()-14)/2),0)))</f>
        <v>10</v>
      </c>
      <c r="K23" s="255" t="str">
        <f ca="1">IF(MOD(ROW()-13,2)=0,IF(ISBLANK(OFFSET('11. SEGUIMIENTO 2026'!$O$14,INT((ROW()-13)/2),0)),"",OFFSET('11. SEGUIMIENTO 2026'!$O$14,INT((ROW()-13)/2),0)),IF(ISBLANK(OFFSET('9. METAS'!$S$20,INT((ROW()-14)/2),0)),"",OFFSET('9. METAS'!$S$20,INT((ROW()-14)/2),0)))</f>
        <v/>
      </c>
      <c r="L23" s="255" t="str">
        <f ca="1">IF(MOD(ROW()-13,2)=0,IF(ISBLANK(OFFSET('11. SEGUIMIENTO 2026'!$P$14,INT((ROW()-13)/2),0)),"",OFFSET('11. SEGUIMIENTO 2026'!$P$14,INT((ROW()-13)/2),0)),IF(ISBLANK(OFFSET('9. METAS'!$T$20,INT((ROW()-14)/2),0)),"",OFFSET('9. METAS'!$T$20,INT((ROW()-14)/2),0)))</f>
        <v/>
      </c>
      <c r="M23" s="256" t="str">
        <f ca="1">IF(MOD(ROW()-13,2)=0,IF(ISBLANK(OFFSET('11. SEGUIMIENTO 2026'!$Q$14,INT((ROW()-13)/2),0)),"",OFFSET('11. SEGUIMIENTO 2026'!$Q$14,INT((ROW()-13)/2),0)),IF(ISBLANK(OFFSET('9. METAS'!$U$20,INT((ROW()-14)/2),0)),"",OFFSET('9. METAS'!$U$20,INT((ROW()-14)/2),0)))</f>
        <v/>
      </c>
      <c r="N23" s="783">
        <f t="shared" ref="N23" ca="1" si="6">IFERROR(J23/J24,"ND")</f>
        <v>1</v>
      </c>
      <c r="O23" s="785">
        <f t="shared" ref="O23" ca="1" si="7">IFERROR(((J23)/H23),"ND")</f>
        <v>0.18181818181818182</v>
      </c>
      <c r="P23" s="825" t="s">
        <v>553</v>
      </c>
    </row>
    <row r="24" spans="3:16" ht="63.6" customHeight="1">
      <c r="C24" s="762"/>
      <c r="D24" s="832"/>
      <c r="E24" s="832"/>
      <c r="F24" s="766"/>
      <c r="G24" s="768"/>
      <c r="H24" s="824"/>
      <c r="I24" s="834"/>
      <c r="J24" s="518">
        <f ca="1">IF(MOD(ROW()-13,2)=0,IF(ISBLANK(OFFSET('11. SEGUIMIENTO 2026'!$N$14,INT((ROW()-13)/2),0)),"",OFFSET('11. SEGUIMIENTO 2026'!$N$14,INT((ROW()-13)/2),0)),IF(ISBLANK(OFFSET('9. METAS'!$R$20,INT((ROW()-14)/2),0)),"",OFFSET('9. METAS'!$R$20,INT((ROW()-14)/2),0)))</f>
        <v>10</v>
      </c>
      <c r="K24" s="255">
        <f ca="1">IF(MOD(ROW()-13,2)=0,IF(ISBLANK(OFFSET('11. SEGUIMIENTO 2026'!$O$14,INT((ROW()-13)/2),0)),"",OFFSET('11. SEGUIMIENTO 2026'!$O$14,INT((ROW()-13)/2),0)),IF(ISBLANK(OFFSET('9. METAS'!$S$20,INT((ROW()-14)/2),0)),"",OFFSET('9. METAS'!$S$20,INT((ROW()-14)/2),0)))</f>
        <v>15</v>
      </c>
      <c r="L24" s="255">
        <f ca="1">IF(MOD(ROW()-13,2)=0,IF(ISBLANK(OFFSET('11. SEGUIMIENTO 2026'!$P$14,INT((ROW()-13)/2),0)),"",OFFSET('11. SEGUIMIENTO 2026'!$P$14,INT((ROW()-13)/2),0)),IF(ISBLANK(OFFSET('9. METAS'!$T$20,INT((ROW()-14)/2),0)),"",OFFSET('9. METAS'!$T$20,INT((ROW()-14)/2),0)))</f>
        <v>15</v>
      </c>
      <c r="M24" s="256">
        <f ca="1">IF(MOD(ROW()-13,2)=0,IF(ISBLANK(OFFSET('11. SEGUIMIENTO 2026'!$Q$14,INT((ROW()-13)/2),0)),"",OFFSET('11. SEGUIMIENTO 2026'!$Q$14,INT((ROW()-13)/2),0)),IF(ISBLANK(OFFSET('9. METAS'!$U$20,INT((ROW()-14)/2),0)),"",OFFSET('9. METAS'!$U$20,INT((ROW()-14)/2),0)))</f>
        <v>15</v>
      </c>
      <c r="N24" s="784"/>
      <c r="O24" s="786"/>
      <c r="P24" s="826"/>
    </row>
    <row r="25" spans="3:16" ht="72.599999999999994" customHeight="1">
      <c r="C25" s="770" t="str">
        <f ca="1">IF(ISBLANK(OFFSET('5. Pp (3 años)'!$C$45,INT((ROW()-13)/2),0)),"",OFFSET('5. Pp (3 años)'!$C$45,INT((ROW()-13)/2),0))</f>
        <v xml:space="preserve">Componente  </v>
      </c>
      <c r="D25" s="832" t="str">
        <f ca="1">IF(ISBLANK(OFFSET('5. Pp (3 años)'!$D$45,INT((ROW()-13)/2),0)),"",OFFSET('5. Pp (3 años)'!$D$45,INT((ROW()-13)/2),0))</f>
        <v>3.3.1.1.3 Recursos económicos y en especie a favor de la práctica deportiva ejercidos</v>
      </c>
      <c r="E25" s="832" t="str">
        <f ca="1">IF(ISBLANK(OFFSET('5. Pp (3 años)'!$E$45,INT((ROW()-13)/2),0)),"",OFFSET('5. Pp (3 años)'!$E$45,INT((ROW()-13)/2),0))</f>
        <v>PIADR: Porcentaje de Impulsos de actividades deportivas y recreativas. económicos o en especie ejercidos</v>
      </c>
      <c r="F25" s="766" t="str">
        <f ca="1">IF(ISBLANK(OFFSET('5. Pp (3 años)'!$K$45,INT((ROW()-13)/2),0)),"",OFFSET('5. Pp (3 años)'!$K$45,INT((ROW()-13)/2),0))</f>
        <v>Ascendente</v>
      </c>
      <c r="G25" s="768" t="str">
        <f ca="1">IF(ISBLANK(OFFSET('5. Pp (3 años)'!$H$45,INT((ROW()-13)/2),0)),"",OFFSET('5. Pp (3 años)'!$H$45,INT((ROW()-13)/2),0))</f>
        <v>Trimestral</v>
      </c>
      <c r="H25" s="824">
        <f ca="1">IF(ISBLANK(OFFSET('9. METAS'!$L$20,INT((ROW()-13)/2),0)),"",OFFSET('9. METAS'!$L$20,INT((ROW()-13)/2),0))</f>
        <v>20000</v>
      </c>
      <c r="I25" s="833" t="s">
        <v>537</v>
      </c>
      <c r="J25" s="518">
        <f ca="1">IF(MOD(ROW()-13,2)=0,IF(ISBLANK(OFFSET('11. SEGUIMIENTO 2026'!$N$14,INT((ROW()-13)/2),0)),"",OFFSET('11. SEGUIMIENTO 2026'!$N$14,INT((ROW()-13)/2),0)),IF(ISBLANK(OFFSET('9. METAS'!$R$20,INT((ROW()-14)/2),0)),"",OFFSET('9. METAS'!$R$20,INT((ROW()-14)/2),0)))</f>
        <v>3200</v>
      </c>
      <c r="K25" s="255" t="str">
        <f ca="1">IF(MOD(ROW()-13,2)=0,IF(ISBLANK(OFFSET('11. SEGUIMIENTO 2026'!$O$14,INT((ROW()-13)/2),0)),"",OFFSET('11. SEGUIMIENTO 2026'!$O$14,INT((ROW()-13)/2),0)),IF(ISBLANK(OFFSET('9. METAS'!$S$20,INT((ROW()-14)/2),0)),"",OFFSET('9. METAS'!$S$20,INT((ROW()-14)/2),0)))</f>
        <v/>
      </c>
      <c r="L25" s="255" t="str">
        <f ca="1">IF(MOD(ROW()-13,2)=0,IF(ISBLANK(OFFSET('11. SEGUIMIENTO 2026'!$P$14,INT((ROW()-13)/2),0)),"",OFFSET('11. SEGUIMIENTO 2026'!$P$14,INT((ROW()-13)/2),0)),IF(ISBLANK(OFFSET('9. METAS'!$T$20,INT((ROW()-14)/2),0)),"",OFFSET('9. METAS'!$T$20,INT((ROW()-14)/2),0)))</f>
        <v/>
      </c>
      <c r="M25" s="256" t="str">
        <f ca="1">IF(MOD(ROW()-13,2)=0,IF(ISBLANK(OFFSET('11. SEGUIMIENTO 2026'!$Q$14,INT((ROW()-13)/2),0)),"",OFFSET('11. SEGUIMIENTO 2026'!$Q$14,INT((ROW()-13)/2),0)),IF(ISBLANK(OFFSET('9. METAS'!$U$20,INT((ROW()-14)/2),0)),"",OFFSET('9. METAS'!$U$20,INT((ROW()-14)/2),0)))</f>
        <v/>
      </c>
      <c r="N25" s="783">
        <f t="shared" ref="N25" ca="1" si="8">IFERROR(J25/J26,"ND")</f>
        <v>0.64</v>
      </c>
      <c r="O25" s="785">
        <f t="shared" ref="O25" ca="1" si="9">IFERROR(((J25)/H25),"ND")</f>
        <v>0.16</v>
      </c>
      <c r="P25" s="825" t="s">
        <v>567</v>
      </c>
    </row>
    <row r="26" spans="3:16" ht="53.45" customHeight="1">
      <c r="C26" s="762"/>
      <c r="D26" s="832"/>
      <c r="E26" s="832"/>
      <c r="F26" s="766"/>
      <c r="G26" s="768"/>
      <c r="H26" s="824"/>
      <c r="I26" s="834"/>
      <c r="J26" s="518">
        <f ca="1">IF(MOD(ROW()-13,2)=0,IF(ISBLANK(OFFSET('11. SEGUIMIENTO 2026'!$N$14,INT((ROW()-13)/2),0)),"",OFFSET('11. SEGUIMIENTO 2026'!$N$14,INT((ROW()-13)/2),0)),IF(ISBLANK(OFFSET('9. METAS'!$R$20,INT((ROW()-14)/2),0)),"",OFFSET('9. METAS'!$R$20,INT((ROW()-14)/2),0)))</f>
        <v>5000</v>
      </c>
      <c r="K26" s="255">
        <f ca="1">IF(MOD(ROW()-13,2)=0,IF(ISBLANK(OFFSET('11. SEGUIMIENTO 2026'!$O$14,INT((ROW()-13)/2),0)),"",OFFSET('11. SEGUIMIENTO 2026'!$O$14,INT((ROW()-13)/2),0)),IF(ISBLANK(OFFSET('9. METAS'!$S$20,INT((ROW()-14)/2),0)),"",OFFSET('9. METAS'!$S$20,INT((ROW()-14)/2),0)))</f>
        <v>5000</v>
      </c>
      <c r="L26" s="255">
        <f ca="1">IF(MOD(ROW()-13,2)=0,IF(ISBLANK(OFFSET('11. SEGUIMIENTO 2026'!$P$14,INT((ROW()-13)/2),0)),"",OFFSET('11. SEGUIMIENTO 2026'!$P$14,INT((ROW()-13)/2),0)),IF(ISBLANK(OFFSET('9. METAS'!$T$20,INT((ROW()-14)/2),0)),"",OFFSET('9. METAS'!$T$20,INT((ROW()-14)/2),0)))</f>
        <v>5000</v>
      </c>
      <c r="M26" s="256">
        <f ca="1">IF(MOD(ROW()-13,2)=0,IF(ISBLANK(OFFSET('11. SEGUIMIENTO 2026'!$Q$14,INT((ROW()-13)/2),0)),"",OFFSET('11. SEGUIMIENTO 2026'!$Q$14,INT((ROW()-13)/2),0)),IF(ISBLANK(OFFSET('9. METAS'!$U$20,INT((ROW()-14)/2),0)),"",OFFSET('9. METAS'!$U$20,INT((ROW()-14)/2),0)))</f>
        <v>5000</v>
      </c>
      <c r="N26" s="784"/>
      <c r="O26" s="786"/>
      <c r="P26" s="826"/>
    </row>
    <row r="27" spans="3:16" ht="71.099999999999994" customHeight="1">
      <c r="C27" s="770" t="str">
        <f ca="1">IF(ISBLANK(OFFSET('5. Pp (3 años)'!$C$45,INT((ROW()-13)/2),0)),"",OFFSET('5. Pp (3 años)'!$C$45,INT((ROW()-13)/2),0))</f>
        <v>Actividad</v>
      </c>
      <c r="D27" s="832" t="str">
        <f ca="1">IF(ISBLANK(OFFSET('5. Pp (3 años)'!$D$45,INT((ROW()-13)/2),0)),"",OFFSET('5. Pp (3 años)'!$D$45,INT((ROW()-13)/2),0))</f>
        <v>3.3.1.1.3.1 Entrega de incentivos a talentos deportivos</v>
      </c>
      <c r="E27" s="832" t="str">
        <f ca="1">IF(ISBLANK(OFFSET('5. Pp (3 años)'!$E$45,INT((ROW()-13)/2),0)),"",OFFSET('5. Pp (3 años)'!$E$45,INT((ROW()-13)/2),0))</f>
        <v>PITD: Porcentaje de incentivos para talentos deportivos entregados</v>
      </c>
      <c r="F27" s="766" t="str">
        <f ca="1">IF(ISBLANK(OFFSET('5. Pp (3 años)'!$K$45,INT((ROW()-13)/2),0)),"",OFFSET('5. Pp (3 años)'!$K$45,INT((ROW()-13)/2),0))</f>
        <v>Ascendente</v>
      </c>
      <c r="G27" s="768" t="str">
        <f ca="1">IF(ISBLANK(OFFSET('5. Pp (3 años)'!$H$45,INT((ROW()-13)/2),0)),"",OFFSET('5. Pp (3 años)'!$H$45,INT((ROW()-13)/2),0))</f>
        <v>Trimestral</v>
      </c>
      <c r="H27" s="824">
        <f ca="1">IF(ISBLANK(OFFSET('9. METAS'!$L$20,INT((ROW()-13)/2),0)),"",OFFSET('9. METAS'!$L$20,INT((ROW()-13)/2),0))</f>
        <v>4000</v>
      </c>
      <c r="I27" s="833" t="s">
        <v>537</v>
      </c>
      <c r="J27" s="518">
        <f ca="1">IF(MOD(ROW()-13,2)=0,IF(ISBLANK(OFFSET('11. SEGUIMIENTO 2026'!$N$14,INT((ROW()-13)/2),0)),"",OFFSET('11. SEGUIMIENTO 2026'!$N$14,INT((ROW()-13)/2),0)),IF(ISBLANK(OFFSET('9. METAS'!$R$20,INT((ROW()-14)/2),0)),"",OFFSET('9. METAS'!$R$20,INT((ROW()-14)/2),0)))</f>
        <v>2200</v>
      </c>
      <c r="K27" s="255" t="str">
        <f ca="1">IF(MOD(ROW()-13,2)=0,IF(ISBLANK(OFFSET('11. SEGUIMIENTO 2026'!$O$14,INT((ROW()-13)/2),0)),"",OFFSET('11. SEGUIMIENTO 2026'!$O$14,INT((ROW()-13)/2),0)),IF(ISBLANK(OFFSET('9. METAS'!$S$20,INT((ROW()-14)/2),0)),"",OFFSET('9. METAS'!$S$20,INT((ROW()-14)/2),0)))</f>
        <v/>
      </c>
      <c r="L27" s="255" t="str">
        <f ca="1">IF(MOD(ROW()-13,2)=0,IF(ISBLANK(OFFSET('11. SEGUIMIENTO 2026'!$P$14,INT((ROW()-13)/2),0)),"",OFFSET('11. SEGUIMIENTO 2026'!$P$14,INT((ROW()-13)/2),0)),IF(ISBLANK(OFFSET('9. METAS'!$T$20,INT((ROW()-14)/2),0)),"",OFFSET('9. METAS'!$T$20,INT((ROW()-14)/2),0)))</f>
        <v/>
      </c>
      <c r="M27" s="256" t="str">
        <f ca="1">IF(MOD(ROW()-13,2)=0,IF(ISBLANK(OFFSET('11. SEGUIMIENTO 2026'!$Q$14,INT((ROW()-13)/2),0)),"",OFFSET('11. SEGUIMIENTO 2026'!$Q$14,INT((ROW()-13)/2),0)),IF(ISBLANK(OFFSET('9. METAS'!$U$20,INT((ROW()-14)/2),0)),"",OFFSET('9. METAS'!$U$20,INT((ROW()-14)/2),0)))</f>
        <v/>
      </c>
      <c r="N27" s="783">
        <f t="shared" ref="N27" ca="1" si="10">IFERROR(J27/J28,"ND")</f>
        <v>2.2000000000000002</v>
      </c>
      <c r="O27" s="785">
        <f t="shared" ref="O27" ca="1" si="11">IFERROR(((J27)/H27),"ND")</f>
        <v>0.55000000000000004</v>
      </c>
      <c r="P27" s="825" t="s">
        <v>568</v>
      </c>
    </row>
    <row r="28" spans="3:16" ht="81" customHeight="1">
      <c r="C28" s="762"/>
      <c r="D28" s="832"/>
      <c r="E28" s="832"/>
      <c r="F28" s="766"/>
      <c r="G28" s="768"/>
      <c r="H28" s="824"/>
      <c r="I28" s="834"/>
      <c r="J28" s="518">
        <f ca="1">IF(MOD(ROW()-13,2)=0,IF(ISBLANK(OFFSET('11. SEGUIMIENTO 2026'!$N$14,INT((ROW()-13)/2),0)),"",OFFSET('11. SEGUIMIENTO 2026'!$N$14,INT((ROW()-13)/2),0)),IF(ISBLANK(OFFSET('9. METAS'!$R$20,INT((ROW()-14)/2),0)),"",OFFSET('9. METAS'!$R$20,INT((ROW()-14)/2),0)))</f>
        <v>1000</v>
      </c>
      <c r="K28" s="255">
        <f ca="1">IF(MOD(ROW()-13,2)=0,IF(ISBLANK(OFFSET('11. SEGUIMIENTO 2026'!$O$14,INT((ROW()-13)/2),0)),"",OFFSET('11. SEGUIMIENTO 2026'!$O$14,INT((ROW()-13)/2),0)),IF(ISBLANK(OFFSET('9. METAS'!$S$20,INT((ROW()-14)/2),0)),"",OFFSET('9. METAS'!$S$20,INT((ROW()-14)/2),0)))</f>
        <v>1000</v>
      </c>
      <c r="L28" s="255">
        <f ca="1">IF(MOD(ROW()-13,2)=0,IF(ISBLANK(OFFSET('11. SEGUIMIENTO 2026'!$P$14,INT((ROW()-13)/2),0)),"",OFFSET('11. SEGUIMIENTO 2026'!$P$14,INT((ROW()-13)/2),0)),IF(ISBLANK(OFFSET('9. METAS'!$T$20,INT((ROW()-14)/2),0)),"",OFFSET('9. METAS'!$T$20,INT((ROW()-14)/2),0)))</f>
        <v>1000</v>
      </c>
      <c r="M28" s="256">
        <f ca="1">IF(MOD(ROW()-13,2)=0,IF(ISBLANK(OFFSET('11. SEGUIMIENTO 2026'!$Q$14,INT((ROW()-13)/2),0)),"",OFFSET('11. SEGUIMIENTO 2026'!$Q$14,INT((ROW()-13)/2),0)),IF(ISBLANK(OFFSET('9. METAS'!$U$20,INT((ROW()-14)/2),0)),"",OFFSET('9. METAS'!$U$20,INT((ROW()-14)/2),0)))</f>
        <v>1000</v>
      </c>
      <c r="N28" s="784"/>
      <c r="O28" s="786"/>
      <c r="P28" s="826"/>
    </row>
    <row r="29" spans="3:16" ht="49.5" customHeight="1">
      <c r="C29" s="770" t="str">
        <f ca="1">IF(ISBLANK(OFFSET('5. Pp (3 años)'!$C$45,INT((ROW()-13)/2),0)),"",OFFSET('5. Pp (3 años)'!$C$45,INT((ROW()-13)/2),0))</f>
        <v>Actividad</v>
      </c>
      <c r="D29" s="832" t="str">
        <f ca="1">IF(ISBLANK(OFFSET('5. Pp (3 años)'!$D$45,INT((ROW()-13)/2),0)),"",OFFSET('5. Pp (3 años)'!$D$45,INT((ROW()-13)/2),0))</f>
        <v>3.3.1.1.3.2 Coordinación de actividades deportivas</v>
      </c>
      <c r="E29" s="832" t="str">
        <f ca="1">IF(ISBLANK(OFFSET('5. Pp (3 años)'!$E$45,INT((ROW()-13)/2),0)),"",OFFSET('5. Pp (3 años)'!$E$45,INT((ROW()-13)/2),0))</f>
        <v>PADC: Porcentaje de Asistentes a Actividades deportivas coordinadas</v>
      </c>
      <c r="F29" s="766" t="str">
        <f ca="1">IF(ISBLANK(OFFSET('5. Pp (3 años)'!$K$45,INT((ROW()-13)/2),0)),"",OFFSET('5. Pp (3 años)'!$K$45,INT((ROW()-13)/2),0))</f>
        <v>Ascendente</v>
      </c>
      <c r="G29" s="768" t="str">
        <f ca="1">IF(ISBLANK(OFFSET('5. Pp (3 años)'!$H$45,INT((ROW()-13)/2),0)),"",OFFSET('5. Pp (3 años)'!$H$45,INT((ROW()-13)/2),0))</f>
        <v>Trimestral</v>
      </c>
      <c r="H29" s="824">
        <f ca="1">IF(ISBLANK(OFFSET('9. METAS'!$L$20,INT((ROW()-13)/2),0)),"",OFFSET('9. METAS'!$L$20,INT((ROW()-13)/2),0))</f>
        <v>16000</v>
      </c>
      <c r="I29" s="833" t="s">
        <v>537</v>
      </c>
      <c r="J29" s="518">
        <f ca="1">IF(MOD(ROW()-13,2)=0,IF(ISBLANK(OFFSET('11. SEGUIMIENTO 2026'!$N$14,INT((ROW()-13)/2),0)),"",OFFSET('11. SEGUIMIENTO 2026'!$N$14,INT((ROW()-13)/2),0)),IF(ISBLANK(OFFSET('9. METAS'!$R$20,INT((ROW()-14)/2),0)),"",OFFSET('9. METAS'!$R$20,INT((ROW()-14)/2),0)))</f>
        <v>1000</v>
      </c>
      <c r="K29" s="255" t="str">
        <f ca="1">IF(MOD(ROW()-13,2)=0,IF(ISBLANK(OFFSET('11. SEGUIMIENTO 2026'!$O$14,INT((ROW()-13)/2),0)),"",OFFSET('11. SEGUIMIENTO 2026'!$O$14,INT((ROW()-13)/2),0)),IF(ISBLANK(OFFSET('9. METAS'!$S$20,INT((ROW()-14)/2),0)),"",OFFSET('9. METAS'!$S$20,INT((ROW()-14)/2),0)))</f>
        <v/>
      </c>
      <c r="L29" s="255" t="str">
        <f ca="1">IF(MOD(ROW()-13,2)=0,IF(ISBLANK(OFFSET('11. SEGUIMIENTO 2026'!$P$14,INT((ROW()-13)/2),0)),"",OFFSET('11. SEGUIMIENTO 2026'!$P$14,INT((ROW()-13)/2),0)),IF(ISBLANK(OFFSET('9. METAS'!$T$20,INT((ROW()-14)/2),0)),"",OFFSET('9. METAS'!$T$20,INT((ROW()-14)/2),0)))</f>
        <v/>
      </c>
      <c r="M29" s="256" t="str">
        <f ca="1">IF(MOD(ROW()-13,2)=0,IF(ISBLANK(OFFSET('11. SEGUIMIENTO 2026'!$Q$14,INT((ROW()-13)/2),0)),"",OFFSET('11. SEGUIMIENTO 2026'!$Q$14,INT((ROW()-13)/2),0)),IF(ISBLANK(OFFSET('9. METAS'!$U$20,INT((ROW()-14)/2),0)),"",OFFSET('9. METAS'!$U$20,INT((ROW()-14)/2),0)))</f>
        <v/>
      </c>
      <c r="N29" s="783">
        <f t="shared" ref="N29" ca="1" si="12">IFERROR(J29/J30,"ND")</f>
        <v>1</v>
      </c>
      <c r="O29" s="785">
        <f t="shared" ref="O29" ca="1" si="13">IFERROR(((J29)/H29),"ND")</f>
        <v>6.25E-2</v>
      </c>
      <c r="P29" s="825" t="s">
        <v>556</v>
      </c>
    </row>
    <row r="30" spans="3:16" ht="56.45" customHeight="1">
      <c r="C30" s="762"/>
      <c r="D30" s="832"/>
      <c r="E30" s="832"/>
      <c r="F30" s="766"/>
      <c r="G30" s="768"/>
      <c r="H30" s="824"/>
      <c r="I30" s="834"/>
      <c r="J30" s="518">
        <f ca="1">IF(MOD(ROW()-13,2)=0,IF(ISBLANK(OFFSET('11. SEGUIMIENTO 2026'!$N$14,INT((ROW()-13)/2),0)),"",OFFSET('11. SEGUIMIENTO 2026'!$N$14,INT((ROW()-13)/2),0)),IF(ISBLANK(OFFSET('9. METAS'!$R$20,INT((ROW()-14)/2),0)),"",OFFSET('9. METAS'!$R$20,INT((ROW()-14)/2),0)))</f>
        <v>1000</v>
      </c>
      <c r="K30" s="255">
        <f ca="1">IF(MOD(ROW()-13,2)=0,IF(ISBLANK(OFFSET('11. SEGUIMIENTO 2026'!$O$14,INT((ROW()-13)/2),0)),"",OFFSET('11. SEGUIMIENTO 2026'!$O$14,INT((ROW()-13)/2),0)),IF(ISBLANK(OFFSET('9. METAS'!$S$20,INT((ROW()-14)/2),0)),"",OFFSET('9. METAS'!$S$20,INT((ROW()-14)/2),0)))</f>
        <v>5000</v>
      </c>
      <c r="L30" s="255">
        <f ca="1">IF(MOD(ROW()-13,2)=0,IF(ISBLANK(OFFSET('11. SEGUIMIENTO 2026'!$P$14,INT((ROW()-13)/2),0)),"",OFFSET('11. SEGUIMIENTO 2026'!$P$14,INT((ROW()-13)/2),0)),IF(ISBLANK(OFFSET('9. METAS'!$T$20,INT((ROW()-14)/2),0)),"",OFFSET('9. METAS'!$T$20,INT((ROW()-14)/2),0)))</f>
        <v>5000</v>
      </c>
      <c r="M30" s="256">
        <f ca="1">IF(MOD(ROW()-13,2)=0,IF(ISBLANK(OFFSET('11. SEGUIMIENTO 2026'!$Q$14,INT((ROW()-13)/2),0)),"",OFFSET('11. SEGUIMIENTO 2026'!$Q$14,INT((ROW()-13)/2),0)),IF(ISBLANK(OFFSET('9. METAS'!$U$20,INT((ROW()-14)/2),0)),"",OFFSET('9. METAS'!$U$20,INT((ROW()-14)/2),0)))</f>
        <v>5000</v>
      </c>
      <c r="N30" s="784"/>
      <c r="O30" s="786"/>
      <c r="P30" s="826"/>
    </row>
    <row r="31" spans="3:16" ht="65.45" customHeight="1">
      <c r="C31" s="770" t="str">
        <f ca="1">IF(ISBLANK(OFFSET('5. Pp (3 años)'!$C$45,INT((ROW()-13)/2),0)),"",OFFSET('5. Pp (3 años)'!$C$45,INT((ROW()-13)/2),0))</f>
        <v>Componente</v>
      </c>
      <c r="D31" s="832" t="str">
        <f ca="1">IF(ISBLANK(OFFSET('5. Pp (3 años)'!$D$45,INT((ROW()-13)/2),0)),"",OFFSET('5. Pp (3 años)'!$D$45,INT((ROW()-13)/2),0))</f>
        <v xml:space="preserve">3.3.1.1.4 Eventos deportivos Federados realizados. </v>
      </c>
      <c r="E31" s="832" t="str">
        <f ca="1">IF(ISBLANK(OFFSET('5. Pp (3 años)'!$E$45,INT((ROW()-13)/2),0)),"",OFFSET('5. Pp (3 años)'!$E$45,INT((ROW()-13)/2),0))</f>
        <v>PEDO: Porcentaje de Eventos deportivos Organizados realizados.</v>
      </c>
      <c r="F31" s="766" t="str">
        <f ca="1">IF(ISBLANK(OFFSET('5. Pp (3 años)'!$K$45,INT((ROW()-13)/2),0)),"",OFFSET('5. Pp (3 años)'!$K$45,INT((ROW()-13)/2),0))</f>
        <v>Ascendente</v>
      </c>
      <c r="G31" s="768" t="str">
        <f ca="1">IF(ISBLANK(OFFSET('5. Pp (3 años)'!$H$45,INT((ROW()-13)/2),0)),"",OFFSET('5. Pp (3 años)'!$H$45,INT((ROW()-13)/2),0))</f>
        <v>Trimestral</v>
      </c>
      <c r="H31" s="824">
        <f ca="1">IF(ISBLANK(OFFSET('9. METAS'!$L$20,INT((ROW()-13)/2),0)),"",OFFSET('9. METAS'!$L$20,INT((ROW()-13)/2),0))</f>
        <v>72</v>
      </c>
      <c r="I31" s="833" t="s">
        <v>537</v>
      </c>
      <c r="J31" s="518">
        <f ca="1">IF(MOD(ROW()-13,2)=0,IF(ISBLANK(OFFSET('11. SEGUIMIENTO 2026'!$N$14,INT((ROW()-13)/2),0)),"",OFFSET('11. SEGUIMIENTO 2026'!$N$14,INT((ROW()-13)/2),0)),IF(ISBLANK(OFFSET('9. METAS'!$R$20,INT((ROW()-14)/2),0)),"",OFFSET('9. METAS'!$R$20,INT((ROW()-14)/2),0)))</f>
        <v>20</v>
      </c>
      <c r="K31" s="255" t="str">
        <f ca="1">IF(MOD(ROW()-13,2)=0,IF(ISBLANK(OFFSET('11. SEGUIMIENTO 2026'!$O$14,INT((ROW()-13)/2),0)),"",OFFSET('11. SEGUIMIENTO 2026'!$O$14,INT((ROW()-13)/2),0)),IF(ISBLANK(OFFSET('9. METAS'!$S$20,INT((ROW()-14)/2),0)),"",OFFSET('9. METAS'!$S$20,INT((ROW()-14)/2),0)))</f>
        <v/>
      </c>
      <c r="L31" s="255" t="str">
        <f ca="1">IF(MOD(ROW()-13,2)=0,IF(ISBLANK(OFFSET('11. SEGUIMIENTO 2026'!$P$14,INT((ROW()-13)/2),0)),"",OFFSET('11. SEGUIMIENTO 2026'!$P$14,INT((ROW()-13)/2),0)),IF(ISBLANK(OFFSET('9. METAS'!$T$20,INT((ROW()-14)/2),0)),"",OFFSET('9. METAS'!$T$20,INT((ROW()-14)/2),0)))</f>
        <v/>
      </c>
      <c r="M31" s="256" t="str">
        <f ca="1">IF(MOD(ROW()-13,2)=0,IF(ISBLANK(OFFSET('11. SEGUIMIENTO 2026'!$Q$14,INT((ROW()-13)/2),0)),"",OFFSET('11. SEGUIMIENTO 2026'!$Q$14,INT((ROW()-13)/2),0)),IF(ISBLANK(OFFSET('9. METAS'!$U$20,INT((ROW()-14)/2),0)),"",OFFSET('9. METAS'!$U$20,INT((ROW()-14)/2),0)))</f>
        <v/>
      </c>
      <c r="N31" s="783">
        <f t="shared" ref="N31" ca="1" si="14">IFERROR(J31/J32,"ND")</f>
        <v>0.90909090909090906</v>
      </c>
      <c r="O31" s="785">
        <f t="shared" ref="O31" ca="1" si="15">IFERROR(((J31)/H31),"ND")</f>
        <v>0.27777777777777779</v>
      </c>
      <c r="P31" s="825" t="s">
        <v>558</v>
      </c>
    </row>
    <row r="32" spans="3:16" ht="66.599999999999994" customHeight="1">
      <c r="C32" s="762"/>
      <c r="D32" s="832"/>
      <c r="E32" s="832"/>
      <c r="F32" s="766"/>
      <c r="G32" s="768"/>
      <c r="H32" s="824"/>
      <c r="I32" s="834"/>
      <c r="J32" s="518">
        <f ca="1">IF(MOD(ROW()-13,2)=0,IF(ISBLANK(OFFSET('11. SEGUIMIENTO 2026'!$N$14,INT((ROW()-13)/2),0)),"",OFFSET('11. SEGUIMIENTO 2026'!$N$14,INT((ROW()-13)/2),0)),IF(ISBLANK(OFFSET('9. METAS'!$R$20,INT((ROW()-14)/2),0)),"",OFFSET('9. METAS'!$R$20,INT((ROW()-14)/2),0)))</f>
        <v>22</v>
      </c>
      <c r="K32" s="255">
        <f ca="1">IF(MOD(ROW()-13,2)=0,IF(ISBLANK(OFFSET('11. SEGUIMIENTO 2026'!$O$14,INT((ROW()-13)/2),0)),"",OFFSET('11. SEGUIMIENTO 2026'!$O$14,INT((ROW()-13)/2),0)),IF(ISBLANK(OFFSET('9. METAS'!$S$20,INT((ROW()-14)/2),0)),"",OFFSET('9. METAS'!$S$20,INT((ROW()-14)/2),0)))</f>
        <v>15</v>
      </c>
      <c r="L32" s="255">
        <f ca="1">IF(MOD(ROW()-13,2)=0,IF(ISBLANK(OFFSET('11. SEGUIMIENTO 2026'!$P$14,INT((ROW()-13)/2),0)),"",OFFSET('11. SEGUIMIENTO 2026'!$P$14,INT((ROW()-13)/2),0)),IF(ISBLANK(OFFSET('9. METAS'!$T$20,INT((ROW()-14)/2),0)),"",OFFSET('9. METAS'!$T$20,INT((ROW()-14)/2),0)))</f>
        <v>15</v>
      </c>
      <c r="M32" s="256">
        <f ca="1">IF(MOD(ROW()-13,2)=0,IF(ISBLANK(OFFSET('11. SEGUIMIENTO 2026'!$Q$14,INT((ROW()-13)/2),0)),"",OFFSET('11. SEGUIMIENTO 2026'!$Q$14,INT((ROW()-13)/2),0)),IF(ISBLANK(OFFSET('9. METAS'!$U$20,INT((ROW()-14)/2),0)),"",OFFSET('9. METAS'!$U$20,INT((ROW()-14)/2),0)))</f>
        <v>20</v>
      </c>
      <c r="N32" s="784"/>
      <c r="O32" s="786"/>
      <c r="P32" s="826"/>
    </row>
    <row r="33" spans="3:16" ht="77.45" customHeight="1">
      <c r="C33" s="770" t="str">
        <f ca="1">IF(ISBLANK(OFFSET('5. Pp (3 años)'!$C$45,INT((ROW()-13)/2),0)),"",OFFSET('5. Pp (3 años)'!$C$45,INT((ROW()-13)/2),0))</f>
        <v>Actividad</v>
      </c>
      <c r="D33" s="832" t="str">
        <f ca="1">IF(ISBLANK(OFFSET('5. Pp (3 años)'!$D$45,INT((ROW()-13)/2),0)),"",OFFSET('5. Pp (3 años)'!$D$45,INT((ROW()-13)/2),0))</f>
        <v>3.3.1.1.4.1 Coordinación de eventos deportivos Federados.</v>
      </c>
      <c r="E33" s="832" t="str">
        <f ca="1">IF(ISBLANK(OFFSET('5. Pp (3 años)'!$E$45,INT((ROW()-13)/2),0)),"",OFFSET('5. Pp (3 años)'!$E$45,INT((ROW()-13)/2),0))</f>
        <v xml:space="preserve">PEDFC: Porcentaje de eventos deportivos federados coordinados. </v>
      </c>
      <c r="F33" s="766" t="str">
        <f ca="1">IF(ISBLANK(OFFSET('5. Pp (3 años)'!$K$45,INT((ROW()-13)/2),0)),"",OFFSET('5. Pp (3 años)'!$K$45,INT((ROW()-13)/2),0))</f>
        <v>Ascendente</v>
      </c>
      <c r="G33" s="768" t="str">
        <f ca="1">IF(ISBLANK(OFFSET('5. Pp (3 años)'!$H$45,INT((ROW()-13)/2),0)),"",OFFSET('5. Pp (3 años)'!$H$45,INT((ROW()-13)/2),0))</f>
        <v>Trimestral</v>
      </c>
      <c r="H33" s="824">
        <f ca="1">IF(ISBLANK(OFFSET('9. METAS'!$L$20,INT((ROW()-13)/2),0)),"",OFFSET('9. METAS'!$L$20,INT((ROW()-13)/2),0))</f>
        <v>72</v>
      </c>
      <c r="I33" s="833" t="s">
        <v>537</v>
      </c>
      <c r="J33" s="518">
        <f ca="1">IF(MOD(ROW()-13,2)=0,IF(ISBLANK(OFFSET('11. SEGUIMIENTO 2026'!$N$14,INT((ROW()-13)/2),0)),"",OFFSET('11. SEGUIMIENTO 2026'!$N$14,INT((ROW()-13)/2),0)),IF(ISBLANK(OFFSET('9. METAS'!$R$20,INT((ROW()-14)/2),0)),"",OFFSET('9. METAS'!$R$20,INT((ROW()-14)/2),0)))</f>
        <v>20</v>
      </c>
      <c r="K33" s="255" t="str">
        <f ca="1">IF(MOD(ROW()-13,2)=0,IF(ISBLANK(OFFSET('11. SEGUIMIENTO 2026'!$O$14,INT((ROW()-13)/2),0)),"",OFFSET('11. SEGUIMIENTO 2026'!$O$14,INT((ROW()-13)/2),0)),IF(ISBLANK(OFFSET('9. METAS'!$S$20,INT((ROW()-14)/2),0)),"",OFFSET('9. METAS'!$S$20,INT((ROW()-14)/2),0)))</f>
        <v/>
      </c>
      <c r="L33" s="255" t="str">
        <f ca="1">IF(MOD(ROW()-13,2)=0,IF(ISBLANK(OFFSET('11. SEGUIMIENTO 2026'!$P$14,INT((ROW()-13)/2),0)),"",OFFSET('11. SEGUIMIENTO 2026'!$P$14,INT((ROW()-13)/2),0)),IF(ISBLANK(OFFSET('9. METAS'!$T$20,INT((ROW()-14)/2),0)),"",OFFSET('9. METAS'!$T$20,INT((ROW()-14)/2),0)))</f>
        <v/>
      </c>
      <c r="M33" s="256" t="str">
        <f ca="1">IF(MOD(ROW()-13,2)=0,IF(ISBLANK(OFFSET('11. SEGUIMIENTO 2026'!$Q$14,INT((ROW()-13)/2),0)),"",OFFSET('11. SEGUIMIENTO 2026'!$Q$14,INT((ROW()-13)/2),0)),IF(ISBLANK(OFFSET('9. METAS'!$U$20,INT((ROW()-14)/2),0)),"",OFFSET('9. METAS'!$U$20,INT((ROW()-14)/2),0)))</f>
        <v/>
      </c>
      <c r="N33" s="783">
        <f t="shared" ref="N33" ca="1" si="16">IFERROR(J33/J34,"ND")</f>
        <v>0.90909090909090906</v>
      </c>
      <c r="O33" s="785">
        <f t="shared" ref="O33" ca="1" si="17">IFERROR(((J33)/H33),"ND")</f>
        <v>0.27777777777777779</v>
      </c>
      <c r="P33" s="825" t="s">
        <v>558</v>
      </c>
    </row>
    <row r="34" spans="3:16" ht="50.45" customHeight="1">
      <c r="C34" s="762"/>
      <c r="D34" s="832"/>
      <c r="E34" s="832"/>
      <c r="F34" s="766"/>
      <c r="G34" s="768"/>
      <c r="H34" s="824"/>
      <c r="I34" s="834"/>
      <c r="J34" s="518">
        <f ca="1">IF(MOD(ROW()-13,2)=0,IF(ISBLANK(OFFSET('11. SEGUIMIENTO 2026'!$N$14,INT((ROW()-13)/2),0)),"",OFFSET('11. SEGUIMIENTO 2026'!$N$14,INT((ROW()-13)/2),0)),IF(ISBLANK(OFFSET('9. METAS'!$R$20,INT((ROW()-14)/2),0)),"",OFFSET('9. METAS'!$R$20,INT((ROW()-14)/2),0)))</f>
        <v>22</v>
      </c>
      <c r="K34" s="255">
        <f ca="1">IF(MOD(ROW()-13,2)=0,IF(ISBLANK(OFFSET('11. SEGUIMIENTO 2026'!$O$14,INT((ROW()-13)/2),0)),"",OFFSET('11. SEGUIMIENTO 2026'!$O$14,INT((ROW()-13)/2),0)),IF(ISBLANK(OFFSET('9. METAS'!$S$20,INT((ROW()-14)/2),0)),"",OFFSET('9. METAS'!$S$20,INT((ROW()-14)/2),0)))</f>
        <v>15</v>
      </c>
      <c r="L34" s="255">
        <f ca="1">IF(MOD(ROW()-13,2)=0,IF(ISBLANK(OFFSET('11. SEGUIMIENTO 2026'!$P$14,INT((ROW()-13)/2),0)),"",OFFSET('11. SEGUIMIENTO 2026'!$P$14,INT((ROW()-13)/2),0)),IF(ISBLANK(OFFSET('9. METAS'!$T$20,INT((ROW()-14)/2),0)),"",OFFSET('9. METAS'!$T$20,INT((ROW()-14)/2),0)))</f>
        <v>15</v>
      </c>
      <c r="M34" s="256">
        <f ca="1">IF(MOD(ROW()-13,2)=0,IF(ISBLANK(OFFSET('11. SEGUIMIENTO 2026'!$Q$14,INT((ROW()-13)/2),0)),"",OFFSET('11. SEGUIMIENTO 2026'!$Q$14,INT((ROW()-13)/2),0)),IF(ISBLANK(OFFSET('9. METAS'!$U$20,INT((ROW()-14)/2),0)),"",OFFSET('9. METAS'!$U$20,INT((ROW()-14)/2),0)))</f>
        <v>20</v>
      </c>
      <c r="N34" s="784"/>
      <c r="O34" s="786"/>
      <c r="P34" s="826"/>
    </row>
    <row r="35" spans="3:16" ht="60" customHeight="1">
      <c r="C35" s="770" t="str">
        <f ca="1">IF(ISBLANK(OFFSET('5. Pp (3 años)'!$C$45,INT((ROW()-13)/2),0)),"",OFFSET('5. Pp (3 años)'!$C$45,INT((ROW()-13)/2),0))</f>
        <v>Actividad</v>
      </c>
      <c r="D35" s="832" t="str">
        <f ca="1">IF(ISBLANK(OFFSET('5. Pp (3 años)'!$D$45,INT((ROW()-13)/2),0)),"",OFFSET('5. Pp (3 años)'!$D$45,INT((ROW()-13)/2),0))</f>
        <v xml:space="preserve">3.3.1.1.4.2 Participación de deportistas seleccionados(as) de los Juegos Municipales de la CONADE </v>
      </c>
      <c r="E35" s="832" t="str">
        <f ca="1">IF(ISBLANK(OFFSET('5. Pp (3 años)'!$E$45,INT((ROW()-13)/2),0)),"",OFFSET('5. Pp (3 años)'!$E$45,INT((ROW()-13)/2),0))</f>
        <v>PDSP: Porcentaje de deportistas seleccionadas(os) participantes.</v>
      </c>
      <c r="F35" s="766" t="str">
        <f ca="1">IF(ISBLANK(OFFSET('5. Pp (3 años)'!$K$45,INT((ROW()-13)/2),0)),"",OFFSET('5. Pp (3 años)'!$K$45,INT((ROW()-13)/2),0))</f>
        <v>Ascendente</v>
      </c>
      <c r="G35" s="768" t="str">
        <f ca="1">IF(ISBLANK(OFFSET('5. Pp (3 años)'!$H$45,INT((ROW()-13)/2),0)),"",OFFSET('5. Pp (3 años)'!$H$45,INT((ROW()-13)/2),0))</f>
        <v>Trimestral</v>
      </c>
      <c r="H35" s="824">
        <f ca="1">IF(ISBLANK(OFFSET('9. METAS'!$L$20,INT((ROW()-13)/2),0)),"",OFFSET('9. METAS'!$L$20,INT((ROW()-13)/2),0))</f>
        <v>11000</v>
      </c>
      <c r="I35" s="833" t="s">
        <v>537</v>
      </c>
      <c r="J35" s="518">
        <f ca="1">IF(MOD(ROW()-13,2)=0,IF(ISBLANK(OFFSET('11. SEGUIMIENTO 2026'!$N$14,INT((ROW()-13)/2),0)),"",OFFSET('11. SEGUIMIENTO 2026'!$N$14,INT((ROW()-13)/2),0)),IF(ISBLANK(OFFSET('9. METAS'!$R$20,INT((ROW()-14)/2),0)),"",OFFSET('9. METAS'!$R$20,INT((ROW()-14)/2),0)))</f>
        <v>11000</v>
      </c>
      <c r="K35" s="255" t="str">
        <f ca="1">IF(MOD(ROW()-13,2)=0,IF(ISBLANK(OFFSET('11. SEGUIMIENTO 2026'!$O$14,INT((ROW()-13)/2),0)),"",OFFSET('11. SEGUIMIENTO 2026'!$O$14,INT((ROW()-13)/2),0)),IF(ISBLANK(OFFSET('9. METAS'!$S$20,INT((ROW()-14)/2),0)),"",OFFSET('9. METAS'!$S$20,INT((ROW()-14)/2),0)))</f>
        <v/>
      </c>
      <c r="L35" s="255" t="str">
        <f ca="1">IF(MOD(ROW()-13,2)=0,IF(ISBLANK(OFFSET('11. SEGUIMIENTO 2026'!$P$14,INT((ROW()-13)/2),0)),"",OFFSET('11. SEGUIMIENTO 2026'!$P$14,INT((ROW()-13)/2),0)),IF(ISBLANK(OFFSET('9. METAS'!$T$20,INT((ROW()-14)/2),0)),"",OFFSET('9. METAS'!$T$20,INT((ROW()-14)/2),0)))</f>
        <v/>
      </c>
      <c r="M35" s="256" t="str">
        <f ca="1">IF(MOD(ROW()-13,2)=0,IF(ISBLANK(OFFSET('11. SEGUIMIENTO 2026'!$Q$14,INT((ROW()-13)/2),0)),"",OFFSET('11. SEGUIMIENTO 2026'!$Q$14,INT((ROW()-13)/2),0)),IF(ISBLANK(OFFSET('9. METAS'!$U$20,INT((ROW()-14)/2),0)),"",OFFSET('9. METAS'!$U$20,INT((ROW()-14)/2),0)))</f>
        <v/>
      </c>
      <c r="N35" s="783">
        <f t="shared" ref="N35" ca="1" si="18">IFERROR(J35/J36,"ND")</f>
        <v>1</v>
      </c>
      <c r="O35" s="785">
        <f t="shared" ref="O35" ca="1" si="19">IFERROR(((J35)/H35),"ND")</f>
        <v>1</v>
      </c>
      <c r="P35" s="825" t="s">
        <v>559</v>
      </c>
    </row>
    <row r="36" spans="3:16" ht="66.95" customHeight="1">
      <c r="C36" s="762"/>
      <c r="D36" s="832"/>
      <c r="E36" s="832"/>
      <c r="F36" s="766"/>
      <c r="G36" s="768"/>
      <c r="H36" s="824"/>
      <c r="I36" s="834"/>
      <c r="J36" s="518">
        <f ca="1">IF(MOD(ROW()-13,2)=0,IF(ISBLANK(OFFSET('11. SEGUIMIENTO 2026'!$N$14,INT((ROW()-13)/2),0)),"",OFFSET('11. SEGUIMIENTO 2026'!$N$14,INT((ROW()-13)/2),0)),IF(ISBLANK(OFFSET('9. METAS'!$R$20,INT((ROW()-14)/2),0)),"",OFFSET('9. METAS'!$R$20,INT((ROW()-14)/2),0)))</f>
        <v>11000</v>
      </c>
      <c r="K36" s="255">
        <f ca="1">IF(MOD(ROW()-13,2)=0,IF(ISBLANK(OFFSET('11. SEGUIMIENTO 2026'!$O$14,INT((ROW()-13)/2),0)),"",OFFSET('11. SEGUIMIENTO 2026'!$O$14,INT((ROW()-13)/2),0)),IF(ISBLANK(OFFSET('9. METAS'!$S$20,INT((ROW()-14)/2),0)),"",OFFSET('9. METAS'!$S$20,INT((ROW()-14)/2),0)))</f>
        <v>0</v>
      </c>
      <c r="L36" s="255">
        <f ca="1">IF(MOD(ROW()-13,2)=0,IF(ISBLANK(OFFSET('11. SEGUIMIENTO 2026'!$P$14,INT((ROW()-13)/2),0)),"",OFFSET('11. SEGUIMIENTO 2026'!$P$14,INT((ROW()-13)/2),0)),IF(ISBLANK(OFFSET('9. METAS'!$T$20,INT((ROW()-14)/2),0)),"",OFFSET('9. METAS'!$T$20,INT((ROW()-14)/2),0)))</f>
        <v>0</v>
      </c>
      <c r="M36" s="256">
        <f ca="1">IF(MOD(ROW()-13,2)=0,IF(ISBLANK(OFFSET('11. SEGUIMIENTO 2026'!$Q$14,INT((ROW()-13)/2),0)),"",OFFSET('11. SEGUIMIENTO 2026'!$Q$14,INT((ROW()-13)/2),0)),IF(ISBLANK(OFFSET('9. METAS'!$U$20,INT((ROW()-14)/2),0)),"",OFFSET('9. METAS'!$U$20,INT((ROW()-14)/2),0)))</f>
        <v>0</v>
      </c>
      <c r="N36" s="784"/>
      <c r="O36" s="786"/>
      <c r="P36" s="826"/>
    </row>
    <row r="37" spans="3:16" ht="56.25" customHeight="1">
      <c r="C37" s="770" t="str">
        <f ca="1">IF(ISBLANK(OFFSET('5. Pp (3 años)'!$C$45,INT((ROW()-13)/2),0)),"",OFFSET('5. Pp (3 años)'!$C$45,INT((ROW()-13)/2),0))</f>
        <v>Actividad</v>
      </c>
      <c r="D37" s="832" t="str">
        <f ca="1">IF(ISBLANK(OFFSET('5. Pp (3 años)'!$D$45,INT((ROW()-13)/2),0)),"",OFFSET('5. Pp (3 años)'!$D$45,INT((ROW()-13)/2),0))</f>
        <v xml:space="preserve">3.3.1.1.4.3 Premiación a atletas destacadas(os) con el Mérito Deportivo. </v>
      </c>
      <c r="E37" s="832" t="str">
        <f ca="1">IF(ISBLANK(OFFSET('5. Pp (3 años)'!$E$45,INT((ROW()-13)/2),0)),"",OFFSET('5. Pp (3 años)'!$E$45,INT((ROW()-13)/2),0))</f>
        <v>PAIMD: Porcentajes de atletas influenciados (as) con el mérito deportivo.</v>
      </c>
      <c r="F37" s="766" t="str">
        <f ca="1">IF(ISBLANK(OFFSET('5. Pp (3 años)'!$K$45,INT((ROW()-13)/2),0)),"",OFFSET('5. Pp (3 años)'!$K$45,INT((ROW()-13)/2),0))</f>
        <v>Ascendente</v>
      </c>
      <c r="G37" s="768" t="str">
        <f ca="1">IF(ISBLANK(OFFSET('5. Pp (3 años)'!$H$45,INT((ROW()-13)/2),0)),"",OFFSET('5. Pp (3 años)'!$H$45,INT((ROW()-13)/2),0))</f>
        <v>Trimestral</v>
      </c>
      <c r="H37" s="824">
        <f ca="1">IF(ISBLANK(OFFSET('9. METAS'!$L$20,INT((ROW()-13)/2),0)),"",OFFSET('9. METAS'!$L$20,INT((ROW()-13)/2),0))</f>
        <v>40000</v>
      </c>
      <c r="I37" s="833" t="s">
        <v>537</v>
      </c>
      <c r="J37" s="518">
        <f ca="1">IF(MOD(ROW()-13,2)=0,IF(ISBLANK(OFFSET('11. SEGUIMIENTO 2026'!$N$14,INT((ROW()-13)/2),0)),"",OFFSET('11. SEGUIMIENTO 2026'!$N$14,INT((ROW()-13)/2),0)),IF(ISBLANK(OFFSET('9. METAS'!$R$20,INT((ROW()-14)/2),0)),"",OFFSET('9. METAS'!$R$20,INT((ROW()-14)/2),0)))</f>
        <v>0</v>
      </c>
      <c r="K37" s="255" t="str">
        <f ca="1">IF(MOD(ROW()-13,2)=0,IF(ISBLANK(OFFSET('11. SEGUIMIENTO 2026'!$O$14,INT((ROW()-13)/2),0)),"",OFFSET('11. SEGUIMIENTO 2026'!$O$14,INT((ROW()-13)/2),0)),IF(ISBLANK(OFFSET('9. METAS'!$S$20,INT((ROW()-14)/2),0)),"",OFFSET('9. METAS'!$S$20,INT((ROW()-14)/2),0)))</f>
        <v/>
      </c>
      <c r="L37" s="255" t="str">
        <f ca="1">IF(MOD(ROW()-13,2)=0,IF(ISBLANK(OFFSET('11. SEGUIMIENTO 2026'!$P$14,INT((ROW()-13)/2),0)),"",OFFSET('11. SEGUIMIENTO 2026'!$P$14,INT((ROW()-13)/2),0)),IF(ISBLANK(OFFSET('9. METAS'!$T$20,INT((ROW()-14)/2),0)),"",OFFSET('9. METAS'!$T$20,INT((ROW()-14)/2),0)))</f>
        <v/>
      </c>
      <c r="M37" s="256" t="str">
        <f ca="1">IF(MOD(ROW()-13,2)=0,IF(ISBLANK(OFFSET('11. SEGUIMIENTO 2026'!$Q$14,INT((ROW()-13)/2),0)),"",OFFSET('11. SEGUIMIENTO 2026'!$Q$14,INT((ROW()-13)/2),0)),IF(ISBLANK(OFFSET('9. METAS'!$U$20,INT((ROW()-14)/2),0)),"",OFFSET('9. METAS'!$U$20,INT((ROW()-14)/2),0)))</f>
        <v/>
      </c>
      <c r="N37" s="783" t="str">
        <f t="shared" ref="N37" ca="1" si="20">IFERROR(J37/J38,"ND")</f>
        <v>ND</v>
      </c>
      <c r="O37" s="785">
        <f t="shared" ref="O37" ca="1" si="21">IFERROR(((J37)/H37),"ND")</f>
        <v>0</v>
      </c>
      <c r="P37" s="825" t="s">
        <v>545</v>
      </c>
    </row>
    <row r="38" spans="3:16" ht="33.950000000000003" customHeight="1">
      <c r="C38" s="762"/>
      <c r="D38" s="832"/>
      <c r="E38" s="832"/>
      <c r="F38" s="766"/>
      <c r="G38" s="768"/>
      <c r="H38" s="824"/>
      <c r="I38" s="834"/>
      <c r="J38" s="518">
        <f ca="1">IF(MOD(ROW()-13,2)=0,IF(ISBLANK(OFFSET('11. SEGUIMIENTO 2026'!$N$14,INT((ROW()-13)/2),0)),"",OFFSET('11. SEGUIMIENTO 2026'!$N$14,INT((ROW()-13)/2),0)),IF(ISBLANK(OFFSET('9. METAS'!$R$20,INT((ROW()-14)/2),0)),"",OFFSET('9. METAS'!$R$20,INT((ROW()-14)/2),0)))</f>
        <v>0</v>
      </c>
      <c r="K38" s="255">
        <f ca="1">IF(MOD(ROW()-13,2)=0,IF(ISBLANK(OFFSET('11. SEGUIMIENTO 2026'!$O$14,INT((ROW()-13)/2),0)),"",OFFSET('11. SEGUIMIENTO 2026'!$O$14,INT((ROW()-13)/2),0)),IF(ISBLANK(OFFSET('9. METAS'!$S$20,INT((ROW()-14)/2),0)),"",OFFSET('9. METAS'!$S$20,INT((ROW()-14)/2),0)))</f>
        <v>0</v>
      </c>
      <c r="L38" s="255">
        <f ca="1">IF(MOD(ROW()-13,2)=0,IF(ISBLANK(OFFSET('11. SEGUIMIENTO 2026'!$P$14,INT((ROW()-13)/2),0)),"",OFFSET('11. SEGUIMIENTO 2026'!$P$14,INT((ROW()-13)/2),0)),IF(ISBLANK(OFFSET('9. METAS'!$T$20,INT((ROW()-14)/2),0)),"",OFFSET('9. METAS'!$T$20,INT((ROW()-14)/2),0)))</f>
        <v>0</v>
      </c>
      <c r="M38" s="256">
        <f ca="1">IF(MOD(ROW()-13,2)=0,IF(ISBLANK(OFFSET('11. SEGUIMIENTO 2026'!$Q$14,INT((ROW()-13)/2),0)),"",OFFSET('11. SEGUIMIENTO 2026'!$Q$14,INT((ROW()-13)/2),0)),IF(ISBLANK(OFFSET('9. METAS'!$U$20,INT((ROW()-14)/2),0)),"",OFFSET('9. METAS'!$U$20,INT((ROW()-14)/2),0)))</f>
        <v>40000</v>
      </c>
      <c r="N38" s="784"/>
      <c r="O38" s="786"/>
      <c r="P38" s="826"/>
    </row>
    <row r="39" spans="3:16" ht="75" customHeight="1">
      <c r="C39" s="770" t="str">
        <f ca="1">IF(ISBLANK(OFFSET('5. Pp (3 años)'!$C$45,INT((ROW()-13)/2),0)),"",OFFSET('5. Pp (3 años)'!$C$45,INT((ROW()-13)/2),0))</f>
        <v>Componente</v>
      </c>
      <c r="D39" s="832" t="str">
        <f ca="1">IF(ISBLANK(OFFSET('5. Pp (3 años)'!$D$45,INT((ROW()-13)/2),0)),"",OFFSET('5. Pp (3 años)'!$D$45,INT((ROW()-13)/2),0))</f>
        <v>3.3.1.1.5 Deportistas participantes en Eventos de Categoría Estudiantil.</v>
      </c>
      <c r="E39" s="832" t="str">
        <f ca="1">IF(ISBLANK(OFFSET('5. Pp (3 años)'!$E$45,INT((ROW()-13)/2),0)),"",OFFSET('5. Pp (3 años)'!$E$45,INT((ROW()-13)/2),0))</f>
        <v>PDE: Porcentaje de  Deportistas Estudiantiles.</v>
      </c>
      <c r="F39" s="766" t="str">
        <f ca="1">IF(ISBLANK(OFFSET('5. Pp (3 años)'!$K$45,INT((ROW()-13)/2),0)),"",OFFSET('5. Pp (3 años)'!$K$45,INT((ROW()-13)/2),0))</f>
        <v>Ascendente</v>
      </c>
      <c r="G39" s="768" t="str">
        <f ca="1">IF(ISBLANK(OFFSET('5. Pp (3 años)'!$H$45,INT((ROW()-13)/2),0)),"",OFFSET('5. Pp (3 años)'!$H$45,INT((ROW()-13)/2),0))</f>
        <v>Trimestral</v>
      </c>
      <c r="H39" s="824">
        <f ca="1">IF(ISBLANK(OFFSET('9. METAS'!$L$20,INT((ROW()-13)/2),0)),"",OFFSET('9. METAS'!$L$20,INT((ROW()-13)/2),0))</f>
        <v>18350</v>
      </c>
      <c r="I39" s="833" t="s">
        <v>537</v>
      </c>
      <c r="J39" s="518">
        <f ca="1">IF(MOD(ROW()-13,2)=0,IF(ISBLANK(OFFSET('11. SEGUIMIENTO 2026'!$N$14,INT((ROW()-13)/2),0)),"",OFFSET('11. SEGUIMIENTO 2026'!$N$14,INT((ROW()-13)/2),0)),IF(ISBLANK(OFFSET('9. METAS'!$R$20,INT((ROW()-14)/2),0)),"",OFFSET('9. METAS'!$R$20,INT((ROW()-14)/2),0)))</f>
        <v>4000</v>
      </c>
      <c r="K39" s="255" t="str">
        <f ca="1">IF(MOD(ROW()-13,2)=0,IF(ISBLANK(OFFSET('11. SEGUIMIENTO 2026'!$O$14,INT((ROW()-13)/2),0)),"",OFFSET('11. SEGUIMIENTO 2026'!$O$14,INT((ROW()-13)/2),0)),IF(ISBLANK(OFFSET('9. METAS'!$S$20,INT((ROW()-14)/2),0)),"",OFFSET('9. METAS'!$S$20,INT((ROW()-14)/2),0)))</f>
        <v/>
      </c>
      <c r="L39" s="255" t="str">
        <f ca="1">IF(MOD(ROW()-13,2)=0,IF(ISBLANK(OFFSET('11. SEGUIMIENTO 2026'!$P$14,INT((ROW()-13)/2),0)),"",OFFSET('11. SEGUIMIENTO 2026'!$P$14,INT((ROW()-13)/2),0)),IF(ISBLANK(OFFSET('9. METAS'!$T$20,INT((ROW()-14)/2),0)),"",OFFSET('9. METAS'!$T$20,INT((ROW()-14)/2),0)))</f>
        <v/>
      </c>
      <c r="M39" s="256" t="str">
        <f ca="1">IF(MOD(ROW()-13,2)=0,IF(ISBLANK(OFFSET('11. SEGUIMIENTO 2026'!$Q$14,INT((ROW()-13)/2),0)),"",OFFSET('11. SEGUIMIENTO 2026'!$Q$14,INT((ROW()-13)/2),0)),IF(ISBLANK(OFFSET('9. METAS'!$U$20,INT((ROW()-14)/2),0)),"",OFFSET('9. METAS'!$U$20,INT((ROW()-14)/2),0)))</f>
        <v/>
      </c>
      <c r="N39" s="783">
        <f t="shared" ref="N39" ca="1" si="22">IFERROR(J39/J40,"ND")</f>
        <v>0.88888888888888884</v>
      </c>
      <c r="O39" s="785">
        <f t="shared" ref="O39" ca="1" si="23">IFERROR(((J39)/H39),"ND")</f>
        <v>0.21798365122615804</v>
      </c>
      <c r="P39" s="825" t="s">
        <v>571</v>
      </c>
    </row>
    <row r="40" spans="3:16" ht="72.95" customHeight="1">
      <c r="C40" s="762"/>
      <c r="D40" s="832"/>
      <c r="E40" s="832"/>
      <c r="F40" s="766"/>
      <c r="G40" s="768"/>
      <c r="H40" s="824"/>
      <c r="I40" s="834"/>
      <c r="J40" s="518">
        <f ca="1">IF(MOD(ROW()-13,2)=0,IF(ISBLANK(OFFSET('11. SEGUIMIENTO 2026'!$N$14,INT((ROW()-13)/2),0)),"",OFFSET('11. SEGUIMIENTO 2026'!$N$14,INT((ROW()-13)/2),0)),IF(ISBLANK(OFFSET('9. METAS'!$R$20,INT((ROW()-14)/2),0)),"",OFFSET('9. METAS'!$R$20,INT((ROW()-14)/2),0)))</f>
        <v>4500</v>
      </c>
      <c r="K40" s="255">
        <f ca="1">IF(MOD(ROW()-13,2)=0,IF(ISBLANK(OFFSET('11. SEGUIMIENTO 2026'!$O$14,INT((ROW()-13)/2),0)),"",OFFSET('11. SEGUIMIENTO 2026'!$O$14,INT((ROW()-13)/2),0)),IF(ISBLANK(OFFSET('9. METAS'!$S$20,INT((ROW()-14)/2),0)),"",OFFSET('9. METAS'!$S$20,INT((ROW()-14)/2),0)))</f>
        <v>4500</v>
      </c>
      <c r="L40" s="255">
        <f ca="1">IF(MOD(ROW()-13,2)=0,IF(ISBLANK(OFFSET('11. SEGUIMIENTO 2026'!$P$14,INT((ROW()-13)/2),0)),"",OFFSET('11. SEGUIMIENTO 2026'!$P$14,INT((ROW()-13)/2),0)),IF(ISBLANK(OFFSET('9. METAS'!$T$20,INT((ROW()-14)/2),0)),"",OFFSET('9. METAS'!$T$20,INT((ROW()-14)/2),0)))</f>
        <v>4500</v>
      </c>
      <c r="M40" s="256">
        <f ca="1">IF(MOD(ROW()-13,2)=0,IF(ISBLANK(OFFSET('11. SEGUIMIENTO 2026'!$Q$14,INT((ROW()-13)/2),0)),"",OFFSET('11. SEGUIMIENTO 2026'!$Q$14,INT((ROW()-13)/2),0)),IF(ISBLANK(OFFSET('9. METAS'!$U$20,INT((ROW()-14)/2),0)),"",OFFSET('9. METAS'!$U$20,INT((ROW()-14)/2),0)))</f>
        <v>4850</v>
      </c>
      <c r="N40" s="784"/>
      <c r="O40" s="786"/>
      <c r="P40" s="826"/>
    </row>
    <row r="41" spans="3:16" ht="81" customHeight="1">
      <c r="C41" s="770" t="str">
        <f ca="1">IF(ISBLANK(OFFSET('5. Pp (3 años)'!$C$45,INT((ROW()-13)/2),0)),"",OFFSET('5. Pp (3 años)'!$C$45,INT((ROW()-13)/2),0))</f>
        <v>Actividad</v>
      </c>
      <c r="D41" s="832" t="str">
        <f ca="1">IF(ISBLANK(OFFSET('5. Pp (3 años)'!$D$45,INT((ROW()-13)/2),0)),"",OFFSET('5. Pp (3 años)'!$D$45,INT((ROW()-13)/2),0))</f>
        <v>3.3.1.1.5.1 Participación de Deportistas en Eventos de Categoría Estudiantil.</v>
      </c>
      <c r="E41" s="832" t="str">
        <f ca="1">IF(ISBLANK(OFFSET('5. Pp (3 años)'!$E$45,INT((ROW()-13)/2),0)),"",OFFSET('5. Pp (3 años)'!$E$45,INT((ROW()-13)/2),0))</f>
        <v>PDCE: Porcentaje de  Deportistas de Categoría Estudiantil.</v>
      </c>
      <c r="F41" s="766" t="str">
        <f ca="1">IF(ISBLANK(OFFSET('5. Pp (3 años)'!$K$45,INT((ROW()-13)/2),0)),"",OFFSET('5. Pp (3 años)'!$K$45,INT((ROW()-13)/2),0))</f>
        <v>Ascendente</v>
      </c>
      <c r="G41" s="768" t="str">
        <f ca="1">IF(ISBLANK(OFFSET('5. Pp (3 años)'!$H$45,INT((ROW()-13)/2),0)),"",OFFSET('5. Pp (3 años)'!$H$45,INT((ROW()-13)/2),0))</f>
        <v>Trimestral</v>
      </c>
      <c r="H41" s="824">
        <f ca="1">IF(ISBLANK(OFFSET('9. METAS'!$L$20,INT((ROW()-13)/2),0)),"",OFFSET('9. METAS'!$L$20,INT((ROW()-13)/2),0))</f>
        <v>18000</v>
      </c>
      <c r="I41" s="833" t="s">
        <v>537</v>
      </c>
      <c r="J41" s="518">
        <f ca="1">IF(MOD(ROW()-13,2)=0,IF(ISBLANK(OFFSET('11. SEGUIMIENTO 2026'!$N$14,INT((ROW()-13)/2),0)),"",OFFSET('11. SEGUIMIENTO 2026'!$N$14,INT((ROW()-13)/2),0)),IF(ISBLANK(OFFSET('9. METAS'!$R$20,INT((ROW()-14)/2),0)),"",OFFSET('9. METAS'!$R$20,INT((ROW()-14)/2),0)))</f>
        <v>4000</v>
      </c>
      <c r="K41" s="255" t="str">
        <f ca="1">IF(MOD(ROW()-13,2)=0,IF(ISBLANK(OFFSET('11. SEGUIMIENTO 2026'!$O$14,INT((ROW()-13)/2),0)),"",OFFSET('11. SEGUIMIENTO 2026'!$O$14,INT((ROW()-13)/2),0)),IF(ISBLANK(OFFSET('9. METAS'!$S$20,INT((ROW()-14)/2),0)),"",OFFSET('9. METAS'!$S$20,INT((ROW()-14)/2),0)))</f>
        <v/>
      </c>
      <c r="L41" s="255" t="str">
        <f ca="1">IF(MOD(ROW()-13,2)=0,IF(ISBLANK(OFFSET('11. SEGUIMIENTO 2026'!$P$14,INT((ROW()-13)/2),0)),"",OFFSET('11. SEGUIMIENTO 2026'!$P$14,INT((ROW()-13)/2),0)),IF(ISBLANK(OFFSET('9. METAS'!$T$20,INT((ROW()-14)/2),0)),"",OFFSET('9. METAS'!$T$20,INT((ROW()-14)/2),0)))</f>
        <v/>
      </c>
      <c r="M41" s="256" t="str">
        <f ca="1">IF(MOD(ROW()-13,2)=0,IF(ISBLANK(OFFSET('11. SEGUIMIENTO 2026'!$Q$14,INT((ROW()-13)/2),0)),"",OFFSET('11. SEGUIMIENTO 2026'!$Q$14,INT((ROW()-13)/2),0)),IF(ISBLANK(OFFSET('9. METAS'!$U$20,INT((ROW()-14)/2),0)),"",OFFSET('9. METAS'!$U$20,INT((ROW()-14)/2),0)))</f>
        <v/>
      </c>
      <c r="N41" s="783">
        <f t="shared" ref="N41" ca="1" si="24">IFERROR(J41/J42,"ND")</f>
        <v>0.88888888888888884</v>
      </c>
      <c r="O41" s="785">
        <f t="shared" ref="O41" ca="1" si="25">IFERROR(((J41)/H41),"ND")</f>
        <v>0.22222222222222221</v>
      </c>
      <c r="P41" s="825" t="s">
        <v>570</v>
      </c>
    </row>
    <row r="42" spans="3:16" ht="60.95" customHeight="1">
      <c r="C42" s="762"/>
      <c r="D42" s="832"/>
      <c r="E42" s="832"/>
      <c r="F42" s="766"/>
      <c r="G42" s="768"/>
      <c r="H42" s="824"/>
      <c r="I42" s="834"/>
      <c r="J42" s="518">
        <f ca="1">IF(MOD(ROW()-13,2)=0,IF(ISBLANK(OFFSET('11. SEGUIMIENTO 2026'!$N$14,INT((ROW()-13)/2),0)),"",OFFSET('11. SEGUIMIENTO 2026'!$N$14,INT((ROW()-13)/2),0)),IF(ISBLANK(OFFSET('9. METAS'!$R$20,INT((ROW()-14)/2),0)),"",OFFSET('9. METAS'!$R$20,INT((ROW()-14)/2),0)))</f>
        <v>4500</v>
      </c>
      <c r="K42" s="255">
        <f ca="1">IF(MOD(ROW()-13,2)=0,IF(ISBLANK(OFFSET('11. SEGUIMIENTO 2026'!$O$14,INT((ROW()-13)/2),0)),"",OFFSET('11. SEGUIMIENTO 2026'!$O$14,INT((ROW()-13)/2),0)),IF(ISBLANK(OFFSET('9. METAS'!$S$20,INT((ROW()-14)/2),0)),"",OFFSET('9. METAS'!$S$20,INT((ROW()-14)/2),0)))</f>
        <v>4500</v>
      </c>
      <c r="L42" s="255">
        <f ca="1">IF(MOD(ROW()-13,2)=0,IF(ISBLANK(OFFSET('11. SEGUIMIENTO 2026'!$P$14,INT((ROW()-13)/2),0)),"",OFFSET('11. SEGUIMIENTO 2026'!$P$14,INT((ROW()-13)/2),0)),IF(ISBLANK(OFFSET('9. METAS'!$T$20,INT((ROW()-14)/2),0)),"",OFFSET('9. METAS'!$T$20,INT((ROW()-14)/2),0)))</f>
        <v>4500</v>
      </c>
      <c r="M42" s="256">
        <f ca="1">IF(MOD(ROW()-13,2)=0,IF(ISBLANK(OFFSET('11. SEGUIMIENTO 2026'!$Q$14,INT((ROW()-13)/2),0)),"",OFFSET('11. SEGUIMIENTO 2026'!$Q$14,INT((ROW()-13)/2),0)),IF(ISBLANK(OFFSET('9. METAS'!$U$20,INT((ROW()-14)/2),0)),"",OFFSET('9. METAS'!$U$20,INT((ROW()-14)/2),0)))</f>
        <v>4500</v>
      </c>
      <c r="N42" s="784"/>
      <c r="O42" s="786"/>
      <c r="P42" s="826"/>
    </row>
    <row r="43" spans="3:16" ht="64.5" customHeight="1">
      <c r="C43" s="770" t="str">
        <f ca="1">IF(ISBLANK(OFFSET('5. Pp (3 años)'!$C$45,INT((ROW()-13)/2),0)),"",OFFSET('5. Pp (3 años)'!$C$45,INT((ROW()-13)/2),0))</f>
        <v>Actividad</v>
      </c>
      <c r="D43" s="832" t="str">
        <f ca="1">IF(ISBLANK(OFFSET('5. Pp (3 años)'!$D$45,INT((ROW()-13)/2),0)),"",OFFSET('5. Pp (3 años)'!$D$45,INT((ROW()-13)/2),0))</f>
        <v>3.3.1.1.5.2 Realización de curso de verano Baaxlob Palaloob</v>
      </c>
      <c r="E43" s="832" t="str">
        <f ca="1">IF(ISBLANK(OFFSET('5. Pp (3 años)'!$E$45,INT((ROW()-13)/2),0)),"",OFFSET('5. Pp (3 años)'!$E$45,INT((ROW()-13)/2),0))</f>
        <v>PNPCV: Porcentaje de niñas y niños participantes curso de verano.</v>
      </c>
      <c r="F43" s="766" t="str">
        <f ca="1">IF(ISBLANK(OFFSET('5. Pp (3 años)'!$K$45,INT((ROW()-13)/2),0)),"",OFFSET('5. Pp (3 años)'!$K$45,INT((ROW()-13)/2),0))</f>
        <v>Ascendente</v>
      </c>
      <c r="G43" s="768" t="str">
        <f ca="1">IF(ISBLANK(OFFSET('5. Pp (3 años)'!$H$45,INT((ROW()-13)/2),0)),"",OFFSET('5. Pp (3 años)'!$H$45,INT((ROW()-13)/2),0))</f>
        <v>Anual</v>
      </c>
      <c r="H43" s="824">
        <f ca="1">IF(ISBLANK(OFFSET('9. METAS'!$L$20,INT((ROW()-13)/2),0)),"",OFFSET('9. METAS'!$L$20,INT((ROW()-13)/2),0))</f>
        <v>520</v>
      </c>
      <c r="I43" s="833" t="s">
        <v>537</v>
      </c>
      <c r="J43" s="518">
        <f ca="1">IF(MOD(ROW()-13,2)=0,IF(ISBLANK(OFFSET('11. SEGUIMIENTO 2026'!$N$14,INT((ROW()-13)/2),0)),"",OFFSET('11. SEGUIMIENTO 2026'!$N$14,INT((ROW()-13)/2),0)),IF(ISBLANK(OFFSET('9. METAS'!$R$20,INT((ROW()-14)/2),0)),"",OFFSET('9. METAS'!$R$20,INT((ROW()-14)/2),0)))</f>
        <v>0</v>
      </c>
      <c r="K43" s="255" t="str">
        <f ca="1">IF(MOD(ROW()-13,2)=0,IF(ISBLANK(OFFSET('11. SEGUIMIENTO 2026'!$O$14,INT((ROW()-13)/2),0)),"",OFFSET('11. SEGUIMIENTO 2026'!$O$14,INT((ROW()-13)/2),0)),IF(ISBLANK(OFFSET('9. METAS'!$S$20,INT((ROW()-14)/2),0)),"",OFFSET('9. METAS'!$S$20,INT((ROW()-14)/2),0)))</f>
        <v/>
      </c>
      <c r="L43" s="255" t="str">
        <f ca="1">IF(MOD(ROW()-13,2)=0,IF(ISBLANK(OFFSET('11. SEGUIMIENTO 2026'!$P$14,INT((ROW()-13)/2),0)),"",OFFSET('11. SEGUIMIENTO 2026'!$P$14,INT((ROW()-13)/2),0)),IF(ISBLANK(OFFSET('9. METAS'!$T$20,INT((ROW()-14)/2),0)),"",OFFSET('9. METAS'!$T$20,INT((ROW()-14)/2),0)))</f>
        <v/>
      </c>
      <c r="M43" s="256" t="str">
        <f ca="1">IF(MOD(ROW()-13,2)=0,IF(ISBLANK(OFFSET('11. SEGUIMIENTO 2026'!$Q$14,INT((ROW()-13)/2),0)),"",OFFSET('11. SEGUIMIENTO 2026'!$Q$14,INT((ROW()-13)/2),0)),IF(ISBLANK(OFFSET('9. METAS'!$U$20,INT((ROW()-14)/2),0)),"",OFFSET('9. METAS'!$U$20,INT((ROW()-14)/2),0)))</f>
        <v/>
      </c>
      <c r="N43" s="783" t="str">
        <f t="shared" ref="N43" ca="1" si="26">IFERROR(J43/J44,"ND")</f>
        <v>ND</v>
      </c>
      <c r="O43" s="785">
        <f t="shared" ref="O43" ca="1" si="27">IFERROR(((J43)/H43),"ND")</f>
        <v>0</v>
      </c>
      <c r="P43" s="825" t="s">
        <v>569</v>
      </c>
    </row>
    <row r="44" spans="3:16" ht="58.5" customHeight="1">
      <c r="C44" s="762"/>
      <c r="D44" s="832"/>
      <c r="E44" s="832"/>
      <c r="F44" s="766"/>
      <c r="G44" s="768"/>
      <c r="H44" s="824"/>
      <c r="I44" s="834"/>
      <c r="J44" s="518">
        <f ca="1">IF(MOD(ROW()-13,2)=0,IF(ISBLANK(OFFSET('11. SEGUIMIENTO 2026'!$N$14,INT((ROW()-13)/2),0)),"",OFFSET('11. SEGUIMIENTO 2026'!$N$14,INT((ROW()-13)/2),0)),IF(ISBLANK(OFFSET('9. METAS'!$R$20,INT((ROW()-14)/2),0)),"",OFFSET('9. METAS'!$R$20,INT((ROW()-14)/2),0)))</f>
        <v>0</v>
      </c>
      <c r="K44" s="255">
        <f ca="1">IF(MOD(ROW()-13,2)=0,IF(ISBLANK(OFFSET('11. SEGUIMIENTO 2026'!$O$14,INT((ROW()-13)/2),0)),"",OFFSET('11. SEGUIMIENTO 2026'!$O$14,INT((ROW()-13)/2),0)),IF(ISBLANK(OFFSET('9. METAS'!$S$20,INT((ROW()-14)/2),0)),"",OFFSET('9. METAS'!$S$20,INT((ROW()-14)/2),0)))</f>
        <v>0</v>
      </c>
      <c r="L44" s="255">
        <f ca="1">IF(MOD(ROW()-13,2)=0,IF(ISBLANK(OFFSET('11. SEGUIMIENTO 2026'!$P$14,INT((ROW()-13)/2),0)),"",OFFSET('11. SEGUIMIENTO 2026'!$P$14,INT((ROW()-13)/2),0)),IF(ISBLANK(OFFSET('9. METAS'!$T$20,INT((ROW()-14)/2),0)),"",OFFSET('9. METAS'!$T$20,INT((ROW()-14)/2),0)))</f>
        <v>520</v>
      </c>
      <c r="M44" s="256">
        <f ca="1">IF(MOD(ROW()-13,2)=0,IF(ISBLANK(OFFSET('11. SEGUIMIENTO 2026'!$Q$14,INT((ROW()-13)/2),0)),"",OFFSET('11. SEGUIMIENTO 2026'!$Q$14,INT((ROW()-13)/2),0)),IF(ISBLANK(OFFSET('9. METAS'!$U$20,INT((ROW()-14)/2),0)),"",OFFSET('9. METAS'!$U$20,INT((ROW()-14)/2),0)))</f>
        <v>0</v>
      </c>
      <c r="N44" s="784"/>
      <c r="O44" s="786"/>
      <c r="P44" s="826"/>
    </row>
    <row r="45" spans="3:16" ht="60.95" customHeight="1">
      <c r="C45" s="770" t="str">
        <f ca="1">IF(ISBLANK(OFFSET('5. Pp (3 años)'!$C$45,INT((ROW()-13)/2),0)),"",OFFSET('5. Pp (3 años)'!$C$45,INT((ROW()-13)/2),0))</f>
        <v>Componente</v>
      </c>
      <c r="D45" s="832" t="str">
        <f ca="1">IF(ISBLANK(OFFSET('5. Pp (3 años)'!$D$45,INT((ROW()-13)/2),0)),"",OFFSET('5. Pp (3 años)'!$D$45,INT((ROW()-13)/2),0))</f>
        <v>3.3.1.1.6 Eventos deportivos populares organizados.</v>
      </c>
      <c r="E45" s="832" t="str">
        <f ca="1">IF(ISBLANK(OFFSET('5. Pp (3 años)'!$E$45,INT((ROW()-13)/2),0)),"",OFFSET('5. Pp (3 años)'!$E$45,INT((ROW()-13)/2),0))</f>
        <v>PEPO: Porcentaje de eventos populares organizados.</v>
      </c>
      <c r="F45" s="766" t="str">
        <f ca="1">IF(ISBLANK(OFFSET('5. Pp (3 años)'!$K$45,INT((ROW()-13)/2),0)),"",OFFSET('5. Pp (3 años)'!$K$45,INT((ROW()-13)/2),0))</f>
        <v>Ascendente</v>
      </c>
      <c r="G45" s="768" t="str">
        <f ca="1">IF(ISBLANK(OFFSET('5. Pp (3 años)'!$H$45,INT((ROW()-13)/2),0)),"",OFFSET('5. Pp (3 años)'!$H$45,INT((ROW()-13)/2),0))</f>
        <v>Trimestral</v>
      </c>
      <c r="H45" s="824">
        <f ca="1">IF(ISBLANK(OFFSET('9. METAS'!$L$20,INT((ROW()-13)/2),0)),"",OFFSET('9. METAS'!$L$20,INT((ROW()-13)/2),0))</f>
        <v>50</v>
      </c>
      <c r="I45" s="833" t="s">
        <v>537</v>
      </c>
      <c r="J45" s="518">
        <f ca="1">IF(MOD(ROW()-13,2)=0,IF(ISBLANK(OFFSET('11. SEGUIMIENTO 2026'!$N$14,INT((ROW()-13)/2),0)),"",OFFSET('11. SEGUIMIENTO 2026'!$N$14,INT((ROW()-13)/2),0)),IF(ISBLANK(OFFSET('9. METAS'!$R$20,INT((ROW()-14)/2),0)),"",OFFSET('9. METAS'!$R$20,INT((ROW()-14)/2),0)))</f>
        <v>7</v>
      </c>
      <c r="K45" s="255" t="str">
        <f ca="1">IF(MOD(ROW()-13,2)=0,IF(ISBLANK(OFFSET('11. SEGUIMIENTO 2026'!$O$14,INT((ROW()-13)/2),0)),"",OFFSET('11. SEGUIMIENTO 2026'!$O$14,INT((ROW()-13)/2),0)),IF(ISBLANK(OFFSET('9. METAS'!$S$20,INT((ROW()-14)/2),0)),"",OFFSET('9. METAS'!$S$20,INT((ROW()-14)/2),0)))</f>
        <v/>
      </c>
      <c r="L45" s="255" t="str">
        <f ca="1">IF(MOD(ROW()-13,2)=0,IF(ISBLANK(OFFSET('11. SEGUIMIENTO 2026'!$P$14,INT((ROW()-13)/2),0)),"",OFFSET('11. SEGUIMIENTO 2026'!$P$14,INT((ROW()-13)/2),0)),IF(ISBLANK(OFFSET('9. METAS'!$T$20,INT((ROW()-14)/2),0)),"",OFFSET('9. METAS'!$T$20,INT((ROW()-14)/2),0)))</f>
        <v/>
      </c>
      <c r="M45" s="256" t="str">
        <f ca="1">IF(MOD(ROW()-13,2)=0,IF(ISBLANK(OFFSET('11. SEGUIMIENTO 2026'!$Q$14,INT((ROW()-13)/2),0)),"",OFFSET('11. SEGUIMIENTO 2026'!$Q$14,INT((ROW()-13)/2),0)),IF(ISBLANK(OFFSET('9. METAS'!$U$20,INT((ROW()-14)/2),0)),"",OFFSET('9. METAS'!$U$20,INT((ROW()-14)/2),0)))</f>
        <v/>
      </c>
      <c r="N45" s="783">
        <f t="shared" ref="N45" ca="1" si="28">IFERROR(J45/J46,"ND")</f>
        <v>0.7</v>
      </c>
      <c r="O45" s="785">
        <f t="shared" ref="O45" ca="1" si="29">IFERROR(((J45)/H45),"ND")</f>
        <v>0.14000000000000001</v>
      </c>
      <c r="P45" s="825" t="s">
        <v>562</v>
      </c>
    </row>
    <row r="46" spans="3:16" ht="66.95" customHeight="1">
      <c r="C46" s="762"/>
      <c r="D46" s="832"/>
      <c r="E46" s="832"/>
      <c r="F46" s="766"/>
      <c r="G46" s="768"/>
      <c r="H46" s="824"/>
      <c r="I46" s="834"/>
      <c r="J46" s="518">
        <f ca="1">IF(MOD(ROW()-13,2)=0,IF(ISBLANK(OFFSET('11. SEGUIMIENTO 2026'!$N$14,INT((ROW()-13)/2),0)),"",OFFSET('11. SEGUIMIENTO 2026'!$N$14,INT((ROW()-13)/2),0)),IF(ISBLANK(OFFSET('9. METAS'!$R$20,INT((ROW()-14)/2),0)),"",OFFSET('9. METAS'!$R$20,INT((ROW()-14)/2),0)))</f>
        <v>10</v>
      </c>
      <c r="K46" s="255">
        <f ca="1">IF(MOD(ROW()-13,2)=0,IF(ISBLANK(OFFSET('11. SEGUIMIENTO 2026'!$O$14,INT((ROW()-13)/2),0)),"",OFFSET('11. SEGUIMIENTO 2026'!$O$14,INT((ROW()-13)/2),0)),IF(ISBLANK(OFFSET('9. METAS'!$S$20,INT((ROW()-14)/2),0)),"",OFFSET('9. METAS'!$S$20,INT((ROW()-14)/2),0)))</f>
        <v>15</v>
      </c>
      <c r="L46" s="255">
        <f ca="1">IF(MOD(ROW()-13,2)=0,IF(ISBLANK(OFFSET('11. SEGUIMIENTO 2026'!$P$14,INT((ROW()-13)/2),0)),"",OFFSET('11. SEGUIMIENTO 2026'!$P$14,INT((ROW()-13)/2),0)),IF(ISBLANK(OFFSET('9. METAS'!$T$20,INT((ROW()-14)/2),0)),"",OFFSET('9. METAS'!$T$20,INT((ROW()-14)/2),0)))</f>
        <v>15</v>
      </c>
      <c r="M46" s="256">
        <f ca="1">IF(MOD(ROW()-13,2)=0,IF(ISBLANK(OFFSET('11. SEGUIMIENTO 2026'!$Q$14,INT((ROW()-13)/2),0)),"",OFFSET('11. SEGUIMIENTO 2026'!$Q$14,INT((ROW()-13)/2),0)),IF(ISBLANK(OFFSET('9. METAS'!$U$20,INT((ROW()-14)/2),0)),"",OFFSET('9. METAS'!$U$20,INT((ROW()-14)/2),0)))</f>
        <v>10</v>
      </c>
      <c r="N46" s="784"/>
      <c r="O46" s="786"/>
      <c r="P46" s="826"/>
    </row>
    <row r="47" spans="3:16" ht="52.5" customHeight="1">
      <c r="C47" s="770" t="str">
        <f ca="1">IF(ISBLANK(OFFSET('5. Pp (3 años)'!$C$45,INT((ROW()-13)/2),0)),"",OFFSET('5. Pp (3 años)'!$C$45,INT((ROW()-13)/2),0))</f>
        <v>Actividad</v>
      </c>
      <c r="D47" s="832" t="str">
        <f ca="1">IF(ISBLANK(OFFSET('5. Pp (3 años)'!$D$45,INT((ROW()-13)/2),0)),"",OFFSET('5. Pp (3 años)'!$D$45,INT((ROW()-13)/2),0))</f>
        <v>3.3.1.1.6.1 Conformación de comités deportivos.</v>
      </c>
      <c r="E47" s="832" t="str">
        <f ca="1">IF(ISBLANK(OFFSET('5. Pp (3 años)'!$E$45,INT((ROW()-13)/2),0)),"",OFFSET('5. Pp (3 años)'!$E$45,INT((ROW()-13)/2),0))</f>
        <v>PCDC: Porcentaje de comités deportivos conformados.</v>
      </c>
      <c r="F47" s="766" t="str">
        <f ca="1">IF(ISBLANK(OFFSET('5. Pp (3 años)'!$K$45,INT((ROW()-13)/2),0)),"",OFFSET('5. Pp (3 años)'!$K$45,INT((ROW()-13)/2),0))</f>
        <v>Ascendente</v>
      </c>
      <c r="G47" s="768" t="str">
        <f ca="1">IF(ISBLANK(OFFSET('5. Pp (3 años)'!$H$45,INT((ROW()-13)/2),0)),"",OFFSET('5. Pp (3 años)'!$H$45,INT((ROW()-13)/2),0))</f>
        <v>Trimestral</v>
      </c>
      <c r="H47" s="824">
        <f ca="1">IF(ISBLANK(OFFSET('9. METAS'!$L$20,INT((ROW()-13)/2),0)),"",OFFSET('9. METAS'!$L$20,INT((ROW()-13)/2),0))</f>
        <v>20</v>
      </c>
      <c r="I47" s="833" t="s">
        <v>537</v>
      </c>
      <c r="J47" s="518">
        <f ca="1">IF(MOD(ROW()-13,2)=0,IF(ISBLANK(OFFSET('11. SEGUIMIENTO 2026'!$N$14,INT((ROW()-13)/2),0)),"",OFFSET('11. SEGUIMIENTO 2026'!$N$14,INT((ROW()-13)/2),0)),IF(ISBLANK(OFFSET('9. METAS'!$R$20,INT((ROW()-14)/2),0)),"",OFFSET('9. METAS'!$R$20,INT((ROW()-14)/2),0)))</f>
        <v>3</v>
      </c>
      <c r="K47" s="255" t="str">
        <f ca="1">IF(MOD(ROW()-13,2)=0,IF(ISBLANK(OFFSET('11. SEGUIMIENTO 2026'!$O$14,INT((ROW()-13)/2),0)),"",OFFSET('11. SEGUIMIENTO 2026'!$O$14,INT((ROW()-13)/2),0)),IF(ISBLANK(OFFSET('9. METAS'!$S$20,INT((ROW()-14)/2),0)),"",OFFSET('9. METAS'!$S$20,INT((ROW()-14)/2),0)))</f>
        <v/>
      </c>
      <c r="L47" s="255" t="str">
        <f ca="1">IF(MOD(ROW()-13,2)=0,IF(ISBLANK(OFFSET('11. SEGUIMIENTO 2026'!$P$14,INT((ROW()-13)/2),0)),"",OFFSET('11. SEGUIMIENTO 2026'!$P$14,INT((ROW()-13)/2),0)),IF(ISBLANK(OFFSET('9. METAS'!$T$20,INT((ROW()-14)/2),0)),"",OFFSET('9. METAS'!$T$20,INT((ROW()-14)/2),0)))</f>
        <v/>
      </c>
      <c r="M47" s="256" t="str">
        <f ca="1">IF(MOD(ROW()-13,2)=0,IF(ISBLANK(OFFSET('11. SEGUIMIENTO 2026'!$Q$14,INT((ROW()-13)/2),0)),"",OFFSET('11. SEGUIMIENTO 2026'!$Q$14,INT((ROW()-13)/2),0)),IF(ISBLANK(OFFSET('9. METAS'!$U$20,INT((ROW()-14)/2),0)),"",OFFSET('9. METAS'!$U$20,INT((ROW()-14)/2),0)))</f>
        <v/>
      </c>
      <c r="N47" s="783">
        <f t="shared" ref="N47" ca="1" si="30">IFERROR(J47/J48,"ND")</f>
        <v>1</v>
      </c>
      <c r="O47" s="785">
        <f t="shared" ref="O47" ca="1" si="31">IFERROR(((J47)/H47),"ND")</f>
        <v>0.15</v>
      </c>
      <c r="P47" s="825" t="s">
        <v>563</v>
      </c>
    </row>
    <row r="48" spans="3:16" ht="57.6" customHeight="1">
      <c r="C48" s="762"/>
      <c r="D48" s="832"/>
      <c r="E48" s="832"/>
      <c r="F48" s="766"/>
      <c r="G48" s="768"/>
      <c r="H48" s="824"/>
      <c r="I48" s="834"/>
      <c r="J48" s="518">
        <f ca="1">IF(MOD(ROW()-13,2)=0,IF(ISBLANK(OFFSET('11. SEGUIMIENTO 2026'!$N$14,INT((ROW()-13)/2),0)),"",OFFSET('11. SEGUIMIENTO 2026'!$N$14,INT((ROW()-13)/2),0)),IF(ISBLANK(OFFSET('9. METAS'!$R$20,INT((ROW()-14)/2),0)),"",OFFSET('9. METAS'!$R$20,INT((ROW()-14)/2),0)))</f>
        <v>3</v>
      </c>
      <c r="K48" s="255">
        <f ca="1">IF(MOD(ROW()-13,2)=0,IF(ISBLANK(OFFSET('11. SEGUIMIENTO 2026'!$O$14,INT((ROW()-13)/2),0)),"",OFFSET('11. SEGUIMIENTO 2026'!$O$14,INT((ROW()-13)/2),0)),IF(ISBLANK(OFFSET('9. METAS'!$S$20,INT((ROW()-14)/2),0)),"",OFFSET('9. METAS'!$S$20,INT((ROW()-14)/2),0)))</f>
        <v>6</v>
      </c>
      <c r="L48" s="255">
        <f ca="1">IF(MOD(ROW()-13,2)=0,IF(ISBLANK(OFFSET('11. SEGUIMIENTO 2026'!$P$14,INT((ROW()-13)/2),0)),"",OFFSET('11. SEGUIMIENTO 2026'!$P$14,INT((ROW()-13)/2),0)),IF(ISBLANK(OFFSET('9. METAS'!$T$20,INT((ROW()-14)/2),0)),"",OFFSET('9. METAS'!$T$20,INT((ROW()-14)/2),0)))</f>
        <v>7</v>
      </c>
      <c r="M48" s="256">
        <f ca="1">IF(MOD(ROW()-13,2)=0,IF(ISBLANK(OFFSET('11. SEGUIMIENTO 2026'!$Q$14,INT((ROW()-13)/2),0)),"",OFFSET('11. SEGUIMIENTO 2026'!$Q$14,INT((ROW()-13)/2),0)),IF(ISBLANK(OFFSET('9. METAS'!$U$20,INT((ROW()-14)/2),0)),"",OFFSET('9. METAS'!$U$20,INT((ROW()-14)/2),0)))</f>
        <v>4</v>
      </c>
      <c r="N48" s="784"/>
      <c r="O48" s="786"/>
      <c r="P48" s="826"/>
    </row>
    <row r="49" spans="3:16" ht="92.45" customHeight="1">
      <c r="C49" s="770" t="str">
        <f ca="1">IF(ISBLANK(OFFSET('5. Pp (3 años)'!$C$45,INT((ROW()-13)/2),0)),"",OFFSET('5. Pp (3 años)'!$C$45,INT((ROW()-13)/2),0))</f>
        <v>Actividad</v>
      </c>
      <c r="D49" s="832" t="str">
        <f ca="1">IF(ISBLANK(OFFSET('5. Pp (3 años)'!$D$45,INT((ROW()-13)/2),0)),"",OFFSET('5. Pp (3 años)'!$D$45,INT((ROW()-13)/2),0))</f>
        <v>3.3.1.1.6.2 Promoción de eventos deportivos populares realizados.</v>
      </c>
      <c r="E49" s="832" t="str">
        <f ca="1">IF(ISBLANK(OFFSET('5. Pp (3 años)'!$E$45,INT((ROW()-13)/2),0)),"",OFFSET('5. Pp (3 años)'!$E$45,INT((ROW()-13)/2),0))</f>
        <v>PCEDP: Porcentaje de Ciudadanos en Eventos Deportivos Populares</v>
      </c>
      <c r="F49" s="766" t="str">
        <f ca="1">IF(ISBLANK(OFFSET('5. Pp (3 años)'!$K$45,INT((ROW()-13)/2),0)),"",OFFSET('5. Pp (3 años)'!$K$45,INT((ROW()-13)/2),0))</f>
        <v>Ascendente</v>
      </c>
      <c r="G49" s="768" t="str">
        <f ca="1">IF(ISBLANK(OFFSET('5. Pp (3 años)'!$H$45,INT((ROW()-13)/2),0)),"",OFFSET('5. Pp (3 años)'!$H$45,INT((ROW()-13)/2),0))</f>
        <v>Trimestral</v>
      </c>
      <c r="H49" s="824">
        <f ca="1">IF(ISBLANK(OFFSET('9. METAS'!$L$20,INT((ROW()-13)/2),0)),"",OFFSET('9. METAS'!$L$20,INT((ROW()-13)/2),0))</f>
        <v>5200</v>
      </c>
      <c r="I49" s="833" t="s">
        <v>537</v>
      </c>
      <c r="J49" s="518">
        <f ca="1">IF(MOD(ROW()-13,2)=0,IF(ISBLANK(OFFSET('11. SEGUIMIENTO 2026'!$N$14,INT((ROW()-13)/2),0)),"",OFFSET('11. SEGUIMIENTO 2026'!$N$14,INT((ROW()-13)/2),0)),IF(ISBLANK(OFFSET('9. METAS'!$R$20,INT((ROW()-14)/2),0)),"",OFFSET('9. METAS'!$R$20,INT((ROW()-14)/2),0)))</f>
        <v>3400</v>
      </c>
      <c r="K49" s="255" t="str">
        <f ca="1">IF(MOD(ROW()-13,2)=0,IF(ISBLANK(OFFSET('11. SEGUIMIENTO 2026'!$O$14,INT((ROW()-13)/2),0)),"",OFFSET('11. SEGUIMIENTO 2026'!$O$14,INT((ROW()-13)/2),0)),IF(ISBLANK(OFFSET('9. METAS'!$S$20,INT((ROW()-14)/2),0)),"",OFFSET('9. METAS'!$S$20,INT((ROW()-14)/2),0)))</f>
        <v/>
      </c>
      <c r="L49" s="255" t="str">
        <f ca="1">IF(MOD(ROW()-13,2)=0,IF(ISBLANK(OFFSET('11. SEGUIMIENTO 2026'!$P$14,INT((ROW()-13)/2),0)),"",OFFSET('11. SEGUIMIENTO 2026'!$P$14,INT((ROW()-13)/2),0)),IF(ISBLANK(OFFSET('9. METAS'!$T$20,INT((ROW()-14)/2),0)),"",OFFSET('9. METAS'!$T$20,INT((ROW()-14)/2),0)))</f>
        <v/>
      </c>
      <c r="M49" s="256" t="str">
        <f ca="1">IF(MOD(ROW()-13,2)=0,IF(ISBLANK(OFFSET('11. SEGUIMIENTO 2026'!$Q$14,INT((ROW()-13)/2),0)),"",OFFSET('11. SEGUIMIENTO 2026'!$Q$14,INT((ROW()-13)/2),0)),IF(ISBLANK(OFFSET('9. METAS'!$U$20,INT((ROW()-14)/2),0)),"",OFFSET('9. METAS'!$U$20,INT((ROW()-14)/2),0)))</f>
        <v/>
      </c>
      <c r="N49" s="783">
        <f t="shared" ref="N49" ca="1" si="32">IFERROR(J49/J50,"ND")</f>
        <v>3.7777777777777777</v>
      </c>
      <c r="O49" s="785">
        <f t="shared" ref="O49" ca="1" si="33">IFERROR(((J49)/H49),"ND")</f>
        <v>0.65384615384615385</v>
      </c>
      <c r="P49" s="825" t="s">
        <v>572</v>
      </c>
    </row>
    <row r="50" spans="3:16" ht="92.45" customHeight="1">
      <c r="C50" s="762"/>
      <c r="D50" s="832"/>
      <c r="E50" s="832"/>
      <c r="F50" s="766"/>
      <c r="G50" s="768"/>
      <c r="H50" s="824"/>
      <c r="I50" s="834"/>
      <c r="J50" s="518">
        <f ca="1">IF(MOD(ROW()-13,2)=0,IF(ISBLANK(OFFSET('11. SEGUIMIENTO 2026'!$N$14,INT((ROW()-13)/2),0)),"",OFFSET('11. SEGUIMIENTO 2026'!$N$14,INT((ROW()-13)/2),0)),IF(ISBLANK(OFFSET('9. METAS'!$R$20,INT((ROW()-14)/2),0)),"",OFFSET('9. METAS'!$R$20,INT((ROW()-14)/2),0)))</f>
        <v>900</v>
      </c>
      <c r="K50" s="255">
        <f ca="1">IF(MOD(ROW()-13,2)=0,IF(ISBLANK(OFFSET('11. SEGUIMIENTO 2026'!$O$14,INT((ROW()-13)/2),0)),"",OFFSET('11. SEGUIMIENTO 2026'!$O$14,INT((ROW()-13)/2),0)),IF(ISBLANK(OFFSET('9. METAS'!$S$20,INT((ROW()-14)/2),0)),"",OFFSET('9. METAS'!$S$20,INT((ROW()-14)/2),0)))</f>
        <v>2500</v>
      </c>
      <c r="L50" s="255">
        <f ca="1">IF(MOD(ROW()-13,2)=0,IF(ISBLANK(OFFSET('11. SEGUIMIENTO 2026'!$P$14,INT((ROW()-13)/2),0)),"",OFFSET('11. SEGUIMIENTO 2026'!$P$14,INT((ROW()-13)/2),0)),IF(ISBLANK(OFFSET('9. METAS'!$T$20,INT((ROW()-14)/2),0)),"",OFFSET('9. METAS'!$T$20,INT((ROW()-14)/2),0)))</f>
        <v>600</v>
      </c>
      <c r="M50" s="256">
        <f ca="1">IF(MOD(ROW()-13,2)=0,IF(ISBLANK(OFFSET('11. SEGUIMIENTO 2026'!$Q$14,INT((ROW()-13)/2),0)),"",OFFSET('11. SEGUIMIENTO 2026'!$Q$14,INT((ROW()-13)/2),0)),IF(ISBLANK(OFFSET('9. METAS'!$U$20,INT((ROW()-14)/2),0)),"",OFFSET('9. METAS'!$U$20,INT((ROW()-14)/2),0)))</f>
        <v>1200</v>
      </c>
      <c r="N50" s="784"/>
      <c r="O50" s="786"/>
      <c r="P50" s="826"/>
    </row>
    <row r="51" spans="3:16" ht="57" customHeight="1">
      <c r="C51" s="770" t="str">
        <f ca="1">IF(ISBLANK(OFFSET('5. Pp (3 años)'!$C$45,INT((ROW()-13)/2),0)),"",OFFSET('5. Pp (3 años)'!$C$45,INT((ROW()-13)/2),0))</f>
        <v>Actividad</v>
      </c>
      <c r="D51" s="832" t="str">
        <f ca="1">IF(ISBLANK(OFFSET('5. Pp (3 años)'!$D$45,INT((ROW()-13)/2),0)),"",OFFSET('5. Pp (3 años)'!$D$45,INT((ROW()-13)/2),0))</f>
        <v>3.3.1.1.6.3 Representación en los Juegos Nacionales Populares etapa Municipal</v>
      </c>
      <c r="E51" s="832" t="str">
        <f ca="1">IF(ISBLANK(OFFSET('5. Pp (3 años)'!$E$45,INT((ROW()-13)/2),0)),"",OFFSET('5. Pp (3 años)'!$E$45,INT((ROW()-13)/2),0))</f>
        <v>PDRJP: Porcentaje de Deportistas en la Representación de los Juegos Nacionales Populares etapa Municipal</v>
      </c>
      <c r="F51" s="766" t="str">
        <f ca="1">IF(ISBLANK(OFFSET('5. Pp (3 años)'!$K$45,INT((ROW()-13)/2),0)),"",OFFSET('5. Pp (3 años)'!$K$45,INT((ROW()-13)/2),0))</f>
        <v>Ascendente</v>
      </c>
      <c r="G51" s="768" t="str">
        <f ca="1">IF(ISBLANK(OFFSET('5. Pp (3 años)'!$H$45,INT((ROW()-13)/2),0)),"",OFFSET('5. Pp (3 años)'!$H$45,INT((ROW()-13)/2),0))</f>
        <v>Anual</v>
      </c>
      <c r="H51" s="824">
        <f ca="1">IF(ISBLANK(OFFSET('9. METAS'!$L$20,INT((ROW()-13)/2),0)),"",OFFSET('9. METAS'!$L$20,INT((ROW()-13)/2),0))</f>
        <v>86</v>
      </c>
      <c r="I51" s="833" t="s">
        <v>537</v>
      </c>
      <c r="J51" s="518">
        <f ca="1">IF(MOD(ROW()-13,2)=0,IF(ISBLANK(OFFSET('11. SEGUIMIENTO 2026'!$N$14,INT((ROW()-13)/2),0)),"",OFFSET('11. SEGUIMIENTO 2026'!$N$14,INT((ROW()-13)/2),0)),IF(ISBLANK(OFFSET('9. METAS'!$R$20,INT((ROW()-14)/2),0)),"",OFFSET('9. METAS'!$R$20,INT((ROW()-14)/2),0)))</f>
        <v>0</v>
      </c>
      <c r="K51" s="255" t="str">
        <f ca="1">IF(MOD(ROW()-13,2)=0,IF(ISBLANK(OFFSET('11. SEGUIMIENTO 2026'!$O$14,INT((ROW()-13)/2),0)),"",OFFSET('11. SEGUIMIENTO 2026'!$O$14,INT((ROW()-13)/2),0)),IF(ISBLANK(OFFSET('9. METAS'!$S$20,INT((ROW()-14)/2),0)),"",OFFSET('9. METAS'!$S$20,INT((ROW()-14)/2),0)))</f>
        <v/>
      </c>
      <c r="L51" s="255" t="str">
        <f ca="1">IF(MOD(ROW()-13,2)=0,IF(ISBLANK(OFFSET('11. SEGUIMIENTO 2026'!$P$14,INT((ROW()-13)/2),0)),"",OFFSET('11. SEGUIMIENTO 2026'!$P$14,INT((ROW()-13)/2),0)),IF(ISBLANK(OFFSET('9. METAS'!$T$20,INT((ROW()-14)/2),0)),"",OFFSET('9. METAS'!$T$20,INT((ROW()-14)/2),0)))</f>
        <v/>
      </c>
      <c r="M51" s="256" t="str">
        <f ca="1">IF(MOD(ROW()-13,2)=0,IF(ISBLANK(OFFSET('11. SEGUIMIENTO 2026'!$Q$14,INT((ROW()-13)/2),0)),"",OFFSET('11. SEGUIMIENTO 2026'!$Q$14,INT((ROW()-13)/2),0)),IF(ISBLANK(OFFSET('9. METAS'!$U$20,INT((ROW()-14)/2),0)),"",OFFSET('9. METAS'!$U$20,INT((ROW()-14)/2),0)))</f>
        <v/>
      </c>
      <c r="N51" s="783" t="str">
        <f t="shared" ref="N51" ca="1" si="34">IFERROR(J51/J52,"ND")</f>
        <v>ND</v>
      </c>
      <c r="O51" s="785">
        <f t="shared" ref="O51" ca="1" si="35">IFERROR(((J51)/H51),"ND")</f>
        <v>0</v>
      </c>
      <c r="P51" s="825" t="s">
        <v>573</v>
      </c>
    </row>
    <row r="52" spans="3:16" ht="60.95" customHeight="1">
      <c r="C52" s="762"/>
      <c r="D52" s="832"/>
      <c r="E52" s="832"/>
      <c r="F52" s="766"/>
      <c r="G52" s="768"/>
      <c r="H52" s="824"/>
      <c r="I52" s="834"/>
      <c r="J52" s="518">
        <f ca="1">IF(MOD(ROW()-13,2)=0,IF(ISBLANK(OFFSET('11. SEGUIMIENTO 2026'!$N$14,INT((ROW()-13)/2),0)),"",OFFSET('11. SEGUIMIENTO 2026'!$N$14,INT((ROW()-13)/2),0)),IF(ISBLANK(OFFSET('9. METAS'!$R$20,INT((ROW()-14)/2),0)),"",OFFSET('9. METAS'!$R$20,INT((ROW()-14)/2),0)))</f>
        <v>0</v>
      </c>
      <c r="K52" s="255">
        <f ca="1">IF(MOD(ROW()-13,2)=0,IF(ISBLANK(OFFSET('11. SEGUIMIENTO 2026'!$O$14,INT((ROW()-13)/2),0)),"",OFFSET('11. SEGUIMIENTO 2026'!$O$14,INT((ROW()-13)/2),0)),IF(ISBLANK(OFFSET('9. METAS'!$S$20,INT((ROW()-14)/2),0)),"",OFFSET('9. METAS'!$S$20,INT((ROW()-14)/2),0)))</f>
        <v>40</v>
      </c>
      <c r="L52" s="255">
        <f ca="1">IF(MOD(ROW()-13,2)=0,IF(ISBLANK(OFFSET('11. SEGUIMIENTO 2026'!$P$14,INT((ROW()-13)/2),0)),"",OFFSET('11. SEGUIMIENTO 2026'!$P$14,INT((ROW()-13)/2),0)),IF(ISBLANK(OFFSET('9. METAS'!$T$20,INT((ROW()-14)/2),0)),"",OFFSET('9. METAS'!$T$20,INT((ROW()-14)/2),0)))</f>
        <v>46</v>
      </c>
      <c r="M52" s="256">
        <f ca="1">IF(MOD(ROW()-13,2)=0,IF(ISBLANK(OFFSET('11. SEGUIMIENTO 2026'!$Q$14,INT((ROW()-13)/2),0)),"",OFFSET('11. SEGUIMIENTO 2026'!$Q$14,INT((ROW()-13)/2),0)),IF(ISBLANK(OFFSET('9. METAS'!$U$20,INT((ROW()-14)/2),0)),"",OFFSET('9. METAS'!$U$20,INT((ROW()-14)/2),0)))</f>
        <v>0</v>
      </c>
      <c r="N52" s="784"/>
      <c r="O52" s="786"/>
      <c r="P52" s="826"/>
    </row>
    <row r="53" spans="3:16" ht="48" customHeight="1">
      <c r="C53" s="770" t="str">
        <f ca="1">IF(ISBLANK(OFFSET('5. Pp (3 años)'!$C$45,INT((ROW()-13)/2),0)),"",OFFSET('5. Pp (3 años)'!$C$45,INT((ROW()-13)/2),0))</f>
        <v>Componente</v>
      </c>
      <c r="D53" s="832" t="str">
        <f ca="1">IF(ISBLANK(OFFSET('5. Pp (3 años)'!$D$45,INT((ROW()-13)/2),0)),"",OFFSET('5. Pp (3 años)'!$D$45,INT((ROW()-13)/2),0))</f>
        <v>3.3.1.1.7 Organización de eventos de deporte adaptado para deportistas seleccionados.</v>
      </c>
      <c r="E53" s="832" t="str">
        <f ca="1">IF(ISBLANK(OFFSET('5. Pp (3 años)'!$E$45,INT((ROW()-13)/2),0)),"",OFFSET('5. Pp (3 años)'!$E$45,INT((ROW()-13)/2),0))</f>
        <v>PDS: Porcentaje de deportistas seleccionadas(os) participantes</v>
      </c>
      <c r="F53" s="766" t="str">
        <f ca="1">IF(ISBLANK(OFFSET('5. Pp (3 años)'!$K$45,INT((ROW()-13)/2),0)),"",OFFSET('5. Pp (3 años)'!$K$45,INT((ROW()-13)/2),0))</f>
        <v>Ascendente</v>
      </c>
      <c r="G53" s="768" t="str">
        <f ca="1">IF(ISBLANK(OFFSET('5. Pp (3 años)'!$H$45,INT((ROW()-13)/2),0)),"",OFFSET('5. Pp (3 años)'!$H$45,INT((ROW()-13)/2),0))</f>
        <v>Trimestral</v>
      </c>
      <c r="H53" s="824">
        <f ca="1">IF(ISBLANK(OFFSET('9. METAS'!$L$20,INT((ROW()-13)/2),0)),"",OFFSET('9. METAS'!$L$20,INT((ROW()-13)/2),0))</f>
        <v>120</v>
      </c>
      <c r="I53" s="833" t="s">
        <v>537</v>
      </c>
      <c r="J53" s="518">
        <f ca="1">IF(MOD(ROW()-13,2)=0,IF(ISBLANK(OFFSET('11. SEGUIMIENTO 2026'!$N$14,INT((ROW()-13)/2),0)),"",OFFSET('11. SEGUIMIENTO 2026'!$N$14,INT((ROW()-13)/2),0)),IF(ISBLANK(OFFSET('9. METAS'!$R$20,INT((ROW()-14)/2),0)),"",OFFSET('9. METAS'!$R$20,INT((ROW()-14)/2),0)))</f>
        <v>0</v>
      </c>
      <c r="K53" s="255" t="str">
        <f ca="1">IF(MOD(ROW()-13,2)=0,IF(ISBLANK(OFFSET('11. SEGUIMIENTO 2026'!$O$14,INT((ROW()-13)/2),0)),"",OFFSET('11. SEGUIMIENTO 2026'!$O$14,INT((ROW()-13)/2),0)),IF(ISBLANK(OFFSET('9. METAS'!$S$20,INT((ROW()-14)/2),0)),"",OFFSET('9. METAS'!$S$20,INT((ROW()-14)/2),0)))</f>
        <v/>
      </c>
      <c r="L53" s="255" t="str">
        <f ca="1">IF(MOD(ROW()-13,2)=0,IF(ISBLANK(OFFSET('11. SEGUIMIENTO 2026'!$P$14,INT((ROW()-13)/2),0)),"",OFFSET('11. SEGUIMIENTO 2026'!$P$14,INT((ROW()-13)/2),0)),IF(ISBLANK(OFFSET('9. METAS'!$T$20,INT((ROW()-14)/2),0)),"",OFFSET('9. METAS'!$T$20,INT((ROW()-14)/2),0)))</f>
        <v/>
      </c>
      <c r="M53" s="256" t="str">
        <f ca="1">IF(MOD(ROW()-13,2)=0,IF(ISBLANK(OFFSET('11. SEGUIMIENTO 2026'!$Q$14,INT((ROW()-13)/2),0)),"",OFFSET('11. SEGUIMIENTO 2026'!$Q$14,INT((ROW()-13)/2),0)),IF(ISBLANK(OFFSET('9. METAS'!$U$20,INT((ROW()-14)/2),0)),"",OFFSET('9. METAS'!$U$20,INT((ROW()-14)/2),0)))</f>
        <v/>
      </c>
      <c r="N53" s="783" t="str">
        <f t="shared" ref="N53" ca="1" si="36">IFERROR(J53/J54,"ND")</f>
        <v>ND</v>
      </c>
      <c r="O53" s="785">
        <f t="shared" ref="O53" ca="1" si="37">IFERROR(((J53)/H53),"ND")</f>
        <v>0</v>
      </c>
      <c r="P53" s="825" t="s">
        <v>574</v>
      </c>
    </row>
    <row r="54" spans="3:16" ht="56.1" customHeight="1">
      <c r="C54" s="762"/>
      <c r="D54" s="832"/>
      <c r="E54" s="832"/>
      <c r="F54" s="766"/>
      <c r="G54" s="768"/>
      <c r="H54" s="824"/>
      <c r="I54" s="834"/>
      <c r="J54" s="518">
        <f ca="1">IF(MOD(ROW()-13,2)=0,IF(ISBLANK(OFFSET('11. SEGUIMIENTO 2026'!$N$14,INT((ROW()-13)/2),0)),"",OFFSET('11. SEGUIMIENTO 2026'!$N$14,INT((ROW()-13)/2),0)),IF(ISBLANK(OFFSET('9. METAS'!$R$20,INT((ROW()-14)/2),0)),"",OFFSET('9. METAS'!$R$20,INT((ROW()-14)/2),0)))</f>
        <v>0</v>
      </c>
      <c r="K54" s="255">
        <f ca="1">IF(MOD(ROW()-13,2)=0,IF(ISBLANK(OFFSET('11. SEGUIMIENTO 2026'!$O$14,INT((ROW()-13)/2),0)),"",OFFSET('11. SEGUIMIENTO 2026'!$O$14,INT((ROW()-13)/2),0)),IF(ISBLANK(OFFSET('9. METAS'!$S$20,INT((ROW()-14)/2),0)),"",OFFSET('9. METAS'!$S$20,INT((ROW()-14)/2),0)))</f>
        <v>0</v>
      </c>
      <c r="L54" s="255">
        <f ca="1">IF(MOD(ROW()-13,2)=0,IF(ISBLANK(OFFSET('11. SEGUIMIENTO 2026'!$P$14,INT((ROW()-13)/2),0)),"",OFFSET('11. SEGUIMIENTO 2026'!$P$14,INT((ROW()-13)/2),0)),IF(ISBLANK(OFFSET('9. METAS'!$T$20,INT((ROW()-14)/2),0)),"",OFFSET('9. METAS'!$T$20,INT((ROW()-14)/2),0)))</f>
        <v>120</v>
      </c>
      <c r="M54" s="256">
        <f ca="1">IF(MOD(ROW()-13,2)=0,IF(ISBLANK(OFFSET('11. SEGUIMIENTO 2026'!$Q$14,INT((ROW()-13)/2),0)),"",OFFSET('11. SEGUIMIENTO 2026'!$Q$14,INT((ROW()-13)/2),0)),IF(ISBLANK(OFFSET('9. METAS'!$U$20,INT((ROW()-14)/2),0)),"",OFFSET('9. METAS'!$U$20,INT((ROW()-14)/2),0)))</f>
        <v>0</v>
      </c>
      <c r="N54" s="784"/>
      <c r="O54" s="786"/>
      <c r="P54" s="826"/>
    </row>
    <row r="55" spans="3:16" ht="50.1" customHeight="1">
      <c r="C55" s="770" t="str">
        <f ca="1">IF(ISBLANK(OFFSET('5. Pp (3 años)'!$C$45,INT((ROW()-13)/2),0)),"",OFFSET('5. Pp (3 años)'!$C$45,INT((ROW()-13)/2),0))</f>
        <v>Actividad</v>
      </c>
      <c r="D55" s="832" t="str">
        <f ca="1">IF(ISBLANK(OFFSET('5. Pp (3 años)'!$D$45,INT((ROW()-13)/2),0)),"",OFFSET('5. Pp (3 años)'!$D$45,INT((ROW()-13)/2),0))</f>
        <v>3.3.1.1.7.1 Realización de los Juegos Paranacionales en la etapa Municipal.</v>
      </c>
      <c r="E55" s="832" t="str">
        <f ca="1">IF(ISBLANK(OFFSET('5. Pp (3 años)'!$E$45,INT((ROW()-13)/2),0)),"",OFFSET('5. Pp (3 años)'!$E$45,INT((ROW()-13)/2),0))</f>
        <v>PAPP: Porcentaje de atletas paraolímpicos participantes.</v>
      </c>
      <c r="F55" s="766" t="str">
        <f ca="1">IF(ISBLANK(OFFSET('5. Pp (3 años)'!$K$45,INT((ROW()-13)/2),0)),"",OFFSET('5. Pp (3 años)'!$K$45,INT((ROW()-13)/2),0))</f>
        <v>Ascendente</v>
      </c>
      <c r="G55" s="768" t="str">
        <f ca="1">IF(ISBLANK(OFFSET('5. Pp (3 años)'!$H$45,INT((ROW()-13)/2),0)),"",OFFSET('5. Pp (3 años)'!$H$45,INT((ROW()-13)/2),0))</f>
        <v>Anual</v>
      </c>
      <c r="H55" s="824">
        <f ca="1">IF(ISBLANK(OFFSET('9. METAS'!$L$20,INT((ROW()-13)/2),0)),"",OFFSET('9. METAS'!$L$20,INT((ROW()-13)/2),0))</f>
        <v>120</v>
      </c>
      <c r="I55" s="833" t="s">
        <v>537</v>
      </c>
      <c r="J55" s="518">
        <f ca="1">IF(MOD(ROW()-13,2)=0,IF(ISBLANK(OFFSET('11. SEGUIMIENTO 2026'!$N$14,INT((ROW()-13)/2),0)),"",OFFSET('11. SEGUIMIENTO 2026'!$N$14,INT((ROW()-13)/2),0)),IF(ISBLANK(OFFSET('9. METAS'!$R$20,INT((ROW()-14)/2),0)),"",OFFSET('9. METAS'!$R$20,INT((ROW()-14)/2),0)))</f>
        <v>0</v>
      </c>
      <c r="K55" s="255" t="str">
        <f ca="1">IF(MOD(ROW()-13,2)=0,IF(ISBLANK(OFFSET('11. SEGUIMIENTO 2026'!$O$14,INT((ROW()-13)/2),0)),"",OFFSET('11. SEGUIMIENTO 2026'!$O$14,INT((ROW()-13)/2),0)),IF(ISBLANK(OFFSET('9. METAS'!$S$20,INT((ROW()-14)/2),0)),"",OFFSET('9. METAS'!$S$20,INT((ROW()-14)/2),0)))</f>
        <v/>
      </c>
      <c r="L55" s="255" t="str">
        <f ca="1">IF(MOD(ROW()-13,2)=0,IF(ISBLANK(OFFSET('11. SEGUIMIENTO 2026'!$P$14,INT((ROW()-13)/2),0)),"",OFFSET('11. SEGUIMIENTO 2026'!$P$14,INT((ROW()-13)/2),0)),IF(ISBLANK(OFFSET('9. METAS'!$T$20,INT((ROW()-14)/2),0)),"",OFFSET('9. METAS'!$T$20,INT((ROW()-14)/2),0)))</f>
        <v/>
      </c>
      <c r="M55" s="256" t="str">
        <f ca="1">IF(MOD(ROW()-13,2)=0,IF(ISBLANK(OFFSET('11. SEGUIMIENTO 2026'!$Q$14,INT((ROW()-13)/2),0)),"",OFFSET('11. SEGUIMIENTO 2026'!$Q$14,INT((ROW()-13)/2),0)),IF(ISBLANK(OFFSET('9. METAS'!$U$20,INT((ROW()-14)/2),0)),"",OFFSET('9. METAS'!$U$20,INT((ROW()-14)/2),0)))</f>
        <v/>
      </c>
      <c r="N55" s="783" t="str">
        <f t="shared" ref="N55" ca="1" si="38">IFERROR(J55/J56,"ND")</f>
        <v>ND</v>
      </c>
      <c r="O55" s="785">
        <f t="shared" ref="O55" ca="1" si="39">IFERROR(((J55)/H55),"ND")</f>
        <v>0</v>
      </c>
      <c r="P55" s="825" t="s">
        <v>574</v>
      </c>
    </row>
    <row r="56" spans="3:16" ht="51" customHeight="1" thickBot="1">
      <c r="C56" s="836"/>
      <c r="D56" s="837"/>
      <c r="E56" s="837"/>
      <c r="F56" s="838"/>
      <c r="G56" s="839"/>
      <c r="H56" s="840"/>
      <c r="I56" s="841"/>
      <c r="J56" s="519">
        <f ca="1">IF(MOD(ROW()-13,2)=0,IF(ISBLANK(OFFSET('11. SEGUIMIENTO 2026'!$N$14,INT((ROW()-13)/2),0)),"",OFFSET('11. SEGUIMIENTO 2026'!$N$14,INT((ROW()-13)/2),0)),IF(ISBLANK(OFFSET('9. METAS'!$R$20,INT((ROW()-14)/2),0)),"",OFFSET('9. METAS'!$R$20,INT((ROW()-14)/2),0)))</f>
        <v>0</v>
      </c>
      <c r="K56" s="258">
        <f ca="1">IF(MOD(ROW()-13,2)=0,IF(ISBLANK(OFFSET('11. SEGUIMIENTO 2026'!$O$14,INT((ROW()-13)/2),0)),"",OFFSET('11. SEGUIMIENTO 2026'!$O$14,INT((ROW()-13)/2),0)),IF(ISBLANK(OFFSET('9. METAS'!$S$20,INT((ROW()-14)/2),0)),"",OFFSET('9. METAS'!$S$20,INT((ROW()-14)/2),0)))</f>
        <v>0</v>
      </c>
      <c r="L56" s="258">
        <f ca="1">IF(MOD(ROW()-13,2)=0,IF(ISBLANK(OFFSET('11. SEGUIMIENTO 2026'!$P$14,INT((ROW()-13)/2),0)),"",OFFSET('11. SEGUIMIENTO 2026'!$P$14,INT((ROW()-13)/2),0)),IF(ISBLANK(OFFSET('9. METAS'!$T$20,INT((ROW()-14)/2),0)),"",OFFSET('9. METAS'!$T$20,INT((ROW()-14)/2),0)))</f>
        <v>120</v>
      </c>
      <c r="M56" s="259">
        <f ca="1">IF(MOD(ROW()-13,2)=0,IF(ISBLANK(OFFSET('11. SEGUIMIENTO 2026'!$Q$14,INT((ROW()-13)/2),0)),"",OFFSET('11. SEGUIMIENTO 2026'!$Q$14,INT((ROW()-13)/2),0)),IF(ISBLANK(OFFSET('9. METAS'!$U$20,INT((ROW()-14)/2),0)),"",OFFSET('9. METAS'!$U$20,INT((ROW()-14)/2),0)))</f>
        <v>0</v>
      </c>
      <c r="N56" s="842"/>
      <c r="O56" s="843"/>
      <c r="P56" s="835"/>
    </row>
  </sheetData>
  <protectedRanges>
    <protectedRange algorithmName="SHA-512" hashValue="VSDpUfYaSu2o1GNz/dNG0/zdAR2SyjQ4x4E+I/O817AEKyLH+9hkU426TeaW1NebwBiHlEu/vd5f18TkOfpfxw==" saltValue="bop94IANOsb3/TmZjo7hbg==" spinCount="100000" sqref="P13:P14" name="JUSTIFICACION"/>
    <protectedRange algorithmName="SHA-512" hashValue="VSDpUfYaSu2o1GNz/dNG0/zdAR2SyjQ4x4E+I/O817AEKyLH+9hkU426TeaW1NebwBiHlEu/vd5f18TkOfpfxw==" saltValue="bop94IANOsb3/TmZjo7hbg==" spinCount="100000" sqref="P15:P56" name="JUSTIFICACION_1"/>
  </protectedRanges>
  <mergeCells count="237">
    <mergeCell ref="E6:O6"/>
    <mergeCell ref="D5:O5"/>
    <mergeCell ref="D7:O7"/>
    <mergeCell ref="E55:E56"/>
    <mergeCell ref="F55:F56"/>
    <mergeCell ref="G55:G56"/>
    <mergeCell ref="C51:C52"/>
    <mergeCell ref="D51:D52"/>
    <mergeCell ref="H51:H52"/>
    <mergeCell ref="I51:I52"/>
    <mergeCell ref="N51:N52"/>
    <mergeCell ref="E51:E52"/>
    <mergeCell ref="F51:F52"/>
    <mergeCell ref="G51:G52"/>
    <mergeCell ref="H55:H56"/>
    <mergeCell ref="I55:I56"/>
    <mergeCell ref="N55:N56"/>
    <mergeCell ref="F53:F54"/>
    <mergeCell ref="G53:G54"/>
    <mergeCell ref="O55:O56"/>
    <mergeCell ref="H43:H44"/>
    <mergeCell ref="I43:I44"/>
    <mergeCell ref="N43:N44"/>
    <mergeCell ref="O43:O44"/>
    <mergeCell ref="P55:P56"/>
    <mergeCell ref="H53:H54"/>
    <mergeCell ref="I53:I54"/>
    <mergeCell ref="N53:N54"/>
    <mergeCell ref="O53:O54"/>
    <mergeCell ref="P53:P54"/>
    <mergeCell ref="C47:C48"/>
    <mergeCell ref="D47:D48"/>
    <mergeCell ref="E47:E48"/>
    <mergeCell ref="F47:F48"/>
    <mergeCell ref="G47:G48"/>
    <mergeCell ref="O51:O52"/>
    <mergeCell ref="P51:P52"/>
    <mergeCell ref="C53:C54"/>
    <mergeCell ref="D53:D54"/>
    <mergeCell ref="E53:E54"/>
    <mergeCell ref="C49:C50"/>
    <mergeCell ref="D49:D50"/>
    <mergeCell ref="E49:E50"/>
    <mergeCell ref="F49:F50"/>
    <mergeCell ref="G49:G50"/>
    <mergeCell ref="C55:C56"/>
    <mergeCell ref="D55:D56"/>
    <mergeCell ref="P49:P50"/>
    <mergeCell ref="C45:C46"/>
    <mergeCell ref="D45:D46"/>
    <mergeCell ref="E45:E46"/>
    <mergeCell ref="F45:F46"/>
    <mergeCell ref="G45:G46"/>
    <mergeCell ref="H49:H50"/>
    <mergeCell ref="I49:I50"/>
    <mergeCell ref="N49:N50"/>
    <mergeCell ref="O49:O50"/>
    <mergeCell ref="H45:H46"/>
    <mergeCell ref="I45:I46"/>
    <mergeCell ref="H47:H48"/>
    <mergeCell ref="I47:I48"/>
    <mergeCell ref="N47:N48"/>
    <mergeCell ref="O47:O48"/>
    <mergeCell ref="P47:P48"/>
    <mergeCell ref="P45:P46"/>
    <mergeCell ref="P43:P44"/>
    <mergeCell ref="N45:N46"/>
    <mergeCell ref="O45:O46"/>
    <mergeCell ref="E43:E44"/>
    <mergeCell ref="F43:F44"/>
    <mergeCell ref="G43:G44"/>
    <mergeCell ref="C37:C38"/>
    <mergeCell ref="D37:D38"/>
    <mergeCell ref="E37:E38"/>
    <mergeCell ref="F37:F38"/>
    <mergeCell ref="G37:G38"/>
    <mergeCell ref="H39:H40"/>
    <mergeCell ref="I39:I40"/>
    <mergeCell ref="N39:N40"/>
    <mergeCell ref="O39:O40"/>
    <mergeCell ref="P39:P40"/>
    <mergeCell ref="P37:P38"/>
    <mergeCell ref="H41:H42"/>
    <mergeCell ref="I41:I42"/>
    <mergeCell ref="N41:N42"/>
    <mergeCell ref="O41:O42"/>
    <mergeCell ref="P41:P42"/>
    <mergeCell ref="C43:C44"/>
    <mergeCell ref="D43:D44"/>
    <mergeCell ref="H37:H38"/>
    <mergeCell ref="I37:I38"/>
    <mergeCell ref="N37:N38"/>
    <mergeCell ref="O37:O38"/>
    <mergeCell ref="C33:C34"/>
    <mergeCell ref="D33:D34"/>
    <mergeCell ref="E41:E42"/>
    <mergeCell ref="F41:F42"/>
    <mergeCell ref="G41:G42"/>
    <mergeCell ref="C39:C40"/>
    <mergeCell ref="D39:D40"/>
    <mergeCell ref="E39:E40"/>
    <mergeCell ref="F39:F40"/>
    <mergeCell ref="G39:G40"/>
    <mergeCell ref="C41:C42"/>
    <mergeCell ref="D41:D42"/>
    <mergeCell ref="H33:H34"/>
    <mergeCell ref="I33:I34"/>
    <mergeCell ref="N33:N34"/>
    <mergeCell ref="O33:O34"/>
    <mergeCell ref="P33:P34"/>
    <mergeCell ref="C35:C36"/>
    <mergeCell ref="D35:D36"/>
    <mergeCell ref="E35:E36"/>
    <mergeCell ref="F35:F36"/>
    <mergeCell ref="G35:G36"/>
    <mergeCell ref="H35:H36"/>
    <mergeCell ref="I35:I36"/>
    <mergeCell ref="N35:N36"/>
    <mergeCell ref="O35:O36"/>
    <mergeCell ref="P35:P36"/>
    <mergeCell ref="C29:C30"/>
    <mergeCell ref="D29:D30"/>
    <mergeCell ref="E29:E30"/>
    <mergeCell ref="F29:F30"/>
    <mergeCell ref="G29:G30"/>
    <mergeCell ref="C25:C26"/>
    <mergeCell ref="D25:D26"/>
    <mergeCell ref="E33:E34"/>
    <mergeCell ref="F33:F34"/>
    <mergeCell ref="G33:G34"/>
    <mergeCell ref="C31:C32"/>
    <mergeCell ref="D31:D32"/>
    <mergeCell ref="E31:E32"/>
    <mergeCell ref="F31:F32"/>
    <mergeCell ref="G31:G32"/>
    <mergeCell ref="H31:H32"/>
    <mergeCell ref="I31:I32"/>
    <mergeCell ref="N31:N32"/>
    <mergeCell ref="O31:O32"/>
    <mergeCell ref="P31:P32"/>
    <mergeCell ref="P29:P30"/>
    <mergeCell ref="H27:H28"/>
    <mergeCell ref="I27:I28"/>
    <mergeCell ref="N27:N28"/>
    <mergeCell ref="O27:O28"/>
    <mergeCell ref="P27:P28"/>
    <mergeCell ref="H29:H30"/>
    <mergeCell ref="I29:I30"/>
    <mergeCell ref="N29:N30"/>
    <mergeCell ref="O29:O30"/>
    <mergeCell ref="H25:H26"/>
    <mergeCell ref="I25:I26"/>
    <mergeCell ref="N25:N26"/>
    <mergeCell ref="O25:O26"/>
    <mergeCell ref="P25:P26"/>
    <mergeCell ref="C27:C28"/>
    <mergeCell ref="D27:D28"/>
    <mergeCell ref="E27:E28"/>
    <mergeCell ref="F27:F28"/>
    <mergeCell ref="G27:G28"/>
    <mergeCell ref="C21:C22"/>
    <mergeCell ref="D21:D22"/>
    <mergeCell ref="E21:E22"/>
    <mergeCell ref="F21:F22"/>
    <mergeCell ref="G21:G22"/>
    <mergeCell ref="C17:C18"/>
    <mergeCell ref="D17:D18"/>
    <mergeCell ref="E25:E26"/>
    <mergeCell ref="F25:F26"/>
    <mergeCell ref="G25:G26"/>
    <mergeCell ref="C23:C24"/>
    <mergeCell ref="D23:D24"/>
    <mergeCell ref="E23:E24"/>
    <mergeCell ref="F23:F24"/>
    <mergeCell ref="G23:G24"/>
    <mergeCell ref="H23:H24"/>
    <mergeCell ref="I23:I24"/>
    <mergeCell ref="N23:N24"/>
    <mergeCell ref="O23:O24"/>
    <mergeCell ref="P23:P24"/>
    <mergeCell ref="P21:P22"/>
    <mergeCell ref="H19:H20"/>
    <mergeCell ref="I19:I20"/>
    <mergeCell ref="N19:N20"/>
    <mergeCell ref="O19:O20"/>
    <mergeCell ref="P19:P20"/>
    <mergeCell ref="H21:H22"/>
    <mergeCell ref="I21:I22"/>
    <mergeCell ref="N21:N22"/>
    <mergeCell ref="O21:O22"/>
    <mergeCell ref="H17:H18"/>
    <mergeCell ref="I17:I18"/>
    <mergeCell ref="N17:N18"/>
    <mergeCell ref="O17:O18"/>
    <mergeCell ref="P17:P18"/>
    <mergeCell ref="C19:C20"/>
    <mergeCell ref="D19:D20"/>
    <mergeCell ref="E19:E20"/>
    <mergeCell ref="F19:F20"/>
    <mergeCell ref="G19:G20"/>
    <mergeCell ref="C10:C12"/>
    <mergeCell ref="D10:D12"/>
    <mergeCell ref="E17:E18"/>
    <mergeCell ref="F17:F18"/>
    <mergeCell ref="G17:G18"/>
    <mergeCell ref="C15:C16"/>
    <mergeCell ref="D15:D16"/>
    <mergeCell ref="E15:E16"/>
    <mergeCell ref="F15:F16"/>
    <mergeCell ref="G15:G16"/>
    <mergeCell ref="E10:E12"/>
    <mergeCell ref="F10:F12"/>
    <mergeCell ref="G10:G12"/>
    <mergeCell ref="D8:M8"/>
    <mergeCell ref="C9:E9"/>
    <mergeCell ref="F9:P9"/>
    <mergeCell ref="H15:H16"/>
    <mergeCell ref="I15:I16"/>
    <mergeCell ref="N15:N16"/>
    <mergeCell ref="O15:O16"/>
    <mergeCell ref="P15:P16"/>
    <mergeCell ref="P13:P14"/>
    <mergeCell ref="P10:P12"/>
    <mergeCell ref="H11:H12"/>
    <mergeCell ref="I11:I12"/>
    <mergeCell ref="J11:M11"/>
    <mergeCell ref="N11:O11"/>
    <mergeCell ref="H13:H14"/>
    <mergeCell ref="I13:I14"/>
    <mergeCell ref="N13:N14"/>
    <mergeCell ref="O13:O14"/>
    <mergeCell ref="H10:O10"/>
    <mergeCell ref="C13:C14"/>
    <mergeCell ref="D13:D14"/>
    <mergeCell ref="E13:E14"/>
    <mergeCell ref="F13:F14"/>
    <mergeCell ref="G13:G14"/>
  </mergeCells>
  <conditionalFormatting sqref="J13:M56">
    <cfRule type="containsBlanks" dxfId="7" priority="1">
      <formula>LEN(TRIM(J13))=0</formula>
    </cfRule>
  </conditionalFormatting>
  <printOptions horizontalCentered="1"/>
  <pageMargins left="0.43307086614173229" right="0.43307086614173229" top="0.4" bottom="0.39370078740157483" header="0.31496062992125984" footer="0.31496062992125984"/>
  <pageSetup scale="47"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845CF-52E5-4ADF-ADB3-482253174997}">
  <sheetPr codeName="Hoja19"/>
  <dimension ref="C4:P56"/>
  <sheetViews>
    <sheetView topLeftCell="G9" zoomScale="91" zoomScaleNormal="91" workbookViewId="0">
      <selection activeCell="B1" sqref="A1:B1048576"/>
    </sheetView>
  </sheetViews>
  <sheetFormatPr baseColWidth="10" defaultColWidth="11.5" defaultRowHeight="15"/>
  <cols>
    <col min="1" max="2" width="11.5" style="33"/>
    <col min="3" max="3" width="18.5" style="1" customWidth="1"/>
    <col min="4" max="4" width="53.75" style="33" customWidth="1"/>
    <col min="5" max="6" width="33.75" style="33" customWidth="1"/>
    <col min="7" max="7" width="32.75" style="1" customWidth="1"/>
    <col min="8" max="9" width="18.5" style="1" customWidth="1"/>
    <col min="10" max="11" width="12.75" style="1" customWidth="1"/>
    <col min="12" max="13" width="12.125" style="33" hidden="1" customWidth="1"/>
    <col min="14" max="15" width="12.5" style="33" customWidth="1"/>
    <col min="16" max="16" width="36.75" style="33" customWidth="1"/>
    <col min="17" max="16384" width="11.5" style="33"/>
  </cols>
  <sheetData>
    <row r="4" spans="3:16" ht="15.75" thickBot="1"/>
    <row r="5" spans="3:16" ht="30.75" customHeight="1" thickTop="1">
      <c r="C5" s="247"/>
      <c r="D5" s="769" t="s">
        <v>167</v>
      </c>
      <c r="E5" s="769"/>
      <c r="F5" s="769"/>
      <c r="G5" s="769"/>
      <c r="H5" s="769"/>
      <c r="I5" s="769"/>
      <c r="J5" s="769"/>
      <c r="K5" s="769"/>
      <c r="L5" s="769"/>
      <c r="M5" s="769"/>
      <c r="N5" s="248"/>
      <c r="O5" s="248"/>
      <c r="P5" s="249"/>
    </row>
    <row r="6" spans="3:16" ht="26.25" customHeight="1">
      <c r="C6" s="250"/>
      <c r="D6" s="624" t="s">
        <v>508</v>
      </c>
      <c r="E6" s="624"/>
      <c r="F6" s="624"/>
      <c r="G6" s="624"/>
      <c r="H6" s="624"/>
      <c r="I6" s="624"/>
      <c r="J6" s="624"/>
      <c r="K6" s="624"/>
      <c r="L6" s="624"/>
      <c r="M6" s="624"/>
      <c r="N6" s="15"/>
      <c r="O6" s="15"/>
      <c r="P6" s="246"/>
    </row>
    <row r="7" spans="3:16" ht="26.25">
      <c r="C7" s="250"/>
      <c r="D7" s="624" t="s">
        <v>193</v>
      </c>
      <c r="E7" s="624"/>
      <c r="F7" s="624"/>
      <c r="G7" s="624"/>
      <c r="H7" s="624"/>
      <c r="I7" s="624"/>
      <c r="J7" s="624"/>
      <c r="K7" s="624"/>
      <c r="L7" s="624"/>
      <c r="M7" s="624"/>
      <c r="P7" s="246"/>
    </row>
    <row r="8" spans="3:16" ht="27" thickBot="1">
      <c r="C8" s="250"/>
      <c r="D8" s="624"/>
      <c r="E8" s="624"/>
      <c r="F8" s="624"/>
      <c r="G8" s="624"/>
      <c r="H8" s="624"/>
      <c r="I8" s="624"/>
      <c r="J8" s="624"/>
      <c r="K8" s="624"/>
      <c r="L8" s="624"/>
      <c r="M8" s="624"/>
      <c r="P8" s="246"/>
    </row>
    <row r="9" spans="3:16" ht="22.5" customHeight="1" thickBot="1">
      <c r="C9" s="795" t="s">
        <v>185</v>
      </c>
      <c r="D9" s="796"/>
      <c r="E9" s="797"/>
      <c r="F9" s="848" t="s">
        <v>303</v>
      </c>
      <c r="G9" s="849"/>
      <c r="H9" s="849"/>
      <c r="I9" s="849"/>
      <c r="J9" s="849"/>
      <c r="K9" s="849"/>
      <c r="L9" s="849"/>
      <c r="M9" s="849"/>
      <c r="N9" s="849"/>
      <c r="O9" s="849"/>
      <c r="P9" s="850"/>
    </row>
    <row r="10" spans="3:16" ht="27" customHeight="1" thickTop="1" thickBot="1">
      <c r="C10" s="758" t="s">
        <v>80</v>
      </c>
      <c r="D10" s="760" t="s">
        <v>170</v>
      </c>
      <c r="E10" s="760" t="s">
        <v>171</v>
      </c>
      <c r="F10" s="760" t="s">
        <v>172</v>
      </c>
      <c r="G10" s="760" t="s">
        <v>173</v>
      </c>
      <c r="H10" s="757" t="s">
        <v>182</v>
      </c>
      <c r="I10" s="757"/>
      <c r="J10" s="757"/>
      <c r="K10" s="757"/>
      <c r="L10" s="757"/>
      <c r="M10" s="757"/>
      <c r="N10" s="757"/>
      <c r="O10" s="757"/>
      <c r="P10" s="851" t="s">
        <v>174</v>
      </c>
    </row>
    <row r="11" spans="3:16" ht="42" customHeight="1" thickBot="1">
      <c r="C11" s="759"/>
      <c r="D11" s="756"/>
      <c r="E11" s="756"/>
      <c r="F11" s="756"/>
      <c r="G11" s="756"/>
      <c r="H11" s="756" t="s">
        <v>175</v>
      </c>
      <c r="I11" s="854" t="s">
        <v>176</v>
      </c>
      <c r="J11" s="756" t="s">
        <v>184</v>
      </c>
      <c r="K11" s="756"/>
      <c r="L11" s="756"/>
      <c r="M11" s="756"/>
      <c r="N11" s="756" t="s">
        <v>181</v>
      </c>
      <c r="O11" s="756"/>
      <c r="P11" s="852"/>
    </row>
    <row r="12" spans="3:16" ht="42" customHeight="1" thickBot="1">
      <c r="C12" s="759"/>
      <c r="D12" s="756"/>
      <c r="E12" s="756"/>
      <c r="F12" s="756"/>
      <c r="G12" s="756"/>
      <c r="H12" s="756"/>
      <c r="I12" s="854"/>
      <c r="J12" s="244" t="s">
        <v>180</v>
      </c>
      <c r="K12" s="244" t="s">
        <v>177</v>
      </c>
      <c r="L12" s="244" t="s">
        <v>178</v>
      </c>
      <c r="M12" s="244" t="s">
        <v>179</v>
      </c>
      <c r="N12" s="244" t="s">
        <v>183</v>
      </c>
      <c r="O12" s="244" t="s">
        <v>138</v>
      </c>
      <c r="P12" s="853"/>
    </row>
    <row r="13" spans="3:16">
      <c r="C13" s="761" t="str">
        <f ca="1">IF(ISBLANK(OFFSET('5. Pp (3 años)'!$C$45,INT((ROW()-13)/2),0)),"",OFFSET('5. Pp (3 años)'!$C$45,INT((ROW()-13)/2),0))</f>
        <v>Fin</v>
      </c>
      <c r="D13" s="763" t="str">
        <f ca="1">IF(ISBLANK(OFFSET('5. Pp (3 años)'!$D$45,INT((ROW()-13)/2),0)),"",OFFSET('5. Pp (3 años)'!$D$45,INT((ROW()-13)/2),0))</f>
        <v>3.3.1 Contribuir a una sociedad más segura, cohesionada y pacífica en el municipio de Benito Juárez mediante estrategias de prevención de la violencia, impulso a la convivencia y fortalecimiento del bienestar social</v>
      </c>
      <c r="E13" s="763" t="str">
        <f ca="1">IF(ISBLANK(OFFSET('5. Pp (3 años)'!$E$45,INT((ROW()-13)/2),0)),"",OFFSET('5. Pp (3 años)'!$E$45,INT((ROW()-13)/2),0))</f>
        <v>I_TOD_PAZ: Índice de Todos por la Paz</v>
      </c>
      <c r="F13" s="765" t="str">
        <f ca="1">IF(ISBLANK(OFFSET('5. Pp (3 años)'!$K$45,INT((ROW()-13)/2),0)),"",OFFSET('5. Pp (3 años)'!$K$45,INT((ROW()-13)/2),0))</f>
        <v>Ascendente</v>
      </c>
      <c r="G13" s="767" t="str">
        <f ca="1">IF(ISBLANK(OFFSET('5. Pp (3 años)'!$H$45,INT((ROW()-13)/2),0)),"",OFFSET('5. Pp (3 años)'!$H$45,INT((ROW()-13)/2),0))</f>
        <v>Trianual</v>
      </c>
      <c r="H13" s="829">
        <f ca="1">IF(ISBLANK(OFFSET('9. METAS'!$L$20,INT((ROW()-13)/2),0)),"",OFFSET('9. METAS'!$L$20,INT((ROW()-13)/2),0))</f>
        <v>0.32</v>
      </c>
      <c r="I13" s="780" t="s">
        <v>537</v>
      </c>
      <c r="J13" s="493">
        <f ca="1">IF(MOD(ROW()-13,2)=0,IF(ISBLANK(OFFSET('11. SEGUIMIENTO 2026'!$N$14,INT((ROW()-13)/2),0)),"",OFFSET('11. SEGUIMIENTO 2026'!$N$14,INT((ROW()-13)/2),0)),IF(ISBLANK(OFFSET('9. METAS'!$R$20,INT((ROW()-14)/2),0)),"",OFFSET('9. METAS'!$R$20,INT((ROW()-14)/2),0)))</f>
        <v>0.08</v>
      </c>
      <c r="K13" s="497" t="str">
        <f ca="1">IF(MOD(ROW()-13,2)=0,IF(ISBLANK(OFFSET('11. SEGUIMIENTO 2026'!$O$14,INT((ROW()-13)/2),0)),"",OFFSET('11. SEGUIMIENTO 2026'!$O$14,INT((ROW()-13)/2),0)),IF(ISBLANK(OFFSET('9. METAS'!$S$20,INT((ROW()-14)/2),0)),"",OFFSET('9. METAS'!$S$20,INT((ROW()-14)/2),0)))</f>
        <v/>
      </c>
      <c r="L13" s="252" t="str">
        <f ca="1">IF(MOD(ROW()-13,2)=0,IF(ISBLANK(OFFSET('11. SEGUIMIENTO 2026'!$P$14,INT((ROW()-13)/2),0)),"",OFFSET('11. SEGUIMIENTO 2026'!$P$14,INT((ROW()-13)/2),0)),IF(ISBLANK(OFFSET('9. METAS'!$T$20,INT((ROW()-14)/2),0)),"",OFFSET('9. METAS'!$T$20,INT((ROW()-14)/2),0)))</f>
        <v/>
      </c>
      <c r="M13" s="253" t="str">
        <f ca="1">IF(MOD(ROW()-13,2)=0,IF(ISBLANK(OFFSET('11. SEGUIMIENTO 2026'!$Q$14,INT((ROW()-13)/2),0)),"",OFFSET('11. SEGUIMIENTO 2026'!$Q$14,INT((ROW()-13)/2),0)),IF(ISBLANK(OFFSET('9. METAS'!$U$20,INT((ROW()-14)/2),0)),"",OFFSET('9. METAS'!$U$20,INT((ROW()-14)/2),0)))</f>
        <v/>
      </c>
      <c r="N13" s="783">
        <f ca="1">IFERROR(J13/J14,"ND")</f>
        <v>1</v>
      </c>
      <c r="O13" s="785" t="str">
        <f ca="1">IFERROR(((J13+K13)/H13),"ND")</f>
        <v>ND</v>
      </c>
      <c r="P13" s="787" t="s">
        <v>543</v>
      </c>
    </row>
    <row r="14" spans="3:16">
      <c r="C14" s="762"/>
      <c r="D14" s="764"/>
      <c r="E14" s="764"/>
      <c r="F14" s="766"/>
      <c r="G14" s="768"/>
      <c r="H14" s="830"/>
      <c r="I14" s="781"/>
      <c r="J14" s="494">
        <f ca="1">IF(MOD(ROW()-13,2)=0,IF(ISBLANK(OFFSET('11. SEGUIMIENTO 2026'!$N$14,INT((ROW()-13)/2),0)),"",OFFSET('11. SEGUIMIENTO 2026'!$N$14,INT((ROW()-13)/2),0)),IF(ISBLANK(OFFSET('9. METAS'!$R$20,INT((ROW()-14)/2),0)),"",OFFSET('9. METAS'!$R$20,INT((ROW()-14)/2),0)))</f>
        <v>0.08</v>
      </c>
      <c r="K14" s="495">
        <f ca="1">IF(MOD(ROW()-13,2)=0,IF(ISBLANK(OFFSET('11. SEGUIMIENTO 2026'!$O$14,INT((ROW()-13)/2),0)),"",OFFSET('11. SEGUIMIENTO 2026'!$O$14,INT((ROW()-13)/2),0)),IF(ISBLANK(OFFSET('9. METAS'!$S$20,INT((ROW()-14)/2),0)),"",OFFSET('9. METAS'!$S$20,INT((ROW()-14)/2),0)))</f>
        <v>0.08</v>
      </c>
      <c r="L14" s="255">
        <f ca="1">IF(MOD(ROW()-13,2)=0,IF(ISBLANK(OFFSET('11. SEGUIMIENTO 2026'!$P$14,INT((ROW()-13)/2),0)),"",OFFSET('11. SEGUIMIENTO 2026'!$P$14,INT((ROW()-13)/2),0)),IF(ISBLANK(OFFSET('9. METAS'!$T$20,INT((ROW()-14)/2),0)),"",OFFSET('9. METAS'!$T$20,INT((ROW()-14)/2),0)))</f>
        <v>0.08</v>
      </c>
      <c r="M14" s="256">
        <f ca="1">IF(MOD(ROW()-13,2)=0,IF(ISBLANK(OFFSET('11. SEGUIMIENTO 2026'!$Q$14,INT((ROW()-13)/2),0)),"",OFFSET('11. SEGUIMIENTO 2026'!$Q$14,INT((ROW()-13)/2),0)),IF(ISBLANK(OFFSET('9. METAS'!$U$20,INT((ROW()-14)/2),0)),"",OFFSET('9. METAS'!$U$20,INT((ROW()-14)/2),0)))</f>
        <v>0.08</v>
      </c>
      <c r="N14" s="784"/>
      <c r="O14" s="786"/>
      <c r="P14" s="788"/>
    </row>
    <row r="15" spans="3:16" ht="29.25" customHeight="1">
      <c r="C15" s="770" t="str">
        <f ca="1">IF(ISBLANK(OFFSET('5. Pp (3 años)'!$C$45,INT((ROW()-13)/2),0)),"",OFFSET('5. Pp (3 años)'!$C$45,INT((ROW()-13)/2),0))</f>
        <v>Propósito</v>
      </c>
      <c r="D15" s="764" t="str">
        <f ca="1">IF(ISBLANK(OFFSET('5. Pp (3 años)'!$D$45,INT((ROW()-13)/2),0)),"",OFFSET('5. Pp (3 años)'!$D$45,INT((ROW()-13)/2),0))</f>
        <v>3.3.1.1 La población del Municipio de Benito Juárez participa regularmente en actividades físicas y recreativas del Instituto de la Cultura Física y Deporte.</v>
      </c>
      <c r="E15" s="764" t="str">
        <f ca="1">IF(ISBLANK(OFFSET('5. Pp (3 años)'!$E$45,INT((ROW()-13)/2),0)),"",OFFSET('5. Pp (3 años)'!$E$45,INT((ROW()-13)/2),0))</f>
        <v>PCPAO: Porcentaje de ciudadanos que participan regularmente en actividades físicas y recreativas organizadas</v>
      </c>
      <c r="F15" s="766" t="str">
        <f ca="1">IF(ISBLANK(OFFSET('5. Pp (3 años)'!$K$45,INT((ROW()-13)/2),0)),"",OFFSET('5. Pp (3 años)'!$K$45,INT((ROW()-13)/2),0))</f>
        <v>Ascendente</v>
      </c>
      <c r="G15" s="768" t="str">
        <f ca="1">IF(ISBLANK(OFFSET('5. Pp (3 años)'!$H$45,INT((ROW()-13)/2),0)),"",OFFSET('5. Pp (3 años)'!$H$45,INT((ROW()-13)/2),0))</f>
        <v>Trimestral</v>
      </c>
      <c r="H15" s="845">
        <f ca="1">IF(ISBLANK(OFFSET('9. METAS'!$L$20,INT((ROW()-13)/2),0)),"",OFFSET('9. METAS'!$L$20,INT((ROW()-13)/2),0))</f>
        <v>65670</v>
      </c>
      <c r="I15" s="833"/>
      <c r="J15" s="518">
        <f ca="1">IF(MOD(ROW()-13,2)=0,IF(ISBLANK(OFFSET('11. SEGUIMIENTO 2026'!$N$14,INT((ROW()-13)/2),0)),"",OFFSET('11. SEGUIMIENTO 2026'!$N$14,INT((ROW()-13)/2),0)),IF(ISBLANK(OFFSET('9. METAS'!$R$20,INT((ROW()-14)/2),0)),"",OFFSET('9. METAS'!$R$20,INT((ROW()-14)/2),0)))</f>
        <v>21600</v>
      </c>
      <c r="K15" s="520" t="str">
        <f ca="1">IF(MOD(ROW()-13,2)=0,IF(ISBLANK(OFFSET('11. SEGUIMIENTO 2026'!$O$14,INT((ROW()-13)/2),0)),"",OFFSET('11. SEGUIMIENTO 2026'!$O$14,INT((ROW()-13)/2),0)),IF(ISBLANK(OFFSET('9. METAS'!$S$20,INT((ROW()-14)/2),0)),"",OFFSET('9. METAS'!$S$20,INT((ROW()-14)/2),0)))</f>
        <v/>
      </c>
      <c r="L15" s="255" t="str">
        <f ca="1">IF(MOD(ROW()-13,2)=0,IF(ISBLANK(OFFSET('11. SEGUIMIENTO 2026'!$P$14,INT((ROW()-13)/2),0)),"",OFFSET('11. SEGUIMIENTO 2026'!$P$14,INT((ROW()-13)/2),0)),IF(ISBLANK(OFFSET('9. METAS'!$T$20,INT((ROW()-14)/2),0)),"",OFFSET('9. METAS'!$T$20,INT((ROW()-14)/2),0)))</f>
        <v/>
      </c>
      <c r="M15" s="256" t="str">
        <f ca="1">IF(MOD(ROW()-13,2)=0,IF(ISBLANK(OFFSET('11. SEGUIMIENTO 2026'!$Q$14,INT((ROW()-13)/2),0)),"",OFFSET('11. SEGUIMIENTO 2026'!$Q$14,INT((ROW()-13)/2),0)),IF(ISBLANK(OFFSET('9. METAS'!$U$20,INT((ROW()-14)/2),0)),"",OFFSET('9. METAS'!$U$20,INT((ROW()-14)/2),0)))</f>
        <v/>
      </c>
      <c r="N15" s="783">
        <f ca="1">IFERROR(J15/J16,"ND")</f>
        <v>1.4693877551020409</v>
      </c>
      <c r="O15" s="785" t="str">
        <f ca="1">IFERROR(((J15+K15)/H15),"ND")</f>
        <v>ND</v>
      </c>
      <c r="P15" s="789"/>
    </row>
    <row r="16" spans="3:16" ht="29.25" customHeight="1">
      <c r="C16" s="762"/>
      <c r="D16" s="764"/>
      <c r="E16" s="764"/>
      <c r="F16" s="766"/>
      <c r="G16" s="768"/>
      <c r="H16" s="845"/>
      <c r="I16" s="834"/>
      <c r="J16" s="518">
        <f ca="1">IF(MOD(ROW()-13,2)=0,IF(ISBLANK(OFFSET('11. SEGUIMIENTO 2026'!$N$14,INT((ROW()-13)/2),0)),"",OFFSET('11. SEGUIMIENTO 2026'!$N$14,INT((ROW()-13)/2),0)),IF(ISBLANK(OFFSET('9. METAS'!$R$20,INT((ROW()-14)/2),0)),"",OFFSET('9. METAS'!$R$20,INT((ROW()-14)/2),0)))</f>
        <v>14700</v>
      </c>
      <c r="K16" s="520">
        <f ca="1">IF(MOD(ROW()-13,2)=0,IF(ISBLANK(OFFSET('11. SEGUIMIENTO 2026'!$O$14,INT((ROW()-13)/2),0)),"",OFFSET('11. SEGUIMIENTO 2026'!$O$14,INT((ROW()-13)/2),0)),IF(ISBLANK(OFFSET('9. METAS'!$S$20,INT((ROW()-14)/2),0)),"",OFFSET('9. METAS'!$S$20,INT((ROW()-14)/2),0)))</f>
        <v>4780</v>
      </c>
      <c r="L16" s="255">
        <f ca="1">IF(MOD(ROW()-13,2)=0,IF(ISBLANK(OFFSET('11. SEGUIMIENTO 2026'!$P$14,INT((ROW()-13)/2),0)),"",OFFSET('11. SEGUIMIENTO 2026'!$P$14,INT((ROW()-13)/2),0)),IF(ISBLANK(OFFSET('9. METAS'!$T$20,INT((ROW()-14)/2),0)),"",OFFSET('9. METAS'!$T$20,INT((ROW()-14)/2),0)))</f>
        <v>5390</v>
      </c>
      <c r="M16" s="256">
        <f ca="1">IF(MOD(ROW()-13,2)=0,IF(ISBLANK(OFFSET('11. SEGUIMIENTO 2026'!$Q$14,INT((ROW()-13)/2),0)),"",OFFSET('11. SEGUIMIENTO 2026'!$Q$14,INT((ROW()-13)/2),0)),IF(ISBLANK(OFFSET('9. METAS'!$U$20,INT((ROW()-14)/2),0)),"",OFFSET('9. METAS'!$U$20,INT((ROW()-14)/2),0)))</f>
        <v>40800</v>
      </c>
      <c r="N16" s="784"/>
      <c r="O16" s="786"/>
      <c r="P16" s="790"/>
    </row>
    <row r="17" spans="3:16" ht="29.25" customHeight="1">
      <c r="C17" s="770" t="str">
        <f ca="1">IF(ISBLANK(OFFSET('5. Pp (3 años)'!$C$45,INT((ROW()-13)/2),0)),"",OFFSET('5. Pp (3 años)'!$C$45,INT((ROW()-13)/2),0))</f>
        <v>Componente</v>
      </c>
      <c r="D17" s="764" t="str">
        <f ca="1">IF(ISBLANK(OFFSET('5. Pp (3 años)'!$D$45,INT((ROW()-13)/2),0)),"",OFFSET('5. Pp (3 años)'!$D$45,INT((ROW()-13)/2),0))</f>
        <v>3.3.1.1.1 Registros de finanzas públicas realizadas</v>
      </c>
      <c r="E17" s="764" t="str">
        <f ca="1">IF(ISBLANK(OFFSET('5. Pp (3 años)'!$E$45,INT((ROW()-13)/2),0)),"",OFFSET('5. Pp (3 años)'!$E$45,INT((ROW()-13)/2),0))</f>
        <v>PFR: Porcentaje de registros de finanzas públicas</v>
      </c>
      <c r="F17" s="766" t="str">
        <f ca="1">IF(ISBLANK(OFFSET('5. Pp (3 años)'!$K$45,INT((ROW()-13)/2),0)),"",OFFSET('5. Pp (3 años)'!$K$45,INT((ROW()-13)/2),0))</f>
        <v>Ascendente</v>
      </c>
      <c r="G17" s="768" t="str">
        <f ca="1">IF(ISBLANK(OFFSET('5. Pp (3 años)'!$H$45,INT((ROW()-13)/2),0)),"",OFFSET('5. Pp (3 años)'!$H$45,INT((ROW()-13)/2),0))</f>
        <v>Trimestral</v>
      </c>
      <c r="H17" s="845">
        <f ca="1">IF(ISBLANK(OFFSET('9. METAS'!$L$20,INT((ROW()-13)/2),0)),"",OFFSET('9. METAS'!$L$20,INT((ROW()-13)/2),0))</f>
        <v>10</v>
      </c>
      <c r="I17" s="833"/>
      <c r="J17" s="518">
        <f ca="1">IF(MOD(ROW()-13,2)=0,IF(ISBLANK(OFFSET('11. SEGUIMIENTO 2026'!$N$14,INT((ROW()-13)/2),0)),"",OFFSET('11. SEGUIMIENTO 2026'!$N$14,INT((ROW()-13)/2),0)),IF(ISBLANK(OFFSET('9. METAS'!$R$20,INT((ROW()-14)/2),0)),"",OFFSET('9. METAS'!$R$20,INT((ROW()-14)/2),0)))</f>
        <v>2</v>
      </c>
      <c r="K17" s="520" t="str">
        <f ca="1">IF(MOD(ROW()-13,2)=0,IF(ISBLANK(OFFSET('11. SEGUIMIENTO 2026'!$O$14,INT((ROW()-13)/2),0)),"",OFFSET('11. SEGUIMIENTO 2026'!$O$14,INT((ROW()-13)/2),0)),IF(ISBLANK(OFFSET('9. METAS'!$S$20,INT((ROW()-14)/2),0)),"",OFFSET('9. METAS'!$S$20,INT((ROW()-14)/2),0)))</f>
        <v/>
      </c>
      <c r="L17" s="255" t="str">
        <f ca="1">IF(MOD(ROW()-13,2)=0,IF(ISBLANK(OFFSET('11. SEGUIMIENTO 2026'!$P$14,INT((ROW()-13)/2),0)),"",OFFSET('11. SEGUIMIENTO 2026'!$P$14,INT((ROW()-13)/2),0)),IF(ISBLANK(OFFSET('9. METAS'!$T$20,INT((ROW()-14)/2),0)),"",OFFSET('9. METAS'!$T$20,INT((ROW()-14)/2),0)))</f>
        <v/>
      </c>
      <c r="M17" s="256" t="str">
        <f ca="1">IF(MOD(ROW()-13,2)=0,IF(ISBLANK(OFFSET('11. SEGUIMIENTO 2026'!$Q$14,INT((ROW()-13)/2),0)),"",OFFSET('11. SEGUIMIENTO 2026'!$Q$14,INT((ROW()-13)/2),0)),IF(ISBLANK(OFFSET('9. METAS'!$U$20,INT((ROW()-14)/2),0)),"",OFFSET('9. METAS'!$U$20,INT((ROW()-14)/2),0)))</f>
        <v/>
      </c>
      <c r="N17" s="783">
        <f t="shared" ref="N17" ca="1" si="0">IFERROR(J17/J18,"ND")</f>
        <v>1</v>
      </c>
      <c r="O17" s="785" t="str">
        <f t="shared" ref="O17" ca="1" si="1">IFERROR(((J17+K17)/H17),"ND")</f>
        <v>ND</v>
      </c>
      <c r="P17" s="789"/>
    </row>
    <row r="18" spans="3:16" ht="29.25" customHeight="1">
      <c r="C18" s="762"/>
      <c r="D18" s="764"/>
      <c r="E18" s="764"/>
      <c r="F18" s="766"/>
      <c r="G18" s="768"/>
      <c r="H18" s="845"/>
      <c r="I18" s="834"/>
      <c r="J18" s="518">
        <f ca="1">IF(MOD(ROW()-13,2)=0,IF(ISBLANK(OFFSET('11. SEGUIMIENTO 2026'!$N$14,INT((ROW()-13)/2),0)),"",OFFSET('11. SEGUIMIENTO 2026'!$N$14,INT((ROW()-13)/2),0)),IF(ISBLANK(OFFSET('9. METAS'!$R$20,INT((ROW()-14)/2),0)),"",OFFSET('9. METAS'!$R$20,INT((ROW()-14)/2),0)))</f>
        <v>2</v>
      </c>
      <c r="K18" s="520">
        <f ca="1">IF(MOD(ROW()-13,2)=0,IF(ISBLANK(OFFSET('11. SEGUIMIENTO 2026'!$O$14,INT((ROW()-13)/2),0)),"",OFFSET('11. SEGUIMIENTO 2026'!$O$14,INT((ROW()-13)/2),0)),IF(ISBLANK(OFFSET('9. METAS'!$S$20,INT((ROW()-14)/2),0)),"",OFFSET('9. METAS'!$S$20,INT((ROW()-14)/2),0)))</f>
        <v>3</v>
      </c>
      <c r="L18" s="255">
        <f ca="1">IF(MOD(ROW()-13,2)=0,IF(ISBLANK(OFFSET('11. SEGUIMIENTO 2026'!$P$14,INT((ROW()-13)/2),0)),"",OFFSET('11. SEGUIMIENTO 2026'!$P$14,INT((ROW()-13)/2),0)),IF(ISBLANK(OFFSET('9. METAS'!$T$20,INT((ROW()-14)/2),0)),"",OFFSET('9. METAS'!$T$20,INT((ROW()-14)/2),0)))</f>
        <v>2</v>
      </c>
      <c r="M18" s="256">
        <f ca="1">IF(MOD(ROW()-13,2)=0,IF(ISBLANK(OFFSET('11. SEGUIMIENTO 2026'!$Q$14,INT((ROW()-13)/2),0)),"",OFFSET('11. SEGUIMIENTO 2026'!$Q$14,INT((ROW()-13)/2),0)),IF(ISBLANK(OFFSET('9. METAS'!$U$20,INT((ROW()-14)/2),0)),"",OFFSET('9. METAS'!$U$20,INT((ROW()-14)/2),0)))</f>
        <v>3</v>
      </c>
      <c r="N18" s="784"/>
      <c r="O18" s="786"/>
      <c r="P18" s="790"/>
    </row>
    <row r="19" spans="3:16" ht="29.25" customHeight="1">
      <c r="C19" s="770" t="str">
        <f ca="1">IF(ISBLANK(OFFSET('5. Pp (3 años)'!$C$45,INT((ROW()-13)/2),0)),"",OFFSET('5. Pp (3 años)'!$C$45,INT((ROW()-13)/2),0))</f>
        <v>Actividad</v>
      </c>
      <c r="D19" s="764" t="str">
        <f ca="1">IF(ISBLANK(OFFSET('5. Pp (3 años)'!$D$45,INT((ROW()-13)/2),0)),"",OFFSET('5. Pp (3 años)'!$D$45,INT((ROW()-13)/2),0))</f>
        <v>3.3.1.1.1.1 Aportaciones por actividades y eventos en el Instituto de la Cultura Física y Deporte</v>
      </c>
      <c r="E19" s="764" t="str">
        <f ca="1">IF(ISBLANK(OFFSET('5. Pp (3 años)'!$E$45,INT((ROW()-13)/2),0)),"",OFFSET('5. Pp (3 años)'!$E$45,INT((ROW()-13)/2),0))</f>
        <v>PAR: Porcentaje de aportaciones recibidas.</v>
      </c>
      <c r="F19" s="766" t="str">
        <f ca="1">IF(ISBLANK(OFFSET('5. Pp (3 años)'!$K$45,INT((ROW()-13)/2),0)),"",OFFSET('5. Pp (3 años)'!$K$45,INT((ROW()-13)/2),0))</f>
        <v>Ascendente</v>
      </c>
      <c r="G19" s="768" t="str">
        <f ca="1">IF(ISBLANK(OFFSET('5. Pp (3 años)'!$H$45,INT((ROW()-13)/2),0)),"",OFFSET('5. Pp (3 años)'!$H$45,INT((ROW()-13)/2),0))</f>
        <v>Trimestral</v>
      </c>
      <c r="H19" s="845">
        <f ca="1">IF(ISBLANK(OFFSET('9. METAS'!$L$20,INT((ROW()-13)/2),0)),"",OFFSET('9. METAS'!$L$20,INT((ROW()-13)/2),0))</f>
        <v>2040</v>
      </c>
      <c r="I19" s="833"/>
      <c r="J19" s="518">
        <f ca="1">IF(MOD(ROW()-13,2)=0,IF(ISBLANK(OFFSET('11. SEGUIMIENTO 2026'!$N$14,INT((ROW()-13)/2),0)),"",OFFSET('11. SEGUIMIENTO 2026'!$N$14,INT((ROW()-13)/2),0)),IF(ISBLANK(OFFSET('9. METAS'!$R$20,INT((ROW()-14)/2),0)),"",OFFSET('9. METAS'!$R$20,INT((ROW()-14)/2),0)))</f>
        <v>450</v>
      </c>
      <c r="K19" s="520" t="str">
        <f ca="1">IF(MOD(ROW()-13,2)=0,IF(ISBLANK(OFFSET('11. SEGUIMIENTO 2026'!$O$14,INT((ROW()-13)/2),0)),"",OFFSET('11. SEGUIMIENTO 2026'!$O$14,INT((ROW()-13)/2),0)),IF(ISBLANK(OFFSET('9. METAS'!$S$20,INT((ROW()-14)/2),0)),"",OFFSET('9. METAS'!$S$20,INT((ROW()-14)/2),0)))</f>
        <v/>
      </c>
      <c r="L19" s="255" t="str">
        <f ca="1">IF(MOD(ROW()-13,2)=0,IF(ISBLANK(OFFSET('11. SEGUIMIENTO 2026'!$P$14,INT((ROW()-13)/2),0)),"",OFFSET('11. SEGUIMIENTO 2026'!$P$14,INT((ROW()-13)/2),0)),IF(ISBLANK(OFFSET('9. METAS'!$T$20,INT((ROW()-14)/2),0)),"",OFFSET('9. METAS'!$T$20,INT((ROW()-14)/2),0)))</f>
        <v/>
      </c>
      <c r="M19" s="256" t="str">
        <f ca="1">IF(MOD(ROW()-13,2)=0,IF(ISBLANK(OFFSET('11. SEGUIMIENTO 2026'!$Q$14,INT((ROW()-13)/2),0)),"",OFFSET('11. SEGUIMIENTO 2026'!$Q$14,INT((ROW()-13)/2),0)),IF(ISBLANK(OFFSET('9. METAS'!$U$20,INT((ROW()-14)/2),0)),"",OFFSET('9. METAS'!$U$20,INT((ROW()-14)/2),0)))</f>
        <v/>
      </c>
      <c r="N19" s="783">
        <f t="shared" ref="N19" ca="1" si="2">IFERROR(J19/J20,"ND")</f>
        <v>0.88235294117647056</v>
      </c>
      <c r="O19" s="785" t="str">
        <f t="shared" ref="O19" ca="1" si="3">IFERROR(((J19+K19)/H19),"ND")</f>
        <v>ND</v>
      </c>
      <c r="P19" s="789"/>
    </row>
    <row r="20" spans="3:16" ht="29.25" customHeight="1">
      <c r="C20" s="762"/>
      <c r="D20" s="764"/>
      <c r="E20" s="764"/>
      <c r="F20" s="766"/>
      <c r="G20" s="768"/>
      <c r="H20" s="845"/>
      <c r="I20" s="834"/>
      <c r="J20" s="518">
        <f ca="1">IF(MOD(ROW()-13,2)=0,IF(ISBLANK(OFFSET('11. SEGUIMIENTO 2026'!$N$14,INT((ROW()-13)/2),0)),"",OFFSET('11. SEGUIMIENTO 2026'!$N$14,INT((ROW()-13)/2),0)),IF(ISBLANK(OFFSET('9. METAS'!$R$20,INT((ROW()-14)/2),0)),"",OFFSET('9. METAS'!$R$20,INT((ROW()-14)/2),0)))</f>
        <v>510</v>
      </c>
      <c r="K20" s="520">
        <f ca="1">IF(MOD(ROW()-13,2)=0,IF(ISBLANK(OFFSET('11. SEGUIMIENTO 2026'!$O$14,INT((ROW()-13)/2),0)),"",OFFSET('11. SEGUIMIENTO 2026'!$O$14,INT((ROW()-13)/2),0)),IF(ISBLANK(OFFSET('9. METAS'!$S$20,INT((ROW()-14)/2),0)),"",OFFSET('9. METAS'!$S$20,INT((ROW()-14)/2),0)))</f>
        <v>510</v>
      </c>
      <c r="L20" s="255">
        <f ca="1">IF(MOD(ROW()-13,2)=0,IF(ISBLANK(OFFSET('11. SEGUIMIENTO 2026'!$P$14,INT((ROW()-13)/2),0)),"",OFFSET('11. SEGUIMIENTO 2026'!$P$14,INT((ROW()-13)/2),0)),IF(ISBLANK(OFFSET('9. METAS'!$T$20,INT((ROW()-14)/2),0)),"",OFFSET('9. METAS'!$T$20,INT((ROW()-14)/2),0)))</f>
        <v>510</v>
      </c>
      <c r="M20" s="256">
        <f ca="1">IF(MOD(ROW()-13,2)=0,IF(ISBLANK(OFFSET('11. SEGUIMIENTO 2026'!$Q$14,INT((ROW()-13)/2),0)),"",OFFSET('11. SEGUIMIENTO 2026'!$Q$14,INT((ROW()-13)/2),0)),IF(ISBLANK(OFFSET('9. METAS'!$U$20,INT((ROW()-14)/2),0)),"",OFFSET('9. METAS'!$U$20,INT((ROW()-14)/2),0)))</f>
        <v>510</v>
      </c>
      <c r="N20" s="784"/>
      <c r="O20" s="786"/>
      <c r="P20" s="790"/>
    </row>
    <row r="21" spans="3:16" ht="29.25" customHeight="1">
      <c r="C21" s="770" t="str">
        <f ca="1">IF(ISBLANK(OFFSET('5. Pp (3 años)'!$C$45,INT((ROW()-13)/2),0)),"",OFFSET('5. Pp (3 años)'!$C$45,INT((ROW()-13)/2),0))</f>
        <v>Componente</v>
      </c>
      <c r="D21" s="764" t="str">
        <f ca="1">IF(ISBLANK(OFFSET('5. Pp (3 años)'!$D$45,INT((ROW()-13)/2),0)),"",OFFSET('5. Pp (3 años)'!$D$45,INT((ROW()-13)/2),0))</f>
        <v>3.3.1.1.2 Espacios deportivos atendidos.</v>
      </c>
      <c r="E21" s="764" t="str">
        <f ca="1">IF(ISBLANK(OFFSET('5. Pp (3 años)'!$E$45,INT((ROW()-13)/2),0)),"",OFFSET('5. Pp (3 años)'!$E$45,INT((ROW()-13)/2),0))</f>
        <v xml:space="preserve">PMPCED: Porcentaje de Mantenimiento Preventivo y Creación de Espacios Deportivos </v>
      </c>
      <c r="F21" s="766" t="str">
        <f ca="1">IF(ISBLANK(OFFSET('5. Pp (3 años)'!$K$45,INT((ROW()-13)/2),0)),"",OFFSET('5. Pp (3 años)'!$K$45,INT((ROW()-13)/2),0))</f>
        <v>Ascendente</v>
      </c>
      <c r="G21" s="768" t="str">
        <f ca="1">IF(ISBLANK(OFFSET('5. Pp (3 años)'!$H$45,INT((ROW()-13)/2),0)),"",OFFSET('5. Pp (3 años)'!$H$45,INT((ROW()-13)/2),0))</f>
        <v>Trimestral</v>
      </c>
      <c r="H21" s="845">
        <f ca="1">IF(ISBLANK(OFFSET('9. METAS'!$L$20,INT((ROW()-13)/2),0)),"",OFFSET('9. METAS'!$L$20,INT((ROW()-13)/2),0))</f>
        <v>55</v>
      </c>
      <c r="I21" s="833"/>
      <c r="J21" s="518">
        <f ca="1">IF(MOD(ROW()-13,2)=0,IF(ISBLANK(OFFSET('11. SEGUIMIENTO 2026'!$N$14,INT((ROW()-13)/2),0)),"",OFFSET('11. SEGUIMIENTO 2026'!$N$14,INT((ROW()-13)/2),0)),IF(ISBLANK(OFFSET('9. METAS'!$R$20,INT((ROW()-14)/2),0)),"",OFFSET('9. METAS'!$R$20,INT((ROW()-14)/2),0)))</f>
        <v>10</v>
      </c>
      <c r="K21" s="520" t="str">
        <f ca="1">IF(MOD(ROW()-13,2)=0,IF(ISBLANK(OFFSET('11. SEGUIMIENTO 2026'!$O$14,INT((ROW()-13)/2),0)),"",OFFSET('11. SEGUIMIENTO 2026'!$O$14,INT((ROW()-13)/2),0)),IF(ISBLANK(OFFSET('9. METAS'!$S$20,INT((ROW()-14)/2),0)),"",OFFSET('9. METAS'!$S$20,INT((ROW()-14)/2),0)))</f>
        <v/>
      </c>
      <c r="L21" s="255" t="str">
        <f ca="1">IF(MOD(ROW()-13,2)=0,IF(ISBLANK(OFFSET('11. SEGUIMIENTO 2026'!$P$14,INT((ROW()-13)/2),0)),"",OFFSET('11. SEGUIMIENTO 2026'!$P$14,INT((ROW()-13)/2),0)),IF(ISBLANK(OFFSET('9. METAS'!$T$20,INT((ROW()-14)/2),0)),"",OFFSET('9. METAS'!$T$20,INT((ROW()-14)/2),0)))</f>
        <v/>
      </c>
      <c r="M21" s="256" t="str">
        <f ca="1">IF(MOD(ROW()-13,2)=0,IF(ISBLANK(OFFSET('11. SEGUIMIENTO 2026'!$Q$14,INT((ROW()-13)/2),0)),"",OFFSET('11. SEGUIMIENTO 2026'!$Q$14,INT((ROW()-13)/2),0)),IF(ISBLANK(OFFSET('9. METAS'!$U$20,INT((ROW()-14)/2),0)),"",OFFSET('9. METAS'!$U$20,INT((ROW()-14)/2),0)))</f>
        <v/>
      </c>
      <c r="N21" s="783">
        <f t="shared" ref="N21" ca="1" si="4">IFERROR(J21/J22,"ND")</f>
        <v>1</v>
      </c>
      <c r="O21" s="785" t="str">
        <f t="shared" ref="O21" ca="1" si="5">IFERROR(((J21+K21)/H21),"ND")</f>
        <v>ND</v>
      </c>
      <c r="P21" s="789"/>
    </row>
    <row r="22" spans="3:16" ht="29.25" customHeight="1">
      <c r="C22" s="762"/>
      <c r="D22" s="764"/>
      <c r="E22" s="764"/>
      <c r="F22" s="766"/>
      <c r="G22" s="768"/>
      <c r="H22" s="845"/>
      <c r="I22" s="834"/>
      <c r="J22" s="518">
        <f ca="1">IF(MOD(ROW()-13,2)=0,IF(ISBLANK(OFFSET('11. SEGUIMIENTO 2026'!$N$14,INT((ROW()-13)/2),0)),"",OFFSET('11. SEGUIMIENTO 2026'!$N$14,INT((ROW()-13)/2),0)),IF(ISBLANK(OFFSET('9. METAS'!$R$20,INT((ROW()-14)/2),0)),"",OFFSET('9. METAS'!$R$20,INT((ROW()-14)/2),0)))</f>
        <v>10</v>
      </c>
      <c r="K22" s="520">
        <f ca="1">IF(MOD(ROW()-13,2)=0,IF(ISBLANK(OFFSET('11. SEGUIMIENTO 2026'!$O$14,INT((ROW()-13)/2),0)),"",OFFSET('11. SEGUIMIENTO 2026'!$O$14,INT((ROW()-13)/2),0)),IF(ISBLANK(OFFSET('9. METAS'!$S$20,INT((ROW()-14)/2),0)),"",OFFSET('9. METAS'!$S$20,INT((ROW()-14)/2),0)))</f>
        <v>15</v>
      </c>
      <c r="L22" s="255">
        <f ca="1">IF(MOD(ROW()-13,2)=0,IF(ISBLANK(OFFSET('11. SEGUIMIENTO 2026'!$P$14,INT((ROW()-13)/2),0)),"",OFFSET('11. SEGUIMIENTO 2026'!$P$14,INT((ROW()-13)/2),0)),IF(ISBLANK(OFFSET('9. METAS'!$T$20,INT((ROW()-14)/2),0)),"",OFFSET('9. METAS'!$T$20,INT((ROW()-14)/2),0)))</f>
        <v>15</v>
      </c>
      <c r="M22" s="256">
        <f ca="1">IF(MOD(ROW()-13,2)=0,IF(ISBLANK(OFFSET('11. SEGUIMIENTO 2026'!$Q$14,INT((ROW()-13)/2),0)),"",OFFSET('11. SEGUIMIENTO 2026'!$Q$14,INT((ROW()-13)/2),0)),IF(ISBLANK(OFFSET('9. METAS'!$U$20,INT((ROW()-14)/2),0)),"",OFFSET('9. METAS'!$U$20,INT((ROW()-14)/2),0)))</f>
        <v>15</v>
      </c>
      <c r="N22" s="784"/>
      <c r="O22" s="786"/>
      <c r="P22" s="790"/>
    </row>
    <row r="23" spans="3:16" ht="29.25" customHeight="1">
      <c r="C23" s="770" t="str">
        <f ca="1">IF(ISBLANK(OFFSET('5. Pp (3 años)'!$C$45,INT((ROW()-13)/2),0)),"",OFFSET('5. Pp (3 años)'!$C$45,INT((ROW()-13)/2),0))</f>
        <v>Actividad</v>
      </c>
      <c r="D23" s="764" t="str">
        <f ca="1">IF(ISBLANK(OFFSET('5. Pp (3 años)'!$D$45,INT((ROW()-13)/2),0)),"",OFFSET('5. Pp (3 años)'!$D$45,INT((ROW()-13)/2),0))</f>
        <v>3.3.1.1.2.1 Realización de limpieza y mantenimiento de instalaciones deportivas.</v>
      </c>
      <c r="E23" s="764" t="str">
        <f ca="1">IF(ISBLANK(OFFSET('5. Pp (3 años)'!$E$45,INT((ROW()-13)/2),0)),"",OFFSET('5. Pp (3 años)'!$E$45,INT((ROW()-13)/2),0))</f>
        <v>PMDR: Porcentaje de limpieza y mantenimiento en instalaciones deportivas realizados.</v>
      </c>
      <c r="F23" s="766" t="str">
        <f ca="1">IF(ISBLANK(OFFSET('5. Pp (3 años)'!$K$45,INT((ROW()-13)/2),0)),"",OFFSET('5. Pp (3 años)'!$K$45,INT((ROW()-13)/2),0))</f>
        <v>Ascendente</v>
      </c>
      <c r="G23" s="768" t="str">
        <f ca="1">IF(ISBLANK(OFFSET('5. Pp (3 años)'!$H$45,INT((ROW()-13)/2),0)),"",OFFSET('5. Pp (3 años)'!$H$45,INT((ROW()-13)/2),0))</f>
        <v>Trimestral</v>
      </c>
      <c r="H23" s="845">
        <f ca="1">IF(ISBLANK(OFFSET('9. METAS'!$L$20,INT((ROW()-13)/2),0)),"",OFFSET('9. METAS'!$L$20,INT((ROW()-13)/2),0))</f>
        <v>55</v>
      </c>
      <c r="I23" s="833"/>
      <c r="J23" s="518">
        <f ca="1">IF(MOD(ROW()-13,2)=0,IF(ISBLANK(OFFSET('11. SEGUIMIENTO 2026'!$N$14,INT((ROW()-13)/2),0)),"",OFFSET('11. SEGUIMIENTO 2026'!$N$14,INT((ROW()-13)/2),0)),IF(ISBLANK(OFFSET('9. METAS'!$R$20,INT((ROW()-14)/2),0)),"",OFFSET('9. METAS'!$R$20,INT((ROW()-14)/2),0)))</f>
        <v>10</v>
      </c>
      <c r="K23" s="520" t="str">
        <f ca="1">IF(MOD(ROW()-13,2)=0,IF(ISBLANK(OFFSET('11. SEGUIMIENTO 2026'!$O$14,INT((ROW()-13)/2),0)),"",OFFSET('11. SEGUIMIENTO 2026'!$O$14,INT((ROW()-13)/2),0)),IF(ISBLANK(OFFSET('9. METAS'!$S$20,INT((ROW()-14)/2),0)),"",OFFSET('9. METAS'!$S$20,INT((ROW()-14)/2),0)))</f>
        <v/>
      </c>
      <c r="L23" s="255" t="str">
        <f ca="1">IF(MOD(ROW()-13,2)=0,IF(ISBLANK(OFFSET('11. SEGUIMIENTO 2026'!$P$14,INT((ROW()-13)/2),0)),"",OFFSET('11. SEGUIMIENTO 2026'!$P$14,INT((ROW()-13)/2),0)),IF(ISBLANK(OFFSET('9. METAS'!$T$20,INT((ROW()-14)/2),0)),"",OFFSET('9. METAS'!$T$20,INT((ROW()-14)/2),0)))</f>
        <v/>
      </c>
      <c r="M23" s="256" t="str">
        <f ca="1">IF(MOD(ROW()-13,2)=0,IF(ISBLANK(OFFSET('11. SEGUIMIENTO 2026'!$Q$14,INT((ROW()-13)/2),0)),"",OFFSET('11. SEGUIMIENTO 2026'!$Q$14,INT((ROW()-13)/2),0)),IF(ISBLANK(OFFSET('9. METAS'!$U$20,INT((ROW()-14)/2),0)),"",OFFSET('9. METAS'!$U$20,INT((ROW()-14)/2),0)))</f>
        <v/>
      </c>
      <c r="N23" s="783">
        <f t="shared" ref="N23" ca="1" si="6">IFERROR(J23/J24,"ND")</f>
        <v>1</v>
      </c>
      <c r="O23" s="785" t="str">
        <f t="shared" ref="O23" ca="1" si="7">IFERROR(((J23+K23)/H23),"ND")</f>
        <v>ND</v>
      </c>
      <c r="P23" s="789"/>
    </row>
    <row r="24" spans="3:16" ht="29.25" customHeight="1">
      <c r="C24" s="762"/>
      <c r="D24" s="764"/>
      <c r="E24" s="764"/>
      <c r="F24" s="766"/>
      <c r="G24" s="768"/>
      <c r="H24" s="845"/>
      <c r="I24" s="834"/>
      <c r="J24" s="518">
        <f ca="1">IF(MOD(ROW()-13,2)=0,IF(ISBLANK(OFFSET('11. SEGUIMIENTO 2026'!$N$14,INT((ROW()-13)/2),0)),"",OFFSET('11. SEGUIMIENTO 2026'!$N$14,INT((ROW()-13)/2),0)),IF(ISBLANK(OFFSET('9. METAS'!$R$20,INT((ROW()-14)/2),0)),"",OFFSET('9. METAS'!$R$20,INT((ROW()-14)/2),0)))</f>
        <v>10</v>
      </c>
      <c r="K24" s="520">
        <f ca="1">IF(MOD(ROW()-13,2)=0,IF(ISBLANK(OFFSET('11. SEGUIMIENTO 2026'!$O$14,INT((ROW()-13)/2),0)),"",OFFSET('11. SEGUIMIENTO 2026'!$O$14,INT((ROW()-13)/2),0)),IF(ISBLANK(OFFSET('9. METAS'!$S$20,INT((ROW()-14)/2),0)),"",OFFSET('9. METAS'!$S$20,INT((ROW()-14)/2),0)))</f>
        <v>15</v>
      </c>
      <c r="L24" s="255">
        <f ca="1">IF(MOD(ROW()-13,2)=0,IF(ISBLANK(OFFSET('11. SEGUIMIENTO 2026'!$P$14,INT((ROW()-13)/2),0)),"",OFFSET('11. SEGUIMIENTO 2026'!$P$14,INT((ROW()-13)/2),0)),IF(ISBLANK(OFFSET('9. METAS'!$T$20,INT((ROW()-14)/2),0)),"",OFFSET('9. METAS'!$T$20,INT((ROW()-14)/2),0)))</f>
        <v>15</v>
      </c>
      <c r="M24" s="256">
        <f ca="1">IF(MOD(ROW()-13,2)=0,IF(ISBLANK(OFFSET('11. SEGUIMIENTO 2026'!$Q$14,INT((ROW()-13)/2),0)),"",OFFSET('11. SEGUIMIENTO 2026'!$Q$14,INT((ROW()-13)/2),0)),IF(ISBLANK(OFFSET('9. METAS'!$U$20,INT((ROW()-14)/2),0)),"",OFFSET('9. METAS'!$U$20,INT((ROW()-14)/2),0)))</f>
        <v>15</v>
      </c>
      <c r="N24" s="784"/>
      <c r="O24" s="786"/>
      <c r="P24" s="790"/>
    </row>
    <row r="25" spans="3:16" ht="35.25" customHeight="1">
      <c r="C25" s="770" t="str">
        <f ca="1">IF(ISBLANK(OFFSET('5. Pp (3 años)'!$C$45,INT((ROW()-13)/2),0)),"",OFFSET('5. Pp (3 años)'!$C$45,INT((ROW()-13)/2),0))</f>
        <v xml:space="preserve">Componente  </v>
      </c>
      <c r="D25" s="764" t="str">
        <f ca="1">IF(ISBLANK(OFFSET('5. Pp (3 años)'!$D$45,INT((ROW()-13)/2),0)),"",OFFSET('5. Pp (3 años)'!$D$45,INT((ROW()-13)/2),0))</f>
        <v>3.3.1.1.3 Recursos económicos y en especie a favor de la práctica deportiva ejercidos</v>
      </c>
      <c r="E25" s="764" t="str">
        <f ca="1">IF(ISBLANK(OFFSET('5. Pp (3 años)'!$E$45,INT((ROW()-13)/2),0)),"",OFFSET('5. Pp (3 años)'!$E$45,INT((ROW()-13)/2),0))</f>
        <v>PIADR: Porcentaje de Impulsos de actividades deportivas y recreativas. económicos o en especie ejercidos</v>
      </c>
      <c r="F25" s="766" t="str">
        <f ca="1">IF(ISBLANK(OFFSET('5. Pp (3 años)'!$K$45,INT((ROW()-13)/2),0)),"",OFFSET('5. Pp (3 años)'!$K$45,INT((ROW()-13)/2),0))</f>
        <v>Ascendente</v>
      </c>
      <c r="G25" s="768" t="str">
        <f ca="1">IF(ISBLANK(OFFSET('5. Pp (3 años)'!$H$45,INT((ROW()-13)/2),0)),"",OFFSET('5. Pp (3 años)'!$H$45,INT((ROW()-13)/2),0))</f>
        <v>Trimestral</v>
      </c>
      <c r="H25" s="845">
        <f ca="1">IF(ISBLANK(OFFSET('9. METAS'!$L$20,INT((ROW()-13)/2),0)),"",OFFSET('9. METAS'!$L$20,INT((ROW()-13)/2),0))</f>
        <v>20000</v>
      </c>
      <c r="I25" s="833"/>
      <c r="J25" s="518">
        <f ca="1">IF(MOD(ROW()-13,2)=0,IF(ISBLANK(OFFSET('11. SEGUIMIENTO 2026'!$N$14,INT((ROW()-13)/2),0)),"",OFFSET('11. SEGUIMIENTO 2026'!$N$14,INT((ROW()-13)/2),0)),IF(ISBLANK(OFFSET('9. METAS'!$R$20,INT((ROW()-14)/2),0)),"",OFFSET('9. METAS'!$R$20,INT((ROW()-14)/2),0)))</f>
        <v>3200</v>
      </c>
      <c r="K25" s="520" t="str">
        <f ca="1">IF(MOD(ROW()-13,2)=0,IF(ISBLANK(OFFSET('11. SEGUIMIENTO 2026'!$O$14,INT((ROW()-13)/2),0)),"",OFFSET('11. SEGUIMIENTO 2026'!$O$14,INT((ROW()-13)/2),0)),IF(ISBLANK(OFFSET('9. METAS'!$S$20,INT((ROW()-14)/2),0)),"",OFFSET('9. METAS'!$S$20,INT((ROW()-14)/2),0)))</f>
        <v/>
      </c>
      <c r="L25" s="255" t="str">
        <f ca="1">IF(MOD(ROW()-13,2)=0,IF(ISBLANK(OFFSET('11. SEGUIMIENTO 2026'!$P$14,INT((ROW()-13)/2),0)),"",OFFSET('11. SEGUIMIENTO 2026'!$P$14,INT((ROW()-13)/2),0)),IF(ISBLANK(OFFSET('9. METAS'!$T$20,INT((ROW()-14)/2),0)),"",OFFSET('9. METAS'!$T$20,INT((ROW()-14)/2),0)))</f>
        <v/>
      </c>
      <c r="M25" s="256" t="str">
        <f ca="1">IF(MOD(ROW()-13,2)=0,IF(ISBLANK(OFFSET('11. SEGUIMIENTO 2026'!$Q$14,INT((ROW()-13)/2),0)),"",OFFSET('11. SEGUIMIENTO 2026'!$Q$14,INT((ROW()-13)/2),0)),IF(ISBLANK(OFFSET('9. METAS'!$U$20,INT((ROW()-14)/2),0)),"",OFFSET('9. METAS'!$U$20,INT((ROW()-14)/2),0)))</f>
        <v/>
      </c>
      <c r="N25" s="783">
        <f t="shared" ref="N25" ca="1" si="8">IFERROR(J25/J26,"ND")</f>
        <v>0.64</v>
      </c>
      <c r="O25" s="785" t="str">
        <f t="shared" ref="O25" ca="1" si="9">IFERROR(((J25+K25)/H25),"ND")</f>
        <v>ND</v>
      </c>
      <c r="P25" s="789"/>
    </row>
    <row r="26" spans="3:16" ht="35.25" customHeight="1">
      <c r="C26" s="762"/>
      <c r="D26" s="764"/>
      <c r="E26" s="764"/>
      <c r="F26" s="766"/>
      <c r="G26" s="768"/>
      <c r="H26" s="845"/>
      <c r="I26" s="834"/>
      <c r="J26" s="518">
        <f ca="1">IF(MOD(ROW()-13,2)=0,IF(ISBLANK(OFFSET('11. SEGUIMIENTO 2026'!$N$14,INT((ROW()-13)/2),0)),"",OFFSET('11. SEGUIMIENTO 2026'!$N$14,INT((ROW()-13)/2),0)),IF(ISBLANK(OFFSET('9. METAS'!$R$20,INT((ROW()-14)/2),0)),"",OFFSET('9. METAS'!$R$20,INT((ROW()-14)/2),0)))</f>
        <v>5000</v>
      </c>
      <c r="K26" s="520">
        <f ca="1">IF(MOD(ROW()-13,2)=0,IF(ISBLANK(OFFSET('11. SEGUIMIENTO 2026'!$O$14,INT((ROW()-13)/2),0)),"",OFFSET('11. SEGUIMIENTO 2026'!$O$14,INT((ROW()-13)/2),0)),IF(ISBLANK(OFFSET('9. METAS'!$S$20,INT((ROW()-14)/2),0)),"",OFFSET('9. METAS'!$S$20,INT((ROW()-14)/2),0)))</f>
        <v>5000</v>
      </c>
      <c r="L26" s="255">
        <f ca="1">IF(MOD(ROW()-13,2)=0,IF(ISBLANK(OFFSET('11. SEGUIMIENTO 2026'!$P$14,INT((ROW()-13)/2),0)),"",OFFSET('11. SEGUIMIENTO 2026'!$P$14,INT((ROW()-13)/2),0)),IF(ISBLANK(OFFSET('9. METAS'!$T$20,INT((ROW()-14)/2),0)),"",OFFSET('9. METAS'!$T$20,INT((ROW()-14)/2),0)))</f>
        <v>5000</v>
      </c>
      <c r="M26" s="256">
        <f ca="1">IF(MOD(ROW()-13,2)=0,IF(ISBLANK(OFFSET('11. SEGUIMIENTO 2026'!$Q$14,INT((ROW()-13)/2),0)),"",OFFSET('11. SEGUIMIENTO 2026'!$Q$14,INT((ROW()-13)/2),0)),IF(ISBLANK(OFFSET('9. METAS'!$U$20,INT((ROW()-14)/2),0)),"",OFFSET('9. METAS'!$U$20,INT((ROW()-14)/2),0)))</f>
        <v>5000</v>
      </c>
      <c r="N26" s="784"/>
      <c r="O26" s="786"/>
      <c r="P26" s="790"/>
    </row>
    <row r="27" spans="3:16" ht="29.25" customHeight="1">
      <c r="C27" s="770" t="str">
        <f ca="1">IF(ISBLANK(OFFSET('5. Pp (3 años)'!$C$45,INT((ROW()-13)/2),0)),"",OFFSET('5. Pp (3 años)'!$C$45,INT((ROW()-13)/2),0))</f>
        <v>Actividad</v>
      </c>
      <c r="D27" s="764" t="str">
        <f ca="1">IF(ISBLANK(OFFSET('5. Pp (3 años)'!$D$45,INT((ROW()-13)/2),0)),"",OFFSET('5. Pp (3 años)'!$D$45,INT((ROW()-13)/2),0))</f>
        <v>3.3.1.1.3.1 Entrega de incentivos a talentos deportivos</v>
      </c>
      <c r="E27" s="764" t="str">
        <f ca="1">IF(ISBLANK(OFFSET('5. Pp (3 años)'!$E$45,INT((ROW()-13)/2),0)),"",OFFSET('5. Pp (3 años)'!$E$45,INT((ROW()-13)/2),0))</f>
        <v>PITD: Porcentaje de incentivos para talentos deportivos entregados</v>
      </c>
      <c r="F27" s="766" t="str">
        <f ca="1">IF(ISBLANK(OFFSET('5. Pp (3 años)'!$K$45,INT((ROW()-13)/2),0)),"",OFFSET('5. Pp (3 años)'!$K$45,INT((ROW()-13)/2),0))</f>
        <v>Ascendente</v>
      </c>
      <c r="G27" s="768" t="str">
        <f ca="1">IF(ISBLANK(OFFSET('5. Pp (3 años)'!$H$45,INT((ROW()-13)/2),0)),"",OFFSET('5. Pp (3 años)'!$H$45,INT((ROW()-13)/2),0))</f>
        <v>Trimestral</v>
      </c>
      <c r="H27" s="845">
        <f ca="1">IF(ISBLANK(OFFSET('9. METAS'!$L$20,INT((ROW()-13)/2),0)),"",OFFSET('9. METAS'!$L$20,INT((ROW()-13)/2),0))</f>
        <v>4000</v>
      </c>
      <c r="I27" s="833"/>
      <c r="J27" s="518">
        <f ca="1">IF(MOD(ROW()-13,2)=0,IF(ISBLANK(OFFSET('11. SEGUIMIENTO 2026'!$N$14,INT((ROW()-13)/2),0)),"",OFFSET('11. SEGUIMIENTO 2026'!$N$14,INT((ROW()-13)/2),0)),IF(ISBLANK(OFFSET('9. METAS'!$R$20,INT((ROW()-14)/2),0)),"",OFFSET('9. METAS'!$R$20,INT((ROW()-14)/2),0)))</f>
        <v>2200</v>
      </c>
      <c r="K27" s="520" t="str">
        <f ca="1">IF(MOD(ROW()-13,2)=0,IF(ISBLANK(OFFSET('11. SEGUIMIENTO 2026'!$O$14,INT((ROW()-13)/2),0)),"",OFFSET('11. SEGUIMIENTO 2026'!$O$14,INT((ROW()-13)/2),0)),IF(ISBLANK(OFFSET('9. METAS'!$S$20,INT((ROW()-14)/2),0)),"",OFFSET('9. METAS'!$S$20,INT((ROW()-14)/2),0)))</f>
        <v/>
      </c>
      <c r="L27" s="255" t="str">
        <f ca="1">IF(MOD(ROW()-13,2)=0,IF(ISBLANK(OFFSET('11. SEGUIMIENTO 2026'!$P$14,INT((ROW()-13)/2),0)),"",OFFSET('11. SEGUIMIENTO 2026'!$P$14,INT((ROW()-13)/2),0)),IF(ISBLANK(OFFSET('9. METAS'!$T$20,INT((ROW()-14)/2),0)),"",OFFSET('9. METAS'!$T$20,INT((ROW()-14)/2),0)))</f>
        <v/>
      </c>
      <c r="M27" s="256" t="str">
        <f ca="1">IF(MOD(ROW()-13,2)=0,IF(ISBLANK(OFFSET('11. SEGUIMIENTO 2026'!$Q$14,INT((ROW()-13)/2),0)),"",OFFSET('11. SEGUIMIENTO 2026'!$Q$14,INT((ROW()-13)/2),0)),IF(ISBLANK(OFFSET('9. METAS'!$U$20,INT((ROW()-14)/2),0)),"",OFFSET('9. METAS'!$U$20,INT((ROW()-14)/2),0)))</f>
        <v/>
      </c>
      <c r="N27" s="783">
        <f t="shared" ref="N27" ca="1" si="10">IFERROR(J27/J28,"ND")</f>
        <v>2.2000000000000002</v>
      </c>
      <c r="O27" s="785" t="str">
        <f t="shared" ref="O27" ca="1" si="11">IFERROR(((J27+K27)/H27),"ND")</f>
        <v>ND</v>
      </c>
      <c r="P27" s="789"/>
    </row>
    <row r="28" spans="3:16" ht="29.25" customHeight="1">
      <c r="C28" s="762"/>
      <c r="D28" s="764"/>
      <c r="E28" s="764"/>
      <c r="F28" s="766"/>
      <c r="G28" s="768"/>
      <c r="H28" s="845"/>
      <c r="I28" s="834"/>
      <c r="J28" s="518">
        <f ca="1">IF(MOD(ROW()-13,2)=0,IF(ISBLANK(OFFSET('11. SEGUIMIENTO 2026'!$N$14,INT((ROW()-13)/2),0)),"",OFFSET('11. SEGUIMIENTO 2026'!$N$14,INT((ROW()-13)/2),0)),IF(ISBLANK(OFFSET('9. METAS'!$R$20,INT((ROW()-14)/2),0)),"",OFFSET('9. METAS'!$R$20,INT((ROW()-14)/2),0)))</f>
        <v>1000</v>
      </c>
      <c r="K28" s="520">
        <f ca="1">IF(MOD(ROW()-13,2)=0,IF(ISBLANK(OFFSET('11. SEGUIMIENTO 2026'!$O$14,INT((ROW()-13)/2),0)),"",OFFSET('11. SEGUIMIENTO 2026'!$O$14,INT((ROW()-13)/2),0)),IF(ISBLANK(OFFSET('9. METAS'!$S$20,INT((ROW()-14)/2),0)),"",OFFSET('9. METAS'!$S$20,INT((ROW()-14)/2),0)))</f>
        <v>1000</v>
      </c>
      <c r="L28" s="255">
        <f ca="1">IF(MOD(ROW()-13,2)=0,IF(ISBLANK(OFFSET('11. SEGUIMIENTO 2026'!$P$14,INT((ROW()-13)/2),0)),"",OFFSET('11. SEGUIMIENTO 2026'!$P$14,INT((ROW()-13)/2),0)),IF(ISBLANK(OFFSET('9. METAS'!$T$20,INT((ROW()-14)/2),0)),"",OFFSET('9. METAS'!$T$20,INT((ROW()-14)/2),0)))</f>
        <v>1000</v>
      </c>
      <c r="M28" s="256">
        <f ca="1">IF(MOD(ROW()-13,2)=0,IF(ISBLANK(OFFSET('11. SEGUIMIENTO 2026'!$Q$14,INT((ROW()-13)/2),0)),"",OFFSET('11. SEGUIMIENTO 2026'!$Q$14,INT((ROW()-13)/2),0)),IF(ISBLANK(OFFSET('9. METAS'!$U$20,INT((ROW()-14)/2),0)),"",OFFSET('9. METAS'!$U$20,INT((ROW()-14)/2),0)))</f>
        <v>1000</v>
      </c>
      <c r="N28" s="784"/>
      <c r="O28" s="786"/>
      <c r="P28" s="790"/>
    </row>
    <row r="29" spans="3:16" ht="29.25" customHeight="1">
      <c r="C29" s="770" t="str">
        <f ca="1">IF(ISBLANK(OFFSET('5. Pp (3 años)'!$C$45,INT((ROW()-13)/2),0)),"",OFFSET('5. Pp (3 años)'!$C$45,INT((ROW()-13)/2),0))</f>
        <v>Actividad</v>
      </c>
      <c r="D29" s="764" t="str">
        <f ca="1">IF(ISBLANK(OFFSET('5. Pp (3 años)'!$D$45,INT((ROW()-13)/2),0)),"",OFFSET('5. Pp (3 años)'!$D$45,INT((ROW()-13)/2),0))</f>
        <v>3.3.1.1.3.2 Coordinación de actividades deportivas</v>
      </c>
      <c r="E29" s="764" t="str">
        <f ca="1">IF(ISBLANK(OFFSET('5. Pp (3 años)'!$E$45,INT((ROW()-13)/2),0)),"",OFFSET('5. Pp (3 años)'!$E$45,INT((ROW()-13)/2),0))</f>
        <v>PADC: Porcentaje de Asistentes a Actividades deportivas coordinadas</v>
      </c>
      <c r="F29" s="766" t="str">
        <f ca="1">IF(ISBLANK(OFFSET('5. Pp (3 años)'!$K$45,INT((ROW()-13)/2),0)),"",OFFSET('5. Pp (3 años)'!$K$45,INT((ROW()-13)/2),0))</f>
        <v>Ascendente</v>
      </c>
      <c r="G29" s="768" t="str">
        <f ca="1">IF(ISBLANK(OFFSET('5. Pp (3 años)'!$H$45,INT((ROW()-13)/2),0)),"",OFFSET('5. Pp (3 años)'!$H$45,INT((ROW()-13)/2),0))</f>
        <v>Trimestral</v>
      </c>
      <c r="H29" s="845">
        <f ca="1">IF(ISBLANK(OFFSET('9. METAS'!$L$20,INT((ROW()-13)/2),0)),"",OFFSET('9. METAS'!$L$20,INT((ROW()-13)/2),0))</f>
        <v>16000</v>
      </c>
      <c r="I29" s="833"/>
      <c r="J29" s="518">
        <f ca="1">IF(MOD(ROW()-13,2)=0,IF(ISBLANK(OFFSET('11. SEGUIMIENTO 2026'!$N$14,INT((ROW()-13)/2),0)),"",OFFSET('11. SEGUIMIENTO 2026'!$N$14,INT((ROW()-13)/2),0)),IF(ISBLANK(OFFSET('9. METAS'!$R$20,INT((ROW()-14)/2),0)),"",OFFSET('9. METAS'!$R$20,INT((ROW()-14)/2),0)))</f>
        <v>1000</v>
      </c>
      <c r="K29" s="520" t="str">
        <f ca="1">IF(MOD(ROW()-13,2)=0,IF(ISBLANK(OFFSET('11. SEGUIMIENTO 2026'!$O$14,INT((ROW()-13)/2),0)),"",OFFSET('11. SEGUIMIENTO 2026'!$O$14,INT((ROW()-13)/2),0)),IF(ISBLANK(OFFSET('9. METAS'!$S$20,INT((ROW()-14)/2),0)),"",OFFSET('9. METAS'!$S$20,INT((ROW()-14)/2),0)))</f>
        <v/>
      </c>
      <c r="L29" s="255" t="str">
        <f ca="1">IF(MOD(ROW()-13,2)=0,IF(ISBLANK(OFFSET('11. SEGUIMIENTO 2026'!$P$14,INT((ROW()-13)/2),0)),"",OFFSET('11. SEGUIMIENTO 2026'!$P$14,INT((ROW()-13)/2),0)),IF(ISBLANK(OFFSET('9. METAS'!$T$20,INT((ROW()-14)/2),0)),"",OFFSET('9. METAS'!$T$20,INT((ROW()-14)/2),0)))</f>
        <v/>
      </c>
      <c r="M29" s="256" t="str">
        <f ca="1">IF(MOD(ROW()-13,2)=0,IF(ISBLANK(OFFSET('11. SEGUIMIENTO 2026'!$Q$14,INT((ROW()-13)/2),0)),"",OFFSET('11. SEGUIMIENTO 2026'!$Q$14,INT((ROW()-13)/2),0)),IF(ISBLANK(OFFSET('9. METAS'!$U$20,INT((ROW()-14)/2),0)),"",OFFSET('9. METAS'!$U$20,INT((ROW()-14)/2),0)))</f>
        <v/>
      </c>
      <c r="N29" s="783">
        <f t="shared" ref="N29" ca="1" si="12">IFERROR(J29/J30,"ND")</f>
        <v>1</v>
      </c>
      <c r="O29" s="785" t="str">
        <f t="shared" ref="O29" ca="1" si="13">IFERROR(((J29+K29)/H29),"ND")</f>
        <v>ND</v>
      </c>
      <c r="P29" s="789"/>
    </row>
    <row r="30" spans="3:16" ht="29.25" customHeight="1">
      <c r="C30" s="762"/>
      <c r="D30" s="764"/>
      <c r="E30" s="764"/>
      <c r="F30" s="766"/>
      <c r="G30" s="768"/>
      <c r="H30" s="845"/>
      <c r="I30" s="834"/>
      <c r="J30" s="518">
        <f ca="1">IF(MOD(ROW()-13,2)=0,IF(ISBLANK(OFFSET('11. SEGUIMIENTO 2026'!$N$14,INT((ROW()-13)/2),0)),"",OFFSET('11. SEGUIMIENTO 2026'!$N$14,INT((ROW()-13)/2),0)),IF(ISBLANK(OFFSET('9. METAS'!$R$20,INT((ROW()-14)/2),0)),"",OFFSET('9. METAS'!$R$20,INT((ROW()-14)/2),0)))</f>
        <v>1000</v>
      </c>
      <c r="K30" s="520">
        <f ca="1">IF(MOD(ROW()-13,2)=0,IF(ISBLANK(OFFSET('11. SEGUIMIENTO 2026'!$O$14,INT((ROW()-13)/2),0)),"",OFFSET('11. SEGUIMIENTO 2026'!$O$14,INT((ROW()-13)/2),0)),IF(ISBLANK(OFFSET('9. METAS'!$S$20,INT((ROW()-14)/2),0)),"",OFFSET('9. METAS'!$S$20,INT((ROW()-14)/2),0)))</f>
        <v>5000</v>
      </c>
      <c r="L30" s="255">
        <f ca="1">IF(MOD(ROW()-13,2)=0,IF(ISBLANK(OFFSET('11. SEGUIMIENTO 2026'!$P$14,INT((ROW()-13)/2),0)),"",OFFSET('11. SEGUIMIENTO 2026'!$P$14,INT((ROW()-13)/2),0)),IF(ISBLANK(OFFSET('9. METAS'!$T$20,INT((ROW()-14)/2),0)),"",OFFSET('9. METAS'!$T$20,INT((ROW()-14)/2),0)))</f>
        <v>5000</v>
      </c>
      <c r="M30" s="256">
        <f ca="1">IF(MOD(ROW()-13,2)=0,IF(ISBLANK(OFFSET('11. SEGUIMIENTO 2026'!$Q$14,INT((ROW()-13)/2),0)),"",OFFSET('11. SEGUIMIENTO 2026'!$Q$14,INT((ROW()-13)/2),0)),IF(ISBLANK(OFFSET('9. METAS'!$U$20,INT((ROW()-14)/2),0)),"",OFFSET('9. METAS'!$U$20,INT((ROW()-14)/2),0)))</f>
        <v>5000</v>
      </c>
      <c r="N30" s="784"/>
      <c r="O30" s="786"/>
      <c r="P30" s="790"/>
    </row>
    <row r="31" spans="3:16" ht="29.25" customHeight="1">
      <c r="C31" s="770" t="str">
        <f ca="1">IF(ISBLANK(OFFSET('5. Pp (3 años)'!$C$45,INT((ROW()-13)/2),0)),"",OFFSET('5. Pp (3 años)'!$C$45,INT((ROW()-13)/2),0))</f>
        <v>Componente</v>
      </c>
      <c r="D31" s="764" t="str">
        <f ca="1">IF(ISBLANK(OFFSET('5. Pp (3 años)'!$D$45,INT((ROW()-13)/2),0)),"",OFFSET('5. Pp (3 años)'!$D$45,INT((ROW()-13)/2),0))</f>
        <v xml:space="preserve">3.3.1.1.4 Eventos deportivos Federados realizados. </v>
      </c>
      <c r="E31" s="764" t="str">
        <f ca="1">IF(ISBLANK(OFFSET('5. Pp (3 años)'!$E$45,INT((ROW()-13)/2),0)),"",OFFSET('5. Pp (3 años)'!$E$45,INT((ROW()-13)/2),0))</f>
        <v>PEDO: Porcentaje de Eventos deportivos Organizados realizados.</v>
      </c>
      <c r="F31" s="766" t="str">
        <f ca="1">IF(ISBLANK(OFFSET('5. Pp (3 años)'!$K$45,INT((ROW()-13)/2),0)),"",OFFSET('5. Pp (3 años)'!$K$45,INT((ROW()-13)/2),0))</f>
        <v>Ascendente</v>
      </c>
      <c r="G31" s="768" t="str">
        <f ca="1">IF(ISBLANK(OFFSET('5. Pp (3 años)'!$H$45,INT((ROW()-13)/2),0)),"",OFFSET('5. Pp (3 años)'!$H$45,INT((ROW()-13)/2),0))</f>
        <v>Trimestral</v>
      </c>
      <c r="H31" s="845">
        <f ca="1">IF(ISBLANK(OFFSET('9. METAS'!$L$20,INT((ROW()-13)/2),0)),"",OFFSET('9. METAS'!$L$20,INT((ROW()-13)/2),0))</f>
        <v>72</v>
      </c>
      <c r="I31" s="833"/>
      <c r="J31" s="518">
        <f ca="1">IF(MOD(ROW()-13,2)=0,IF(ISBLANK(OFFSET('11. SEGUIMIENTO 2026'!$N$14,INT((ROW()-13)/2),0)),"",OFFSET('11. SEGUIMIENTO 2026'!$N$14,INT((ROW()-13)/2),0)),IF(ISBLANK(OFFSET('9. METAS'!$R$20,INT((ROW()-14)/2),0)),"",OFFSET('9. METAS'!$R$20,INT((ROW()-14)/2),0)))</f>
        <v>20</v>
      </c>
      <c r="K31" s="520" t="str">
        <f ca="1">IF(MOD(ROW()-13,2)=0,IF(ISBLANK(OFFSET('11. SEGUIMIENTO 2026'!$O$14,INT((ROW()-13)/2),0)),"",OFFSET('11. SEGUIMIENTO 2026'!$O$14,INT((ROW()-13)/2),0)),IF(ISBLANK(OFFSET('9. METAS'!$S$20,INT((ROW()-14)/2),0)),"",OFFSET('9. METAS'!$S$20,INT((ROW()-14)/2),0)))</f>
        <v/>
      </c>
      <c r="L31" s="255" t="str">
        <f ca="1">IF(MOD(ROW()-13,2)=0,IF(ISBLANK(OFFSET('11. SEGUIMIENTO 2026'!$P$14,INT((ROW()-13)/2),0)),"",OFFSET('11. SEGUIMIENTO 2026'!$P$14,INT((ROW()-13)/2),0)),IF(ISBLANK(OFFSET('9. METAS'!$T$20,INT((ROW()-14)/2),0)),"",OFFSET('9. METAS'!$T$20,INT((ROW()-14)/2),0)))</f>
        <v/>
      </c>
      <c r="M31" s="256" t="str">
        <f ca="1">IF(MOD(ROW()-13,2)=0,IF(ISBLANK(OFFSET('11. SEGUIMIENTO 2026'!$Q$14,INT((ROW()-13)/2),0)),"",OFFSET('11. SEGUIMIENTO 2026'!$Q$14,INT((ROW()-13)/2),0)),IF(ISBLANK(OFFSET('9. METAS'!$U$20,INT((ROW()-14)/2),0)),"",OFFSET('9. METAS'!$U$20,INT((ROW()-14)/2),0)))</f>
        <v/>
      </c>
      <c r="N31" s="783">
        <f t="shared" ref="N31" ca="1" si="14">IFERROR(J31/J32,"ND")</f>
        <v>0.90909090909090906</v>
      </c>
      <c r="O31" s="785" t="str">
        <f t="shared" ref="O31" ca="1" si="15">IFERROR(((J31+K31)/H31),"ND")</f>
        <v>ND</v>
      </c>
      <c r="P31" s="789"/>
    </row>
    <row r="32" spans="3:16" ht="29.25" customHeight="1">
      <c r="C32" s="762"/>
      <c r="D32" s="764"/>
      <c r="E32" s="764"/>
      <c r="F32" s="766"/>
      <c r="G32" s="768"/>
      <c r="H32" s="845"/>
      <c r="I32" s="834"/>
      <c r="J32" s="518">
        <f ca="1">IF(MOD(ROW()-13,2)=0,IF(ISBLANK(OFFSET('11. SEGUIMIENTO 2026'!$N$14,INT((ROW()-13)/2),0)),"",OFFSET('11. SEGUIMIENTO 2026'!$N$14,INT((ROW()-13)/2),0)),IF(ISBLANK(OFFSET('9. METAS'!$R$20,INT((ROW()-14)/2),0)),"",OFFSET('9. METAS'!$R$20,INT((ROW()-14)/2),0)))</f>
        <v>22</v>
      </c>
      <c r="K32" s="520">
        <f ca="1">IF(MOD(ROW()-13,2)=0,IF(ISBLANK(OFFSET('11. SEGUIMIENTO 2026'!$O$14,INT((ROW()-13)/2),0)),"",OFFSET('11. SEGUIMIENTO 2026'!$O$14,INT((ROW()-13)/2),0)),IF(ISBLANK(OFFSET('9. METAS'!$S$20,INT((ROW()-14)/2),0)),"",OFFSET('9. METAS'!$S$20,INT((ROW()-14)/2),0)))</f>
        <v>15</v>
      </c>
      <c r="L32" s="255">
        <f ca="1">IF(MOD(ROW()-13,2)=0,IF(ISBLANK(OFFSET('11. SEGUIMIENTO 2026'!$P$14,INT((ROW()-13)/2),0)),"",OFFSET('11. SEGUIMIENTO 2026'!$P$14,INT((ROW()-13)/2),0)),IF(ISBLANK(OFFSET('9. METAS'!$T$20,INT((ROW()-14)/2),0)),"",OFFSET('9. METAS'!$T$20,INT((ROW()-14)/2),0)))</f>
        <v>15</v>
      </c>
      <c r="M32" s="256">
        <f ca="1">IF(MOD(ROW()-13,2)=0,IF(ISBLANK(OFFSET('11. SEGUIMIENTO 2026'!$Q$14,INT((ROW()-13)/2),0)),"",OFFSET('11. SEGUIMIENTO 2026'!$Q$14,INT((ROW()-13)/2),0)),IF(ISBLANK(OFFSET('9. METAS'!$U$20,INT((ROW()-14)/2),0)),"",OFFSET('9. METAS'!$U$20,INT((ROW()-14)/2),0)))</f>
        <v>20</v>
      </c>
      <c r="N32" s="784"/>
      <c r="O32" s="786"/>
      <c r="P32" s="790"/>
    </row>
    <row r="33" spans="3:16" ht="29.25" customHeight="1">
      <c r="C33" s="770" t="str">
        <f ca="1">IF(ISBLANK(OFFSET('5. Pp (3 años)'!$C$45,INT((ROW()-13)/2),0)),"",OFFSET('5. Pp (3 años)'!$C$45,INT((ROW()-13)/2),0))</f>
        <v>Actividad</v>
      </c>
      <c r="D33" s="764" t="str">
        <f ca="1">IF(ISBLANK(OFFSET('5. Pp (3 años)'!$D$45,INT((ROW()-13)/2),0)),"",OFFSET('5. Pp (3 años)'!$D$45,INT((ROW()-13)/2),0))</f>
        <v>3.3.1.1.4.1 Coordinación de eventos deportivos Federados.</v>
      </c>
      <c r="E33" s="764" t="str">
        <f ca="1">IF(ISBLANK(OFFSET('5. Pp (3 años)'!$E$45,INT((ROW()-13)/2),0)),"",OFFSET('5. Pp (3 años)'!$E$45,INT((ROW()-13)/2),0))</f>
        <v xml:space="preserve">PEDFC: Porcentaje de eventos deportivos federados coordinados. </v>
      </c>
      <c r="F33" s="766" t="str">
        <f ca="1">IF(ISBLANK(OFFSET('5. Pp (3 años)'!$K$45,INT((ROW()-13)/2),0)),"",OFFSET('5. Pp (3 años)'!$K$45,INT((ROW()-13)/2),0))</f>
        <v>Ascendente</v>
      </c>
      <c r="G33" s="768" t="str">
        <f ca="1">IF(ISBLANK(OFFSET('5. Pp (3 años)'!$H$45,INT((ROW()-13)/2),0)),"",OFFSET('5. Pp (3 años)'!$H$45,INT((ROW()-13)/2),0))</f>
        <v>Trimestral</v>
      </c>
      <c r="H33" s="845">
        <f ca="1">IF(ISBLANK(OFFSET('9. METAS'!$L$20,INT((ROW()-13)/2),0)),"",OFFSET('9. METAS'!$L$20,INT((ROW()-13)/2),0))</f>
        <v>72</v>
      </c>
      <c r="I33" s="833"/>
      <c r="J33" s="518">
        <f ca="1">IF(MOD(ROW()-13,2)=0,IF(ISBLANK(OFFSET('11. SEGUIMIENTO 2026'!$N$14,INT((ROW()-13)/2),0)),"",OFFSET('11. SEGUIMIENTO 2026'!$N$14,INT((ROW()-13)/2),0)),IF(ISBLANK(OFFSET('9. METAS'!$R$20,INT((ROW()-14)/2),0)),"",OFFSET('9. METAS'!$R$20,INT((ROW()-14)/2),0)))</f>
        <v>20</v>
      </c>
      <c r="K33" s="520" t="str">
        <f ca="1">IF(MOD(ROW()-13,2)=0,IF(ISBLANK(OFFSET('11. SEGUIMIENTO 2026'!$O$14,INT((ROW()-13)/2),0)),"",OFFSET('11. SEGUIMIENTO 2026'!$O$14,INT((ROW()-13)/2),0)),IF(ISBLANK(OFFSET('9. METAS'!$S$20,INT((ROW()-14)/2),0)),"",OFFSET('9. METAS'!$S$20,INT((ROW()-14)/2),0)))</f>
        <v/>
      </c>
      <c r="L33" s="255" t="str">
        <f ca="1">IF(MOD(ROW()-13,2)=0,IF(ISBLANK(OFFSET('11. SEGUIMIENTO 2026'!$P$14,INT((ROW()-13)/2),0)),"",OFFSET('11. SEGUIMIENTO 2026'!$P$14,INT((ROW()-13)/2),0)),IF(ISBLANK(OFFSET('9. METAS'!$T$20,INT((ROW()-14)/2),0)),"",OFFSET('9. METAS'!$T$20,INT((ROW()-14)/2),0)))</f>
        <v/>
      </c>
      <c r="M33" s="256" t="str">
        <f ca="1">IF(MOD(ROW()-13,2)=0,IF(ISBLANK(OFFSET('11. SEGUIMIENTO 2026'!$Q$14,INT((ROW()-13)/2),0)),"",OFFSET('11. SEGUIMIENTO 2026'!$Q$14,INT((ROW()-13)/2),0)),IF(ISBLANK(OFFSET('9. METAS'!$U$20,INT((ROW()-14)/2),0)),"",OFFSET('9. METAS'!$U$20,INT((ROW()-14)/2),0)))</f>
        <v/>
      </c>
      <c r="N33" s="783">
        <f t="shared" ref="N33" ca="1" si="16">IFERROR(J33/J34,"ND")</f>
        <v>0.90909090909090906</v>
      </c>
      <c r="O33" s="785" t="str">
        <f t="shared" ref="O33" ca="1" si="17">IFERROR(((J33+K33)/H33),"ND")</f>
        <v>ND</v>
      </c>
      <c r="P33" s="789"/>
    </row>
    <row r="34" spans="3:16" ht="29.25" customHeight="1">
      <c r="C34" s="762"/>
      <c r="D34" s="764"/>
      <c r="E34" s="764"/>
      <c r="F34" s="766"/>
      <c r="G34" s="768"/>
      <c r="H34" s="845"/>
      <c r="I34" s="834"/>
      <c r="J34" s="518">
        <f ca="1">IF(MOD(ROW()-13,2)=0,IF(ISBLANK(OFFSET('11. SEGUIMIENTO 2026'!$N$14,INT((ROW()-13)/2),0)),"",OFFSET('11. SEGUIMIENTO 2026'!$N$14,INT((ROW()-13)/2),0)),IF(ISBLANK(OFFSET('9. METAS'!$R$20,INT((ROW()-14)/2),0)),"",OFFSET('9. METAS'!$R$20,INT((ROW()-14)/2),0)))</f>
        <v>22</v>
      </c>
      <c r="K34" s="520">
        <f ca="1">IF(MOD(ROW()-13,2)=0,IF(ISBLANK(OFFSET('11. SEGUIMIENTO 2026'!$O$14,INT((ROW()-13)/2),0)),"",OFFSET('11. SEGUIMIENTO 2026'!$O$14,INT((ROW()-13)/2),0)),IF(ISBLANK(OFFSET('9. METAS'!$S$20,INT((ROW()-14)/2),0)),"",OFFSET('9. METAS'!$S$20,INT((ROW()-14)/2),0)))</f>
        <v>15</v>
      </c>
      <c r="L34" s="255">
        <f ca="1">IF(MOD(ROW()-13,2)=0,IF(ISBLANK(OFFSET('11. SEGUIMIENTO 2026'!$P$14,INT((ROW()-13)/2),0)),"",OFFSET('11. SEGUIMIENTO 2026'!$P$14,INT((ROW()-13)/2),0)),IF(ISBLANK(OFFSET('9. METAS'!$T$20,INT((ROW()-14)/2),0)),"",OFFSET('9. METAS'!$T$20,INT((ROW()-14)/2),0)))</f>
        <v>15</v>
      </c>
      <c r="M34" s="256">
        <f ca="1">IF(MOD(ROW()-13,2)=0,IF(ISBLANK(OFFSET('11. SEGUIMIENTO 2026'!$Q$14,INT((ROW()-13)/2),0)),"",OFFSET('11. SEGUIMIENTO 2026'!$Q$14,INT((ROW()-13)/2),0)),IF(ISBLANK(OFFSET('9. METAS'!$U$20,INT((ROW()-14)/2),0)),"",OFFSET('9. METAS'!$U$20,INT((ROW()-14)/2),0)))</f>
        <v>20</v>
      </c>
      <c r="N34" s="784"/>
      <c r="O34" s="786"/>
      <c r="P34" s="790"/>
    </row>
    <row r="35" spans="3:16" ht="29.25" customHeight="1">
      <c r="C35" s="770" t="str">
        <f ca="1">IF(ISBLANK(OFFSET('5. Pp (3 años)'!$C$45,INT((ROW()-13)/2),0)),"",OFFSET('5. Pp (3 años)'!$C$45,INT((ROW()-13)/2),0))</f>
        <v>Actividad</v>
      </c>
      <c r="D35" s="764" t="str">
        <f ca="1">IF(ISBLANK(OFFSET('5. Pp (3 años)'!$D$45,INT((ROW()-13)/2),0)),"",OFFSET('5. Pp (3 años)'!$D$45,INT((ROW()-13)/2),0))</f>
        <v xml:space="preserve">3.3.1.1.4.2 Participación de deportistas seleccionados(as) de los Juegos Municipales de la CONADE </v>
      </c>
      <c r="E35" s="764" t="str">
        <f ca="1">IF(ISBLANK(OFFSET('5. Pp (3 años)'!$E$45,INT((ROW()-13)/2),0)),"",OFFSET('5. Pp (3 años)'!$E$45,INT((ROW()-13)/2),0))</f>
        <v>PDSP: Porcentaje de deportistas seleccionadas(os) participantes.</v>
      </c>
      <c r="F35" s="766" t="str">
        <f ca="1">IF(ISBLANK(OFFSET('5. Pp (3 años)'!$K$45,INT((ROW()-13)/2),0)),"",OFFSET('5. Pp (3 años)'!$K$45,INT((ROW()-13)/2),0))</f>
        <v>Ascendente</v>
      </c>
      <c r="G35" s="768" t="str">
        <f ca="1">IF(ISBLANK(OFFSET('5. Pp (3 años)'!$H$45,INT((ROW()-13)/2),0)),"",OFFSET('5. Pp (3 años)'!$H$45,INT((ROW()-13)/2),0))</f>
        <v>Trimestral</v>
      </c>
      <c r="H35" s="845">
        <f ca="1">IF(ISBLANK(OFFSET('9. METAS'!$L$20,INT((ROW()-13)/2),0)),"",OFFSET('9. METAS'!$L$20,INT((ROW()-13)/2),0))</f>
        <v>11000</v>
      </c>
      <c r="I35" s="833"/>
      <c r="J35" s="518">
        <f ca="1">IF(MOD(ROW()-13,2)=0,IF(ISBLANK(OFFSET('11. SEGUIMIENTO 2026'!$N$14,INT((ROW()-13)/2),0)),"",OFFSET('11. SEGUIMIENTO 2026'!$N$14,INT((ROW()-13)/2),0)),IF(ISBLANK(OFFSET('9. METAS'!$R$20,INT((ROW()-14)/2),0)),"",OFFSET('9. METAS'!$R$20,INT((ROW()-14)/2),0)))</f>
        <v>11000</v>
      </c>
      <c r="K35" s="520" t="str">
        <f ca="1">IF(MOD(ROW()-13,2)=0,IF(ISBLANK(OFFSET('11. SEGUIMIENTO 2026'!$O$14,INT((ROW()-13)/2),0)),"",OFFSET('11. SEGUIMIENTO 2026'!$O$14,INT((ROW()-13)/2),0)),IF(ISBLANK(OFFSET('9. METAS'!$S$20,INT((ROW()-14)/2),0)),"",OFFSET('9. METAS'!$S$20,INT((ROW()-14)/2),0)))</f>
        <v/>
      </c>
      <c r="L35" s="255" t="str">
        <f ca="1">IF(MOD(ROW()-13,2)=0,IF(ISBLANK(OFFSET('11. SEGUIMIENTO 2026'!$P$14,INT((ROW()-13)/2),0)),"",OFFSET('11. SEGUIMIENTO 2026'!$P$14,INT((ROW()-13)/2),0)),IF(ISBLANK(OFFSET('9. METAS'!$T$20,INT((ROW()-14)/2),0)),"",OFFSET('9. METAS'!$T$20,INT((ROW()-14)/2),0)))</f>
        <v/>
      </c>
      <c r="M35" s="256" t="str">
        <f ca="1">IF(MOD(ROW()-13,2)=0,IF(ISBLANK(OFFSET('11. SEGUIMIENTO 2026'!$Q$14,INT((ROW()-13)/2),0)),"",OFFSET('11. SEGUIMIENTO 2026'!$Q$14,INT((ROW()-13)/2),0)),IF(ISBLANK(OFFSET('9. METAS'!$U$20,INT((ROW()-14)/2),0)),"",OFFSET('9. METAS'!$U$20,INT((ROW()-14)/2),0)))</f>
        <v/>
      </c>
      <c r="N35" s="783">
        <f t="shared" ref="N35" ca="1" si="18">IFERROR(J35/J36,"ND")</f>
        <v>1</v>
      </c>
      <c r="O35" s="785" t="str">
        <f t="shared" ref="O35" ca="1" si="19">IFERROR(((J35+K35)/H35),"ND")</f>
        <v>ND</v>
      </c>
      <c r="P35" s="789"/>
    </row>
    <row r="36" spans="3:16" ht="29.25" customHeight="1">
      <c r="C36" s="762"/>
      <c r="D36" s="764"/>
      <c r="E36" s="764"/>
      <c r="F36" s="766"/>
      <c r="G36" s="768"/>
      <c r="H36" s="845"/>
      <c r="I36" s="834"/>
      <c r="J36" s="518">
        <f ca="1">IF(MOD(ROW()-13,2)=0,IF(ISBLANK(OFFSET('11. SEGUIMIENTO 2026'!$N$14,INT((ROW()-13)/2),0)),"",OFFSET('11. SEGUIMIENTO 2026'!$N$14,INT((ROW()-13)/2),0)),IF(ISBLANK(OFFSET('9. METAS'!$R$20,INT((ROW()-14)/2),0)),"",OFFSET('9. METAS'!$R$20,INT((ROW()-14)/2),0)))</f>
        <v>11000</v>
      </c>
      <c r="K36" s="520">
        <f ca="1">IF(MOD(ROW()-13,2)=0,IF(ISBLANK(OFFSET('11. SEGUIMIENTO 2026'!$O$14,INT((ROW()-13)/2),0)),"",OFFSET('11. SEGUIMIENTO 2026'!$O$14,INT((ROW()-13)/2),0)),IF(ISBLANK(OFFSET('9. METAS'!$S$20,INT((ROW()-14)/2),0)),"",OFFSET('9. METAS'!$S$20,INT((ROW()-14)/2),0)))</f>
        <v>0</v>
      </c>
      <c r="L36" s="255">
        <f ca="1">IF(MOD(ROW()-13,2)=0,IF(ISBLANK(OFFSET('11. SEGUIMIENTO 2026'!$P$14,INT((ROW()-13)/2),0)),"",OFFSET('11. SEGUIMIENTO 2026'!$P$14,INT((ROW()-13)/2),0)),IF(ISBLANK(OFFSET('9. METAS'!$T$20,INT((ROW()-14)/2),0)),"",OFFSET('9. METAS'!$T$20,INT((ROW()-14)/2),0)))</f>
        <v>0</v>
      </c>
      <c r="M36" s="256">
        <f ca="1">IF(MOD(ROW()-13,2)=0,IF(ISBLANK(OFFSET('11. SEGUIMIENTO 2026'!$Q$14,INT((ROW()-13)/2),0)),"",OFFSET('11. SEGUIMIENTO 2026'!$Q$14,INT((ROW()-13)/2),0)),IF(ISBLANK(OFFSET('9. METAS'!$U$20,INT((ROW()-14)/2),0)),"",OFFSET('9. METAS'!$U$20,INT((ROW()-14)/2),0)))</f>
        <v>0</v>
      </c>
      <c r="N36" s="784"/>
      <c r="O36" s="786"/>
      <c r="P36" s="790"/>
    </row>
    <row r="37" spans="3:16" ht="29.25" customHeight="1">
      <c r="C37" s="770" t="str">
        <f ca="1">IF(ISBLANK(OFFSET('5. Pp (3 años)'!$C$45,INT((ROW()-13)/2),0)),"",OFFSET('5. Pp (3 años)'!$C$45,INT((ROW()-13)/2),0))</f>
        <v>Actividad</v>
      </c>
      <c r="D37" s="764" t="str">
        <f ca="1">IF(ISBLANK(OFFSET('5. Pp (3 años)'!$D$45,INT((ROW()-13)/2),0)),"",OFFSET('5. Pp (3 años)'!$D$45,INT((ROW()-13)/2),0))</f>
        <v xml:space="preserve">3.3.1.1.4.3 Premiación a atletas destacadas(os) con el Mérito Deportivo. </v>
      </c>
      <c r="E37" s="764" t="str">
        <f ca="1">IF(ISBLANK(OFFSET('5. Pp (3 años)'!$E$45,INT((ROW()-13)/2),0)),"",OFFSET('5. Pp (3 años)'!$E$45,INT((ROW()-13)/2),0))</f>
        <v>PAIMD: Porcentajes de atletas influenciados (as) con el mérito deportivo.</v>
      </c>
      <c r="F37" s="766" t="str">
        <f ca="1">IF(ISBLANK(OFFSET('5. Pp (3 años)'!$K$45,INT((ROW()-13)/2),0)),"",OFFSET('5. Pp (3 años)'!$K$45,INT((ROW()-13)/2),0))</f>
        <v>Ascendente</v>
      </c>
      <c r="G37" s="768" t="str">
        <f ca="1">IF(ISBLANK(OFFSET('5. Pp (3 años)'!$H$45,INT((ROW()-13)/2),0)),"",OFFSET('5. Pp (3 años)'!$H$45,INT((ROW()-13)/2),0))</f>
        <v>Trimestral</v>
      </c>
      <c r="H37" s="845">
        <f ca="1">IF(ISBLANK(OFFSET('9. METAS'!$L$20,INT((ROW()-13)/2),0)),"",OFFSET('9. METAS'!$L$20,INT((ROW()-13)/2),0))</f>
        <v>40000</v>
      </c>
      <c r="I37" s="833"/>
      <c r="J37" s="518">
        <f ca="1">IF(MOD(ROW()-13,2)=0,IF(ISBLANK(OFFSET('11. SEGUIMIENTO 2026'!$N$14,INT((ROW()-13)/2),0)),"",OFFSET('11. SEGUIMIENTO 2026'!$N$14,INT((ROW()-13)/2),0)),IF(ISBLANK(OFFSET('9. METAS'!$R$20,INT((ROW()-14)/2),0)),"",OFFSET('9. METAS'!$R$20,INT((ROW()-14)/2),0)))</f>
        <v>0</v>
      </c>
      <c r="K37" s="520" t="str">
        <f ca="1">IF(MOD(ROW()-13,2)=0,IF(ISBLANK(OFFSET('11. SEGUIMIENTO 2026'!$O$14,INT((ROW()-13)/2),0)),"",OFFSET('11. SEGUIMIENTO 2026'!$O$14,INT((ROW()-13)/2),0)),IF(ISBLANK(OFFSET('9. METAS'!$S$20,INT((ROW()-14)/2),0)),"",OFFSET('9. METAS'!$S$20,INT((ROW()-14)/2),0)))</f>
        <v/>
      </c>
      <c r="L37" s="255" t="str">
        <f ca="1">IF(MOD(ROW()-13,2)=0,IF(ISBLANK(OFFSET('11. SEGUIMIENTO 2026'!$P$14,INT((ROW()-13)/2),0)),"",OFFSET('11. SEGUIMIENTO 2026'!$P$14,INT((ROW()-13)/2),0)),IF(ISBLANK(OFFSET('9. METAS'!$T$20,INT((ROW()-14)/2),0)),"",OFFSET('9. METAS'!$T$20,INT((ROW()-14)/2),0)))</f>
        <v/>
      </c>
      <c r="M37" s="256" t="str">
        <f ca="1">IF(MOD(ROW()-13,2)=0,IF(ISBLANK(OFFSET('11. SEGUIMIENTO 2026'!$Q$14,INT((ROW()-13)/2),0)),"",OFFSET('11. SEGUIMIENTO 2026'!$Q$14,INT((ROW()-13)/2),0)),IF(ISBLANK(OFFSET('9. METAS'!$U$20,INT((ROW()-14)/2),0)),"",OFFSET('9. METAS'!$U$20,INT((ROW()-14)/2),0)))</f>
        <v/>
      </c>
      <c r="N37" s="783" t="str">
        <f t="shared" ref="N37" ca="1" si="20">IFERROR(J37/J38,"ND")</f>
        <v>ND</v>
      </c>
      <c r="O37" s="785" t="str">
        <f t="shared" ref="O37" ca="1" si="21">IFERROR(((J37+K37)/H37),"ND")</f>
        <v>ND</v>
      </c>
      <c r="P37" s="789"/>
    </row>
    <row r="38" spans="3:16" ht="29.25" customHeight="1">
      <c r="C38" s="762"/>
      <c r="D38" s="764"/>
      <c r="E38" s="764"/>
      <c r="F38" s="766"/>
      <c r="G38" s="768"/>
      <c r="H38" s="845"/>
      <c r="I38" s="834"/>
      <c r="J38" s="518">
        <f ca="1">IF(MOD(ROW()-13,2)=0,IF(ISBLANK(OFFSET('11. SEGUIMIENTO 2026'!$N$14,INT((ROW()-13)/2),0)),"",OFFSET('11. SEGUIMIENTO 2026'!$N$14,INT((ROW()-13)/2),0)),IF(ISBLANK(OFFSET('9. METAS'!$R$20,INT((ROW()-14)/2),0)),"",OFFSET('9. METAS'!$R$20,INT((ROW()-14)/2),0)))</f>
        <v>0</v>
      </c>
      <c r="K38" s="520">
        <f ca="1">IF(MOD(ROW()-13,2)=0,IF(ISBLANK(OFFSET('11. SEGUIMIENTO 2026'!$O$14,INT((ROW()-13)/2),0)),"",OFFSET('11. SEGUIMIENTO 2026'!$O$14,INT((ROW()-13)/2),0)),IF(ISBLANK(OFFSET('9. METAS'!$S$20,INT((ROW()-14)/2),0)),"",OFFSET('9. METAS'!$S$20,INT((ROW()-14)/2),0)))</f>
        <v>0</v>
      </c>
      <c r="L38" s="255">
        <f ca="1">IF(MOD(ROW()-13,2)=0,IF(ISBLANK(OFFSET('11. SEGUIMIENTO 2026'!$P$14,INT((ROW()-13)/2),0)),"",OFFSET('11. SEGUIMIENTO 2026'!$P$14,INT((ROW()-13)/2),0)),IF(ISBLANK(OFFSET('9. METAS'!$T$20,INT((ROW()-14)/2),0)),"",OFFSET('9. METAS'!$T$20,INT((ROW()-14)/2),0)))</f>
        <v>0</v>
      </c>
      <c r="M38" s="256">
        <f ca="1">IF(MOD(ROW()-13,2)=0,IF(ISBLANK(OFFSET('11. SEGUIMIENTO 2026'!$Q$14,INT((ROW()-13)/2),0)),"",OFFSET('11. SEGUIMIENTO 2026'!$Q$14,INT((ROW()-13)/2),0)),IF(ISBLANK(OFFSET('9. METAS'!$U$20,INT((ROW()-14)/2),0)),"",OFFSET('9. METAS'!$U$20,INT((ROW()-14)/2),0)))</f>
        <v>40000</v>
      </c>
      <c r="N38" s="784"/>
      <c r="O38" s="786"/>
      <c r="P38" s="790"/>
    </row>
    <row r="39" spans="3:16" ht="29.25" customHeight="1">
      <c r="C39" s="770" t="str">
        <f ca="1">IF(ISBLANK(OFFSET('5. Pp (3 años)'!$C$45,INT((ROW()-13)/2),0)),"",OFFSET('5. Pp (3 años)'!$C$45,INT((ROW()-13)/2),0))</f>
        <v>Componente</v>
      </c>
      <c r="D39" s="764" t="str">
        <f ca="1">IF(ISBLANK(OFFSET('5. Pp (3 años)'!$D$45,INT((ROW()-13)/2),0)),"",OFFSET('5. Pp (3 años)'!$D$45,INT((ROW()-13)/2),0))</f>
        <v>3.3.1.1.5 Deportistas participantes en Eventos de Categoría Estudiantil.</v>
      </c>
      <c r="E39" s="764" t="str">
        <f ca="1">IF(ISBLANK(OFFSET('5. Pp (3 años)'!$E$45,INT((ROW()-13)/2),0)),"",OFFSET('5. Pp (3 años)'!$E$45,INT((ROW()-13)/2),0))</f>
        <v>PDE: Porcentaje de  Deportistas Estudiantiles.</v>
      </c>
      <c r="F39" s="766" t="str">
        <f ca="1">IF(ISBLANK(OFFSET('5. Pp (3 años)'!$K$45,INT((ROW()-13)/2),0)),"",OFFSET('5. Pp (3 años)'!$K$45,INT((ROW()-13)/2),0))</f>
        <v>Ascendente</v>
      </c>
      <c r="G39" s="768" t="str">
        <f ca="1">IF(ISBLANK(OFFSET('5. Pp (3 años)'!$H$45,INT((ROW()-13)/2),0)),"",OFFSET('5. Pp (3 años)'!$H$45,INT((ROW()-13)/2),0))</f>
        <v>Trimestral</v>
      </c>
      <c r="H39" s="845">
        <f ca="1">IF(ISBLANK(OFFSET('9. METAS'!$L$20,INT((ROW()-13)/2),0)),"",OFFSET('9. METAS'!$L$20,INT((ROW()-13)/2),0))</f>
        <v>18350</v>
      </c>
      <c r="I39" s="833"/>
      <c r="J39" s="518">
        <f ca="1">IF(MOD(ROW()-13,2)=0,IF(ISBLANK(OFFSET('11. SEGUIMIENTO 2026'!$N$14,INT((ROW()-13)/2),0)),"",OFFSET('11. SEGUIMIENTO 2026'!$N$14,INT((ROW()-13)/2),0)),IF(ISBLANK(OFFSET('9. METAS'!$R$20,INT((ROW()-14)/2),0)),"",OFFSET('9. METAS'!$R$20,INT((ROW()-14)/2),0)))</f>
        <v>4000</v>
      </c>
      <c r="K39" s="520" t="str">
        <f ca="1">IF(MOD(ROW()-13,2)=0,IF(ISBLANK(OFFSET('11. SEGUIMIENTO 2026'!$O$14,INT((ROW()-13)/2),0)),"",OFFSET('11. SEGUIMIENTO 2026'!$O$14,INT((ROW()-13)/2),0)),IF(ISBLANK(OFFSET('9. METAS'!$S$20,INT((ROW()-14)/2),0)),"",OFFSET('9. METAS'!$S$20,INT((ROW()-14)/2),0)))</f>
        <v/>
      </c>
      <c r="L39" s="255" t="str">
        <f ca="1">IF(MOD(ROW()-13,2)=0,IF(ISBLANK(OFFSET('11. SEGUIMIENTO 2026'!$P$14,INT((ROW()-13)/2),0)),"",OFFSET('11. SEGUIMIENTO 2026'!$P$14,INT((ROW()-13)/2),0)),IF(ISBLANK(OFFSET('9. METAS'!$T$20,INT((ROW()-14)/2),0)),"",OFFSET('9. METAS'!$T$20,INT((ROW()-14)/2),0)))</f>
        <v/>
      </c>
      <c r="M39" s="256" t="str">
        <f ca="1">IF(MOD(ROW()-13,2)=0,IF(ISBLANK(OFFSET('11. SEGUIMIENTO 2026'!$Q$14,INT((ROW()-13)/2),0)),"",OFFSET('11. SEGUIMIENTO 2026'!$Q$14,INT((ROW()-13)/2),0)),IF(ISBLANK(OFFSET('9. METAS'!$U$20,INT((ROW()-14)/2),0)),"",OFFSET('9. METAS'!$U$20,INT((ROW()-14)/2),0)))</f>
        <v/>
      </c>
      <c r="N39" s="783">
        <f t="shared" ref="N39" ca="1" si="22">IFERROR(J39/J40,"ND")</f>
        <v>0.88888888888888884</v>
      </c>
      <c r="O39" s="785" t="str">
        <f t="shared" ref="O39" ca="1" si="23">IFERROR(((J39+K39)/H39),"ND")</f>
        <v>ND</v>
      </c>
      <c r="P39" s="789"/>
    </row>
    <row r="40" spans="3:16" ht="29.25" customHeight="1">
      <c r="C40" s="762"/>
      <c r="D40" s="764"/>
      <c r="E40" s="764"/>
      <c r="F40" s="766"/>
      <c r="G40" s="768"/>
      <c r="H40" s="845"/>
      <c r="I40" s="834"/>
      <c r="J40" s="518">
        <f ca="1">IF(MOD(ROW()-13,2)=0,IF(ISBLANK(OFFSET('11. SEGUIMIENTO 2026'!$N$14,INT((ROW()-13)/2),0)),"",OFFSET('11. SEGUIMIENTO 2026'!$N$14,INT((ROW()-13)/2),0)),IF(ISBLANK(OFFSET('9. METAS'!$R$20,INT((ROW()-14)/2),0)),"",OFFSET('9. METAS'!$R$20,INT((ROW()-14)/2),0)))</f>
        <v>4500</v>
      </c>
      <c r="K40" s="520">
        <f ca="1">IF(MOD(ROW()-13,2)=0,IF(ISBLANK(OFFSET('11. SEGUIMIENTO 2026'!$O$14,INT((ROW()-13)/2),0)),"",OFFSET('11. SEGUIMIENTO 2026'!$O$14,INT((ROW()-13)/2),0)),IF(ISBLANK(OFFSET('9. METAS'!$S$20,INT((ROW()-14)/2),0)),"",OFFSET('9. METAS'!$S$20,INT((ROW()-14)/2),0)))</f>
        <v>4500</v>
      </c>
      <c r="L40" s="255">
        <f ca="1">IF(MOD(ROW()-13,2)=0,IF(ISBLANK(OFFSET('11. SEGUIMIENTO 2026'!$P$14,INT((ROW()-13)/2),0)),"",OFFSET('11. SEGUIMIENTO 2026'!$P$14,INT((ROW()-13)/2),0)),IF(ISBLANK(OFFSET('9. METAS'!$T$20,INT((ROW()-14)/2),0)),"",OFFSET('9. METAS'!$T$20,INT((ROW()-14)/2),0)))</f>
        <v>4500</v>
      </c>
      <c r="M40" s="256">
        <f ca="1">IF(MOD(ROW()-13,2)=0,IF(ISBLANK(OFFSET('11. SEGUIMIENTO 2026'!$Q$14,INT((ROW()-13)/2),0)),"",OFFSET('11. SEGUIMIENTO 2026'!$Q$14,INT((ROW()-13)/2),0)),IF(ISBLANK(OFFSET('9. METAS'!$U$20,INT((ROW()-14)/2),0)),"",OFFSET('9. METAS'!$U$20,INT((ROW()-14)/2),0)))</f>
        <v>4850</v>
      </c>
      <c r="N40" s="784"/>
      <c r="O40" s="786"/>
      <c r="P40" s="790"/>
    </row>
    <row r="41" spans="3:16" ht="29.25" customHeight="1">
      <c r="C41" s="770" t="str">
        <f ca="1">IF(ISBLANK(OFFSET('5. Pp (3 años)'!$C$45,INT((ROW()-13)/2),0)),"",OFFSET('5. Pp (3 años)'!$C$45,INT((ROW()-13)/2),0))</f>
        <v>Actividad</v>
      </c>
      <c r="D41" s="764" t="str">
        <f ca="1">IF(ISBLANK(OFFSET('5. Pp (3 años)'!$D$45,INT((ROW()-13)/2),0)),"",OFFSET('5. Pp (3 años)'!$D$45,INT((ROW()-13)/2),0))</f>
        <v>3.3.1.1.5.1 Participación de Deportistas en Eventos de Categoría Estudiantil.</v>
      </c>
      <c r="E41" s="764" t="str">
        <f ca="1">IF(ISBLANK(OFFSET('5. Pp (3 años)'!$E$45,INT((ROW()-13)/2),0)),"",OFFSET('5. Pp (3 años)'!$E$45,INT((ROW()-13)/2),0))</f>
        <v>PDCE: Porcentaje de  Deportistas de Categoría Estudiantil.</v>
      </c>
      <c r="F41" s="766" t="str">
        <f ca="1">IF(ISBLANK(OFFSET('5. Pp (3 años)'!$K$45,INT((ROW()-13)/2),0)),"",OFFSET('5. Pp (3 años)'!$K$45,INT((ROW()-13)/2),0))</f>
        <v>Ascendente</v>
      </c>
      <c r="G41" s="768" t="str">
        <f ca="1">IF(ISBLANK(OFFSET('5. Pp (3 años)'!$H$45,INT((ROW()-13)/2),0)),"",OFFSET('5. Pp (3 años)'!$H$45,INT((ROW()-13)/2),0))</f>
        <v>Trimestral</v>
      </c>
      <c r="H41" s="845">
        <f ca="1">IF(ISBLANK(OFFSET('9. METAS'!$L$20,INT((ROW()-13)/2),0)),"",OFFSET('9. METAS'!$L$20,INT((ROW()-13)/2),0))</f>
        <v>18000</v>
      </c>
      <c r="I41" s="833"/>
      <c r="J41" s="518">
        <f ca="1">IF(MOD(ROW()-13,2)=0,IF(ISBLANK(OFFSET('11. SEGUIMIENTO 2026'!$N$14,INT((ROW()-13)/2),0)),"",OFFSET('11. SEGUIMIENTO 2026'!$N$14,INT((ROW()-13)/2),0)),IF(ISBLANK(OFFSET('9. METAS'!$R$20,INT((ROW()-14)/2),0)),"",OFFSET('9. METAS'!$R$20,INT((ROW()-14)/2),0)))</f>
        <v>4000</v>
      </c>
      <c r="K41" s="520" t="str">
        <f ca="1">IF(MOD(ROW()-13,2)=0,IF(ISBLANK(OFFSET('11. SEGUIMIENTO 2026'!$O$14,INT((ROW()-13)/2),0)),"",OFFSET('11. SEGUIMIENTO 2026'!$O$14,INT((ROW()-13)/2),0)),IF(ISBLANK(OFFSET('9. METAS'!$S$20,INT((ROW()-14)/2),0)),"",OFFSET('9. METAS'!$S$20,INT((ROW()-14)/2),0)))</f>
        <v/>
      </c>
      <c r="L41" s="255" t="str">
        <f ca="1">IF(MOD(ROW()-13,2)=0,IF(ISBLANK(OFFSET('11. SEGUIMIENTO 2026'!$P$14,INT((ROW()-13)/2),0)),"",OFFSET('11. SEGUIMIENTO 2026'!$P$14,INT((ROW()-13)/2),0)),IF(ISBLANK(OFFSET('9. METAS'!$T$20,INT((ROW()-14)/2),0)),"",OFFSET('9. METAS'!$T$20,INT((ROW()-14)/2),0)))</f>
        <v/>
      </c>
      <c r="M41" s="256" t="str">
        <f ca="1">IF(MOD(ROW()-13,2)=0,IF(ISBLANK(OFFSET('11. SEGUIMIENTO 2026'!$Q$14,INT((ROW()-13)/2),0)),"",OFFSET('11. SEGUIMIENTO 2026'!$Q$14,INT((ROW()-13)/2),0)),IF(ISBLANK(OFFSET('9. METAS'!$U$20,INT((ROW()-14)/2),0)),"",OFFSET('9. METAS'!$U$20,INT((ROW()-14)/2),0)))</f>
        <v/>
      </c>
      <c r="N41" s="783">
        <f t="shared" ref="N41" ca="1" si="24">IFERROR(J41/J42,"ND")</f>
        <v>0.88888888888888884</v>
      </c>
      <c r="O41" s="785" t="str">
        <f t="shared" ref="O41" ca="1" si="25">IFERROR(((J41+K41)/H41),"ND")</f>
        <v>ND</v>
      </c>
      <c r="P41" s="789"/>
    </row>
    <row r="42" spans="3:16" ht="29.25" customHeight="1">
      <c r="C42" s="762"/>
      <c r="D42" s="764"/>
      <c r="E42" s="764"/>
      <c r="F42" s="766"/>
      <c r="G42" s="768"/>
      <c r="H42" s="845"/>
      <c r="I42" s="834"/>
      <c r="J42" s="518">
        <f ca="1">IF(MOD(ROW()-13,2)=0,IF(ISBLANK(OFFSET('11. SEGUIMIENTO 2026'!$N$14,INT((ROW()-13)/2),0)),"",OFFSET('11. SEGUIMIENTO 2026'!$N$14,INT((ROW()-13)/2),0)),IF(ISBLANK(OFFSET('9. METAS'!$R$20,INT((ROW()-14)/2),0)),"",OFFSET('9. METAS'!$R$20,INT((ROW()-14)/2),0)))</f>
        <v>4500</v>
      </c>
      <c r="K42" s="520">
        <f ca="1">IF(MOD(ROW()-13,2)=0,IF(ISBLANK(OFFSET('11. SEGUIMIENTO 2026'!$O$14,INT((ROW()-13)/2),0)),"",OFFSET('11. SEGUIMIENTO 2026'!$O$14,INT((ROW()-13)/2),0)),IF(ISBLANK(OFFSET('9. METAS'!$S$20,INT((ROW()-14)/2),0)),"",OFFSET('9. METAS'!$S$20,INT((ROW()-14)/2),0)))</f>
        <v>4500</v>
      </c>
      <c r="L42" s="255">
        <f ca="1">IF(MOD(ROW()-13,2)=0,IF(ISBLANK(OFFSET('11. SEGUIMIENTO 2026'!$P$14,INT((ROW()-13)/2),0)),"",OFFSET('11. SEGUIMIENTO 2026'!$P$14,INT((ROW()-13)/2),0)),IF(ISBLANK(OFFSET('9. METAS'!$T$20,INT((ROW()-14)/2),0)),"",OFFSET('9. METAS'!$T$20,INT((ROW()-14)/2),0)))</f>
        <v>4500</v>
      </c>
      <c r="M42" s="256">
        <f ca="1">IF(MOD(ROW()-13,2)=0,IF(ISBLANK(OFFSET('11. SEGUIMIENTO 2026'!$Q$14,INT((ROW()-13)/2),0)),"",OFFSET('11. SEGUIMIENTO 2026'!$Q$14,INT((ROW()-13)/2),0)),IF(ISBLANK(OFFSET('9. METAS'!$U$20,INT((ROW()-14)/2),0)),"",OFFSET('9. METAS'!$U$20,INT((ROW()-14)/2),0)))</f>
        <v>4500</v>
      </c>
      <c r="N42" s="784"/>
      <c r="O42" s="786"/>
      <c r="P42" s="790"/>
    </row>
    <row r="43" spans="3:16" ht="29.25" customHeight="1">
      <c r="C43" s="770" t="str">
        <f ca="1">IF(ISBLANK(OFFSET('5. Pp (3 años)'!$C$45,INT((ROW()-13)/2),0)),"",OFFSET('5. Pp (3 años)'!$C$45,INT((ROW()-13)/2),0))</f>
        <v>Actividad</v>
      </c>
      <c r="D43" s="764" t="str">
        <f ca="1">IF(ISBLANK(OFFSET('5. Pp (3 años)'!$D$45,INT((ROW()-13)/2),0)),"",OFFSET('5. Pp (3 años)'!$D$45,INT((ROW()-13)/2),0))</f>
        <v>3.3.1.1.5.2 Realización de curso de verano Baaxlob Palaloob</v>
      </c>
      <c r="E43" s="764" t="str">
        <f ca="1">IF(ISBLANK(OFFSET('5. Pp (3 años)'!$E$45,INT((ROW()-13)/2),0)),"",OFFSET('5. Pp (3 años)'!$E$45,INT((ROW()-13)/2),0))</f>
        <v>PNPCV: Porcentaje de niñas y niños participantes curso de verano.</v>
      </c>
      <c r="F43" s="766" t="str">
        <f ca="1">IF(ISBLANK(OFFSET('5. Pp (3 años)'!$K$45,INT((ROW()-13)/2),0)),"",OFFSET('5. Pp (3 años)'!$K$45,INT((ROW()-13)/2),0))</f>
        <v>Ascendente</v>
      </c>
      <c r="G43" s="768" t="str">
        <f ca="1">IF(ISBLANK(OFFSET('5. Pp (3 años)'!$H$45,INT((ROW()-13)/2),0)),"",OFFSET('5. Pp (3 años)'!$H$45,INT((ROW()-13)/2),0))</f>
        <v>Anual</v>
      </c>
      <c r="H43" s="845">
        <f ca="1">IF(ISBLANK(OFFSET('9. METAS'!$L$20,INT((ROW()-13)/2),0)),"",OFFSET('9. METAS'!$L$20,INT((ROW()-13)/2),0))</f>
        <v>520</v>
      </c>
      <c r="I43" s="833"/>
      <c r="J43" s="518">
        <f ca="1">IF(MOD(ROW()-13,2)=0,IF(ISBLANK(OFFSET('11. SEGUIMIENTO 2026'!$N$14,INT((ROW()-13)/2),0)),"",OFFSET('11. SEGUIMIENTO 2026'!$N$14,INT((ROW()-13)/2),0)),IF(ISBLANK(OFFSET('9. METAS'!$R$20,INT((ROW()-14)/2),0)),"",OFFSET('9. METAS'!$R$20,INT((ROW()-14)/2),0)))</f>
        <v>0</v>
      </c>
      <c r="K43" s="520" t="str">
        <f ca="1">IF(MOD(ROW()-13,2)=0,IF(ISBLANK(OFFSET('11. SEGUIMIENTO 2026'!$O$14,INT((ROW()-13)/2),0)),"",OFFSET('11. SEGUIMIENTO 2026'!$O$14,INT((ROW()-13)/2),0)),IF(ISBLANK(OFFSET('9. METAS'!$S$20,INT((ROW()-14)/2),0)),"",OFFSET('9. METAS'!$S$20,INT((ROW()-14)/2),0)))</f>
        <v/>
      </c>
      <c r="L43" s="255" t="str">
        <f ca="1">IF(MOD(ROW()-13,2)=0,IF(ISBLANK(OFFSET('11. SEGUIMIENTO 2026'!$P$14,INT((ROW()-13)/2),0)),"",OFFSET('11. SEGUIMIENTO 2026'!$P$14,INT((ROW()-13)/2),0)),IF(ISBLANK(OFFSET('9. METAS'!$T$20,INT((ROW()-14)/2),0)),"",OFFSET('9. METAS'!$T$20,INT((ROW()-14)/2),0)))</f>
        <v/>
      </c>
      <c r="M43" s="256" t="str">
        <f ca="1">IF(MOD(ROW()-13,2)=0,IF(ISBLANK(OFFSET('11. SEGUIMIENTO 2026'!$Q$14,INT((ROW()-13)/2),0)),"",OFFSET('11. SEGUIMIENTO 2026'!$Q$14,INT((ROW()-13)/2),0)),IF(ISBLANK(OFFSET('9. METAS'!$U$20,INT((ROW()-14)/2),0)),"",OFFSET('9. METAS'!$U$20,INT((ROW()-14)/2),0)))</f>
        <v/>
      </c>
      <c r="N43" s="783" t="str">
        <f t="shared" ref="N43" ca="1" si="26">IFERROR(J43/J44,"ND")</f>
        <v>ND</v>
      </c>
      <c r="O43" s="785" t="str">
        <f t="shared" ref="O43" ca="1" si="27">IFERROR(((J43+K43)/H43),"ND")</f>
        <v>ND</v>
      </c>
      <c r="P43" s="789"/>
    </row>
    <row r="44" spans="3:16" ht="29.25" customHeight="1">
      <c r="C44" s="762"/>
      <c r="D44" s="764"/>
      <c r="E44" s="764"/>
      <c r="F44" s="766"/>
      <c r="G44" s="768"/>
      <c r="H44" s="845"/>
      <c r="I44" s="834"/>
      <c r="J44" s="518">
        <f ca="1">IF(MOD(ROW()-13,2)=0,IF(ISBLANK(OFFSET('11. SEGUIMIENTO 2026'!$N$14,INT((ROW()-13)/2),0)),"",OFFSET('11. SEGUIMIENTO 2026'!$N$14,INT((ROW()-13)/2),0)),IF(ISBLANK(OFFSET('9. METAS'!$R$20,INT((ROW()-14)/2),0)),"",OFFSET('9. METAS'!$R$20,INT((ROW()-14)/2),0)))</f>
        <v>0</v>
      </c>
      <c r="K44" s="520">
        <f ca="1">IF(MOD(ROW()-13,2)=0,IF(ISBLANK(OFFSET('11. SEGUIMIENTO 2026'!$O$14,INT((ROW()-13)/2),0)),"",OFFSET('11. SEGUIMIENTO 2026'!$O$14,INT((ROW()-13)/2),0)),IF(ISBLANK(OFFSET('9. METAS'!$S$20,INT((ROW()-14)/2),0)),"",OFFSET('9. METAS'!$S$20,INT((ROW()-14)/2),0)))</f>
        <v>0</v>
      </c>
      <c r="L44" s="255">
        <f ca="1">IF(MOD(ROW()-13,2)=0,IF(ISBLANK(OFFSET('11. SEGUIMIENTO 2026'!$P$14,INT((ROW()-13)/2),0)),"",OFFSET('11. SEGUIMIENTO 2026'!$P$14,INT((ROW()-13)/2),0)),IF(ISBLANK(OFFSET('9. METAS'!$T$20,INT((ROW()-14)/2),0)),"",OFFSET('9. METAS'!$T$20,INT((ROW()-14)/2),0)))</f>
        <v>520</v>
      </c>
      <c r="M44" s="256">
        <f ca="1">IF(MOD(ROW()-13,2)=0,IF(ISBLANK(OFFSET('11. SEGUIMIENTO 2026'!$Q$14,INT((ROW()-13)/2),0)),"",OFFSET('11. SEGUIMIENTO 2026'!$Q$14,INT((ROW()-13)/2),0)),IF(ISBLANK(OFFSET('9. METAS'!$U$20,INT((ROW()-14)/2),0)),"",OFFSET('9. METAS'!$U$20,INT((ROW()-14)/2),0)))</f>
        <v>0</v>
      </c>
      <c r="N44" s="784"/>
      <c r="O44" s="786"/>
      <c r="P44" s="790"/>
    </row>
    <row r="45" spans="3:16" ht="29.25" customHeight="1">
      <c r="C45" s="770" t="str">
        <f ca="1">IF(ISBLANK(OFFSET('5. Pp (3 años)'!$C$45,INT((ROW()-13)/2),0)),"",OFFSET('5. Pp (3 años)'!$C$45,INT((ROW()-13)/2),0))</f>
        <v>Componente</v>
      </c>
      <c r="D45" s="764" t="str">
        <f ca="1">IF(ISBLANK(OFFSET('5. Pp (3 años)'!$D$45,INT((ROW()-13)/2),0)),"",OFFSET('5. Pp (3 años)'!$D$45,INT((ROW()-13)/2),0))</f>
        <v>3.3.1.1.6 Eventos deportivos populares organizados.</v>
      </c>
      <c r="E45" s="764" t="str">
        <f ca="1">IF(ISBLANK(OFFSET('5. Pp (3 años)'!$E$45,INT((ROW()-13)/2),0)),"",OFFSET('5. Pp (3 años)'!$E$45,INT((ROW()-13)/2),0))</f>
        <v>PEPO: Porcentaje de eventos populares organizados.</v>
      </c>
      <c r="F45" s="766" t="str">
        <f ca="1">IF(ISBLANK(OFFSET('5. Pp (3 años)'!$K$45,INT((ROW()-13)/2),0)),"",OFFSET('5. Pp (3 años)'!$K$45,INT((ROW()-13)/2),0))</f>
        <v>Ascendente</v>
      </c>
      <c r="G45" s="768" t="str">
        <f ca="1">IF(ISBLANK(OFFSET('5. Pp (3 años)'!$H$45,INT((ROW()-13)/2),0)),"",OFFSET('5. Pp (3 años)'!$H$45,INT((ROW()-13)/2),0))</f>
        <v>Trimestral</v>
      </c>
      <c r="H45" s="845">
        <f ca="1">IF(ISBLANK(OFFSET('9. METAS'!$L$20,INT((ROW()-13)/2),0)),"",OFFSET('9. METAS'!$L$20,INT((ROW()-13)/2),0))</f>
        <v>50</v>
      </c>
      <c r="I45" s="833"/>
      <c r="J45" s="518">
        <f ca="1">IF(MOD(ROW()-13,2)=0,IF(ISBLANK(OFFSET('11. SEGUIMIENTO 2026'!$N$14,INT((ROW()-13)/2),0)),"",OFFSET('11. SEGUIMIENTO 2026'!$N$14,INT((ROW()-13)/2),0)),IF(ISBLANK(OFFSET('9. METAS'!$R$20,INT((ROW()-14)/2),0)),"",OFFSET('9. METAS'!$R$20,INT((ROW()-14)/2),0)))</f>
        <v>7</v>
      </c>
      <c r="K45" s="520" t="str">
        <f ca="1">IF(MOD(ROW()-13,2)=0,IF(ISBLANK(OFFSET('11. SEGUIMIENTO 2026'!$O$14,INT((ROW()-13)/2),0)),"",OFFSET('11. SEGUIMIENTO 2026'!$O$14,INT((ROW()-13)/2),0)),IF(ISBLANK(OFFSET('9. METAS'!$S$20,INT((ROW()-14)/2),0)),"",OFFSET('9. METAS'!$S$20,INT((ROW()-14)/2),0)))</f>
        <v/>
      </c>
      <c r="L45" s="255" t="str">
        <f ca="1">IF(MOD(ROW()-13,2)=0,IF(ISBLANK(OFFSET('11. SEGUIMIENTO 2026'!$P$14,INT((ROW()-13)/2),0)),"",OFFSET('11. SEGUIMIENTO 2026'!$P$14,INT((ROW()-13)/2),0)),IF(ISBLANK(OFFSET('9. METAS'!$T$20,INT((ROW()-14)/2),0)),"",OFFSET('9. METAS'!$T$20,INT((ROW()-14)/2),0)))</f>
        <v/>
      </c>
      <c r="M45" s="256" t="str">
        <f ca="1">IF(MOD(ROW()-13,2)=0,IF(ISBLANK(OFFSET('11. SEGUIMIENTO 2026'!$Q$14,INT((ROW()-13)/2),0)),"",OFFSET('11. SEGUIMIENTO 2026'!$Q$14,INT((ROW()-13)/2),0)),IF(ISBLANK(OFFSET('9. METAS'!$U$20,INT((ROW()-14)/2),0)),"",OFFSET('9. METAS'!$U$20,INT((ROW()-14)/2),0)))</f>
        <v/>
      </c>
      <c r="N45" s="783">
        <f t="shared" ref="N45" ca="1" si="28">IFERROR(J45/J46,"ND")</f>
        <v>0.7</v>
      </c>
      <c r="O45" s="785" t="str">
        <f t="shared" ref="O45" ca="1" si="29">IFERROR(((J45+K45)/H45),"ND")</f>
        <v>ND</v>
      </c>
      <c r="P45" s="789"/>
    </row>
    <row r="46" spans="3:16" ht="29.25" customHeight="1">
      <c r="C46" s="762"/>
      <c r="D46" s="764"/>
      <c r="E46" s="764"/>
      <c r="F46" s="766"/>
      <c r="G46" s="768"/>
      <c r="H46" s="845"/>
      <c r="I46" s="834"/>
      <c r="J46" s="518">
        <f ca="1">IF(MOD(ROW()-13,2)=0,IF(ISBLANK(OFFSET('11. SEGUIMIENTO 2026'!$N$14,INT((ROW()-13)/2),0)),"",OFFSET('11. SEGUIMIENTO 2026'!$N$14,INT((ROW()-13)/2),0)),IF(ISBLANK(OFFSET('9. METAS'!$R$20,INT((ROW()-14)/2),0)),"",OFFSET('9. METAS'!$R$20,INT((ROW()-14)/2),0)))</f>
        <v>10</v>
      </c>
      <c r="K46" s="520">
        <f ca="1">IF(MOD(ROW()-13,2)=0,IF(ISBLANK(OFFSET('11. SEGUIMIENTO 2026'!$O$14,INT((ROW()-13)/2),0)),"",OFFSET('11. SEGUIMIENTO 2026'!$O$14,INT((ROW()-13)/2),0)),IF(ISBLANK(OFFSET('9. METAS'!$S$20,INT((ROW()-14)/2),0)),"",OFFSET('9. METAS'!$S$20,INT((ROW()-14)/2),0)))</f>
        <v>15</v>
      </c>
      <c r="L46" s="255">
        <f ca="1">IF(MOD(ROW()-13,2)=0,IF(ISBLANK(OFFSET('11. SEGUIMIENTO 2026'!$P$14,INT((ROW()-13)/2),0)),"",OFFSET('11. SEGUIMIENTO 2026'!$P$14,INT((ROW()-13)/2),0)),IF(ISBLANK(OFFSET('9. METAS'!$T$20,INT((ROW()-14)/2),0)),"",OFFSET('9. METAS'!$T$20,INT((ROW()-14)/2),0)))</f>
        <v>15</v>
      </c>
      <c r="M46" s="256">
        <f ca="1">IF(MOD(ROW()-13,2)=0,IF(ISBLANK(OFFSET('11. SEGUIMIENTO 2026'!$Q$14,INT((ROW()-13)/2),0)),"",OFFSET('11. SEGUIMIENTO 2026'!$Q$14,INT((ROW()-13)/2),0)),IF(ISBLANK(OFFSET('9. METAS'!$U$20,INT((ROW()-14)/2),0)),"",OFFSET('9. METAS'!$U$20,INT((ROW()-14)/2),0)))</f>
        <v>10</v>
      </c>
      <c r="N46" s="784"/>
      <c r="O46" s="786"/>
      <c r="P46" s="790"/>
    </row>
    <row r="47" spans="3:16" ht="29.25" customHeight="1">
      <c r="C47" s="770" t="str">
        <f ca="1">IF(ISBLANK(OFFSET('5. Pp (3 años)'!$C$45,INT((ROW()-13)/2),0)),"",OFFSET('5. Pp (3 años)'!$C$45,INT((ROW()-13)/2),0))</f>
        <v>Actividad</v>
      </c>
      <c r="D47" s="764" t="str">
        <f ca="1">IF(ISBLANK(OFFSET('5. Pp (3 años)'!$D$45,INT((ROW()-13)/2),0)),"",OFFSET('5. Pp (3 años)'!$D$45,INT((ROW()-13)/2),0))</f>
        <v>3.3.1.1.6.1 Conformación de comités deportivos.</v>
      </c>
      <c r="E47" s="764" t="str">
        <f ca="1">IF(ISBLANK(OFFSET('5. Pp (3 años)'!$E$45,INT((ROW()-13)/2),0)),"",OFFSET('5. Pp (3 años)'!$E$45,INT((ROW()-13)/2),0))</f>
        <v>PCDC: Porcentaje de comités deportivos conformados.</v>
      </c>
      <c r="F47" s="766" t="str">
        <f ca="1">IF(ISBLANK(OFFSET('5. Pp (3 años)'!$K$45,INT((ROW()-13)/2),0)),"",OFFSET('5. Pp (3 años)'!$K$45,INT((ROW()-13)/2),0))</f>
        <v>Ascendente</v>
      </c>
      <c r="G47" s="768" t="str">
        <f ca="1">IF(ISBLANK(OFFSET('5. Pp (3 años)'!$H$45,INT((ROW()-13)/2),0)),"",OFFSET('5. Pp (3 años)'!$H$45,INT((ROW()-13)/2),0))</f>
        <v>Trimestral</v>
      </c>
      <c r="H47" s="845">
        <f ca="1">IF(ISBLANK(OFFSET('9. METAS'!$L$20,INT((ROW()-13)/2),0)),"",OFFSET('9. METAS'!$L$20,INT((ROW()-13)/2),0))</f>
        <v>20</v>
      </c>
      <c r="I47" s="833"/>
      <c r="J47" s="518">
        <f ca="1">IF(MOD(ROW()-13,2)=0,IF(ISBLANK(OFFSET('11. SEGUIMIENTO 2026'!$N$14,INT((ROW()-13)/2),0)),"",OFFSET('11. SEGUIMIENTO 2026'!$N$14,INT((ROW()-13)/2),0)),IF(ISBLANK(OFFSET('9. METAS'!$R$20,INT((ROW()-14)/2),0)),"",OFFSET('9. METAS'!$R$20,INT((ROW()-14)/2),0)))</f>
        <v>3</v>
      </c>
      <c r="K47" s="520" t="str">
        <f ca="1">IF(MOD(ROW()-13,2)=0,IF(ISBLANK(OFFSET('11. SEGUIMIENTO 2026'!$O$14,INT((ROW()-13)/2),0)),"",OFFSET('11. SEGUIMIENTO 2026'!$O$14,INT((ROW()-13)/2),0)),IF(ISBLANK(OFFSET('9. METAS'!$S$20,INT((ROW()-14)/2),0)),"",OFFSET('9. METAS'!$S$20,INT((ROW()-14)/2),0)))</f>
        <v/>
      </c>
      <c r="L47" s="255" t="str">
        <f ca="1">IF(MOD(ROW()-13,2)=0,IF(ISBLANK(OFFSET('11. SEGUIMIENTO 2026'!$P$14,INT((ROW()-13)/2),0)),"",OFFSET('11. SEGUIMIENTO 2026'!$P$14,INT((ROW()-13)/2),0)),IF(ISBLANK(OFFSET('9. METAS'!$T$20,INT((ROW()-14)/2),0)),"",OFFSET('9. METAS'!$T$20,INT((ROW()-14)/2),0)))</f>
        <v/>
      </c>
      <c r="M47" s="256" t="str">
        <f ca="1">IF(MOD(ROW()-13,2)=0,IF(ISBLANK(OFFSET('11. SEGUIMIENTO 2026'!$Q$14,INT((ROW()-13)/2),0)),"",OFFSET('11. SEGUIMIENTO 2026'!$Q$14,INT((ROW()-13)/2),0)),IF(ISBLANK(OFFSET('9. METAS'!$U$20,INT((ROW()-14)/2),0)),"",OFFSET('9. METAS'!$U$20,INT((ROW()-14)/2),0)))</f>
        <v/>
      </c>
      <c r="N47" s="783">
        <f t="shared" ref="N47" ca="1" si="30">IFERROR(J47/J48,"ND")</f>
        <v>1</v>
      </c>
      <c r="O47" s="785" t="str">
        <f t="shared" ref="O47" ca="1" si="31">IFERROR(((J47+K47)/H47),"ND")</f>
        <v>ND</v>
      </c>
      <c r="P47" s="789"/>
    </row>
    <row r="48" spans="3:16" ht="29.25" customHeight="1">
      <c r="C48" s="762"/>
      <c r="D48" s="764"/>
      <c r="E48" s="764"/>
      <c r="F48" s="766"/>
      <c r="G48" s="768"/>
      <c r="H48" s="845"/>
      <c r="I48" s="834"/>
      <c r="J48" s="518">
        <f ca="1">IF(MOD(ROW()-13,2)=0,IF(ISBLANK(OFFSET('11. SEGUIMIENTO 2026'!$N$14,INT((ROW()-13)/2),0)),"",OFFSET('11. SEGUIMIENTO 2026'!$N$14,INT((ROW()-13)/2),0)),IF(ISBLANK(OFFSET('9. METAS'!$R$20,INT((ROW()-14)/2),0)),"",OFFSET('9. METAS'!$R$20,INT((ROW()-14)/2),0)))</f>
        <v>3</v>
      </c>
      <c r="K48" s="520">
        <f ca="1">IF(MOD(ROW()-13,2)=0,IF(ISBLANK(OFFSET('11. SEGUIMIENTO 2026'!$O$14,INT((ROW()-13)/2),0)),"",OFFSET('11. SEGUIMIENTO 2026'!$O$14,INT((ROW()-13)/2),0)),IF(ISBLANK(OFFSET('9. METAS'!$S$20,INT((ROW()-14)/2),0)),"",OFFSET('9. METAS'!$S$20,INT((ROW()-14)/2),0)))</f>
        <v>6</v>
      </c>
      <c r="L48" s="255">
        <f ca="1">IF(MOD(ROW()-13,2)=0,IF(ISBLANK(OFFSET('11. SEGUIMIENTO 2026'!$P$14,INT((ROW()-13)/2),0)),"",OFFSET('11. SEGUIMIENTO 2026'!$P$14,INT((ROW()-13)/2),0)),IF(ISBLANK(OFFSET('9. METAS'!$T$20,INT((ROW()-14)/2),0)),"",OFFSET('9. METAS'!$T$20,INT((ROW()-14)/2),0)))</f>
        <v>7</v>
      </c>
      <c r="M48" s="256">
        <f ca="1">IF(MOD(ROW()-13,2)=0,IF(ISBLANK(OFFSET('11. SEGUIMIENTO 2026'!$Q$14,INT((ROW()-13)/2),0)),"",OFFSET('11. SEGUIMIENTO 2026'!$Q$14,INT((ROW()-13)/2),0)),IF(ISBLANK(OFFSET('9. METAS'!$U$20,INT((ROW()-14)/2),0)),"",OFFSET('9. METAS'!$U$20,INT((ROW()-14)/2),0)))</f>
        <v>4</v>
      </c>
      <c r="N48" s="784"/>
      <c r="O48" s="786"/>
      <c r="P48" s="790"/>
    </row>
    <row r="49" spans="3:16" ht="29.25" customHeight="1">
      <c r="C49" s="770" t="str">
        <f ca="1">IF(ISBLANK(OFFSET('5. Pp (3 años)'!$C$45,INT((ROW()-13)/2),0)),"",OFFSET('5. Pp (3 años)'!$C$45,INT((ROW()-13)/2),0))</f>
        <v>Actividad</v>
      </c>
      <c r="D49" s="764" t="str">
        <f ca="1">IF(ISBLANK(OFFSET('5. Pp (3 años)'!$D$45,INT((ROW()-13)/2),0)),"",OFFSET('5. Pp (3 años)'!$D$45,INT((ROW()-13)/2),0))</f>
        <v>3.3.1.1.6.2 Promoción de eventos deportivos populares realizados.</v>
      </c>
      <c r="E49" s="764" t="str">
        <f ca="1">IF(ISBLANK(OFFSET('5. Pp (3 años)'!$E$45,INT((ROW()-13)/2),0)),"",OFFSET('5. Pp (3 años)'!$E$45,INT((ROW()-13)/2),0))</f>
        <v>PCEDP: Porcentaje de Ciudadanos en Eventos Deportivos Populares</v>
      </c>
      <c r="F49" s="766" t="str">
        <f ca="1">IF(ISBLANK(OFFSET('5. Pp (3 años)'!$K$45,INT((ROW()-13)/2),0)),"",OFFSET('5. Pp (3 años)'!$K$45,INT((ROW()-13)/2),0))</f>
        <v>Ascendente</v>
      </c>
      <c r="G49" s="768" t="str">
        <f ca="1">IF(ISBLANK(OFFSET('5. Pp (3 años)'!$H$45,INT((ROW()-13)/2),0)),"",OFFSET('5. Pp (3 años)'!$H$45,INT((ROW()-13)/2),0))</f>
        <v>Trimestral</v>
      </c>
      <c r="H49" s="845">
        <f ca="1">IF(ISBLANK(OFFSET('9. METAS'!$L$20,INT((ROW()-13)/2),0)),"",OFFSET('9. METAS'!$L$20,INT((ROW()-13)/2),0))</f>
        <v>5200</v>
      </c>
      <c r="I49" s="833"/>
      <c r="J49" s="518">
        <f ca="1">IF(MOD(ROW()-13,2)=0,IF(ISBLANK(OFFSET('11. SEGUIMIENTO 2026'!$N$14,INT((ROW()-13)/2),0)),"",OFFSET('11. SEGUIMIENTO 2026'!$N$14,INT((ROW()-13)/2),0)),IF(ISBLANK(OFFSET('9. METAS'!$R$20,INT((ROW()-14)/2),0)),"",OFFSET('9. METAS'!$R$20,INT((ROW()-14)/2),0)))</f>
        <v>3400</v>
      </c>
      <c r="K49" s="520" t="str">
        <f ca="1">IF(MOD(ROW()-13,2)=0,IF(ISBLANK(OFFSET('11. SEGUIMIENTO 2026'!$O$14,INT((ROW()-13)/2),0)),"",OFFSET('11. SEGUIMIENTO 2026'!$O$14,INT((ROW()-13)/2),0)),IF(ISBLANK(OFFSET('9. METAS'!$S$20,INT((ROW()-14)/2),0)),"",OFFSET('9. METAS'!$S$20,INT((ROW()-14)/2),0)))</f>
        <v/>
      </c>
      <c r="L49" s="255" t="str">
        <f ca="1">IF(MOD(ROW()-13,2)=0,IF(ISBLANK(OFFSET('11. SEGUIMIENTO 2026'!$P$14,INT((ROW()-13)/2),0)),"",OFFSET('11. SEGUIMIENTO 2026'!$P$14,INT((ROW()-13)/2),0)),IF(ISBLANK(OFFSET('9. METAS'!$T$20,INT((ROW()-14)/2),0)),"",OFFSET('9. METAS'!$T$20,INT((ROW()-14)/2),0)))</f>
        <v/>
      </c>
      <c r="M49" s="256" t="str">
        <f ca="1">IF(MOD(ROW()-13,2)=0,IF(ISBLANK(OFFSET('11. SEGUIMIENTO 2026'!$Q$14,INT((ROW()-13)/2),0)),"",OFFSET('11. SEGUIMIENTO 2026'!$Q$14,INT((ROW()-13)/2),0)),IF(ISBLANK(OFFSET('9. METAS'!$U$20,INT((ROW()-14)/2),0)),"",OFFSET('9. METAS'!$U$20,INT((ROW()-14)/2),0)))</f>
        <v/>
      </c>
      <c r="N49" s="783">
        <f t="shared" ref="N49" ca="1" si="32">IFERROR(J49/J50,"ND")</f>
        <v>3.7777777777777777</v>
      </c>
      <c r="O49" s="785" t="str">
        <f t="shared" ref="O49" ca="1" si="33">IFERROR(((J49+K49)/H49),"ND")</f>
        <v>ND</v>
      </c>
      <c r="P49" s="789"/>
    </row>
    <row r="50" spans="3:16" ht="29.25" customHeight="1">
      <c r="C50" s="762"/>
      <c r="D50" s="764"/>
      <c r="E50" s="764"/>
      <c r="F50" s="766"/>
      <c r="G50" s="768"/>
      <c r="H50" s="845"/>
      <c r="I50" s="834"/>
      <c r="J50" s="518">
        <f ca="1">IF(MOD(ROW()-13,2)=0,IF(ISBLANK(OFFSET('11. SEGUIMIENTO 2026'!$N$14,INT((ROW()-13)/2),0)),"",OFFSET('11. SEGUIMIENTO 2026'!$N$14,INT((ROW()-13)/2),0)),IF(ISBLANK(OFFSET('9. METAS'!$R$20,INT((ROW()-14)/2),0)),"",OFFSET('9. METAS'!$R$20,INT((ROW()-14)/2),0)))</f>
        <v>900</v>
      </c>
      <c r="K50" s="520">
        <f ca="1">IF(MOD(ROW()-13,2)=0,IF(ISBLANK(OFFSET('11. SEGUIMIENTO 2026'!$O$14,INT((ROW()-13)/2),0)),"",OFFSET('11. SEGUIMIENTO 2026'!$O$14,INT((ROW()-13)/2),0)),IF(ISBLANK(OFFSET('9. METAS'!$S$20,INT((ROW()-14)/2),0)),"",OFFSET('9. METAS'!$S$20,INT((ROW()-14)/2),0)))</f>
        <v>2500</v>
      </c>
      <c r="L50" s="255">
        <f ca="1">IF(MOD(ROW()-13,2)=0,IF(ISBLANK(OFFSET('11. SEGUIMIENTO 2026'!$P$14,INT((ROW()-13)/2),0)),"",OFFSET('11. SEGUIMIENTO 2026'!$P$14,INT((ROW()-13)/2),0)),IF(ISBLANK(OFFSET('9. METAS'!$T$20,INT((ROW()-14)/2),0)),"",OFFSET('9. METAS'!$T$20,INT((ROW()-14)/2),0)))</f>
        <v>600</v>
      </c>
      <c r="M50" s="256">
        <f ca="1">IF(MOD(ROW()-13,2)=0,IF(ISBLANK(OFFSET('11. SEGUIMIENTO 2026'!$Q$14,INT((ROW()-13)/2),0)),"",OFFSET('11. SEGUIMIENTO 2026'!$Q$14,INT((ROW()-13)/2),0)),IF(ISBLANK(OFFSET('9. METAS'!$U$20,INT((ROW()-14)/2),0)),"",OFFSET('9. METAS'!$U$20,INT((ROW()-14)/2),0)))</f>
        <v>1200</v>
      </c>
      <c r="N50" s="784"/>
      <c r="O50" s="786"/>
      <c r="P50" s="790"/>
    </row>
    <row r="51" spans="3:16" ht="29.25" customHeight="1">
      <c r="C51" s="770" t="str">
        <f ca="1">IF(ISBLANK(OFFSET('5. Pp (3 años)'!$C$45,INT((ROW()-13)/2),0)),"",OFFSET('5. Pp (3 años)'!$C$45,INT((ROW()-13)/2),0))</f>
        <v>Actividad</v>
      </c>
      <c r="D51" s="764" t="str">
        <f ca="1">IF(ISBLANK(OFFSET('5. Pp (3 años)'!$D$45,INT((ROW()-13)/2),0)),"",OFFSET('5. Pp (3 años)'!$D$45,INT((ROW()-13)/2),0))</f>
        <v>3.3.1.1.6.3 Representación en los Juegos Nacionales Populares etapa Municipal</v>
      </c>
      <c r="E51" s="764" t="str">
        <f ca="1">IF(ISBLANK(OFFSET('5. Pp (3 años)'!$E$45,INT((ROW()-13)/2),0)),"",OFFSET('5. Pp (3 años)'!$E$45,INT((ROW()-13)/2),0))</f>
        <v>PDRJP: Porcentaje de Deportistas en la Representación de los Juegos Nacionales Populares etapa Municipal</v>
      </c>
      <c r="F51" s="766" t="str">
        <f ca="1">IF(ISBLANK(OFFSET('5. Pp (3 años)'!$K$45,INT((ROW()-13)/2),0)),"",OFFSET('5. Pp (3 años)'!$K$45,INT((ROW()-13)/2),0))</f>
        <v>Ascendente</v>
      </c>
      <c r="G51" s="768" t="str">
        <f ca="1">IF(ISBLANK(OFFSET('5. Pp (3 años)'!$H$45,INT((ROW()-13)/2),0)),"",OFFSET('5. Pp (3 años)'!$H$45,INT((ROW()-13)/2),0))</f>
        <v>Anual</v>
      </c>
      <c r="H51" s="845">
        <f ca="1">IF(ISBLANK(OFFSET('9. METAS'!$L$20,INT((ROW()-13)/2),0)),"",OFFSET('9. METAS'!$L$20,INT((ROW()-13)/2),0))</f>
        <v>86</v>
      </c>
      <c r="I51" s="833"/>
      <c r="J51" s="518">
        <f ca="1">IF(MOD(ROW()-13,2)=0,IF(ISBLANK(OFFSET('11. SEGUIMIENTO 2026'!$N$14,INT((ROW()-13)/2),0)),"",OFFSET('11. SEGUIMIENTO 2026'!$N$14,INT((ROW()-13)/2),0)),IF(ISBLANK(OFFSET('9. METAS'!$R$20,INT((ROW()-14)/2),0)),"",OFFSET('9. METAS'!$R$20,INT((ROW()-14)/2),0)))</f>
        <v>0</v>
      </c>
      <c r="K51" s="520" t="str">
        <f ca="1">IF(MOD(ROW()-13,2)=0,IF(ISBLANK(OFFSET('11. SEGUIMIENTO 2026'!$O$14,INT((ROW()-13)/2),0)),"",OFFSET('11. SEGUIMIENTO 2026'!$O$14,INT((ROW()-13)/2),0)),IF(ISBLANK(OFFSET('9. METAS'!$S$20,INT((ROW()-14)/2),0)),"",OFFSET('9. METAS'!$S$20,INT((ROW()-14)/2),0)))</f>
        <v/>
      </c>
      <c r="L51" s="255" t="str">
        <f ca="1">IF(MOD(ROW()-13,2)=0,IF(ISBLANK(OFFSET('11. SEGUIMIENTO 2026'!$P$14,INT((ROW()-13)/2),0)),"",OFFSET('11. SEGUIMIENTO 2026'!$P$14,INT((ROW()-13)/2),0)),IF(ISBLANK(OFFSET('9. METAS'!$T$20,INT((ROW()-14)/2),0)),"",OFFSET('9. METAS'!$T$20,INT((ROW()-14)/2),0)))</f>
        <v/>
      </c>
      <c r="M51" s="256" t="str">
        <f ca="1">IF(MOD(ROW()-13,2)=0,IF(ISBLANK(OFFSET('11. SEGUIMIENTO 2026'!$Q$14,INT((ROW()-13)/2),0)),"",OFFSET('11. SEGUIMIENTO 2026'!$Q$14,INT((ROW()-13)/2),0)),IF(ISBLANK(OFFSET('9. METAS'!$U$20,INT((ROW()-14)/2),0)),"",OFFSET('9. METAS'!$U$20,INT((ROW()-14)/2),0)))</f>
        <v/>
      </c>
      <c r="N51" s="783" t="str">
        <f t="shared" ref="N51" ca="1" si="34">IFERROR(J51/J52,"ND")</f>
        <v>ND</v>
      </c>
      <c r="O51" s="785" t="str">
        <f t="shared" ref="O51" ca="1" si="35">IFERROR(((J51+K51)/H51),"ND")</f>
        <v>ND</v>
      </c>
      <c r="P51" s="789"/>
    </row>
    <row r="52" spans="3:16" ht="29.25" customHeight="1">
      <c r="C52" s="762"/>
      <c r="D52" s="764"/>
      <c r="E52" s="764"/>
      <c r="F52" s="766"/>
      <c r="G52" s="768"/>
      <c r="H52" s="845"/>
      <c r="I52" s="834"/>
      <c r="J52" s="518">
        <f ca="1">IF(MOD(ROW()-13,2)=0,IF(ISBLANK(OFFSET('11. SEGUIMIENTO 2026'!$N$14,INT((ROW()-13)/2),0)),"",OFFSET('11. SEGUIMIENTO 2026'!$N$14,INT((ROW()-13)/2),0)),IF(ISBLANK(OFFSET('9. METAS'!$R$20,INT((ROW()-14)/2),0)),"",OFFSET('9. METAS'!$R$20,INT((ROW()-14)/2),0)))</f>
        <v>0</v>
      </c>
      <c r="K52" s="520">
        <f ca="1">IF(MOD(ROW()-13,2)=0,IF(ISBLANK(OFFSET('11. SEGUIMIENTO 2026'!$O$14,INT((ROW()-13)/2),0)),"",OFFSET('11. SEGUIMIENTO 2026'!$O$14,INT((ROW()-13)/2),0)),IF(ISBLANK(OFFSET('9. METAS'!$S$20,INT((ROW()-14)/2),0)),"",OFFSET('9. METAS'!$S$20,INT((ROW()-14)/2),0)))</f>
        <v>40</v>
      </c>
      <c r="L52" s="255">
        <f ca="1">IF(MOD(ROW()-13,2)=0,IF(ISBLANK(OFFSET('11. SEGUIMIENTO 2026'!$P$14,INT((ROW()-13)/2),0)),"",OFFSET('11. SEGUIMIENTO 2026'!$P$14,INT((ROW()-13)/2),0)),IF(ISBLANK(OFFSET('9. METAS'!$T$20,INT((ROW()-14)/2),0)),"",OFFSET('9. METAS'!$T$20,INT((ROW()-14)/2),0)))</f>
        <v>46</v>
      </c>
      <c r="M52" s="256">
        <f ca="1">IF(MOD(ROW()-13,2)=0,IF(ISBLANK(OFFSET('11. SEGUIMIENTO 2026'!$Q$14,INT((ROW()-13)/2),0)),"",OFFSET('11. SEGUIMIENTO 2026'!$Q$14,INT((ROW()-13)/2),0)),IF(ISBLANK(OFFSET('9. METAS'!$U$20,INT((ROW()-14)/2),0)),"",OFFSET('9. METAS'!$U$20,INT((ROW()-14)/2),0)))</f>
        <v>0</v>
      </c>
      <c r="N52" s="784"/>
      <c r="O52" s="786"/>
      <c r="P52" s="790"/>
    </row>
    <row r="53" spans="3:16" ht="29.25" customHeight="1">
      <c r="C53" s="770" t="str">
        <f ca="1">IF(ISBLANK(OFFSET('5. Pp (3 años)'!$C$45,INT((ROW()-13)/2),0)),"",OFFSET('5. Pp (3 años)'!$C$45,INT((ROW()-13)/2),0))</f>
        <v>Componente</v>
      </c>
      <c r="D53" s="764" t="str">
        <f ca="1">IF(ISBLANK(OFFSET('5. Pp (3 años)'!$D$45,INT((ROW()-13)/2),0)),"",OFFSET('5. Pp (3 años)'!$D$45,INT((ROW()-13)/2),0))</f>
        <v>3.3.1.1.7 Organización de eventos de deporte adaptado para deportistas seleccionados.</v>
      </c>
      <c r="E53" s="764" t="str">
        <f ca="1">IF(ISBLANK(OFFSET('5. Pp (3 años)'!$E$45,INT((ROW()-13)/2),0)),"",OFFSET('5. Pp (3 años)'!$E$45,INT((ROW()-13)/2),0))</f>
        <v>PDS: Porcentaje de deportistas seleccionadas(os) participantes</v>
      </c>
      <c r="F53" s="766" t="str">
        <f ca="1">IF(ISBLANK(OFFSET('5. Pp (3 años)'!$K$45,INT((ROW()-13)/2),0)),"",OFFSET('5. Pp (3 años)'!$K$45,INT((ROW()-13)/2),0))</f>
        <v>Ascendente</v>
      </c>
      <c r="G53" s="768" t="str">
        <f ca="1">IF(ISBLANK(OFFSET('5. Pp (3 años)'!$H$45,INT((ROW()-13)/2),0)),"",OFFSET('5. Pp (3 años)'!$H$45,INT((ROW()-13)/2),0))</f>
        <v>Trimestral</v>
      </c>
      <c r="H53" s="845">
        <f ca="1">IF(ISBLANK(OFFSET('9. METAS'!$L$20,INT((ROW()-13)/2),0)),"",OFFSET('9. METAS'!$L$20,INT((ROW()-13)/2),0))</f>
        <v>120</v>
      </c>
      <c r="I53" s="833"/>
      <c r="J53" s="518">
        <f ca="1">IF(MOD(ROW()-13,2)=0,IF(ISBLANK(OFFSET('11. SEGUIMIENTO 2026'!$N$14,INT((ROW()-13)/2),0)),"",OFFSET('11. SEGUIMIENTO 2026'!$N$14,INT((ROW()-13)/2),0)),IF(ISBLANK(OFFSET('9. METAS'!$R$20,INT((ROW()-14)/2),0)),"",OFFSET('9. METAS'!$R$20,INT((ROW()-14)/2),0)))</f>
        <v>0</v>
      </c>
      <c r="K53" s="520" t="str">
        <f ca="1">IF(MOD(ROW()-13,2)=0,IF(ISBLANK(OFFSET('11. SEGUIMIENTO 2026'!$O$14,INT((ROW()-13)/2),0)),"",OFFSET('11. SEGUIMIENTO 2026'!$O$14,INT((ROW()-13)/2),0)),IF(ISBLANK(OFFSET('9. METAS'!$S$20,INT((ROW()-14)/2),0)),"",OFFSET('9. METAS'!$S$20,INT((ROW()-14)/2),0)))</f>
        <v/>
      </c>
      <c r="L53" s="255" t="str">
        <f ca="1">IF(MOD(ROW()-13,2)=0,IF(ISBLANK(OFFSET('11. SEGUIMIENTO 2026'!$P$14,INT((ROW()-13)/2),0)),"",OFFSET('11. SEGUIMIENTO 2026'!$P$14,INT((ROW()-13)/2),0)),IF(ISBLANK(OFFSET('9. METAS'!$T$20,INT((ROW()-14)/2),0)),"",OFFSET('9. METAS'!$T$20,INT((ROW()-14)/2),0)))</f>
        <v/>
      </c>
      <c r="M53" s="256" t="str">
        <f ca="1">IF(MOD(ROW()-13,2)=0,IF(ISBLANK(OFFSET('11. SEGUIMIENTO 2026'!$Q$14,INT((ROW()-13)/2),0)),"",OFFSET('11. SEGUIMIENTO 2026'!$Q$14,INT((ROW()-13)/2),0)),IF(ISBLANK(OFFSET('9. METAS'!$U$20,INT((ROW()-14)/2),0)),"",OFFSET('9. METAS'!$U$20,INT((ROW()-14)/2),0)))</f>
        <v/>
      </c>
      <c r="N53" s="783" t="str">
        <f t="shared" ref="N53" ca="1" si="36">IFERROR(J53/J54,"ND")</f>
        <v>ND</v>
      </c>
      <c r="O53" s="785" t="str">
        <f t="shared" ref="O53" ca="1" si="37">IFERROR(((J53+K53)/H53),"ND")</f>
        <v>ND</v>
      </c>
      <c r="P53" s="789"/>
    </row>
    <row r="54" spans="3:16" ht="29.25" customHeight="1">
      <c r="C54" s="762"/>
      <c r="D54" s="764"/>
      <c r="E54" s="764"/>
      <c r="F54" s="766"/>
      <c r="G54" s="768"/>
      <c r="H54" s="845"/>
      <c r="I54" s="834"/>
      <c r="J54" s="518">
        <f ca="1">IF(MOD(ROW()-13,2)=0,IF(ISBLANK(OFFSET('11. SEGUIMIENTO 2026'!$N$14,INT((ROW()-13)/2),0)),"",OFFSET('11. SEGUIMIENTO 2026'!$N$14,INT((ROW()-13)/2),0)),IF(ISBLANK(OFFSET('9. METAS'!$R$20,INT((ROW()-14)/2),0)),"",OFFSET('9. METAS'!$R$20,INT((ROW()-14)/2),0)))</f>
        <v>0</v>
      </c>
      <c r="K54" s="520">
        <f ca="1">IF(MOD(ROW()-13,2)=0,IF(ISBLANK(OFFSET('11. SEGUIMIENTO 2026'!$O$14,INT((ROW()-13)/2),0)),"",OFFSET('11. SEGUIMIENTO 2026'!$O$14,INT((ROW()-13)/2),0)),IF(ISBLANK(OFFSET('9. METAS'!$S$20,INT((ROW()-14)/2),0)),"",OFFSET('9. METAS'!$S$20,INT((ROW()-14)/2),0)))</f>
        <v>0</v>
      </c>
      <c r="L54" s="255">
        <f ca="1">IF(MOD(ROW()-13,2)=0,IF(ISBLANK(OFFSET('11. SEGUIMIENTO 2026'!$P$14,INT((ROW()-13)/2),0)),"",OFFSET('11. SEGUIMIENTO 2026'!$P$14,INT((ROW()-13)/2),0)),IF(ISBLANK(OFFSET('9. METAS'!$T$20,INT((ROW()-14)/2),0)),"",OFFSET('9. METAS'!$T$20,INT((ROW()-14)/2),0)))</f>
        <v>120</v>
      </c>
      <c r="M54" s="256">
        <f ca="1">IF(MOD(ROW()-13,2)=0,IF(ISBLANK(OFFSET('11. SEGUIMIENTO 2026'!$Q$14,INT((ROW()-13)/2),0)),"",OFFSET('11. SEGUIMIENTO 2026'!$Q$14,INT((ROW()-13)/2),0)),IF(ISBLANK(OFFSET('9. METAS'!$U$20,INT((ROW()-14)/2),0)),"",OFFSET('9. METAS'!$U$20,INT((ROW()-14)/2),0)))</f>
        <v>0</v>
      </c>
      <c r="N54" s="784"/>
      <c r="O54" s="786"/>
      <c r="P54" s="790"/>
    </row>
    <row r="55" spans="3:16" ht="29.25" customHeight="1">
      <c r="C55" s="770" t="str">
        <f ca="1">IF(ISBLANK(OFFSET('5. Pp (3 años)'!$C$45,INT((ROW()-13)/2),0)),"",OFFSET('5. Pp (3 años)'!$C$45,INT((ROW()-13)/2),0))</f>
        <v>Actividad</v>
      </c>
      <c r="D55" s="764" t="str">
        <f ca="1">IF(ISBLANK(OFFSET('5. Pp (3 años)'!$D$45,INT((ROW()-13)/2),0)),"",OFFSET('5. Pp (3 años)'!$D$45,INT((ROW()-13)/2),0))</f>
        <v>3.3.1.1.7.1 Realización de los Juegos Paranacionales en la etapa Municipal.</v>
      </c>
      <c r="E55" s="764" t="str">
        <f ca="1">IF(ISBLANK(OFFSET('5. Pp (3 años)'!$E$45,INT((ROW()-13)/2),0)),"",OFFSET('5. Pp (3 años)'!$E$45,INT((ROW()-13)/2),0))</f>
        <v>PAPP: Porcentaje de atletas paraolímpicos participantes.</v>
      </c>
      <c r="F55" s="766" t="str">
        <f ca="1">IF(ISBLANK(OFFSET('5. Pp (3 años)'!$K$45,INT((ROW()-13)/2),0)),"",OFFSET('5. Pp (3 años)'!$K$45,INT((ROW()-13)/2),0))</f>
        <v>Ascendente</v>
      </c>
      <c r="G55" s="768" t="str">
        <f ca="1">IF(ISBLANK(OFFSET('5. Pp (3 años)'!$H$45,INT((ROW()-13)/2),0)),"",OFFSET('5. Pp (3 años)'!$H$45,INT((ROW()-13)/2),0))</f>
        <v>Anual</v>
      </c>
      <c r="H55" s="845">
        <f ca="1">IF(ISBLANK(OFFSET('9. METAS'!$L$20,INT((ROW()-13)/2),0)),"",OFFSET('9. METAS'!$L$20,INT((ROW()-13)/2),0))</f>
        <v>120</v>
      </c>
      <c r="I55" s="833"/>
      <c r="J55" s="518">
        <f ca="1">IF(MOD(ROW()-13,2)=0,IF(ISBLANK(OFFSET('11. SEGUIMIENTO 2026'!$N$14,INT((ROW()-13)/2),0)),"",OFFSET('11. SEGUIMIENTO 2026'!$N$14,INT((ROW()-13)/2),0)),IF(ISBLANK(OFFSET('9. METAS'!$R$20,INT((ROW()-14)/2),0)),"",OFFSET('9. METAS'!$R$20,INT((ROW()-14)/2),0)))</f>
        <v>0</v>
      </c>
      <c r="K55" s="520" t="str">
        <f ca="1">IF(MOD(ROW()-13,2)=0,IF(ISBLANK(OFFSET('11. SEGUIMIENTO 2026'!$O$14,INT((ROW()-13)/2),0)),"",OFFSET('11. SEGUIMIENTO 2026'!$O$14,INT((ROW()-13)/2),0)),IF(ISBLANK(OFFSET('9. METAS'!$S$20,INT((ROW()-14)/2),0)),"",OFFSET('9. METAS'!$S$20,INT((ROW()-14)/2),0)))</f>
        <v/>
      </c>
      <c r="L55" s="255" t="str">
        <f ca="1">IF(MOD(ROW()-13,2)=0,IF(ISBLANK(OFFSET('11. SEGUIMIENTO 2026'!$P$14,INT((ROW()-13)/2),0)),"",OFFSET('11. SEGUIMIENTO 2026'!$P$14,INT((ROW()-13)/2),0)),IF(ISBLANK(OFFSET('9. METAS'!$T$20,INT((ROW()-14)/2),0)),"",OFFSET('9. METAS'!$T$20,INT((ROW()-14)/2),0)))</f>
        <v/>
      </c>
      <c r="M55" s="256" t="str">
        <f ca="1">IF(MOD(ROW()-13,2)=0,IF(ISBLANK(OFFSET('11. SEGUIMIENTO 2026'!$Q$14,INT((ROW()-13)/2),0)),"",OFFSET('11. SEGUIMIENTO 2026'!$Q$14,INT((ROW()-13)/2),0)),IF(ISBLANK(OFFSET('9. METAS'!$U$20,INT((ROW()-14)/2),0)),"",OFFSET('9. METAS'!$U$20,INT((ROW()-14)/2),0)))</f>
        <v/>
      </c>
      <c r="N55" s="783" t="str">
        <f t="shared" ref="N55" ca="1" si="38">IFERROR(J55/J56,"ND")</f>
        <v>ND</v>
      </c>
      <c r="O55" s="785" t="str">
        <f t="shared" ref="O55" ca="1" si="39">IFERROR(((J55+K55)/H55),"ND")</f>
        <v>ND</v>
      </c>
      <c r="P55" s="789"/>
    </row>
    <row r="56" spans="3:16" ht="29.25" customHeight="1" thickBot="1">
      <c r="C56" s="836"/>
      <c r="D56" s="846"/>
      <c r="E56" s="846"/>
      <c r="F56" s="838"/>
      <c r="G56" s="839"/>
      <c r="H56" s="847"/>
      <c r="I56" s="841"/>
      <c r="J56" s="519">
        <f ca="1">IF(MOD(ROW()-13,2)=0,IF(ISBLANK(OFFSET('11. SEGUIMIENTO 2026'!$N$14,INT((ROW()-13)/2),0)),"",OFFSET('11. SEGUIMIENTO 2026'!$N$14,INT((ROW()-13)/2),0)),IF(ISBLANK(OFFSET('9. METAS'!$R$20,INT((ROW()-14)/2),0)),"",OFFSET('9. METAS'!$R$20,INT((ROW()-14)/2),0)))</f>
        <v>0</v>
      </c>
      <c r="K56" s="521">
        <f ca="1">IF(MOD(ROW()-13,2)=0,IF(ISBLANK(OFFSET('11. SEGUIMIENTO 2026'!$O$14,INT((ROW()-13)/2),0)),"",OFFSET('11. SEGUIMIENTO 2026'!$O$14,INT((ROW()-13)/2),0)),IF(ISBLANK(OFFSET('9. METAS'!$S$20,INT((ROW()-14)/2),0)),"",OFFSET('9. METAS'!$S$20,INT((ROW()-14)/2),0)))</f>
        <v>0</v>
      </c>
      <c r="L56" s="258">
        <f ca="1">IF(MOD(ROW()-13,2)=0,IF(ISBLANK(OFFSET('11. SEGUIMIENTO 2026'!$P$14,INT((ROW()-13)/2),0)),"",OFFSET('11. SEGUIMIENTO 2026'!$P$14,INT((ROW()-13)/2),0)),IF(ISBLANK(OFFSET('9. METAS'!$T$20,INT((ROW()-14)/2),0)),"",OFFSET('9. METAS'!$T$20,INT((ROW()-14)/2),0)))</f>
        <v>120</v>
      </c>
      <c r="M56" s="259">
        <f ca="1">IF(MOD(ROW()-13,2)=0,IF(ISBLANK(OFFSET('11. SEGUIMIENTO 2026'!$Q$14,INT((ROW()-13)/2),0)),"",OFFSET('11. SEGUIMIENTO 2026'!$Q$14,INT((ROW()-13)/2),0)),IF(ISBLANK(OFFSET('9. METAS'!$U$20,INT((ROW()-14)/2),0)),"",OFFSET('9. METAS'!$U$20,INT((ROW()-14)/2),0)))</f>
        <v>0</v>
      </c>
      <c r="N56" s="842"/>
      <c r="O56" s="843"/>
      <c r="P56" s="844"/>
    </row>
  </sheetData>
  <protectedRanges>
    <protectedRange sqref="I13:I56" name="SI.NO"/>
    <protectedRange algorithmName="SHA-512" hashValue="VSDpUfYaSu2o1GNz/dNG0/zdAR2SyjQ4x4E+I/O817AEKyLH+9hkU426TeaW1NebwBiHlEu/vd5f18TkOfpfxw==" saltValue="bop94IANOsb3/TmZjo7hbg==" spinCount="100000" sqref="P13:P56" name="JUSTIFICACION"/>
  </protectedRanges>
  <mergeCells count="237">
    <mergeCell ref="C10:C12"/>
    <mergeCell ref="D10:D12"/>
    <mergeCell ref="E10:E12"/>
    <mergeCell ref="F10:F12"/>
    <mergeCell ref="G10:G12"/>
    <mergeCell ref="D5:M5"/>
    <mergeCell ref="D6:M6"/>
    <mergeCell ref="D7:M7"/>
    <mergeCell ref="D8:M8"/>
    <mergeCell ref="C9:E9"/>
    <mergeCell ref="F9:P9"/>
    <mergeCell ref="P10:P12"/>
    <mergeCell ref="H11:H12"/>
    <mergeCell ref="I11:I12"/>
    <mergeCell ref="J11:M11"/>
    <mergeCell ref="N11:O11"/>
    <mergeCell ref="H10:O10"/>
    <mergeCell ref="H13:H14"/>
    <mergeCell ref="I13:I14"/>
    <mergeCell ref="N13:N14"/>
    <mergeCell ref="O13:O14"/>
    <mergeCell ref="P13:P14"/>
    <mergeCell ref="C15:C16"/>
    <mergeCell ref="D15:D16"/>
    <mergeCell ref="E15:E16"/>
    <mergeCell ref="F15:F16"/>
    <mergeCell ref="G15:G16"/>
    <mergeCell ref="H15:H16"/>
    <mergeCell ref="I15:I16"/>
    <mergeCell ref="N15:N16"/>
    <mergeCell ref="O15:O16"/>
    <mergeCell ref="P15:P16"/>
    <mergeCell ref="C13:C14"/>
    <mergeCell ref="D13:D14"/>
    <mergeCell ref="E13:E14"/>
    <mergeCell ref="F13:F14"/>
    <mergeCell ref="G13:G14"/>
    <mergeCell ref="P17:P18"/>
    <mergeCell ref="C19:C20"/>
    <mergeCell ref="D19:D20"/>
    <mergeCell ref="E19:E20"/>
    <mergeCell ref="F19:F20"/>
    <mergeCell ref="G19:G20"/>
    <mergeCell ref="H19:H20"/>
    <mergeCell ref="I19:I20"/>
    <mergeCell ref="N19:N20"/>
    <mergeCell ref="O19:O20"/>
    <mergeCell ref="P19:P20"/>
    <mergeCell ref="C17:C18"/>
    <mergeCell ref="D17:D18"/>
    <mergeCell ref="E17:E18"/>
    <mergeCell ref="F17:F18"/>
    <mergeCell ref="G17:G18"/>
    <mergeCell ref="H17:H18"/>
    <mergeCell ref="I17:I18"/>
    <mergeCell ref="N17:N18"/>
    <mergeCell ref="O17:O18"/>
    <mergeCell ref="P21:P22"/>
    <mergeCell ref="C23:C24"/>
    <mergeCell ref="D23:D24"/>
    <mergeCell ref="E23:E24"/>
    <mergeCell ref="F23:F24"/>
    <mergeCell ref="G23:G24"/>
    <mergeCell ref="H23:H24"/>
    <mergeCell ref="I23:I24"/>
    <mergeCell ref="N23:N24"/>
    <mergeCell ref="O23:O24"/>
    <mergeCell ref="P23:P24"/>
    <mergeCell ref="C21:C22"/>
    <mergeCell ref="D21:D22"/>
    <mergeCell ref="E21:E22"/>
    <mergeCell ref="F21:F22"/>
    <mergeCell ref="G21:G22"/>
    <mergeCell ref="H21:H22"/>
    <mergeCell ref="I21:I22"/>
    <mergeCell ref="N21:N22"/>
    <mergeCell ref="O21:O22"/>
    <mergeCell ref="P25:P26"/>
    <mergeCell ref="C27:C28"/>
    <mergeCell ref="D27:D28"/>
    <mergeCell ref="E27:E28"/>
    <mergeCell ref="F27:F28"/>
    <mergeCell ref="G27:G28"/>
    <mergeCell ref="H27:H28"/>
    <mergeCell ref="I27:I28"/>
    <mergeCell ref="N27:N28"/>
    <mergeCell ref="O27:O28"/>
    <mergeCell ref="P27:P28"/>
    <mergeCell ref="C25:C26"/>
    <mergeCell ref="D25:D26"/>
    <mergeCell ref="E25:E26"/>
    <mergeCell ref="F25:F26"/>
    <mergeCell ref="G25:G26"/>
    <mergeCell ref="H25:H26"/>
    <mergeCell ref="I25:I26"/>
    <mergeCell ref="N25:N26"/>
    <mergeCell ref="O25:O26"/>
    <mergeCell ref="P29:P30"/>
    <mergeCell ref="C31:C32"/>
    <mergeCell ref="D31:D32"/>
    <mergeCell ref="E31:E32"/>
    <mergeCell ref="F31:F32"/>
    <mergeCell ref="G31:G32"/>
    <mergeCell ref="H31:H32"/>
    <mergeCell ref="I31:I32"/>
    <mergeCell ref="N31:N32"/>
    <mergeCell ref="O31:O32"/>
    <mergeCell ref="P31:P32"/>
    <mergeCell ref="C29:C30"/>
    <mergeCell ref="D29:D30"/>
    <mergeCell ref="E29:E30"/>
    <mergeCell ref="F29:F30"/>
    <mergeCell ref="G29:G30"/>
    <mergeCell ref="H29:H30"/>
    <mergeCell ref="I29:I30"/>
    <mergeCell ref="N29:N30"/>
    <mergeCell ref="O29:O30"/>
    <mergeCell ref="P33:P34"/>
    <mergeCell ref="C35:C36"/>
    <mergeCell ref="D35:D36"/>
    <mergeCell ref="E35:E36"/>
    <mergeCell ref="F35:F36"/>
    <mergeCell ref="G35:G36"/>
    <mergeCell ref="H35:H36"/>
    <mergeCell ref="I35:I36"/>
    <mergeCell ref="N35:N36"/>
    <mergeCell ref="O35:O36"/>
    <mergeCell ref="P35:P36"/>
    <mergeCell ref="C33:C34"/>
    <mergeCell ref="D33:D34"/>
    <mergeCell ref="E33:E34"/>
    <mergeCell ref="F33:F34"/>
    <mergeCell ref="G33:G34"/>
    <mergeCell ref="H33:H34"/>
    <mergeCell ref="I33:I34"/>
    <mergeCell ref="N33:N34"/>
    <mergeCell ref="O33:O34"/>
    <mergeCell ref="P37:P38"/>
    <mergeCell ref="C39:C40"/>
    <mergeCell ref="D39:D40"/>
    <mergeCell ref="E39:E40"/>
    <mergeCell ref="F39:F40"/>
    <mergeCell ref="G39:G40"/>
    <mergeCell ref="H39:H40"/>
    <mergeCell ref="I39:I40"/>
    <mergeCell ref="N39:N40"/>
    <mergeCell ref="O39:O40"/>
    <mergeCell ref="P39:P40"/>
    <mergeCell ref="C37:C38"/>
    <mergeCell ref="D37:D38"/>
    <mergeCell ref="E37:E38"/>
    <mergeCell ref="F37:F38"/>
    <mergeCell ref="G37:G38"/>
    <mergeCell ref="H37:H38"/>
    <mergeCell ref="I37:I38"/>
    <mergeCell ref="N37:N38"/>
    <mergeCell ref="O37:O38"/>
    <mergeCell ref="E49:E50"/>
    <mergeCell ref="P41:P42"/>
    <mergeCell ref="C43:C44"/>
    <mergeCell ref="D43:D44"/>
    <mergeCell ref="E43:E44"/>
    <mergeCell ref="F43:F44"/>
    <mergeCell ref="G43:G44"/>
    <mergeCell ref="H43:H44"/>
    <mergeCell ref="I43:I44"/>
    <mergeCell ref="N43:N44"/>
    <mergeCell ref="O43:O44"/>
    <mergeCell ref="P43:P44"/>
    <mergeCell ref="C41:C42"/>
    <mergeCell ref="D41:D42"/>
    <mergeCell ref="E41:E42"/>
    <mergeCell ref="F41:F42"/>
    <mergeCell ref="G41:G42"/>
    <mergeCell ref="H41:H42"/>
    <mergeCell ref="I41:I42"/>
    <mergeCell ref="N41:N42"/>
    <mergeCell ref="O41:O42"/>
    <mergeCell ref="P45:P46"/>
    <mergeCell ref="C47:C48"/>
    <mergeCell ref="D47:D48"/>
    <mergeCell ref="E47:E48"/>
    <mergeCell ref="F47:F48"/>
    <mergeCell ref="G47:G48"/>
    <mergeCell ref="H47:H48"/>
    <mergeCell ref="I47:I48"/>
    <mergeCell ref="N47:N48"/>
    <mergeCell ref="O47:O48"/>
    <mergeCell ref="P47:P48"/>
    <mergeCell ref="C45:C46"/>
    <mergeCell ref="D45:D46"/>
    <mergeCell ref="E45:E46"/>
    <mergeCell ref="F45:F46"/>
    <mergeCell ref="G45:G46"/>
    <mergeCell ref="H45:H46"/>
    <mergeCell ref="I45:I46"/>
    <mergeCell ref="N45:N46"/>
    <mergeCell ref="O45:O46"/>
    <mergeCell ref="F49:F50"/>
    <mergeCell ref="G49:G50"/>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1:H52"/>
    <mergeCell ref="I51:I52"/>
    <mergeCell ref="N51:N52"/>
    <mergeCell ref="O51:O52"/>
    <mergeCell ref="C49:C50"/>
    <mergeCell ref="D49:D50"/>
    <mergeCell ref="P55:P56"/>
    <mergeCell ref="H53:H54"/>
    <mergeCell ref="I53:I54"/>
    <mergeCell ref="N53:N54"/>
    <mergeCell ref="O53:O54"/>
    <mergeCell ref="P53:P54"/>
    <mergeCell ref="C55:C56"/>
    <mergeCell ref="D55:D56"/>
    <mergeCell ref="E55:E56"/>
    <mergeCell ref="F55:F56"/>
    <mergeCell ref="G55:G56"/>
    <mergeCell ref="H55:H56"/>
    <mergeCell ref="I55:I56"/>
    <mergeCell ref="N55:N56"/>
    <mergeCell ref="O55:O56"/>
  </mergeCells>
  <conditionalFormatting sqref="J13:M56">
    <cfRule type="containsBlanks" dxfId="6"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9E89A-C08B-471B-AE1A-AF4207D0F5F6}">
  <sheetPr>
    <outlinePr summaryBelow="0" summaryRight="0"/>
    <pageSetUpPr autoPageBreaks="0"/>
  </sheetPr>
  <dimension ref="A1:BE128"/>
  <sheetViews>
    <sheetView showGridLines="0" zoomScale="37" zoomScaleNormal="37" workbookViewId="0">
      <selection activeCell="E10" sqref="E10:P10"/>
    </sheetView>
  </sheetViews>
  <sheetFormatPr baseColWidth="10" defaultColWidth="9.125" defaultRowHeight="12.75"/>
  <cols>
    <col min="1" max="1" width="3.5" style="265" customWidth="1"/>
    <col min="2" max="2" width="25.5" style="265" customWidth="1"/>
    <col min="3" max="3" width="3.75" style="265" customWidth="1"/>
    <col min="4" max="6" width="11.125" style="265" customWidth="1"/>
    <col min="7" max="7" width="66.5" style="265" customWidth="1"/>
    <col min="8" max="16" width="11.125" style="265" customWidth="1"/>
    <col min="17" max="17" width="28.25" style="265" customWidth="1"/>
    <col min="18" max="33" width="11.125" style="265" customWidth="1"/>
    <col min="34" max="16384" width="9.125" style="265"/>
  </cols>
  <sheetData>
    <row r="1" spans="1:56" ht="13.5" customHeight="1">
      <c r="B1" s="266"/>
      <c r="C1" s="267"/>
      <c r="D1" s="268"/>
      <c r="E1" s="266"/>
      <c r="F1" s="266"/>
      <c r="G1" s="266"/>
      <c r="H1" s="266"/>
      <c r="I1" s="266"/>
      <c r="J1" s="266"/>
      <c r="K1" s="266"/>
      <c r="L1" s="266"/>
      <c r="M1" s="266"/>
      <c r="N1" s="266"/>
      <c r="O1" s="266"/>
      <c r="P1" s="266"/>
      <c r="Q1" s="266"/>
      <c r="R1" s="266"/>
      <c r="S1" s="266"/>
      <c r="T1" s="266"/>
      <c r="U1" s="266"/>
      <c r="V1" s="266"/>
      <c r="W1" s="266"/>
      <c r="X1" s="266"/>
      <c r="Y1" s="266"/>
      <c r="Z1" s="266"/>
      <c r="AA1" s="266"/>
      <c r="AB1" s="266"/>
      <c r="AC1" s="266"/>
      <c r="AD1" s="266"/>
      <c r="AE1" s="266"/>
      <c r="AF1" s="266"/>
      <c r="AG1" s="266"/>
    </row>
    <row r="2" spans="1:56" ht="103.5" customHeight="1">
      <c r="A2" s="544" t="s">
        <v>209</v>
      </c>
      <c r="B2" s="544"/>
      <c r="C2" s="544"/>
      <c r="D2" s="544"/>
      <c r="E2" s="544"/>
      <c r="F2" s="544"/>
      <c r="G2" s="544"/>
      <c r="H2" s="544"/>
      <c r="I2" s="544"/>
      <c r="J2" s="544"/>
      <c r="K2" s="544"/>
      <c r="L2" s="544"/>
      <c r="M2" s="544"/>
      <c r="N2" s="544"/>
      <c r="O2" s="544"/>
      <c r="P2" s="544"/>
      <c r="Q2" s="544"/>
      <c r="R2" s="544"/>
      <c r="S2" s="544"/>
      <c r="T2" s="544"/>
      <c r="U2" s="544"/>
      <c r="V2" s="544"/>
      <c r="W2" s="544"/>
      <c r="X2" s="544"/>
      <c r="Y2" s="544"/>
      <c r="Z2" s="544"/>
      <c r="AA2" s="544"/>
      <c r="AB2" s="544"/>
      <c r="AC2" s="544"/>
      <c r="AD2" s="544"/>
      <c r="AE2" s="544"/>
      <c r="AF2" s="544"/>
      <c r="AG2" s="544"/>
      <c r="AH2" s="544"/>
      <c r="AI2" s="544"/>
      <c r="AJ2" s="544"/>
      <c r="AK2" s="544"/>
      <c r="AL2" s="544"/>
      <c r="AM2" s="544"/>
      <c r="AN2" s="544"/>
      <c r="AO2" s="544"/>
      <c r="AP2" s="544"/>
      <c r="AQ2" s="269"/>
      <c r="AR2" s="269"/>
      <c r="AS2" s="545" t="s">
        <v>215</v>
      </c>
      <c r="AT2" s="545"/>
      <c r="AU2" s="545"/>
      <c r="AV2" s="545"/>
      <c r="AW2" s="545"/>
      <c r="AX2" s="545"/>
      <c r="AY2" s="545"/>
      <c r="AZ2" s="545"/>
      <c r="BA2" s="545"/>
      <c r="BB2" s="545"/>
      <c r="BC2" s="545"/>
      <c r="BD2" s="545"/>
    </row>
    <row r="3" spans="1:56" ht="13.5" customHeight="1">
      <c r="B3" s="267"/>
      <c r="C3" s="267"/>
      <c r="D3" s="266"/>
      <c r="E3" s="266"/>
      <c r="F3" s="266"/>
      <c r="G3" s="266"/>
      <c r="H3" s="266"/>
      <c r="I3" s="266"/>
      <c r="J3" s="266"/>
      <c r="K3" s="266"/>
      <c r="L3" s="266"/>
      <c r="M3" s="266"/>
      <c r="N3" s="266"/>
      <c r="O3" s="266"/>
      <c r="P3" s="266"/>
      <c r="Q3" s="266"/>
      <c r="R3" s="266"/>
      <c r="S3" s="266"/>
      <c r="T3" s="266"/>
      <c r="U3" s="266"/>
      <c r="V3" s="266"/>
      <c r="W3" s="266"/>
      <c r="X3" s="266"/>
      <c r="Y3" s="266"/>
      <c r="Z3" s="266"/>
      <c r="AA3" s="266"/>
      <c r="AB3" s="266"/>
      <c r="AC3" s="266"/>
      <c r="AD3" s="266"/>
      <c r="AE3" s="266"/>
      <c r="AF3" s="266"/>
      <c r="AG3" s="266"/>
      <c r="AS3" s="545"/>
      <c r="AT3" s="545"/>
      <c r="AU3" s="545"/>
      <c r="AV3" s="545"/>
      <c r="AW3" s="545"/>
      <c r="AX3" s="545"/>
      <c r="AY3" s="545"/>
      <c r="AZ3" s="545"/>
      <c r="BA3" s="545"/>
      <c r="BB3" s="545"/>
      <c r="BC3" s="545"/>
      <c r="BD3" s="545"/>
    </row>
    <row r="4" spans="1:56" ht="24.95" customHeight="1">
      <c r="B4" s="267"/>
      <c r="C4" s="267"/>
      <c r="D4" s="266"/>
      <c r="E4" s="266"/>
      <c r="F4" s="266"/>
      <c r="G4" s="266"/>
      <c r="H4" s="266"/>
      <c r="I4" s="266"/>
      <c r="J4" s="266"/>
      <c r="K4" s="266"/>
      <c r="L4" s="266"/>
      <c r="M4" s="266"/>
      <c r="N4" s="266"/>
      <c r="O4" s="266"/>
      <c r="P4" s="266"/>
      <c r="Q4" s="266"/>
      <c r="R4" s="266"/>
      <c r="S4" s="266"/>
      <c r="T4" s="266"/>
      <c r="U4" s="266"/>
      <c r="V4" s="266"/>
      <c r="W4" s="266"/>
      <c r="X4" s="266"/>
      <c r="Y4" s="266"/>
      <c r="Z4" s="266"/>
      <c r="AA4" s="266"/>
      <c r="AB4" s="266"/>
      <c r="AC4" s="266"/>
      <c r="AD4" s="266"/>
      <c r="AE4" s="266"/>
      <c r="AF4" s="266"/>
      <c r="AG4" s="266"/>
      <c r="AS4" s="545"/>
      <c r="AT4" s="545"/>
      <c r="AU4" s="545"/>
      <c r="AV4" s="545"/>
      <c r="AW4" s="545"/>
      <c r="AX4" s="545"/>
      <c r="AY4" s="545"/>
      <c r="AZ4" s="545"/>
      <c r="BA4" s="545"/>
      <c r="BB4" s="545"/>
      <c r="BC4" s="545"/>
      <c r="BD4" s="545"/>
    </row>
    <row r="5" spans="1:56" s="270" customFormat="1" ht="20.25">
      <c r="B5" s="271"/>
      <c r="C5" s="271"/>
      <c r="D5" s="271"/>
      <c r="E5" s="271"/>
      <c r="F5" s="271"/>
      <c r="G5" s="271"/>
      <c r="H5" s="271"/>
      <c r="I5" s="271"/>
      <c r="J5" s="271"/>
      <c r="K5" s="271"/>
      <c r="L5" s="271"/>
      <c r="M5" s="271"/>
      <c r="N5" s="271"/>
      <c r="O5" s="271"/>
      <c r="P5" s="271"/>
      <c r="Q5" s="271"/>
      <c r="R5" s="271"/>
      <c r="S5" s="271"/>
      <c r="T5" s="271"/>
      <c r="U5" s="271"/>
      <c r="V5" s="271"/>
      <c r="W5" s="271"/>
      <c r="X5" s="271"/>
      <c r="Y5" s="271"/>
      <c r="Z5" s="271"/>
      <c r="AA5" s="271"/>
      <c r="AB5" s="271"/>
      <c r="AC5" s="271"/>
      <c r="AD5" s="271"/>
      <c r="AE5" s="271"/>
      <c r="AF5" s="271"/>
      <c r="AG5" s="271"/>
      <c r="AS5" s="545"/>
      <c r="AT5" s="545"/>
      <c r="AU5" s="545"/>
      <c r="AV5" s="545"/>
      <c r="AW5" s="545"/>
      <c r="AX5" s="545"/>
      <c r="AY5" s="545"/>
      <c r="AZ5" s="545"/>
      <c r="BA5" s="545"/>
      <c r="BB5" s="545"/>
      <c r="BC5" s="545"/>
      <c r="BD5" s="545"/>
    </row>
    <row r="6" spans="1:56" s="270" customFormat="1" ht="20.25">
      <c r="B6" s="567" t="s">
        <v>211</v>
      </c>
      <c r="C6" s="271"/>
      <c r="D6" s="271"/>
      <c r="E6" s="271"/>
      <c r="F6" s="271"/>
      <c r="G6" s="271"/>
      <c r="H6" s="271"/>
      <c r="I6" s="271"/>
      <c r="J6" s="271"/>
      <c r="K6" s="271"/>
      <c r="L6" s="271"/>
      <c r="M6" s="271"/>
      <c r="N6" s="271"/>
      <c r="O6" s="271"/>
      <c r="P6" s="271"/>
      <c r="Q6" s="271"/>
      <c r="R6" s="271"/>
      <c r="T6" s="271"/>
      <c r="U6" s="271"/>
      <c r="V6" s="271"/>
      <c r="W6" s="271"/>
      <c r="X6" s="271"/>
      <c r="Y6" s="271"/>
      <c r="Z6" s="271"/>
      <c r="AA6" s="271"/>
      <c r="AB6" s="271"/>
      <c r="AC6" s="271"/>
      <c r="AD6" s="271"/>
      <c r="AE6" s="271"/>
      <c r="AF6" s="271"/>
      <c r="AG6" s="271"/>
      <c r="AS6" s="545"/>
      <c r="AT6" s="545"/>
      <c r="AU6" s="545"/>
      <c r="AV6" s="545"/>
      <c r="AW6" s="545"/>
      <c r="AX6" s="545"/>
      <c r="AY6" s="545"/>
      <c r="AZ6" s="545"/>
      <c r="BA6" s="545"/>
      <c r="BB6" s="545"/>
      <c r="BC6" s="545"/>
      <c r="BD6" s="545"/>
    </row>
    <row r="7" spans="1:56" s="270" customFormat="1" ht="20.25">
      <c r="B7" s="567"/>
      <c r="C7" s="271"/>
      <c r="D7" s="271"/>
      <c r="E7" s="271"/>
      <c r="F7" s="271"/>
      <c r="G7" s="271"/>
      <c r="H7" s="271"/>
      <c r="I7" s="271"/>
      <c r="J7" s="271"/>
      <c r="K7" s="271"/>
      <c r="L7" s="271"/>
      <c r="M7" s="271"/>
      <c r="N7" s="271"/>
      <c r="O7" s="271"/>
      <c r="P7" s="271"/>
      <c r="Q7" s="271"/>
      <c r="R7" s="271"/>
      <c r="S7" s="271"/>
      <c r="T7" s="271"/>
      <c r="U7" s="271"/>
      <c r="V7" s="271"/>
      <c r="W7" s="271"/>
      <c r="X7" s="271"/>
      <c r="Y7" s="271"/>
      <c r="Z7" s="271"/>
      <c r="AA7" s="271"/>
      <c r="AB7" s="271"/>
      <c r="AC7" s="271"/>
      <c r="AD7" s="271"/>
      <c r="AE7" s="271"/>
      <c r="AF7" s="271"/>
      <c r="AG7" s="271"/>
      <c r="AS7" s="545"/>
      <c r="AT7" s="545"/>
      <c r="AU7" s="545"/>
      <c r="AV7" s="545"/>
      <c r="AW7" s="545"/>
      <c r="AX7" s="545"/>
      <c r="AY7" s="545"/>
      <c r="AZ7" s="545"/>
      <c r="BA7" s="545"/>
      <c r="BB7" s="545"/>
      <c r="BC7" s="545"/>
      <c r="BD7" s="545"/>
    </row>
    <row r="8" spans="1:56" s="270" customFormat="1" ht="21" thickBot="1">
      <c r="B8" s="567"/>
      <c r="C8" s="271"/>
      <c r="D8" s="271"/>
      <c r="E8" s="271"/>
      <c r="F8" s="271"/>
      <c r="G8" s="271"/>
      <c r="H8" s="271"/>
      <c r="I8" s="271"/>
      <c r="J8" s="271"/>
      <c r="K8" s="271"/>
      <c r="L8" s="271"/>
      <c r="M8" s="271"/>
      <c r="N8" s="271"/>
      <c r="O8" s="271"/>
      <c r="P8" s="271"/>
      <c r="Q8" s="271"/>
      <c r="R8" s="271"/>
      <c r="S8" s="271"/>
      <c r="T8" s="271"/>
      <c r="U8" s="271"/>
      <c r="V8" s="271"/>
      <c r="W8" s="271"/>
      <c r="X8" s="271"/>
      <c r="Y8" s="271"/>
      <c r="Z8" s="271"/>
      <c r="AA8" s="271"/>
      <c r="AB8" s="271"/>
      <c r="AC8" s="271"/>
      <c r="AD8" s="271"/>
      <c r="AE8" s="271"/>
      <c r="AF8" s="271"/>
      <c r="AG8" s="271"/>
      <c r="AS8" s="545"/>
      <c r="AT8" s="545"/>
      <c r="AU8" s="545"/>
      <c r="AV8" s="545"/>
      <c r="AW8" s="545"/>
      <c r="AX8" s="545"/>
      <c r="AY8" s="545"/>
      <c r="AZ8" s="545"/>
      <c r="BA8" s="545"/>
      <c r="BB8" s="545"/>
      <c r="BC8" s="545"/>
      <c r="BD8" s="545"/>
    </row>
    <row r="9" spans="1:56" s="270" customFormat="1" ht="21" customHeight="1">
      <c r="B9" s="292"/>
      <c r="C9" s="271"/>
      <c r="D9" s="272"/>
      <c r="E9" s="272"/>
      <c r="F9" s="272"/>
      <c r="G9" s="272"/>
      <c r="H9" s="272"/>
      <c r="I9" s="272"/>
      <c r="J9" s="272"/>
      <c r="K9" s="272"/>
      <c r="L9" s="272"/>
      <c r="M9" s="272"/>
      <c r="N9" s="272"/>
      <c r="O9" s="272"/>
      <c r="P9" s="272"/>
      <c r="Q9" s="272"/>
      <c r="R9" s="272"/>
      <c r="S9" s="272"/>
      <c r="T9" s="272"/>
      <c r="U9" s="272"/>
      <c r="V9" s="272"/>
      <c r="W9" s="272"/>
      <c r="X9" s="272"/>
      <c r="Y9" s="272"/>
      <c r="Z9" s="272"/>
      <c r="AA9" s="272"/>
      <c r="AB9" s="272"/>
      <c r="AC9" s="272"/>
      <c r="AD9" s="272"/>
      <c r="AE9" s="272"/>
      <c r="AF9" s="272"/>
      <c r="AG9" s="272"/>
      <c r="AH9" s="273"/>
      <c r="AI9" s="273"/>
      <c r="AJ9" s="273"/>
      <c r="AK9" s="273"/>
      <c r="AL9" s="273"/>
      <c r="AM9" s="273"/>
      <c r="AN9" s="273"/>
      <c r="AO9" s="273"/>
      <c r="AP9" s="273"/>
      <c r="AQ9" s="273"/>
      <c r="AR9" s="273"/>
      <c r="AS9" s="546" t="s">
        <v>216</v>
      </c>
      <c r="AT9" s="546"/>
      <c r="AU9" s="546"/>
      <c r="AV9" s="546"/>
      <c r="AW9" s="546"/>
      <c r="AX9" s="546"/>
      <c r="AY9" s="546"/>
      <c r="AZ9" s="546"/>
      <c r="BA9" s="546"/>
      <c r="BB9" s="546"/>
      <c r="BC9" s="546"/>
      <c r="BD9" s="546"/>
    </row>
    <row r="10" spans="1:56" s="270" customFormat="1" ht="20.25">
      <c r="B10" s="292"/>
      <c r="C10" s="271"/>
      <c r="D10" s="272"/>
      <c r="E10" s="272"/>
      <c r="F10" s="272"/>
      <c r="G10" s="272"/>
      <c r="H10" s="272"/>
      <c r="I10" s="272"/>
      <c r="J10" s="272"/>
      <c r="K10" s="272"/>
      <c r="L10" s="272"/>
      <c r="M10" s="272"/>
      <c r="N10" s="272"/>
      <c r="O10" s="272"/>
      <c r="P10" s="272"/>
      <c r="Q10" s="272"/>
      <c r="R10" s="272"/>
      <c r="S10" s="272"/>
      <c r="T10" s="272"/>
      <c r="U10" s="272"/>
      <c r="V10" s="272"/>
      <c r="W10" s="272"/>
      <c r="X10" s="272"/>
      <c r="Y10" s="272"/>
      <c r="Z10" s="272"/>
      <c r="AA10" s="272"/>
      <c r="AB10" s="272"/>
      <c r="AC10" s="272"/>
      <c r="AD10" s="272"/>
      <c r="AE10" s="272"/>
      <c r="AF10" s="272"/>
      <c r="AG10" s="272"/>
      <c r="AH10" s="273"/>
      <c r="AI10" s="273"/>
      <c r="AJ10" s="273"/>
      <c r="AK10" s="273"/>
      <c r="AL10" s="273"/>
      <c r="AM10" s="273"/>
      <c r="AN10" s="273"/>
      <c r="AO10" s="273"/>
      <c r="AP10" s="273"/>
      <c r="AQ10" s="273"/>
      <c r="AR10" s="273"/>
      <c r="AS10" s="545"/>
      <c r="AT10" s="545"/>
      <c r="AU10" s="545"/>
      <c r="AV10" s="545"/>
      <c r="AW10" s="545"/>
      <c r="AX10" s="545"/>
      <c r="AY10" s="545"/>
      <c r="AZ10" s="545"/>
      <c r="BA10" s="545"/>
      <c r="BB10" s="545"/>
      <c r="BC10" s="545"/>
      <c r="BD10" s="545"/>
    </row>
    <row r="11" spans="1:56" s="270" customFormat="1" ht="20.25">
      <c r="B11" s="567" t="s">
        <v>210</v>
      </c>
      <c r="C11" s="271"/>
      <c r="D11" s="272"/>
      <c r="E11" s="272"/>
      <c r="F11" s="272"/>
      <c r="G11" s="272"/>
      <c r="H11" s="272"/>
      <c r="I11" s="272"/>
      <c r="J11" s="272"/>
      <c r="K11" s="272"/>
      <c r="L11" s="272"/>
      <c r="M11" s="272"/>
      <c r="N11" s="272"/>
      <c r="O11" s="272"/>
      <c r="P11" s="272"/>
      <c r="Q11" s="272"/>
      <c r="R11" s="272"/>
      <c r="S11" s="272"/>
      <c r="T11" s="272"/>
      <c r="U11" s="272"/>
      <c r="V11" s="272"/>
      <c r="W11" s="272"/>
      <c r="X11" s="272"/>
      <c r="Y11" s="272"/>
      <c r="Z11" s="272"/>
      <c r="AA11" s="272"/>
      <c r="AB11" s="272"/>
      <c r="AC11" s="272"/>
      <c r="AD11" s="272"/>
      <c r="AE11" s="272"/>
      <c r="AF11" s="272"/>
      <c r="AG11" s="272"/>
      <c r="AH11" s="273"/>
      <c r="AI11" s="273"/>
      <c r="AJ11" s="273"/>
      <c r="AK11" s="273"/>
      <c r="AL11" s="273"/>
      <c r="AM11" s="273"/>
      <c r="AN11" s="273"/>
      <c r="AO11" s="273"/>
      <c r="AP11" s="273"/>
      <c r="AQ11" s="273"/>
      <c r="AR11" s="273"/>
      <c r="AS11" s="545"/>
      <c r="AT11" s="545"/>
      <c r="AU11" s="545"/>
      <c r="AV11" s="545"/>
      <c r="AW11" s="545"/>
      <c r="AX11" s="545"/>
      <c r="AY11" s="545"/>
      <c r="AZ11" s="545"/>
      <c r="BA11" s="545"/>
      <c r="BB11" s="545"/>
      <c r="BC11" s="545"/>
      <c r="BD11" s="545"/>
    </row>
    <row r="12" spans="1:56" s="270" customFormat="1" ht="20.25">
      <c r="B12" s="567"/>
      <c r="C12" s="271"/>
      <c r="D12" s="272"/>
      <c r="E12" s="272"/>
      <c r="F12" s="272"/>
      <c r="G12" s="272"/>
      <c r="H12" s="272"/>
      <c r="I12" s="272"/>
      <c r="J12" s="272"/>
      <c r="K12" s="272"/>
      <c r="L12" s="272"/>
      <c r="M12" s="272"/>
      <c r="N12" s="272"/>
      <c r="O12" s="272"/>
      <c r="P12" s="272"/>
      <c r="Q12" s="272"/>
      <c r="R12" s="272"/>
      <c r="S12" s="272"/>
      <c r="T12" s="272"/>
      <c r="U12" s="272"/>
      <c r="V12" s="272"/>
      <c r="W12" s="272"/>
      <c r="X12" s="272"/>
      <c r="Y12" s="272"/>
      <c r="Z12" s="272"/>
      <c r="AA12" s="272"/>
      <c r="AB12" s="272"/>
      <c r="AC12" s="272"/>
      <c r="AD12" s="272"/>
      <c r="AE12" s="272"/>
      <c r="AF12" s="272"/>
      <c r="AG12" s="272"/>
      <c r="AH12" s="273"/>
      <c r="AI12" s="273"/>
      <c r="AJ12" s="273"/>
      <c r="AK12" s="273"/>
      <c r="AL12" s="273"/>
      <c r="AM12" s="273"/>
      <c r="AN12" s="273"/>
      <c r="AO12" s="273"/>
      <c r="AP12" s="273"/>
      <c r="AQ12" s="273"/>
      <c r="AR12" s="273"/>
      <c r="AS12" s="545"/>
      <c r="AT12" s="545"/>
      <c r="AU12" s="545"/>
      <c r="AV12" s="545"/>
      <c r="AW12" s="545"/>
      <c r="AX12" s="545"/>
      <c r="AY12" s="545"/>
      <c r="AZ12" s="545"/>
      <c r="BA12" s="545"/>
      <c r="BB12" s="545"/>
      <c r="BC12" s="545"/>
      <c r="BD12" s="545"/>
    </row>
    <row r="13" spans="1:56" s="270" customFormat="1" ht="21" customHeight="1">
      <c r="B13" s="567"/>
      <c r="C13" s="271"/>
      <c r="D13" s="272"/>
      <c r="E13" s="272"/>
      <c r="F13" s="272"/>
      <c r="G13" s="272"/>
      <c r="H13" s="272"/>
      <c r="I13" s="272"/>
      <c r="J13" s="272"/>
      <c r="K13" s="272"/>
      <c r="L13" s="272"/>
      <c r="M13" s="272"/>
      <c r="N13" s="272"/>
      <c r="O13" s="272"/>
      <c r="P13" s="272"/>
      <c r="Q13" s="272"/>
      <c r="R13" s="272"/>
      <c r="S13" s="272"/>
      <c r="T13" s="272"/>
      <c r="U13" s="272"/>
      <c r="V13" s="272"/>
      <c r="W13" s="272"/>
      <c r="X13" s="272"/>
      <c r="Y13" s="272"/>
      <c r="Z13" s="272"/>
      <c r="AA13" s="272"/>
      <c r="AB13" s="272"/>
      <c r="AC13" s="272"/>
      <c r="AD13" s="272"/>
      <c r="AE13" s="272"/>
      <c r="AF13" s="272"/>
      <c r="AG13" s="272"/>
      <c r="AH13" s="273"/>
      <c r="AI13" s="273"/>
      <c r="AJ13" s="273"/>
      <c r="AK13" s="273"/>
      <c r="AL13" s="273"/>
      <c r="AM13" s="273"/>
      <c r="AN13" s="273"/>
      <c r="AO13" s="273"/>
      <c r="AP13" s="273"/>
      <c r="AQ13" s="273"/>
      <c r="AR13" s="273"/>
      <c r="AS13" s="545"/>
      <c r="AT13" s="545"/>
      <c r="AU13" s="545"/>
      <c r="AV13" s="545"/>
      <c r="AW13" s="545"/>
      <c r="AX13" s="545"/>
      <c r="AY13" s="545"/>
      <c r="AZ13" s="545"/>
      <c r="BA13" s="545"/>
      <c r="BB13" s="545"/>
      <c r="BC13" s="545"/>
      <c r="BD13" s="545"/>
    </row>
    <row r="14" spans="1:56" s="270" customFormat="1" ht="20.25">
      <c r="B14" s="567"/>
      <c r="C14" s="271"/>
      <c r="D14" s="272"/>
      <c r="E14" s="272"/>
      <c r="F14" s="272"/>
      <c r="G14" s="272"/>
      <c r="H14" s="272"/>
      <c r="I14" s="272"/>
      <c r="J14" s="272"/>
      <c r="K14" s="272"/>
      <c r="L14" s="272"/>
      <c r="M14" s="272"/>
      <c r="N14" s="272"/>
      <c r="O14" s="272"/>
      <c r="P14" s="272"/>
      <c r="Q14" s="272"/>
      <c r="R14" s="272"/>
      <c r="S14" s="272"/>
      <c r="T14" s="272"/>
      <c r="U14" s="272"/>
      <c r="V14" s="272"/>
      <c r="W14" s="272"/>
      <c r="X14" s="272"/>
      <c r="Y14" s="272"/>
      <c r="Z14" s="272"/>
      <c r="AA14" s="272"/>
      <c r="AB14" s="272"/>
      <c r="AC14" s="272"/>
      <c r="AD14" s="272"/>
      <c r="AE14" s="272"/>
      <c r="AF14" s="272"/>
      <c r="AG14" s="272"/>
      <c r="AH14" s="273"/>
      <c r="AI14" s="273"/>
      <c r="AJ14" s="273"/>
      <c r="AK14" s="273"/>
      <c r="AL14" s="273"/>
      <c r="AM14" s="273"/>
      <c r="AN14" s="273"/>
      <c r="AO14" s="273"/>
      <c r="AP14" s="273"/>
      <c r="AQ14" s="273"/>
      <c r="AR14" s="273"/>
      <c r="AS14" s="545"/>
      <c r="AT14" s="545"/>
      <c r="AU14" s="545"/>
      <c r="AV14" s="545"/>
      <c r="AW14" s="545"/>
      <c r="AX14" s="545"/>
      <c r="AY14" s="545"/>
      <c r="AZ14" s="545"/>
      <c r="BA14" s="545"/>
      <c r="BB14" s="545"/>
      <c r="BC14" s="545"/>
      <c r="BD14" s="545"/>
    </row>
    <row r="15" spans="1:56" s="270" customFormat="1" ht="20.25">
      <c r="B15" s="567"/>
      <c r="C15" s="271"/>
      <c r="D15" s="272"/>
      <c r="E15" s="272"/>
      <c r="F15" s="272"/>
      <c r="G15" s="272"/>
      <c r="H15" s="272"/>
      <c r="I15" s="272"/>
      <c r="J15" s="272"/>
      <c r="K15" s="272"/>
      <c r="L15" s="272"/>
      <c r="M15" s="272"/>
      <c r="N15" s="272"/>
      <c r="O15" s="272"/>
      <c r="P15" s="272"/>
      <c r="Q15" s="272"/>
      <c r="R15" s="272"/>
      <c r="S15" s="272"/>
      <c r="T15" s="272"/>
      <c r="U15" s="272"/>
      <c r="V15" s="272"/>
      <c r="W15" s="272"/>
      <c r="X15" s="272"/>
      <c r="Y15" s="272"/>
      <c r="Z15" s="272"/>
      <c r="AA15" s="272"/>
      <c r="AB15" s="272"/>
      <c r="AC15" s="272"/>
      <c r="AD15" s="272"/>
      <c r="AE15" s="272"/>
      <c r="AF15" s="272"/>
      <c r="AG15" s="272"/>
      <c r="AH15" s="273"/>
      <c r="AI15" s="273"/>
      <c r="AJ15" s="273"/>
      <c r="AK15" s="273"/>
      <c r="AL15" s="273"/>
      <c r="AM15" s="273"/>
      <c r="AN15" s="273"/>
      <c r="AO15" s="273"/>
      <c r="AP15" s="273"/>
      <c r="AQ15" s="273"/>
      <c r="AR15" s="273"/>
      <c r="AS15" s="545"/>
      <c r="AT15" s="545"/>
      <c r="AU15" s="545"/>
      <c r="AV15" s="545"/>
      <c r="AW15" s="545"/>
      <c r="AX15" s="545"/>
      <c r="AY15" s="545"/>
      <c r="AZ15" s="545"/>
      <c r="BA15" s="545"/>
      <c r="BB15" s="545"/>
      <c r="BC15" s="545"/>
      <c r="BD15" s="545"/>
    </row>
    <row r="16" spans="1:56" s="270" customFormat="1" ht="20.25">
      <c r="B16" s="567"/>
      <c r="C16" s="271"/>
      <c r="D16" s="272"/>
      <c r="E16" s="272"/>
      <c r="F16" s="272"/>
      <c r="G16" s="272"/>
      <c r="H16" s="272"/>
      <c r="I16" s="272"/>
      <c r="J16" s="272"/>
      <c r="K16" s="272"/>
      <c r="L16" s="272"/>
      <c r="M16" s="272"/>
      <c r="N16" s="272"/>
      <c r="O16" s="272"/>
      <c r="P16" s="272"/>
      <c r="Q16" s="272"/>
      <c r="R16" s="272"/>
      <c r="S16" s="272"/>
      <c r="T16" s="272"/>
      <c r="U16" s="272"/>
      <c r="V16" s="272"/>
      <c r="W16" s="272"/>
      <c r="X16" s="272"/>
      <c r="Y16" s="272"/>
      <c r="Z16" s="272"/>
      <c r="AA16" s="272"/>
      <c r="AB16" s="272"/>
      <c r="AC16" s="272"/>
      <c r="AD16" s="272"/>
      <c r="AE16" s="272"/>
      <c r="AF16" s="272"/>
      <c r="AG16" s="272"/>
      <c r="AH16" s="273"/>
      <c r="AI16" s="273"/>
      <c r="AJ16" s="273"/>
      <c r="AK16" s="273"/>
      <c r="AL16" s="273"/>
      <c r="AM16" s="273"/>
      <c r="AN16" s="273"/>
      <c r="AO16" s="273"/>
      <c r="AP16" s="273"/>
      <c r="AQ16" s="273"/>
      <c r="AR16" s="273"/>
      <c r="AS16" s="545"/>
      <c r="AT16" s="545"/>
      <c r="AU16" s="545"/>
      <c r="AV16" s="545"/>
      <c r="AW16" s="545"/>
      <c r="AX16" s="545"/>
      <c r="AY16" s="545"/>
      <c r="AZ16" s="545"/>
      <c r="BA16" s="545"/>
      <c r="BB16" s="545"/>
      <c r="BC16" s="545"/>
      <c r="BD16" s="545"/>
    </row>
    <row r="17" spans="2:57" s="270" customFormat="1" ht="20.25">
      <c r="B17" s="567"/>
      <c r="C17" s="271"/>
      <c r="D17" s="272"/>
      <c r="E17" s="272"/>
      <c r="F17" s="272"/>
      <c r="G17" s="272"/>
      <c r="H17" s="272"/>
      <c r="I17" s="272"/>
      <c r="J17" s="272"/>
      <c r="K17" s="272"/>
      <c r="L17" s="272"/>
      <c r="M17" s="272"/>
      <c r="N17" s="272"/>
      <c r="O17" s="272"/>
      <c r="P17" s="272"/>
      <c r="Q17" s="272"/>
      <c r="R17" s="272"/>
      <c r="S17" s="272"/>
      <c r="T17" s="272"/>
      <c r="U17" s="272"/>
      <c r="V17" s="272"/>
      <c r="W17" s="272"/>
      <c r="X17" s="272"/>
      <c r="Y17" s="272"/>
      <c r="Z17" s="272"/>
      <c r="AA17" s="272"/>
      <c r="AB17" s="272"/>
      <c r="AC17" s="272"/>
      <c r="AD17" s="272"/>
      <c r="AE17" s="272"/>
      <c r="AF17" s="272"/>
      <c r="AG17" s="272"/>
      <c r="AH17" s="273"/>
      <c r="AI17" s="273"/>
      <c r="AJ17" s="273"/>
      <c r="AK17" s="273"/>
      <c r="AL17" s="273"/>
      <c r="AM17" s="273"/>
      <c r="AN17" s="273"/>
      <c r="AO17" s="273"/>
      <c r="AP17" s="273"/>
      <c r="AQ17" s="273"/>
      <c r="AR17" s="273"/>
      <c r="AS17" s="545"/>
      <c r="AT17" s="545"/>
      <c r="AU17" s="545"/>
      <c r="AV17" s="545"/>
      <c r="AW17" s="545"/>
      <c r="AX17" s="545"/>
      <c r="AY17" s="545"/>
      <c r="AZ17" s="545"/>
      <c r="BA17" s="545"/>
      <c r="BB17" s="545"/>
      <c r="BC17" s="545"/>
      <c r="BD17" s="545"/>
    </row>
    <row r="18" spans="2:57" ht="13.5" customHeight="1">
      <c r="B18" s="567"/>
      <c r="AS18" s="545"/>
      <c r="AT18" s="545"/>
      <c r="AU18" s="545"/>
      <c r="AV18" s="545"/>
      <c r="AW18" s="545"/>
      <c r="AX18" s="545"/>
      <c r="AY18" s="545"/>
      <c r="AZ18" s="545"/>
      <c r="BA18" s="545"/>
      <c r="BB18" s="545"/>
      <c r="BC18" s="545"/>
      <c r="BD18" s="545"/>
    </row>
    <row r="19" spans="2:57" ht="13.5" customHeight="1">
      <c r="B19" s="567"/>
      <c r="D19" s="274"/>
      <c r="E19" s="275"/>
      <c r="G19" s="274"/>
      <c r="H19" s="275"/>
      <c r="J19" s="274"/>
      <c r="K19" s="275"/>
      <c r="M19" s="274"/>
      <c r="N19" s="275"/>
      <c r="AS19" s="545"/>
      <c r="AT19" s="545"/>
      <c r="AU19" s="545"/>
      <c r="AV19" s="545"/>
      <c r="AW19" s="545"/>
      <c r="AX19" s="545"/>
      <c r="AY19" s="545"/>
      <c r="AZ19" s="545"/>
      <c r="BA19" s="545"/>
      <c r="BB19" s="545"/>
      <c r="BC19" s="545"/>
      <c r="BD19" s="545"/>
    </row>
    <row r="20" spans="2:57" ht="13.5" customHeight="1">
      <c r="B20" s="567"/>
      <c r="D20" s="275"/>
      <c r="E20" s="275"/>
      <c r="G20" s="275"/>
      <c r="H20" s="275"/>
      <c r="J20" s="275"/>
      <c r="K20" s="275"/>
      <c r="M20" s="275"/>
      <c r="N20" s="275"/>
      <c r="AS20" s="545"/>
      <c r="AT20" s="545"/>
      <c r="AU20" s="545"/>
      <c r="AV20" s="545"/>
      <c r="AW20" s="545"/>
      <c r="AX20" s="545"/>
      <c r="AY20" s="545"/>
      <c r="AZ20" s="545"/>
      <c r="BA20" s="545"/>
      <c r="BB20" s="545"/>
      <c r="BC20" s="545"/>
      <c r="BD20" s="545"/>
    </row>
    <row r="21" spans="2:57" ht="13.5" customHeight="1">
      <c r="B21" s="567"/>
      <c r="D21" s="275"/>
      <c r="E21" s="275"/>
      <c r="G21" s="275"/>
      <c r="H21" s="275"/>
      <c r="J21" s="275"/>
      <c r="K21" s="275"/>
      <c r="M21" s="275"/>
      <c r="N21" s="275"/>
      <c r="AS21" s="545"/>
      <c r="AT21" s="545"/>
      <c r="AU21" s="545"/>
      <c r="AV21" s="545"/>
      <c r="AW21" s="545"/>
      <c r="AX21" s="545"/>
      <c r="AY21" s="545"/>
      <c r="AZ21" s="545"/>
      <c r="BA21" s="545"/>
      <c r="BB21" s="545"/>
      <c r="BC21" s="545"/>
      <c r="BD21" s="545"/>
    </row>
    <row r="22" spans="2:57" ht="13.5" customHeight="1">
      <c r="B22" s="567"/>
      <c r="D22" s="275"/>
      <c r="E22" s="275"/>
      <c r="G22" s="275"/>
      <c r="H22" s="275"/>
      <c r="J22" s="275"/>
      <c r="K22" s="275"/>
      <c r="M22" s="275"/>
      <c r="N22" s="275"/>
      <c r="AS22" s="545"/>
      <c r="AT22" s="545"/>
      <c r="AU22" s="545"/>
      <c r="AV22" s="545"/>
      <c r="AW22" s="545"/>
      <c r="AX22" s="545"/>
      <c r="AY22" s="545"/>
      <c r="AZ22" s="545"/>
      <c r="BA22" s="545"/>
      <c r="BB22" s="545"/>
      <c r="BC22" s="545"/>
      <c r="BD22" s="545"/>
    </row>
    <row r="23" spans="2:57" ht="13.5" customHeight="1">
      <c r="B23" s="567"/>
      <c r="D23" s="275"/>
      <c r="E23" s="275"/>
      <c r="G23" s="275"/>
      <c r="H23" s="275"/>
      <c r="J23" s="275"/>
      <c r="K23" s="275"/>
      <c r="M23" s="275"/>
      <c r="N23" s="275"/>
      <c r="AS23" s="545"/>
      <c r="AT23" s="545"/>
      <c r="AU23" s="545"/>
      <c r="AV23" s="545"/>
      <c r="AW23" s="545"/>
      <c r="AX23" s="545"/>
      <c r="AY23" s="545"/>
      <c r="AZ23" s="545"/>
      <c r="BA23" s="545"/>
      <c r="BB23" s="545"/>
      <c r="BC23" s="545"/>
      <c r="BD23" s="545"/>
    </row>
    <row r="24" spans="2:57" ht="13.5" customHeight="1">
      <c r="B24" s="567"/>
      <c r="AS24" s="545"/>
      <c r="AT24" s="545"/>
      <c r="AU24" s="545"/>
      <c r="AV24" s="545"/>
      <c r="AW24" s="545"/>
      <c r="AX24" s="545"/>
      <c r="AY24" s="545"/>
      <c r="AZ24" s="545"/>
      <c r="BA24" s="545"/>
      <c r="BB24" s="545"/>
      <c r="BC24" s="545"/>
      <c r="BD24" s="545"/>
    </row>
    <row r="25" spans="2:57" ht="13.5" customHeight="1">
      <c r="B25" s="567"/>
      <c r="D25" s="274"/>
      <c r="E25" s="275"/>
      <c r="G25" s="276"/>
      <c r="H25" s="275"/>
      <c r="J25" s="275"/>
      <c r="K25" s="275"/>
      <c r="M25" s="274"/>
      <c r="N25" s="275"/>
      <c r="AS25" s="545"/>
      <c r="AT25" s="545"/>
      <c r="AU25" s="545"/>
      <c r="AV25" s="545"/>
      <c r="AW25" s="545"/>
      <c r="AX25" s="545"/>
      <c r="AY25" s="545"/>
      <c r="AZ25" s="545"/>
      <c r="BA25" s="545"/>
      <c r="BB25" s="545"/>
      <c r="BC25" s="545"/>
      <c r="BD25" s="545"/>
    </row>
    <row r="26" spans="2:57" ht="13.5" customHeight="1">
      <c r="B26" s="567"/>
      <c r="D26" s="275"/>
      <c r="E26" s="277"/>
      <c r="F26" s="277"/>
      <c r="G26" s="278"/>
      <c r="H26" s="278"/>
      <c r="I26" s="278"/>
      <c r="J26" s="277"/>
      <c r="K26" s="278"/>
      <c r="L26" s="277"/>
      <c r="M26" s="279"/>
      <c r="N26" s="279"/>
      <c r="AS26" s="545"/>
      <c r="AT26" s="545"/>
      <c r="AU26" s="545"/>
      <c r="AV26" s="545"/>
      <c r="AW26" s="545"/>
      <c r="AX26" s="545"/>
      <c r="AY26" s="545"/>
      <c r="AZ26" s="545"/>
      <c r="BA26" s="545"/>
      <c r="BB26" s="545"/>
      <c r="BC26" s="545"/>
      <c r="BD26" s="545"/>
    </row>
    <row r="27" spans="2:57" ht="13.5" customHeight="1">
      <c r="B27" s="567"/>
      <c r="D27" s="275"/>
      <c r="E27" s="277"/>
      <c r="F27" s="277"/>
      <c r="G27" s="280"/>
      <c r="H27" s="278"/>
      <c r="I27" s="278"/>
      <c r="J27" s="277"/>
      <c r="K27" s="278"/>
      <c r="L27" s="277"/>
      <c r="M27" s="279"/>
      <c r="N27" s="279"/>
      <c r="AS27" s="545"/>
      <c r="AT27" s="545"/>
      <c r="AU27" s="545"/>
      <c r="AV27" s="545"/>
      <c r="AW27" s="545"/>
      <c r="AX27" s="545"/>
      <c r="AY27" s="545"/>
      <c r="AZ27" s="545"/>
      <c r="BA27" s="545"/>
      <c r="BB27" s="545"/>
      <c r="BC27" s="545"/>
      <c r="BD27" s="545"/>
    </row>
    <row r="28" spans="2:57" ht="21" customHeight="1">
      <c r="B28" s="272"/>
      <c r="D28" s="275"/>
      <c r="E28" s="282"/>
      <c r="F28" s="282"/>
      <c r="G28" s="278"/>
      <c r="H28" s="278"/>
      <c r="I28" s="278"/>
      <c r="J28" s="277"/>
      <c r="K28" s="278"/>
      <c r="L28" s="277"/>
      <c r="M28" s="279"/>
      <c r="N28" s="279"/>
      <c r="AS28" s="545"/>
      <c r="AT28" s="545"/>
      <c r="AU28" s="545"/>
      <c r="AV28" s="545"/>
      <c r="AW28" s="545"/>
      <c r="AX28" s="545"/>
      <c r="AY28" s="545"/>
      <c r="AZ28" s="545"/>
      <c r="BA28" s="545"/>
      <c r="BB28" s="545"/>
      <c r="BC28" s="545"/>
      <c r="BD28" s="545"/>
    </row>
    <row r="29" spans="2:57" ht="20.25">
      <c r="B29" s="272"/>
      <c r="D29" s="275"/>
      <c r="E29" s="282"/>
      <c r="F29" s="282"/>
      <c r="G29" s="278"/>
      <c r="H29" s="278"/>
      <c r="I29" s="278"/>
      <c r="J29" s="277"/>
      <c r="K29" s="278"/>
      <c r="L29" s="277"/>
      <c r="M29" s="279"/>
      <c r="N29" s="279"/>
      <c r="AS29" s="545"/>
      <c r="AT29" s="545"/>
      <c r="AU29" s="545"/>
      <c r="AV29" s="545"/>
      <c r="AW29" s="545"/>
      <c r="AX29" s="545"/>
      <c r="AY29" s="545"/>
      <c r="AZ29" s="545"/>
      <c r="BA29" s="545"/>
      <c r="BB29" s="545"/>
      <c r="BC29" s="545"/>
      <c r="BD29" s="545"/>
    </row>
    <row r="30" spans="2:57" ht="20.25">
      <c r="B30" s="272"/>
      <c r="D30" s="275"/>
      <c r="E30" s="282"/>
      <c r="F30" s="282"/>
      <c r="G30" s="278"/>
      <c r="H30" s="278"/>
      <c r="I30" s="278"/>
      <c r="J30" s="277"/>
      <c r="K30" s="278"/>
      <c r="L30" s="277"/>
      <c r="M30" s="279"/>
      <c r="N30" s="279"/>
      <c r="AS30" s="545"/>
      <c r="AT30" s="545"/>
      <c r="AU30" s="545"/>
      <c r="AV30" s="545"/>
      <c r="AW30" s="545"/>
      <c r="AX30" s="545"/>
      <c r="AY30" s="545"/>
      <c r="AZ30" s="545"/>
      <c r="BA30" s="545"/>
      <c r="BB30" s="545"/>
      <c r="BC30" s="545"/>
      <c r="BD30" s="545"/>
    </row>
    <row r="31" spans="2:57" ht="20.25">
      <c r="B31" s="272"/>
      <c r="D31" s="275"/>
      <c r="E31" s="277"/>
      <c r="F31" s="277"/>
      <c r="G31" s="283"/>
      <c r="H31" s="278"/>
      <c r="I31" s="278"/>
      <c r="J31" s="278"/>
      <c r="K31" s="278"/>
      <c r="L31" s="283"/>
      <c r="M31" s="284"/>
      <c r="N31" s="279"/>
      <c r="AS31" s="281"/>
      <c r="AT31" s="281"/>
      <c r="AU31" s="281"/>
      <c r="AV31" s="281"/>
      <c r="AW31" s="281"/>
      <c r="AX31" s="281"/>
      <c r="AY31" s="281"/>
      <c r="AZ31" s="281"/>
      <c r="BA31" s="281"/>
      <c r="BB31" s="281"/>
      <c r="BC31" s="281"/>
      <c r="BD31" s="281"/>
    </row>
    <row r="32" spans="2:57" ht="21" thickBot="1">
      <c r="B32" s="285"/>
      <c r="AS32" s="545" t="s">
        <v>217</v>
      </c>
      <c r="AT32" s="545"/>
      <c r="AU32" s="545"/>
      <c r="AV32" s="545"/>
      <c r="AW32" s="545"/>
      <c r="AX32" s="545"/>
      <c r="AY32" s="545"/>
      <c r="AZ32" s="545"/>
      <c r="BA32" s="545"/>
      <c r="BB32" s="545"/>
      <c r="BC32" s="545"/>
      <c r="BD32" s="545"/>
      <c r="BE32" s="545"/>
    </row>
    <row r="33" spans="2:57" ht="18.75" customHeight="1">
      <c r="B33" s="551" t="s">
        <v>212</v>
      </c>
      <c r="D33" s="554"/>
      <c r="E33" s="555"/>
      <c r="F33" s="555"/>
      <c r="G33" s="555"/>
      <c r="H33" s="555"/>
      <c r="I33" s="555"/>
      <c r="J33" s="555"/>
      <c r="K33" s="555"/>
      <c r="L33" s="555"/>
      <c r="M33" s="555"/>
      <c r="N33" s="555"/>
      <c r="O33" s="555"/>
      <c r="P33" s="555"/>
      <c r="Q33" s="555"/>
      <c r="R33" s="555"/>
      <c r="S33" s="555"/>
      <c r="T33" s="555"/>
      <c r="U33" s="555"/>
      <c r="V33" s="555"/>
      <c r="W33" s="555"/>
      <c r="X33" s="555"/>
      <c r="Y33" s="555"/>
      <c r="Z33" s="555"/>
      <c r="AA33" s="555"/>
      <c r="AB33" s="555"/>
      <c r="AC33" s="555"/>
      <c r="AD33" s="555"/>
      <c r="AE33" s="555"/>
      <c r="AF33" s="555"/>
      <c r="AG33" s="555"/>
      <c r="AH33" s="555"/>
      <c r="AI33" s="555"/>
      <c r="AJ33" s="555"/>
      <c r="AK33" s="555"/>
      <c r="AL33" s="555"/>
      <c r="AM33" s="555"/>
      <c r="AN33" s="555"/>
      <c r="AO33" s="555"/>
      <c r="AP33" s="556"/>
      <c r="AQ33" s="286"/>
      <c r="AR33" s="286"/>
      <c r="AS33" s="545"/>
      <c r="AT33" s="545"/>
      <c r="AU33" s="545"/>
      <c r="AV33" s="545"/>
      <c r="AW33" s="545"/>
      <c r="AX33" s="545"/>
      <c r="AY33" s="545"/>
      <c r="AZ33" s="545"/>
      <c r="BA33" s="545"/>
      <c r="BB33" s="545"/>
      <c r="BC33" s="545"/>
      <c r="BD33" s="545"/>
      <c r="BE33" s="545"/>
    </row>
    <row r="34" spans="2:57" ht="18.75" customHeight="1">
      <c r="B34" s="552"/>
      <c r="D34" s="557"/>
      <c r="E34" s="558"/>
      <c r="F34" s="558"/>
      <c r="G34" s="558"/>
      <c r="H34" s="558"/>
      <c r="I34" s="558"/>
      <c r="J34" s="558"/>
      <c r="K34" s="558"/>
      <c r="L34" s="558"/>
      <c r="M34" s="558"/>
      <c r="N34" s="558"/>
      <c r="O34" s="558"/>
      <c r="P34" s="558"/>
      <c r="Q34" s="558"/>
      <c r="R34" s="558"/>
      <c r="S34" s="558"/>
      <c r="T34" s="558"/>
      <c r="U34" s="558"/>
      <c r="V34" s="558"/>
      <c r="W34" s="558"/>
      <c r="X34" s="558"/>
      <c r="Y34" s="558"/>
      <c r="Z34" s="558"/>
      <c r="AA34" s="558"/>
      <c r="AB34" s="558"/>
      <c r="AC34" s="558"/>
      <c r="AD34" s="558"/>
      <c r="AE34" s="558"/>
      <c r="AF34" s="558"/>
      <c r="AG34" s="558"/>
      <c r="AH34" s="558"/>
      <c r="AI34" s="558"/>
      <c r="AJ34" s="558"/>
      <c r="AK34" s="558"/>
      <c r="AL34" s="558"/>
      <c r="AM34" s="558"/>
      <c r="AN34" s="558"/>
      <c r="AO34" s="558"/>
      <c r="AP34" s="559"/>
      <c r="AQ34" s="286"/>
      <c r="AR34" s="286"/>
      <c r="AS34" s="545"/>
      <c r="AT34" s="545"/>
      <c r="AU34" s="545"/>
      <c r="AV34" s="545"/>
      <c r="AW34" s="545"/>
      <c r="AX34" s="545"/>
      <c r="AY34" s="545"/>
      <c r="AZ34" s="545"/>
      <c r="BA34" s="545"/>
      <c r="BB34" s="545"/>
      <c r="BC34" s="545"/>
      <c r="BD34" s="545"/>
      <c r="BE34" s="545"/>
    </row>
    <row r="35" spans="2:57" ht="18.75" customHeight="1">
      <c r="B35" s="552"/>
      <c r="D35" s="557"/>
      <c r="E35" s="558"/>
      <c r="F35" s="558"/>
      <c r="G35" s="558"/>
      <c r="H35" s="558"/>
      <c r="I35" s="558"/>
      <c r="J35" s="558"/>
      <c r="K35" s="558"/>
      <c r="L35" s="558"/>
      <c r="M35" s="558"/>
      <c r="N35" s="558"/>
      <c r="O35" s="558"/>
      <c r="P35" s="558"/>
      <c r="Q35" s="558"/>
      <c r="R35" s="558"/>
      <c r="S35" s="558"/>
      <c r="T35" s="558"/>
      <c r="U35" s="558"/>
      <c r="V35" s="558"/>
      <c r="W35" s="558"/>
      <c r="X35" s="558"/>
      <c r="Y35" s="558"/>
      <c r="Z35" s="558"/>
      <c r="AA35" s="558"/>
      <c r="AB35" s="558"/>
      <c r="AC35" s="558"/>
      <c r="AD35" s="558"/>
      <c r="AE35" s="558"/>
      <c r="AF35" s="558"/>
      <c r="AG35" s="558"/>
      <c r="AH35" s="558"/>
      <c r="AI35" s="558"/>
      <c r="AJ35" s="558"/>
      <c r="AK35" s="558"/>
      <c r="AL35" s="558"/>
      <c r="AM35" s="558"/>
      <c r="AN35" s="558"/>
      <c r="AO35" s="558"/>
      <c r="AP35" s="559"/>
      <c r="AQ35" s="286"/>
      <c r="AR35" s="286"/>
      <c r="AS35" s="545"/>
      <c r="AT35" s="545"/>
      <c r="AU35" s="545"/>
      <c r="AV35" s="545"/>
      <c r="AW35" s="545"/>
      <c r="AX35" s="545"/>
      <c r="AY35" s="545"/>
      <c r="AZ35" s="545"/>
      <c r="BA35" s="545"/>
      <c r="BB35" s="545"/>
      <c r="BC35" s="545"/>
      <c r="BD35" s="545"/>
      <c r="BE35" s="545"/>
    </row>
    <row r="36" spans="2:57" ht="18.75" customHeight="1">
      <c r="B36" s="552"/>
      <c r="D36" s="557"/>
      <c r="E36" s="558"/>
      <c r="F36" s="558"/>
      <c r="G36" s="558"/>
      <c r="H36" s="558"/>
      <c r="I36" s="558"/>
      <c r="J36" s="558"/>
      <c r="K36" s="558"/>
      <c r="L36" s="558"/>
      <c r="M36" s="558"/>
      <c r="N36" s="558"/>
      <c r="O36" s="558"/>
      <c r="P36" s="558"/>
      <c r="Q36" s="558"/>
      <c r="R36" s="558"/>
      <c r="S36" s="558"/>
      <c r="T36" s="558"/>
      <c r="U36" s="558"/>
      <c r="V36" s="558"/>
      <c r="W36" s="558"/>
      <c r="X36" s="558"/>
      <c r="Y36" s="558"/>
      <c r="Z36" s="558"/>
      <c r="AA36" s="558"/>
      <c r="AB36" s="558"/>
      <c r="AC36" s="558"/>
      <c r="AD36" s="558"/>
      <c r="AE36" s="558"/>
      <c r="AF36" s="558"/>
      <c r="AG36" s="558"/>
      <c r="AH36" s="558"/>
      <c r="AI36" s="558"/>
      <c r="AJ36" s="558"/>
      <c r="AK36" s="558"/>
      <c r="AL36" s="558"/>
      <c r="AM36" s="558"/>
      <c r="AN36" s="558"/>
      <c r="AO36" s="558"/>
      <c r="AP36" s="559"/>
      <c r="AQ36" s="286"/>
      <c r="AR36" s="286"/>
      <c r="AS36" s="545"/>
      <c r="AT36" s="545"/>
      <c r="AU36" s="545"/>
      <c r="AV36" s="545"/>
      <c r="AW36" s="545"/>
      <c r="AX36" s="545"/>
      <c r="AY36" s="545"/>
      <c r="AZ36" s="545"/>
      <c r="BA36" s="545"/>
      <c r="BB36" s="545"/>
      <c r="BC36" s="545"/>
      <c r="BD36" s="545"/>
      <c r="BE36" s="545"/>
    </row>
    <row r="37" spans="2:57" ht="18.75" customHeight="1">
      <c r="B37" s="552"/>
      <c r="D37" s="557"/>
      <c r="E37" s="558"/>
      <c r="F37" s="558"/>
      <c r="G37" s="558"/>
      <c r="H37" s="558"/>
      <c r="I37" s="558"/>
      <c r="J37" s="558"/>
      <c r="K37" s="558"/>
      <c r="L37" s="558"/>
      <c r="M37" s="558"/>
      <c r="N37" s="558"/>
      <c r="O37" s="558"/>
      <c r="P37" s="558"/>
      <c r="Q37" s="558"/>
      <c r="R37" s="558"/>
      <c r="S37" s="558"/>
      <c r="T37" s="558"/>
      <c r="U37" s="558"/>
      <c r="V37" s="558"/>
      <c r="W37" s="558"/>
      <c r="X37" s="558"/>
      <c r="Y37" s="558"/>
      <c r="Z37" s="558"/>
      <c r="AA37" s="558"/>
      <c r="AB37" s="558"/>
      <c r="AC37" s="558"/>
      <c r="AD37" s="558"/>
      <c r="AE37" s="558"/>
      <c r="AF37" s="558"/>
      <c r="AG37" s="558"/>
      <c r="AH37" s="558"/>
      <c r="AI37" s="558"/>
      <c r="AJ37" s="558"/>
      <c r="AK37" s="558"/>
      <c r="AL37" s="558"/>
      <c r="AM37" s="558"/>
      <c r="AN37" s="558"/>
      <c r="AO37" s="558"/>
      <c r="AP37" s="559"/>
      <c r="AQ37" s="286"/>
      <c r="AR37" s="286"/>
      <c r="AS37" s="545"/>
      <c r="AT37" s="545"/>
      <c r="AU37" s="545"/>
      <c r="AV37" s="545"/>
      <c r="AW37" s="545"/>
      <c r="AX37" s="545"/>
      <c r="AY37" s="545"/>
      <c r="AZ37" s="545"/>
      <c r="BA37" s="545"/>
      <c r="BB37" s="545"/>
      <c r="BC37" s="545"/>
      <c r="BD37" s="545"/>
      <c r="BE37" s="545"/>
    </row>
    <row r="38" spans="2:57" ht="18.75" customHeight="1">
      <c r="B38" s="552"/>
      <c r="D38" s="557"/>
      <c r="E38" s="558"/>
      <c r="F38" s="558"/>
      <c r="G38" s="558"/>
      <c r="H38" s="558"/>
      <c r="I38" s="558"/>
      <c r="J38" s="558"/>
      <c r="K38" s="558"/>
      <c r="L38" s="558"/>
      <c r="M38" s="558"/>
      <c r="N38" s="558"/>
      <c r="O38" s="558"/>
      <c r="P38" s="558"/>
      <c r="Q38" s="558"/>
      <c r="R38" s="558"/>
      <c r="S38" s="558"/>
      <c r="T38" s="558"/>
      <c r="U38" s="558"/>
      <c r="V38" s="558"/>
      <c r="W38" s="558"/>
      <c r="X38" s="558"/>
      <c r="Y38" s="558"/>
      <c r="Z38" s="558"/>
      <c r="AA38" s="558"/>
      <c r="AB38" s="558"/>
      <c r="AC38" s="558"/>
      <c r="AD38" s="558"/>
      <c r="AE38" s="558"/>
      <c r="AF38" s="558"/>
      <c r="AG38" s="558"/>
      <c r="AH38" s="558"/>
      <c r="AI38" s="558"/>
      <c r="AJ38" s="558"/>
      <c r="AK38" s="558"/>
      <c r="AL38" s="558"/>
      <c r="AM38" s="558"/>
      <c r="AN38" s="558"/>
      <c r="AO38" s="558"/>
      <c r="AP38" s="559"/>
      <c r="AQ38" s="286"/>
      <c r="AR38" s="286"/>
      <c r="AS38" s="545"/>
      <c r="AT38" s="545"/>
      <c r="AU38" s="545"/>
      <c r="AV38" s="545"/>
      <c r="AW38" s="545"/>
      <c r="AX38" s="545"/>
      <c r="AY38" s="545"/>
      <c r="AZ38" s="545"/>
      <c r="BA38" s="545"/>
      <c r="BB38" s="545"/>
      <c r="BC38" s="545"/>
      <c r="BD38" s="545"/>
      <c r="BE38" s="545"/>
    </row>
    <row r="39" spans="2:57" ht="18.75" customHeight="1">
      <c r="B39" s="552"/>
      <c r="D39" s="557"/>
      <c r="E39" s="558"/>
      <c r="F39" s="558"/>
      <c r="G39" s="558"/>
      <c r="H39" s="558"/>
      <c r="I39" s="558"/>
      <c r="J39" s="558"/>
      <c r="K39" s="558"/>
      <c r="L39" s="558"/>
      <c r="M39" s="558"/>
      <c r="N39" s="558"/>
      <c r="O39" s="558"/>
      <c r="P39" s="558"/>
      <c r="Q39" s="558"/>
      <c r="R39" s="558"/>
      <c r="S39" s="558"/>
      <c r="T39" s="558"/>
      <c r="U39" s="558"/>
      <c r="V39" s="558"/>
      <c r="W39" s="558"/>
      <c r="X39" s="558"/>
      <c r="Y39" s="558"/>
      <c r="Z39" s="558"/>
      <c r="AA39" s="558"/>
      <c r="AB39" s="558"/>
      <c r="AC39" s="558"/>
      <c r="AD39" s="558"/>
      <c r="AE39" s="558"/>
      <c r="AF39" s="558"/>
      <c r="AG39" s="558"/>
      <c r="AH39" s="558"/>
      <c r="AI39" s="558"/>
      <c r="AJ39" s="558"/>
      <c r="AK39" s="558"/>
      <c r="AL39" s="558"/>
      <c r="AM39" s="558"/>
      <c r="AN39" s="558"/>
      <c r="AO39" s="558"/>
      <c r="AP39" s="559"/>
      <c r="AQ39" s="286"/>
      <c r="AR39" s="286"/>
      <c r="AS39" s="545"/>
      <c r="AT39" s="545"/>
      <c r="AU39" s="545"/>
      <c r="AV39" s="545"/>
      <c r="AW39" s="545"/>
      <c r="AX39" s="545"/>
      <c r="AY39" s="545"/>
      <c r="AZ39" s="545"/>
      <c r="BA39" s="545"/>
      <c r="BB39" s="545"/>
      <c r="BC39" s="545"/>
      <c r="BD39" s="545"/>
      <c r="BE39" s="545"/>
    </row>
    <row r="40" spans="2:57" ht="18.75" customHeight="1">
      <c r="B40" s="552"/>
      <c r="D40" s="557"/>
      <c r="E40" s="558"/>
      <c r="F40" s="558"/>
      <c r="G40" s="558"/>
      <c r="H40" s="558"/>
      <c r="I40" s="558"/>
      <c r="J40" s="558"/>
      <c r="K40" s="558"/>
      <c r="L40" s="558"/>
      <c r="M40" s="558"/>
      <c r="N40" s="558"/>
      <c r="O40" s="558"/>
      <c r="P40" s="558"/>
      <c r="Q40" s="558"/>
      <c r="R40" s="558"/>
      <c r="S40" s="558"/>
      <c r="T40" s="558"/>
      <c r="U40" s="558"/>
      <c r="V40" s="558"/>
      <c r="W40" s="558"/>
      <c r="X40" s="558"/>
      <c r="Y40" s="558"/>
      <c r="Z40" s="558"/>
      <c r="AA40" s="558"/>
      <c r="AB40" s="558"/>
      <c r="AC40" s="558"/>
      <c r="AD40" s="558"/>
      <c r="AE40" s="558"/>
      <c r="AF40" s="558"/>
      <c r="AG40" s="558"/>
      <c r="AH40" s="558"/>
      <c r="AI40" s="558"/>
      <c r="AJ40" s="558"/>
      <c r="AK40" s="558"/>
      <c r="AL40" s="558"/>
      <c r="AM40" s="558"/>
      <c r="AN40" s="558"/>
      <c r="AO40" s="558"/>
      <c r="AP40" s="559"/>
      <c r="AQ40" s="286"/>
      <c r="AR40" s="286"/>
      <c r="AS40" s="545"/>
      <c r="AT40" s="545"/>
      <c r="AU40" s="545"/>
      <c r="AV40" s="545"/>
      <c r="AW40" s="545"/>
      <c r="AX40" s="545"/>
      <c r="AY40" s="545"/>
      <c r="AZ40" s="545"/>
      <c r="BA40" s="545"/>
      <c r="BB40" s="545"/>
      <c r="BC40" s="545"/>
      <c r="BD40" s="545"/>
      <c r="BE40" s="545"/>
    </row>
    <row r="41" spans="2:57" ht="18.75" customHeight="1" thickBot="1">
      <c r="B41" s="553"/>
      <c r="D41" s="560"/>
      <c r="E41" s="561"/>
      <c r="F41" s="561"/>
      <c r="G41" s="561"/>
      <c r="H41" s="561"/>
      <c r="I41" s="561"/>
      <c r="J41" s="561"/>
      <c r="K41" s="561"/>
      <c r="L41" s="561"/>
      <c r="M41" s="561"/>
      <c r="N41" s="561"/>
      <c r="O41" s="561"/>
      <c r="P41" s="561"/>
      <c r="Q41" s="561"/>
      <c r="R41" s="561"/>
      <c r="S41" s="561"/>
      <c r="T41" s="561"/>
      <c r="U41" s="561"/>
      <c r="V41" s="561"/>
      <c r="W41" s="561"/>
      <c r="X41" s="561"/>
      <c r="Y41" s="561"/>
      <c r="Z41" s="561"/>
      <c r="AA41" s="561"/>
      <c r="AB41" s="561"/>
      <c r="AC41" s="561"/>
      <c r="AD41" s="561"/>
      <c r="AE41" s="561"/>
      <c r="AF41" s="561"/>
      <c r="AG41" s="561"/>
      <c r="AH41" s="561"/>
      <c r="AI41" s="561"/>
      <c r="AJ41" s="561"/>
      <c r="AK41" s="561"/>
      <c r="AL41" s="561"/>
      <c r="AM41" s="561"/>
      <c r="AN41" s="561"/>
      <c r="AO41" s="561"/>
      <c r="AP41" s="562"/>
      <c r="AQ41" s="286"/>
      <c r="AR41" s="286"/>
      <c r="AS41" s="545"/>
      <c r="AT41" s="545"/>
      <c r="AU41" s="545"/>
      <c r="AV41" s="545"/>
      <c r="AW41" s="545"/>
      <c r="AX41" s="545"/>
      <c r="AY41" s="545"/>
      <c r="AZ41" s="545"/>
      <c r="BA41" s="545"/>
      <c r="BB41" s="545"/>
      <c r="BC41" s="545"/>
      <c r="BD41" s="545"/>
      <c r="BE41" s="545"/>
    </row>
    <row r="42" spans="2:57" ht="23.25">
      <c r="B42" s="287"/>
      <c r="D42" s="288"/>
      <c r="E42" s="288"/>
      <c r="F42" s="288"/>
      <c r="G42" s="288"/>
      <c r="H42" s="288"/>
      <c r="I42" s="288"/>
      <c r="J42" s="288"/>
      <c r="K42" s="288"/>
      <c r="L42" s="288"/>
      <c r="M42" s="288"/>
      <c r="N42" s="288"/>
      <c r="O42" s="288"/>
      <c r="P42" s="288"/>
      <c r="Q42" s="288"/>
      <c r="R42" s="288"/>
      <c r="S42" s="288"/>
      <c r="T42" s="288"/>
      <c r="U42" s="288"/>
      <c r="V42" s="288"/>
      <c r="W42" s="288"/>
      <c r="X42" s="288"/>
      <c r="Y42" s="288"/>
      <c r="Z42" s="288"/>
      <c r="AA42" s="288"/>
      <c r="AB42" s="288"/>
      <c r="AC42" s="288"/>
      <c r="AD42" s="288"/>
      <c r="AE42" s="288"/>
      <c r="AF42" s="288"/>
      <c r="AG42" s="288"/>
      <c r="AH42" s="288"/>
      <c r="AI42" s="288"/>
      <c r="AJ42" s="288"/>
      <c r="AK42" s="288"/>
      <c r="AL42" s="288"/>
      <c r="AM42" s="288"/>
      <c r="AN42" s="288"/>
      <c r="AO42" s="288"/>
      <c r="AP42" s="288"/>
      <c r="AQ42" s="288"/>
      <c r="AR42" s="288"/>
      <c r="AS42" s="545"/>
      <c r="AT42" s="545"/>
      <c r="AU42" s="545"/>
      <c r="AV42" s="545"/>
      <c r="AW42" s="545"/>
      <c r="AX42" s="545"/>
      <c r="AY42" s="545"/>
      <c r="AZ42" s="545"/>
      <c r="BA42" s="545"/>
      <c r="BB42" s="545"/>
      <c r="BC42" s="545"/>
      <c r="BD42" s="545"/>
      <c r="BE42" s="545"/>
    </row>
    <row r="43" spans="2:57" ht="20.25">
      <c r="B43" s="285"/>
      <c r="AS43" s="545"/>
      <c r="AT43" s="545"/>
      <c r="AU43" s="545"/>
      <c r="AV43" s="545"/>
      <c r="AW43" s="545"/>
      <c r="AX43" s="545"/>
      <c r="AY43" s="545"/>
      <c r="AZ43" s="545"/>
      <c r="BA43" s="545"/>
      <c r="BB43" s="545"/>
      <c r="BC43" s="545"/>
      <c r="BD43" s="545"/>
      <c r="BE43" s="545"/>
    </row>
    <row r="44" spans="2:57" ht="13.5" customHeight="1">
      <c r="B44" s="567" t="s">
        <v>213</v>
      </c>
      <c r="D44" s="275"/>
      <c r="E44" s="275"/>
      <c r="F44" s="275"/>
      <c r="G44" s="275"/>
      <c r="H44" s="275"/>
      <c r="M44" s="275"/>
      <c r="N44" s="275"/>
      <c r="O44" s="275"/>
      <c r="P44" s="275"/>
      <c r="Q44" s="275"/>
      <c r="R44" s="275"/>
      <c r="S44" s="275"/>
      <c r="T44" s="275"/>
      <c r="U44" s="275"/>
      <c r="W44" s="274"/>
      <c r="X44" s="274"/>
      <c r="Y44" s="275"/>
      <c r="Z44" s="275"/>
      <c r="AA44" s="275"/>
      <c r="AB44" s="275"/>
      <c r="AC44" s="275"/>
      <c r="AD44" s="274"/>
      <c r="AE44" s="274"/>
      <c r="AS44" s="281"/>
      <c r="AT44" s="281"/>
      <c r="AU44" s="281"/>
      <c r="AV44" s="281"/>
      <c r="AW44" s="281"/>
      <c r="AX44" s="281"/>
      <c r="AY44" s="281"/>
      <c r="AZ44" s="281"/>
      <c r="BA44" s="281"/>
      <c r="BB44" s="281"/>
      <c r="BC44" s="281"/>
      <c r="BD44" s="281"/>
    </row>
    <row r="45" spans="2:57" ht="13.5" customHeight="1">
      <c r="B45" s="567"/>
      <c r="D45" s="275"/>
      <c r="E45" s="275"/>
      <c r="F45" s="275"/>
      <c r="G45" s="275"/>
      <c r="H45" s="275"/>
      <c r="M45" s="275"/>
      <c r="N45" s="275"/>
      <c r="O45" s="275"/>
      <c r="P45" s="275"/>
      <c r="Q45" s="275"/>
      <c r="R45" s="275"/>
      <c r="S45" s="275"/>
      <c r="T45" s="275"/>
      <c r="U45" s="275"/>
      <c r="W45" s="274"/>
      <c r="X45" s="274"/>
      <c r="Y45" s="275"/>
      <c r="Z45" s="275"/>
      <c r="AA45" s="275"/>
      <c r="AB45" s="275"/>
      <c r="AC45" s="275"/>
      <c r="AD45" s="274"/>
      <c r="AE45" s="274"/>
      <c r="AS45" s="281"/>
      <c r="AT45" s="281"/>
      <c r="AU45" s="281"/>
      <c r="AV45" s="281"/>
      <c r="AW45" s="281"/>
      <c r="AX45" s="281"/>
      <c r="AY45" s="281"/>
      <c r="AZ45" s="281"/>
      <c r="BA45" s="281"/>
      <c r="BB45" s="281"/>
      <c r="BC45" s="281"/>
      <c r="BD45" s="281"/>
    </row>
    <row r="46" spans="2:57" ht="13.5" customHeight="1">
      <c r="B46" s="567"/>
      <c r="D46" s="275"/>
      <c r="E46" s="275"/>
      <c r="F46" s="275"/>
      <c r="G46" s="275"/>
      <c r="H46" s="275"/>
      <c r="M46" s="275"/>
      <c r="N46" s="275"/>
      <c r="O46" s="275"/>
      <c r="P46" s="275"/>
      <c r="Q46" s="275"/>
      <c r="R46" s="275"/>
      <c r="S46" s="275"/>
      <c r="T46" s="275"/>
      <c r="U46" s="275"/>
      <c r="W46" s="274"/>
      <c r="X46" s="274"/>
      <c r="Y46" s="275"/>
      <c r="Z46" s="275"/>
      <c r="AA46" s="275"/>
      <c r="AB46" s="275"/>
      <c r="AC46" s="275"/>
      <c r="AD46" s="274"/>
      <c r="AE46" s="274"/>
      <c r="AS46" s="281"/>
      <c r="AT46" s="281"/>
      <c r="AU46" s="281"/>
      <c r="AV46" s="281"/>
      <c r="AW46" s="281"/>
      <c r="AX46" s="281"/>
      <c r="AY46" s="281"/>
      <c r="AZ46" s="281"/>
      <c r="BA46" s="281"/>
      <c r="BB46" s="281"/>
      <c r="BC46" s="281"/>
      <c r="BD46" s="281"/>
    </row>
    <row r="47" spans="2:57" ht="13.5" customHeight="1">
      <c r="B47" s="567"/>
      <c r="D47" s="275"/>
      <c r="E47" s="275"/>
      <c r="F47" s="275"/>
      <c r="G47" s="275"/>
      <c r="H47" s="275"/>
      <c r="M47" s="275"/>
      <c r="N47" s="275"/>
      <c r="O47" s="275"/>
      <c r="P47" s="275"/>
      <c r="Q47" s="275"/>
      <c r="R47" s="275"/>
      <c r="S47" s="275"/>
      <c r="T47" s="275"/>
      <c r="U47" s="275"/>
      <c r="W47" s="274"/>
      <c r="X47" s="274"/>
      <c r="Y47" s="275"/>
      <c r="Z47" s="275"/>
      <c r="AA47" s="275"/>
      <c r="AB47" s="275"/>
      <c r="AC47" s="275"/>
      <c r="AD47" s="274"/>
      <c r="AE47" s="274"/>
      <c r="AS47" s="281"/>
      <c r="AT47" s="281"/>
      <c r="AU47" s="281"/>
      <c r="AV47" s="281"/>
      <c r="AW47" s="281"/>
      <c r="AX47" s="281"/>
      <c r="AY47" s="281"/>
      <c r="AZ47" s="281"/>
      <c r="BA47" s="281"/>
      <c r="BB47" s="281"/>
      <c r="BC47" s="281"/>
      <c r="BD47" s="281"/>
    </row>
    <row r="48" spans="2:57" ht="13.5" customHeight="1">
      <c r="B48" s="567"/>
      <c r="D48" s="275"/>
      <c r="E48" s="275"/>
      <c r="F48" s="275"/>
      <c r="G48" s="275"/>
      <c r="H48" s="275"/>
      <c r="M48" s="275"/>
      <c r="N48" s="275"/>
      <c r="O48" s="275"/>
      <c r="P48" s="275"/>
      <c r="Q48" s="275"/>
      <c r="R48" s="275"/>
      <c r="S48" s="275"/>
      <c r="T48" s="275"/>
      <c r="U48" s="275"/>
      <c r="W48" s="274"/>
      <c r="X48" s="274"/>
      <c r="Y48" s="275"/>
      <c r="Z48" s="275"/>
      <c r="AA48" s="275"/>
      <c r="AB48" s="275"/>
      <c r="AC48" s="275"/>
      <c r="AD48" s="274"/>
      <c r="AE48" s="274"/>
      <c r="AS48" s="281"/>
      <c r="AT48" s="281"/>
      <c r="AU48" s="281"/>
      <c r="AV48" s="281"/>
      <c r="AW48" s="281"/>
      <c r="AX48" s="281"/>
      <c r="AY48" s="281"/>
      <c r="AZ48" s="281"/>
      <c r="BA48" s="281"/>
      <c r="BB48" s="281"/>
      <c r="BC48" s="281"/>
      <c r="BD48" s="281"/>
    </row>
    <row r="49" spans="2:56" ht="13.5" customHeight="1">
      <c r="B49" s="567"/>
      <c r="D49" s="275"/>
      <c r="E49" s="275"/>
      <c r="F49" s="275"/>
      <c r="G49" s="275"/>
      <c r="H49" s="275"/>
      <c r="AS49" s="281"/>
      <c r="AT49" s="281"/>
      <c r="AU49" s="281"/>
      <c r="AV49" s="281"/>
      <c r="AW49" s="281"/>
      <c r="AX49" s="281"/>
      <c r="AY49" s="281"/>
      <c r="AZ49" s="281"/>
      <c r="BA49" s="281"/>
      <c r="BB49" s="281"/>
      <c r="BC49" s="281"/>
      <c r="BD49" s="281"/>
    </row>
    <row r="50" spans="2:56" ht="13.5" customHeight="1">
      <c r="B50" s="567"/>
      <c r="D50" s="275"/>
      <c r="E50" s="275"/>
      <c r="F50" s="275"/>
      <c r="G50" s="275"/>
      <c r="H50" s="275"/>
      <c r="J50" s="274"/>
      <c r="K50" s="275"/>
      <c r="M50" s="274"/>
      <c r="N50" s="275"/>
      <c r="AS50" s="281"/>
      <c r="AT50" s="281"/>
      <c r="AU50" s="281"/>
      <c r="AV50" s="281"/>
      <c r="AW50" s="281"/>
      <c r="AX50" s="281"/>
      <c r="AY50" s="281"/>
      <c r="AZ50" s="281"/>
      <c r="BA50" s="281"/>
      <c r="BB50" s="281"/>
      <c r="BC50" s="281"/>
      <c r="BD50" s="281"/>
    </row>
    <row r="51" spans="2:56" ht="13.5" customHeight="1">
      <c r="B51" s="567"/>
      <c r="D51" s="275"/>
      <c r="E51" s="275"/>
      <c r="F51" s="275"/>
      <c r="G51" s="275"/>
      <c r="H51" s="275"/>
      <c r="J51" s="275"/>
      <c r="K51" s="275"/>
      <c r="M51" s="275"/>
      <c r="N51" s="275"/>
      <c r="AS51" s="281"/>
      <c r="AT51" s="281"/>
      <c r="AU51" s="281"/>
      <c r="AV51" s="281"/>
      <c r="AW51" s="281"/>
      <c r="AX51" s="281"/>
      <c r="AY51" s="281"/>
      <c r="AZ51" s="281"/>
      <c r="BA51" s="281"/>
      <c r="BB51" s="281"/>
      <c r="BC51" s="281"/>
      <c r="BD51" s="281"/>
    </row>
    <row r="52" spans="2:56" ht="13.5" customHeight="1" thickBot="1">
      <c r="B52" s="567"/>
      <c r="D52" s="275"/>
      <c r="E52" s="275"/>
      <c r="F52" s="275"/>
      <c r="G52" s="275"/>
      <c r="H52" s="275"/>
      <c r="J52" s="275"/>
      <c r="K52" s="275"/>
      <c r="M52" s="275"/>
      <c r="N52" s="275"/>
      <c r="AS52" s="289"/>
      <c r="AT52" s="289"/>
      <c r="AU52" s="289"/>
      <c r="AV52" s="289"/>
      <c r="AW52" s="289"/>
      <c r="AX52" s="289"/>
      <c r="AY52" s="289"/>
      <c r="AZ52" s="289"/>
      <c r="BA52" s="289"/>
      <c r="BB52" s="289"/>
      <c r="BC52" s="289"/>
      <c r="BD52" s="289"/>
    </row>
    <row r="53" spans="2:56" ht="13.5" customHeight="1">
      <c r="B53" s="293"/>
      <c r="D53" s="275"/>
      <c r="E53" s="275"/>
      <c r="F53" s="275"/>
      <c r="G53" s="275"/>
      <c r="H53" s="275"/>
      <c r="J53" s="275"/>
      <c r="K53" s="275"/>
      <c r="M53" s="275"/>
      <c r="N53" s="275"/>
      <c r="AS53" s="565" t="s">
        <v>218</v>
      </c>
      <c r="AT53" s="565"/>
      <c r="AU53" s="565"/>
      <c r="AV53" s="565"/>
      <c r="AW53" s="565"/>
      <c r="AX53" s="565"/>
      <c r="AY53" s="565"/>
      <c r="AZ53" s="565"/>
      <c r="BA53" s="565"/>
      <c r="BB53" s="565"/>
      <c r="BC53" s="565"/>
      <c r="BD53" s="565"/>
    </row>
    <row r="54" spans="2:56" ht="13.5" customHeight="1">
      <c r="B54" s="293"/>
      <c r="D54" s="275"/>
      <c r="E54" s="275"/>
      <c r="F54" s="275"/>
      <c r="G54" s="275"/>
      <c r="H54" s="275"/>
      <c r="J54" s="275"/>
      <c r="K54" s="275"/>
      <c r="M54" s="275"/>
      <c r="N54" s="275"/>
      <c r="AS54" s="566"/>
      <c r="AT54" s="566"/>
      <c r="AU54" s="566"/>
      <c r="AV54" s="566"/>
      <c r="AW54" s="566"/>
      <c r="AX54" s="566"/>
      <c r="AY54" s="566"/>
      <c r="AZ54" s="566"/>
      <c r="BA54" s="566"/>
      <c r="BB54" s="566"/>
      <c r="BC54" s="566"/>
      <c r="BD54" s="566"/>
    </row>
    <row r="55" spans="2:56" ht="13.5" customHeight="1">
      <c r="B55" s="285"/>
      <c r="M55" s="274"/>
      <c r="AS55" s="566"/>
      <c r="AT55" s="566"/>
      <c r="AU55" s="566"/>
      <c r="AV55" s="566"/>
      <c r="AW55" s="566"/>
      <c r="AX55" s="566"/>
      <c r="AY55" s="566"/>
      <c r="AZ55" s="566"/>
      <c r="BA55" s="566"/>
      <c r="BB55" s="566"/>
      <c r="BC55" s="566"/>
      <c r="BD55" s="566"/>
    </row>
    <row r="56" spans="2:56" ht="13.5" customHeight="1">
      <c r="B56" s="567" t="s">
        <v>214</v>
      </c>
      <c r="D56" s="274"/>
      <c r="E56" s="275"/>
      <c r="G56" s="274"/>
      <c r="H56" s="275"/>
      <c r="J56" s="274"/>
      <c r="K56" s="275"/>
      <c r="N56" s="275"/>
      <c r="AS56" s="566"/>
      <c r="AT56" s="566"/>
      <c r="AU56" s="566"/>
      <c r="AV56" s="566"/>
      <c r="AW56" s="566"/>
      <c r="AX56" s="566"/>
      <c r="AY56" s="566"/>
      <c r="AZ56" s="566"/>
      <c r="BA56" s="566"/>
      <c r="BB56" s="566"/>
      <c r="BC56" s="566"/>
      <c r="BD56" s="566"/>
    </row>
    <row r="57" spans="2:56" ht="13.5" customHeight="1">
      <c r="B57" s="567"/>
      <c r="D57" s="275"/>
      <c r="E57" s="275"/>
      <c r="G57" s="275"/>
      <c r="H57" s="275"/>
      <c r="J57" s="275"/>
      <c r="K57" s="275"/>
      <c r="M57" s="275"/>
      <c r="N57" s="275"/>
      <c r="AS57" s="566"/>
      <c r="AT57" s="566"/>
      <c r="AU57" s="566"/>
      <c r="AV57" s="566"/>
      <c r="AW57" s="566"/>
      <c r="AX57" s="566"/>
      <c r="AY57" s="566"/>
      <c r="AZ57" s="566"/>
      <c r="BA57" s="566"/>
      <c r="BB57" s="566"/>
      <c r="BC57" s="566"/>
      <c r="BD57" s="566"/>
    </row>
    <row r="58" spans="2:56" ht="13.5" customHeight="1">
      <c r="B58" s="567"/>
      <c r="D58" s="275"/>
      <c r="E58" s="275"/>
      <c r="F58" s="290"/>
      <c r="G58" s="275"/>
      <c r="H58" s="275"/>
      <c r="J58" s="275"/>
      <c r="K58" s="275"/>
      <c r="M58" s="275"/>
      <c r="N58" s="275"/>
      <c r="AS58" s="566"/>
      <c r="AT58" s="566"/>
      <c r="AU58" s="566"/>
      <c r="AV58" s="566"/>
      <c r="AW58" s="566"/>
      <c r="AX58" s="566"/>
      <c r="AY58" s="566"/>
      <c r="AZ58" s="566"/>
      <c r="BA58" s="566"/>
      <c r="BB58" s="566"/>
      <c r="BC58" s="566"/>
      <c r="BD58" s="566"/>
    </row>
    <row r="59" spans="2:56" ht="13.5" customHeight="1">
      <c r="B59" s="567"/>
      <c r="D59" s="275"/>
      <c r="E59" s="275"/>
      <c r="G59" s="275"/>
      <c r="H59" s="275"/>
      <c r="J59" s="275"/>
      <c r="K59" s="275"/>
      <c r="M59" s="275"/>
      <c r="N59" s="275"/>
      <c r="AS59" s="566"/>
      <c r="AT59" s="566"/>
      <c r="AU59" s="566"/>
      <c r="AV59" s="566"/>
      <c r="AW59" s="566"/>
      <c r="AX59" s="566"/>
      <c r="AY59" s="566"/>
      <c r="AZ59" s="566"/>
      <c r="BA59" s="566"/>
      <c r="BB59" s="566"/>
      <c r="BC59" s="566"/>
      <c r="BD59" s="566"/>
    </row>
    <row r="60" spans="2:56" ht="13.5" customHeight="1">
      <c r="B60" s="567"/>
      <c r="D60" s="275"/>
      <c r="E60" s="275"/>
      <c r="G60" s="275"/>
      <c r="H60" s="275"/>
      <c r="J60" s="275"/>
      <c r="K60" s="275"/>
      <c r="M60" s="275"/>
      <c r="N60" s="275"/>
      <c r="AS60" s="566"/>
      <c r="AT60" s="566"/>
      <c r="AU60" s="566"/>
      <c r="AV60" s="566"/>
      <c r="AW60" s="566"/>
      <c r="AX60" s="566"/>
      <c r="AY60" s="566"/>
      <c r="AZ60" s="566"/>
      <c r="BA60" s="566"/>
      <c r="BB60" s="566"/>
      <c r="BC60" s="566"/>
      <c r="BD60" s="566"/>
    </row>
    <row r="61" spans="2:56" ht="13.5" customHeight="1">
      <c r="B61" s="567"/>
      <c r="AS61" s="566"/>
      <c r="AT61" s="566"/>
      <c r="AU61" s="566"/>
      <c r="AV61" s="566"/>
      <c r="AW61" s="566"/>
      <c r="AX61" s="566"/>
      <c r="AY61" s="566"/>
      <c r="AZ61" s="566"/>
      <c r="BA61" s="566"/>
      <c r="BB61" s="566"/>
      <c r="BC61" s="566"/>
      <c r="BD61" s="566"/>
    </row>
    <row r="62" spans="2:56" ht="13.5" customHeight="1">
      <c r="B62" s="567"/>
      <c r="D62" s="274"/>
      <c r="E62" s="275"/>
      <c r="G62" s="274"/>
      <c r="H62" s="275"/>
      <c r="J62" s="274"/>
      <c r="K62" s="275"/>
      <c r="M62" s="274"/>
      <c r="N62" s="275"/>
      <c r="AS62" s="566"/>
      <c r="AT62" s="566"/>
      <c r="AU62" s="566"/>
      <c r="AV62" s="566"/>
      <c r="AW62" s="566"/>
      <c r="AX62" s="566"/>
      <c r="AY62" s="566"/>
      <c r="AZ62" s="566"/>
      <c r="BA62" s="566"/>
      <c r="BB62" s="566"/>
      <c r="BC62" s="566"/>
      <c r="BD62" s="566"/>
    </row>
    <row r="63" spans="2:56" ht="13.5" customHeight="1">
      <c r="B63" s="567"/>
      <c r="D63" s="275"/>
      <c r="E63" s="275"/>
      <c r="G63" s="275"/>
      <c r="H63" s="275"/>
      <c r="J63" s="275"/>
      <c r="K63" s="275"/>
      <c r="M63" s="275"/>
      <c r="N63" s="275"/>
      <c r="AS63" s="566"/>
      <c r="AT63" s="566"/>
      <c r="AU63" s="566"/>
      <c r="AV63" s="566"/>
      <c r="AW63" s="566"/>
      <c r="AX63" s="566"/>
      <c r="AY63" s="566"/>
      <c r="AZ63" s="566"/>
      <c r="BA63" s="566"/>
      <c r="BB63" s="566"/>
      <c r="BC63" s="566"/>
      <c r="BD63" s="566"/>
    </row>
    <row r="64" spans="2:56" ht="13.5" customHeight="1">
      <c r="B64" s="567"/>
      <c r="D64" s="275"/>
      <c r="E64" s="275"/>
      <c r="G64" s="275"/>
      <c r="H64" s="275"/>
      <c r="J64" s="275"/>
      <c r="K64" s="275"/>
      <c r="M64" s="275"/>
      <c r="N64" s="275"/>
      <c r="AS64" s="566"/>
      <c r="AT64" s="566"/>
      <c r="AU64" s="566"/>
      <c r="AV64" s="566"/>
      <c r="AW64" s="566"/>
      <c r="AX64" s="566"/>
      <c r="AY64" s="566"/>
      <c r="AZ64" s="566"/>
      <c r="BA64" s="566"/>
      <c r="BB64" s="566"/>
      <c r="BC64" s="566"/>
      <c r="BD64" s="566"/>
    </row>
    <row r="65" spans="2:56" ht="13.5" customHeight="1">
      <c r="B65" s="567"/>
      <c r="D65" s="275"/>
      <c r="E65" s="275"/>
      <c r="G65" s="275"/>
      <c r="H65" s="275"/>
      <c r="J65" s="275"/>
      <c r="K65" s="275"/>
      <c r="M65" s="275"/>
      <c r="N65" s="275"/>
      <c r="AS65" s="566"/>
      <c r="AT65" s="566"/>
      <c r="AU65" s="566"/>
      <c r="AV65" s="566"/>
      <c r="AW65" s="566"/>
      <c r="AX65" s="566"/>
      <c r="AY65" s="566"/>
      <c r="AZ65" s="566"/>
      <c r="BA65" s="566"/>
      <c r="BB65" s="566"/>
      <c r="BC65" s="566"/>
      <c r="BD65" s="566"/>
    </row>
    <row r="66" spans="2:56" ht="13.5" customHeight="1">
      <c r="B66" s="567"/>
      <c r="D66" s="275"/>
      <c r="E66" s="275"/>
      <c r="G66" s="275"/>
      <c r="H66" s="275"/>
      <c r="J66" s="275"/>
      <c r="K66" s="275"/>
      <c r="M66" s="275"/>
      <c r="N66" s="275"/>
      <c r="AS66" s="566"/>
      <c r="AT66" s="566"/>
      <c r="AU66" s="566"/>
      <c r="AV66" s="566"/>
      <c r="AW66" s="566"/>
      <c r="AX66" s="566"/>
      <c r="AY66" s="566"/>
      <c r="AZ66" s="566"/>
      <c r="BA66" s="566"/>
      <c r="BB66" s="566"/>
      <c r="BC66" s="566"/>
      <c r="BD66" s="566"/>
    </row>
    <row r="67" spans="2:56" ht="13.5" customHeight="1">
      <c r="B67" s="567"/>
      <c r="AS67" s="566"/>
      <c r="AT67" s="566"/>
      <c r="AU67" s="566"/>
      <c r="AV67" s="566"/>
      <c r="AW67" s="566"/>
      <c r="AX67" s="566"/>
      <c r="AY67" s="566"/>
      <c r="AZ67" s="566"/>
      <c r="BA67" s="566"/>
      <c r="BB67" s="566"/>
      <c r="BC67" s="566"/>
      <c r="BD67" s="566"/>
    </row>
    <row r="68" spans="2:56" ht="13.5" customHeight="1">
      <c r="B68" s="567"/>
      <c r="G68" s="277"/>
      <c r="H68" s="278"/>
      <c r="I68" s="278"/>
      <c r="J68" s="278"/>
      <c r="K68" s="278"/>
      <c r="L68" s="291"/>
      <c r="M68" s="284"/>
      <c r="AS68" s="566"/>
      <c r="AT68" s="566"/>
      <c r="AU68" s="566"/>
      <c r="AV68" s="566"/>
      <c r="AW68" s="566"/>
      <c r="AX68" s="566"/>
      <c r="AY68" s="566"/>
      <c r="AZ68" s="566"/>
      <c r="BA68" s="566"/>
      <c r="BB68" s="566"/>
      <c r="BC68" s="566"/>
      <c r="BD68" s="566"/>
    </row>
    <row r="69" spans="2:56" ht="13.5" customHeight="1">
      <c r="B69" s="567"/>
      <c r="G69" s="282"/>
      <c r="H69" s="278"/>
      <c r="I69" s="278"/>
      <c r="J69" s="278"/>
      <c r="K69" s="278"/>
      <c r="L69" s="291"/>
      <c r="M69" s="284"/>
      <c r="AS69" s="566"/>
      <c r="AT69" s="566"/>
      <c r="AU69" s="566"/>
      <c r="AV69" s="566"/>
      <c r="AW69" s="566"/>
      <c r="AX69" s="566"/>
      <c r="AY69" s="566"/>
      <c r="AZ69" s="566"/>
      <c r="BA69" s="566"/>
      <c r="BB69" s="566"/>
      <c r="BC69" s="566"/>
      <c r="BD69" s="566"/>
    </row>
    <row r="70" spans="2:56" ht="13.5" customHeight="1">
      <c r="B70" s="567"/>
      <c r="G70" s="282"/>
      <c r="H70" s="278"/>
      <c r="I70" s="278"/>
      <c r="J70" s="278"/>
      <c r="K70" s="278"/>
      <c r="L70" s="291"/>
      <c r="M70" s="284"/>
      <c r="AS70" s="566"/>
      <c r="AT70" s="566"/>
      <c r="AU70" s="566"/>
      <c r="AV70" s="566"/>
      <c r="AW70" s="566"/>
      <c r="AX70" s="566"/>
      <c r="AY70" s="566"/>
      <c r="AZ70" s="566"/>
      <c r="BA70" s="566"/>
      <c r="BB70" s="566"/>
      <c r="BC70" s="566"/>
      <c r="BD70" s="566"/>
    </row>
    <row r="71" spans="2:56" ht="13.5" customHeight="1" thickBot="1">
      <c r="B71" s="567"/>
      <c r="G71" s="290"/>
      <c r="AS71" s="566"/>
      <c r="AT71" s="566"/>
      <c r="AU71" s="566"/>
      <c r="AV71" s="566"/>
      <c r="AW71" s="566"/>
      <c r="AX71" s="566"/>
      <c r="AY71" s="566"/>
      <c r="AZ71" s="566"/>
      <c r="BA71" s="566"/>
      <c r="BB71" s="566"/>
      <c r="BC71" s="566"/>
      <c r="BD71" s="566"/>
    </row>
    <row r="72" spans="2:56" ht="13.5" customHeight="1">
      <c r="B72" s="567"/>
      <c r="AS72" s="565" t="s">
        <v>219</v>
      </c>
      <c r="AT72" s="565"/>
      <c r="AU72" s="565"/>
      <c r="AV72" s="565"/>
      <c r="AW72" s="565"/>
      <c r="AX72" s="565"/>
      <c r="AY72" s="565"/>
      <c r="AZ72" s="565"/>
      <c r="BA72" s="565"/>
      <c r="BB72" s="565"/>
      <c r="BC72" s="565"/>
      <c r="BD72" s="565"/>
    </row>
    <row r="73" spans="2:56" ht="13.5" customHeight="1">
      <c r="B73" s="567"/>
      <c r="AS73" s="566"/>
      <c r="AT73" s="566"/>
      <c r="AU73" s="566"/>
      <c r="AV73" s="566"/>
      <c r="AW73" s="566"/>
      <c r="AX73" s="566"/>
      <c r="AY73" s="566"/>
      <c r="AZ73" s="566"/>
      <c r="BA73" s="566"/>
      <c r="BB73" s="566"/>
      <c r="BC73" s="566"/>
      <c r="BD73" s="566"/>
    </row>
    <row r="74" spans="2:56" ht="13.5" customHeight="1">
      <c r="B74" s="567"/>
      <c r="AS74" s="566"/>
      <c r="AT74" s="566"/>
      <c r="AU74" s="566"/>
      <c r="AV74" s="566"/>
      <c r="AW74" s="566"/>
      <c r="AX74" s="566"/>
      <c r="AY74" s="566"/>
      <c r="AZ74" s="566"/>
      <c r="BA74" s="566"/>
      <c r="BB74" s="566"/>
      <c r="BC74" s="566"/>
      <c r="BD74" s="566"/>
    </row>
    <row r="75" spans="2:56" ht="13.5" customHeight="1">
      <c r="B75" s="567"/>
      <c r="AS75" s="566"/>
      <c r="AT75" s="566"/>
      <c r="AU75" s="566"/>
      <c r="AV75" s="566"/>
      <c r="AW75" s="566"/>
      <c r="AX75" s="566"/>
      <c r="AY75" s="566"/>
      <c r="AZ75" s="566"/>
      <c r="BA75" s="566"/>
      <c r="BB75" s="566"/>
      <c r="BC75" s="566"/>
      <c r="BD75" s="566"/>
    </row>
    <row r="76" spans="2:56" ht="13.5" customHeight="1">
      <c r="B76" s="567"/>
      <c r="AS76" s="566"/>
      <c r="AT76" s="566"/>
      <c r="AU76" s="566"/>
      <c r="AV76" s="566"/>
      <c r="AW76" s="566"/>
      <c r="AX76" s="566"/>
      <c r="AY76" s="566"/>
      <c r="AZ76" s="566"/>
      <c r="BA76" s="566"/>
      <c r="BB76" s="566"/>
      <c r="BC76" s="566"/>
      <c r="BD76" s="566"/>
    </row>
    <row r="77" spans="2:56" ht="13.5" customHeight="1">
      <c r="B77" s="567"/>
      <c r="AS77" s="566"/>
      <c r="AT77" s="566"/>
      <c r="AU77" s="566"/>
      <c r="AV77" s="566"/>
      <c r="AW77" s="566"/>
      <c r="AX77" s="566"/>
      <c r="AY77" s="566"/>
      <c r="AZ77" s="566"/>
      <c r="BA77" s="566"/>
      <c r="BB77" s="566"/>
      <c r="BC77" s="566"/>
      <c r="BD77" s="566"/>
    </row>
    <row r="78" spans="2:56" ht="13.5" customHeight="1">
      <c r="B78" s="567"/>
      <c r="AS78" s="566"/>
      <c r="AT78" s="566"/>
      <c r="AU78" s="566"/>
      <c r="AV78" s="566"/>
      <c r="AW78" s="566"/>
      <c r="AX78" s="566"/>
      <c r="AY78" s="566"/>
      <c r="AZ78" s="566"/>
      <c r="BA78" s="566"/>
      <c r="BB78" s="566"/>
      <c r="BC78" s="566"/>
      <c r="BD78" s="566"/>
    </row>
    <row r="79" spans="2:56" ht="13.5" customHeight="1">
      <c r="B79" s="567"/>
      <c r="C79" s="267"/>
      <c r="D79" s="268"/>
      <c r="E79" s="266"/>
      <c r="F79" s="268"/>
      <c r="G79" s="266"/>
      <c r="H79" s="266"/>
      <c r="I79" s="266"/>
      <c r="J79" s="266"/>
      <c r="K79" s="266"/>
      <c r="L79" s="266"/>
      <c r="M79" s="266"/>
      <c r="N79" s="266"/>
      <c r="O79" s="266"/>
      <c r="P79" s="266"/>
      <c r="Q79" s="266"/>
      <c r="R79" s="266"/>
      <c r="S79" s="266"/>
      <c r="T79" s="266"/>
      <c r="U79" s="266"/>
      <c r="V79" s="266"/>
      <c r="W79" s="266"/>
      <c r="X79" s="266"/>
      <c r="Y79" s="266"/>
      <c r="Z79" s="266"/>
      <c r="AA79" s="266"/>
      <c r="AB79" s="266"/>
      <c r="AC79" s="266"/>
      <c r="AD79" s="266"/>
      <c r="AE79" s="266"/>
      <c r="AF79" s="266"/>
      <c r="AG79" s="266"/>
      <c r="AS79" s="566"/>
      <c r="AT79" s="566"/>
      <c r="AU79" s="566"/>
      <c r="AV79" s="566"/>
      <c r="AW79" s="566"/>
      <c r="AX79" s="566"/>
      <c r="AY79" s="566"/>
      <c r="AZ79" s="566"/>
      <c r="BA79" s="566"/>
      <c r="BB79" s="566"/>
      <c r="BC79" s="566"/>
      <c r="BD79" s="566"/>
    </row>
    <row r="80" spans="2:56" ht="13.5" customHeight="1">
      <c r="B80" s="567"/>
      <c r="C80" s="267"/>
      <c r="D80" s="266"/>
      <c r="E80" s="266"/>
      <c r="F80" s="266"/>
      <c r="H80" s="266"/>
      <c r="I80" s="266"/>
      <c r="J80" s="266"/>
      <c r="K80" s="266"/>
      <c r="L80" s="266"/>
      <c r="M80" s="266"/>
      <c r="N80" s="266"/>
      <c r="O80" s="266"/>
      <c r="P80" s="266"/>
      <c r="Q80" s="266"/>
      <c r="R80" s="266"/>
      <c r="S80" s="266"/>
      <c r="T80" s="266"/>
      <c r="U80" s="266"/>
      <c r="V80" s="266"/>
      <c r="W80" s="266"/>
      <c r="X80" s="266"/>
      <c r="Y80" s="266"/>
      <c r="Z80" s="266"/>
      <c r="AA80" s="266"/>
      <c r="AB80" s="266"/>
      <c r="AC80" s="266"/>
      <c r="AD80" s="266"/>
      <c r="AE80" s="266"/>
      <c r="AF80" s="266"/>
      <c r="AG80" s="266"/>
      <c r="AS80" s="566"/>
      <c r="AT80" s="566"/>
      <c r="AU80" s="566"/>
      <c r="AV80" s="566"/>
      <c r="AW80" s="566"/>
      <c r="AX80" s="566"/>
      <c r="AY80" s="566"/>
      <c r="AZ80" s="566"/>
      <c r="BA80" s="566"/>
      <c r="BB80" s="566"/>
      <c r="BC80" s="566"/>
      <c r="BD80" s="566"/>
    </row>
    <row r="81" spans="2:56" ht="13.5" customHeight="1">
      <c r="B81" s="567"/>
      <c r="C81" s="267"/>
      <c r="D81" s="266"/>
      <c r="E81" s="266"/>
      <c r="F81" s="268"/>
      <c r="G81" s="266"/>
      <c r="H81" s="266"/>
      <c r="I81" s="266"/>
      <c r="J81" s="266"/>
      <c r="K81" s="266"/>
      <c r="L81" s="266"/>
      <c r="M81" s="266"/>
      <c r="N81" s="266"/>
      <c r="O81" s="266"/>
      <c r="P81" s="266"/>
      <c r="Q81" s="266"/>
      <c r="R81" s="266"/>
      <c r="S81" s="266"/>
      <c r="T81" s="266"/>
      <c r="U81" s="266"/>
      <c r="V81" s="266"/>
      <c r="W81" s="266"/>
      <c r="X81" s="266"/>
      <c r="Y81" s="266"/>
      <c r="Z81" s="266"/>
      <c r="AA81" s="266"/>
      <c r="AB81" s="266"/>
      <c r="AC81" s="266"/>
      <c r="AD81" s="266"/>
      <c r="AE81" s="266"/>
      <c r="AF81" s="266"/>
      <c r="AG81" s="266"/>
      <c r="AS81" s="566"/>
      <c r="AT81" s="566"/>
      <c r="AU81" s="566"/>
      <c r="AV81" s="566"/>
      <c r="AW81" s="566"/>
      <c r="AX81" s="566"/>
      <c r="AY81" s="566"/>
      <c r="AZ81" s="566"/>
      <c r="BA81" s="566"/>
      <c r="BB81" s="566"/>
      <c r="BC81" s="566"/>
      <c r="BD81" s="566"/>
    </row>
    <row r="82" spans="2:56" ht="13.5" customHeight="1">
      <c r="B82" s="567"/>
      <c r="C82" s="267"/>
      <c r="D82" s="266"/>
      <c r="E82" s="266"/>
      <c r="F82" s="268"/>
      <c r="G82" s="266"/>
      <c r="H82" s="266"/>
      <c r="I82" s="266"/>
      <c r="J82" s="266"/>
      <c r="K82" s="266"/>
      <c r="L82" s="266"/>
      <c r="M82" s="266"/>
      <c r="N82" s="266"/>
      <c r="O82" s="266"/>
      <c r="P82" s="266"/>
      <c r="Q82" s="266"/>
      <c r="R82" s="266"/>
      <c r="S82" s="266"/>
      <c r="T82" s="266"/>
      <c r="U82" s="266"/>
      <c r="V82" s="266"/>
      <c r="W82" s="266"/>
      <c r="X82" s="266"/>
      <c r="Y82" s="266"/>
      <c r="Z82" s="266"/>
      <c r="AA82" s="266"/>
      <c r="AB82" s="266"/>
      <c r="AC82" s="266"/>
      <c r="AD82" s="266"/>
      <c r="AE82" s="266"/>
      <c r="AF82" s="266"/>
      <c r="AG82" s="266"/>
      <c r="AS82" s="566"/>
      <c r="AT82" s="566"/>
      <c r="AU82" s="566"/>
      <c r="AV82" s="566"/>
      <c r="AW82" s="566"/>
      <c r="AX82" s="566"/>
      <c r="AY82" s="566"/>
      <c r="AZ82" s="566"/>
      <c r="BA82" s="566"/>
      <c r="BB82" s="566"/>
      <c r="BC82" s="566"/>
      <c r="BD82" s="566"/>
    </row>
    <row r="83" spans="2:56" ht="13.5" customHeight="1">
      <c r="B83" s="567"/>
      <c r="C83" s="267"/>
      <c r="D83" s="266"/>
      <c r="E83" s="266"/>
      <c r="F83" s="268"/>
      <c r="G83" s="266"/>
      <c r="H83" s="266"/>
      <c r="I83" s="266"/>
      <c r="J83" s="266"/>
      <c r="K83" s="266"/>
      <c r="L83" s="266"/>
      <c r="M83" s="266"/>
      <c r="N83" s="266"/>
      <c r="O83" s="266"/>
      <c r="P83" s="266"/>
      <c r="Q83" s="266"/>
      <c r="R83" s="266"/>
      <c r="S83" s="266"/>
      <c r="T83" s="266"/>
      <c r="U83" s="266"/>
      <c r="V83" s="266"/>
      <c r="W83" s="266"/>
      <c r="X83" s="266"/>
      <c r="Y83" s="266"/>
      <c r="Z83" s="266"/>
      <c r="AA83" s="266"/>
      <c r="AB83" s="266"/>
      <c r="AC83" s="266"/>
      <c r="AD83" s="266"/>
      <c r="AE83" s="266"/>
      <c r="AF83" s="266"/>
      <c r="AG83" s="266"/>
      <c r="AS83" s="566"/>
      <c r="AT83" s="566"/>
      <c r="AU83" s="566"/>
      <c r="AV83" s="566"/>
      <c r="AW83" s="566"/>
      <c r="AX83" s="566"/>
      <c r="AY83" s="566"/>
      <c r="AZ83" s="566"/>
      <c r="BA83" s="566"/>
      <c r="BB83" s="566"/>
      <c r="BC83" s="566"/>
      <c r="BD83" s="566"/>
    </row>
    <row r="84" spans="2:56" ht="13.5" customHeight="1">
      <c r="B84" s="567"/>
      <c r="C84" s="267"/>
      <c r="D84" s="266"/>
      <c r="E84" s="266"/>
      <c r="F84" s="268"/>
      <c r="G84" s="266"/>
      <c r="H84" s="266"/>
      <c r="I84" s="266"/>
      <c r="J84" s="266"/>
      <c r="K84" s="266"/>
      <c r="L84" s="266"/>
      <c r="M84" s="266"/>
      <c r="N84" s="266"/>
      <c r="O84" s="266"/>
      <c r="P84" s="266"/>
      <c r="Q84" s="266"/>
      <c r="R84" s="266"/>
      <c r="S84" s="266"/>
      <c r="T84" s="266"/>
      <c r="U84" s="266"/>
      <c r="V84" s="266"/>
      <c r="W84" s="266"/>
      <c r="X84" s="266"/>
      <c r="Y84" s="266"/>
      <c r="Z84" s="266"/>
      <c r="AA84" s="266"/>
      <c r="AB84" s="266"/>
      <c r="AC84" s="266"/>
      <c r="AD84" s="266"/>
      <c r="AE84" s="266"/>
      <c r="AF84" s="266"/>
      <c r="AG84" s="266"/>
      <c r="AS84" s="566"/>
      <c r="AT84" s="566"/>
      <c r="AU84" s="566"/>
      <c r="AV84" s="566"/>
      <c r="AW84" s="566"/>
      <c r="AX84" s="566"/>
      <c r="AY84" s="566"/>
      <c r="AZ84" s="566"/>
      <c r="BA84" s="566"/>
      <c r="BB84" s="566"/>
      <c r="BC84" s="566"/>
      <c r="BD84" s="566"/>
    </row>
    <row r="85" spans="2:56" ht="13.5" customHeight="1">
      <c r="B85" s="567"/>
      <c r="C85" s="267"/>
      <c r="D85" s="266"/>
      <c r="E85" s="266"/>
      <c r="F85" s="268"/>
      <c r="G85" s="266"/>
      <c r="H85" s="266"/>
      <c r="I85" s="266"/>
      <c r="J85" s="266"/>
      <c r="K85" s="266"/>
      <c r="L85" s="266"/>
      <c r="M85" s="266"/>
      <c r="N85" s="266"/>
      <c r="O85" s="266"/>
      <c r="P85" s="266"/>
      <c r="Q85" s="266"/>
      <c r="R85" s="266"/>
      <c r="S85" s="266"/>
      <c r="T85" s="266"/>
      <c r="U85" s="266"/>
      <c r="V85" s="266"/>
      <c r="W85" s="266"/>
      <c r="X85" s="266"/>
      <c r="Y85" s="266"/>
      <c r="Z85" s="266"/>
      <c r="AA85" s="266"/>
      <c r="AB85" s="266"/>
      <c r="AC85" s="266"/>
      <c r="AD85" s="266"/>
      <c r="AE85" s="266"/>
      <c r="AF85" s="266"/>
      <c r="AG85" s="266"/>
      <c r="AS85" s="566"/>
      <c r="AT85" s="566"/>
      <c r="AU85" s="566"/>
      <c r="AV85" s="566"/>
      <c r="AW85" s="566"/>
      <c r="AX85" s="566"/>
      <c r="AY85" s="566"/>
      <c r="AZ85" s="566"/>
      <c r="BA85" s="566"/>
      <c r="BB85" s="566"/>
      <c r="BC85" s="566"/>
      <c r="BD85" s="566"/>
    </row>
    <row r="86" spans="2:56" ht="13.5" customHeight="1">
      <c r="B86" s="567"/>
      <c r="C86" s="267"/>
      <c r="D86" s="266"/>
      <c r="E86" s="266"/>
      <c r="F86" s="268"/>
      <c r="G86" s="266"/>
      <c r="H86" s="266"/>
      <c r="I86" s="266"/>
      <c r="J86" s="266"/>
      <c r="K86" s="266"/>
      <c r="L86" s="266"/>
      <c r="M86" s="266"/>
      <c r="N86" s="266"/>
      <c r="O86" s="266"/>
      <c r="P86" s="266"/>
      <c r="Q86" s="266"/>
      <c r="R86" s="266"/>
      <c r="S86" s="266"/>
      <c r="T86" s="266"/>
      <c r="U86" s="266"/>
      <c r="V86" s="266"/>
      <c r="W86" s="266"/>
      <c r="X86" s="266"/>
      <c r="Y86" s="266"/>
      <c r="Z86" s="266"/>
      <c r="AA86" s="266"/>
      <c r="AB86" s="266"/>
      <c r="AC86" s="266"/>
      <c r="AD86" s="266"/>
      <c r="AE86" s="266"/>
      <c r="AF86" s="266"/>
      <c r="AG86" s="266"/>
      <c r="AS86" s="566"/>
      <c r="AT86" s="566"/>
      <c r="AU86" s="566"/>
      <c r="AV86" s="566"/>
      <c r="AW86" s="566"/>
      <c r="AX86" s="566"/>
      <c r="AY86" s="566"/>
      <c r="AZ86" s="566"/>
      <c r="BA86" s="566"/>
      <c r="BB86" s="566"/>
      <c r="BC86" s="566"/>
      <c r="BD86" s="566"/>
    </row>
    <row r="87" spans="2:56" ht="13.5" customHeight="1">
      <c r="B87" s="567"/>
      <c r="C87" s="267"/>
      <c r="D87" s="266"/>
      <c r="E87" s="266"/>
      <c r="F87" s="268"/>
      <c r="G87" s="266"/>
      <c r="H87" s="266"/>
      <c r="I87" s="266"/>
      <c r="J87" s="266"/>
      <c r="K87" s="266"/>
      <c r="L87" s="266"/>
      <c r="M87" s="266"/>
      <c r="N87" s="266"/>
      <c r="O87" s="266"/>
      <c r="P87" s="266"/>
      <c r="Q87" s="266"/>
      <c r="R87" s="266"/>
      <c r="S87" s="266"/>
      <c r="T87" s="266"/>
      <c r="U87" s="266"/>
      <c r="V87" s="266"/>
      <c r="W87" s="266"/>
      <c r="X87" s="266"/>
      <c r="Y87" s="266"/>
      <c r="Z87" s="266"/>
      <c r="AA87" s="266"/>
      <c r="AB87" s="266"/>
      <c r="AC87" s="266"/>
      <c r="AD87" s="266"/>
      <c r="AE87" s="266"/>
      <c r="AF87" s="266"/>
      <c r="AG87" s="266"/>
      <c r="AS87" s="566"/>
      <c r="AT87" s="566"/>
      <c r="AU87" s="566"/>
      <c r="AV87" s="566"/>
      <c r="AW87" s="566"/>
      <c r="AX87" s="566"/>
      <c r="AY87" s="566"/>
      <c r="AZ87" s="566"/>
      <c r="BA87" s="566"/>
      <c r="BB87" s="566"/>
      <c r="BC87" s="566"/>
      <c r="BD87" s="566"/>
    </row>
    <row r="88" spans="2:56" ht="13.5" customHeight="1">
      <c r="B88" s="567"/>
      <c r="C88" s="267"/>
      <c r="D88" s="266"/>
      <c r="E88" s="266"/>
      <c r="F88" s="268"/>
      <c r="G88" s="266"/>
      <c r="H88" s="266"/>
      <c r="I88" s="266"/>
      <c r="J88" s="266"/>
      <c r="K88" s="266"/>
      <c r="L88" s="266"/>
      <c r="M88" s="266"/>
      <c r="N88" s="266"/>
      <c r="O88" s="266"/>
      <c r="P88" s="266"/>
      <c r="Q88" s="266"/>
      <c r="R88" s="266"/>
      <c r="S88" s="266"/>
      <c r="T88" s="266"/>
      <c r="U88" s="266"/>
      <c r="V88" s="266"/>
      <c r="W88" s="266"/>
      <c r="X88" s="266"/>
      <c r="Y88" s="266"/>
      <c r="Z88" s="266"/>
      <c r="AA88" s="266"/>
      <c r="AB88" s="266"/>
      <c r="AC88" s="266"/>
      <c r="AD88" s="266"/>
      <c r="AE88" s="266"/>
      <c r="AF88" s="266"/>
      <c r="AG88" s="266"/>
      <c r="AS88" s="566"/>
      <c r="AT88" s="566"/>
      <c r="AU88" s="566"/>
      <c r="AV88" s="566"/>
      <c r="AW88" s="566"/>
      <c r="AX88" s="566"/>
      <c r="AY88" s="566"/>
      <c r="AZ88" s="566"/>
      <c r="BA88" s="566"/>
      <c r="BB88" s="566"/>
      <c r="BC88" s="566"/>
      <c r="BD88" s="566"/>
    </row>
    <row r="89" spans="2:56" ht="13.5" customHeight="1">
      <c r="B89" s="567"/>
      <c r="C89" s="267"/>
      <c r="D89" s="266"/>
      <c r="E89" s="266"/>
      <c r="F89" s="268"/>
      <c r="G89" s="266"/>
      <c r="H89" s="266"/>
      <c r="I89" s="266"/>
      <c r="J89" s="266"/>
      <c r="K89" s="266"/>
      <c r="L89" s="266"/>
      <c r="M89" s="266"/>
      <c r="N89" s="266"/>
      <c r="O89" s="266"/>
      <c r="P89" s="266"/>
      <c r="Q89" s="266"/>
      <c r="R89" s="266"/>
      <c r="S89" s="266"/>
      <c r="T89" s="266"/>
      <c r="U89" s="266"/>
      <c r="V89" s="266"/>
      <c r="W89" s="266"/>
      <c r="X89" s="266"/>
      <c r="Y89" s="266"/>
      <c r="Z89" s="266"/>
      <c r="AA89" s="266"/>
      <c r="AB89" s="266"/>
      <c r="AC89" s="266"/>
      <c r="AD89" s="266"/>
      <c r="AE89" s="266"/>
      <c r="AF89" s="266"/>
      <c r="AG89" s="266"/>
      <c r="AS89" s="566"/>
      <c r="AT89" s="566"/>
      <c r="AU89" s="566"/>
      <c r="AV89" s="566"/>
      <c r="AW89" s="566"/>
      <c r="AX89" s="566"/>
      <c r="AY89" s="566"/>
      <c r="AZ89" s="566"/>
      <c r="BA89" s="566"/>
      <c r="BB89" s="566"/>
      <c r="BC89" s="566"/>
      <c r="BD89" s="566"/>
    </row>
    <row r="90" spans="2:56" ht="13.5" customHeight="1">
      <c r="B90" s="567"/>
      <c r="C90" s="267"/>
      <c r="D90" s="266"/>
      <c r="E90" s="266"/>
      <c r="F90" s="268"/>
      <c r="G90" s="266"/>
      <c r="H90" s="266"/>
      <c r="I90" s="266"/>
      <c r="J90" s="266"/>
      <c r="K90" s="266"/>
      <c r="L90" s="266"/>
      <c r="M90" s="266"/>
      <c r="N90" s="266"/>
      <c r="O90" s="266"/>
      <c r="P90" s="266"/>
      <c r="Q90" s="266"/>
      <c r="R90" s="266"/>
      <c r="S90" s="266"/>
      <c r="T90" s="266"/>
      <c r="U90" s="266"/>
      <c r="V90" s="266"/>
      <c r="W90" s="266"/>
      <c r="X90" s="266"/>
      <c r="Y90" s="266"/>
      <c r="Z90" s="266"/>
      <c r="AA90" s="266"/>
      <c r="AB90" s="266"/>
      <c r="AC90" s="266"/>
      <c r="AD90" s="266"/>
      <c r="AE90" s="266"/>
      <c r="AF90" s="266"/>
      <c r="AG90" s="266"/>
      <c r="AS90" s="566"/>
      <c r="AT90" s="566"/>
      <c r="AU90" s="566"/>
      <c r="AV90" s="566"/>
      <c r="AW90" s="566"/>
      <c r="AX90" s="566"/>
      <c r="AY90" s="566"/>
      <c r="AZ90" s="566"/>
      <c r="BA90" s="566"/>
      <c r="BB90" s="566"/>
      <c r="BC90" s="566"/>
      <c r="BD90" s="566"/>
    </row>
    <row r="91" spans="2:56" ht="13.5" customHeight="1">
      <c r="B91" s="567"/>
      <c r="C91" s="267"/>
      <c r="D91" s="266"/>
      <c r="E91" s="266"/>
      <c r="F91" s="266"/>
      <c r="G91" s="266"/>
      <c r="H91" s="266"/>
      <c r="I91" s="266"/>
      <c r="J91" s="266"/>
      <c r="K91" s="266"/>
      <c r="L91" s="266"/>
      <c r="M91" s="266"/>
      <c r="N91" s="266"/>
      <c r="O91" s="266"/>
      <c r="P91" s="266"/>
      <c r="Q91" s="266"/>
      <c r="R91" s="266"/>
      <c r="S91" s="266"/>
      <c r="T91" s="266"/>
      <c r="U91" s="266"/>
      <c r="V91" s="266"/>
      <c r="W91" s="266"/>
      <c r="X91" s="266"/>
      <c r="Y91" s="266"/>
      <c r="Z91" s="266"/>
      <c r="AA91" s="266"/>
      <c r="AB91" s="266"/>
      <c r="AC91" s="266"/>
      <c r="AD91" s="266"/>
      <c r="AE91" s="266"/>
      <c r="AF91" s="266"/>
      <c r="AG91" s="266"/>
      <c r="AS91" s="566"/>
      <c r="AT91" s="566"/>
      <c r="AU91" s="566"/>
      <c r="AV91" s="566"/>
      <c r="AW91" s="566"/>
      <c r="AX91" s="566"/>
      <c r="AY91" s="566"/>
      <c r="AZ91" s="566"/>
      <c r="BA91" s="566"/>
      <c r="BB91" s="566"/>
      <c r="BC91" s="566"/>
      <c r="BD91" s="566"/>
    </row>
    <row r="92" spans="2:56" ht="13.5" customHeight="1">
      <c r="B92" s="567"/>
      <c r="C92" s="267"/>
      <c r="D92" s="266"/>
      <c r="E92" s="266"/>
      <c r="F92" s="266"/>
      <c r="G92" s="266"/>
      <c r="H92" s="266"/>
      <c r="I92" s="266"/>
      <c r="J92" s="266"/>
      <c r="K92" s="266"/>
      <c r="L92" s="266"/>
      <c r="M92" s="266"/>
      <c r="N92" s="266"/>
      <c r="O92" s="266"/>
      <c r="P92" s="266"/>
      <c r="Q92" s="266"/>
      <c r="R92" s="266"/>
      <c r="S92" s="266"/>
      <c r="T92" s="266"/>
      <c r="U92" s="266"/>
      <c r="V92" s="266"/>
      <c r="W92" s="266"/>
      <c r="X92" s="266"/>
      <c r="Y92" s="266"/>
      <c r="Z92" s="266"/>
      <c r="AA92" s="266"/>
      <c r="AB92" s="266"/>
      <c r="AC92" s="266"/>
      <c r="AD92" s="266"/>
      <c r="AE92" s="266"/>
      <c r="AF92" s="266"/>
      <c r="AG92" s="266"/>
      <c r="AS92" s="566"/>
      <c r="AT92" s="566"/>
      <c r="AU92" s="566"/>
      <c r="AV92" s="566"/>
      <c r="AW92" s="566"/>
      <c r="AX92" s="566"/>
      <c r="AY92" s="566"/>
      <c r="AZ92" s="566"/>
      <c r="BA92" s="566"/>
      <c r="BB92" s="566"/>
      <c r="BC92" s="566"/>
      <c r="BD92" s="566"/>
    </row>
    <row r="93" spans="2:56" ht="13.5" customHeight="1">
      <c r="B93" s="567"/>
      <c r="C93" s="267"/>
      <c r="D93" s="266"/>
      <c r="E93" s="266"/>
      <c r="F93" s="266"/>
      <c r="G93" s="266"/>
      <c r="H93" s="266"/>
      <c r="I93" s="266"/>
      <c r="J93" s="266"/>
      <c r="K93" s="266"/>
      <c r="L93" s="266"/>
      <c r="M93" s="266"/>
      <c r="N93" s="266"/>
      <c r="O93" s="266"/>
      <c r="P93" s="266"/>
      <c r="Q93" s="266"/>
      <c r="R93" s="266"/>
      <c r="S93" s="266"/>
      <c r="T93" s="266"/>
      <c r="U93" s="266"/>
      <c r="V93" s="266"/>
      <c r="W93" s="266"/>
      <c r="X93" s="266"/>
      <c r="Y93" s="266"/>
      <c r="Z93" s="266"/>
      <c r="AA93" s="266"/>
      <c r="AB93" s="266"/>
      <c r="AC93" s="266"/>
      <c r="AD93" s="266"/>
      <c r="AE93" s="266"/>
      <c r="AF93" s="266"/>
      <c r="AG93" s="266"/>
      <c r="AS93" s="566"/>
      <c r="AT93" s="566"/>
      <c r="AU93" s="566"/>
      <c r="AV93" s="566"/>
      <c r="AW93" s="566"/>
      <c r="AX93" s="566"/>
      <c r="AY93" s="566"/>
      <c r="AZ93" s="566"/>
      <c r="BA93" s="566"/>
      <c r="BB93" s="566"/>
      <c r="BC93" s="566"/>
      <c r="BD93" s="566"/>
    </row>
    <row r="94" spans="2:56" ht="13.5" customHeight="1">
      <c r="B94" s="567"/>
      <c r="C94" s="267"/>
      <c r="D94" s="266"/>
      <c r="E94" s="266"/>
      <c r="F94" s="266"/>
      <c r="G94" s="266"/>
      <c r="H94" s="266"/>
      <c r="I94" s="266"/>
      <c r="J94" s="266"/>
      <c r="K94" s="266"/>
      <c r="L94" s="266"/>
      <c r="M94" s="266"/>
      <c r="N94" s="266"/>
      <c r="O94" s="266"/>
      <c r="P94" s="266"/>
      <c r="Q94" s="266"/>
      <c r="R94" s="266"/>
      <c r="S94" s="266"/>
      <c r="T94" s="266"/>
      <c r="U94" s="266"/>
      <c r="V94" s="266"/>
      <c r="W94" s="266"/>
      <c r="X94" s="266"/>
      <c r="Y94" s="266"/>
      <c r="Z94" s="266"/>
      <c r="AA94" s="266"/>
      <c r="AB94" s="266"/>
      <c r="AC94" s="266"/>
      <c r="AD94" s="266"/>
      <c r="AE94" s="266"/>
      <c r="AF94" s="266"/>
      <c r="AG94" s="266"/>
      <c r="AS94" s="566"/>
      <c r="AT94" s="566"/>
      <c r="AU94" s="566"/>
      <c r="AV94" s="566"/>
      <c r="AW94" s="566"/>
      <c r="AX94" s="566"/>
      <c r="AY94" s="566"/>
      <c r="AZ94" s="566"/>
      <c r="BA94" s="566"/>
      <c r="BB94" s="566"/>
      <c r="BC94" s="566"/>
      <c r="BD94" s="566"/>
    </row>
    <row r="95" spans="2:56" ht="13.5" customHeight="1">
      <c r="B95" s="567"/>
      <c r="C95" s="267"/>
      <c r="D95" s="266"/>
      <c r="E95" s="266"/>
      <c r="F95" s="266"/>
      <c r="G95" s="266"/>
      <c r="H95" s="266"/>
      <c r="I95" s="266"/>
      <c r="J95" s="266"/>
      <c r="K95" s="266"/>
      <c r="L95" s="266"/>
      <c r="M95" s="266"/>
      <c r="N95" s="266"/>
      <c r="O95" s="266"/>
      <c r="P95" s="266"/>
      <c r="Q95" s="266"/>
      <c r="R95" s="266"/>
      <c r="S95" s="266"/>
      <c r="T95" s="266"/>
      <c r="U95" s="266"/>
      <c r="V95" s="266"/>
      <c r="W95" s="266"/>
      <c r="X95" s="266"/>
      <c r="Y95" s="266"/>
      <c r="Z95" s="266"/>
      <c r="AA95" s="266"/>
      <c r="AB95" s="266"/>
      <c r="AC95" s="266"/>
      <c r="AD95" s="266"/>
      <c r="AE95" s="266"/>
      <c r="AF95" s="266"/>
      <c r="AG95" s="266"/>
      <c r="AS95" s="566"/>
      <c r="AT95" s="566"/>
      <c r="AU95" s="566"/>
      <c r="AV95" s="566"/>
      <c r="AW95" s="566"/>
      <c r="AX95" s="566"/>
      <c r="AY95" s="566"/>
      <c r="AZ95" s="566"/>
      <c r="BA95" s="566"/>
      <c r="BB95" s="566"/>
      <c r="BC95" s="566"/>
      <c r="BD95" s="566"/>
    </row>
    <row r="96" spans="2:56" ht="13.5" customHeight="1">
      <c r="B96" s="567"/>
      <c r="C96" s="267"/>
      <c r="D96" s="266"/>
      <c r="E96" s="266"/>
      <c r="F96" s="266"/>
      <c r="G96" s="266"/>
      <c r="H96" s="266"/>
      <c r="I96" s="266"/>
      <c r="J96" s="266"/>
      <c r="K96" s="266"/>
      <c r="L96" s="266"/>
      <c r="M96" s="266"/>
      <c r="N96" s="266"/>
      <c r="O96" s="266"/>
      <c r="P96" s="266"/>
      <c r="Q96" s="266"/>
      <c r="R96" s="266"/>
      <c r="S96" s="266"/>
      <c r="T96" s="266"/>
      <c r="U96" s="266"/>
      <c r="V96" s="266"/>
      <c r="W96" s="266"/>
      <c r="X96" s="266"/>
      <c r="Y96" s="266"/>
      <c r="Z96" s="266"/>
      <c r="AA96" s="266"/>
      <c r="AB96" s="266"/>
      <c r="AC96" s="266"/>
      <c r="AD96" s="266"/>
      <c r="AE96" s="266"/>
      <c r="AF96" s="266"/>
      <c r="AG96" s="266"/>
      <c r="AS96" s="566"/>
      <c r="AT96" s="566"/>
      <c r="AU96" s="566"/>
      <c r="AV96" s="566"/>
      <c r="AW96" s="566"/>
      <c r="AX96" s="566"/>
      <c r="AY96" s="566"/>
      <c r="AZ96" s="566"/>
      <c r="BA96" s="566"/>
      <c r="BB96" s="566"/>
      <c r="BC96" s="566"/>
      <c r="BD96" s="566"/>
    </row>
    <row r="97" spans="2:56" ht="13.5" customHeight="1">
      <c r="B97" s="567"/>
      <c r="C97" s="267"/>
      <c r="D97" s="266"/>
      <c r="E97" s="266"/>
      <c r="F97" s="266"/>
      <c r="G97" s="266"/>
      <c r="H97" s="266"/>
      <c r="I97" s="266"/>
      <c r="J97" s="266"/>
      <c r="K97" s="266"/>
      <c r="L97" s="266"/>
      <c r="M97" s="266"/>
      <c r="N97" s="266"/>
      <c r="O97" s="266"/>
      <c r="P97" s="266"/>
      <c r="Q97" s="266"/>
      <c r="R97" s="266"/>
      <c r="S97" s="266"/>
      <c r="T97" s="266"/>
      <c r="U97" s="266"/>
      <c r="V97" s="266"/>
      <c r="W97" s="266"/>
      <c r="X97" s="266"/>
      <c r="Y97" s="266"/>
      <c r="Z97" s="266"/>
      <c r="AA97" s="266"/>
      <c r="AB97" s="266"/>
      <c r="AC97" s="266"/>
      <c r="AD97" s="266"/>
      <c r="AE97" s="266"/>
      <c r="AF97" s="266"/>
      <c r="AG97" s="266"/>
      <c r="AS97" s="566"/>
      <c r="AT97" s="566"/>
      <c r="AU97" s="566"/>
      <c r="AV97" s="566"/>
      <c r="AW97" s="566"/>
      <c r="AX97" s="566"/>
      <c r="AY97" s="566"/>
      <c r="AZ97" s="566"/>
      <c r="BA97" s="566"/>
      <c r="BB97" s="566"/>
      <c r="BC97" s="566"/>
      <c r="BD97" s="566"/>
    </row>
    <row r="98" spans="2:56" ht="13.5" customHeight="1">
      <c r="B98" s="567"/>
      <c r="C98" s="267"/>
      <c r="D98" s="266"/>
      <c r="E98" s="266"/>
      <c r="F98" s="266"/>
      <c r="G98" s="266"/>
      <c r="H98" s="266"/>
      <c r="I98" s="266"/>
      <c r="J98" s="266"/>
      <c r="K98" s="266"/>
      <c r="L98" s="266"/>
      <c r="M98" s="266"/>
      <c r="N98" s="266"/>
      <c r="O98" s="266"/>
      <c r="P98" s="266"/>
      <c r="Q98" s="266"/>
      <c r="R98" s="266"/>
      <c r="S98" s="266"/>
      <c r="T98" s="266"/>
      <c r="U98" s="266"/>
      <c r="V98" s="266"/>
      <c r="W98" s="266"/>
      <c r="X98" s="266"/>
      <c r="Y98" s="266"/>
      <c r="Z98" s="266"/>
      <c r="AA98" s="266"/>
      <c r="AB98" s="266"/>
      <c r="AC98" s="266"/>
      <c r="AD98" s="266"/>
      <c r="AE98" s="266"/>
      <c r="AF98" s="266"/>
      <c r="AG98" s="266"/>
      <c r="AS98" s="566"/>
      <c r="AT98" s="566"/>
      <c r="AU98" s="566"/>
      <c r="AV98" s="566"/>
      <c r="AW98" s="566"/>
      <c r="AX98" s="566"/>
      <c r="AY98" s="566"/>
      <c r="AZ98" s="566"/>
      <c r="BA98" s="566"/>
      <c r="BB98" s="566"/>
      <c r="BC98" s="566"/>
      <c r="BD98" s="566"/>
    </row>
    <row r="99" spans="2:56" ht="13.5" customHeight="1">
      <c r="B99" s="567"/>
      <c r="C99" s="267"/>
      <c r="D99" s="266"/>
      <c r="E99" s="266"/>
      <c r="F99" s="266"/>
      <c r="G99" s="266"/>
      <c r="H99" s="266"/>
      <c r="I99" s="266"/>
      <c r="J99" s="266"/>
      <c r="K99" s="266"/>
      <c r="L99" s="266"/>
      <c r="M99" s="266"/>
      <c r="N99" s="266"/>
      <c r="O99" s="266"/>
      <c r="P99" s="266"/>
      <c r="Q99" s="266"/>
      <c r="R99" s="266"/>
      <c r="S99" s="266"/>
      <c r="T99" s="266"/>
      <c r="U99" s="266"/>
      <c r="V99" s="266"/>
      <c r="W99" s="266"/>
      <c r="X99" s="266"/>
      <c r="Y99" s="266"/>
      <c r="Z99" s="266"/>
      <c r="AA99" s="266"/>
      <c r="AB99" s="266"/>
      <c r="AC99" s="266"/>
      <c r="AD99" s="266"/>
      <c r="AE99" s="266"/>
      <c r="AF99" s="266"/>
      <c r="AG99" s="266"/>
      <c r="AS99" s="566"/>
      <c r="AT99" s="566"/>
      <c r="AU99" s="566"/>
      <c r="AV99" s="566"/>
      <c r="AW99" s="566"/>
      <c r="AX99" s="566"/>
      <c r="AY99" s="566"/>
      <c r="AZ99" s="566"/>
      <c r="BA99" s="566"/>
      <c r="BB99" s="566"/>
      <c r="BC99" s="566"/>
      <c r="BD99" s="566"/>
    </row>
    <row r="100" spans="2:56" ht="13.5" customHeight="1">
      <c r="B100" s="567"/>
      <c r="C100" s="267"/>
      <c r="D100" s="266"/>
      <c r="E100" s="266"/>
      <c r="F100" s="266"/>
      <c r="G100" s="266"/>
      <c r="H100" s="266"/>
      <c r="I100" s="266"/>
      <c r="J100" s="266"/>
      <c r="K100" s="266"/>
      <c r="L100" s="266"/>
      <c r="M100" s="266"/>
      <c r="N100" s="266"/>
      <c r="O100" s="266"/>
      <c r="P100" s="266"/>
      <c r="Q100" s="266"/>
      <c r="R100" s="266"/>
      <c r="S100" s="266"/>
      <c r="T100" s="266"/>
      <c r="U100" s="266"/>
      <c r="V100" s="266"/>
      <c r="W100" s="266"/>
      <c r="X100" s="266"/>
      <c r="Y100" s="266"/>
      <c r="Z100" s="266"/>
      <c r="AA100" s="266"/>
      <c r="AB100" s="266"/>
      <c r="AC100" s="266"/>
      <c r="AD100" s="266"/>
      <c r="AE100" s="266"/>
      <c r="AF100" s="266"/>
      <c r="AG100" s="266"/>
      <c r="AS100" s="566"/>
      <c r="AT100" s="566"/>
      <c r="AU100" s="566"/>
      <c r="AV100" s="566"/>
      <c r="AW100" s="566"/>
      <c r="AX100" s="566"/>
      <c r="AY100" s="566"/>
      <c r="AZ100" s="566"/>
      <c r="BA100" s="566"/>
      <c r="BB100" s="566"/>
      <c r="BC100" s="566"/>
      <c r="BD100" s="566"/>
    </row>
    <row r="101" spans="2:56" ht="13.5" customHeight="1">
      <c r="B101" s="567"/>
      <c r="C101" s="267"/>
      <c r="D101" s="266"/>
      <c r="E101" s="266"/>
      <c r="F101" s="266"/>
      <c r="G101" s="266"/>
      <c r="H101" s="266"/>
      <c r="I101" s="266"/>
      <c r="J101" s="266"/>
      <c r="K101" s="266"/>
      <c r="L101" s="266"/>
      <c r="M101" s="266"/>
      <c r="N101" s="266"/>
      <c r="O101" s="266"/>
      <c r="P101" s="266"/>
      <c r="Q101" s="266"/>
      <c r="R101" s="266"/>
      <c r="S101" s="266"/>
      <c r="T101" s="266"/>
      <c r="U101" s="266"/>
      <c r="V101" s="266"/>
      <c r="W101" s="266"/>
      <c r="X101" s="266"/>
      <c r="Y101" s="266"/>
      <c r="Z101" s="266"/>
      <c r="AA101" s="266"/>
      <c r="AB101" s="266"/>
      <c r="AC101" s="266"/>
      <c r="AD101" s="266"/>
      <c r="AE101" s="266"/>
      <c r="AF101" s="266"/>
      <c r="AG101" s="266"/>
      <c r="AS101" s="566"/>
      <c r="AT101" s="566"/>
      <c r="AU101" s="566"/>
      <c r="AV101" s="566"/>
      <c r="AW101" s="566"/>
      <c r="AX101" s="566"/>
      <c r="AY101" s="566"/>
      <c r="AZ101" s="566"/>
      <c r="BA101" s="566"/>
      <c r="BB101" s="566"/>
      <c r="BC101" s="566"/>
      <c r="BD101" s="566"/>
    </row>
    <row r="102" spans="2:56" ht="13.5" customHeight="1">
      <c r="B102" s="567"/>
      <c r="C102" s="267"/>
      <c r="D102" s="266"/>
      <c r="E102" s="266"/>
      <c r="F102" s="266"/>
      <c r="G102" s="266"/>
      <c r="H102" s="266"/>
      <c r="I102" s="266"/>
      <c r="J102" s="266"/>
      <c r="K102" s="266"/>
      <c r="L102" s="266"/>
      <c r="M102" s="266"/>
      <c r="N102" s="266"/>
      <c r="O102" s="266"/>
      <c r="P102" s="266"/>
      <c r="Q102" s="266"/>
      <c r="R102" s="266"/>
      <c r="S102" s="266"/>
      <c r="T102" s="266"/>
      <c r="U102" s="266"/>
      <c r="V102" s="266"/>
      <c r="W102" s="266"/>
      <c r="X102" s="266"/>
      <c r="Y102" s="266"/>
      <c r="Z102" s="266"/>
      <c r="AA102" s="266"/>
      <c r="AB102" s="266"/>
      <c r="AC102" s="266"/>
      <c r="AD102" s="266"/>
      <c r="AE102" s="266"/>
      <c r="AF102" s="266"/>
      <c r="AG102" s="266"/>
      <c r="AS102" s="566"/>
      <c r="AT102" s="566"/>
      <c r="AU102" s="566"/>
      <c r="AV102" s="566"/>
      <c r="AW102" s="566"/>
      <c r="AX102" s="566"/>
      <c r="AY102" s="566"/>
      <c r="AZ102" s="566"/>
      <c r="BA102" s="566"/>
      <c r="BB102" s="566"/>
      <c r="BC102" s="566"/>
      <c r="BD102" s="566"/>
    </row>
    <row r="103" spans="2:56" ht="13.5" customHeight="1">
      <c r="B103" s="567"/>
      <c r="C103" s="267"/>
      <c r="D103" s="266"/>
      <c r="E103" s="266"/>
      <c r="F103" s="266"/>
      <c r="G103" s="266"/>
      <c r="H103" s="266"/>
      <c r="I103" s="266"/>
      <c r="J103" s="266"/>
      <c r="K103" s="266"/>
      <c r="L103" s="266"/>
      <c r="M103" s="266"/>
      <c r="N103" s="266"/>
      <c r="O103" s="266"/>
      <c r="P103" s="266"/>
      <c r="Q103" s="266"/>
      <c r="R103" s="266"/>
      <c r="S103" s="266"/>
      <c r="T103" s="266"/>
      <c r="U103" s="266"/>
      <c r="V103" s="266"/>
      <c r="W103" s="266"/>
      <c r="X103" s="266"/>
      <c r="Y103" s="266"/>
      <c r="Z103" s="266"/>
      <c r="AA103" s="266"/>
      <c r="AB103" s="266"/>
      <c r="AC103" s="266"/>
      <c r="AD103" s="266"/>
      <c r="AE103" s="266"/>
      <c r="AF103" s="266"/>
      <c r="AG103" s="266"/>
      <c r="AS103" s="566"/>
      <c r="AT103" s="566"/>
      <c r="AU103" s="566"/>
      <c r="AV103" s="566"/>
      <c r="AW103" s="566"/>
      <c r="AX103" s="566"/>
      <c r="AY103" s="566"/>
      <c r="AZ103" s="566"/>
      <c r="BA103" s="566"/>
      <c r="BB103" s="566"/>
      <c r="BC103" s="566"/>
      <c r="BD103" s="566"/>
    </row>
    <row r="104" spans="2:56" ht="13.5" customHeight="1">
      <c r="B104" s="567"/>
      <c r="C104" s="267"/>
      <c r="D104" s="266"/>
      <c r="E104" s="266"/>
      <c r="F104" s="266"/>
      <c r="G104" s="266"/>
      <c r="H104" s="266"/>
      <c r="I104" s="266"/>
      <c r="J104" s="266"/>
      <c r="K104" s="266"/>
      <c r="L104" s="266"/>
      <c r="M104" s="266"/>
      <c r="N104" s="266"/>
      <c r="O104" s="266"/>
      <c r="P104" s="266"/>
      <c r="Q104" s="266"/>
      <c r="R104" s="266"/>
      <c r="S104" s="266"/>
      <c r="T104" s="266"/>
      <c r="U104" s="266"/>
      <c r="V104" s="266"/>
      <c r="W104" s="266"/>
      <c r="X104" s="266"/>
      <c r="Y104" s="266"/>
      <c r="Z104" s="266"/>
      <c r="AA104" s="266"/>
      <c r="AB104" s="266"/>
      <c r="AC104" s="266"/>
      <c r="AD104" s="266"/>
      <c r="AE104" s="266"/>
      <c r="AF104" s="266"/>
      <c r="AG104" s="266"/>
      <c r="AS104" s="566"/>
      <c r="AT104" s="566"/>
      <c r="AU104" s="566"/>
      <c r="AV104" s="566"/>
      <c r="AW104" s="566"/>
      <c r="AX104" s="566"/>
      <c r="AY104" s="566"/>
      <c r="AZ104" s="566"/>
      <c r="BA104" s="566"/>
      <c r="BB104" s="566"/>
      <c r="BC104" s="566"/>
      <c r="BD104" s="566"/>
    </row>
    <row r="105" spans="2:56" ht="13.5" customHeight="1">
      <c r="B105" s="567"/>
      <c r="C105" s="267"/>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S105" s="566"/>
      <c r="AT105" s="566"/>
      <c r="AU105" s="566"/>
      <c r="AV105" s="566"/>
      <c r="AW105" s="566"/>
      <c r="AX105" s="566"/>
      <c r="AY105" s="566"/>
      <c r="AZ105" s="566"/>
      <c r="BA105" s="566"/>
      <c r="BB105" s="566"/>
      <c r="BC105" s="566"/>
      <c r="BD105" s="566"/>
    </row>
    <row r="106" spans="2:56" ht="13.5" customHeight="1">
      <c r="B106" s="567"/>
      <c r="C106" s="267"/>
      <c r="D106" s="266"/>
      <c r="E106" s="266"/>
      <c r="F106" s="266"/>
      <c r="G106" s="266"/>
      <c r="H106" s="266"/>
      <c r="I106" s="266"/>
      <c r="J106" s="266"/>
      <c r="K106" s="266"/>
      <c r="L106" s="266"/>
      <c r="M106" s="266"/>
      <c r="N106" s="266"/>
      <c r="O106" s="266"/>
      <c r="P106" s="266"/>
      <c r="Q106" s="266"/>
      <c r="R106" s="266"/>
      <c r="S106" s="266"/>
      <c r="T106" s="266"/>
      <c r="U106" s="266"/>
      <c r="V106" s="266"/>
      <c r="W106" s="266"/>
      <c r="X106" s="266"/>
      <c r="Y106" s="266"/>
      <c r="Z106" s="266"/>
      <c r="AA106" s="266"/>
      <c r="AB106" s="266"/>
      <c r="AC106" s="266"/>
      <c r="AD106" s="266"/>
      <c r="AE106" s="266"/>
      <c r="AF106" s="266"/>
      <c r="AG106" s="266"/>
      <c r="AS106" s="566"/>
      <c r="AT106" s="566"/>
      <c r="AU106" s="566"/>
      <c r="AV106" s="566"/>
      <c r="AW106" s="566"/>
      <c r="AX106" s="566"/>
      <c r="AY106" s="566"/>
      <c r="AZ106" s="566"/>
      <c r="BA106" s="566"/>
      <c r="BB106" s="566"/>
      <c r="BC106" s="566"/>
      <c r="BD106" s="566"/>
    </row>
    <row r="107" spans="2:56" ht="13.5" customHeight="1">
      <c r="B107" s="567"/>
      <c r="C107" s="267"/>
      <c r="D107" s="266"/>
      <c r="E107" s="266"/>
      <c r="F107" s="266"/>
      <c r="G107" s="266"/>
      <c r="H107" s="266"/>
      <c r="I107" s="266"/>
      <c r="J107" s="266"/>
      <c r="K107" s="266"/>
      <c r="L107" s="266"/>
      <c r="M107" s="266"/>
      <c r="N107" s="266"/>
      <c r="O107" s="266"/>
      <c r="P107" s="266"/>
      <c r="Q107" s="266"/>
      <c r="R107" s="266"/>
      <c r="S107" s="266"/>
      <c r="T107" s="266"/>
      <c r="U107" s="266"/>
      <c r="V107" s="266"/>
      <c r="W107" s="266"/>
      <c r="X107" s="266"/>
      <c r="Y107" s="266"/>
      <c r="Z107" s="266"/>
      <c r="AA107" s="266"/>
      <c r="AB107" s="266"/>
      <c r="AC107" s="266"/>
      <c r="AD107" s="266"/>
      <c r="AE107" s="266"/>
      <c r="AF107" s="266"/>
      <c r="AG107" s="266"/>
      <c r="AS107" s="566"/>
      <c r="AT107" s="566"/>
      <c r="AU107" s="566"/>
      <c r="AV107" s="566"/>
      <c r="AW107" s="566"/>
      <c r="AX107" s="566"/>
      <c r="AY107" s="566"/>
      <c r="AZ107" s="566"/>
      <c r="BA107" s="566"/>
      <c r="BB107" s="566"/>
      <c r="BC107" s="566"/>
      <c r="BD107" s="566"/>
    </row>
    <row r="108" spans="2:56" ht="13.5" customHeight="1">
      <c r="B108" s="567"/>
      <c r="C108" s="267"/>
      <c r="D108" s="266"/>
      <c r="E108" s="266"/>
      <c r="F108" s="266"/>
      <c r="G108" s="266"/>
      <c r="H108" s="266"/>
      <c r="I108" s="266"/>
      <c r="J108" s="266"/>
      <c r="K108" s="266"/>
      <c r="L108" s="266"/>
      <c r="M108" s="266"/>
      <c r="N108" s="266"/>
      <c r="O108" s="266"/>
      <c r="P108" s="266"/>
      <c r="Q108" s="266"/>
      <c r="R108" s="266"/>
      <c r="S108" s="266"/>
      <c r="T108" s="266"/>
      <c r="U108" s="266"/>
      <c r="V108" s="266"/>
      <c r="W108" s="266"/>
      <c r="X108" s="266"/>
      <c r="Y108" s="266"/>
      <c r="Z108" s="266"/>
      <c r="AA108" s="266"/>
      <c r="AB108" s="266"/>
      <c r="AC108" s="266"/>
      <c r="AD108" s="266"/>
      <c r="AE108" s="266"/>
      <c r="AF108" s="266"/>
      <c r="AG108" s="266"/>
      <c r="AS108" s="566"/>
      <c r="AT108" s="566"/>
      <c r="AU108" s="566"/>
      <c r="AV108" s="566"/>
      <c r="AW108" s="566"/>
      <c r="AX108" s="566"/>
      <c r="AY108" s="566"/>
      <c r="AZ108" s="566"/>
      <c r="BA108" s="566"/>
      <c r="BB108" s="566"/>
      <c r="BC108" s="566"/>
      <c r="BD108" s="566"/>
    </row>
    <row r="109" spans="2:56" ht="13.5" customHeight="1">
      <c r="B109" s="567"/>
      <c r="C109" s="267"/>
      <c r="D109" s="266"/>
      <c r="E109" s="266"/>
      <c r="F109" s="266"/>
      <c r="G109" s="266"/>
      <c r="H109" s="266"/>
      <c r="I109" s="266"/>
      <c r="J109" s="266"/>
      <c r="K109" s="266"/>
      <c r="L109" s="266"/>
      <c r="M109" s="266"/>
      <c r="N109" s="266"/>
      <c r="O109" s="266"/>
      <c r="P109" s="266"/>
      <c r="Q109" s="266"/>
      <c r="R109" s="266"/>
      <c r="S109" s="266"/>
      <c r="T109" s="266"/>
      <c r="U109" s="266"/>
      <c r="V109" s="266"/>
      <c r="W109" s="266"/>
      <c r="X109" s="266"/>
      <c r="Y109" s="266"/>
      <c r="Z109" s="266"/>
      <c r="AA109" s="266"/>
      <c r="AB109" s="266"/>
      <c r="AC109" s="266"/>
      <c r="AD109" s="266"/>
      <c r="AE109" s="266"/>
      <c r="AF109" s="266"/>
      <c r="AG109" s="266"/>
      <c r="AS109" s="566"/>
      <c r="AT109" s="566"/>
      <c r="AU109" s="566"/>
      <c r="AV109" s="566"/>
      <c r="AW109" s="566"/>
      <c r="AX109" s="566"/>
      <c r="AY109" s="566"/>
      <c r="AZ109" s="566"/>
      <c r="BA109" s="566"/>
      <c r="BB109" s="566"/>
      <c r="BC109" s="566"/>
      <c r="BD109" s="566"/>
    </row>
    <row r="110" spans="2:56" ht="13.5" customHeight="1">
      <c r="B110" s="567"/>
      <c r="C110" s="267"/>
      <c r="D110" s="266"/>
      <c r="E110" s="266"/>
      <c r="F110" s="266"/>
      <c r="G110" s="266"/>
      <c r="H110" s="266"/>
      <c r="I110" s="266"/>
      <c r="J110" s="266"/>
      <c r="K110" s="266"/>
      <c r="L110" s="266"/>
      <c r="M110" s="266"/>
      <c r="N110" s="266"/>
      <c r="O110" s="266"/>
      <c r="P110" s="266"/>
      <c r="Q110" s="266"/>
      <c r="R110" s="266"/>
      <c r="S110" s="266"/>
      <c r="T110" s="266"/>
      <c r="U110" s="266"/>
      <c r="V110" s="266"/>
      <c r="W110" s="266"/>
      <c r="X110" s="266"/>
      <c r="Y110" s="266"/>
      <c r="Z110" s="266"/>
      <c r="AA110" s="266"/>
      <c r="AB110" s="266"/>
      <c r="AC110" s="266"/>
      <c r="AD110" s="266"/>
      <c r="AE110" s="266"/>
      <c r="AF110" s="266"/>
      <c r="AG110" s="266"/>
      <c r="AS110" s="566"/>
      <c r="AT110" s="566"/>
      <c r="AU110" s="566"/>
      <c r="AV110" s="566"/>
      <c r="AW110" s="566"/>
      <c r="AX110" s="566"/>
      <c r="AY110" s="566"/>
      <c r="AZ110" s="566"/>
      <c r="BA110" s="566"/>
      <c r="BB110" s="566"/>
      <c r="BC110" s="566"/>
      <c r="BD110" s="566"/>
    </row>
    <row r="111" spans="2:56" ht="13.5" customHeight="1">
      <c r="B111" s="567"/>
      <c r="C111" s="267"/>
      <c r="D111" s="266"/>
      <c r="E111" s="266"/>
      <c r="F111" s="266"/>
      <c r="G111" s="266"/>
      <c r="H111" s="266"/>
      <c r="I111" s="266"/>
      <c r="J111" s="266"/>
      <c r="K111" s="266"/>
      <c r="L111" s="266"/>
      <c r="M111" s="266"/>
      <c r="N111" s="266"/>
      <c r="O111" s="266"/>
      <c r="P111" s="266"/>
      <c r="Q111" s="266"/>
      <c r="R111" s="266"/>
      <c r="S111" s="266"/>
      <c r="T111" s="266"/>
      <c r="U111" s="266"/>
      <c r="V111" s="266"/>
      <c r="W111" s="266"/>
      <c r="X111" s="266"/>
      <c r="Y111" s="266"/>
      <c r="Z111" s="266"/>
      <c r="AA111" s="266"/>
      <c r="AB111" s="266"/>
      <c r="AC111" s="266"/>
      <c r="AD111" s="266"/>
      <c r="AE111" s="266"/>
      <c r="AF111" s="266"/>
      <c r="AG111" s="266"/>
      <c r="AS111" s="566"/>
      <c r="AT111" s="566"/>
      <c r="AU111" s="566"/>
      <c r="AV111" s="566"/>
      <c r="AW111" s="566"/>
      <c r="AX111" s="566"/>
      <c r="AY111" s="566"/>
      <c r="AZ111" s="566"/>
      <c r="BA111" s="566"/>
      <c r="BB111" s="566"/>
      <c r="BC111" s="566"/>
      <c r="BD111" s="566"/>
    </row>
    <row r="112" spans="2:56" ht="47.25" customHeight="1">
      <c r="B112" s="567"/>
      <c r="C112" s="267"/>
      <c r="D112" s="266"/>
      <c r="E112" s="266"/>
      <c r="F112" s="266"/>
      <c r="G112" s="266"/>
      <c r="H112" s="266"/>
      <c r="I112" s="266"/>
      <c r="J112" s="266"/>
      <c r="K112" s="266"/>
      <c r="L112" s="266"/>
      <c r="M112" s="266"/>
      <c r="N112" s="266"/>
      <c r="O112" s="266"/>
      <c r="P112" s="266"/>
      <c r="Q112" s="266"/>
      <c r="R112" s="266"/>
      <c r="S112" s="266"/>
      <c r="T112" s="266"/>
      <c r="U112" s="266"/>
      <c r="V112" s="266"/>
      <c r="W112" s="266"/>
      <c r="X112" s="266"/>
      <c r="Y112" s="266"/>
      <c r="Z112" s="266"/>
      <c r="AA112" s="266"/>
      <c r="AB112" s="266"/>
      <c r="AC112" s="266"/>
      <c r="AD112" s="266"/>
      <c r="AE112" s="266"/>
      <c r="AF112" s="266"/>
      <c r="AG112" s="266"/>
      <c r="AS112" s="566"/>
      <c r="AT112" s="566"/>
      <c r="AU112" s="566"/>
      <c r="AV112" s="566"/>
      <c r="AW112" s="566"/>
      <c r="AX112" s="566"/>
      <c r="AY112" s="566"/>
      <c r="AZ112" s="566"/>
      <c r="BA112" s="566"/>
      <c r="BB112" s="566"/>
      <c r="BC112" s="566"/>
      <c r="BD112" s="566"/>
    </row>
    <row r="113" spans="2:56" ht="12.75" customHeight="1">
      <c r="B113" s="567"/>
      <c r="AS113" s="566"/>
      <c r="AT113" s="566"/>
      <c r="AU113" s="566"/>
      <c r="AV113" s="566"/>
      <c r="AW113" s="566"/>
      <c r="AX113" s="566"/>
      <c r="AY113" s="566"/>
      <c r="AZ113" s="566"/>
      <c r="BA113" s="566"/>
      <c r="BB113" s="566"/>
      <c r="BC113" s="566"/>
      <c r="BD113" s="566"/>
    </row>
    <row r="114" spans="2:56">
      <c r="AS114" s="566"/>
      <c r="AT114" s="566"/>
      <c r="AU114" s="566"/>
      <c r="AV114" s="566"/>
      <c r="AW114" s="566"/>
      <c r="AX114" s="566"/>
      <c r="AY114" s="566"/>
      <c r="AZ114" s="566"/>
      <c r="BA114" s="566"/>
      <c r="BB114" s="566"/>
      <c r="BC114" s="566"/>
      <c r="BD114" s="566"/>
    </row>
    <row r="115" spans="2:56">
      <c r="AS115" s="566"/>
      <c r="AT115" s="566"/>
      <c r="AU115" s="566"/>
      <c r="AV115" s="566"/>
      <c r="AW115" s="566"/>
      <c r="AX115" s="566"/>
      <c r="AY115" s="566"/>
      <c r="AZ115" s="566"/>
      <c r="BA115" s="566"/>
      <c r="BB115" s="566"/>
      <c r="BC115" s="566"/>
      <c r="BD115" s="566"/>
    </row>
    <row r="116" spans="2:56">
      <c r="AS116" s="566"/>
      <c r="AT116" s="566"/>
      <c r="AU116" s="566"/>
      <c r="AV116" s="566"/>
      <c r="AW116" s="566"/>
      <c r="AX116" s="566"/>
      <c r="AY116" s="566"/>
      <c r="AZ116" s="566"/>
      <c r="BA116" s="566"/>
      <c r="BB116" s="566"/>
      <c r="BC116" s="566"/>
      <c r="BD116" s="566"/>
    </row>
    <row r="117" spans="2:56">
      <c r="AS117" s="566"/>
      <c r="AT117" s="566"/>
      <c r="AU117" s="566"/>
      <c r="AV117" s="566"/>
      <c r="AW117" s="566"/>
      <c r="AX117" s="566"/>
      <c r="AY117" s="566"/>
      <c r="AZ117" s="566"/>
      <c r="BA117" s="566"/>
      <c r="BB117" s="566"/>
      <c r="BC117" s="566"/>
      <c r="BD117" s="566"/>
    </row>
    <row r="118" spans="2:56">
      <c r="AS118" s="566"/>
      <c r="AT118" s="566"/>
      <c r="AU118" s="566"/>
      <c r="AV118" s="566"/>
      <c r="AW118" s="566"/>
      <c r="AX118" s="566"/>
      <c r="AY118" s="566"/>
      <c r="AZ118" s="566"/>
      <c r="BA118" s="566"/>
      <c r="BB118" s="566"/>
      <c r="BC118" s="566"/>
      <c r="BD118" s="566"/>
    </row>
    <row r="119" spans="2:56">
      <c r="AS119" s="566"/>
      <c r="AT119" s="566"/>
      <c r="AU119" s="566"/>
      <c r="AV119" s="566"/>
      <c r="AW119" s="566"/>
      <c r="AX119" s="566"/>
      <c r="AY119" s="566"/>
      <c r="AZ119" s="566"/>
      <c r="BA119" s="566"/>
      <c r="BB119" s="566"/>
      <c r="BC119" s="566"/>
      <c r="BD119" s="566"/>
    </row>
    <row r="120" spans="2:56">
      <c r="AS120" s="566"/>
      <c r="AT120" s="566"/>
      <c r="AU120" s="566"/>
      <c r="AV120" s="566"/>
      <c r="AW120" s="566"/>
      <c r="AX120" s="566"/>
      <c r="AY120" s="566"/>
      <c r="AZ120" s="566"/>
      <c r="BA120" s="566"/>
      <c r="BB120" s="566"/>
      <c r="BC120" s="566"/>
      <c r="BD120" s="566"/>
    </row>
    <row r="121" spans="2:56">
      <c r="AS121" s="566"/>
      <c r="AT121" s="566"/>
      <c r="AU121" s="566"/>
      <c r="AV121" s="566"/>
      <c r="AW121" s="566"/>
      <c r="AX121" s="566"/>
      <c r="AY121" s="566"/>
      <c r="AZ121" s="566"/>
      <c r="BA121" s="566"/>
      <c r="BB121" s="566"/>
      <c r="BC121" s="566"/>
      <c r="BD121" s="566"/>
    </row>
    <row r="122" spans="2:56">
      <c r="AS122" s="566"/>
      <c r="AT122" s="566"/>
      <c r="AU122" s="566"/>
      <c r="AV122" s="566"/>
      <c r="AW122" s="566"/>
      <c r="AX122" s="566"/>
      <c r="AY122" s="566"/>
      <c r="AZ122" s="566"/>
      <c r="BA122" s="566"/>
      <c r="BB122" s="566"/>
      <c r="BC122" s="566"/>
      <c r="BD122" s="566"/>
    </row>
    <row r="123" spans="2:56">
      <c r="AS123" s="566"/>
      <c r="AT123" s="566"/>
      <c r="AU123" s="566"/>
      <c r="AV123" s="566"/>
      <c r="AW123" s="566"/>
      <c r="AX123" s="566"/>
      <c r="AY123" s="566"/>
      <c r="AZ123" s="566"/>
      <c r="BA123" s="566"/>
      <c r="BB123" s="566"/>
      <c r="BC123" s="566"/>
      <c r="BD123" s="566"/>
    </row>
    <row r="124" spans="2:56">
      <c r="AS124" s="566"/>
      <c r="AT124" s="566"/>
      <c r="AU124" s="566"/>
      <c r="AV124" s="566"/>
      <c r="AW124" s="566"/>
      <c r="AX124" s="566"/>
      <c r="AY124" s="566"/>
      <c r="AZ124" s="566"/>
      <c r="BA124" s="566"/>
      <c r="BB124" s="566"/>
      <c r="BC124" s="566"/>
      <c r="BD124" s="566"/>
    </row>
    <row r="125" spans="2:56">
      <c r="AS125" s="566"/>
      <c r="AT125" s="566"/>
      <c r="AU125" s="566"/>
      <c r="AV125" s="566"/>
      <c r="AW125" s="566"/>
      <c r="AX125" s="566"/>
      <c r="AY125" s="566"/>
      <c r="AZ125" s="566"/>
      <c r="BA125" s="566"/>
      <c r="BB125" s="566"/>
      <c r="BC125" s="566"/>
      <c r="BD125" s="566"/>
    </row>
    <row r="126" spans="2:56">
      <c r="AS126" s="566"/>
      <c r="AT126" s="566"/>
      <c r="AU126" s="566"/>
      <c r="AV126" s="566"/>
      <c r="AW126" s="566"/>
      <c r="AX126" s="566"/>
      <c r="AY126" s="566"/>
      <c r="AZ126" s="566"/>
      <c r="BA126" s="566"/>
      <c r="BB126" s="566"/>
      <c r="BC126" s="566"/>
      <c r="BD126" s="566"/>
    </row>
    <row r="127" spans="2:56">
      <c r="AS127" s="566"/>
      <c r="AT127" s="566"/>
      <c r="AU127" s="566"/>
      <c r="AV127" s="566"/>
      <c r="AW127" s="566"/>
      <c r="AX127" s="566"/>
      <c r="AY127" s="566"/>
      <c r="AZ127" s="566"/>
      <c r="BA127" s="566"/>
      <c r="BB127" s="566"/>
      <c r="BC127" s="566"/>
      <c r="BD127" s="566"/>
    </row>
    <row r="128" spans="2:56">
      <c r="AS128" s="566"/>
      <c r="AT128" s="566"/>
      <c r="AU128" s="566"/>
      <c r="AV128" s="566"/>
      <c r="AW128" s="566"/>
      <c r="AX128" s="566"/>
      <c r="AY128" s="566"/>
      <c r="AZ128" s="566"/>
      <c r="BA128" s="566"/>
      <c r="BB128" s="566"/>
      <c r="BC128" s="566"/>
      <c r="BD128" s="566"/>
    </row>
  </sheetData>
  <mergeCells count="12">
    <mergeCell ref="AS53:BD71"/>
    <mergeCell ref="AS72:BD128"/>
    <mergeCell ref="AS9:BD30"/>
    <mergeCell ref="AS32:BE43"/>
    <mergeCell ref="B6:B8"/>
    <mergeCell ref="B11:B27"/>
    <mergeCell ref="B44:B52"/>
    <mergeCell ref="AS2:BD8"/>
    <mergeCell ref="A2:AP2"/>
    <mergeCell ref="B33:B41"/>
    <mergeCell ref="D33:AP41"/>
    <mergeCell ref="B56:B113"/>
  </mergeCells>
  <pageMargins left="0.75" right="0.75" top="1" bottom="1" header="0.5" footer="0.5"/>
  <pageSetup scale="29" fitToWidth="0" fitToHeight="2"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B8C01-5DF9-49BE-883A-224AD05AEEC5}">
  <sheetPr codeName="Hoja20"/>
  <dimension ref="C4:P56"/>
  <sheetViews>
    <sheetView topLeftCell="H9" zoomScale="91" zoomScaleNormal="91" workbookViewId="0">
      <selection activeCell="B1" sqref="A1:B1048576"/>
    </sheetView>
  </sheetViews>
  <sheetFormatPr baseColWidth="10" defaultColWidth="11.5" defaultRowHeight="15"/>
  <cols>
    <col min="1" max="2" width="11.5" style="33"/>
    <col min="3" max="3" width="18.5" style="1" customWidth="1"/>
    <col min="4" max="4" width="53.75" style="33" customWidth="1"/>
    <col min="5" max="6" width="33.75" style="33" customWidth="1"/>
    <col min="7" max="7" width="32.75" style="1" customWidth="1"/>
    <col min="8" max="9" width="18.5" style="1" customWidth="1"/>
    <col min="10" max="11" width="12.75" style="1" customWidth="1"/>
    <col min="12" max="12" width="12.75" style="33" customWidth="1"/>
    <col min="13" max="13" width="12.75" style="33" hidden="1" customWidth="1"/>
    <col min="14" max="15" width="12.5" style="33" customWidth="1"/>
    <col min="16" max="16" width="36.75" style="33" customWidth="1"/>
    <col min="17" max="16384" width="11.5" style="33"/>
  </cols>
  <sheetData>
    <row r="4" spans="3:16" ht="15.75" thickBot="1"/>
    <row r="5" spans="3:16" ht="30.75" customHeight="1" thickTop="1">
      <c r="C5" s="247"/>
      <c r="D5" s="769" t="s">
        <v>167</v>
      </c>
      <c r="E5" s="769"/>
      <c r="F5" s="769"/>
      <c r="G5" s="769"/>
      <c r="H5" s="769"/>
      <c r="I5" s="769"/>
      <c r="J5" s="769"/>
      <c r="K5" s="769"/>
      <c r="L5" s="769"/>
      <c r="M5" s="769"/>
      <c r="N5" s="248"/>
      <c r="O5" s="248"/>
      <c r="P5" s="249"/>
    </row>
    <row r="6" spans="3:16" ht="26.25" customHeight="1">
      <c r="C6" s="250"/>
      <c r="D6" s="624" t="s">
        <v>508</v>
      </c>
      <c r="E6" s="624"/>
      <c r="F6" s="624"/>
      <c r="G6" s="624"/>
      <c r="H6" s="624"/>
      <c r="I6" s="624"/>
      <c r="J6" s="624"/>
      <c r="K6" s="624"/>
      <c r="L6" s="624"/>
      <c r="M6" s="624"/>
      <c r="N6" s="15"/>
      <c r="O6" s="15"/>
      <c r="P6" s="246"/>
    </row>
    <row r="7" spans="3:16" ht="26.25">
      <c r="C7" s="250"/>
      <c r="D7" s="624" t="s">
        <v>194</v>
      </c>
      <c r="E7" s="624"/>
      <c r="F7" s="624"/>
      <c r="G7" s="624"/>
      <c r="H7" s="624"/>
      <c r="I7" s="624"/>
      <c r="J7" s="624"/>
      <c r="K7" s="624"/>
      <c r="L7" s="624"/>
      <c r="M7" s="624"/>
      <c r="P7" s="246"/>
    </row>
    <row r="8" spans="3:16" ht="27" thickBot="1">
      <c r="C8" s="250"/>
      <c r="D8" s="855"/>
      <c r="E8" s="855"/>
      <c r="F8" s="855"/>
      <c r="G8" s="855"/>
      <c r="H8" s="855"/>
      <c r="I8" s="855"/>
      <c r="J8" s="855"/>
      <c r="K8" s="855"/>
      <c r="L8" s="855"/>
      <c r="M8" s="855"/>
      <c r="P8" s="246"/>
    </row>
    <row r="9" spans="3:16" ht="22.5" customHeight="1" thickBot="1">
      <c r="C9" s="795" t="s">
        <v>185</v>
      </c>
      <c r="D9" s="796"/>
      <c r="E9" s="797"/>
      <c r="F9" s="848" t="s">
        <v>303</v>
      </c>
      <c r="G9" s="849"/>
      <c r="H9" s="849"/>
      <c r="I9" s="849"/>
      <c r="J9" s="849"/>
      <c r="K9" s="849"/>
      <c r="L9" s="849"/>
      <c r="M9" s="849"/>
      <c r="N9" s="849"/>
      <c r="O9" s="849"/>
      <c r="P9" s="850"/>
    </row>
    <row r="10" spans="3:16" ht="27" customHeight="1" thickTop="1" thickBot="1">
      <c r="C10" s="758" t="s">
        <v>80</v>
      </c>
      <c r="D10" s="760" t="s">
        <v>170</v>
      </c>
      <c r="E10" s="760" t="s">
        <v>171</v>
      </c>
      <c r="F10" s="760" t="s">
        <v>172</v>
      </c>
      <c r="G10" s="760" t="s">
        <v>173</v>
      </c>
      <c r="H10" s="757" t="s">
        <v>182</v>
      </c>
      <c r="I10" s="757"/>
      <c r="J10" s="757"/>
      <c r="K10" s="757"/>
      <c r="L10" s="757"/>
      <c r="M10" s="757"/>
      <c r="N10" s="757"/>
      <c r="O10" s="757"/>
      <c r="P10" s="851" t="s">
        <v>174</v>
      </c>
    </row>
    <row r="11" spans="3:16" ht="42" customHeight="1" thickBot="1">
      <c r="C11" s="759"/>
      <c r="D11" s="756"/>
      <c r="E11" s="756"/>
      <c r="F11" s="756"/>
      <c r="G11" s="756"/>
      <c r="H11" s="756" t="s">
        <v>175</v>
      </c>
      <c r="I11" s="854" t="s">
        <v>176</v>
      </c>
      <c r="J11" s="756" t="s">
        <v>184</v>
      </c>
      <c r="K11" s="756"/>
      <c r="L11" s="756"/>
      <c r="M11" s="756"/>
      <c r="N11" s="756" t="s">
        <v>181</v>
      </c>
      <c r="O11" s="756"/>
      <c r="P11" s="852"/>
    </row>
    <row r="12" spans="3:16" ht="42" customHeight="1" thickBot="1">
      <c r="C12" s="759"/>
      <c r="D12" s="756"/>
      <c r="E12" s="756"/>
      <c r="F12" s="756"/>
      <c r="G12" s="756"/>
      <c r="H12" s="756"/>
      <c r="I12" s="854"/>
      <c r="J12" s="244" t="s">
        <v>180</v>
      </c>
      <c r="K12" s="244" t="s">
        <v>177</v>
      </c>
      <c r="L12" s="244" t="s">
        <v>178</v>
      </c>
      <c r="M12" s="244" t="s">
        <v>179</v>
      </c>
      <c r="N12" s="244" t="s">
        <v>183</v>
      </c>
      <c r="O12" s="244" t="s">
        <v>138</v>
      </c>
      <c r="P12" s="853"/>
    </row>
    <row r="13" spans="3:16">
      <c r="C13" s="761" t="str">
        <f ca="1">IF(ISBLANK(OFFSET('5. Pp (3 años)'!$C$45,INT((ROW()-13)/2),0)),"",OFFSET('5. Pp (3 años)'!$C$45,INT((ROW()-13)/2),0))</f>
        <v>Fin</v>
      </c>
      <c r="D13" s="763" t="str">
        <f ca="1">IF(ISBLANK(OFFSET('5. Pp (3 años)'!$D$45,INT((ROW()-13)/2),0)),"",OFFSET('5. Pp (3 años)'!$D$45,INT((ROW()-13)/2),0))</f>
        <v>3.3.1 Contribuir a una sociedad más segura, cohesionada y pacífica en el municipio de Benito Juárez mediante estrategias de prevención de la violencia, impulso a la convivencia y fortalecimiento del bienestar social</v>
      </c>
      <c r="E13" s="763" t="str">
        <f ca="1">IF(ISBLANK(OFFSET('5. Pp (3 años)'!$E$45,INT((ROW()-13)/2),0)),"",OFFSET('5. Pp (3 años)'!$E$45,INT((ROW()-13)/2),0))</f>
        <v>I_TOD_PAZ: Índice de Todos por la Paz</v>
      </c>
      <c r="F13" s="765" t="str">
        <f ca="1">IF(ISBLANK(OFFSET('5. Pp (3 años)'!$K$45,INT((ROW()-13)/2),0)),"",OFFSET('5. Pp (3 años)'!$K$45,INT((ROW()-13)/2),0))</f>
        <v>Ascendente</v>
      </c>
      <c r="G13" s="767" t="str">
        <f ca="1">IF(ISBLANK(OFFSET('5. Pp (3 años)'!$H$45,INT((ROW()-13)/2),0)),"",OFFSET('5. Pp (3 años)'!$H$45,INT((ROW()-13)/2),0))</f>
        <v>Trianual</v>
      </c>
      <c r="H13" s="829">
        <f ca="1">IF(ISBLANK(OFFSET('9. METAS'!$L$20,INT((ROW()-13)/2),0)),"",OFFSET('9. METAS'!$L$20,INT((ROW()-13)/2),0))</f>
        <v>0.32</v>
      </c>
      <c r="I13" s="780" t="s">
        <v>537</v>
      </c>
      <c r="J13" s="493">
        <f ca="1">IF(MOD(ROW()-13,2)=0,IF(ISBLANK(OFFSET('11. SEGUIMIENTO 2026'!$N$14,INT((ROW()-13)/2),0)),"",OFFSET('11. SEGUIMIENTO 2026'!$N$14,INT((ROW()-13)/2),0)),IF(ISBLANK(OFFSET('9. METAS'!$R$20,INT((ROW()-14)/2),0)),"",OFFSET('9. METAS'!$R$20,INT((ROW()-14)/2),0)))</f>
        <v>0.08</v>
      </c>
      <c r="K13" s="497" t="str">
        <f ca="1">IF(MOD(ROW()-13,2)=0,IF(ISBLANK(OFFSET('11. SEGUIMIENTO 2026'!$O$14,INT((ROW()-13)/2),0)),"",OFFSET('11. SEGUIMIENTO 2026'!$O$14,INT((ROW()-13)/2),0)),IF(ISBLANK(OFFSET('9. METAS'!$S$20,INT((ROW()-14)/2),0)),"",OFFSET('9. METAS'!$S$20,INT((ROW()-14)/2),0)))</f>
        <v/>
      </c>
      <c r="L13" s="497" t="str">
        <f ca="1">IF(MOD(ROW()-13,2)=0,IF(ISBLANK(OFFSET('11. SEGUIMIENTO 2026'!$P$14,INT((ROW()-13)/2),0)),"",OFFSET('11. SEGUIMIENTO 2026'!$P$14,INT((ROW()-13)/2),0)),IF(ISBLANK(OFFSET('9. METAS'!$T$20,INT((ROW()-14)/2),0)),"",OFFSET('9. METAS'!$T$20,INT((ROW()-14)/2),0)))</f>
        <v/>
      </c>
      <c r="M13" s="253" t="str">
        <f ca="1">IF(MOD(ROW()-13,2)=0,IF(ISBLANK(OFFSET('11. SEGUIMIENTO 2026'!$Q$14,INT((ROW()-13)/2),0)),"",OFFSET('11. SEGUIMIENTO 2026'!$Q$14,INT((ROW()-13)/2),0)),IF(ISBLANK(OFFSET('9. METAS'!$U$20,INT((ROW()-14)/2),0)),"",OFFSET('9. METAS'!$U$20,INT((ROW()-14)/2),0)))</f>
        <v/>
      </c>
      <c r="N13" s="783">
        <f ca="1">IFERROR(J13/J14,"ND")</f>
        <v>1</v>
      </c>
      <c r="O13" s="785" t="str">
        <f ca="1">IFERROR(((J13+K13+L13)/H13),"ND")</f>
        <v>ND</v>
      </c>
      <c r="P13" s="787" t="s">
        <v>543</v>
      </c>
    </row>
    <row r="14" spans="3:16">
      <c r="C14" s="762"/>
      <c r="D14" s="764"/>
      <c r="E14" s="764"/>
      <c r="F14" s="766"/>
      <c r="G14" s="768"/>
      <c r="H14" s="830"/>
      <c r="I14" s="781"/>
      <c r="J14" s="494">
        <f ca="1">IF(MOD(ROW()-13,2)=0,IF(ISBLANK(OFFSET('11. SEGUIMIENTO 2026'!$N$14,INT((ROW()-13)/2),0)),"",OFFSET('11. SEGUIMIENTO 2026'!$N$14,INT((ROW()-13)/2),0)),IF(ISBLANK(OFFSET('9. METAS'!$R$20,INT((ROW()-14)/2),0)),"",OFFSET('9. METAS'!$R$20,INT((ROW()-14)/2),0)))</f>
        <v>0.08</v>
      </c>
      <c r="K14" s="495">
        <f ca="1">IF(MOD(ROW()-13,2)=0,IF(ISBLANK(OFFSET('11. SEGUIMIENTO 2026'!$O$14,INT((ROW()-13)/2),0)),"",OFFSET('11. SEGUIMIENTO 2026'!$O$14,INT((ROW()-13)/2),0)),IF(ISBLANK(OFFSET('9. METAS'!$S$20,INT((ROW()-14)/2),0)),"",OFFSET('9. METAS'!$S$20,INT((ROW()-14)/2),0)))</f>
        <v>0.08</v>
      </c>
      <c r="L14" s="495">
        <f ca="1">IF(MOD(ROW()-13,2)=0,IF(ISBLANK(OFFSET('11. SEGUIMIENTO 2026'!$P$14,INT((ROW()-13)/2),0)),"",OFFSET('11. SEGUIMIENTO 2026'!$P$14,INT((ROW()-13)/2),0)),IF(ISBLANK(OFFSET('9. METAS'!$T$20,INT((ROW()-14)/2),0)),"",OFFSET('9. METAS'!$T$20,INT((ROW()-14)/2),0)))</f>
        <v>0.08</v>
      </c>
      <c r="M14" s="256">
        <f ca="1">IF(MOD(ROW()-13,2)=0,IF(ISBLANK(OFFSET('11. SEGUIMIENTO 2026'!$Q$14,INT((ROW()-13)/2),0)),"",OFFSET('11. SEGUIMIENTO 2026'!$Q$14,INT((ROW()-13)/2),0)),IF(ISBLANK(OFFSET('9. METAS'!$U$20,INT((ROW()-14)/2),0)),"",OFFSET('9. METAS'!$U$20,INT((ROW()-14)/2),0)))</f>
        <v>0.08</v>
      </c>
      <c r="N14" s="784"/>
      <c r="O14" s="786"/>
      <c r="P14" s="788"/>
    </row>
    <row r="15" spans="3:16">
      <c r="C15" s="770" t="str">
        <f ca="1">IF(ISBLANK(OFFSET('5. Pp (3 años)'!$C$45,INT((ROW()-13)/2),0)),"",OFFSET('5. Pp (3 años)'!$C$45,INT((ROW()-13)/2),0))</f>
        <v>Propósito</v>
      </c>
      <c r="D15" s="764" t="str">
        <f ca="1">IF(ISBLANK(OFFSET('5. Pp (3 años)'!$D$45,INT((ROW()-13)/2),0)),"",OFFSET('5. Pp (3 años)'!$D$45,INT((ROW()-13)/2),0))</f>
        <v>3.3.1.1 La población del Municipio de Benito Juárez participa regularmente en actividades físicas y recreativas del Instituto de la Cultura Física y Deporte.</v>
      </c>
      <c r="E15" s="764" t="str">
        <f ca="1">IF(ISBLANK(OFFSET('5. Pp (3 años)'!$E$45,INT((ROW()-13)/2),0)),"",OFFSET('5. Pp (3 años)'!$E$45,INT((ROW()-13)/2),0))</f>
        <v>PCPAO: Porcentaje de ciudadanos que participan regularmente en actividades físicas y recreativas organizadas</v>
      </c>
      <c r="F15" s="766" t="str">
        <f ca="1">IF(ISBLANK(OFFSET('5. Pp (3 años)'!$K$45,INT((ROW()-13)/2),0)),"",OFFSET('5. Pp (3 años)'!$K$45,INT((ROW()-13)/2),0))</f>
        <v>Ascendente</v>
      </c>
      <c r="G15" s="768" t="str">
        <f ca="1">IF(ISBLANK(OFFSET('5. Pp (3 años)'!$H$45,INT((ROW()-13)/2),0)),"",OFFSET('5. Pp (3 años)'!$H$45,INT((ROW()-13)/2),0))</f>
        <v>Trimestral</v>
      </c>
      <c r="H15" s="845">
        <f ca="1">IF(ISBLANK(OFFSET('9. METAS'!$L$20,INT((ROW()-13)/2),0)),"",OFFSET('9. METAS'!$L$20,INT((ROW()-13)/2),0))</f>
        <v>65670</v>
      </c>
      <c r="I15" s="833"/>
      <c r="J15" s="518">
        <f ca="1">IF(MOD(ROW()-13,2)=0,IF(ISBLANK(OFFSET('11. SEGUIMIENTO 2026'!$N$14,INT((ROW()-13)/2),0)),"",OFFSET('11. SEGUIMIENTO 2026'!$N$14,INT((ROW()-13)/2),0)),IF(ISBLANK(OFFSET('9. METAS'!$R$20,INT((ROW()-14)/2),0)),"",OFFSET('9. METAS'!$R$20,INT((ROW()-14)/2),0)))</f>
        <v>21600</v>
      </c>
      <c r="K15" s="520" t="str">
        <f ca="1">IF(MOD(ROW()-13,2)=0,IF(ISBLANK(OFFSET('11. SEGUIMIENTO 2026'!$O$14,INT((ROW()-13)/2),0)),"",OFFSET('11. SEGUIMIENTO 2026'!$O$14,INT((ROW()-13)/2),0)),IF(ISBLANK(OFFSET('9. METAS'!$S$20,INT((ROW()-14)/2),0)),"",OFFSET('9. METAS'!$S$20,INT((ROW()-14)/2),0)))</f>
        <v/>
      </c>
      <c r="L15" s="520" t="str">
        <f ca="1">IF(MOD(ROW()-13,2)=0,IF(ISBLANK(OFFSET('11. SEGUIMIENTO 2026'!$P$14,INT((ROW()-13)/2),0)),"",OFFSET('11. SEGUIMIENTO 2026'!$P$14,INT((ROW()-13)/2),0)),IF(ISBLANK(OFFSET('9. METAS'!$T$20,INT((ROW()-14)/2),0)),"",OFFSET('9. METAS'!$T$20,INT((ROW()-14)/2),0)))</f>
        <v/>
      </c>
      <c r="M15" s="256" t="str">
        <f ca="1">IF(MOD(ROW()-13,2)=0,IF(ISBLANK(OFFSET('11. SEGUIMIENTO 2026'!$Q$14,INT((ROW()-13)/2),0)),"",OFFSET('11. SEGUIMIENTO 2026'!$Q$14,INT((ROW()-13)/2),0)),IF(ISBLANK(OFFSET('9. METAS'!$U$20,INT((ROW()-14)/2),0)),"",OFFSET('9. METAS'!$U$20,INT((ROW()-14)/2),0)))</f>
        <v/>
      </c>
      <c r="N15" s="783">
        <f ca="1">IFERROR(J15/J16,"ND")</f>
        <v>1.4693877551020409</v>
      </c>
      <c r="O15" s="785" t="str">
        <f ca="1">IFERROR(((J15+K15+L15)/H15),"ND")</f>
        <v>ND</v>
      </c>
      <c r="P15" s="789"/>
    </row>
    <row r="16" spans="3:16">
      <c r="C16" s="762"/>
      <c r="D16" s="764"/>
      <c r="E16" s="764"/>
      <c r="F16" s="766"/>
      <c r="G16" s="768"/>
      <c r="H16" s="845"/>
      <c r="I16" s="834"/>
      <c r="J16" s="518">
        <f ca="1">IF(MOD(ROW()-13,2)=0,IF(ISBLANK(OFFSET('11. SEGUIMIENTO 2026'!$N$14,INT((ROW()-13)/2),0)),"",OFFSET('11. SEGUIMIENTO 2026'!$N$14,INT((ROW()-13)/2),0)),IF(ISBLANK(OFFSET('9. METAS'!$R$20,INT((ROW()-14)/2),0)),"",OFFSET('9. METAS'!$R$20,INT((ROW()-14)/2),0)))</f>
        <v>14700</v>
      </c>
      <c r="K16" s="520">
        <f ca="1">IF(MOD(ROW()-13,2)=0,IF(ISBLANK(OFFSET('11. SEGUIMIENTO 2026'!$O$14,INT((ROW()-13)/2),0)),"",OFFSET('11. SEGUIMIENTO 2026'!$O$14,INT((ROW()-13)/2),0)),IF(ISBLANK(OFFSET('9. METAS'!$S$20,INT((ROW()-14)/2),0)),"",OFFSET('9. METAS'!$S$20,INT((ROW()-14)/2),0)))</f>
        <v>4780</v>
      </c>
      <c r="L16" s="520">
        <f ca="1">IF(MOD(ROW()-13,2)=0,IF(ISBLANK(OFFSET('11. SEGUIMIENTO 2026'!$P$14,INT((ROW()-13)/2),0)),"",OFFSET('11. SEGUIMIENTO 2026'!$P$14,INT((ROW()-13)/2),0)),IF(ISBLANK(OFFSET('9. METAS'!$T$20,INT((ROW()-14)/2),0)),"",OFFSET('9. METAS'!$T$20,INT((ROW()-14)/2),0)))</f>
        <v>5390</v>
      </c>
      <c r="M16" s="256">
        <f ca="1">IF(MOD(ROW()-13,2)=0,IF(ISBLANK(OFFSET('11. SEGUIMIENTO 2026'!$Q$14,INT((ROW()-13)/2),0)),"",OFFSET('11. SEGUIMIENTO 2026'!$Q$14,INT((ROW()-13)/2),0)),IF(ISBLANK(OFFSET('9. METAS'!$U$20,INT((ROW()-14)/2),0)),"",OFFSET('9. METAS'!$U$20,INT((ROW()-14)/2),0)))</f>
        <v>40800</v>
      </c>
      <c r="N16" s="784"/>
      <c r="O16" s="786"/>
      <c r="P16" s="790"/>
    </row>
    <row r="17" spans="3:16">
      <c r="C17" s="770" t="str">
        <f ca="1">IF(ISBLANK(OFFSET('5. Pp (3 años)'!$C$45,INT((ROW()-13)/2),0)),"",OFFSET('5. Pp (3 años)'!$C$45,INT((ROW()-13)/2),0))</f>
        <v>Componente</v>
      </c>
      <c r="D17" s="764" t="str">
        <f ca="1">IF(ISBLANK(OFFSET('5. Pp (3 años)'!$D$45,INT((ROW()-13)/2),0)),"",OFFSET('5. Pp (3 años)'!$D$45,INT((ROW()-13)/2),0))</f>
        <v>3.3.1.1.1 Registros de finanzas públicas realizadas</v>
      </c>
      <c r="E17" s="764" t="str">
        <f ca="1">IF(ISBLANK(OFFSET('5. Pp (3 años)'!$E$45,INT((ROW()-13)/2),0)),"",OFFSET('5. Pp (3 años)'!$E$45,INT((ROW()-13)/2),0))</f>
        <v>PFR: Porcentaje de registros de finanzas públicas</v>
      </c>
      <c r="F17" s="766" t="str">
        <f ca="1">IF(ISBLANK(OFFSET('5. Pp (3 años)'!$K$45,INT((ROW()-13)/2),0)),"",OFFSET('5. Pp (3 años)'!$K$45,INT((ROW()-13)/2),0))</f>
        <v>Ascendente</v>
      </c>
      <c r="G17" s="768" t="str">
        <f ca="1">IF(ISBLANK(OFFSET('5. Pp (3 años)'!$H$45,INT((ROW()-13)/2),0)),"",OFFSET('5. Pp (3 años)'!$H$45,INT((ROW()-13)/2),0))</f>
        <v>Trimestral</v>
      </c>
      <c r="H17" s="845">
        <f ca="1">IF(ISBLANK(OFFSET('9. METAS'!$L$20,INT((ROW()-13)/2),0)),"",OFFSET('9. METAS'!$L$20,INT((ROW()-13)/2),0))</f>
        <v>10</v>
      </c>
      <c r="I17" s="833"/>
      <c r="J17" s="518">
        <f ca="1">IF(MOD(ROW()-13,2)=0,IF(ISBLANK(OFFSET('11. SEGUIMIENTO 2026'!$N$14,INT((ROW()-13)/2),0)),"",OFFSET('11. SEGUIMIENTO 2026'!$N$14,INT((ROW()-13)/2),0)),IF(ISBLANK(OFFSET('9. METAS'!$R$20,INT((ROW()-14)/2),0)),"",OFFSET('9. METAS'!$R$20,INT((ROW()-14)/2),0)))</f>
        <v>2</v>
      </c>
      <c r="K17" s="520" t="str">
        <f ca="1">IF(MOD(ROW()-13,2)=0,IF(ISBLANK(OFFSET('11. SEGUIMIENTO 2026'!$O$14,INT((ROW()-13)/2),0)),"",OFFSET('11. SEGUIMIENTO 2026'!$O$14,INT((ROW()-13)/2),0)),IF(ISBLANK(OFFSET('9. METAS'!$S$20,INT((ROW()-14)/2),0)),"",OFFSET('9. METAS'!$S$20,INT((ROW()-14)/2),0)))</f>
        <v/>
      </c>
      <c r="L17" s="520" t="str">
        <f ca="1">IF(MOD(ROW()-13,2)=0,IF(ISBLANK(OFFSET('11. SEGUIMIENTO 2026'!$P$14,INT((ROW()-13)/2),0)),"",OFFSET('11. SEGUIMIENTO 2026'!$P$14,INT((ROW()-13)/2),0)),IF(ISBLANK(OFFSET('9. METAS'!$T$20,INT((ROW()-14)/2),0)),"",OFFSET('9. METAS'!$T$20,INT((ROW()-14)/2),0)))</f>
        <v/>
      </c>
      <c r="M17" s="256" t="str">
        <f ca="1">IF(MOD(ROW()-13,2)=0,IF(ISBLANK(OFFSET('11. SEGUIMIENTO 2026'!$Q$14,INT((ROW()-13)/2),0)),"",OFFSET('11. SEGUIMIENTO 2026'!$Q$14,INT((ROW()-13)/2),0)),IF(ISBLANK(OFFSET('9. METAS'!$U$20,INT((ROW()-14)/2),0)),"",OFFSET('9. METAS'!$U$20,INT((ROW()-14)/2),0)))</f>
        <v/>
      </c>
      <c r="N17" s="783">
        <f t="shared" ref="N17" ca="1" si="0">IFERROR(J17/J18,"ND")</f>
        <v>1</v>
      </c>
      <c r="O17" s="785" t="str">
        <f t="shared" ref="O17" ca="1" si="1">IFERROR(((J17+K17+L17)/H17),"ND")</f>
        <v>ND</v>
      </c>
      <c r="P17" s="789"/>
    </row>
    <row r="18" spans="3:16">
      <c r="C18" s="762"/>
      <c r="D18" s="764"/>
      <c r="E18" s="764"/>
      <c r="F18" s="766"/>
      <c r="G18" s="768"/>
      <c r="H18" s="845"/>
      <c r="I18" s="834"/>
      <c r="J18" s="518">
        <f ca="1">IF(MOD(ROW()-13,2)=0,IF(ISBLANK(OFFSET('11. SEGUIMIENTO 2026'!$N$14,INT((ROW()-13)/2),0)),"",OFFSET('11. SEGUIMIENTO 2026'!$N$14,INT((ROW()-13)/2),0)),IF(ISBLANK(OFFSET('9. METAS'!$R$20,INT((ROW()-14)/2),0)),"",OFFSET('9. METAS'!$R$20,INT((ROW()-14)/2),0)))</f>
        <v>2</v>
      </c>
      <c r="K18" s="520">
        <f ca="1">IF(MOD(ROW()-13,2)=0,IF(ISBLANK(OFFSET('11. SEGUIMIENTO 2026'!$O$14,INT((ROW()-13)/2),0)),"",OFFSET('11. SEGUIMIENTO 2026'!$O$14,INT((ROW()-13)/2),0)),IF(ISBLANK(OFFSET('9. METAS'!$S$20,INT((ROW()-14)/2),0)),"",OFFSET('9. METAS'!$S$20,INT((ROW()-14)/2),0)))</f>
        <v>3</v>
      </c>
      <c r="L18" s="520">
        <f ca="1">IF(MOD(ROW()-13,2)=0,IF(ISBLANK(OFFSET('11. SEGUIMIENTO 2026'!$P$14,INT((ROW()-13)/2),0)),"",OFFSET('11. SEGUIMIENTO 2026'!$P$14,INT((ROW()-13)/2),0)),IF(ISBLANK(OFFSET('9. METAS'!$T$20,INT((ROW()-14)/2),0)),"",OFFSET('9. METAS'!$T$20,INT((ROW()-14)/2),0)))</f>
        <v>2</v>
      </c>
      <c r="M18" s="256">
        <f ca="1">IF(MOD(ROW()-13,2)=0,IF(ISBLANK(OFFSET('11. SEGUIMIENTO 2026'!$Q$14,INT((ROW()-13)/2),0)),"",OFFSET('11. SEGUIMIENTO 2026'!$Q$14,INT((ROW()-13)/2),0)),IF(ISBLANK(OFFSET('9. METAS'!$U$20,INT((ROW()-14)/2),0)),"",OFFSET('9. METAS'!$U$20,INT((ROW()-14)/2),0)))</f>
        <v>3</v>
      </c>
      <c r="N18" s="784"/>
      <c r="O18" s="786"/>
      <c r="P18" s="790"/>
    </row>
    <row r="19" spans="3:16">
      <c r="C19" s="770" t="str">
        <f ca="1">IF(ISBLANK(OFFSET('5. Pp (3 años)'!$C$45,INT((ROW()-13)/2),0)),"",OFFSET('5. Pp (3 años)'!$C$45,INT((ROW()-13)/2),0))</f>
        <v>Actividad</v>
      </c>
      <c r="D19" s="764" t="str">
        <f ca="1">IF(ISBLANK(OFFSET('5. Pp (3 años)'!$D$45,INT((ROW()-13)/2),0)),"",OFFSET('5. Pp (3 años)'!$D$45,INT((ROW()-13)/2),0))</f>
        <v>3.3.1.1.1.1 Aportaciones por actividades y eventos en el Instituto de la Cultura Física y Deporte</v>
      </c>
      <c r="E19" s="764" t="str">
        <f ca="1">IF(ISBLANK(OFFSET('5. Pp (3 años)'!$E$45,INT((ROW()-13)/2),0)),"",OFFSET('5. Pp (3 años)'!$E$45,INT((ROW()-13)/2),0))</f>
        <v>PAR: Porcentaje de aportaciones recibidas.</v>
      </c>
      <c r="F19" s="766" t="str">
        <f ca="1">IF(ISBLANK(OFFSET('5. Pp (3 años)'!$K$45,INT((ROW()-13)/2),0)),"",OFFSET('5. Pp (3 años)'!$K$45,INT((ROW()-13)/2),0))</f>
        <v>Ascendente</v>
      </c>
      <c r="G19" s="768" t="str">
        <f ca="1">IF(ISBLANK(OFFSET('5. Pp (3 años)'!$H$45,INT((ROW()-13)/2),0)),"",OFFSET('5. Pp (3 años)'!$H$45,INT((ROW()-13)/2),0))</f>
        <v>Trimestral</v>
      </c>
      <c r="H19" s="845">
        <f ca="1">IF(ISBLANK(OFFSET('9. METAS'!$L$20,INT((ROW()-13)/2),0)),"",OFFSET('9. METAS'!$L$20,INT((ROW()-13)/2),0))</f>
        <v>2040</v>
      </c>
      <c r="I19" s="833"/>
      <c r="J19" s="518">
        <f ca="1">IF(MOD(ROW()-13,2)=0,IF(ISBLANK(OFFSET('11. SEGUIMIENTO 2026'!$N$14,INT((ROW()-13)/2),0)),"",OFFSET('11. SEGUIMIENTO 2026'!$N$14,INT((ROW()-13)/2),0)),IF(ISBLANK(OFFSET('9. METAS'!$R$20,INT((ROW()-14)/2),0)),"",OFFSET('9. METAS'!$R$20,INT((ROW()-14)/2),0)))</f>
        <v>450</v>
      </c>
      <c r="K19" s="520" t="str">
        <f ca="1">IF(MOD(ROW()-13,2)=0,IF(ISBLANK(OFFSET('11. SEGUIMIENTO 2026'!$O$14,INT((ROW()-13)/2),0)),"",OFFSET('11. SEGUIMIENTO 2026'!$O$14,INT((ROW()-13)/2),0)),IF(ISBLANK(OFFSET('9. METAS'!$S$20,INT((ROW()-14)/2),0)),"",OFFSET('9. METAS'!$S$20,INT((ROW()-14)/2),0)))</f>
        <v/>
      </c>
      <c r="L19" s="520" t="str">
        <f ca="1">IF(MOD(ROW()-13,2)=0,IF(ISBLANK(OFFSET('11. SEGUIMIENTO 2026'!$P$14,INT((ROW()-13)/2),0)),"",OFFSET('11. SEGUIMIENTO 2026'!$P$14,INT((ROW()-13)/2),0)),IF(ISBLANK(OFFSET('9. METAS'!$T$20,INT((ROW()-14)/2),0)),"",OFFSET('9. METAS'!$T$20,INT((ROW()-14)/2),0)))</f>
        <v/>
      </c>
      <c r="M19" s="256" t="str">
        <f ca="1">IF(MOD(ROW()-13,2)=0,IF(ISBLANK(OFFSET('11. SEGUIMIENTO 2026'!$Q$14,INT((ROW()-13)/2),0)),"",OFFSET('11. SEGUIMIENTO 2026'!$Q$14,INT((ROW()-13)/2),0)),IF(ISBLANK(OFFSET('9. METAS'!$U$20,INT((ROW()-14)/2),0)),"",OFFSET('9. METAS'!$U$20,INT((ROW()-14)/2),0)))</f>
        <v/>
      </c>
      <c r="N19" s="783">
        <f t="shared" ref="N19" ca="1" si="2">IFERROR(J19/J20,"ND")</f>
        <v>0.88235294117647056</v>
      </c>
      <c r="O19" s="785" t="str">
        <f t="shared" ref="O19" ca="1" si="3">IFERROR(((J19+K19+L19)/H19),"ND")</f>
        <v>ND</v>
      </c>
      <c r="P19" s="789"/>
    </row>
    <row r="20" spans="3:16">
      <c r="C20" s="762"/>
      <c r="D20" s="764"/>
      <c r="E20" s="764"/>
      <c r="F20" s="766"/>
      <c r="G20" s="768"/>
      <c r="H20" s="845"/>
      <c r="I20" s="834"/>
      <c r="J20" s="518">
        <f ca="1">IF(MOD(ROW()-13,2)=0,IF(ISBLANK(OFFSET('11. SEGUIMIENTO 2026'!$N$14,INT((ROW()-13)/2),0)),"",OFFSET('11. SEGUIMIENTO 2026'!$N$14,INT((ROW()-13)/2),0)),IF(ISBLANK(OFFSET('9. METAS'!$R$20,INT((ROW()-14)/2),0)),"",OFFSET('9. METAS'!$R$20,INT((ROW()-14)/2),0)))</f>
        <v>510</v>
      </c>
      <c r="K20" s="520">
        <f ca="1">IF(MOD(ROW()-13,2)=0,IF(ISBLANK(OFFSET('11. SEGUIMIENTO 2026'!$O$14,INT((ROW()-13)/2),0)),"",OFFSET('11. SEGUIMIENTO 2026'!$O$14,INT((ROW()-13)/2),0)),IF(ISBLANK(OFFSET('9. METAS'!$S$20,INT((ROW()-14)/2),0)),"",OFFSET('9. METAS'!$S$20,INT((ROW()-14)/2),0)))</f>
        <v>510</v>
      </c>
      <c r="L20" s="520">
        <f ca="1">IF(MOD(ROW()-13,2)=0,IF(ISBLANK(OFFSET('11. SEGUIMIENTO 2026'!$P$14,INT((ROW()-13)/2),0)),"",OFFSET('11. SEGUIMIENTO 2026'!$P$14,INT((ROW()-13)/2),0)),IF(ISBLANK(OFFSET('9. METAS'!$T$20,INT((ROW()-14)/2),0)),"",OFFSET('9. METAS'!$T$20,INT((ROW()-14)/2),0)))</f>
        <v>510</v>
      </c>
      <c r="M20" s="256">
        <f ca="1">IF(MOD(ROW()-13,2)=0,IF(ISBLANK(OFFSET('11. SEGUIMIENTO 2026'!$Q$14,INT((ROW()-13)/2),0)),"",OFFSET('11. SEGUIMIENTO 2026'!$Q$14,INT((ROW()-13)/2),0)),IF(ISBLANK(OFFSET('9. METAS'!$U$20,INT((ROW()-14)/2),0)),"",OFFSET('9. METAS'!$U$20,INT((ROW()-14)/2),0)))</f>
        <v>510</v>
      </c>
      <c r="N20" s="784"/>
      <c r="O20" s="786"/>
      <c r="P20" s="790"/>
    </row>
    <row r="21" spans="3:16">
      <c r="C21" s="770" t="str">
        <f ca="1">IF(ISBLANK(OFFSET('5. Pp (3 años)'!$C$45,INT((ROW()-13)/2),0)),"",OFFSET('5. Pp (3 años)'!$C$45,INT((ROW()-13)/2),0))</f>
        <v>Componente</v>
      </c>
      <c r="D21" s="764" t="str">
        <f ca="1">IF(ISBLANK(OFFSET('5. Pp (3 años)'!$D$45,INT((ROW()-13)/2),0)),"",OFFSET('5. Pp (3 años)'!$D$45,INT((ROW()-13)/2),0))</f>
        <v>3.3.1.1.2 Espacios deportivos atendidos.</v>
      </c>
      <c r="E21" s="764" t="str">
        <f ca="1">IF(ISBLANK(OFFSET('5. Pp (3 años)'!$E$45,INT((ROW()-13)/2),0)),"",OFFSET('5. Pp (3 años)'!$E$45,INT((ROW()-13)/2),0))</f>
        <v xml:space="preserve">PMPCED: Porcentaje de Mantenimiento Preventivo y Creación de Espacios Deportivos </v>
      </c>
      <c r="F21" s="766" t="str">
        <f ca="1">IF(ISBLANK(OFFSET('5. Pp (3 años)'!$K$45,INT((ROW()-13)/2),0)),"",OFFSET('5. Pp (3 años)'!$K$45,INT((ROW()-13)/2),0))</f>
        <v>Ascendente</v>
      </c>
      <c r="G21" s="768" t="str">
        <f ca="1">IF(ISBLANK(OFFSET('5. Pp (3 años)'!$H$45,INT((ROW()-13)/2),0)),"",OFFSET('5. Pp (3 años)'!$H$45,INT((ROW()-13)/2),0))</f>
        <v>Trimestral</v>
      </c>
      <c r="H21" s="845">
        <f ca="1">IF(ISBLANK(OFFSET('9. METAS'!$L$20,INT((ROW()-13)/2),0)),"",OFFSET('9. METAS'!$L$20,INT((ROW()-13)/2),0))</f>
        <v>55</v>
      </c>
      <c r="I21" s="833"/>
      <c r="J21" s="518">
        <f ca="1">IF(MOD(ROW()-13,2)=0,IF(ISBLANK(OFFSET('11. SEGUIMIENTO 2026'!$N$14,INT((ROW()-13)/2),0)),"",OFFSET('11. SEGUIMIENTO 2026'!$N$14,INT((ROW()-13)/2),0)),IF(ISBLANK(OFFSET('9. METAS'!$R$20,INT((ROW()-14)/2),0)),"",OFFSET('9. METAS'!$R$20,INT((ROW()-14)/2),0)))</f>
        <v>10</v>
      </c>
      <c r="K21" s="520" t="str">
        <f ca="1">IF(MOD(ROW()-13,2)=0,IF(ISBLANK(OFFSET('11. SEGUIMIENTO 2026'!$O$14,INT((ROW()-13)/2),0)),"",OFFSET('11. SEGUIMIENTO 2026'!$O$14,INT((ROW()-13)/2),0)),IF(ISBLANK(OFFSET('9. METAS'!$S$20,INT((ROW()-14)/2),0)),"",OFFSET('9. METAS'!$S$20,INT((ROW()-14)/2),0)))</f>
        <v/>
      </c>
      <c r="L21" s="520" t="str">
        <f ca="1">IF(MOD(ROW()-13,2)=0,IF(ISBLANK(OFFSET('11. SEGUIMIENTO 2026'!$P$14,INT((ROW()-13)/2),0)),"",OFFSET('11. SEGUIMIENTO 2026'!$P$14,INT((ROW()-13)/2),0)),IF(ISBLANK(OFFSET('9. METAS'!$T$20,INT((ROW()-14)/2),0)),"",OFFSET('9. METAS'!$T$20,INT((ROW()-14)/2),0)))</f>
        <v/>
      </c>
      <c r="M21" s="256" t="str">
        <f ca="1">IF(MOD(ROW()-13,2)=0,IF(ISBLANK(OFFSET('11. SEGUIMIENTO 2026'!$Q$14,INT((ROW()-13)/2),0)),"",OFFSET('11. SEGUIMIENTO 2026'!$Q$14,INT((ROW()-13)/2),0)),IF(ISBLANK(OFFSET('9. METAS'!$U$20,INT((ROW()-14)/2),0)),"",OFFSET('9. METAS'!$U$20,INT((ROW()-14)/2),0)))</f>
        <v/>
      </c>
      <c r="N21" s="783">
        <f t="shared" ref="N21" ca="1" si="4">IFERROR(J21/J22,"ND")</f>
        <v>1</v>
      </c>
      <c r="O21" s="785" t="str">
        <f t="shared" ref="O21" ca="1" si="5">IFERROR(((J21+K21+L21)/H21),"ND")</f>
        <v>ND</v>
      </c>
      <c r="P21" s="789"/>
    </row>
    <row r="22" spans="3:16">
      <c r="C22" s="762"/>
      <c r="D22" s="764"/>
      <c r="E22" s="764"/>
      <c r="F22" s="766"/>
      <c r="G22" s="768"/>
      <c r="H22" s="845"/>
      <c r="I22" s="834"/>
      <c r="J22" s="518">
        <f ca="1">IF(MOD(ROW()-13,2)=0,IF(ISBLANK(OFFSET('11. SEGUIMIENTO 2026'!$N$14,INT((ROW()-13)/2),0)),"",OFFSET('11. SEGUIMIENTO 2026'!$N$14,INT((ROW()-13)/2),0)),IF(ISBLANK(OFFSET('9. METAS'!$R$20,INT((ROW()-14)/2),0)),"",OFFSET('9. METAS'!$R$20,INT((ROW()-14)/2),0)))</f>
        <v>10</v>
      </c>
      <c r="K22" s="520">
        <f ca="1">IF(MOD(ROW()-13,2)=0,IF(ISBLANK(OFFSET('11. SEGUIMIENTO 2026'!$O$14,INT((ROW()-13)/2),0)),"",OFFSET('11. SEGUIMIENTO 2026'!$O$14,INT((ROW()-13)/2),0)),IF(ISBLANK(OFFSET('9. METAS'!$S$20,INT((ROW()-14)/2),0)),"",OFFSET('9. METAS'!$S$20,INT((ROW()-14)/2),0)))</f>
        <v>15</v>
      </c>
      <c r="L22" s="520">
        <f ca="1">IF(MOD(ROW()-13,2)=0,IF(ISBLANK(OFFSET('11. SEGUIMIENTO 2026'!$P$14,INT((ROW()-13)/2),0)),"",OFFSET('11. SEGUIMIENTO 2026'!$P$14,INT((ROW()-13)/2),0)),IF(ISBLANK(OFFSET('9. METAS'!$T$20,INT((ROW()-14)/2),0)),"",OFFSET('9. METAS'!$T$20,INT((ROW()-14)/2),0)))</f>
        <v>15</v>
      </c>
      <c r="M22" s="256">
        <f ca="1">IF(MOD(ROW()-13,2)=0,IF(ISBLANK(OFFSET('11. SEGUIMIENTO 2026'!$Q$14,INT((ROW()-13)/2),0)),"",OFFSET('11. SEGUIMIENTO 2026'!$Q$14,INT((ROW()-13)/2),0)),IF(ISBLANK(OFFSET('9. METAS'!$U$20,INT((ROW()-14)/2),0)),"",OFFSET('9. METAS'!$U$20,INT((ROW()-14)/2),0)))</f>
        <v>15</v>
      </c>
      <c r="N22" s="784"/>
      <c r="O22" s="786"/>
      <c r="P22" s="790"/>
    </row>
    <row r="23" spans="3:16">
      <c r="C23" s="770" t="str">
        <f ca="1">IF(ISBLANK(OFFSET('5. Pp (3 años)'!$C$45,INT((ROW()-13)/2),0)),"",OFFSET('5. Pp (3 años)'!$C$45,INT((ROW()-13)/2),0))</f>
        <v>Actividad</v>
      </c>
      <c r="D23" s="764" t="str">
        <f ca="1">IF(ISBLANK(OFFSET('5. Pp (3 años)'!$D$45,INT((ROW()-13)/2),0)),"",OFFSET('5. Pp (3 años)'!$D$45,INT((ROW()-13)/2),0))</f>
        <v>3.3.1.1.2.1 Realización de limpieza y mantenimiento de instalaciones deportivas.</v>
      </c>
      <c r="E23" s="764" t="str">
        <f ca="1">IF(ISBLANK(OFFSET('5. Pp (3 años)'!$E$45,INT((ROW()-13)/2),0)),"",OFFSET('5. Pp (3 años)'!$E$45,INT((ROW()-13)/2),0))</f>
        <v>PMDR: Porcentaje de limpieza y mantenimiento en instalaciones deportivas realizados.</v>
      </c>
      <c r="F23" s="766" t="str">
        <f ca="1">IF(ISBLANK(OFFSET('5. Pp (3 años)'!$K$45,INT((ROW()-13)/2),0)),"",OFFSET('5. Pp (3 años)'!$K$45,INT((ROW()-13)/2),0))</f>
        <v>Ascendente</v>
      </c>
      <c r="G23" s="768" t="str">
        <f ca="1">IF(ISBLANK(OFFSET('5. Pp (3 años)'!$H$45,INT((ROW()-13)/2),0)),"",OFFSET('5. Pp (3 años)'!$H$45,INT((ROW()-13)/2),0))</f>
        <v>Trimestral</v>
      </c>
      <c r="H23" s="845">
        <f ca="1">IF(ISBLANK(OFFSET('9. METAS'!$L$20,INT((ROW()-13)/2),0)),"",OFFSET('9. METAS'!$L$20,INT((ROW()-13)/2),0))</f>
        <v>55</v>
      </c>
      <c r="I23" s="833"/>
      <c r="J23" s="518">
        <f ca="1">IF(MOD(ROW()-13,2)=0,IF(ISBLANK(OFFSET('11. SEGUIMIENTO 2026'!$N$14,INT((ROW()-13)/2),0)),"",OFFSET('11. SEGUIMIENTO 2026'!$N$14,INT((ROW()-13)/2),0)),IF(ISBLANK(OFFSET('9. METAS'!$R$20,INT((ROW()-14)/2),0)),"",OFFSET('9. METAS'!$R$20,INT((ROW()-14)/2),0)))</f>
        <v>10</v>
      </c>
      <c r="K23" s="520" t="str">
        <f ca="1">IF(MOD(ROW()-13,2)=0,IF(ISBLANK(OFFSET('11. SEGUIMIENTO 2026'!$O$14,INT((ROW()-13)/2),0)),"",OFFSET('11. SEGUIMIENTO 2026'!$O$14,INT((ROW()-13)/2),0)),IF(ISBLANK(OFFSET('9. METAS'!$S$20,INT((ROW()-14)/2),0)),"",OFFSET('9. METAS'!$S$20,INT((ROW()-14)/2),0)))</f>
        <v/>
      </c>
      <c r="L23" s="520" t="str">
        <f ca="1">IF(MOD(ROW()-13,2)=0,IF(ISBLANK(OFFSET('11. SEGUIMIENTO 2026'!$P$14,INT((ROW()-13)/2),0)),"",OFFSET('11. SEGUIMIENTO 2026'!$P$14,INT((ROW()-13)/2),0)),IF(ISBLANK(OFFSET('9. METAS'!$T$20,INT((ROW()-14)/2),0)),"",OFFSET('9. METAS'!$T$20,INT((ROW()-14)/2),0)))</f>
        <v/>
      </c>
      <c r="M23" s="256" t="str">
        <f ca="1">IF(MOD(ROW()-13,2)=0,IF(ISBLANK(OFFSET('11. SEGUIMIENTO 2026'!$Q$14,INT((ROW()-13)/2),0)),"",OFFSET('11. SEGUIMIENTO 2026'!$Q$14,INT((ROW()-13)/2),0)),IF(ISBLANK(OFFSET('9. METAS'!$U$20,INT((ROW()-14)/2),0)),"",OFFSET('9. METAS'!$U$20,INT((ROW()-14)/2),0)))</f>
        <v/>
      </c>
      <c r="N23" s="783">
        <f t="shared" ref="N23" ca="1" si="6">IFERROR(J23/J24,"ND")</f>
        <v>1</v>
      </c>
      <c r="O23" s="785" t="str">
        <f t="shared" ref="O23" ca="1" si="7">IFERROR(((J23+K23+L23)/H23),"ND")</f>
        <v>ND</v>
      </c>
      <c r="P23" s="789"/>
    </row>
    <row r="24" spans="3:16">
      <c r="C24" s="762"/>
      <c r="D24" s="764"/>
      <c r="E24" s="764"/>
      <c r="F24" s="766"/>
      <c r="G24" s="768"/>
      <c r="H24" s="845"/>
      <c r="I24" s="834"/>
      <c r="J24" s="518">
        <f ca="1">IF(MOD(ROW()-13,2)=0,IF(ISBLANK(OFFSET('11. SEGUIMIENTO 2026'!$N$14,INT((ROW()-13)/2),0)),"",OFFSET('11. SEGUIMIENTO 2026'!$N$14,INT((ROW()-13)/2),0)),IF(ISBLANK(OFFSET('9. METAS'!$R$20,INT((ROW()-14)/2),0)),"",OFFSET('9. METAS'!$R$20,INT((ROW()-14)/2),0)))</f>
        <v>10</v>
      </c>
      <c r="K24" s="520">
        <f ca="1">IF(MOD(ROW()-13,2)=0,IF(ISBLANK(OFFSET('11. SEGUIMIENTO 2026'!$O$14,INT((ROW()-13)/2),0)),"",OFFSET('11. SEGUIMIENTO 2026'!$O$14,INT((ROW()-13)/2),0)),IF(ISBLANK(OFFSET('9. METAS'!$S$20,INT((ROW()-14)/2),0)),"",OFFSET('9. METAS'!$S$20,INT((ROW()-14)/2),0)))</f>
        <v>15</v>
      </c>
      <c r="L24" s="520">
        <f ca="1">IF(MOD(ROW()-13,2)=0,IF(ISBLANK(OFFSET('11. SEGUIMIENTO 2026'!$P$14,INT((ROW()-13)/2),0)),"",OFFSET('11. SEGUIMIENTO 2026'!$P$14,INT((ROW()-13)/2),0)),IF(ISBLANK(OFFSET('9. METAS'!$T$20,INT((ROW()-14)/2),0)),"",OFFSET('9. METAS'!$T$20,INT((ROW()-14)/2),0)))</f>
        <v>15</v>
      </c>
      <c r="M24" s="256">
        <f ca="1">IF(MOD(ROW()-13,2)=0,IF(ISBLANK(OFFSET('11. SEGUIMIENTO 2026'!$Q$14,INT((ROW()-13)/2),0)),"",OFFSET('11. SEGUIMIENTO 2026'!$Q$14,INT((ROW()-13)/2),0)),IF(ISBLANK(OFFSET('9. METAS'!$U$20,INT((ROW()-14)/2),0)),"",OFFSET('9. METAS'!$U$20,INT((ROW()-14)/2),0)))</f>
        <v>15</v>
      </c>
      <c r="N24" s="784"/>
      <c r="O24" s="786"/>
      <c r="P24" s="790"/>
    </row>
    <row r="25" spans="3:16">
      <c r="C25" s="770" t="str">
        <f ca="1">IF(ISBLANK(OFFSET('5. Pp (3 años)'!$C$45,INT((ROW()-13)/2),0)),"",OFFSET('5. Pp (3 años)'!$C$45,INT((ROW()-13)/2),0))</f>
        <v xml:space="preserve">Componente  </v>
      </c>
      <c r="D25" s="764" t="str">
        <f ca="1">IF(ISBLANK(OFFSET('5. Pp (3 años)'!$D$45,INT((ROW()-13)/2),0)),"",OFFSET('5. Pp (3 años)'!$D$45,INT((ROW()-13)/2),0))</f>
        <v>3.3.1.1.3 Recursos económicos y en especie a favor de la práctica deportiva ejercidos</v>
      </c>
      <c r="E25" s="764" t="str">
        <f ca="1">IF(ISBLANK(OFFSET('5. Pp (3 años)'!$E$45,INT((ROW()-13)/2),0)),"",OFFSET('5. Pp (3 años)'!$E$45,INT((ROW()-13)/2),0))</f>
        <v>PIADR: Porcentaje de Impulsos de actividades deportivas y recreativas. económicos o en especie ejercidos</v>
      </c>
      <c r="F25" s="766" t="str">
        <f ca="1">IF(ISBLANK(OFFSET('5. Pp (3 años)'!$K$45,INT((ROW()-13)/2),0)),"",OFFSET('5. Pp (3 años)'!$K$45,INT((ROW()-13)/2),0))</f>
        <v>Ascendente</v>
      </c>
      <c r="G25" s="768" t="str">
        <f ca="1">IF(ISBLANK(OFFSET('5. Pp (3 años)'!$H$45,INT((ROW()-13)/2),0)),"",OFFSET('5. Pp (3 años)'!$H$45,INT((ROW()-13)/2),0))</f>
        <v>Trimestral</v>
      </c>
      <c r="H25" s="845">
        <f ca="1">IF(ISBLANK(OFFSET('9. METAS'!$L$20,INT((ROW()-13)/2),0)),"",OFFSET('9. METAS'!$L$20,INT((ROW()-13)/2),0))</f>
        <v>20000</v>
      </c>
      <c r="I25" s="833"/>
      <c r="J25" s="518">
        <f ca="1">IF(MOD(ROW()-13,2)=0,IF(ISBLANK(OFFSET('11. SEGUIMIENTO 2026'!$N$14,INT((ROW()-13)/2),0)),"",OFFSET('11. SEGUIMIENTO 2026'!$N$14,INT((ROW()-13)/2),0)),IF(ISBLANK(OFFSET('9. METAS'!$R$20,INT((ROW()-14)/2),0)),"",OFFSET('9. METAS'!$R$20,INT((ROW()-14)/2),0)))</f>
        <v>3200</v>
      </c>
      <c r="K25" s="520" t="str">
        <f ca="1">IF(MOD(ROW()-13,2)=0,IF(ISBLANK(OFFSET('11. SEGUIMIENTO 2026'!$O$14,INT((ROW()-13)/2),0)),"",OFFSET('11. SEGUIMIENTO 2026'!$O$14,INT((ROW()-13)/2),0)),IF(ISBLANK(OFFSET('9. METAS'!$S$20,INT((ROW()-14)/2),0)),"",OFFSET('9. METAS'!$S$20,INT((ROW()-14)/2),0)))</f>
        <v/>
      </c>
      <c r="L25" s="520" t="str">
        <f ca="1">IF(MOD(ROW()-13,2)=0,IF(ISBLANK(OFFSET('11. SEGUIMIENTO 2026'!$P$14,INT((ROW()-13)/2),0)),"",OFFSET('11. SEGUIMIENTO 2026'!$P$14,INT((ROW()-13)/2),0)),IF(ISBLANK(OFFSET('9. METAS'!$T$20,INT((ROW()-14)/2),0)),"",OFFSET('9. METAS'!$T$20,INT((ROW()-14)/2),0)))</f>
        <v/>
      </c>
      <c r="M25" s="256" t="str">
        <f ca="1">IF(MOD(ROW()-13,2)=0,IF(ISBLANK(OFFSET('11. SEGUIMIENTO 2026'!$Q$14,INT((ROW()-13)/2),0)),"",OFFSET('11. SEGUIMIENTO 2026'!$Q$14,INT((ROW()-13)/2),0)),IF(ISBLANK(OFFSET('9. METAS'!$U$20,INT((ROW()-14)/2),0)),"",OFFSET('9. METAS'!$U$20,INT((ROW()-14)/2),0)))</f>
        <v/>
      </c>
      <c r="N25" s="783">
        <f t="shared" ref="N25" ca="1" si="8">IFERROR(J25/J26,"ND")</f>
        <v>0.64</v>
      </c>
      <c r="O25" s="785" t="str">
        <f t="shared" ref="O25" ca="1" si="9">IFERROR(((J25+K25+L25)/H25),"ND")</f>
        <v>ND</v>
      </c>
      <c r="P25" s="789"/>
    </row>
    <row r="26" spans="3:16">
      <c r="C26" s="762"/>
      <c r="D26" s="764"/>
      <c r="E26" s="764"/>
      <c r="F26" s="766"/>
      <c r="G26" s="768"/>
      <c r="H26" s="845"/>
      <c r="I26" s="834"/>
      <c r="J26" s="518">
        <f ca="1">IF(MOD(ROW()-13,2)=0,IF(ISBLANK(OFFSET('11. SEGUIMIENTO 2026'!$N$14,INT((ROW()-13)/2),0)),"",OFFSET('11. SEGUIMIENTO 2026'!$N$14,INT((ROW()-13)/2),0)),IF(ISBLANK(OFFSET('9. METAS'!$R$20,INT((ROW()-14)/2),0)),"",OFFSET('9. METAS'!$R$20,INT((ROW()-14)/2),0)))</f>
        <v>5000</v>
      </c>
      <c r="K26" s="520">
        <f ca="1">IF(MOD(ROW()-13,2)=0,IF(ISBLANK(OFFSET('11. SEGUIMIENTO 2026'!$O$14,INT((ROW()-13)/2),0)),"",OFFSET('11. SEGUIMIENTO 2026'!$O$14,INT((ROW()-13)/2),0)),IF(ISBLANK(OFFSET('9. METAS'!$S$20,INT((ROW()-14)/2),0)),"",OFFSET('9. METAS'!$S$20,INT((ROW()-14)/2),0)))</f>
        <v>5000</v>
      </c>
      <c r="L26" s="520">
        <f ca="1">IF(MOD(ROW()-13,2)=0,IF(ISBLANK(OFFSET('11. SEGUIMIENTO 2026'!$P$14,INT((ROW()-13)/2),0)),"",OFFSET('11. SEGUIMIENTO 2026'!$P$14,INT((ROW()-13)/2),0)),IF(ISBLANK(OFFSET('9. METAS'!$T$20,INT((ROW()-14)/2),0)),"",OFFSET('9. METAS'!$T$20,INT((ROW()-14)/2),0)))</f>
        <v>5000</v>
      </c>
      <c r="M26" s="256">
        <f ca="1">IF(MOD(ROW()-13,2)=0,IF(ISBLANK(OFFSET('11. SEGUIMIENTO 2026'!$Q$14,INT((ROW()-13)/2),0)),"",OFFSET('11. SEGUIMIENTO 2026'!$Q$14,INT((ROW()-13)/2),0)),IF(ISBLANK(OFFSET('9. METAS'!$U$20,INT((ROW()-14)/2),0)),"",OFFSET('9. METAS'!$U$20,INT((ROW()-14)/2),0)))</f>
        <v>5000</v>
      </c>
      <c r="N26" s="784"/>
      <c r="O26" s="786"/>
      <c r="P26" s="790"/>
    </row>
    <row r="27" spans="3:16">
      <c r="C27" s="770" t="str">
        <f ca="1">IF(ISBLANK(OFFSET('5. Pp (3 años)'!$C$45,INT((ROW()-13)/2),0)),"",OFFSET('5. Pp (3 años)'!$C$45,INT((ROW()-13)/2),0))</f>
        <v>Actividad</v>
      </c>
      <c r="D27" s="764" t="str">
        <f ca="1">IF(ISBLANK(OFFSET('5. Pp (3 años)'!$D$45,INT((ROW()-13)/2),0)),"",OFFSET('5. Pp (3 años)'!$D$45,INT((ROW()-13)/2),0))</f>
        <v>3.3.1.1.3.1 Entrega de incentivos a talentos deportivos</v>
      </c>
      <c r="E27" s="764" t="str">
        <f ca="1">IF(ISBLANK(OFFSET('5. Pp (3 años)'!$E$45,INT((ROW()-13)/2),0)),"",OFFSET('5. Pp (3 años)'!$E$45,INT((ROW()-13)/2),0))</f>
        <v>PITD: Porcentaje de incentivos para talentos deportivos entregados</v>
      </c>
      <c r="F27" s="766" t="str">
        <f ca="1">IF(ISBLANK(OFFSET('5. Pp (3 años)'!$K$45,INT((ROW()-13)/2),0)),"",OFFSET('5. Pp (3 años)'!$K$45,INT((ROW()-13)/2),0))</f>
        <v>Ascendente</v>
      </c>
      <c r="G27" s="768" t="str">
        <f ca="1">IF(ISBLANK(OFFSET('5. Pp (3 años)'!$H$45,INT((ROW()-13)/2),0)),"",OFFSET('5. Pp (3 años)'!$H$45,INT((ROW()-13)/2),0))</f>
        <v>Trimestral</v>
      </c>
      <c r="H27" s="845">
        <f ca="1">IF(ISBLANK(OFFSET('9. METAS'!$L$20,INT((ROW()-13)/2),0)),"",OFFSET('9. METAS'!$L$20,INT((ROW()-13)/2),0))</f>
        <v>4000</v>
      </c>
      <c r="I27" s="833"/>
      <c r="J27" s="518">
        <f ca="1">IF(MOD(ROW()-13,2)=0,IF(ISBLANK(OFFSET('11. SEGUIMIENTO 2026'!$N$14,INT((ROW()-13)/2),0)),"",OFFSET('11. SEGUIMIENTO 2026'!$N$14,INT((ROW()-13)/2),0)),IF(ISBLANK(OFFSET('9. METAS'!$R$20,INT((ROW()-14)/2),0)),"",OFFSET('9. METAS'!$R$20,INT((ROW()-14)/2),0)))</f>
        <v>2200</v>
      </c>
      <c r="K27" s="520" t="str">
        <f ca="1">IF(MOD(ROW()-13,2)=0,IF(ISBLANK(OFFSET('11. SEGUIMIENTO 2026'!$O$14,INT((ROW()-13)/2),0)),"",OFFSET('11. SEGUIMIENTO 2026'!$O$14,INT((ROW()-13)/2),0)),IF(ISBLANK(OFFSET('9. METAS'!$S$20,INT((ROW()-14)/2),0)),"",OFFSET('9. METAS'!$S$20,INT((ROW()-14)/2),0)))</f>
        <v/>
      </c>
      <c r="L27" s="520" t="str">
        <f ca="1">IF(MOD(ROW()-13,2)=0,IF(ISBLANK(OFFSET('11. SEGUIMIENTO 2026'!$P$14,INT((ROW()-13)/2),0)),"",OFFSET('11. SEGUIMIENTO 2026'!$P$14,INT((ROW()-13)/2),0)),IF(ISBLANK(OFFSET('9. METAS'!$T$20,INT((ROW()-14)/2),0)),"",OFFSET('9. METAS'!$T$20,INT((ROW()-14)/2),0)))</f>
        <v/>
      </c>
      <c r="M27" s="256" t="str">
        <f ca="1">IF(MOD(ROW()-13,2)=0,IF(ISBLANK(OFFSET('11. SEGUIMIENTO 2026'!$Q$14,INT((ROW()-13)/2),0)),"",OFFSET('11. SEGUIMIENTO 2026'!$Q$14,INT((ROW()-13)/2),0)),IF(ISBLANK(OFFSET('9. METAS'!$U$20,INT((ROW()-14)/2),0)),"",OFFSET('9. METAS'!$U$20,INT((ROW()-14)/2),0)))</f>
        <v/>
      </c>
      <c r="N27" s="783">
        <f t="shared" ref="N27" ca="1" si="10">IFERROR(J27/J28,"ND")</f>
        <v>2.2000000000000002</v>
      </c>
      <c r="O27" s="785" t="str">
        <f t="shared" ref="O27" ca="1" si="11">IFERROR(((J27+K27+L27)/H27),"ND")</f>
        <v>ND</v>
      </c>
      <c r="P27" s="789"/>
    </row>
    <row r="28" spans="3:16">
      <c r="C28" s="762"/>
      <c r="D28" s="764"/>
      <c r="E28" s="764"/>
      <c r="F28" s="766"/>
      <c r="G28" s="768"/>
      <c r="H28" s="845"/>
      <c r="I28" s="834"/>
      <c r="J28" s="518">
        <f ca="1">IF(MOD(ROW()-13,2)=0,IF(ISBLANK(OFFSET('11. SEGUIMIENTO 2026'!$N$14,INT((ROW()-13)/2),0)),"",OFFSET('11. SEGUIMIENTO 2026'!$N$14,INT((ROW()-13)/2),0)),IF(ISBLANK(OFFSET('9. METAS'!$R$20,INT((ROW()-14)/2),0)),"",OFFSET('9. METAS'!$R$20,INT((ROW()-14)/2),0)))</f>
        <v>1000</v>
      </c>
      <c r="K28" s="520">
        <f ca="1">IF(MOD(ROW()-13,2)=0,IF(ISBLANK(OFFSET('11. SEGUIMIENTO 2026'!$O$14,INT((ROW()-13)/2),0)),"",OFFSET('11. SEGUIMIENTO 2026'!$O$14,INT((ROW()-13)/2),0)),IF(ISBLANK(OFFSET('9. METAS'!$S$20,INT((ROW()-14)/2),0)),"",OFFSET('9. METAS'!$S$20,INT((ROW()-14)/2),0)))</f>
        <v>1000</v>
      </c>
      <c r="L28" s="520">
        <f ca="1">IF(MOD(ROW()-13,2)=0,IF(ISBLANK(OFFSET('11. SEGUIMIENTO 2026'!$P$14,INT((ROW()-13)/2),0)),"",OFFSET('11. SEGUIMIENTO 2026'!$P$14,INT((ROW()-13)/2),0)),IF(ISBLANK(OFFSET('9. METAS'!$T$20,INT((ROW()-14)/2),0)),"",OFFSET('9. METAS'!$T$20,INT((ROW()-14)/2),0)))</f>
        <v>1000</v>
      </c>
      <c r="M28" s="256">
        <f ca="1">IF(MOD(ROW()-13,2)=0,IF(ISBLANK(OFFSET('11. SEGUIMIENTO 2026'!$Q$14,INT((ROW()-13)/2),0)),"",OFFSET('11. SEGUIMIENTO 2026'!$Q$14,INT((ROW()-13)/2),0)),IF(ISBLANK(OFFSET('9. METAS'!$U$20,INT((ROW()-14)/2),0)),"",OFFSET('9. METAS'!$U$20,INT((ROW()-14)/2),0)))</f>
        <v>1000</v>
      </c>
      <c r="N28" s="784"/>
      <c r="O28" s="786"/>
      <c r="P28" s="790"/>
    </row>
    <row r="29" spans="3:16">
      <c r="C29" s="770" t="str">
        <f ca="1">IF(ISBLANK(OFFSET('5. Pp (3 años)'!$C$45,INT((ROW()-13)/2),0)),"",OFFSET('5. Pp (3 años)'!$C$45,INT((ROW()-13)/2),0))</f>
        <v>Actividad</v>
      </c>
      <c r="D29" s="764" t="str">
        <f ca="1">IF(ISBLANK(OFFSET('5. Pp (3 años)'!$D$45,INT((ROW()-13)/2),0)),"",OFFSET('5. Pp (3 años)'!$D$45,INT((ROW()-13)/2),0))</f>
        <v>3.3.1.1.3.2 Coordinación de actividades deportivas</v>
      </c>
      <c r="E29" s="764" t="str">
        <f ca="1">IF(ISBLANK(OFFSET('5. Pp (3 años)'!$E$45,INT((ROW()-13)/2),0)),"",OFFSET('5. Pp (3 años)'!$E$45,INT((ROW()-13)/2),0))</f>
        <v>PADC: Porcentaje de Asistentes a Actividades deportivas coordinadas</v>
      </c>
      <c r="F29" s="766" t="str">
        <f ca="1">IF(ISBLANK(OFFSET('5. Pp (3 años)'!$K$45,INT((ROW()-13)/2),0)),"",OFFSET('5. Pp (3 años)'!$K$45,INT((ROW()-13)/2),0))</f>
        <v>Ascendente</v>
      </c>
      <c r="G29" s="768" t="str">
        <f ca="1">IF(ISBLANK(OFFSET('5. Pp (3 años)'!$H$45,INT((ROW()-13)/2),0)),"",OFFSET('5. Pp (3 años)'!$H$45,INT((ROW()-13)/2),0))</f>
        <v>Trimestral</v>
      </c>
      <c r="H29" s="845">
        <f ca="1">IF(ISBLANK(OFFSET('9. METAS'!$L$20,INT((ROW()-13)/2),0)),"",OFFSET('9. METAS'!$L$20,INT((ROW()-13)/2),0))</f>
        <v>16000</v>
      </c>
      <c r="I29" s="833"/>
      <c r="J29" s="518">
        <f ca="1">IF(MOD(ROW()-13,2)=0,IF(ISBLANK(OFFSET('11. SEGUIMIENTO 2026'!$N$14,INT((ROW()-13)/2),0)),"",OFFSET('11. SEGUIMIENTO 2026'!$N$14,INT((ROW()-13)/2),0)),IF(ISBLANK(OFFSET('9. METAS'!$R$20,INT((ROW()-14)/2),0)),"",OFFSET('9. METAS'!$R$20,INT((ROW()-14)/2),0)))</f>
        <v>1000</v>
      </c>
      <c r="K29" s="520" t="str">
        <f ca="1">IF(MOD(ROW()-13,2)=0,IF(ISBLANK(OFFSET('11. SEGUIMIENTO 2026'!$O$14,INT((ROW()-13)/2),0)),"",OFFSET('11. SEGUIMIENTO 2026'!$O$14,INT((ROW()-13)/2),0)),IF(ISBLANK(OFFSET('9. METAS'!$S$20,INT((ROW()-14)/2),0)),"",OFFSET('9. METAS'!$S$20,INT((ROW()-14)/2),0)))</f>
        <v/>
      </c>
      <c r="L29" s="520" t="str">
        <f ca="1">IF(MOD(ROW()-13,2)=0,IF(ISBLANK(OFFSET('11. SEGUIMIENTO 2026'!$P$14,INT((ROW()-13)/2),0)),"",OFFSET('11. SEGUIMIENTO 2026'!$P$14,INT((ROW()-13)/2),0)),IF(ISBLANK(OFFSET('9. METAS'!$T$20,INT((ROW()-14)/2),0)),"",OFFSET('9. METAS'!$T$20,INT((ROW()-14)/2),0)))</f>
        <v/>
      </c>
      <c r="M29" s="256" t="str">
        <f ca="1">IF(MOD(ROW()-13,2)=0,IF(ISBLANK(OFFSET('11. SEGUIMIENTO 2026'!$Q$14,INT((ROW()-13)/2),0)),"",OFFSET('11. SEGUIMIENTO 2026'!$Q$14,INT((ROW()-13)/2),0)),IF(ISBLANK(OFFSET('9. METAS'!$U$20,INT((ROW()-14)/2),0)),"",OFFSET('9. METAS'!$U$20,INT((ROW()-14)/2),0)))</f>
        <v/>
      </c>
      <c r="N29" s="783">
        <f t="shared" ref="N29" ca="1" si="12">IFERROR(J29/J30,"ND")</f>
        <v>1</v>
      </c>
      <c r="O29" s="785" t="str">
        <f t="shared" ref="O29" ca="1" si="13">IFERROR(((J29+K29+L29)/H29),"ND")</f>
        <v>ND</v>
      </c>
      <c r="P29" s="789"/>
    </row>
    <row r="30" spans="3:16">
      <c r="C30" s="762"/>
      <c r="D30" s="764"/>
      <c r="E30" s="764"/>
      <c r="F30" s="766"/>
      <c r="G30" s="768"/>
      <c r="H30" s="845"/>
      <c r="I30" s="834"/>
      <c r="J30" s="518">
        <f ca="1">IF(MOD(ROW()-13,2)=0,IF(ISBLANK(OFFSET('11. SEGUIMIENTO 2026'!$N$14,INT((ROW()-13)/2),0)),"",OFFSET('11. SEGUIMIENTO 2026'!$N$14,INT((ROW()-13)/2),0)),IF(ISBLANK(OFFSET('9. METAS'!$R$20,INT((ROW()-14)/2),0)),"",OFFSET('9. METAS'!$R$20,INT((ROW()-14)/2),0)))</f>
        <v>1000</v>
      </c>
      <c r="K30" s="520">
        <f ca="1">IF(MOD(ROW()-13,2)=0,IF(ISBLANK(OFFSET('11. SEGUIMIENTO 2026'!$O$14,INT((ROW()-13)/2),0)),"",OFFSET('11. SEGUIMIENTO 2026'!$O$14,INT((ROW()-13)/2),0)),IF(ISBLANK(OFFSET('9. METAS'!$S$20,INT((ROW()-14)/2),0)),"",OFFSET('9. METAS'!$S$20,INT((ROW()-14)/2),0)))</f>
        <v>5000</v>
      </c>
      <c r="L30" s="520">
        <f ca="1">IF(MOD(ROW()-13,2)=0,IF(ISBLANK(OFFSET('11. SEGUIMIENTO 2026'!$P$14,INT((ROW()-13)/2),0)),"",OFFSET('11. SEGUIMIENTO 2026'!$P$14,INT((ROW()-13)/2),0)),IF(ISBLANK(OFFSET('9. METAS'!$T$20,INT((ROW()-14)/2),0)),"",OFFSET('9. METAS'!$T$20,INT((ROW()-14)/2),0)))</f>
        <v>5000</v>
      </c>
      <c r="M30" s="256">
        <f ca="1">IF(MOD(ROW()-13,2)=0,IF(ISBLANK(OFFSET('11. SEGUIMIENTO 2026'!$Q$14,INT((ROW()-13)/2),0)),"",OFFSET('11. SEGUIMIENTO 2026'!$Q$14,INT((ROW()-13)/2),0)),IF(ISBLANK(OFFSET('9. METAS'!$U$20,INT((ROW()-14)/2),0)),"",OFFSET('9. METAS'!$U$20,INT((ROW()-14)/2),0)))</f>
        <v>5000</v>
      </c>
      <c r="N30" s="784"/>
      <c r="O30" s="786"/>
      <c r="P30" s="790"/>
    </row>
    <row r="31" spans="3:16">
      <c r="C31" s="770" t="str">
        <f ca="1">IF(ISBLANK(OFFSET('5. Pp (3 años)'!$C$45,INT((ROW()-13)/2),0)),"",OFFSET('5. Pp (3 años)'!$C$45,INT((ROW()-13)/2),0))</f>
        <v>Componente</v>
      </c>
      <c r="D31" s="764" t="str">
        <f ca="1">IF(ISBLANK(OFFSET('5. Pp (3 años)'!$D$45,INT((ROW()-13)/2),0)),"",OFFSET('5. Pp (3 años)'!$D$45,INT((ROW()-13)/2),0))</f>
        <v xml:space="preserve">3.3.1.1.4 Eventos deportivos Federados realizados. </v>
      </c>
      <c r="E31" s="764" t="str">
        <f ca="1">IF(ISBLANK(OFFSET('5. Pp (3 años)'!$E$45,INT((ROW()-13)/2),0)),"",OFFSET('5. Pp (3 años)'!$E$45,INT((ROW()-13)/2),0))</f>
        <v>PEDO: Porcentaje de Eventos deportivos Organizados realizados.</v>
      </c>
      <c r="F31" s="766" t="str">
        <f ca="1">IF(ISBLANK(OFFSET('5. Pp (3 años)'!$K$45,INT((ROW()-13)/2),0)),"",OFFSET('5. Pp (3 años)'!$K$45,INT((ROW()-13)/2),0))</f>
        <v>Ascendente</v>
      </c>
      <c r="G31" s="768" t="str">
        <f ca="1">IF(ISBLANK(OFFSET('5. Pp (3 años)'!$H$45,INT((ROW()-13)/2),0)),"",OFFSET('5. Pp (3 años)'!$H$45,INT((ROW()-13)/2),0))</f>
        <v>Trimestral</v>
      </c>
      <c r="H31" s="845">
        <f ca="1">IF(ISBLANK(OFFSET('9. METAS'!$L$20,INT((ROW()-13)/2),0)),"",OFFSET('9. METAS'!$L$20,INT((ROW()-13)/2),0))</f>
        <v>72</v>
      </c>
      <c r="I31" s="833"/>
      <c r="J31" s="518">
        <f ca="1">IF(MOD(ROW()-13,2)=0,IF(ISBLANK(OFFSET('11. SEGUIMIENTO 2026'!$N$14,INT((ROW()-13)/2),0)),"",OFFSET('11. SEGUIMIENTO 2026'!$N$14,INT((ROW()-13)/2),0)),IF(ISBLANK(OFFSET('9. METAS'!$R$20,INT((ROW()-14)/2),0)),"",OFFSET('9. METAS'!$R$20,INT((ROW()-14)/2),0)))</f>
        <v>20</v>
      </c>
      <c r="K31" s="520" t="str">
        <f ca="1">IF(MOD(ROW()-13,2)=0,IF(ISBLANK(OFFSET('11. SEGUIMIENTO 2026'!$O$14,INT((ROW()-13)/2),0)),"",OFFSET('11. SEGUIMIENTO 2026'!$O$14,INT((ROW()-13)/2),0)),IF(ISBLANK(OFFSET('9. METAS'!$S$20,INT((ROW()-14)/2),0)),"",OFFSET('9. METAS'!$S$20,INT((ROW()-14)/2),0)))</f>
        <v/>
      </c>
      <c r="L31" s="520" t="str">
        <f ca="1">IF(MOD(ROW()-13,2)=0,IF(ISBLANK(OFFSET('11. SEGUIMIENTO 2026'!$P$14,INT((ROW()-13)/2),0)),"",OFFSET('11. SEGUIMIENTO 2026'!$P$14,INT((ROW()-13)/2),0)),IF(ISBLANK(OFFSET('9. METAS'!$T$20,INT((ROW()-14)/2),0)),"",OFFSET('9. METAS'!$T$20,INT((ROW()-14)/2),0)))</f>
        <v/>
      </c>
      <c r="M31" s="256" t="str">
        <f ca="1">IF(MOD(ROW()-13,2)=0,IF(ISBLANK(OFFSET('11. SEGUIMIENTO 2026'!$Q$14,INT((ROW()-13)/2),0)),"",OFFSET('11. SEGUIMIENTO 2026'!$Q$14,INT((ROW()-13)/2),0)),IF(ISBLANK(OFFSET('9. METAS'!$U$20,INT((ROW()-14)/2),0)),"",OFFSET('9. METAS'!$U$20,INT((ROW()-14)/2),0)))</f>
        <v/>
      </c>
      <c r="N31" s="783">
        <f t="shared" ref="N31" ca="1" si="14">IFERROR(J31/J32,"ND")</f>
        <v>0.90909090909090906</v>
      </c>
      <c r="O31" s="785" t="str">
        <f t="shared" ref="O31" ca="1" si="15">IFERROR(((J31+K31+L31)/H31),"ND")</f>
        <v>ND</v>
      </c>
      <c r="P31" s="789"/>
    </row>
    <row r="32" spans="3:16">
      <c r="C32" s="762"/>
      <c r="D32" s="764"/>
      <c r="E32" s="764"/>
      <c r="F32" s="766"/>
      <c r="G32" s="768"/>
      <c r="H32" s="845"/>
      <c r="I32" s="834"/>
      <c r="J32" s="518">
        <f ca="1">IF(MOD(ROW()-13,2)=0,IF(ISBLANK(OFFSET('11. SEGUIMIENTO 2026'!$N$14,INT((ROW()-13)/2),0)),"",OFFSET('11. SEGUIMIENTO 2026'!$N$14,INT((ROW()-13)/2),0)),IF(ISBLANK(OFFSET('9. METAS'!$R$20,INT((ROW()-14)/2),0)),"",OFFSET('9. METAS'!$R$20,INT((ROW()-14)/2),0)))</f>
        <v>22</v>
      </c>
      <c r="K32" s="520">
        <f ca="1">IF(MOD(ROW()-13,2)=0,IF(ISBLANK(OFFSET('11. SEGUIMIENTO 2026'!$O$14,INT((ROW()-13)/2),0)),"",OFFSET('11. SEGUIMIENTO 2026'!$O$14,INT((ROW()-13)/2),0)),IF(ISBLANK(OFFSET('9. METAS'!$S$20,INT((ROW()-14)/2),0)),"",OFFSET('9. METAS'!$S$20,INT((ROW()-14)/2),0)))</f>
        <v>15</v>
      </c>
      <c r="L32" s="520">
        <f ca="1">IF(MOD(ROW()-13,2)=0,IF(ISBLANK(OFFSET('11. SEGUIMIENTO 2026'!$P$14,INT((ROW()-13)/2),0)),"",OFFSET('11. SEGUIMIENTO 2026'!$P$14,INT((ROW()-13)/2),0)),IF(ISBLANK(OFFSET('9. METAS'!$T$20,INT((ROW()-14)/2),0)),"",OFFSET('9. METAS'!$T$20,INT((ROW()-14)/2),0)))</f>
        <v>15</v>
      </c>
      <c r="M32" s="256">
        <f ca="1">IF(MOD(ROW()-13,2)=0,IF(ISBLANK(OFFSET('11. SEGUIMIENTO 2026'!$Q$14,INT((ROW()-13)/2),0)),"",OFFSET('11. SEGUIMIENTO 2026'!$Q$14,INT((ROW()-13)/2),0)),IF(ISBLANK(OFFSET('9. METAS'!$U$20,INT((ROW()-14)/2),0)),"",OFFSET('9. METAS'!$U$20,INT((ROW()-14)/2),0)))</f>
        <v>20</v>
      </c>
      <c r="N32" s="784"/>
      <c r="O32" s="786"/>
      <c r="P32" s="790"/>
    </row>
    <row r="33" spans="3:16">
      <c r="C33" s="770" t="str">
        <f ca="1">IF(ISBLANK(OFFSET('5. Pp (3 años)'!$C$45,INT((ROW()-13)/2),0)),"",OFFSET('5. Pp (3 años)'!$C$45,INT((ROW()-13)/2),0))</f>
        <v>Actividad</v>
      </c>
      <c r="D33" s="764" t="str">
        <f ca="1">IF(ISBLANK(OFFSET('5. Pp (3 años)'!$D$45,INT((ROW()-13)/2),0)),"",OFFSET('5. Pp (3 años)'!$D$45,INT((ROW()-13)/2),0))</f>
        <v>3.3.1.1.4.1 Coordinación de eventos deportivos Federados.</v>
      </c>
      <c r="E33" s="764" t="str">
        <f ca="1">IF(ISBLANK(OFFSET('5. Pp (3 años)'!$E$45,INT((ROW()-13)/2),0)),"",OFFSET('5. Pp (3 años)'!$E$45,INT((ROW()-13)/2),0))</f>
        <v xml:space="preserve">PEDFC: Porcentaje de eventos deportivos federados coordinados. </v>
      </c>
      <c r="F33" s="766" t="str">
        <f ca="1">IF(ISBLANK(OFFSET('5. Pp (3 años)'!$K$45,INT((ROW()-13)/2),0)),"",OFFSET('5. Pp (3 años)'!$K$45,INT((ROW()-13)/2),0))</f>
        <v>Ascendente</v>
      </c>
      <c r="G33" s="768" t="str">
        <f ca="1">IF(ISBLANK(OFFSET('5. Pp (3 años)'!$H$45,INT((ROW()-13)/2),0)),"",OFFSET('5. Pp (3 años)'!$H$45,INT((ROW()-13)/2),0))</f>
        <v>Trimestral</v>
      </c>
      <c r="H33" s="845">
        <f ca="1">IF(ISBLANK(OFFSET('9. METAS'!$L$20,INT((ROW()-13)/2),0)),"",OFFSET('9. METAS'!$L$20,INT((ROW()-13)/2),0))</f>
        <v>72</v>
      </c>
      <c r="I33" s="833"/>
      <c r="J33" s="518">
        <f ca="1">IF(MOD(ROW()-13,2)=0,IF(ISBLANK(OFFSET('11. SEGUIMIENTO 2026'!$N$14,INT((ROW()-13)/2),0)),"",OFFSET('11. SEGUIMIENTO 2026'!$N$14,INT((ROW()-13)/2),0)),IF(ISBLANK(OFFSET('9. METAS'!$R$20,INT((ROW()-14)/2),0)),"",OFFSET('9. METAS'!$R$20,INT((ROW()-14)/2),0)))</f>
        <v>20</v>
      </c>
      <c r="K33" s="520" t="str">
        <f ca="1">IF(MOD(ROW()-13,2)=0,IF(ISBLANK(OFFSET('11. SEGUIMIENTO 2026'!$O$14,INT((ROW()-13)/2),0)),"",OFFSET('11. SEGUIMIENTO 2026'!$O$14,INT((ROW()-13)/2),0)),IF(ISBLANK(OFFSET('9. METAS'!$S$20,INT((ROW()-14)/2),0)),"",OFFSET('9. METAS'!$S$20,INT((ROW()-14)/2),0)))</f>
        <v/>
      </c>
      <c r="L33" s="520" t="str">
        <f ca="1">IF(MOD(ROW()-13,2)=0,IF(ISBLANK(OFFSET('11. SEGUIMIENTO 2026'!$P$14,INT((ROW()-13)/2),0)),"",OFFSET('11. SEGUIMIENTO 2026'!$P$14,INT((ROW()-13)/2),0)),IF(ISBLANK(OFFSET('9. METAS'!$T$20,INT((ROW()-14)/2),0)),"",OFFSET('9. METAS'!$T$20,INT((ROW()-14)/2),0)))</f>
        <v/>
      </c>
      <c r="M33" s="256" t="str">
        <f ca="1">IF(MOD(ROW()-13,2)=0,IF(ISBLANK(OFFSET('11. SEGUIMIENTO 2026'!$Q$14,INT((ROW()-13)/2),0)),"",OFFSET('11. SEGUIMIENTO 2026'!$Q$14,INT((ROW()-13)/2),0)),IF(ISBLANK(OFFSET('9. METAS'!$U$20,INT((ROW()-14)/2),0)),"",OFFSET('9. METAS'!$U$20,INT((ROW()-14)/2),0)))</f>
        <v/>
      </c>
      <c r="N33" s="783">
        <f t="shared" ref="N33" ca="1" si="16">IFERROR(J33/J34,"ND")</f>
        <v>0.90909090909090906</v>
      </c>
      <c r="O33" s="785" t="str">
        <f t="shared" ref="O33" ca="1" si="17">IFERROR(((J33+K33+L33)/H33),"ND")</f>
        <v>ND</v>
      </c>
      <c r="P33" s="789"/>
    </row>
    <row r="34" spans="3:16">
      <c r="C34" s="762"/>
      <c r="D34" s="764"/>
      <c r="E34" s="764"/>
      <c r="F34" s="766"/>
      <c r="G34" s="768"/>
      <c r="H34" s="845"/>
      <c r="I34" s="834"/>
      <c r="J34" s="518">
        <f ca="1">IF(MOD(ROW()-13,2)=0,IF(ISBLANK(OFFSET('11. SEGUIMIENTO 2026'!$N$14,INT((ROW()-13)/2),0)),"",OFFSET('11. SEGUIMIENTO 2026'!$N$14,INT((ROW()-13)/2),0)),IF(ISBLANK(OFFSET('9. METAS'!$R$20,INT((ROW()-14)/2),0)),"",OFFSET('9. METAS'!$R$20,INT((ROW()-14)/2),0)))</f>
        <v>22</v>
      </c>
      <c r="K34" s="520">
        <f ca="1">IF(MOD(ROW()-13,2)=0,IF(ISBLANK(OFFSET('11. SEGUIMIENTO 2026'!$O$14,INT((ROW()-13)/2),0)),"",OFFSET('11. SEGUIMIENTO 2026'!$O$14,INT((ROW()-13)/2),0)),IF(ISBLANK(OFFSET('9. METAS'!$S$20,INT((ROW()-14)/2),0)),"",OFFSET('9. METAS'!$S$20,INT((ROW()-14)/2),0)))</f>
        <v>15</v>
      </c>
      <c r="L34" s="520">
        <f ca="1">IF(MOD(ROW()-13,2)=0,IF(ISBLANK(OFFSET('11. SEGUIMIENTO 2026'!$P$14,INT((ROW()-13)/2),0)),"",OFFSET('11. SEGUIMIENTO 2026'!$P$14,INT((ROW()-13)/2),0)),IF(ISBLANK(OFFSET('9. METAS'!$T$20,INT((ROW()-14)/2),0)),"",OFFSET('9. METAS'!$T$20,INT((ROW()-14)/2),0)))</f>
        <v>15</v>
      </c>
      <c r="M34" s="256">
        <f ca="1">IF(MOD(ROW()-13,2)=0,IF(ISBLANK(OFFSET('11. SEGUIMIENTO 2026'!$Q$14,INT((ROW()-13)/2),0)),"",OFFSET('11. SEGUIMIENTO 2026'!$Q$14,INT((ROW()-13)/2),0)),IF(ISBLANK(OFFSET('9. METAS'!$U$20,INT((ROW()-14)/2),0)),"",OFFSET('9. METAS'!$U$20,INT((ROW()-14)/2),0)))</f>
        <v>20</v>
      </c>
      <c r="N34" s="784"/>
      <c r="O34" s="786"/>
      <c r="P34" s="790"/>
    </row>
    <row r="35" spans="3:16">
      <c r="C35" s="770" t="str">
        <f ca="1">IF(ISBLANK(OFFSET('5. Pp (3 años)'!$C$45,INT((ROW()-13)/2),0)),"",OFFSET('5. Pp (3 años)'!$C$45,INT((ROW()-13)/2),0))</f>
        <v>Actividad</v>
      </c>
      <c r="D35" s="764" t="str">
        <f ca="1">IF(ISBLANK(OFFSET('5. Pp (3 años)'!$D$45,INT((ROW()-13)/2),0)),"",OFFSET('5. Pp (3 años)'!$D$45,INT((ROW()-13)/2),0))</f>
        <v xml:space="preserve">3.3.1.1.4.2 Participación de deportistas seleccionados(as) de los Juegos Municipales de la CONADE </v>
      </c>
      <c r="E35" s="764" t="str">
        <f ca="1">IF(ISBLANK(OFFSET('5. Pp (3 años)'!$E$45,INT((ROW()-13)/2),0)),"",OFFSET('5. Pp (3 años)'!$E$45,INT((ROW()-13)/2),0))</f>
        <v>PDSP: Porcentaje de deportistas seleccionadas(os) participantes.</v>
      </c>
      <c r="F35" s="766" t="str">
        <f ca="1">IF(ISBLANK(OFFSET('5. Pp (3 años)'!$K$45,INT((ROW()-13)/2),0)),"",OFFSET('5. Pp (3 años)'!$K$45,INT((ROW()-13)/2),0))</f>
        <v>Ascendente</v>
      </c>
      <c r="G35" s="768" t="str">
        <f ca="1">IF(ISBLANK(OFFSET('5. Pp (3 años)'!$H$45,INT((ROW()-13)/2),0)),"",OFFSET('5. Pp (3 años)'!$H$45,INT((ROW()-13)/2),0))</f>
        <v>Trimestral</v>
      </c>
      <c r="H35" s="845">
        <f ca="1">IF(ISBLANK(OFFSET('9. METAS'!$L$20,INT((ROW()-13)/2),0)),"",OFFSET('9. METAS'!$L$20,INT((ROW()-13)/2),0))</f>
        <v>11000</v>
      </c>
      <c r="I35" s="833"/>
      <c r="J35" s="518">
        <f ca="1">IF(MOD(ROW()-13,2)=0,IF(ISBLANK(OFFSET('11. SEGUIMIENTO 2026'!$N$14,INT((ROW()-13)/2),0)),"",OFFSET('11. SEGUIMIENTO 2026'!$N$14,INT((ROW()-13)/2),0)),IF(ISBLANK(OFFSET('9. METAS'!$R$20,INT((ROW()-14)/2),0)),"",OFFSET('9. METAS'!$R$20,INT((ROW()-14)/2),0)))</f>
        <v>11000</v>
      </c>
      <c r="K35" s="520" t="str">
        <f ca="1">IF(MOD(ROW()-13,2)=0,IF(ISBLANK(OFFSET('11. SEGUIMIENTO 2026'!$O$14,INT((ROW()-13)/2),0)),"",OFFSET('11. SEGUIMIENTO 2026'!$O$14,INT((ROW()-13)/2),0)),IF(ISBLANK(OFFSET('9. METAS'!$S$20,INT((ROW()-14)/2),0)),"",OFFSET('9. METAS'!$S$20,INT((ROW()-14)/2),0)))</f>
        <v/>
      </c>
      <c r="L35" s="520" t="str">
        <f ca="1">IF(MOD(ROW()-13,2)=0,IF(ISBLANK(OFFSET('11. SEGUIMIENTO 2026'!$P$14,INT((ROW()-13)/2),0)),"",OFFSET('11. SEGUIMIENTO 2026'!$P$14,INT((ROW()-13)/2),0)),IF(ISBLANK(OFFSET('9. METAS'!$T$20,INT((ROW()-14)/2),0)),"",OFFSET('9. METAS'!$T$20,INT((ROW()-14)/2),0)))</f>
        <v/>
      </c>
      <c r="M35" s="256" t="str">
        <f ca="1">IF(MOD(ROW()-13,2)=0,IF(ISBLANK(OFFSET('11. SEGUIMIENTO 2026'!$Q$14,INT((ROW()-13)/2),0)),"",OFFSET('11. SEGUIMIENTO 2026'!$Q$14,INT((ROW()-13)/2),0)),IF(ISBLANK(OFFSET('9. METAS'!$U$20,INT((ROW()-14)/2),0)),"",OFFSET('9. METAS'!$U$20,INT((ROW()-14)/2),0)))</f>
        <v/>
      </c>
      <c r="N35" s="783">
        <f t="shared" ref="N35" ca="1" si="18">IFERROR(J35/J36,"ND")</f>
        <v>1</v>
      </c>
      <c r="O35" s="785" t="str">
        <f t="shared" ref="O35" ca="1" si="19">IFERROR(((J35+K35+L35)/H35),"ND")</f>
        <v>ND</v>
      </c>
      <c r="P35" s="789"/>
    </row>
    <row r="36" spans="3:16">
      <c r="C36" s="762"/>
      <c r="D36" s="764"/>
      <c r="E36" s="764"/>
      <c r="F36" s="766"/>
      <c r="G36" s="768"/>
      <c r="H36" s="845"/>
      <c r="I36" s="834"/>
      <c r="J36" s="518">
        <f ca="1">IF(MOD(ROW()-13,2)=0,IF(ISBLANK(OFFSET('11. SEGUIMIENTO 2026'!$N$14,INT((ROW()-13)/2),0)),"",OFFSET('11. SEGUIMIENTO 2026'!$N$14,INT((ROW()-13)/2),0)),IF(ISBLANK(OFFSET('9. METAS'!$R$20,INT((ROW()-14)/2),0)),"",OFFSET('9. METAS'!$R$20,INT((ROW()-14)/2),0)))</f>
        <v>11000</v>
      </c>
      <c r="K36" s="520">
        <f ca="1">IF(MOD(ROW()-13,2)=0,IF(ISBLANK(OFFSET('11. SEGUIMIENTO 2026'!$O$14,INT((ROW()-13)/2),0)),"",OFFSET('11. SEGUIMIENTO 2026'!$O$14,INT((ROW()-13)/2),0)),IF(ISBLANK(OFFSET('9. METAS'!$S$20,INT((ROW()-14)/2),0)),"",OFFSET('9. METAS'!$S$20,INT((ROW()-14)/2),0)))</f>
        <v>0</v>
      </c>
      <c r="L36" s="520">
        <f ca="1">IF(MOD(ROW()-13,2)=0,IF(ISBLANK(OFFSET('11. SEGUIMIENTO 2026'!$P$14,INT((ROW()-13)/2),0)),"",OFFSET('11. SEGUIMIENTO 2026'!$P$14,INT((ROW()-13)/2),0)),IF(ISBLANK(OFFSET('9. METAS'!$T$20,INT((ROW()-14)/2),0)),"",OFFSET('9. METAS'!$T$20,INT((ROW()-14)/2),0)))</f>
        <v>0</v>
      </c>
      <c r="M36" s="256">
        <f ca="1">IF(MOD(ROW()-13,2)=0,IF(ISBLANK(OFFSET('11. SEGUIMIENTO 2026'!$Q$14,INT((ROW()-13)/2),0)),"",OFFSET('11. SEGUIMIENTO 2026'!$Q$14,INT((ROW()-13)/2),0)),IF(ISBLANK(OFFSET('9. METAS'!$U$20,INT((ROW()-14)/2),0)),"",OFFSET('9. METAS'!$U$20,INT((ROW()-14)/2),0)))</f>
        <v>0</v>
      </c>
      <c r="N36" s="784"/>
      <c r="O36" s="786"/>
      <c r="P36" s="790"/>
    </row>
    <row r="37" spans="3:16">
      <c r="C37" s="770" t="str">
        <f ca="1">IF(ISBLANK(OFFSET('5. Pp (3 años)'!$C$45,INT((ROW()-13)/2),0)),"",OFFSET('5. Pp (3 años)'!$C$45,INT((ROW()-13)/2),0))</f>
        <v>Actividad</v>
      </c>
      <c r="D37" s="764" t="str">
        <f ca="1">IF(ISBLANK(OFFSET('5. Pp (3 años)'!$D$45,INT((ROW()-13)/2),0)),"",OFFSET('5. Pp (3 años)'!$D$45,INT((ROW()-13)/2),0))</f>
        <v xml:space="preserve">3.3.1.1.4.3 Premiación a atletas destacadas(os) con el Mérito Deportivo. </v>
      </c>
      <c r="E37" s="764" t="str">
        <f ca="1">IF(ISBLANK(OFFSET('5. Pp (3 años)'!$E$45,INT((ROW()-13)/2),0)),"",OFFSET('5. Pp (3 años)'!$E$45,INT((ROW()-13)/2),0))</f>
        <v>PAIMD: Porcentajes de atletas influenciados (as) con el mérito deportivo.</v>
      </c>
      <c r="F37" s="766" t="str">
        <f ca="1">IF(ISBLANK(OFFSET('5. Pp (3 años)'!$K$45,INT((ROW()-13)/2),0)),"",OFFSET('5. Pp (3 años)'!$K$45,INT((ROW()-13)/2),0))</f>
        <v>Ascendente</v>
      </c>
      <c r="G37" s="768" t="str">
        <f ca="1">IF(ISBLANK(OFFSET('5. Pp (3 años)'!$H$45,INT((ROW()-13)/2),0)),"",OFFSET('5. Pp (3 años)'!$H$45,INT((ROW()-13)/2),0))</f>
        <v>Trimestral</v>
      </c>
      <c r="H37" s="845">
        <f ca="1">IF(ISBLANK(OFFSET('9. METAS'!$L$20,INT((ROW()-13)/2),0)),"",OFFSET('9. METAS'!$L$20,INT((ROW()-13)/2),0))</f>
        <v>40000</v>
      </c>
      <c r="I37" s="833"/>
      <c r="J37" s="518">
        <f ca="1">IF(MOD(ROW()-13,2)=0,IF(ISBLANK(OFFSET('11. SEGUIMIENTO 2026'!$N$14,INT((ROW()-13)/2),0)),"",OFFSET('11. SEGUIMIENTO 2026'!$N$14,INT((ROW()-13)/2),0)),IF(ISBLANK(OFFSET('9. METAS'!$R$20,INT((ROW()-14)/2),0)),"",OFFSET('9. METAS'!$R$20,INT((ROW()-14)/2),0)))</f>
        <v>0</v>
      </c>
      <c r="K37" s="520" t="str">
        <f ca="1">IF(MOD(ROW()-13,2)=0,IF(ISBLANK(OFFSET('11. SEGUIMIENTO 2026'!$O$14,INT((ROW()-13)/2),0)),"",OFFSET('11. SEGUIMIENTO 2026'!$O$14,INT((ROW()-13)/2),0)),IF(ISBLANK(OFFSET('9. METAS'!$S$20,INT((ROW()-14)/2),0)),"",OFFSET('9. METAS'!$S$20,INT((ROW()-14)/2),0)))</f>
        <v/>
      </c>
      <c r="L37" s="520" t="str">
        <f ca="1">IF(MOD(ROW()-13,2)=0,IF(ISBLANK(OFFSET('11. SEGUIMIENTO 2026'!$P$14,INT((ROW()-13)/2),0)),"",OFFSET('11. SEGUIMIENTO 2026'!$P$14,INT((ROW()-13)/2),0)),IF(ISBLANK(OFFSET('9. METAS'!$T$20,INT((ROW()-14)/2),0)),"",OFFSET('9. METAS'!$T$20,INT((ROW()-14)/2),0)))</f>
        <v/>
      </c>
      <c r="M37" s="256" t="str">
        <f ca="1">IF(MOD(ROW()-13,2)=0,IF(ISBLANK(OFFSET('11. SEGUIMIENTO 2026'!$Q$14,INT((ROW()-13)/2),0)),"",OFFSET('11. SEGUIMIENTO 2026'!$Q$14,INT((ROW()-13)/2),0)),IF(ISBLANK(OFFSET('9. METAS'!$U$20,INT((ROW()-14)/2),0)),"",OFFSET('9. METAS'!$U$20,INT((ROW()-14)/2),0)))</f>
        <v/>
      </c>
      <c r="N37" s="783" t="str">
        <f t="shared" ref="N37" ca="1" si="20">IFERROR(J37/J38,"ND")</f>
        <v>ND</v>
      </c>
      <c r="O37" s="785" t="str">
        <f t="shared" ref="O37" ca="1" si="21">IFERROR(((J37+K37+L37)/H37),"ND")</f>
        <v>ND</v>
      </c>
      <c r="P37" s="789"/>
    </row>
    <row r="38" spans="3:16">
      <c r="C38" s="762"/>
      <c r="D38" s="764"/>
      <c r="E38" s="764"/>
      <c r="F38" s="766"/>
      <c r="G38" s="768"/>
      <c r="H38" s="845"/>
      <c r="I38" s="834"/>
      <c r="J38" s="518">
        <f ca="1">IF(MOD(ROW()-13,2)=0,IF(ISBLANK(OFFSET('11. SEGUIMIENTO 2026'!$N$14,INT((ROW()-13)/2),0)),"",OFFSET('11. SEGUIMIENTO 2026'!$N$14,INT((ROW()-13)/2),0)),IF(ISBLANK(OFFSET('9. METAS'!$R$20,INT((ROW()-14)/2),0)),"",OFFSET('9. METAS'!$R$20,INT((ROW()-14)/2),0)))</f>
        <v>0</v>
      </c>
      <c r="K38" s="520">
        <f ca="1">IF(MOD(ROW()-13,2)=0,IF(ISBLANK(OFFSET('11. SEGUIMIENTO 2026'!$O$14,INT((ROW()-13)/2),0)),"",OFFSET('11. SEGUIMIENTO 2026'!$O$14,INT((ROW()-13)/2),0)),IF(ISBLANK(OFFSET('9. METAS'!$S$20,INT((ROW()-14)/2),0)),"",OFFSET('9. METAS'!$S$20,INT((ROW()-14)/2),0)))</f>
        <v>0</v>
      </c>
      <c r="L38" s="520">
        <f ca="1">IF(MOD(ROW()-13,2)=0,IF(ISBLANK(OFFSET('11. SEGUIMIENTO 2026'!$P$14,INT((ROW()-13)/2),0)),"",OFFSET('11. SEGUIMIENTO 2026'!$P$14,INT((ROW()-13)/2),0)),IF(ISBLANK(OFFSET('9. METAS'!$T$20,INT((ROW()-14)/2),0)),"",OFFSET('9. METAS'!$T$20,INT((ROW()-14)/2),0)))</f>
        <v>0</v>
      </c>
      <c r="M38" s="256">
        <f ca="1">IF(MOD(ROW()-13,2)=0,IF(ISBLANK(OFFSET('11. SEGUIMIENTO 2026'!$Q$14,INT((ROW()-13)/2),0)),"",OFFSET('11. SEGUIMIENTO 2026'!$Q$14,INT((ROW()-13)/2),0)),IF(ISBLANK(OFFSET('9. METAS'!$U$20,INT((ROW()-14)/2),0)),"",OFFSET('9. METAS'!$U$20,INT((ROW()-14)/2),0)))</f>
        <v>40000</v>
      </c>
      <c r="N38" s="784"/>
      <c r="O38" s="786"/>
      <c r="P38" s="790"/>
    </row>
    <row r="39" spans="3:16">
      <c r="C39" s="770" t="str">
        <f ca="1">IF(ISBLANK(OFFSET('5. Pp (3 años)'!$C$45,INT((ROW()-13)/2),0)),"",OFFSET('5. Pp (3 años)'!$C$45,INT((ROW()-13)/2),0))</f>
        <v>Componente</v>
      </c>
      <c r="D39" s="764" t="str">
        <f ca="1">IF(ISBLANK(OFFSET('5. Pp (3 años)'!$D$45,INT((ROW()-13)/2),0)),"",OFFSET('5. Pp (3 años)'!$D$45,INT((ROW()-13)/2),0))</f>
        <v>3.3.1.1.5 Deportistas participantes en Eventos de Categoría Estudiantil.</v>
      </c>
      <c r="E39" s="764" t="str">
        <f ca="1">IF(ISBLANK(OFFSET('5. Pp (3 años)'!$E$45,INT((ROW()-13)/2),0)),"",OFFSET('5. Pp (3 años)'!$E$45,INT((ROW()-13)/2),0))</f>
        <v>PDE: Porcentaje de  Deportistas Estudiantiles.</v>
      </c>
      <c r="F39" s="766" t="str">
        <f ca="1">IF(ISBLANK(OFFSET('5. Pp (3 años)'!$K$45,INT((ROW()-13)/2),0)),"",OFFSET('5. Pp (3 años)'!$K$45,INT((ROW()-13)/2),0))</f>
        <v>Ascendente</v>
      </c>
      <c r="G39" s="768" t="str">
        <f ca="1">IF(ISBLANK(OFFSET('5. Pp (3 años)'!$H$45,INT((ROW()-13)/2),0)),"",OFFSET('5. Pp (3 años)'!$H$45,INT((ROW()-13)/2),0))</f>
        <v>Trimestral</v>
      </c>
      <c r="H39" s="845">
        <f ca="1">IF(ISBLANK(OFFSET('9. METAS'!$L$20,INT((ROW()-13)/2),0)),"",OFFSET('9. METAS'!$L$20,INT((ROW()-13)/2),0))</f>
        <v>18350</v>
      </c>
      <c r="I39" s="833"/>
      <c r="J39" s="518">
        <f ca="1">IF(MOD(ROW()-13,2)=0,IF(ISBLANK(OFFSET('11. SEGUIMIENTO 2026'!$N$14,INT((ROW()-13)/2),0)),"",OFFSET('11. SEGUIMIENTO 2026'!$N$14,INT((ROW()-13)/2),0)),IF(ISBLANK(OFFSET('9. METAS'!$R$20,INT((ROW()-14)/2),0)),"",OFFSET('9. METAS'!$R$20,INT((ROW()-14)/2),0)))</f>
        <v>4000</v>
      </c>
      <c r="K39" s="520" t="str">
        <f ca="1">IF(MOD(ROW()-13,2)=0,IF(ISBLANK(OFFSET('11. SEGUIMIENTO 2026'!$O$14,INT((ROW()-13)/2),0)),"",OFFSET('11. SEGUIMIENTO 2026'!$O$14,INT((ROW()-13)/2),0)),IF(ISBLANK(OFFSET('9. METAS'!$S$20,INT((ROW()-14)/2),0)),"",OFFSET('9. METAS'!$S$20,INT((ROW()-14)/2),0)))</f>
        <v/>
      </c>
      <c r="L39" s="520" t="str">
        <f ca="1">IF(MOD(ROW()-13,2)=0,IF(ISBLANK(OFFSET('11. SEGUIMIENTO 2026'!$P$14,INT((ROW()-13)/2),0)),"",OFFSET('11. SEGUIMIENTO 2026'!$P$14,INT((ROW()-13)/2),0)),IF(ISBLANK(OFFSET('9. METAS'!$T$20,INT((ROW()-14)/2),0)),"",OFFSET('9. METAS'!$T$20,INT((ROW()-14)/2),0)))</f>
        <v/>
      </c>
      <c r="M39" s="256" t="str">
        <f ca="1">IF(MOD(ROW()-13,2)=0,IF(ISBLANK(OFFSET('11. SEGUIMIENTO 2026'!$Q$14,INT((ROW()-13)/2),0)),"",OFFSET('11. SEGUIMIENTO 2026'!$Q$14,INT((ROW()-13)/2),0)),IF(ISBLANK(OFFSET('9. METAS'!$U$20,INT((ROW()-14)/2),0)),"",OFFSET('9. METAS'!$U$20,INT((ROW()-14)/2),0)))</f>
        <v/>
      </c>
      <c r="N39" s="783">
        <f t="shared" ref="N39" ca="1" si="22">IFERROR(J39/J40,"ND")</f>
        <v>0.88888888888888884</v>
      </c>
      <c r="O39" s="785" t="str">
        <f t="shared" ref="O39" ca="1" si="23">IFERROR(((J39+K39+L39)/H39),"ND")</f>
        <v>ND</v>
      </c>
      <c r="P39" s="789"/>
    </row>
    <row r="40" spans="3:16">
      <c r="C40" s="762"/>
      <c r="D40" s="764"/>
      <c r="E40" s="764"/>
      <c r="F40" s="766"/>
      <c r="G40" s="768"/>
      <c r="H40" s="845"/>
      <c r="I40" s="834"/>
      <c r="J40" s="518">
        <f ca="1">IF(MOD(ROW()-13,2)=0,IF(ISBLANK(OFFSET('11. SEGUIMIENTO 2026'!$N$14,INT((ROW()-13)/2),0)),"",OFFSET('11. SEGUIMIENTO 2026'!$N$14,INT((ROW()-13)/2),0)),IF(ISBLANK(OFFSET('9. METAS'!$R$20,INT((ROW()-14)/2),0)),"",OFFSET('9. METAS'!$R$20,INT((ROW()-14)/2),0)))</f>
        <v>4500</v>
      </c>
      <c r="K40" s="520">
        <f ca="1">IF(MOD(ROW()-13,2)=0,IF(ISBLANK(OFFSET('11. SEGUIMIENTO 2026'!$O$14,INT((ROW()-13)/2),0)),"",OFFSET('11. SEGUIMIENTO 2026'!$O$14,INT((ROW()-13)/2),0)),IF(ISBLANK(OFFSET('9. METAS'!$S$20,INT((ROW()-14)/2),0)),"",OFFSET('9. METAS'!$S$20,INT((ROW()-14)/2),0)))</f>
        <v>4500</v>
      </c>
      <c r="L40" s="520">
        <f ca="1">IF(MOD(ROW()-13,2)=0,IF(ISBLANK(OFFSET('11. SEGUIMIENTO 2026'!$P$14,INT((ROW()-13)/2),0)),"",OFFSET('11. SEGUIMIENTO 2026'!$P$14,INT((ROW()-13)/2),0)),IF(ISBLANK(OFFSET('9. METAS'!$T$20,INT((ROW()-14)/2),0)),"",OFFSET('9. METAS'!$T$20,INT((ROW()-14)/2),0)))</f>
        <v>4500</v>
      </c>
      <c r="M40" s="256">
        <f ca="1">IF(MOD(ROW()-13,2)=0,IF(ISBLANK(OFFSET('11. SEGUIMIENTO 2026'!$Q$14,INT((ROW()-13)/2),0)),"",OFFSET('11. SEGUIMIENTO 2026'!$Q$14,INT((ROW()-13)/2),0)),IF(ISBLANK(OFFSET('9. METAS'!$U$20,INT((ROW()-14)/2),0)),"",OFFSET('9. METAS'!$U$20,INT((ROW()-14)/2),0)))</f>
        <v>4850</v>
      </c>
      <c r="N40" s="784"/>
      <c r="O40" s="786"/>
      <c r="P40" s="790"/>
    </row>
    <row r="41" spans="3:16">
      <c r="C41" s="770" t="str">
        <f ca="1">IF(ISBLANK(OFFSET('5. Pp (3 años)'!$C$45,INT((ROW()-13)/2),0)),"",OFFSET('5. Pp (3 años)'!$C$45,INT((ROW()-13)/2),0))</f>
        <v>Actividad</v>
      </c>
      <c r="D41" s="764" t="str">
        <f ca="1">IF(ISBLANK(OFFSET('5. Pp (3 años)'!$D$45,INT((ROW()-13)/2),0)),"",OFFSET('5. Pp (3 años)'!$D$45,INT((ROW()-13)/2),0))</f>
        <v>3.3.1.1.5.1 Participación de Deportistas en Eventos de Categoría Estudiantil.</v>
      </c>
      <c r="E41" s="764" t="str">
        <f ca="1">IF(ISBLANK(OFFSET('5. Pp (3 años)'!$E$45,INT((ROW()-13)/2),0)),"",OFFSET('5. Pp (3 años)'!$E$45,INT((ROW()-13)/2),0))</f>
        <v>PDCE: Porcentaje de  Deportistas de Categoría Estudiantil.</v>
      </c>
      <c r="F41" s="766" t="str">
        <f ca="1">IF(ISBLANK(OFFSET('5. Pp (3 años)'!$K$45,INT((ROW()-13)/2),0)),"",OFFSET('5. Pp (3 años)'!$K$45,INT((ROW()-13)/2),0))</f>
        <v>Ascendente</v>
      </c>
      <c r="G41" s="768" t="str">
        <f ca="1">IF(ISBLANK(OFFSET('5. Pp (3 años)'!$H$45,INT((ROW()-13)/2),0)),"",OFFSET('5. Pp (3 años)'!$H$45,INT((ROW()-13)/2),0))</f>
        <v>Trimestral</v>
      </c>
      <c r="H41" s="845">
        <f ca="1">IF(ISBLANK(OFFSET('9. METAS'!$L$20,INT((ROW()-13)/2),0)),"",OFFSET('9. METAS'!$L$20,INT((ROW()-13)/2),0))</f>
        <v>18000</v>
      </c>
      <c r="I41" s="833"/>
      <c r="J41" s="518">
        <f ca="1">IF(MOD(ROW()-13,2)=0,IF(ISBLANK(OFFSET('11. SEGUIMIENTO 2026'!$N$14,INT((ROW()-13)/2),0)),"",OFFSET('11. SEGUIMIENTO 2026'!$N$14,INT((ROW()-13)/2),0)),IF(ISBLANK(OFFSET('9. METAS'!$R$20,INT((ROW()-14)/2),0)),"",OFFSET('9. METAS'!$R$20,INT((ROW()-14)/2),0)))</f>
        <v>4000</v>
      </c>
      <c r="K41" s="520" t="str">
        <f ca="1">IF(MOD(ROW()-13,2)=0,IF(ISBLANK(OFFSET('11. SEGUIMIENTO 2026'!$O$14,INT((ROW()-13)/2),0)),"",OFFSET('11. SEGUIMIENTO 2026'!$O$14,INT((ROW()-13)/2),0)),IF(ISBLANK(OFFSET('9. METAS'!$S$20,INT((ROW()-14)/2),0)),"",OFFSET('9. METAS'!$S$20,INT((ROW()-14)/2),0)))</f>
        <v/>
      </c>
      <c r="L41" s="520" t="str">
        <f ca="1">IF(MOD(ROW()-13,2)=0,IF(ISBLANK(OFFSET('11. SEGUIMIENTO 2026'!$P$14,INT((ROW()-13)/2),0)),"",OFFSET('11. SEGUIMIENTO 2026'!$P$14,INT((ROW()-13)/2),0)),IF(ISBLANK(OFFSET('9. METAS'!$T$20,INT((ROW()-14)/2),0)),"",OFFSET('9. METAS'!$T$20,INT((ROW()-14)/2),0)))</f>
        <v/>
      </c>
      <c r="M41" s="256" t="str">
        <f ca="1">IF(MOD(ROW()-13,2)=0,IF(ISBLANK(OFFSET('11. SEGUIMIENTO 2026'!$Q$14,INT((ROW()-13)/2),0)),"",OFFSET('11. SEGUIMIENTO 2026'!$Q$14,INT((ROW()-13)/2),0)),IF(ISBLANK(OFFSET('9. METAS'!$U$20,INT((ROW()-14)/2),0)),"",OFFSET('9. METAS'!$U$20,INT((ROW()-14)/2),0)))</f>
        <v/>
      </c>
      <c r="N41" s="783">
        <f t="shared" ref="N41" ca="1" si="24">IFERROR(J41/J42,"ND")</f>
        <v>0.88888888888888884</v>
      </c>
      <c r="O41" s="785" t="str">
        <f t="shared" ref="O41" ca="1" si="25">IFERROR(((J41+K41+L41)/H41),"ND")</f>
        <v>ND</v>
      </c>
      <c r="P41" s="789"/>
    </row>
    <row r="42" spans="3:16">
      <c r="C42" s="762"/>
      <c r="D42" s="764"/>
      <c r="E42" s="764"/>
      <c r="F42" s="766"/>
      <c r="G42" s="768"/>
      <c r="H42" s="845"/>
      <c r="I42" s="834"/>
      <c r="J42" s="518">
        <f ca="1">IF(MOD(ROW()-13,2)=0,IF(ISBLANK(OFFSET('11. SEGUIMIENTO 2026'!$N$14,INT((ROW()-13)/2),0)),"",OFFSET('11. SEGUIMIENTO 2026'!$N$14,INT((ROW()-13)/2),0)),IF(ISBLANK(OFFSET('9. METAS'!$R$20,INT((ROW()-14)/2),0)),"",OFFSET('9. METAS'!$R$20,INT((ROW()-14)/2),0)))</f>
        <v>4500</v>
      </c>
      <c r="K42" s="520">
        <f ca="1">IF(MOD(ROW()-13,2)=0,IF(ISBLANK(OFFSET('11. SEGUIMIENTO 2026'!$O$14,INT((ROW()-13)/2),0)),"",OFFSET('11. SEGUIMIENTO 2026'!$O$14,INT((ROW()-13)/2),0)),IF(ISBLANK(OFFSET('9. METAS'!$S$20,INT((ROW()-14)/2),0)),"",OFFSET('9. METAS'!$S$20,INT((ROW()-14)/2),0)))</f>
        <v>4500</v>
      </c>
      <c r="L42" s="520">
        <f ca="1">IF(MOD(ROW()-13,2)=0,IF(ISBLANK(OFFSET('11. SEGUIMIENTO 2026'!$P$14,INT((ROW()-13)/2),0)),"",OFFSET('11. SEGUIMIENTO 2026'!$P$14,INT((ROW()-13)/2),0)),IF(ISBLANK(OFFSET('9. METAS'!$T$20,INT((ROW()-14)/2),0)),"",OFFSET('9. METAS'!$T$20,INT((ROW()-14)/2),0)))</f>
        <v>4500</v>
      </c>
      <c r="M42" s="256">
        <f ca="1">IF(MOD(ROW()-13,2)=0,IF(ISBLANK(OFFSET('11. SEGUIMIENTO 2026'!$Q$14,INT((ROW()-13)/2),0)),"",OFFSET('11. SEGUIMIENTO 2026'!$Q$14,INT((ROW()-13)/2),0)),IF(ISBLANK(OFFSET('9. METAS'!$U$20,INT((ROW()-14)/2),0)),"",OFFSET('9. METAS'!$U$20,INT((ROW()-14)/2),0)))</f>
        <v>4500</v>
      </c>
      <c r="N42" s="784"/>
      <c r="O42" s="786"/>
      <c r="P42" s="790"/>
    </row>
    <row r="43" spans="3:16">
      <c r="C43" s="770" t="str">
        <f ca="1">IF(ISBLANK(OFFSET('5. Pp (3 años)'!$C$45,INT((ROW()-13)/2),0)),"",OFFSET('5. Pp (3 años)'!$C$45,INT((ROW()-13)/2),0))</f>
        <v>Actividad</v>
      </c>
      <c r="D43" s="764" t="str">
        <f ca="1">IF(ISBLANK(OFFSET('5. Pp (3 años)'!$D$45,INT((ROW()-13)/2),0)),"",OFFSET('5. Pp (3 años)'!$D$45,INT((ROW()-13)/2),0))</f>
        <v>3.3.1.1.5.2 Realización de curso de verano Baaxlob Palaloob</v>
      </c>
      <c r="E43" s="764" t="str">
        <f ca="1">IF(ISBLANK(OFFSET('5. Pp (3 años)'!$E$45,INT((ROW()-13)/2),0)),"",OFFSET('5. Pp (3 años)'!$E$45,INT((ROW()-13)/2),0))</f>
        <v>PNPCV: Porcentaje de niñas y niños participantes curso de verano.</v>
      </c>
      <c r="F43" s="766" t="str">
        <f ca="1">IF(ISBLANK(OFFSET('5. Pp (3 años)'!$K$45,INT((ROW()-13)/2),0)),"",OFFSET('5. Pp (3 años)'!$K$45,INT((ROW()-13)/2),0))</f>
        <v>Ascendente</v>
      </c>
      <c r="G43" s="768" t="str">
        <f ca="1">IF(ISBLANK(OFFSET('5. Pp (3 años)'!$H$45,INT((ROW()-13)/2),0)),"",OFFSET('5. Pp (3 años)'!$H$45,INT((ROW()-13)/2),0))</f>
        <v>Anual</v>
      </c>
      <c r="H43" s="845">
        <f ca="1">IF(ISBLANK(OFFSET('9. METAS'!$L$20,INT((ROW()-13)/2),0)),"",OFFSET('9. METAS'!$L$20,INT((ROW()-13)/2),0))</f>
        <v>520</v>
      </c>
      <c r="I43" s="833"/>
      <c r="J43" s="518">
        <f ca="1">IF(MOD(ROW()-13,2)=0,IF(ISBLANK(OFFSET('11. SEGUIMIENTO 2026'!$N$14,INT((ROW()-13)/2),0)),"",OFFSET('11. SEGUIMIENTO 2026'!$N$14,INT((ROW()-13)/2),0)),IF(ISBLANK(OFFSET('9. METAS'!$R$20,INT((ROW()-14)/2),0)),"",OFFSET('9. METAS'!$R$20,INT((ROW()-14)/2),0)))</f>
        <v>0</v>
      </c>
      <c r="K43" s="520" t="str">
        <f ca="1">IF(MOD(ROW()-13,2)=0,IF(ISBLANK(OFFSET('11. SEGUIMIENTO 2026'!$O$14,INT((ROW()-13)/2),0)),"",OFFSET('11. SEGUIMIENTO 2026'!$O$14,INT((ROW()-13)/2),0)),IF(ISBLANK(OFFSET('9. METAS'!$S$20,INT((ROW()-14)/2),0)),"",OFFSET('9. METAS'!$S$20,INT((ROW()-14)/2),0)))</f>
        <v/>
      </c>
      <c r="L43" s="520" t="str">
        <f ca="1">IF(MOD(ROW()-13,2)=0,IF(ISBLANK(OFFSET('11. SEGUIMIENTO 2026'!$P$14,INT((ROW()-13)/2),0)),"",OFFSET('11. SEGUIMIENTO 2026'!$P$14,INT((ROW()-13)/2),0)),IF(ISBLANK(OFFSET('9. METAS'!$T$20,INT((ROW()-14)/2),0)),"",OFFSET('9. METAS'!$T$20,INT((ROW()-14)/2),0)))</f>
        <v/>
      </c>
      <c r="M43" s="256" t="str">
        <f ca="1">IF(MOD(ROW()-13,2)=0,IF(ISBLANK(OFFSET('11. SEGUIMIENTO 2026'!$Q$14,INT((ROW()-13)/2),0)),"",OFFSET('11. SEGUIMIENTO 2026'!$Q$14,INT((ROW()-13)/2),0)),IF(ISBLANK(OFFSET('9. METAS'!$U$20,INT((ROW()-14)/2),0)),"",OFFSET('9. METAS'!$U$20,INT((ROW()-14)/2),0)))</f>
        <v/>
      </c>
      <c r="N43" s="783" t="str">
        <f t="shared" ref="N43" ca="1" si="26">IFERROR(J43/J44,"ND")</f>
        <v>ND</v>
      </c>
      <c r="O43" s="785" t="str">
        <f t="shared" ref="O43" ca="1" si="27">IFERROR(((J43+K43+L43)/H43),"ND")</f>
        <v>ND</v>
      </c>
      <c r="P43" s="789"/>
    </row>
    <row r="44" spans="3:16">
      <c r="C44" s="762"/>
      <c r="D44" s="764"/>
      <c r="E44" s="764"/>
      <c r="F44" s="766"/>
      <c r="G44" s="768"/>
      <c r="H44" s="845"/>
      <c r="I44" s="834"/>
      <c r="J44" s="518">
        <f ca="1">IF(MOD(ROW()-13,2)=0,IF(ISBLANK(OFFSET('11. SEGUIMIENTO 2026'!$N$14,INT((ROW()-13)/2),0)),"",OFFSET('11. SEGUIMIENTO 2026'!$N$14,INT((ROW()-13)/2),0)),IF(ISBLANK(OFFSET('9. METAS'!$R$20,INT((ROW()-14)/2),0)),"",OFFSET('9. METAS'!$R$20,INT((ROW()-14)/2),0)))</f>
        <v>0</v>
      </c>
      <c r="K44" s="520">
        <f ca="1">IF(MOD(ROW()-13,2)=0,IF(ISBLANK(OFFSET('11. SEGUIMIENTO 2026'!$O$14,INT((ROW()-13)/2),0)),"",OFFSET('11. SEGUIMIENTO 2026'!$O$14,INT((ROW()-13)/2),0)),IF(ISBLANK(OFFSET('9. METAS'!$S$20,INT((ROW()-14)/2),0)),"",OFFSET('9. METAS'!$S$20,INT((ROW()-14)/2),0)))</f>
        <v>0</v>
      </c>
      <c r="L44" s="520">
        <f ca="1">IF(MOD(ROW()-13,2)=0,IF(ISBLANK(OFFSET('11. SEGUIMIENTO 2026'!$P$14,INT((ROW()-13)/2),0)),"",OFFSET('11. SEGUIMIENTO 2026'!$P$14,INT((ROW()-13)/2),0)),IF(ISBLANK(OFFSET('9. METAS'!$T$20,INT((ROW()-14)/2),0)),"",OFFSET('9. METAS'!$T$20,INT((ROW()-14)/2),0)))</f>
        <v>520</v>
      </c>
      <c r="M44" s="256">
        <f ca="1">IF(MOD(ROW()-13,2)=0,IF(ISBLANK(OFFSET('11. SEGUIMIENTO 2026'!$Q$14,INT((ROW()-13)/2),0)),"",OFFSET('11. SEGUIMIENTO 2026'!$Q$14,INT((ROW()-13)/2),0)),IF(ISBLANK(OFFSET('9. METAS'!$U$20,INT((ROW()-14)/2),0)),"",OFFSET('9. METAS'!$U$20,INT((ROW()-14)/2),0)))</f>
        <v>0</v>
      </c>
      <c r="N44" s="784"/>
      <c r="O44" s="786"/>
      <c r="P44" s="790"/>
    </row>
    <row r="45" spans="3:16">
      <c r="C45" s="770" t="str">
        <f ca="1">IF(ISBLANK(OFFSET('5. Pp (3 años)'!$C$45,INT((ROW()-13)/2),0)),"",OFFSET('5. Pp (3 años)'!$C$45,INT((ROW()-13)/2),0))</f>
        <v>Componente</v>
      </c>
      <c r="D45" s="764" t="str">
        <f ca="1">IF(ISBLANK(OFFSET('5. Pp (3 años)'!$D$45,INT((ROW()-13)/2),0)),"",OFFSET('5. Pp (3 años)'!$D$45,INT((ROW()-13)/2),0))</f>
        <v>3.3.1.1.6 Eventos deportivos populares organizados.</v>
      </c>
      <c r="E45" s="764" t="str">
        <f ca="1">IF(ISBLANK(OFFSET('5. Pp (3 años)'!$E$45,INT((ROW()-13)/2),0)),"",OFFSET('5. Pp (3 años)'!$E$45,INT((ROW()-13)/2),0))</f>
        <v>PEPO: Porcentaje de eventos populares organizados.</v>
      </c>
      <c r="F45" s="766" t="str">
        <f ca="1">IF(ISBLANK(OFFSET('5. Pp (3 años)'!$K$45,INT((ROW()-13)/2),0)),"",OFFSET('5. Pp (3 años)'!$K$45,INT((ROW()-13)/2),0))</f>
        <v>Ascendente</v>
      </c>
      <c r="G45" s="768" t="str">
        <f ca="1">IF(ISBLANK(OFFSET('5. Pp (3 años)'!$H$45,INT((ROW()-13)/2),0)),"",OFFSET('5. Pp (3 años)'!$H$45,INT((ROW()-13)/2),0))</f>
        <v>Trimestral</v>
      </c>
      <c r="H45" s="845">
        <f ca="1">IF(ISBLANK(OFFSET('9. METAS'!$L$20,INT((ROW()-13)/2),0)),"",OFFSET('9. METAS'!$L$20,INT((ROW()-13)/2),0))</f>
        <v>50</v>
      </c>
      <c r="I45" s="833"/>
      <c r="J45" s="518">
        <f ca="1">IF(MOD(ROW()-13,2)=0,IF(ISBLANK(OFFSET('11. SEGUIMIENTO 2026'!$N$14,INT((ROW()-13)/2),0)),"",OFFSET('11. SEGUIMIENTO 2026'!$N$14,INT((ROW()-13)/2),0)),IF(ISBLANK(OFFSET('9. METAS'!$R$20,INT((ROW()-14)/2),0)),"",OFFSET('9. METAS'!$R$20,INT((ROW()-14)/2),0)))</f>
        <v>7</v>
      </c>
      <c r="K45" s="520" t="str">
        <f ca="1">IF(MOD(ROW()-13,2)=0,IF(ISBLANK(OFFSET('11. SEGUIMIENTO 2026'!$O$14,INT((ROW()-13)/2),0)),"",OFFSET('11. SEGUIMIENTO 2026'!$O$14,INT((ROW()-13)/2),0)),IF(ISBLANK(OFFSET('9. METAS'!$S$20,INT((ROW()-14)/2),0)),"",OFFSET('9. METAS'!$S$20,INT((ROW()-14)/2),0)))</f>
        <v/>
      </c>
      <c r="L45" s="520" t="str">
        <f ca="1">IF(MOD(ROW()-13,2)=0,IF(ISBLANK(OFFSET('11. SEGUIMIENTO 2026'!$P$14,INT((ROW()-13)/2),0)),"",OFFSET('11. SEGUIMIENTO 2026'!$P$14,INT((ROW()-13)/2),0)),IF(ISBLANK(OFFSET('9. METAS'!$T$20,INT((ROW()-14)/2),0)),"",OFFSET('9. METAS'!$T$20,INT((ROW()-14)/2),0)))</f>
        <v/>
      </c>
      <c r="M45" s="256" t="str">
        <f ca="1">IF(MOD(ROW()-13,2)=0,IF(ISBLANK(OFFSET('11. SEGUIMIENTO 2026'!$Q$14,INT((ROW()-13)/2),0)),"",OFFSET('11. SEGUIMIENTO 2026'!$Q$14,INT((ROW()-13)/2),0)),IF(ISBLANK(OFFSET('9. METAS'!$U$20,INT((ROW()-14)/2),0)),"",OFFSET('9. METAS'!$U$20,INT((ROW()-14)/2),0)))</f>
        <v/>
      </c>
      <c r="N45" s="783">
        <f t="shared" ref="N45" ca="1" si="28">IFERROR(J45/J46,"ND")</f>
        <v>0.7</v>
      </c>
      <c r="O45" s="785" t="str">
        <f t="shared" ref="O45" ca="1" si="29">IFERROR(((J45+K45+L45)/H45),"ND")</f>
        <v>ND</v>
      </c>
      <c r="P45" s="789"/>
    </row>
    <row r="46" spans="3:16">
      <c r="C46" s="762"/>
      <c r="D46" s="764"/>
      <c r="E46" s="764"/>
      <c r="F46" s="766"/>
      <c r="G46" s="768"/>
      <c r="H46" s="845"/>
      <c r="I46" s="834"/>
      <c r="J46" s="518">
        <f ca="1">IF(MOD(ROW()-13,2)=0,IF(ISBLANK(OFFSET('11. SEGUIMIENTO 2026'!$N$14,INT((ROW()-13)/2),0)),"",OFFSET('11. SEGUIMIENTO 2026'!$N$14,INT((ROW()-13)/2),0)),IF(ISBLANK(OFFSET('9. METAS'!$R$20,INT((ROW()-14)/2),0)),"",OFFSET('9. METAS'!$R$20,INT((ROW()-14)/2),0)))</f>
        <v>10</v>
      </c>
      <c r="K46" s="520">
        <f ca="1">IF(MOD(ROW()-13,2)=0,IF(ISBLANK(OFFSET('11. SEGUIMIENTO 2026'!$O$14,INT((ROW()-13)/2),0)),"",OFFSET('11. SEGUIMIENTO 2026'!$O$14,INT((ROW()-13)/2),0)),IF(ISBLANK(OFFSET('9. METAS'!$S$20,INT((ROW()-14)/2),0)),"",OFFSET('9. METAS'!$S$20,INT((ROW()-14)/2),0)))</f>
        <v>15</v>
      </c>
      <c r="L46" s="520">
        <f ca="1">IF(MOD(ROW()-13,2)=0,IF(ISBLANK(OFFSET('11. SEGUIMIENTO 2026'!$P$14,INT((ROW()-13)/2),0)),"",OFFSET('11. SEGUIMIENTO 2026'!$P$14,INT((ROW()-13)/2),0)),IF(ISBLANK(OFFSET('9. METAS'!$T$20,INT((ROW()-14)/2),0)),"",OFFSET('9. METAS'!$T$20,INT((ROW()-14)/2),0)))</f>
        <v>15</v>
      </c>
      <c r="M46" s="256">
        <f ca="1">IF(MOD(ROW()-13,2)=0,IF(ISBLANK(OFFSET('11. SEGUIMIENTO 2026'!$Q$14,INT((ROW()-13)/2),0)),"",OFFSET('11. SEGUIMIENTO 2026'!$Q$14,INT((ROW()-13)/2),0)),IF(ISBLANK(OFFSET('9. METAS'!$U$20,INT((ROW()-14)/2),0)),"",OFFSET('9. METAS'!$U$20,INT((ROW()-14)/2),0)))</f>
        <v>10</v>
      </c>
      <c r="N46" s="784"/>
      <c r="O46" s="786"/>
      <c r="P46" s="790"/>
    </row>
    <row r="47" spans="3:16">
      <c r="C47" s="770" t="str">
        <f ca="1">IF(ISBLANK(OFFSET('5. Pp (3 años)'!$C$45,INT((ROW()-13)/2),0)),"",OFFSET('5. Pp (3 años)'!$C$45,INT((ROW()-13)/2),0))</f>
        <v>Actividad</v>
      </c>
      <c r="D47" s="764" t="str">
        <f ca="1">IF(ISBLANK(OFFSET('5. Pp (3 años)'!$D$45,INT((ROW()-13)/2),0)),"",OFFSET('5. Pp (3 años)'!$D$45,INT((ROW()-13)/2),0))</f>
        <v>3.3.1.1.6.1 Conformación de comités deportivos.</v>
      </c>
      <c r="E47" s="764" t="str">
        <f ca="1">IF(ISBLANK(OFFSET('5. Pp (3 años)'!$E$45,INT((ROW()-13)/2),0)),"",OFFSET('5. Pp (3 años)'!$E$45,INT((ROW()-13)/2),0))</f>
        <v>PCDC: Porcentaje de comités deportivos conformados.</v>
      </c>
      <c r="F47" s="766" t="str">
        <f ca="1">IF(ISBLANK(OFFSET('5. Pp (3 años)'!$K$45,INT((ROW()-13)/2),0)),"",OFFSET('5. Pp (3 años)'!$K$45,INT((ROW()-13)/2),0))</f>
        <v>Ascendente</v>
      </c>
      <c r="G47" s="768" t="str">
        <f ca="1">IF(ISBLANK(OFFSET('5. Pp (3 años)'!$H$45,INT((ROW()-13)/2),0)),"",OFFSET('5. Pp (3 años)'!$H$45,INT((ROW()-13)/2),0))</f>
        <v>Trimestral</v>
      </c>
      <c r="H47" s="845">
        <f ca="1">IF(ISBLANK(OFFSET('9. METAS'!$L$20,INT((ROW()-13)/2),0)),"",OFFSET('9. METAS'!$L$20,INT((ROW()-13)/2),0))</f>
        <v>20</v>
      </c>
      <c r="I47" s="833"/>
      <c r="J47" s="518">
        <f ca="1">IF(MOD(ROW()-13,2)=0,IF(ISBLANK(OFFSET('11. SEGUIMIENTO 2026'!$N$14,INT((ROW()-13)/2),0)),"",OFFSET('11. SEGUIMIENTO 2026'!$N$14,INT((ROW()-13)/2),0)),IF(ISBLANK(OFFSET('9. METAS'!$R$20,INT((ROW()-14)/2),0)),"",OFFSET('9. METAS'!$R$20,INT((ROW()-14)/2),0)))</f>
        <v>3</v>
      </c>
      <c r="K47" s="520" t="str">
        <f ca="1">IF(MOD(ROW()-13,2)=0,IF(ISBLANK(OFFSET('11. SEGUIMIENTO 2026'!$O$14,INT((ROW()-13)/2),0)),"",OFFSET('11. SEGUIMIENTO 2026'!$O$14,INT((ROW()-13)/2),0)),IF(ISBLANK(OFFSET('9. METAS'!$S$20,INT((ROW()-14)/2),0)),"",OFFSET('9. METAS'!$S$20,INT((ROW()-14)/2),0)))</f>
        <v/>
      </c>
      <c r="L47" s="520" t="str">
        <f ca="1">IF(MOD(ROW()-13,2)=0,IF(ISBLANK(OFFSET('11. SEGUIMIENTO 2026'!$P$14,INT((ROW()-13)/2),0)),"",OFFSET('11. SEGUIMIENTO 2026'!$P$14,INT((ROW()-13)/2),0)),IF(ISBLANK(OFFSET('9. METAS'!$T$20,INT((ROW()-14)/2),0)),"",OFFSET('9. METAS'!$T$20,INT((ROW()-14)/2),0)))</f>
        <v/>
      </c>
      <c r="M47" s="256" t="str">
        <f ca="1">IF(MOD(ROW()-13,2)=0,IF(ISBLANK(OFFSET('11. SEGUIMIENTO 2026'!$Q$14,INT((ROW()-13)/2),0)),"",OFFSET('11. SEGUIMIENTO 2026'!$Q$14,INT((ROW()-13)/2),0)),IF(ISBLANK(OFFSET('9. METAS'!$U$20,INT((ROW()-14)/2),0)),"",OFFSET('9. METAS'!$U$20,INT((ROW()-14)/2),0)))</f>
        <v/>
      </c>
      <c r="N47" s="783">
        <f t="shared" ref="N47" ca="1" si="30">IFERROR(J47/J48,"ND")</f>
        <v>1</v>
      </c>
      <c r="O47" s="785" t="str">
        <f t="shared" ref="O47" ca="1" si="31">IFERROR(((J47+K47+L47)/H47),"ND")</f>
        <v>ND</v>
      </c>
      <c r="P47" s="789"/>
    </row>
    <row r="48" spans="3:16">
      <c r="C48" s="762"/>
      <c r="D48" s="764"/>
      <c r="E48" s="764"/>
      <c r="F48" s="766"/>
      <c r="G48" s="768"/>
      <c r="H48" s="845"/>
      <c r="I48" s="834"/>
      <c r="J48" s="518">
        <f ca="1">IF(MOD(ROW()-13,2)=0,IF(ISBLANK(OFFSET('11. SEGUIMIENTO 2026'!$N$14,INT((ROW()-13)/2),0)),"",OFFSET('11. SEGUIMIENTO 2026'!$N$14,INT((ROW()-13)/2),0)),IF(ISBLANK(OFFSET('9. METAS'!$R$20,INT((ROW()-14)/2),0)),"",OFFSET('9. METAS'!$R$20,INT((ROW()-14)/2),0)))</f>
        <v>3</v>
      </c>
      <c r="K48" s="520">
        <f ca="1">IF(MOD(ROW()-13,2)=0,IF(ISBLANK(OFFSET('11. SEGUIMIENTO 2026'!$O$14,INT((ROW()-13)/2),0)),"",OFFSET('11. SEGUIMIENTO 2026'!$O$14,INT((ROW()-13)/2),0)),IF(ISBLANK(OFFSET('9. METAS'!$S$20,INT((ROW()-14)/2),0)),"",OFFSET('9. METAS'!$S$20,INT((ROW()-14)/2),0)))</f>
        <v>6</v>
      </c>
      <c r="L48" s="520">
        <f ca="1">IF(MOD(ROW()-13,2)=0,IF(ISBLANK(OFFSET('11. SEGUIMIENTO 2026'!$P$14,INT((ROW()-13)/2),0)),"",OFFSET('11. SEGUIMIENTO 2026'!$P$14,INT((ROW()-13)/2),0)),IF(ISBLANK(OFFSET('9. METAS'!$T$20,INT((ROW()-14)/2),0)),"",OFFSET('9. METAS'!$T$20,INT((ROW()-14)/2),0)))</f>
        <v>7</v>
      </c>
      <c r="M48" s="256">
        <f ca="1">IF(MOD(ROW()-13,2)=0,IF(ISBLANK(OFFSET('11. SEGUIMIENTO 2026'!$Q$14,INT((ROW()-13)/2),0)),"",OFFSET('11. SEGUIMIENTO 2026'!$Q$14,INT((ROW()-13)/2),0)),IF(ISBLANK(OFFSET('9. METAS'!$U$20,INT((ROW()-14)/2),0)),"",OFFSET('9. METAS'!$U$20,INT((ROW()-14)/2),0)))</f>
        <v>4</v>
      </c>
      <c r="N48" s="784"/>
      <c r="O48" s="786"/>
      <c r="P48" s="790"/>
    </row>
    <row r="49" spans="3:16">
      <c r="C49" s="770" t="str">
        <f ca="1">IF(ISBLANK(OFFSET('5. Pp (3 años)'!$C$45,INT((ROW()-13)/2),0)),"",OFFSET('5. Pp (3 años)'!$C$45,INT((ROW()-13)/2),0))</f>
        <v>Actividad</v>
      </c>
      <c r="D49" s="764" t="str">
        <f ca="1">IF(ISBLANK(OFFSET('5. Pp (3 años)'!$D$45,INT((ROW()-13)/2),0)),"",OFFSET('5. Pp (3 años)'!$D$45,INT((ROW()-13)/2),0))</f>
        <v>3.3.1.1.6.2 Promoción de eventos deportivos populares realizados.</v>
      </c>
      <c r="E49" s="764" t="str">
        <f ca="1">IF(ISBLANK(OFFSET('5. Pp (3 años)'!$E$45,INT((ROW()-13)/2),0)),"",OFFSET('5. Pp (3 años)'!$E$45,INT((ROW()-13)/2),0))</f>
        <v>PCEDP: Porcentaje de Ciudadanos en Eventos Deportivos Populares</v>
      </c>
      <c r="F49" s="766" t="str">
        <f ca="1">IF(ISBLANK(OFFSET('5. Pp (3 años)'!$K$45,INT((ROW()-13)/2),0)),"",OFFSET('5. Pp (3 años)'!$K$45,INT((ROW()-13)/2),0))</f>
        <v>Ascendente</v>
      </c>
      <c r="G49" s="768" t="str">
        <f ca="1">IF(ISBLANK(OFFSET('5. Pp (3 años)'!$H$45,INT((ROW()-13)/2),0)),"",OFFSET('5. Pp (3 años)'!$H$45,INT((ROW()-13)/2),0))</f>
        <v>Trimestral</v>
      </c>
      <c r="H49" s="845">
        <f ca="1">IF(ISBLANK(OFFSET('9. METAS'!$L$20,INT((ROW()-13)/2),0)),"",OFFSET('9. METAS'!$L$20,INT((ROW()-13)/2),0))</f>
        <v>5200</v>
      </c>
      <c r="I49" s="833"/>
      <c r="J49" s="518">
        <f ca="1">IF(MOD(ROW()-13,2)=0,IF(ISBLANK(OFFSET('11. SEGUIMIENTO 2026'!$N$14,INT((ROW()-13)/2),0)),"",OFFSET('11. SEGUIMIENTO 2026'!$N$14,INT((ROW()-13)/2),0)),IF(ISBLANK(OFFSET('9. METAS'!$R$20,INT((ROW()-14)/2),0)),"",OFFSET('9. METAS'!$R$20,INT((ROW()-14)/2),0)))</f>
        <v>3400</v>
      </c>
      <c r="K49" s="520" t="str">
        <f ca="1">IF(MOD(ROW()-13,2)=0,IF(ISBLANK(OFFSET('11. SEGUIMIENTO 2026'!$O$14,INT((ROW()-13)/2),0)),"",OFFSET('11. SEGUIMIENTO 2026'!$O$14,INT((ROW()-13)/2),0)),IF(ISBLANK(OFFSET('9. METAS'!$S$20,INT((ROW()-14)/2),0)),"",OFFSET('9. METAS'!$S$20,INT((ROW()-14)/2),0)))</f>
        <v/>
      </c>
      <c r="L49" s="520" t="str">
        <f ca="1">IF(MOD(ROW()-13,2)=0,IF(ISBLANK(OFFSET('11. SEGUIMIENTO 2026'!$P$14,INT((ROW()-13)/2),0)),"",OFFSET('11. SEGUIMIENTO 2026'!$P$14,INT((ROW()-13)/2),0)),IF(ISBLANK(OFFSET('9. METAS'!$T$20,INT((ROW()-14)/2),0)),"",OFFSET('9. METAS'!$T$20,INT((ROW()-14)/2),0)))</f>
        <v/>
      </c>
      <c r="M49" s="256" t="str">
        <f ca="1">IF(MOD(ROW()-13,2)=0,IF(ISBLANK(OFFSET('11. SEGUIMIENTO 2026'!$Q$14,INT((ROW()-13)/2),0)),"",OFFSET('11. SEGUIMIENTO 2026'!$Q$14,INT((ROW()-13)/2),0)),IF(ISBLANK(OFFSET('9. METAS'!$U$20,INT((ROW()-14)/2),0)),"",OFFSET('9. METAS'!$U$20,INT((ROW()-14)/2),0)))</f>
        <v/>
      </c>
      <c r="N49" s="783">
        <f t="shared" ref="N49" ca="1" si="32">IFERROR(J49/J50,"ND")</f>
        <v>3.7777777777777777</v>
      </c>
      <c r="O49" s="785" t="str">
        <f t="shared" ref="O49" ca="1" si="33">IFERROR(((J49+K49+L49)/H49),"ND")</f>
        <v>ND</v>
      </c>
      <c r="P49" s="789"/>
    </row>
    <row r="50" spans="3:16">
      <c r="C50" s="762"/>
      <c r="D50" s="764"/>
      <c r="E50" s="764"/>
      <c r="F50" s="766"/>
      <c r="G50" s="768"/>
      <c r="H50" s="845"/>
      <c r="I50" s="834"/>
      <c r="J50" s="518">
        <f ca="1">IF(MOD(ROW()-13,2)=0,IF(ISBLANK(OFFSET('11. SEGUIMIENTO 2026'!$N$14,INT((ROW()-13)/2),0)),"",OFFSET('11. SEGUIMIENTO 2026'!$N$14,INT((ROW()-13)/2),0)),IF(ISBLANK(OFFSET('9. METAS'!$R$20,INT((ROW()-14)/2),0)),"",OFFSET('9. METAS'!$R$20,INT((ROW()-14)/2),0)))</f>
        <v>900</v>
      </c>
      <c r="K50" s="520">
        <f ca="1">IF(MOD(ROW()-13,2)=0,IF(ISBLANK(OFFSET('11. SEGUIMIENTO 2026'!$O$14,INT((ROW()-13)/2),0)),"",OFFSET('11. SEGUIMIENTO 2026'!$O$14,INT((ROW()-13)/2),0)),IF(ISBLANK(OFFSET('9. METAS'!$S$20,INT((ROW()-14)/2),0)),"",OFFSET('9. METAS'!$S$20,INT((ROW()-14)/2),0)))</f>
        <v>2500</v>
      </c>
      <c r="L50" s="520">
        <f ca="1">IF(MOD(ROW()-13,2)=0,IF(ISBLANK(OFFSET('11. SEGUIMIENTO 2026'!$P$14,INT((ROW()-13)/2),0)),"",OFFSET('11. SEGUIMIENTO 2026'!$P$14,INT((ROW()-13)/2),0)),IF(ISBLANK(OFFSET('9. METAS'!$T$20,INT((ROW()-14)/2),0)),"",OFFSET('9. METAS'!$T$20,INT((ROW()-14)/2),0)))</f>
        <v>600</v>
      </c>
      <c r="M50" s="256">
        <f ca="1">IF(MOD(ROW()-13,2)=0,IF(ISBLANK(OFFSET('11. SEGUIMIENTO 2026'!$Q$14,INT((ROW()-13)/2),0)),"",OFFSET('11. SEGUIMIENTO 2026'!$Q$14,INT((ROW()-13)/2),0)),IF(ISBLANK(OFFSET('9. METAS'!$U$20,INT((ROW()-14)/2),0)),"",OFFSET('9. METAS'!$U$20,INT((ROW()-14)/2),0)))</f>
        <v>1200</v>
      </c>
      <c r="N50" s="784"/>
      <c r="O50" s="786"/>
      <c r="P50" s="790"/>
    </row>
    <row r="51" spans="3:16">
      <c r="C51" s="770" t="str">
        <f ca="1">IF(ISBLANK(OFFSET('5. Pp (3 años)'!$C$45,INT((ROW()-13)/2),0)),"",OFFSET('5. Pp (3 años)'!$C$45,INT((ROW()-13)/2),0))</f>
        <v>Actividad</v>
      </c>
      <c r="D51" s="764" t="str">
        <f ca="1">IF(ISBLANK(OFFSET('5. Pp (3 años)'!$D$45,INT((ROW()-13)/2),0)),"",OFFSET('5. Pp (3 años)'!$D$45,INT((ROW()-13)/2),0))</f>
        <v>3.3.1.1.6.3 Representación en los Juegos Nacionales Populares etapa Municipal</v>
      </c>
      <c r="E51" s="764" t="str">
        <f ca="1">IF(ISBLANK(OFFSET('5. Pp (3 años)'!$E$45,INT((ROW()-13)/2),0)),"",OFFSET('5. Pp (3 años)'!$E$45,INT((ROW()-13)/2),0))</f>
        <v>PDRJP: Porcentaje de Deportistas en la Representación de los Juegos Nacionales Populares etapa Municipal</v>
      </c>
      <c r="F51" s="766" t="str">
        <f ca="1">IF(ISBLANK(OFFSET('5. Pp (3 años)'!$K$45,INT((ROW()-13)/2),0)),"",OFFSET('5. Pp (3 años)'!$K$45,INT((ROW()-13)/2),0))</f>
        <v>Ascendente</v>
      </c>
      <c r="G51" s="768" t="str">
        <f ca="1">IF(ISBLANK(OFFSET('5. Pp (3 años)'!$H$45,INT((ROW()-13)/2),0)),"",OFFSET('5. Pp (3 años)'!$H$45,INT((ROW()-13)/2),0))</f>
        <v>Anual</v>
      </c>
      <c r="H51" s="845">
        <f ca="1">IF(ISBLANK(OFFSET('9. METAS'!$L$20,INT((ROW()-13)/2),0)),"",OFFSET('9. METAS'!$L$20,INT((ROW()-13)/2),0))</f>
        <v>86</v>
      </c>
      <c r="I51" s="833"/>
      <c r="J51" s="518">
        <f ca="1">IF(MOD(ROW()-13,2)=0,IF(ISBLANK(OFFSET('11. SEGUIMIENTO 2026'!$N$14,INT((ROW()-13)/2),0)),"",OFFSET('11. SEGUIMIENTO 2026'!$N$14,INT((ROW()-13)/2),0)),IF(ISBLANK(OFFSET('9. METAS'!$R$20,INT((ROW()-14)/2),0)),"",OFFSET('9. METAS'!$R$20,INT((ROW()-14)/2),0)))</f>
        <v>0</v>
      </c>
      <c r="K51" s="520" t="str">
        <f ca="1">IF(MOD(ROW()-13,2)=0,IF(ISBLANK(OFFSET('11. SEGUIMIENTO 2026'!$O$14,INT((ROW()-13)/2),0)),"",OFFSET('11. SEGUIMIENTO 2026'!$O$14,INT((ROW()-13)/2),0)),IF(ISBLANK(OFFSET('9. METAS'!$S$20,INT((ROW()-14)/2),0)),"",OFFSET('9. METAS'!$S$20,INT((ROW()-14)/2),0)))</f>
        <v/>
      </c>
      <c r="L51" s="520" t="str">
        <f ca="1">IF(MOD(ROW()-13,2)=0,IF(ISBLANK(OFFSET('11. SEGUIMIENTO 2026'!$P$14,INT((ROW()-13)/2),0)),"",OFFSET('11. SEGUIMIENTO 2026'!$P$14,INT((ROW()-13)/2),0)),IF(ISBLANK(OFFSET('9. METAS'!$T$20,INT((ROW()-14)/2),0)),"",OFFSET('9. METAS'!$T$20,INT((ROW()-14)/2),0)))</f>
        <v/>
      </c>
      <c r="M51" s="256" t="str">
        <f ca="1">IF(MOD(ROW()-13,2)=0,IF(ISBLANK(OFFSET('11. SEGUIMIENTO 2026'!$Q$14,INT((ROW()-13)/2),0)),"",OFFSET('11. SEGUIMIENTO 2026'!$Q$14,INT((ROW()-13)/2),0)),IF(ISBLANK(OFFSET('9. METAS'!$U$20,INT((ROW()-14)/2),0)),"",OFFSET('9. METAS'!$U$20,INT((ROW()-14)/2),0)))</f>
        <v/>
      </c>
      <c r="N51" s="783" t="str">
        <f t="shared" ref="N51" ca="1" si="34">IFERROR(J51/J52,"ND")</f>
        <v>ND</v>
      </c>
      <c r="O51" s="785" t="str">
        <f t="shared" ref="O51" ca="1" si="35">IFERROR(((J51+K51+L51)/H51),"ND")</f>
        <v>ND</v>
      </c>
      <c r="P51" s="789"/>
    </row>
    <row r="52" spans="3:16">
      <c r="C52" s="762"/>
      <c r="D52" s="764"/>
      <c r="E52" s="764"/>
      <c r="F52" s="766"/>
      <c r="G52" s="768"/>
      <c r="H52" s="845"/>
      <c r="I52" s="834"/>
      <c r="J52" s="518">
        <f ca="1">IF(MOD(ROW()-13,2)=0,IF(ISBLANK(OFFSET('11. SEGUIMIENTO 2026'!$N$14,INT((ROW()-13)/2),0)),"",OFFSET('11. SEGUIMIENTO 2026'!$N$14,INT((ROW()-13)/2),0)),IF(ISBLANK(OFFSET('9. METAS'!$R$20,INT((ROW()-14)/2),0)),"",OFFSET('9. METAS'!$R$20,INT((ROW()-14)/2),0)))</f>
        <v>0</v>
      </c>
      <c r="K52" s="520">
        <f ca="1">IF(MOD(ROW()-13,2)=0,IF(ISBLANK(OFFSET('11. SEGUIMIENTO 2026'!$O$14,INT((ROW()-13)/2),0)),"",OFFSET('11. SEGUIMIENTO 2026'!$O$14,INT((ROW()-13)/2),0)),IF(ISBLANK(OFFSET('9. METAS'!$S$20,INT((ROW()-14)/2),0)),"",OFFSET('9. METAS'!$S$20,INT((ROW()-14)/2),0)))</f>
        <v>40</v>
      </c>
      <c r="L52" s="520">
        <f ca="1">IF(MOD(ROW()-13,2)=0,IF(ISBLANK(OFFSET('11. SEGUIMIENTO 2026'!$P$14,INT((ROW()-13)/2),0)),"",OFFSET('11. SEGUIMIENTO 2026'!$P$14,INT((ROW()-13)/2),0)),IF(ISBLANK(OFFSET('9. METAS'!$T$20,INT((ROW()-14)/2),0)),"",OFFSET('9. METAS'!$T$20,INT((ROW()-14)/2),0)))</f>
        <v>46</v>
      </c>
      <c r="M52" s="256">
        <f ca="1">IF(MOD(ROW()-13,2)=0,IF(ISBLANK(OFFSET('11. SEGUIMIENTO 2026'!$Q$14,INT((ROW()-13)/2),0)),"",OFFSET('11. SEGUIMIENTO 2026'!$Q$14,INT((ROW()-13)/2),0)),IF(ISBLANK(OFFSET('9. METAS'!$U$20,INT((ROW()-14)/2),0)),"",OFFSET('9. METAS'!$U$20,INT((ROW()-14)/2),0)))</f>
        <v>0</v>
      </c>
      <c r="N52" s="784"/>
      <c r="O52" s="786"/>
      <c r="P52" s="790"/>
    </row>
    <row r="53" spans="3:16">
      <c r="C53" s="770" t="str">
        <f ca="1">IF(ISBLANK(OFFSET('5. Pp (3 años)'!$C$45,INT((ROW()-13)/2),0)),"",OFFSET('5. Pp (3 años)'!$C$45,INT((ROW()-13)/2),0))</f>
        <v>Componente</v>
      </c>
      <c r="D53" s="764" t="str">
        <f ca="1">IF(ISBLANK(OFFSET('5. Pp (3 años)'!$D$45,INT((ROW()-13)/2),0)),"",OFFSET('5. Pp (3 años)'!$D$45,INT((ROW()-13)/2),0))</f>
        <v>3.3.1.1.7 Organización de eventos de deporte adaptado para deportistas seleccionados.</v>
      </c>
      <c r="E53" s="764" t="str">
        <f ca="1">IF(ISBLANK(OFFSET('5. Pp (3 años)'!$E$45,INT((ROW()-13)/2),0)),"",OFFSET('5. Pp (3 años)'!$E$45,INT((ROW()-13)/2),0))</f>
        <v>PDS: Porcentaje de deportistas seleccionadas(os) participantes</v>
      </c>
      <c r="F53" s="766" t="str">
        <f ca="1">IF(ISBLANK(OFFSET('5. Pp (3 años)'!$K$45,INT((ROW()-13)/2),0)),"",OFFSET('5. Pp (3 años)'!$K$45,INT((ROW()-13)/2),0))</f>
        <v>Ascendente</v>
      </c>
      <c r="G53" s="768" t="str">
        <f ca="1">IF(ISBLANK(OFFSET('5. Pp (3 años)'!$H$45,INT((ROW()-13)/2),0)),"",OFFSET('5. Pp (3 años)'!$H$45,INT((ROW()-13)/2),0))</f>
        <v>Trimestral</v>
      </c>
      <c r="H53" s="845">
        <f ca="1">IF(ISBLANK(OFFSET('9. METAS'!$L$20,INT((ROW()-13)/2),0)),"",OFFSET('9. METAS'!$L$20,INT((ROW()-13)/2),0))</f>
        <v>120</v>
      </c>
      <c r="I53" s="833"/>
      <c r="J53" s="518">
        <f ca="1">IF(MOD(ROW()-13,2)=0,IF(ISBLANK(OFFSET('11. SEGUIMIENTO 2026'!$N$14,INT((ROW()-13)/2),0)),"",OFFSET('11. SEGUIMIENTO 2026'!$N$14,INT((ROW()-13)/2),0)),IF(ISBLANK(OFFSET('9. METAS'!$R$20,INT((ROW()-14)/2),0)),"",OFFSET('9. METAS'!$R$20,INT((ROW()-14)/2),0)))</f>
        <v>0</v>
      </c>
      <c r="K53" s="520" t="str">
        <f ca="1">IF(MOD(ROW()-13,2)=0,IF(ISBLANK(OFFSET('11. SEGUIMIENTO 2026'!$O$14,INT((ROW()-13)/2),0)),"",OFFSET('11. SEGUIMIENTO 2026'!$O$14,INT((ROW()-13)/2),0)),IF(ISBLANK(OFFSET('9. METAS'!$S$20,INT((ROW()-14)/2),0)),"",OFFSET('9. METAS'!$S$20,INT((ROW()-14)/2),0)))</f>
        <v/>
      </c>
      <c r="L53" s="520" t="str">
        <f ca="1">IF(MOD(ROW()-13,2)=0,IF(ISBLANK(OFFSET('11. SEGUIMIENTO 2026'!$P$14,INT((ROW()-13)/2),0)),"",OFFSET('11. SEGUIMIENTO 2026'!$P$14,INT((ROW()-13)/2),0)),IF(ISBLANK(OFFSET('9. METAS'!$T$20,INT((ROW()-14)/2),0)),"",OFFSET('9. METAS'!$T$20,INT((ROW()-14)/2),0)))</f>
        <v/>
      </c>
      <c r="M53" s="256" t="str">
        <f ca="1">IF(MOD(ROW()-13,2)=0,IF(ISBLANK(OFFSET('11. SEGUIMIENTO 2026'!$Q$14,INT((ROW()-13)/2),0)),"",OFFSET('11. SEGUIMIENTO 2026'!$Q$14,INT((ROW()-13)/2),0)),IF(ISBLANK(OFFSET('9. METAS'!$U$20,INT((ROW()-14)/2),0)),"",OFFSET('9. METAS'!$U$20,INT((ROW()-14)/2),0)))</f>
        <v/>
      </c>
      <c r="N53" s="783" t="str">
        <f t="shared" ref="N53" ca="1" si="36">IFERROR(J53/J54,"ND")</f>
        <v>ND</v>
      </c>
      <c r="O53" s="785" t="str">
        <f t="shared" ref="O53" ca="1" si="37">IFERROR(((J53+K53+L53)/H53),"ND")</f>
        <v>ND</v>
      </c>
      <c r="P53" s="789"/>
    </row>
    <row r="54" spans="3:16">
      <c r="C54" s="762"/>
      <c r="D54" s="764"/>
      <c r="E54" s="764"/>
      <c r="F54" s="766"/>
      <c r="G54" s="768"/>
      <c r="H54" s="845"/>
      <c r="I54" s="834"/>
      <c r="J54" s="518">
        <f ca="1">IF(MOD(ROW()-13,2)=0,IF(ISBLANK(OFFSET('11. SEGUIMIENTO 2026'!$N$14,INT((ROW()-13)/2),0)),"",OFFSET('11. SEGUIMIENTO 2026'!$N$14,INT((ROW()-13)/2),0)),IF(ISBLANK(OFFSET('9. METAS'!$R$20,INT((ROW()-14)/2),0)),"",OFFSET('9. METAS'!$R$20,INT((ROW()-14)/2),0)))</f>
        <v>0</v>
      </c>
      <c r="K54" s="520">
        <f ca="1">IF(MOD(ROW()-13,2)=0,IF(ISBLANK(OFFSET('11. SEGUIMIENTO 2026'!$O$14,INT((ROW()-13)/2),0)),"",OFFSET('11. SEGUIMIENTO 2026'!$O$14,INT((ROW()-13)/2),0)),IF(ISBLANK(OFFSET('9. METAS'!$S$20,INT((ROW()-14)/2),0)),"",OFFSET('9. METAS'!$S$20,INT((ROW()-14)/2),0)))</f>
        <v>0</v>
      </c>
      <c r="L54" s="520">
        <f ca="1">IF(MOD(ROW()-13,2)=0,IF(ISBLANK(OFFSET('11. SEGUIMIENTO 2026'!$P$14,INT((ROW()-13)/2),0)),"",OFFSET('11. SEGUIMIENTO 2026'!$P$14,INT((ROW()-13)/2),0)),IF(ISBLANK(OFFSET('9. METAS'!$T$20,INT((ROW()-14)/2),0)),"",OFFSET('9. METAS'!$T$20,INT((ROW()-14)/2),0)))</f>
        <v>120</v>
      </c>
      <c r="M54" s="256">
        <f ca="1">IF(MOD(ROW()-13,2)=0,IF(ISBLANK(OFFSET('11. SEGUIMIENTO 2026'!$Q$14,INT((ROW()-13)/2),0)),"",OFFSET('11. SEGUIMIENTO 2026'!$Q$14,INT((ROW()-13)/2),0)),IF(ISBLANK(OFFSET('9. METAS'!$U$20,INT((ROW()-14)/2),0)),"",OFFSET('9. METAS'!$U$20,INT((ROW()-14)/2),0)))</f>
        <v>0</v>
      </c>
      <c r="N54" s="784"/>
      <c r="O54" s="786"/>
      <c r="P54" s="790"/>
    </row>
    <row r="55" spans="3:16">
      <c r="C55" s="770" t="str">
        <f ca="1">IF(ISBLANK(OFFSET('5. Pp (3 años)'!$C$45,INT((ROW()-13)/2),0)),"",OFFSET('5. Pp (3 años)'!$C$45,INT((ROW()-13)/2),0))</f>
        <v>Actividad</v>
      </c>
      <c r="D55" s="764" t="str">
        <f ca="1">IF(ISBLANK(OFFSET('5. Pp (3 años)'!$D$45,INT((ROW()-13)/2),0)),"",OFFSET('5. Pp (3 años)'!$D$45,INT((ROW()-13)/2),0))</f>
        <v>3.3.1.1.7.1 Realización de los Juegos Paranacionales en la etapa Municipal.</v>
      </c>
      <c r="E55" s="764" t="str">
        <f ca="1">IF(ISBLANK(OFFSET('5. Pp (3 años)'!$E$45,INT((ROW()-13)/2),0)),"",OFFSET('5. Pp (3 años)'!$E$45,INT((ROW()-13)/2),0))</f>
        <v>PAPP: Porcentaje de atletas paraolímpicos participantes.</v>
      </c>
      <c r="F55" s="766" t="str">
        <f ca="1">IF(ISBLANK(OFFSET('5. Pp (3 años)'!$K$45,INT((ROW()-13)/2),0)),"",OFFSET('5. Pp (3 años)'!$K$45,INT((ROW()-13)/2),0))</f>
        <v>Ascendente</v>
      </c>
      <c r="G55" s="768" t="str">
        <f ca="1">IF(ISBLANK(OFFSET('5. Pp (3 años)'!$H$45,INT((ROW()-13)/2),0)),"",OFFSET('5. Pp (3 años)'!$H$45,INT((ROW()-13)/2),0))</f>
        <v>Anual</v>
      </c>
      <c r="H55" s="845">
        <f ca="1">IF(ISBLANK(OFFSET('9. METAS'!$L$20,INT((ROW()-13)/2),0)),"",OFFSET('9. METAS'!$L$20,INT((ROW()-13)/2),0))</f>
        <v>120</v>
      </c>
      <c r="I55" s="833"/>
      <c r="J55" s="518">
        <f ca="1">IF(MOD(ROW()-13,2)=0,IF(ISBLANK(OFFSET('11. SEGUIMIENTO 2026'!$N$14,INT((ROW()-13)/2),0)),"",OFFSET('11. SEGUIMIENTO 2026'!$N$14,INT((ROW()-13)/2),0)),IF(ISBLANK(OFFSET('9. METAS'!$R$20,INT((ROW()-14)/2),0)),"",OFFSET('9. METAS'!$R$20,INT((ROW()-14)/2),0)))</f>
        <v>0</v>
      </c>
      <c r="K55" s="520" t="str">
        <f ca="1">IF(MOD(ROW()-13,2)=0,IF(ISBLANK(OFFSET('11. SEGUIMIENTO 2026'!$O$14,INT((ROW()-13)/2),0)),"",OFFSET('11. SEGUIMIENTO 2026'!$O$14,INT((ROW()-13)/2),0)),IF(ISBLANK(OFFSET('9. METAS'!$S$20,INT((ROW()-14)/2),0)),"",OFFSET('9. METAS'!$S$20,INT((ROW()-14)/2),0)))</f>
        <v/>
      </c>
      <c r="L55" s="520" t="str">
        <f ca="1">IF(MOD(ROW()-13,2)=0,IF(ISBLANK(OFFSET('11. SEGUIMIENTO 2026'!$P$14,INT((ROW()-13)/2),0)),"",OFFSET('11. SEGUIMIENTO 2026'!$P$14,INT((ROW()-13)/2),0)),IF(ISBLANK(OFFSET('9. METAS'!$T$20,INT((ROW()-14)/2),0)),"",OFFSET('9. METAS'!$T$20,INT((ROW()-14)/2),0)))</f>
        <v/>
      </c>
      <c r="M55" s="256" t="str">
        <f ca="1">IF(MOD(ROW()-13,2)=0,IF(ISBLANK(OFFSET('11. SEGUIMIENTO 2026'!$Q$14,INT((ROW()-13)/2),0)),"",OFFSET('11. SEGUIMIENTO 2026'!$Q$14,INT((ROW()-13)/2),0)),IF(ISBLANK(OFFSET('9. METAS'!$U$20,INT((ROW()-14)/2),0)),"",OFFSET('9. METAS'!$U$20,INT((ROW()-14)/2),0)))</f>
        <v/>
      </c>
      <c r="N55" s="783" t="str">
        <f t="shared" ref="N55" ca="1" si="38">IFERROR(J55/J56,"ND")</f>
        <v>ND</v>
      </c>
      <c r="O55" s="785" t="str">
        <f t="shared" ref="O55" ca="1" si="39">IFERROR(((J55+K55+L55)/H55),"ND")</f>
        <v>ND</v>
      </c>
      <c r="P55" s="789"/>
    </row>
    <row r="56" spans="3:16" ht="15.75" thickBot="1">
      <c r="C56" s="836"/>
      <c r="D56" s="846"/>
      <c r="E56" s="846"/>
      <c r="F56" s="838"/>
      <c r="G56" s="839"/>
      <c r="H56" s="847"/>
      <c r="I56" s="841"/>
      <c r="J56" s="519">
        <f ca="1">IF(MOD(ROW()-13,2)=0,IF(ISBLANK(OFFSET('11. SEGUIMIENTO 2026'!$N$14,INT((ROW()-13)/2),0)),"",OFFSET('11. SEGUIMIENTO 2026'!$N$14,INT((ROW()-13)/2),0)),IF(ISBLANK(OFFSET('9. METAS'!$R$20,INT((ROW()-14)/2),0)),"",OFFSET('9. METAS'!$R$20,INT((ROW()-14)/2),0)))</f>
        <v>0</v>
      </c>
      <c r="K56" s="521">
        <f ca="1">IF(MOD(ROW()-13,2)=0,IF(ISBLANK(OFFSET('11. SEGUIMIENTO 2026'!$O$14,INT((ROW()-13)/2),0)),"",OFFSET('11. SEGUIMIENTO 2026'!$O$14,INT((ROW()-13)/2),0)),IF(ISBLANK(OFFSET('9. METAS'!$S$20,INT((ROW()-14)/2),0)),"",OFFSET('9. METAS'!$S$20,INT((ROW()-14)/2),0)))</f>
        <v>0</v>
      </c>
      <c r="L56" s="521">
        <f ca="1">IF(MOD(ROW()-13,2)=0,IF(ISBLANK(OFFSET('11. SEGUIMIENTO 2026'!$P$14,INT((ROW()-13)/2),0)),"",OFFSET('11. SEGUIMIENTO 2026'!$P$14,INT((ROW()-13)/2),0)),IF(ISBLANK(OFFSET('9. METAS'!$T$20,INT((ROW()-14)/2),0)),"",OFFSET('9. METAS'!$T$20,INT((ROW()-14)/2),0)))</f>
        <v>120</v>
      </c>
      <c r="M56" s="259">
        <f ca="1">IF(MOD(ROW()-13,2)=0,IF(ISBLANK(OFFSET('11. SEGUIMIENTO 2026'!$Q$14,INT((ROW()-13)/2),0)),"",OFFSET('11. SEGUIMIENTO 2026'!$Q$14,INT((ROW()-13)/2),0)),IF(ISBLANK(OFFSET('9. METAS'!$U$20,INT((ROW()-14)/2),0)),"",OFFSET('9. METAS'!$U$20,INT((ROW()-14)/2),0)))</f>
        <v>0</v>
      </c>
      <c r="N56" s="842"/>
      <c r="O56" s="843"/>
      <c r="P56" s="844"/>
    </row>
  </sheetData>
  <protectedRanges>
    <protectedRange sqref="I13:I56" name="SI.NO"/>
    <protectedRange algorithmName="SHA-512" hashValue="VSDpUfYaSu2o1GNz/dNG0/zdAR2SyjQ4x4E+I/O817AEKyLH+9hkU426TeaW1NebwBiHlEu/vd5f18TkOfpfxw==" saltValue="bop94IANOsb3/TmZjo7hbg==" spinCount="100000" sqref="P13:P56" name="JUSTIFICACION"/>
  </protectedRanges>
  <mergeCells count="237">
    <mergeCell ref="D5:M5"/>
    <mergeCell ref="D6:M6"/>
    <mergeCell ref="D7:M7"/>
    <mergeCell ref="D8:M8"/>
    <mergeCell ref="C9:E9"/>
    <mergeCell ref="F9:P9"/>
    <mergeCell ref="H15:H16"/>
    <mergeCell ref="I15:I16"/>
    <mergeCell ref="N15:N16"/>
    <mergeCell ref="O15:O16"/>
    <mergeCell ref="P15:P16"/>
    <mergeCell ref="P13:P14"/>
    <mergeCell ref="P10:P12"/>
    <mergeCell ref="H11:H12"/>
    <mergeCell ref="I11:I12"/>
    <mergeCell ref="J11:M11"/>
    <mergeCell ref="N11:O11"/>
    <mergeCell ref="H13:H14"/>
    <mergeCell ref="I13:I14"/>
    <mergeCell ref="N13:N14"/>
    <mergeCell ref="O13:O14"/>
    <mergeCell ref="H10:O10"/>
    <mergeCell ref="C13:C14"/>
    <mergeCell ref="D13:D14"/>
    <mergeCell ref="E13:E14"/>
    <mergeCell ref="F13:F14"/>
    <mergeCell ref="G13:G14"/>
    <mergeCell ref="C10:C12"/>
    <mergeCell ref="D10:D12"/>
    <mergeCell ref="E17:E18"/>
    <mergeCell ref="F17:F18"/>
    <mergeCell ref="G17:G18"/>
    <mergeCell ref="C15:C16"/>
    <mergeCell ref="D15:D16"/>
    <mergeCell ref="E15:E16"/>
    <mergeCell ref="F15:F16"/>
    <mergeCell ref="G15:G16"/>
    <mergeCell ref="E10:E12"/>
    <mergeCell ref="F10:F12"/>
    <mergeCell ref="G10:G1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P21:P22"/>
    <mergeCell ref="H19:H20"/>
    <mergeCell ref="I19:I20"/>
    <mergeCell ref="N19:N20"/>
    <mergeCell ref="O19:O20"/>
    <mergeCell ref="P19:P20"/>
    <mergeCell ref="H21:H22"/>
    <mergeCell ref="I21:I22"/>
    <mergeCell ref="N21:N22"/>
    <mergeCell ref="O21:O22"/>
    <mergeCell ref="C21:C22"/>
    <mergeCell ref="D21:D22"/>
    <mergeCell ref="E21:E22"/>
    <mergeCell ref="F21:F22"/>
    <mergeCell ref="G21:G22"/>
    <mergeCell ref="C17:C18"/>
    <mergeCell ref="D17:D18"/>
    <mergeCell ref="E25:E26"/>
    <mergeCell ref="F25:F26"/>
    <mergeCell ref="G25:G26"/>
    <mergeCell ref="C23:C24"/>
    <mergeCell ref="D23:D24"/>
    <mergeCell ref="E23:E24"/>
    <mergeCell ref="F23:F24"/>
    <mergeCell ref="G23:G24"/>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P29:P30"/>
    <mergeCell ref="H27:H28"/>
    <mergeCell ref="I27:I28"/>
    <mergeCell ref="N27:N28"/>
    <mergeCell ref="O27:O28"/>
    <mergeCell ref="P27:P28"/>
    <mergeCell ref="H29:H30"/>
    <mergeCell ref="I29:I30"/>
    <mergeCell ref="N29:N30"/>
    <mergeCell ref="O29:O30"/>
    <mergeCell ref="C29:C30"/>
    <mergeCell ref="D29:D30"/>
    <mergeCell ref="E29:E30"/>
    <mergeCell ref="F29:F30"/>
    <mergeCell ref="G29:G30"/>
    <mergeCell ref="C25:C26"/>
    <mergeCell ref="D25:D26"/>
    <mergeCell ref="E33:E34"/>
    <mergeCell ref="F33:F34"/>
    <mergeCell ref="G33:G34"/>
    <mergeCell ref="C31:C32"/>
    <mergeCell ref="D31:D32"/>
    <mergeCell ref="E31:E32"/>
    <mergeCell ref="F31:F32"/>
    <mergeCell ref="G31:G32"/>
    <mergeCell ref="P33:P34"/>
    <mergeCell ref="C35:C36"/>
    <mergeCell ref="D35:D36"/>
    <mergeCell ref="E35:E36"/>
    <mergeCell ref="F35:F36"/>
    <mergeCell ref="G35:G36"/>
    <mergeCell ref="H35:H36"/>
    <mergeCell ref="I35:I36"/>
    <mergeCell ref="N35:N36"/>
    <mergeCell ref="O35:O36"/>
    <mergeCell ref="P35:P36"/>
    <mergeCell ref="H37:H38"/>
    <mergeCell ref="I37:I38"/>
    <mergeCell ref="N37:N38"/>
    <mergeCell ref="O37:O38"/>
    <mergeCell ref="C33:C34"/>
    <mergeCell ref="D33:D34"/>
    <mergeCell ref="E41:E42"/>
    <mergeCell ref="F41:F42"/>
    <mergeCell ref="G41:G42"/>
    <mergeCell ref="C39:C40"/>
    <mergeCell ref="D39:D40"/>
    <mergeCell ref="E39:E40"/>
    <mergeCell ref="F39:F40"/>
    <mergeCell ref="G39:G40"/>
    <mergeCell ref="C41:C42"/>
    <mergeCell ref="D41:D42"/>
    <mergeCell ref="H33:H34"/>
    <mergeCell ref="I33:I34"/>
    <mergeCell ref="N33:N34"/>
    <mergeCell ref="O33:O34"/>
    <mergeCell ref="P43:P44"/>
    <mergeCell ref="N45:N46"/>
    <mergeCell ref="O45:O46"/>
    <mergeCell ref="E43:E44"/>
    <mergeCell ref="F43:F44"/>
    <mergeCell ref="G43:G44"/>
    <mergeCell ref="C37:C38"/>
    <mergeCell ref="D37:D38"/>
    <mergeCell ref="E37:E38"/>
    <mergeCell ref="F37:F38"/>
    <mergeCell ref="G37:G38"/>
    <mergeCell ref="H39:H40"/>
    <mergeCell ref="I39:I40"/>
    <mergeCell ref="N39:N40"/>
    <mergeCell ref="O39:O40"/>
    <mergeCell ref="P39:P40"/>
    <mergeCell ref="P37:P38"/>
    <mergeCell ref="H41:H42"/>
    <mergeCell ref="I41:I42"/>
    <mergeCell ref="N41:N42"/>
    <mergeCell ref="O41:O42"/>
    <mergeCell ref="P41:P42"/>
    <mergeCell ref="C43:C44"/>
    <mergeCell ref="D43:D44"/>
    <mergeCell ref="H49:H50"/>
    <mergeCell ref="I49:I50"/>
    <mergeCell ref="N49:N50"/>
    <mergeCell ref="O49:O50"/>
    <mergeCell ref="P49:P50"/>
    <mergeCell ref="H45:H46"/>
    <mergeCell ref="I45:I46"/>
    <mergeCell ref="H47:H48"/>
    <mergeCell ref="I47:I48"/>
    <mergeCell ref="N47:N48"/>
    <mergeCell ref="O47:O48"/>
    <mergeCell ref="P47:P48"/>
    <mergeCell ref="P45:P46"/>
    <mergeCell ref="H43:H44"/>
    <mergeCell ref="I43:I44"/>
    <mergeCell ref="N43:N44"/>
    <mergeCell ref="O43:O44"/>
    <mergeCell ref="C45:C46"/>
    <mergeCell ref="D45:D46"/>
    <mergeCell ref="E45:E46"/>
    <mergeCell ref="F45:F46"/>
    <mergeCell ref="G45:G46"/>
    <mergeCell ref="O55:O56"/>
    <mergeCell ref="P55:P56"/>
    <mergeCell ref="H53:H54"/>
    <mergeCell ref="I53:I54"/>
    <mergeCell ref="N53:N54"/>
    <mergeCell ref="O53:O54"/>
    <mergeCell ref="P53:P54"/>
    <mergeCell ref="C47:C48"/>
    <mergeCell ref="D47:D48"/>
    <mergeCell ref="E47:E48"/>
    <mergeCell ref="F47:F48"/>
    <mergeCell ref="G47:G48"/>
    <mergeCell ref="O51:O52"/>
    <mergeCell ref="P51:P52"/>
    <mergeCell ref="C53:C54"/>
    <mergeCell ref="D53:D54"/>
    <mergeCell ref="E53:E54"/>
    <mergeCell ref="C49:C50"/>
    <mergeCell ref="D49:D50"/>
    <mergeCell ref="E49:E50"/>
    <mergeCell ref="F49:F50"/>
    <mergeCell ref="G49:G50"/>
    <mergeCell ref="C55:C56"/>
    <mergeCell ref="D55:D56"/>
    <mergeCell ref="E55:E56"/>
    <mergeCell ref="F55:F56"/>
    <mergeCell ref="G55:G56"/>
    <mergeCell ref="C51:C52"/>
    <mergeCell ref="D51:D52"/>
    <mergeCell ref="H51:H52"/>
    <mergeCell ref="I51:I52"/>
    <mergeCell ref="N51:N52"/>
    <mergeCell ref="E51:E52"/>
    <mergeCell ref="F51:F52"/>
    <mergeCell ref="G51:G52"/>
    <mergeCell ref="H55:H56"/>
    <mergeCell ref="I55:I56"/>
    <mergeCell ref="N55:N56"/>
    <mergeCell ref="F53:F54"/>
    <mergeCell ref="G53:G54"/>
  </mergeCells>
  <conditionalFormatting sqref="J13:M56">
    <cfRule type="containsBlanks" dxfId="5"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8984-77D5-4B69-A052-D513A867B688}">
  <sheetPr codeName="Hoja21"/>
  <dimension ref="C4:P56"/>
  <sheetViews>
    <sheetView topLeftCell="A35" zoomScale="80" zoomScaleNormal="80" workbookViewId="0">
      <selection activeCell="B1" sqref="A1:B1048576"/>
    </sheetView>
  </sheetViews>
  <sheetFormatPr baseColWidth="10" defaultColWidth="11.5" defaultRowHeight="15"/>
  <cols>
    <col min="1" max="2" width="11.5" style="33"/>
    <col min="3" max="3" width="18.5" style="1" customWidth="1"/>
    <col min="4" max="4" width="53.75" style="33" customWidth="1"/>
    <col min="5" max="6" width="33.75" style="33" customWidth="1"/>
    <col min="7" max="7" width="32.75" style="1" customWidth="1"/>
    <col min="8" max="9" width="18.5" style="1" customWidth="1"/>
    <col min="10" max="11" width="12.75" style="1" customWidth="1"/>
    <col min="12" max="13" width="12.75" style="33" customWidth="1"/>
    <col min="14" max="15" width="12.5" style="33" customWidth="1"/>
    <col min="16" max="16" width="36.75" style="33" customWidth="1"/>
    <col min="17" max="16384" width="11.5" style="33"/>
  </cols>
  <sheetData>
    <row r="4" spans="3:16" ht="15.75" thickBot="1"/>
    <row r="5" spans="3:16" ht="30.75" customHeight="1" thickTop="1">
      <c r="C5" s="247"/>
      <c r="D5" s="769" t="s">
        <v>167</v>
      </c>
      <c r="E5" s="769"/>
      <c r="F5" s="769"/>
      <c r="G5" s="769"/>
      <c r="H5" s="769"/>
      <c r="I5" s="769"/>
      <c r="J5" s="769"/>
      <c r="K5" s="769"/>
      <c r="L5" s="769"/>
      <c r="M5" s="769"/>
      <c r="N5" s="248"/>
      <c r="O5" s="248"/>
      <c r="P5" s="249"/>
    </row>
    <row r="6" spans="3:16" ht="26.25" customHeight="1">
      <c r="C6" s="250"/>
      <c r="D6" s="624" t="s">
        <v>508</v>
      </c>
      <c r="E6" s="624"/>
      <c r="F6" s="624"/>
      <c r="G6" s="624"/>
      <c r="H6" s="624"/>
      <c r="I6" s="624"/>
      <c r="J6" s="624"/>
      <c r="K6" s="624"/>
      <c r="L6" s="624"/>
      <c r="M6" s="624"/>
      <c r="N6" s="15"/>
      <c r="O6" s="15"/>
      <c r="P6" s="246"/>
    </row>
    <row r="7" spans="3:16" ht="26.25">
      <c r="C7" s="250"/>
      <c r="D7" s="624" t="s">
        <v>195</v>
      </c>
      <c r="E7" s="624"/>
      <c r="F7" s="624"/>
      <c r="G7" s="624"/>
      <c r="H7" s="624"/>
      <c r="I7" s="624"/>
      <c r="J7" s="624"/>
      <c r="K7" s="624"/>
      <c r="L7" s="624"/>
      <c r="M7" s="624"/>
      <c r="P7" s="246"/>
    </row>
    <row r="8" spans="3:16" ht="27" thickBot="1">
      <c r="C8" s="250"/>
      <c r="D8" s="855"/>
      <c r="E8" s="855"/>
      <c r="F8" s="855"/>
      <c r="G8" s="855"/>
      <c r="H8" s="855"/>
      <c r="I8" s="855"/>
      <c r="J8" s="855"/>
      <c r="K8" s="855"/>
      <c r="L8" s="855"/>
      <c r="M8" s="855"/>
      <c r="P8" s="246"/>
    </row>
    <row r="9" spans="3:16" ht="22.5" customHeight="1" thickBot="1">
      <c r="C9" s="795" t="s">
        <v>185</v>
      </c>
      <c r="D9" s="796"/>
      <c r="E9" s="797"/>
      <c r="F9" s="848" t="s">
        <v>303</v>
      </c>
      <c r="G9" s="849"/>
      <c r="H9" s="849"/>
      <c r="I9" s="849"/>
      <c r="J9" s="849"/>
      <c r="K9" s="849"/>
      <c r="L9" s="849"/>
      <c r="M9" s="849"/>
      <c r="N9" s="849"/>
      <c r="O9" s="849"/>
      <c r="P9" s="850"/>
    </row>
    <row r="10" spans="3:16" ht="27" customHeight="1" thickTop="1" thickBot="1">
      <c r="C10" s="758" t="s">
        <v>80</v>
      </c>
      <c r="D10" s="760" t="s">
        <v>170</v>
      </c>
      <c r="E10" s="760" t="s">
        <v>171</v>
      </c>
      <c r="F10" s="760" t="s">
        <v>172</v>
      </c>
      <c r="G10" s="760" t="s">
        <v>173</v>
      </c>
      <c r="H10" s="757" t="s">
        <v>182</v>
      </c>
      <c r="I10" s="757"/>
      <c r="J10" s="757"/>
      <c r="K10" s="757"/>
      <c r="L10" s="757"/>
      <c r="M10" s="757"/>
      <c r="N10" s="757"/>
      <c r="O10" s="757"/>
      <c r="P10" s="851" t="s">
        <v>174</v>
      </c>
    </row>
    <row r="11" spans="3:16" ht="42" customHeight="1" thickBot="1">
      <c r="C11" s="759"/>
      <c r="D11" s="756"/>
      <c r="E11" s="756"/>
      <c r="F11" s="756"/>
      <c r="G11" s="756"/>
      <c r="H11" s="756" t="s">
        <v>175</v>
      </c>
      <c r="I11" s="854" t="s">
        <v>176</v>
      </c>
      <c r="J11" s="756" t="s">
        <v>184</v>
      </c>
      <c r="K11" s="756"/>
      <c r="L11" s="756"/>
      <c r="M11" s="756"/>
      <c r="N11" s="756" t="s">
        <v>181</v>
      </c>
      <c r="O11" s="756"/>
      <c r="P11" s="852"/>
    </row>
    <row r="12" spans="3:16" ht="42" customHeight="1" thickBot="1">
      <c r="C12" s="759"/>
      <c r="D12" s="756"/>
      <c r="E12" s="756"/>
      <c r="F12" s="756"/>
      <c r="G12" s="756"/>
      <c r="H12" s="756"/>
      <c r="I12" s="854"/>
      <c r="J12" s="244" t="s">
        <v>180</v>
      </c>
      <c r="K12" s="244" t="s">
        <v>177</v>
      </c>
      <c r="L12" s="244" t="s">
        <v>178</v>
      </c>
      <c r="M12" s="244" t="s">
        <v>179</v>
      </c>
      <c r="N12" s="244" t="s">
        <v>183</v>
      </c>
      <c r="O12" s="244" t="s">
        <v>138</v>
      </c>
      <c r="P12" s="853"/>
    </row>
    <row r="13" spans="3:16">
      <c r="C13" s="761" t="str">
        <f ca="1">IF(ISBLANK(OFFSET('5. Pp (3 años)'!$C$45,INT((ROW()-13)/2),0)),"",OFFSET('5. Pp (3 años)'!$C$45,INT((ROW()-13)/2),0))</f>
        <v>Fin</v>
      </c>
      <c r="D13" s="763" t="str">
        <f ca="1">IF(ISBLANK(OFFSET('5. Pp (3 años)'!$D$45,INT((ROW()-13)/2),0)),"",OFFSET('5. Pp (3 años)'!$D$45,INT((ROW()-13)/2),0))</f>
        <v>3.3.1 Contribuir a una sociedad más segura, cohesionada y pacífica en el municipio de Benito Juárez mediante estrategias de prevención de la violencia, impulso a la convivencia y fortalecimiento del bienestar social</v>
      </c>
      <c r="E13" s="763" t="str">
        <f ca="1">IF(ISBLANK(OFFSET('5. Pp (3 años)'!$E$45,INT((ROW()-13)/2),0)),"",OFFSET('5. Pp (3 años)'!$E$45,INT((ROW()-13)/2),0))</f>
        <v>I_TOD_PAZ: Índice de Todos por la Paz</v>
      </c>
      <c r="F13" s="765" t="str">
        <f ca="1">IF(ISBLANK(OFFSET('5. Pp (3 años)'!$K$45,INT((ROW()-13)/2),0)),"",OFFSET('5. Pp (3 años)'!$K$45,INT((ROW()-13)/2),0))</f>
        <v>Ascendente</v>
      </c>
      <c r="G13" s="767" t="str">
        <f ca="1">IF(ISBLANK(OFFSET('5. Pp (3 años)'!$H$45,INT((ROW()-13)/2),0)),"",OFFSET('5. Pp (3 años)'!$H$45,INT((ROW()-13)/2),0))</f>
        <v>Trianual</v>
      </c>
      <c r="H13" s="829">
        <f ca="1">IF(ISBLANK(OFFSET('9. METAS'!$L$20,INT((ROW()-13)/2),0)),"",OFFSET('9. METAS'!$L$20,INT((ROW()-13)/2),0))</f>
        <v>0.32</v>
      </c>
      <c r="I13" s="780" t="s">
        <v>537</v>
      </c>
      <c r="J13" s="493">
        <f ca="1">IF(MOD(ROW()-13,2)=0,IF(ISBLANK(OFFSET('11. SEGUIMIENTO 2026'!$N$14,INT((ROW()-13)/2),0)),"",OFFSET('11. SEGUIMIENTO 2026'!$N$14,INT((ROW()-13)/2),0)),IF(ISBLANK(OFFSET('9. METAS'!$R$20,INT((ROW()-14)/2),0)),"",OFFSET('9. METAS'!$R$20,INT((ROW()-14)/2),0)))</f>
        <v>0.08</v>
      </c>
      <c r="K13" s="498" t="str">
        <f ca="1">IF(MOD(ROW()-13,2)=0,IF(ISBLANK(OFFSET('11. SEGUIMIENTO 2026'!$O$14,INT((ROW()-13)/2),0)),"",OFFSET('11. SEGUIMIENTO 2026'!$O$14,INT((ROW()-13)/2),0)),IF(ISBLANK(OFFSET('9. METAS'!$S$20,INT((ROW()-14)/2),0)),"",OFFSET('9. METAS'!$S$20,INT((ROW()-14)/2),0)))</f>
        <v/>
      </c>
      <c r="L13" s="498" t="str">
        <f ca="1">IF(MOD(ROW()-13,2)=0,IF(ISBLANK(OFFSET('11. SEGUIMIENTO 2026'!$P$14,INT((ROW()-13)/2),0)),"",OFFSET('11. SEGUIMIENTO 2026'!$P$14,INT((ROW()-13)/2),0)),IF(ISBLANK(OFFSET('9. METAS'!$T$20,INT((ROW()-14)/2),0)),"",OFFSET('9. METAS'!$T$20,INT((ROW()-14)/2),0)))</f>
        <v/>
      </c>
      <c r="M13" s="499" t="str">
        <f ca="1">IF(MOD(ROW()-13,2)=0,IF(ISBLANK(OFFSET('11. SEGUIMIENTO 2026'!$Q$14,INT((ROW()-13)/2),0)),"",OFFSET('11. SEGUIMIENTO 2026'!$Q$14,INT((ROW()-13)/2),0)),IF(ISBLANK(OFFSET('9. METAS'!$U$20,INT((ROW()-14)/2),0)),"",OFFSET('9. METAS'!$U$20,INT((ROW()-14)/2),0)))</f>
        <v/>
      </c>
      <c r="N13" s="783">
        <f ca="1">IFERROR(J13/J14,"ND")</f>
        <v>1</v>
      </c>
      <c r="O13" s="785" t="str">
        <f ca="1">IFERROR(((J13+K13+L13+M13)/H13),"ND")</f>
        <v>ND</v>
      </c>
      <c r="P13" s="787" t="s">
        <v>543</v>
      </c>
    </row>
    <row r="14" spans="3:16">
      <c r="C14" s="762"/>
      <c r="D14" s="764"/>
      <c r="E14" s="764"/>
      <c r="F14" s="766"/>
      <c r="G14" s="768"/>
      <c r="H14" s="830"/>
      <c r="I14" s="781"/>
      <c r="J14" s="494">
        <f ca="1">IF(MOD(ROW()-13,2)=0,IF(ISBLANK(OFFSET('11. SEGUIMIENTO 2026'!$N$14,INT((ROW()-13)/2),0)),"",OFFSET('11. SEGUIMIENTO 2026'!$N$14,INT((ROW()-13)/2),0)),IF(ISBLANK(OFFSET('9. METAS'!$R$20,INT((ROW()-14)/2),0)),"",OFFSET('9. METAS'!$R$20,INT((ROW()-14)/2),0)))</f>
        <v>0.08</v>
      </c>
      <c r="K14" s="495">
        <f ca="1">IF(MOD(ROW()-13,2)=0,IF(ISBLANK(OFFSET('11. SEGUIMIENTO 2026'!$O$14,INT((ROW()-13)/2),0)),"",OFFSET('11. SEGUIMIENTO 2026'!$O$14,INT((ROW()-13)/2),0)),IF(ISBLANK(OFFSET('9. METAS'!$S$20,INT((ROW()-14)/2),0)),"",OFFSET('9. METAS'!$S$20,INT((ROW()-14)/2),0)))</f>
        <v>0.08</v>
      </c>
      <c r="L14" s="495">
        <f ca="1">IF(MOD(ROW()-13,2)=0,IF(ISBLANK(OFFSET('11. SEGUIMIENTO 2026'!$P$14,INT((ROW()-13)/2),0)),"",OFFSET('11. SEGUIMIENTO 2026'!$P$14,INT((ROW()-13)/2),0)),IF(ISBLANK(OFFSET('9. METAS'!$T$20,INT((ROW()-14)/2),0)),"",OFFSET('9. METAS'!$T$20,INT((ROW()-14)/2),0)))</f>
        <v>0.08</v>
      </c>
      <c r="M14" s="496">
        <f ca="1">IF(MOD(ROW()-13,2)=0,IF(ISBLANK(OFFSET('11. SEGUIMIENTO 2026'!$Q$14,INT((ROW()-13)/2),0)),"",OFFSET('11. SEGUIMIENTO 2026'!$Q$14,INT((ROW()-13)/2),0)),IF(ISBLANK(OFFSET('9. METAS'!$U$20,INT((ROW()-14)/2),0)),"",OFFSET('9. METAS'!$U$20,INT((ROW()-14)/2),0)))</f>
        <v>0.08</v>
      </c>
      <c r="N14" s="784"/>
      <c r="O14" s="786"/>
      <c r="P14" s="788"/>
    </row>
    <row r="15" spans="3:16">
      <c r="C15" s="770" t="str">
        <f ca="1">IF(ISBLANK(OFFSET('5. Pp (3 años)'!$C$45,INT((ROW()-13)/2),0)),"",OFFSET('5. Pp (3 años)'!$C$45,INT((ROW()-13)/2),0))</f>
        <v>Propósito</v>
      </c>
      <c r="D15" s="764" t="str">
        <f ca="1">IF(ISBLANK(OFFSET('5. Pp (3 años)'!$D$45,INT((ROW()-13)/2),0)),"",OFFSET('5. Pp (3 años)'!$D$45,INT((ROW()-13)/2),0))</f>
        <v>3.3.1.1 La población del Municipio de Benito Juárez participa regularmente en actividades físicas y recreativas del Instituto de la Cultura Física y Deporte.</v>
      </c>
      <c r="E15" s="764" t="str">
        <f ca="1">IF(ISBLANK(OFFSET('5. Pp (3 años)'!$E$45,INT((ROW()-13)/2),0)),"",OFFSET('5. Pp (3 años)'!$E$45,INT((ROW()-13)/2),0))</f>
        <v>PCPAO: Porcentaje de ciudadanos que participan regularmente en actividades físicas y recreativas organizadas</v>
      </c>
      <c r="F15" s="766" t="str">
        <f ca="1">IF(ISBLANK(OFFSET('5. Pp (3 años)'!$K$45,INT((ROW()-13)/2),0)),"",OFFSET('5. Pp (3 años)'!$K$45,INT((ROW()-13)/2),0))</f>
        <v>Ascendente</v>
      </c>
      <c r="G15" s="768" t="str">
        <f ca="1">IF(ISBLANK(OFFSET('5. Pp (3 años)'!$H$45,INT((ROW()-13)/2),0)),"",OFFSET('5. Pp (3 años)'!$H$45,INT((ROW()-13)/2),0))</f>
        <v>Trimestral</v>
      </c>
      <c r="H15" s="774">
        <f ca="1">IF(ISBLANK(OFFSET('9. METAS'!$L$20,INT((ROW()-13)/2),0)),"",OFFSET('9. METAS'!$L$20,INT((ROW()-13)/2),0))</f>
        <v>65670</v>
      </c>
      <c r="I15" s="777"/>
      <c r="J15" s="254">
        <f ca="1">IF(MOD(ROW()-13,2)=0,IF(ISBLANK(OFFSET('11. SEGUIMIENTO 2026'!$N$14,INT((ROW()-13)/2),0)),"",OFFSET('11. SEGUIMIENTO 2026'!$N$14,INT((ROW()-13)/2),0)),IF(ISBLANK(OFFSET('9. METAS'!$R$20,INT((ROW()-14)/2),0)),"",OFFSET('9. METAS'!$R$20,INT((ROW()-14)/2),0)))</f>
        <v>21600</v>
      </c>
      <c r="K15" s="255" t="str">
        <f ca="1">IF(MOD(ROW()-13,2)=0,IF(ISBLANK(OFFSET('11. SEGUIMIENTO 2026'!$O$14,INT((ROW()-13)/2),0)),"",OFFSET('11. SEGUIMIENTO 2026'!$O$14,INT((ROW()-13)/2),0)),IF(ISBLANK(OFFSET('9. METAS'!$S$20,INT((ROW()-14)/2),0)),"",OFFSET('9. METAS'!$S$20,INT((ROW()-14)/2),0)))</f>
        <v/>
      </c>
      <c r="L15" s="255" t="str">
        <f ca="1">IF(MOD(ROW()-13,2)=0,IF(ISBLANK(OFFSET('11. SEGUIMIENTO 2026'!$P$14,INT((ROW()-13)/2),0)),"",OFFSET('11. SEGUIMIENTO 2026'!$P$14,INT((ROW()-13)/2),0)),IF(ISBLANK(OFFSET('9. METAS'!$T$20,INT((ROW()-14)/2),0)),"",OFFSET('9. METAS'!$T$20,INT((ROW()-14)/2),0)))</f>
        <v/>
      </c>
      <c r="M15" s="256" t="str">
        <f ca="1">IF(MOD(ROW()-13,2)=0,IF(ISBLANK(OFFSET('11. SEGUIMIENTO 2026'!$Q$14,INT((ROW()-13)/2),0)),"",OFFSET('11. SEGUIMIENTO 2026'!$Q$14,INT((ROW()-13)/2),0)),IF(ISBLANK(OFFSET('9. METAS'!$U$20,INT((ROW()-14)/2),0)),"",OFFSET('9. METAS'!$U$20,INT((ROW()-14)/2),0)))</f>
        <v/>
      </c>
      <c r="N15" s="783">
        <f ca="1">IFERROR(J15/J16,"ND")</f>
        <v>1.4693877551020409</v>
      </c>
      <c r="O15" s="785" t="str">
        <f ca="1">IFERROR(((J15+K15+L15+M15)/H15),"ND")</f>
        <v>ND</v>
      </c>
      <c r="P15" s="789"/>
    </row>
    <row r="16" spans="3:16">
      <c r="C16" s="762"/>
      <c r="D16" s="764"/>
      <c r="E16" s="764"/>
      <c r="F16" s="766"/>
      <c r="G16" s="768"/>
      <c r="H16" s="774"/>
      <c r="I16" s="778"/>
      <c r="J16" s="254">
        <f ca="1">IF(MOD(ROW()-13,2)=0,IF(ISBLANK(OFFSET('11. SEGUIMIENTO 2026'!$N$14,INT((ROW()-13)/2),0)),"",OFFSET('11. SEGUIMIENTO 2026'!$N$14,INT((ROW()-13)/2),0)),IF(ISBLANK(OFFSET('9. METAS'!$R$20,INT((ROW()-14)/2),0)),"",OFFSET('9. METAS'!$R$20,INT((ROW()-14)/2),0)))</f>
        <v>14700</v>
      </c>
      <c r="K16" s="255">
        <f ca="1">IF(MOD(ROW()-13,2)=0,IF(ISBLANK(OFFSET('11. SEGUIMIENTO 2026'!$O$14,INT((ROW()-13)/2),0)),"",OFFSET('11. SEGUIMIENTO 2026'!$O$14,INT((ROW()-13)/2),0)),IF(ISBLANK(OFFSET('9. METAS'!$S$20,INT((ROW()-14)/2),0)),"",OFFSET('9. METAS'!$S$20,INT((ROW()-14)/2),0)))</f>
        <v>4780</v>
      </c>
      <c r="L16" s="255">
        <f ca="1">IF(MOD(ROW()-13,2)=0,IF(ISBLANK(OFFSET('11. SEGUIMIENTO 2026'!$P$14,INT((ROW()-13)/2),0)),"",OFFSET('11. SEGUIMIENTO 2026'!$P$14,INT((ROW()-13)/2),0)),IF(ISBLANK(OFFSET('9. METAS'!$T$20,INT((ROW()-14)/2),0)),"",OFFSET('9. METAS'!$T$20,INT((ROW()-14)/2),0)))</f>
        <v>5390</v>
      </c>
      <c r="M16" s="256">
        <f ca="1">IF(MOD(ROW()-13,2)=0,IF(ISBLANK(OFFSET('11. SEGUIMIENTO 2026'!$Q$14,INT((ROW()-13)/2),0)),"",OFFSET('11. SEGUIMIENTO 2026'!$Q$14,INT((ROW()-13)/2),0)),IF(ISBLANK(OFFSET('9. METAS'!$U$20,INT((ROW()-14)/2),0)),"",OFFSET('9. METAS'!$U$20,INT((ROW()-14)/2),0)))</f>
        <v>40800</v>
      </c>
      <c r="N16" s="784"/>
      <c r="O16" s="786"/>
      <c r="P16" s="790"/>
    </row>
    <row r="17" spans="3:16">
      <c r="C17" s="770" t="str">
        <f ca="1">IF(ISBLANK(OFFSET('5. Pp (3 años)'!$C$45,INT((ROW()-13)/2),0)),"",OFFSET('5. Pp (3 años)'!$C$45,INT((ROW()-13)/2),0))</f>
        <v>Componente</v>
      </c>
      <c r="D17" s="764" t="str">
        <f ca="1">IF(ISBLANK(OFFSET('5. Pp (3 años)'!$D$45,INT((ROW()-13)/2),0)),"",OFFSET('5. Pp (3 años)'!$D$45,INT((ROW()-13)/2),0))</f>
        <v>3.3.1.1.1 Registros de finanzas públicas realizadas</v>
      </c>
      <c r="E17" s="764" t="str">
        <f ca="1">IF(ISBLANK(OFFSET('5. Pp (3 años)'!$E$45,INT((ROW()-13)/2),0)),"",OFFSET('5. Pp (3 años)'!$E$45,INT((ROW()-13)/2),0))</f>
        <v>PFR: Porcentaje de registros de finanzas públicas</v>
      </c>
      <c r="F17" s="766" t="str">
        <f ca="1">IF(ISBLANK(OFFSET('5. Pp (3 años)'!$K$45,INT((ROW()-13)/2),0)),"",OFFSET('5. Pp (3 años)'!$K$45,INT((ROW()-13)/2),0))</f>
        <v>Ascendente</v>
      </c>
      <c r="G17" s="768" t="str">
        <f ca="1">IF(ISBLANK(OFFSET('5. Pp (3 años)'!$H$45,INT((ROW()-13)/2),0)),"",OFFSET('5. Pp (3 años)'!$H$45,INT((ROW()-13)/2),0))</f>
        <v>Trimestral</v>
      </c>
      <c r="H17" s="774">
        <f ca="1">IF(ISBLANK(OFFSET('9. METAS'!$L$20,INT((ROW()-13)/2),0)),"",OFFSET('9. METAS'!$L$20,INT((ROW()-13)/2),0))</f>
        <v>10</v>
      </c>
      <c r="I17" s="777"/>
      <c r="J17" s="254">
        <f ca="1">IF(MOD(ROW()-13,2)=0,IF(ISBLANK(OFFSET('11. SEGUIMIENTO 2026'!$N$14,INT((ROW()-13)/2),0)),"",OFFSET('11. SEGUIMIENTO 2026'!$N$14,INT((ROW()-13)/2),0)),IF(ISBLANK(OFFSET('9. METAS'!$R$20,INT((ROW()-14)/2),0)),"",OFFSET('9. METAS'!$R$20,INT((ROW()-14)/2),0)))</f>
        <v>2</v>
      </c>
      <c r="K17" s="255" t="str">
        <f ca="1">IF(MOD(ROW()-13,2)=0,IF(ISBLANK(OFFSET('11. SEGUIMIENTO 2026'!$O$14,INT((ROW()-13)/2),0)),"",OFFSET('11. SEGUIMIENTO 2026'!$O$14,INT((ROW()-13)/2),0)),IF(ISBLANK(OFFSET('9. METAS'!$S$20,INT((ROW()-14)/2),0)),"",OFFSET('9. METAS'!$S$20,INT((ROW()-14)/2),0)))</f>
        <v/>
      </c>
      <c r="L17" s="255" t="str">
        <f ca="1">IF(MOD(ROW()-13,2)=0,IF(ISBLANK(OFFSET('11. SEGUIMIENTO 2026'!$P$14,INT((ROW()-13)/2),0)),"",OFFSET('11. SEGUIMIENTO 2026'!$P$14,INT((ROW()-13)/2),0)),IF(ISBLANK(OFFSET('9. METAS'!$T$20,INT((ROW()-14)/2),0)),"",OFFSET('9. METAS'!$T$20,INT((ROW()-14)/2),0)))</f>
        <v/>
      </c>
      <c r="M17" s="256" t="str">
        <f ca="1">IF(MOD(ROW()-13,2)=0,IF(ISBLANK(OFFSET('11. SEGUIMIENTO 2026'!$Q$14,INT((ROW()-13)/2),0)),"",OFFSET('11. SEGUIMIENTO 2026'!$Q$14,INT((ROW()-13)/2),0)),IF(ISBLANK(OFFSET('9. METAS'!$U$20,INT((ROW()-14)/2),0)),"",OFFSET('9. METAS'!$U$20,INT((ROW()-14)/2),0)))</f>
        <v/>
      </c>
      <c r="N17" s="783">
        <f t="shared" ref="N17" ca="1" si="0">IFERROR(J17/J18,"ND")</f>
        <v>1</v>
      </c>
      <c r="O17" s="785" t="str">
        <f t="shared" ref="O17" ca="1" si="1">IFERROR(((J17+K17+L17+M17)/H17),"ND")</f>
        <v>ND</v>
      </c>
      <c r="P17" s="789"/>
    </row>
    <row r="18" spans="3:16">
      <c r="C18" s="762"/>
      <c r="D18" s="764"/>
      <c r="E18" s="764"/>
      <c r="F18" s="766"/>
      <c r="G18" s="768"/>
      <c r="H18" s="774"/>
      <c r="I18" s="778"/>
      <c r="J18" s="254">
        <f ca="1">IF(MOD(ROW()-13,2)=0,IF(ISBLANK(OFFSET('11. SEGUIMIENTO 2026'!$N$14,INT((ROW()-13)/2),0)),"",OFFSET('11. SEGUIMIENTO 2026'!$N$14,INT((ROW()-13)/2),0)),IF(ISBLANK(OFFSET('9. METAS'!$R$20,INT((ROW()-14)/2),0)),"",OFFSET('9. METAS'!$R$20,INT((ROW()-14)/2),0)))</f>
        <v>2</v>
      </c>
      <c r="K18" s="255">
        <f ca="1">IF(MOD(ROW()-13,2)=0,IF(ISBLANK(OFFSET('11. SEGUIMIENTO 2026'!$O$14,INT((ROW()-13)/2),0)),"",OFFSET('11. SEGUIMIENTO 2026'!$O$14,INT((ROW()-13)/2),0)),IF(ISBLANK(OFFSET('9. METAS'!$S$20,INT((ROW()-14)/2),0)),"",OFFSET('9. METAS'!$S$20,INT((ROW()-14)/2),0)))</f>
        <v>3</v>
      </c>
      <c r="L18" s="255">
        <f ca="1">IF(MOD(ROW()-13,2)=0,IF(ISBLANK(OFFSET('11. SEGUIMIENTO 2026'!$P$14,INT((ROW()-13)/2),0)),"",OFFSET('11. SEGUIMIENTO 2026'!$P$14,INT((ROW()-13)/2),0)),IF(ISBLANK(OFFSET('9. METAS'!$T$20,INT((ROW()-14)/2),0)),"",OFFSET('9. METAS'!$T$20,INT((ROW()-14)/2),0)))</f>
        <v>2</v>
      </c>
      <c r="M18" s="256">
        <f ca="1">IF(MOD(ROW()-13,2)=0,IF(ISBLANK(OFFSET('11. SEGUIMIENTO 2026'!$Q$14,INT((ROW()-13)/2),0)),"",OFFSET('11. SEGUIMIENTO 2026'!$Q$14,INT((ROW()-13)/2),0)),IF(ISBLANK(OFFSET('9. METAS'!$U$20,INT((ROW()-14)/2),0)),"",OFFSET('9. METAS'!$U$20,INT((ROW()-14)/2),0)))</f>
        <v>3</v>
      </c>
      <c r="N18" s="784"/>
      <c r="O18" s="786"/>
      <c r="P18" s="790"/>
    </row>
    <row r="19" spans="3:16">
      <c r="C19" s="770" t="str">
        <f ca="1">IF(ISBLANK(OFFSET('5. Pp (3 años)'!$C$45,INT((ROW()-13)/2),0)),"",OFFSET('5. Pp (3 años)'!$C$45,INT((ROW()-13)/2),0))</f>
        <v>Actividad</v>
      </c>
      <c r="D19" s="764" t="str">
        <f ca="1">IF(ISBLANK(OFFSET('5. Pp (3 años)'!$D$45,INT((ROW()-13)/2),0)),"",OFFSET('5. Pp (3 años)'!$D$45,INT((ROW()-13)/2),0))</f>
        <v>3.3.1.1.1.1 Aportaciones por actividades y eventos en el Instituto de la Cultura Física y Deporte</v>
      </c>
      <c r="E19" s="764" t="str">
        <f ca="1">IF(ISBLANK(OFFSET('5. Pp (3 años)'!$E$45,INT((ROW()-13)/2),0)),"",OFFSET('5. Pp (3 años)'!$E$45,INT((ROW()-13)/2),0))</f>
        <v>PAR: Porcentaje de aportaciones recibidas.</v>
      </c>
      <c r="F19" s="766" t="str">
        <f ca="1">IF(ISBLANK(OFFSET('5. Pp (3 años)'!$K$45,INT((ROW()-13)/2),0)),"",OFFSET('5. Pp (3 años)'!$K$45,INT((ROW()-13)/2),0))</f>
        <v>Ascendente</v>
      </c>
      <c r="G19" s="768" t="str">
        <f ca="1">IF(ISBLANK(OFFSET('5. Pp (3 años)'!$H$45,INT((ROW()-13)/2),0)),"",OFFSET('5. Pp (3 años)'!$H$45,INT((ROW()-13)/2),0))</f>
        <v>Trimestral</v>
      </c>
      <c r="H19" s="774">
        <f ca="1">IF(ISBLANK(OFFSET('9. METAS'!$L$20,INT((ROW()-13)/2),0)),"",OFFSET('9. METAS'!$L$20,INT((ROW()-13)/2),0))</f>
        <v>2040</v>
      </c>
      <c r="I19" s="777"/>
      <c r="J19" s="254">
        <f ca="1">IF(MOD(ROW()-13,2)=0,IF(ISBLANK(OFFSET('11. SEGUIMIENTO 2026'!$N$14,INT((ROW()-13)/2),0)),"",OFFSET('11. SEGUIMIENTO 2026'!$N$14,INT((ROW()-13)/2),0)),IF(ISBLANK(OFFSET('9. METAS'!$R$20,INT((ROW()-14)/2),0)),"",OFFSET('9. METAS'!$R$20,INT((ROW()-14)/2),0)))</f>
        <v>450</v>
      </c>
      <c r="K19" s="255" t="str">
        <f ca="1">IF(MOD(ROW()-13,2)=0,IF(ISBLANK(OFFSET('11. SEGUIMIENTO 2026'!$O$14,INT((ROW()-13)/2),0)),"",OFFSET('11. SEGUIMIENTO 2026'!$O$14,INT((ROW()-13)/2),0)),IF(ISBLANK(OFFSET('9. METAS'!$S$20,INT((ROW()-14)/2),0)),"",OFFSET('9. METAS'!$S$20,INT((ROW()-14)/2),0)))</f>
        <v/>
      </c>
      <c r="L19" s="255" t="str">
        <f ca="1">IF(MOD(ROW()-13,2)=0,IF(ISBLANK(OFFSET('11. SEGUIMIENTO 2026'!$P$14,INT((ROW()-13)/2),0)),"",OFFSET('11. SEGUIMIENTO 2026'!$P$14,INT((ROW()-13)/2),0)),IF(ISBLANK(OFFSET('9. METAS'!$T$20,INT((ROW()-14)/2),0)),"",OFFSET('9. METAS'!$T$20,INT((ROW()-14)/2),0)))</f>
        <v/>
      </c>
      <c r="M19" s="256" t="str">
        <f ca="1">IF(MOD(ROW()-13,2)=0,IF(ISBLANK(OFFSET('11. SEGUIMIENTO 2026'!$Q$14,INT((ROW()-13)/2),0)),"",OFFSET('11. SEGUIMIENTO 2026'!$Q$14,INT((ROW()-13)/2),0)),IF(ISBLANK(OFFSET('9. METAS'!$U$20,INT((ROW()-14)/2),0)),"",OFFSET('9. METAS'!$U$20,INT((ROW()-14)/2),0)))</f>
        <v/>
      </c>
      <c r="N19" s="783">
        <f t="shared" ref="N19" ca="1" si="2">IFERROR(J19/J20,"ND")</f>
        <v>0.88235294117647056</v>
      </c>
      <c r="O19" s="785" t="str">
        <f t="shared" ref="O19" ca="1" si="3">IFERROR(((J19+K19+L19+M19)/H19),"ND")</f>
        <v>ND</v>
      </c>
      <c r="P19" s="789"/>
    </row>
    <row r="20" spans="3:16">
      <c r="C20" s="762"/>
      <c r="D20" s="764"/>
      <c r="E20" s="764"/>
      <c r="F20" s="766"/>
      <c r="G20" s="768"/>
      <c r="H20" s="774"/>
      <c r="I20" s="778"/>
      <c r="J20" s="254">
        <f ca="1">IF(MOD(ROW()-13,2)=0,IF(ISBLANK(OFFSET('11. SEGUIMIENTO 2026'!$N$14,INT((ROW()-13)/2),0)),"",OFFSET('11. SEGUIMIENTO 2026'!$N$14,INT((ROW()-13)/2),0)),IF(ISBLANK(OFFSET('9. METAS'!$R$20,INT((ROW()-14)/2),0)),"",OFFSET('9. METAS'!$R$20,INT((ROW()-14)/2),0)))</f>
        <v>510</v>
      </c>
      <c r="K20" s="255">
        <f ca="1">IF(MOD(ROW()-13,2)=0,IF(ISBLANK(OFFSET('11. SEGUIMIENTO 2026'!$O$14,INT((ROW()-13)/2),0)),"",OFFSET('11. SEGUIMIENTO 2026'!$O$14,INT((ROW()-13)/2),0)),IF(ISBLANK(OFFSET('9. METAS'!$S$20,INT((ROW()-14)/2),0)),"",OFFSET('9. METAS'!$S$20,INT((ROW()-14)/2),0)))</f>
        <v>510</v>
      </c>
      <c r="L20" s="255">
        <f ca="1">IF(MOD(ROW()-13,2)=0,IF(ISBLANK(OFFSET('11. SEGUIMIENTO 2026'!$P$14,INT((ROW()-13)/2),0)),"",OFFSET('11. SEGUIMIENTO 2026'!$P$14,INT((ROW()-13)/2),0)),IF(ISBLANK(OFFSET('9. METAS'!$T$20,INT((ROW()-14)/2),0)),"",OFFSET('9. METAS'!$T$20,INT((ROW()-14)/2),0)))</f>
        <v>510</v>
      </c>
      <c r="M20" s="256">
        <f ca="1">IF(MOD(ROW()-13,2)=0,IF(ISBLANK(OFFSET('11. SEGUIMIENTO 2026'!$Q$14,INT((ROW()-13)/2),0)),"",OFFSET('11. SEGUIMIENTO 2026'!$Q$14,INT((ROW()-13)/2),0)),IF(ISBLANK(OFFSET('9. METAS'!$U$20,INT((ROW()-14)/2),0)),"",OFFSET('9. METAS'!$U$20,INT((ROW()-14)/2),0)))</f>
        <v>510</v>
      </c>
      <c r="N20" s="784"/>
      <c r="O20" s="786"/>
      <c r="P20" s="790"/>
    </row>
    <row r="21" spans="3:16">
      <c r="C21" s="770" t="str">
        <f ca="1">IF(ISBLANK(OFFSET('5. Pp (3 años)'!$C$45,INT((ROW()-13)/2),0)),"",OFFSET('5. Pp (3 años)'!$C$45,INT((ROW()-13)/2),0))</f>
        <v>Componente</v>
      </c>
      <c r="D21" s="764" t="str">
        <f ca="1">IF(ISBLANK(OFFSET('5. Pp (3 años)'!$D$45,INT((ROW()-13)/2),0)),"",OFFSET('5. Pp (3 años)'!$D$45,INT((ROW()-13)/2),0))</f>
        <v>3.3.1.1.2 Espacios deportivos atendidos.</v>
      </c>
      <c r="E21" s="764" t="str">
        <f ca="1">IF(ISBLANK(OFFSET('5. Pp (3 años)'!$E$45,INT((ROW()-13)/2),0)),"",OFFSET('5. Pp (3 años)'!$E$45,INT((ROW()-13)/2),0))</f>
        <v xml:space="preserve">PMPCED: Porcentaje de Mantenimiento Preventivo y Creación de Espacios Deportivos </v>
      </c>
      <c r="F21" s="766" t="str">
        <f ca="1">IF(ISBLANK(OFFSET('5. Pp (3 años)'!$K$45,INT((ROW()-13)/2),0)),"",OFFSET('5. Pp (3 años)'!$K$45,INT((ROW()-13)/2),0))</f>
        <v>Ascendente</v>
      </c>
      <c r="G21" s="768" t="str">
        <f ca="1">IF(ISBLANK(OFFSET('5. Pp (3 años)'!$H$45,INT((ROW()-13)/2),0)),"",OFFSET('5. Pp (3 años)'!$H$45,INT((ROW()-13)/2),0))</f>
        <v>Trimestral</v>
      </c>
      <c r="H21" s="774">
        <f ca="1">IF(ISBLANK(OFFSET('9. METAS'!$L$20,INT((ROW()-13)/2),0)),"",OFFSET('9. METAS'!$L$20,INT((ROW()-13)/2),0))</f>
        <v>55</v>
      </c>
      <c r="I21" s="777"/>
      <c r="J21" s="254">
        <f ca="1">IF(MOD(ROW()-13,2)=0,IF(ISBLANK(OFFSET('11. SEGUIMIENTO 2026'!$N$14,INT((ROW()-13)/2),0)),"",OFFSET('11. SEGUIMIENTO 2026'!$N$14,INT((ROW()-13)/2),0)),IF(ISBLANK(OFFSET('9. METAS'!$R$20,INT((ROW()-14)/2),0)),"",OFFSET('9. METAS'!$R$20,INT((ROW()-14)/2),0)))</f>
        <v>10</v>
      </c>
      <c r="K21" s="255" t="str">
        <f ca="1">IF(MOD(ROW()-13,2)=0,IF(ISBLANK(OFFSET('11. SEGUIMIENTO 2026'!$O$14,INT((ROW()-13)/2),0)),"",OFFSET('11. SEGUIMIENTO 2026'!$O$14,INT((ROW()-13)/2),0)),IF(ISBLANK(OFFSET('9. METAS'!$S$20,INT((ROW()-14)/2),0)),"",OFFSET('9. METAS'!$S$20,INT((ROW()-14)/2),0)))</f>
        <v/>
      </c>
      <c r="L21" s="255" t="str">
        <f ca="1">IF(MOD(ROW()-13,2)=0,IF(ISBLANK(OFFSET('11. SEGUIMIENTO 2026'!$P$14,INT((ROW()-13)/2),0)),"",OFFSET('11. SEGUIMIENTO 2026'!$P$14,INT((ROW()-13)/2),0)),IF(ISBLANK(OFFSET('9. METAS'!$T$20,INT((ROW()-14)/2),0)),"",OFFSET('9. METAS'!$T$20,INT((ROW()-14)/2),0)))</f>
        <v/>
      </c>
      <c r="M21" s="256" t="str">
        <f ca="1">IF(MOD(ROW()-13,2)=0,IF(ISBLANK(OFFSET('11. SEGUIMIENTO 2026'!$Q$14,INT((ROW()-13)/2),0)),"",OFFSET('11. SEGUIMIENTO 2026'!$Q$14,INT((ROW()-13)/2),0)),IF(ISBLANK(OFFSET('9. METAS'!$U$20,INT((ROW()-14)/2),0)),"",OFFSET('9. METAS'!$U$20,INT((ROW()-14)/2),0)))</f>
        <v/>
      </c>
      <c r="N21" s="783">
        <f t="shared" ref="N21" ca="1" si="4">IFERROR(J21/J22,"ND")</f>
        <v>1</v>
      </c>
      <c r="O21" s="785" t="str">
        <f t="shared" ref="O21" ca="1" si="5">IFERROR(((J21+K21+L21+M21)/H21),"ND")</f>
        <v>ND</v>
      </c>
      <c r="P21" s="789"/>
    </row>
    <row r="22" spans="3:16">
      <c r="C22" s="762"/>
      <c r="D22" s="764"/>
      <c r="E22" s="764"/>
      <c r="F22" s="766"/>
      <c r="G22" s="768"/>
      <c r="H22" s="774"/>
      <c r="I22" s="778"/>
      <c r="J22" s="254">
        <f ca="1">IF(MOD(ROW()-13,2)=0,IF(ISBLANK(OFFSET('11. SEGUIMIENTO 2026'!$N$14,INT((ROW()-13)/2),0)),"",OFFSET('11. SEGUIMIENTO 2026'!$N$14,INT((ROW()-13)/2),0)),IF(ISBLANK(OFFSET('9. METAS'!$R$20,INT((ROW()-14)/2),0)),"",OFFSET('9. METAS'!$R$20,INT((ROW()-14)/2),0)))</f>
        <v>10</v>
      </c>
      <c r="K22" s="255">
        <f ca="1">IF(MOD(ROW()-13,2)=0,IF(ISBLANK(OFFSET('11. SEGUIMIENTO 2026'!$O$14,INT((ROW()-13)/2),0)),"",OFFSET('11. SEGUIMIENTO 2026'!$O$14,INT((ROW()-13)/2),0)),IF(ISBLANK(OFFSET('9. METAS'!$S$20,INT((ROW()-14)/2),0)),"",OFFSET('9. METAS'!$S$20,INT((ROW()-14)/2),0)))</f>
        <v>15</v>
      </c>
      <c r="L22" s="255">
        <f ca="1">IF(MOD(ROW()-13,2)=0,IF(ISBLANK(OFFSET('11. SEGUIMIENTO 2026'!$P$14,INT((ROW()-13)/2),0)),"",OFFSET('11. SEGUIMIENTO 2026'!$P$14,INT((ROW()-13)/2),0)),IF(ISBLANK(OFFSET('9. METAS'!$T$20,INT((ROW()-14)/2),0)),"",OFFSET('9. METAS'!$T$20,INT((ROW()-14)/2),0)))</f>
        <v>15</v>
      </c>
      <c r="M22" s="256">
        <f ca="1">IF(MOD(ROW()-13,2)=0,IF(ISBLANK(OFFSET('11. SEGUIMIENTO 2026'!$Q$14,INT((ROW()-13)/2),0)),"",OFFSET('11. SEGUIMIENTO 2026'!$Q$14,INT((ROW()-13)/2),0)),IF(ISBLANK(OFFSET('9. METAS'!$U$20,INT((ROW()-14)/2),0)),"",OFFSET('9. METAS'!$U$20,INT((ROW()-14)/2),0)))</f>
        <v>15</v>
      </c>
      <c r="N22" s="784"/>
      <c r="O22" s="786"/>
      <c r="P22" s="790"/>
    </row>
    <row r="23" spans="3:16">
      <c r="C23" s="770" t="str">
        <f ca="1">IF(ISBLANK(OFFSET('5. Pp (3 años)'!$C$45,INT((ROW()-13)/2),0)),"",OFFSET('5. Pp (3 años)'!$C$45,INT((ROW()-13)/2),0))</f>
        <v>Actividad</v>
      </c>
      <c r="D23" s="764" t="str">
        <f ca="1">IF(ISBLANK(OFFSET('5. Pp (3 años)'!$D$45,INT((ROW()-13)/2),0)),"",OFFSET('5. Pp (3 años)'!$D$45,INT((ROW()-13)/2),0))</f>
        <v>3.3.1.1.2.1 Realización de limpieza y mantenimiento de instalaciones deportivas.</v>
      </c>
      <c r="E23" s="764" t="str">
        <f ca="1">IF(ISBLANK(OFFSET('5. Pp (3 años)'!$E$45,INT((ROW()-13)/2),0)),"",OFFSET('5. Pp (3 años)'!$E$45,INT((ROW()-13)/2),0))</f>
        <v>PMDR: Porcentaje de limpieza y mantenimiento en instalaciones deportivas realizados.</v>
      </c>
      <c r="F23" s="766" t="str">
        <f ca="1">IF(ISBLANK(OFFSET('5. Pp (3 años)'!$K$45,INT((ROW()-13)/2),0)),"",OFFSET('5. Pp (3 años)'!$K$45,INT((ROW()-13)/2),0))</f>
        <v>Ascendente</v>
      </c>
      <c r="G23" s="768" t="str">
        <f ca="1">IF(ISBLANK(OFFSET('5. Pp (3 años)'!$H$45,INT((ROW()-13)/2),0)),"",OFFSET('5. Pp (3 años)'!$H$45,INT((ROW()-13)/2),0))</f>
        <v>Trimestral</v>
      </c>
      <c r="H23" s="774">
        <f ca="1">IF(ISBLANK(OFFSET('9. METAS'!$L$20,INT((ROW()-13)/2),0)),"",OFFSET('9. METAS'!$L$20,INT((ROW()-13)/2),0))</f>
        <v>55</v>
      </c>
      <c r="I23" s="777"/>
      <c r="J23" s="254">
        <f ca="1">IF(MOD(ROW()-13,2)=0,IF(ISBLANK(OFFSET('11. SEGUIMIENTO 2026'!$N$14,INT((ROW()-13)/2),0)),"",OFFSET('11. SEGUIMIENTO 2026'!$N$14,INT((ROW()-13)/2),0)),IF(ISBLANK(OFFSET('9. METAS'!$R$20,INT((ROW()-14)/2),0)),"",OFFSET('9. METAS'!$R$20,INT((ROW()-14)/2),0)))</f>
        <v>10</v>
      </c>
      <c r="K23" s="255" t="str">
        <f ca="1">IF(MOD(ROW()-13,2)=0,IF(ISBLANK(OFFSET('11. SEGUIMIENTO 2026'!$O$14,INT((ROW()-13)/2),0)),"",OFFSET('11. SEGUIMIENTO 2026'!$O$14,INT((ROW()-13)/2),0)),IF(ISBLANK(OFFSET('9. METAS'!$S$20,INT((ROW()-14)/2),0)),"",OFFSET('9. METAS'!$S$20,INT((ROW()-14)/2),0)))</f>
        <v/>
      </c>
      <c r="L23" s="255" t="str">
        <f ca="1">IF(MOD(ROW()-13,2)=0,IF(ISBLANK(OFFSET('11. SEGUIMIENTO 2026'!$P$14,INT((ROW()-13)/2),0)),"",OFFSET('11. SEGUIMIENTO 2026'!$P$14,INT((ROW()-13)/2),0)),IF(ISBLANK(OFFSET('9. METAS'!$T$20,INT((ROW()-14)/2),0)),"",OFFSET('9. METAS'!$T$20,INT((ROW()-14)/2),0)))</f>
        <v/>
      </c>
      <c r="M23" s="256" t="str">
        <f ca="1">IF(MOD(ROW()-13,2)=0,IF(ISBLANK(OFFSET('11. SEGUIMIENTO 2026'!$Q$14,INT((ROW()-13)/2),0)),"",OFFSET('11. SEGUIMIENTO 2026'!$Q$14,INT((ROW()-13)/2),0)),IF(ISBLANK(OFFSET('9. METAS'!$U$20,INT((ROW()-14)/2),0)),"",OFFSET('9. METAS'!$U$20,INT((ROW()-14)/2),0)))</f>
        <v/>
      </c>
      <c r="N23" s="783">
        <f t="shared" ref="N23" ca="1" si="6">IFERROR(J23/J24,"ND")</f>
        <v>1</v>
      </c>
      <c r="O23" s="785" t="str">
        <f t="shared" ref="O23" ca="1" si="7">IFERROR(((J23+K23+L23+M23)/H23),"ND")</f>
        <v>ND</v>
      </c>
      <c r="P23" s="789"/>
    </row>
    <row r="24" spans="3:16">
      <c r="C24" s="762"/>
      <c r="D24" s="764"/>
      <c r="E24" s="764"/>
      <c r="F24" s="766"/>
      <c r="G24" s="768"/>
      <c r="H24" s="774"/>
      <c r="I24" s="778"/>
      <c r="J24" s="254">
        <f ca="1">IF(MOD(ROW()-13,2)=0,IF(ISBLANK(OFFSET('11. SEGUIMIENTO 2026'!$N$14,INT((ROW()-13)/2),0)),"",OFFSET('11. SEGUIMIENTO 2026'!$N$14,INT((ROW()-13)/2),0)),IF(ISBLANK(OFFSET('9. METAS'!$R$20,INT((ROW()-14)/2),0)),"",OFFSET('9. METAS'!$R$20,INT((ROW()-14)/2),0)))</f>
        <v>10</v>
      </c>
      <c r="K24" s="255">
        <f ca="1">IF(MOD(ROW()-13,2)=0,IF(ISBLANK(OFFSET('11. SEGUIMIENTO 2026'!$O$14,INT((ROW()-13)/2),0)),"",OFFSET('11. SEGUIMIENTO 2026'!$O$14,INT((ROW()-13)/2),0)),IF(ISBLANK(OFFSET('9. METAS'!$S$20,INT((ROW()-14)/2),0)),"",OFFSET('9. METAS'!$S$20,INT((ROW()-14)/2),0)))</f>
        <v>15</v>
      </c>
      <c r="L24" s="255">
        <f ca="1">IF(MOD(ROW()-13,2)=0,IF(ISBLANK(OFFSET('11. SEGUIMIENTO 2026'!$P$14,INT((ROW()-13)/2),0)),"",OFFSET('11. SEGUIMIENTO 2026'!$P$14,INT((ROW()-13)/2),0)),IF(ISBLANK(OFFSET('9. METAS'!$T$20,INT((ROW()-14)/2),0)),"",OFFSET('9. METAS'!$T$20,INT((ROW()-14)/2),0)))</f>
        <v>15</v>
      </c>
      <c r="M24" s="256">
        <f ca="1">IF(MOD(ROW()-13,2)=0,IF(ISBLANK(OFFSET('11. SEGUIMIENTO 2026'!$Q$14,INT((ROW()-13)/2),0)),"",OFFSET('11. SEGUIMIENTO 2026'!$Q$14,INT((ROW()-13)/2),0)),IF(ISBLANK(OFFSET('9. METAS'!$U$20,INT((ROW()-14)/2),0)),"",OFFSET('9. METAS'!$U$20,INT((ROW()-14)/2),0)))</f>
        <v>15</v>
      </c>
      <c r="N24" s="784"/>
      <c r="O24" s="786"/>
      <c r="P24" s="790"/>
    </row>
    <row r="25" spans="3:16">
      <c r="C25" s="770" t="str">
        <f ca="1">IF(ISBLANK(OFFSET('5. Pp (3 años)'!$C$45,INT((ROW()-13)/2),0)),"",OFFSET('5. Pp (3 años)'!$C$45,INT((ROW()-13)/2),0))</f>
        <v xml:space="preserve">Componente  </v>
      </c>
      <c r="D25" s="764" t="str">
        <f ca="1">IF(ISBLANK(OFFSET('5. Pp (3 años)'!$D$45,INT((ROW()-13)/2),0)),"",OFFSET('5. Pp (3 años)'!$D$45,INT((ROW()-13)/2),0))</f>
        <v>3.3.1.1.3 Recursos económicos y en especie a favor de la práctica deportiva ejercidos</v>
      </c>
      <c r="E25" s="764" t="str">
        <f ca="1">IF(ISBLANK(OFFSET('5. Pp (3 años)'!$E$45,INT((ROW()-13)/2),0)),"",OFFSET('5. Pp (3 años)'!$E$45,INT((ROW()-13)/2),0))</f>
        <v>PIADR: Porcentaje de Impulsos de actividades deportivas y recreativas. económicos o en especie ejercidos</v>
      </c>
      <c r="F25" s="766" t="str">
        <f ca="1">IF(ISBLANK(OFFSET('5. Pp (3 años)'!$K$45,INT((ROW()-13)/2),0)),"",OFFSET('5. Pp (3 años)'!$K$45,INT((ROW()-13)/2),0))</f>
        <v>Ascendente</v>
      </c>
      <c r="G25" s="768" t="str">
        <f ca="1">IF(ISBLANK(OFFSET('5. Pp (3 años)'!$H$45,INT((ROW()-13)/2),0)),"",OFFSET('5. Pp (3 años)'!$H$45,INT((ROW()-13)/2),0))</f>
        <v>Trimestral</v>
      </c>
      <c r="H25" s="774">
        <f ca="1">IF(ISBLANK(OFFSET('9. METAS'!$L$20,INT((ROW()-13)/2),0)),"",OFFSET('9. METAS'!$L$20,INT((ROW()-13)/2),0))</f>
        <v>20000</v>
      </c>
      <c r="I25" s="777"/>
      <c r="J25" s="254">
        <f ca="1">IF(MOD(ROW()-13,2)=0,IF(ISBLANK(OFFSET('11. SEGUIMIENTO 2026'!$N$14,INT((ROW()-13)/2),0)),"",OFFSET('11. SEGUIMIENTO 2026'!$N$14,INT((ROW()-13)/2),0)),IF(ISBLANK(OFFSET('9. METAS'!$R$20,INT((ROW()-14)/2),0)),"",OFFSET('9. METAS'!$R$20,INT((ROW()-14)/2),0)))</f>
        <v>3200</v>
      </c>
      <c r="K25" s="255" t="str">
        <f ca="1">IF(MOD(ROW()-13,2)=0,IF(ISBLANK(OFFSET('11. SEGUIMIENTO 2026'!$O$14,INT((ROW()-13)/2),0)),"",OFFSET('11. SEGUIMIENTO 2026'!$O$14,INT((ROW()-13)/2),0)),IF(ISBLANK(OFFSET('9. METAS'!$S$20,INT((ROW()-14)/2),0)),"",OFFSET('9. METAS'!$S$20,INT((ROW()-14)/2),0)))</f>
        <v/>
      </c>
      <c r="L25" s="255" t="str">
        <f ca="1">IF(MOD(ROW()-13,2)=0,IF(ISBLANK(OFFSET('11. SEGUIMIENTO 2026'!$P$14,INT((ROW()-13)/2),0)),"",OFFSET('11. SEGUIMIENTO 2026'!$P$14,INT((ROW()-13)/2),0)),IF(ISBLANK(OFFSET('9. METAS'!$T$20,INT((ROW()-14)/2),0)),"",OFFSET('9. METAS'!$T$20,INT((ROW()-14)/2),0)))</f>
        <v/>
      </c>
      <c r="M25" s="256" t="str">
        <f ca="1">IF(MOD(ROW()-13,2)=0,IF(ISBLANK(OFFSET('11. SEGUIMIENTO 2026'!$Q$14,INT((ROW()-13)/2),0)),"",OFFSET('11. SEGUIMIENTO 2026'!$Q$14,INT((ROW()-13)/2),0)),IF(ISBLANK(OFFSET('9. METAS'!$U$20,INT((ROW()-14)/2),0)),"",OFFSET('9. METAS'!$U$20,INT((ROW()-14)/2),0)))</f>
        <v/>
      </c>
      <c r="N25" s="783">
        <f t="shared" ref="N25" ca="1" si="8">IFERROR(J25/J26,"ND")</f>
        <v>0.64</v>
      </c>
      <c r="O25" s="785" t="str">
        <f t="shared" ref="O25" ca="1" si="9">IFERROR(((J25+K25+L25+M25)/H25),"ND")</f>
        <v>ND</v>
      </c>
      <c r="P25" s="789"/>
    </row>
    <row r="26" spans="3:16">
      <c r="C26" s="762"/>
      <c r="D26" s="764"/>
      <c r="E26" s="764"/>
      <c r="F26" s="766"/>
      <c r="G26" s="768"/>
      <c r="H26" s="774"/>
      <c r="I26" s="778"/>
      <c r="J26" s="254">
        <f ca="1">IF(MOD(ROW()-13,2)=0,IF(ISBLANK(OFFSET('11. SEGUIMIENTO 2026'!$N$14,INT((ROW()-13)/2),0)),"",OFFSET('11. SEGUIMIENTO 2026'!$N$14,INT((ROW()-13)/2),0)),IF(ISBLANK(OFFSET('9. METAS'!$R$20,INT((ROW()-14)/2),0)),"",OFFSET('9. METAS'!$R$20,INT((ROW()-14)/2),0)))</f>
        <v>5000</v>
      </c>
      <c r="K26" s="255">
        <f ca="1">IF(MOD(ROW()-13,2)=0,IF(ISBLANK(OFFSET('11. SEGUIMIENTO 2026'!$O$14,INT((ROW()-13)/2),0)),"",OFFSET('11. SEGUIMIENTO 2026'!$O$14,INT((ROW()-13)/2),0)),IF(ISBLANK(OFFSET('9. METAS'!$S$20,INT((ROW()-14)/2),0)),"",OFFSET('9. METAS'!$S$20,INT((ROW()-14)/2),0)))</f>
        <v>5000</v>
      </c>
      <c r="L26" s="255">
        <f ca="1">IF(MOD(ROW()-13,2)=0,IF(ISBLANK(OFFSET('11. SEGUIMIENTO 2026'!$P$14,INT((ROW()-13)/2),0)),"",OFFSET('11. SEGUIMIENTO 2026'!$P$14,INT((ROW()-13)/2),0)),IF(ISBLANK(OFFSET('9. METAS'!$T$20,INT((ROW()-14)/2),0)),"",OFFSET('9. METAS'!$T$20,INT((ROW()-14)/2),0)))</f>
        <v>5000</v>
      </c>
      <c r="M26" s="256">
        <f ca="1">IF(MOD(ROW()-13,2)=0,IF(ISBLANK(OFFSET('11. SEGUIMIENTO 2026'!$Q$14,INT((ROW()-13)/2),0)),"",OFFSET('11. SEGUIMIENTO 2026'!$Q$14,INT((ROW()-13)/2),0)),IF(ISBLANK(OFFSET('9. METAS'!$U$20,INT((ROW()-14)/2),0)),"",OFFSET('9. METAS'!$U$20,INT((ROW()-14)/2),0)))</f>
        <v>5000</v>
      </c>
      <c r="N26" s="784"/>
      <c r="O26" s="786"/>
      <c r="P26" s="790"/>
    </row>
    <row r="27" spans="3:16">
      <c r="C27" s="770" t="str">
        <f ca="1">IF(ISBLANK(OFFSET('5. Pp (3 años)'!$C$45,INT((ROW()-13)/2),0)),"",OFFSET('5. Pp (3 años)'!$C$45,INT((ROW()-13)/2),0))</f>
        <v>Actividad</v>
      </c>
      <c r="D27" s="764" t="str">
        <f ca="1">IF(ISBLANK(OFFSET('5. Pp (3 años)'!$D$45,INT((ROW()-13)/2),0)),"",OFFSET('5. Pp (3 años)'!$D$45,INT((ROW()-13)/2),0))</f>
        <v>3.3.1.1.3.1 Entrega de incentivos a talentos deportivos</v>
      </c>
      <c r="E27" s="764" t="str">
        <f ca="1">IF(ISBLANK(OFFSET('5. Pp (3 años)'!$E$45,INT((ROW()-13)/2),0)),"",OFFSET('5. Pp (3 años)'!$E$45,INT((ROW()-13)/2),0))</f>
        <v>PITD: Porcentaje de incentivos para talentos deportivos entregados</v>
      </c>
      <c r="F27" s="766" t="str">
        <f ca="1">IF(ISBLANK(OFFSET('5. Pp (3 años)'!$K$45,INT((ROW()-13)/2),0)),"",OFFSET('5. Pp (3 años)'!$K$45,INT((ROW()-13)/2),0))</f>
        <v>Ascendente</v>
      </c>
      <c r="G27" s="768" t="str">
        <f ca="1">IF(ISBLANK(OFFSET('5. Pp (3 años)'!$H$45,INT((ROW()-13)/2),0)),"",OFFSET('5. Pp (3 años)'!$H$45,INT((ROW()-13)/2),0))</f>
        <v>Trimestral</v>
      </c>
      <c r="H27" s="774">
        <f ca="1">IF(ISBLANK(OFFSET('9. METAS'!$L$20,INT((ROW()-13)/2),0)),"",OFFSET('9. METAS'!$L$20,INT((ROW()-13)/2),0))</f>
        <v>4000</v>
      </c>
      <c r="I27" s="777"/>
      <c r="J27" s="254">
        <f ca="1">IF(MOD(ROW()-13,2)=0,IF(ISBLANK(OFFSET('11. SEGUIMIENTO 2026'!$N$14,INT((ROW()-13)/2),0)),"",OFFSET('11. SEGUIMIENTO 2026'!$N$14,INT((ROW()-13)/2),0)),IF(ISBLANK(OFFSET('9. METAS'!$R$20,INT((ROW()-14)/2),0)),"",OFFSET('9. METAS'!$R$20,INT((ROW()-14)/2),0)))</f>
        <v>2200</v>
      </c>
      <c r="K27" s="255" t="str">
        <f ca="1">IF(MOD(ROW()-13,2)=0,IF(ISBLANK(OFFSET('11. SEGUIMIENTO 2026'!$O$14,INT((ROW()-13)/2),0)),"",OFFSET('11. SEGUIMIENTO 2026'!$O$14,INT((ROW()-13)/2),0)),IF(ISBLANK(OFFSET('9. METAS'!$S$20,INT((ROW()-14)/2),0)),"",OFFSET('9. METAS'!$S$20,INT((ROW()-14)/2),0)))</f>
        <v/>
      </c>
      <c r="L27" s="255" t="str">
        <f ca="1">IF(MOD(ROW()-13,2)=0,IF(ISBLANK(OFFSET('11. SEGUIMIENTO 2026'!$P$14,INT((ROW()-13)/2),0)),"",OFFSET('11. SEGUIMIENTO 2026'!$P$14,INT((ROW()-13)/2),0)),IF(ISBLANK(OFFSET('9. METAS'!$T$20,INT((ROW()-14)/2),0)),"",OFFSET('9. METAS'!$T$20,INT((ROW()-14)/2),0)))</f>
        <v/>
      </c>
      <c r="M27" s="256" t="str">
        <f ca="1">IF(MOD(ROW()-13,2)=0,IF(ISBLANK(OFFSET('11. SEGUIMIENTO 2026'!$Q$14,INT((ROW()-13)/2),0)),"",OFFSET('11. SEGUIMIENTO 2026'!$Q$14,INT((ROW()-13)/2),0)),IF(ISBLANK(OFFSET('9. METAS'!$U$20,INT((ROW()-14)/2),0)),"",OFFSET('9. METAS'!$U$20,INT((ROW()-14)/2),0)))</f>
        <v/>
      </c>
      <c r="N27" s="783">
        <f t="shared" ref="N27" ca="1" si="10">IFERROR(J27/J28,"ND")</f>
        <v>2.2000000000000002</v>
      </c>
      <c r="O27" s="785" t="str">
        <f t="shared" ref="O27" ca="1" si="11">IFERROR(((J27+K27+L27+M27)/H27),"ND")</f>
        <v>ND</v>
      </c>
      <c r="P27" s="789"/>
    </row>
    <row r="28" spans="3:16">
      <c r="C28" s="762"/>
      <c r="D28" s="764"/>
      <c r="E28" s="764"/>
      <c r="F28" s="766"/>
      <c r="G28" s="768"/>
      <c r="H28" s="774"/>
      <c r="I28" s="778"/>
      <c r="J28" s="254">
        <f ca="1">IF(MOD(ROW()-13,2)=0,IF(ISBLANK(OFFSET('11. SEGUIMIENTO 2026'!$N$14,INT((ROW()-13)/2),0)),"",OFFSET('11. SEGUIMIENTO 2026'!$N$14,INT((ROW()-13)/2),0)),IF(ISBLANK(OFFSET('9. METAS'!$R$20,INT((ROW()-14)/2),0)),"",OFFSET('9. METAS'!$R$20,INT((ROW()-14)/2),0)))</f>
        <v>1000</v>
      </c>
      <c r="K28" s="255">
        <f ca="1">IF(MOD(ROW()-13,2)=0,IF(ISBLANK(OFFSET('11. SEGUIMIENTO 2026'!$O$14,INT((ROW()-13)/2),0)),"",OFFSET('11. SEGUIMIENTO 2026'!$O$14,INT((ROW()-13)/2),0)),IF(ISBLANK(OFFSET('9. METAS'!$S$20,INT((ROW()-14)/2),0)),"",OFFSET('9. METAS'!$S$20,INT((ROW()-14)/2),0)))</f>
        <v>1000</v>
      </c>
      <c r="L28" s="255">
        <f ca="1">IF(MOD(ROW()-13,2)=0,IF(ISBLANK(OFFSET('11. SEGUIMIENTO 2026'!$P$14,INT((ROW()-13)/2),0)),"",OFFSET('11. SEGUIMIENTO 2026'!$P$14,INT((ROW()-13)/2),0)),IF(ISBLANK(OFFSET('9. METAS'!$T$20,INT((ROW()-14)/2),0)),"",OFFSET('9. METAS'!$T$20,INT((ROW()-14)/2),0)))</f>
        <v>1000</v>
      </c>
      <c r="M28" s="256">
        <f ca="1">IF(MOD(ROW()-13,2)=0,IF(ISBLANK(OFFSET('11. SEGUIMIENTO 2026'!$Q$14,INT((ROW()-13)/2),0)),"",OFFSET('11. SEGUIMIENTO 2026'!$Q$14,INT((ROW()-13)/2),0)),IF(ISBLANK(OFFSET('9. METAS'!$U$20,INT((ROW()-14)/2),0)),"",OFFSET('9. METAS'!$U$20,INT((ROW()-14)/2),0)))</f>
        <v>1000</v>
      </c>
      <c r="N28" s="784"/>
      <c r="O28" s="786"/>
      <c r="P28" s="790"/>
    </row>
    <row r="29" spans="3:16">
      <c r="C29" s="770" t="str">
        <f ca="1">IF(ISBLANK(OFFSET('5. Pp (3 años)'!$C$45,INT((ROW()-13)/2),0)),"",OFFSET('5. Pp (3 años)'!$C$45,INT((ROW()-13)/2),0))</f>
        <v>Actividad</v>
      </c>
      <c r="D29" s="764" t="str">
        <f ca="1">IF(ISBLANK(OFFSET('5. Pp (3 años)'!$D$45,INT((ROW()-13)/2),0)),"",OFFSET('5. Pp (3 años)'!$D$45,INT((ROW()-13)/2),0))</f>
        <v>3.3.1.1.3.2 Coordinación de actividades deportivas</v>
      </c>
      <c r="E29" s="764" t="str">
        <f ca="1">IF(ISBLANK(OFFSET('5. Pp (3 años)'!$E$45,INT((ROW()-13)/2),0)),"",OFFSET('5. Pp (3 años)'!$E$45,INT((ROW()-13)/2),0))</f>
        <v>PADC: Porcentaje de Asistentes a Actividades deportivas coordinadas</v>
      </c>
      <c r="F29" s="766" t="str">
        <f ca="1">IF(ISBLANK(OFFSET('5. Pp (3 años)'!$K$45,INT((ROW()-13)/2),0)),"",OFFSET('5. Pp (3 años)'!$K$45,INT((ROW()-13)/2),0))</f>
        <v>Ascendente</v>
      </c>
      <c r="G29" s="768" t="str">
        <f ca="1">IF(ISBLANK(OFFSET('5. Pp (3 años)'!$H$45,INT((ROW()-13)/2),0)),"",OFFSET('5. Pp (3 años)'!$H$45,INT((ROW()-13)/2),0))</f>
        <v>Trimestral</v>
      </c>
      <c r="H29" s="774">
        <f ca="1">IF(ISBLANK(OFFSET('9. METAS'!$L$20,INT((ROW()-13)/2),0)),"",OFFSET('9. METAS'!$L$20,INT((ROW()-13)/2),0))</f>
        <v>16000</v>
      </c>
      <c r="I29" s="777"/>
      <c r="J29" s="254">
        <f ca="1">IF(MOD(ROW()-13,2)=0,IF(ISBLANK(OFFSET('11. SEGUIMIENTO 2026'!$N$14,INT((ROW()-13)/2),0)),"",OFFSET('11. SEGUIMIENTO 2026'!$N$14,INT((ROW()-13)/2),0)),IF(ISBLANK(OFFSET('9. METAS'!$R$20,INT((ROW()-14)/2),0)),"",OFFSET('9. METAS'!$R$20,INT((ROW()-14)/2),0)))</f>
        <v>1000</v>
      </c>
      <c r="K29" s="255" t="str">
        <f ca="1">IF(MOD(ROW()-13,2)=0,IF(ISBLANK(OFFSET('11. SEGUIMIENTO 2026'!$O$14,INT((ROW()-13)/2),0)),"",OFFSET('11. SEGUIMIENTO 2026'!$O$14,INT((ROW()-13)/2),0)),IF(ISBLANK(OFFSET('9. METAS'!$S$20,INT((ROW()-14)/2),0)),"",OFFSET('9. METAS'!$S$20,INT((ROW()-14)/2),0)))</f>
        <v/>
      </c>
      <c r="L29" s="255" t="str">
        <f ca="1">IF(MOD(ROW()-13,2)=0,IF(ISBLANK(OFFSET('11. SEGUIMIENTO 2026'!$P$14,INT((ROW()-13)/2),0)),"",OFFSET('11. SEGUIMIENTO 2026'!$P$14,INT((ROW()-13)/2),0)),IF(ISBLANK(OFFSET('9. METAS'!$T$20,INT((ROW()-14)/2),0)),"",OFFSET('9. METAS'!$T$20,INT((ROW()-14)/2),0)))</f>
        <v/>
      </c>
      <c r="M29" s="256" t="str">
        <f ca="1">IF(MOD(ROW()-13,2)=0,IF(ISBLANK(OFFSET('11. SEGUIMIENTO 2026'!$Q$14,INT((ROW()-13)/2),0)),"",OFFSET('11. SEGUIMIENTO 2026'!$Q$14,INT((ROW()-13)/2),0)),IF(ISBLANK(OFFSET('9. METAS'!$U$20,INT((ROW()-14)/2),0)),"",OFFSET('9. METAS'!$U$20,INT((ROW()-14)/2),0)))</f>
        <v/>
      </c>
      <c r="N29" s="783">
        <f t="shared" ref="N29" ca="1" si="12">IFERROR(J29/J30,"ND")</f>
        <v>1</v>
      </c>
      <c r="O29" s="785" t="str">
        <f t="shared" ref="O29" ca="1" si="13">IFERROR(((J29+K29+L29+M29)/H29),"ND")</f>
        <v>ND</v>
      </c>
      <c r="P29" s="789"/>
    </row>
    <row r="30" spans="3:16">
      <c r="C30" s="762"/>
      <c r="D30" s="764"/>
      <c r="E30" s="764"/>
      <c r="F30" s="766"/>
      <c r="G30" s="768"/>
      <c r="H30" s="774"/>
      <c r="I30" s="778"/>
      <c r="J30" s="254">
        <f ca="1">IF(MOD(ROW()-13,2)=0,IF(ISBLANK(OFFSET('11. SEGUIMIENTO 2026'!$N$14,INT((ROW()-13)/2),0)),"",OFFSET('11. SEGUIMIENTO 2026'!$N$14,INT((ROW()-13)/2),0)),IF(ISBLANK(OFFSET('9. METAS'!$R$20,INT((ROW()-14)/2),0)),"",OFFSET('9. METAS'!$R$20,INT((ROW()-14)/2),0)))</f>
        <v>1000</v>
      </c>
      <c r="K30" s="255">
        <f ca="1">IF(MOD(ROW()-13,2)=0,IF(ISBLANK(OFFSET('11. SEGUIMIENTO 2026'!$O$14,INT((ROW()-13)/2),0)),"",OFFSET('11. SEGUIMIENTO 2026'!$O$14,INT((ROW()-13)/2),0)),IF(ISBLANK(OFFSET('9. METAS'!$S$20,INT((ROW()-14)/2),0)),"",OFFSET('9. METAS'!$S$20,INT((ROW()-14)/2),0)))</f>
        <v>5000</v>
      </c>
      <c r="L30" s="255">
        <f ca="1">IF(MOD(ROW()-13,2)=0,IF(ISBLANK(OFFSET('11. SEGUIMIENTO 2026'!$P$14,INT((ROW()-13)/2),0)),"",OFFSET('11. SEGUIMIENTO 2026'!$P$14,INT((ROW()-13)/2),0)),IF(ISBLANK(OFFSET('9. METAS'!$T$20,INT((ROW()-14)/2),0)),"",OFFSET('9. METAS'!$T$20,INT((ROW()-14)/2),0)))</f>
        <v>5000</v>
      </c>
      <c r="M30" s="256">
        <f ca="1">IF(MOD(ROW()-13,2)=0,IF(ISBLANK(OFFSET('11. SEGUIMIENTO 2026'!$Q$14,INT((ROW()-13)/2),0)),"",OFFSET('11. SEGUIMIENTO 2026'!$Q$14,INT((ROW()-13)/2),0)),IF(ISBLANK(OFFSET('9. METAS'!$U$20,INT((ROW()-14)/2),0)),"",OFFSET('9. METAS'!$U$20,INT((ROW()-14)/2),0)))</f>
        <v>5000</v>
      </c>
      <c r="N30" s="784"/>
      <c r="O30" s="786"/>
      <c r="P30" s="790"/>
    </row>
    <row r="31" spans="3:16">
      <c r="C31" s="770" t="str">
        <f ca="1">IF(ISBLANK(OFFSET('5. Pp (3 años)'!$C$45,INT((ROW()-13)/2),0)),"",OFFSET('5. Pp (3 años)'!$C$45,INT((ROW()-13)/2),0))</f>
        <v>Componente</v>
      </c>
      <c r="D31" s="764" t="str">
        <f ca="1">IF(ISBLANK(OFFSET('5. Pp (3 años)'!$D$45,INT((ROW()-13)/2),0)),"",OFFSET('5. Pp (3 años)'!$D$45,INT((ROW()-13)/2),0))</f>
        <v xml:space="preserve">3.3.1.1.4 Eventos deportivos Federados realizados. </v>
      </c>
      <c r="E31" s="764" t="str">
        <f ca="1">IF(ISBLANK(OFFSET('5. Pp (3 años)'!$E$45,INT((ROW()-13)/2),0)),"",OFFSET('5. Pp (3 años)'!$E$45,INT((ROW()-13)/2),0))</f>
        <v>PEDO: Porcentaje de Eventos deportivos Organizados realizados.</v>
      </c>
      <c r="F31" s="766" t="str">
        <f ca="1">IF(ISBLANK(OFFSET('5. Pp (3 años)'!$K$45,INT((ROW()-13)/2),0)),"",OFFSET('5. Pp (3 años)'!$K$45,INT((ROW()-13)/2),0))</f>
        <v>Ascendente</v>
      </c>
      <c r="G31" s="768" t="str">
        <f ca="1">IF(ISBLANK(OFFSET('5. Pp (3 años)'!$H$45,INT((ROW()-13)/2),0)),"",OFFSET('5. Pp (3 años)'!$H$45,INT((ROW()-13)/2),0))</f>
        <v>Trimestral</v>
      </c>
      <c r="H31" s="774">
        <f ca="1">IF(ISBLANK(OFFSET('9. METAS'!$L$20,INT((ROW()-13)/2),0)),"",OFFSET('9. METAS'!$L$20,INT((ROW()-13)/2),0))</f>
        <v>72</v>
      </c>
      <c r="I31" s="777"/>
      <c r="J31" s="254">
        <f ca="1">IF(MOD(ROW()-13,2)=0,IF(ISBLANK(OFFSET('11. SEGUIMIENTO 2026'!$N$14,INT((ROW()-13)/2),0)),"",OFFSET('11. SEGUIMIENTO 2026'!$N$14,INT((ROW()-13)/2),0)),IF(ISBLANK(OFFSET('9. METAS'!$R$20,INT((ROW()-14)/2),0)),"",OFFSET('9. METAS'!$R$20,INT((ROW()-14)/2),0)))</f>
        <v>20</v>
      </c>
      <c r="K31" s="255" t="str">
        <f ca="1">IF(MOD(ROW()-13,2)=0,IF(ISBLANK(OFFSET('11. SEGUIMIENTO 2026'!$O$14,INT((ROW()-13)/2),0)),"",OFFSET('11. SEGUIMIENTO 2026'!$O$14,INT((ROW()-13)/2),0)),IF(ISBLANK(OFFSET('9. METAS'!$S$20,INT((ROW()-14)/2),0)),"",OFFSET('9. METAS'!$S$20,INT((ROW()-14)/2),0)))</f>
        <v/>
      </c>
      <c r="L31" s="255" t="str">
        <f ca="1">IF(MOD(ROW()-13,2)=0,IF(ISBLANK(OFFSET('11. SEGUIMIENTO 2026'!$P$14,INT((ROW()-13)/2),0)),"",OFFSET('11. SEGUIMIENTO 2026'!$P$14,INT((ROW()-13)/2),0)),IF(ISBLANK(OFFSET('9. METAS'!$T$20,INT((ROW()-14)/2),0)),"",OFFSET('9. METAS'!$T$20,INT((ROW()-14)/2),0)))</f>
        <v/>
      </c>
      <c r="M31" s="256" t="str">
        <f ca="1">IF(MOD(ROW()-13,2)=0,IF(ISBLANK(OFFSET('11. SEGUIMIENTO 2026'!$Q$14,INT((ROW()-13)/2),0)),"",OFFSET('11. SEGUIMIENTO 2026'!$Q$14,INT((ROW()-13)/2),0)),IF(ISBLANK(OFFSET('9. METAS'!$U$20,INT((ROW()-14)/2),0)),"",OFFSET('9. METAS'!$U$20,INT((ROW()-14)/2),0)))</f>
        <v/>
      </c>
      <c r="N31" s="783">
        <f t="shared" ref="N31" ca="1" si="14">IFERROR(J31/J32,"ND")</f>
        <v>0.90909090909090906</v>
      </c>
      <c r="O31" s="785" t="str">
        <f t="shared" ref="O31" ca="1" si="15">IFERROR(((J31+K31+L31+M31)/H31),"ND")</f>
        <v>ND</v>
      </c>
      <c r="P31" s="789"/>
    </row>
    <row r="32" spans="3:16">
      <c r="C32" s="762"/>
      <c r="D32" s="764"/>
      <c r="E32" s="764"/>
      <c r="F32" s="766"/>
      <c r="G32" s="768"/>
      <c r="H32" s="774"/>
      <c r="I32" s="778"/>
      <c r="J32" s="254">
        <f ca="1">IF(MOD(ROW()-13,2)=0,IF(ISBLANK(OFFSET('11. SEGUIMIENTO 2026'!$N$14,INT((ROW()-13)/2),0)),"",OFFSET('11. SEGUIMIENTO 2026'!$N$14,INT((ROW()-13)/2),0)),IF(ISBLANK(OFFSET('9. METAS'!$R$20,INT((ROW()-14)/2),0)),"",OFFSET('9. METAS'!$R$20,INT((ROW()-14)/2),0)))</f>
        <v>22</v>
      </c>
      <c r="K32" s="255">
        <f ca="1">IF(MOD(ROW()-13,2)=0,IF(ISBLANK(OFFSET('11. SEGUIMIENTO 2026'!$O$14,INT((ROW()-13)/2),0)),"",OFFSET('11. SEGUIMIENTO 2026'!$O$14,INT((ROW()-13)/2),0)),IF(ISBLANK(OFFSET('9. METAS'!$S$20,INT((ROW()-14)/2),0)),"",OFFSET('9. METAS'!$S$20,INT((ROW()-14)/2),0)))</f>
        <v>15</v>
      </c>
      <c r="L32" s="255">
        <f ca="1">IF(MOD(ROW()-13,2)=0,IF(ISBLANK(OFFSET('11. SEGUIMIENTO 2026'!$P$14,INT((ROW()-13)/2),0)),"",OFFSET('11. SEGUIMIENTO 2026'!$P$14,INT((ROW()-13)/2),0)),IF(ISBLANK(OFFSET('9. METAS'!$T$20,INT((ROW()-14)/2),0)),"",OFFSET('9. METAS'!$T$20,INT((ROW()-14)/2),0)))</f>
        <v>15</v>
      </c>
      <c r="M32" s="256">
        <f ca="1">IF(MOD(ROW()-13,2)=0,IF(ISBLANK(OFFSET('11. SEGUIMIENTO 2026'!$Q$14,INT((ROW()-13)/2),0)),"",OFFSET('11. SEGUIMIENTO 2026'!$Q$14,INT((ROW()-13)/2),0)),IF(ISBLANK(OFFSET('9. METAS'!$U$20,INT((ROW()-14)/2),0)),"",OFFSET('9. METAS'!$U$20,INT((ROW()-14)/2),0)))</f>
        <v>20</v>
      </c>
      <c r="N32" s="784"/>
      <c r="O32" s="786"/>
      <c r="P32" s="790"/>
    </row>
    <row r="33" spans="3:16">
      <c r="C33" s="770" t="str">
        <f ca="1">IF(ISBLANK(OFFSET('5. Pp (3 años)'!$C$45,INT((ROW()-13)/2),0)),"",OFFSET('5. Pp (3 años)'!$C$45,INT((ROW()-13)/2),0))</f>
        <v>Actividad</v>
      </c>
      <c r="D33" s="764" t="str">
        <f ca="1">IF(ISBLANK(OFFSET('5. Pp (3 años)'!$D$45,INT((ROW()-13)/2),0)),"",OFFSET('5. Pp (3 años)'!$D$45,INT((ROW()-13)/2),0))</f>
        <v>3.3.1.1.4.1 Coordinación de eventos deportivos Federados.</v>
      </c>
      <c r="E33" s="764" t="str">
        <f ca="1">IF(ISBLANK(OFFSET('5. Pp (3 años)'!$E$45,INT((ROW()-13)/2),0)),"",OFFSET('5. Pp (3 años)'!$E$45,INT((ROW()-13)/2),0))</f>
        <v xml:space="preserve">PEDFC: Porcentaje de eventos deportivos federados coordinados. </v>
      </c>
      <c r="F33" s="766" t="str">
        <f ca="1">IF(ISBLANK(OFFSET('5. Pp (3 años)'!$K$45,INT((ROW()-13)/2),0)),"",OFFSET('5. Pp (3 años)'!$K$45,INT((ROW()-13)/2),0))</f>
        <v>Ascendente</v>
      </c>
      <c r="G33" s="768" t="str">
        <f ca="1">IF(ISBLANK(OFFSET('5. Pp (3 años)'!$H$45,INT((ROW()-13)/2),0)),"",OFFSET('5. Pp (3 años)'!$H$45,INT((ROW()-13)/2),0))</f>
        <v>Trimestral</v>
      </c>
      <c r="H33" s="774">
        <f ca="1">IF(ISBLANK(OFFSET('9. METAS'!$L$20,INT((ROW()-13)/2),0)),"",OFFSET('9. METAS'!$L$20,INT((ROW()-13)/2),0))</f>
        <v>72</v>
      </c>
      <c r="I33" s="777"/>
      <c r="J33" s="254">
        <f ca="1">IF(MOD(ROW()-13,2)=0,IF(ISBLANK(OFFSET('11. SEGUIMIENTO 2026'!$N$14,INT((ROW()-13)/2),0)),"",OFFSET('11. SEGUIMIENTO 2026'!$N$14,INT((ROW()-13)/2),0)),IF(ISBLANK(OFFSET('9. METAS'!$R$20,INT((ROW()-14)/2),0)),"",OFFSET('9. METAS'!$R$20,INT((ROW()-14)/2),0)))</f>
        <v>20</v>
      </c>
      <c r="K33" s="255" t="str">
        <f ca="1">IF(MOD(ROW()-13,2)=0,IF(ISBLANK(OFFSET('11. SEGUIMIENTO 2026'!$O$14,INT((ROW()-13)/2),0)),"",OFFSET('11. SEGUIMIENTO 2026'!$O$14,INT((ROW()-13)/2),0)),IF(ISBLANK(OFFSET('9. METAS'!$S$20,INT((ROW()-14)/2),0)),"",OFFSET('9. METAS'!$S$20,INT((ROW()-14)/2),0)))</f>
        <v/>
      </c>
      <c r="L33" s="255" t="str">
        <f ca="1">IF(MOD(ROW()-13,2)=0,IF(ISBLANK(OFFSET('11. SEGUIMIENTO 2026'!$P$14,INT((ROW()-13)/2),0)),"",OFFSET('11. SEGUIMIENTO 2026'!$P$14,INT((ROW()-13)/2),0)),IF(ISBLANK(OFFSET('9. METAS'!$T$20,INT((ROW()-14)/2),0)),"",OFFSET('9. METAS'!$T$20,INT((ROW()-14)/2),0)))</f>
        <v/>
      </c>
      <c r="M33" s="256" t="str">
        <f ca="1">IF(MOD(ROW()-13,2)=0,IF(ISBLANK(OFFSET('11. SEGUIMIENTO 2026'!$Q$14,INT((ROW()-13)/2),0)),"",OFFSET('11. SEGUIMIENTO 2026'!$Q$14,INT((ROW()-13)/2),0)),IF(ISBLANK(OFFSET('9. METAS'!$U$20,INT((ROW()-14)/2),0)),"",OFFSET('9. METAS'!$U$20,INT((ROW()-14)/2),0)))</f>
        <v/>
      </c>
      <c r="N33" s="783">
        <f t="shared" ref="N33" ca="1" si="16">IFERROR(J33/J34,"ND")</f>
        <v>0.90909090909090906</v>
      </c>
      <c r="O33" s="785" t="str">
        <f t="shared" ref="O33" ca="1" si="17">IFERROR(((J33+K33+L33+M33)/H33),"ND")</f>
        <v>ND</v>
      </c>
      <c r="P33" s="789"/>
    </row>
    <row r="34" spans="3:16">
      <c r="C34" s="762"/>
      <c r="D34" s="764"/>
      <c r="E34" s="764"/>
      <c r="F34" s="766"/>
      <c r="G34" s="768"/>
      <c r="H34" s="774"/>
      <c r="I34" s="778"/>
      <c r="J34" s="254">
        <f ca="1">IF(MOD(ROW()-13,2)=0,IF(ISBLANK(OFFSET('11. SEGUIMIENTO 2026'!$N$14,INT((ROW()-13)/2),0)),"",OFFSET('11. SEGUIMIENTO 2026'!$N$14,INT((ROW()-13)/2),0)),IF(ISBLANK(OFFSET('9. METAS'!$R$20,INT((ROW()-14)/2),0)),"",OFFSET('9. METAS'!$R$20,INT((ROW()-14)/2),0)))</f>
        <v>22</v>
      </c>
      <c r="K34" s="255">
        <f ca="1">IF(MOD(ROW()-13,2)=0,IF(ISBLANK(OFFSET('11. SEGUIMIENTO 2026'!$O$14,INT((ROW()-13)/2),0)),"",OFFSET('11. SEGUIMIENTO 2026'!$O$14,INT((ROW()-13)/2),0)),IF(ISBLANK(OFFSET('9. METAS'!$S$20,INT((ROW()-14)/2),0)),"",OFFSET('9. METAS'!$S$20,INT((ROW()-14)/2),0)))</f>
        <v>15</v>
      </c>
      <c r="L34" s="255">
        <f ca="1">IF(MOD(ROW()-13,2)=0,IF(ISBLANK(OFFSET('11. SEGUIMIENTO 2026'!$P$14,INT((ROW()-13)/2),0)),"",OFFSET('11. SEGUIMIENTO 2026'!$P$14,INT((ROW()-13)/2),0)),IF(ISBLANK(OFFSET('9. METAS'!$T$20,INT((ROW()-14)/2),0)),"",OFFSET('9. METAS'!$T$20,INT((ROW()-14)/2),0)))</f>
        <v>15</v>
      </c>
      <c r="M34" s="256">
        <f ca="1">IF(MOD(ROW()-13,2)=0,IF(ISBLANK(OFFSET('11. SEGUIMIENTO 2026'!$Q$14,INT((ROW()-13)/2),0)),"",OFFSET('11. SEGUIMIENTO 2026'!$Q$14,INT((ROW()-13)/2),0)),IF(ISBLANK(OFFSET('9. METAS'!$U$20,INT((ROW()-14)/2),0)),"",OFFSET('9. METAS'!$U$20,INT((ROW()-14)/2),0)))</f>
        <v>20</v>
      </c>
      <c r="N34" s="784"/>
      <c r="O34" s="786"/>
      <c r="P34" s="790"/>
    </row>
    <row r="35" spans="3:16">
      <c r="C35" s="770" t="str">
        <f ca="1">IF(ISBLANK(OFFSET('5. Pp (3 años)'!$C$45,INT((ROW()-13)/2),0)),"",OFFSET('5. Pp (3 años)'!$C$45,INT((ROW()-13)/2),0))</f>
        <v>Actividad</v>
      </c>
      <c r="D35" s="764" t="str">
        <f ca="1">IF(ISBLANK(OFFSET('5. Pp (3 años)'!$D$45,INT((ROW()-13)/2),0)),"",OFFSET('5. Pp (3 años)'!$D$45,INT((ROW()-13)/2),0))</f>
        <v xml:space="preserve">3.3.1.1.4.2 Participación de deportistas seleccionados(as) de los Juegos Municipales de la CONADE </v>
      </c>
      <c r="E35" s="764" t="str">
        <f ca="1">IF(ISBLANK(OFFSET('5. Pp (3 años)'!$E$45,INT((ROW()-13)/2),0)),"",OFFSET('5. Pp (3 años)'!$E$45,INT((ROW()-13)/2),0))</f>
        <v>PDSP: Porcentaje de deportistas seleccionadas(os) participantes.</v>
      </c>
      <c r="F35" s="766" t="str">
        <f ca="1">IF(ISBLANK(OFFSET('5. Pp (3 años)'!$K$45,INT((ROW()-13)/2),0)),"",OFFSET('5. Pp (3 años)'!$K$45,INT((ROW()-13)/2),0))</f>
        <v>Ascendente</v>
      </c>
      <c r="G35" s="768" t="str">
        <f ca="1">IF(ISBLANK(OFFSET('5. Pp (3 años)'!$H$45,INT((ROW()-13)/2),0)),"",OFFSET('5. Pp (3 años)'!$H$45,INT((ROW()-13)/2),0))</f>
        <v>Trimestral</v>
      </c>
      <c r="H35" s="774">
        <f ca="1">IF(ISBLANK(OFFSET('9. METAS'!$L$20,INT((ROW()-13)/2),0)),"",OFFSET('9. METAS'!$L$20,INT((ROW()-13)/2),0))</f>
        <v>11000</v>
      </c>
      <c r="I35" s="777"/>
      <c r="J35" s="254">
        <f ca="1">IF(MOD(ROW()-13,2)=0,IF(ISBLANK(OFFSET('11. SEGUIMIENTO 2026'!$N$14,INT((ROW()-13)/2),0)),"",OFFSET('11. SEGUIMIENTO 2026'!$N$14,INT((ROW()-13)/2),0)),IF(ISBLANK(OFFSET('9. METAS'!$R$20,INT((ROW()-14)/2),0)),"",OFFSET('9. METAS'!$R$20,INT((ROW()-14)/2),0)))</f>
        <v>11000</v>
      </c>
      <c r="K35" s="255" t="str">
        <f ca="1">IF(MOD(ROW()-13,2)=0,IF(ISBLANK(OFFSET('11. SEGUIMIENTO 2026'!$O$14,INT((ROW()-13)/2),0)),"",OFFSET('11. SEGUIMIENTO 2026'!$O$14,INT((ROW()-13)/2),0)),IF(ISBLANK(OFFSET('9. METAS'!$S$20,INT((ROW()-14)/2),0)),"",OFFSET('9. METAS'!$S$20,INT((ROW()-14)/2),0)))</f>
        <v/>
      </c>
      <c r="L35" s="255" t="str">
        <f ca="1">IF(MOD(ROW()-13,2)=0,IF(ISBLANK(OFFSET('11. SEGUIMIENTO 2026'!$P$14,INT((ROW()-13)/2),0)),"",OFFSET('11. SEGUIMIENTO 2026'!$P$14,INT((ROW()-13)/2),0)),IF(ISBLANK(OFFSET('9. METAS'!$T$20,INT((ROW()-14)/2),0)),"",OFFSET('9. METAS'!$T$20,INT((ROW()-14)/2),0)))</f>
        <v/>
      </c>
      <c r="M35" s="256" t="str">
        <f ca="1">IF(MOD(ROW()-13,2)=0,IF(ISBLANK(OFFSET('11. SEGUIMIENTO 2026'!$Q$14,INT((ROW()-13)/2),0)),"",OFFSET('11. SEGUIMIENTO 2026'!$Q$14,INT((ROW()-13)/2),0)),IF(ISBLANK(OFFSET('9. METAS'!$U$20,INT((ROW()-14)/2),0)),"",OFFSET('9. METAS'!$U$20,INT((ROW()-14)/2),0)))</f>
        <v/>
      </c>
      <c r="N35" s="783">
        <f t="shared" ref="N35" ca="1" si="18">IFERROR(J35/J36,"ND")</f>
        <v>1</v>
      </c>
      <c r="O35" s="785" t="str">
        <f t="shared" ref="O35" ca="1" si="19">IFERROR(((J35+K35+L35+M35)/H35),"ND")</f>
        <v>ND</v>
      </c>
      <c r="P35" s="789"/>
    </row>
    <row r="36" spans="3:16">
      <c r="C36" s="762"/>
      <c r="D36" s="764"/>
      <c r="E36" s="764"/>
      <c r="F36" s="766"/>
      <c r="G36" s="768"/>
      <c r="H36" s="774"/>
      <c r="I36" s="778"/>
      <c r="J36" s="254">
        <f ca="1">IF(MOD(ROW()-13,2)=0,IF(ISBLANK(OFFSET('11. SEGUIMIENTO 2026'!$N$14,INT((ROW()-13)/2),0)),"",OFFSET('11. SEGUIMIENTO 2026'!$N$14,INT((ROW()-13)/2),0)),IF(ISBLANK(OFFSET('9. METAS'!$R$20,INT((ROW()-14)/2),0)),"",OFFSET('9. METAS'!$R$20,INT((ROW()-14)/2),0)))</f>
        <v>11000</v>
      </c>
      <c r="K36" s="255">
        <f ca="1">IF(MOD(ROW()-13,2)=0,IF(ISBLANK(OFFSET('11. SEGUIMIENTO 2026'!$O$14,INT((ROW()-13)/2),0)),"",OFFSET('11. SEGUIMIENTO 2026'!$O$14,INT((ROW()-13)/2),0)),IF(ISBLANK(OFFSET('9. METAS'!$S$20,INT((ROW()-14)/2),0)),"",OFFSET('9. METAS'!$S$20,INT((ROW()-14)/2),0)))</f>
        <v>0</v>
      </c>
      <c r="L36" s="255">
        <f ca="1">IF(MOD(ROW()-13,2)=0,IF(ISBLANK(OFFSET('11. SEGUIMIENTO 2026'!$P$14,INT((ROW()-13)/2),0)),"",OFFSET('11. SEGUIMIENTO 2026'!$P$14,INT((ROW()-13)/2),0)),IF(ISBLANK(OFFSET('9. METAS'!$T$20,INT((ROW()-14)/2),0)),"",OFFSET('9. METAS'!$T$20,INT((ROW()-14)/2),0)))</f>
        <v>0</v>
      </c>
      <c r="M36" s="256">
        <f ca="1">IF(MOD(ROW()-13,2)=0,IF(ISBLANK(OFFSET('11. SEGUIMIENTO 2026'!$Q$14,INT((ROW()-13)/2),0)),"",OFFSET('11. SEGUIMIENTO 2026'!$Q$14,INT((ROW()-13)/2),0)),IF(ISBLANK(OFFSET('9. METAS'!$U$20,INT((ROW()-14)/2),0)),"",OFFSET('9. METAS'!$U$20,INT((ROW()-14)/2),0)))</f>
        <v>0</v>
      </c>
      <c r="N36" s="784"/>
      <c r="O36" s="786"/>
      <c r="P36" s="790"/>
    </row>
    <row r="37" spans="3:16">
      <c r="C37" s="770" t="str">
        <f ca="1">IF(ISBLANK(OFFSET('5. Pp (3 años)'!$C$45,INT((ROW()-13)/2),0)),"",OFFSET('5. Pp (3 años)'!$C$45,INT((ROW()-13)/2),0))</f>
        <v>Actividad</v>
      </c>
      <c r="D37" s="764" t="str">
        <f ca="1">IF(ISBLANK(OFFSET('5. Pp (3 años)'!$D$45,INT((ROW()-13)/2),0)),"",OFFSET('5. Pp (3 años)'!$D$45,INT((ROW()-13)/2),0))</f>
        <v xml:space="preserve">3.3.1.1.4.3 Premiación a atletas destacadas(os) con el Mérito Deportivo. </v>
      </c>
      <c r="E37" s="764" t="str">
        <f ca="1">IF(ISBLANK(OFFSET('5. Pp (3 años)'!$E$45,INT((ROW()-13)/2),0)),"",OFFSET('5. Pp (3 años)'!$E$45,INT((ROW()-13)/2),0))</f>
        <v>PAIMD: Porcentajes de atletas influenciados (as) con el mérito deportivo.</v>
      </c>
      <c r="F37" s="766" t="str">
        <f ca="1">IF(ISBLANK(OFFSET('5. Pp (3 años)'!$K$45,INT((ROW()-13)/2),0)),"",OFFSET('5. Pp (3 años)'!$K$45,INT((ROW()-13)/2),0))</f>
        <v>Ascendente</v>
      </c>
      <c r="G37" s="768" t="str">
        <f ca="1">IF(ISBLANK(OFFSET('5. Pp (3 años)'!$H$45,INT((ROW()-13)/2),0)),"",OFFSET('5. Pp (3 años)'!$H$45,INT((ROW()-13)/2),0))</f>
        <v>Trimestral</v>
      </c>
      <c r="H37" s="774">
        <f ca="1">IF(ISBLANK(OFFSET('9. METAS'!$L$20,INT((ROW()-13)/2),0)),"",OFFSET('9. METAS'!$L$20,INT((ROW()-13)/2),0))</f>
        <v>40000</v>
      </c>
      <c r="I37" s="777"/>
      <c r="J37" s="254">
        <f ca="1">IF(MOD(ROW()-13,2)=0,IF(ISBLANK(OFFSET('11. SEGUIMIENTO 2026'!$N$14,INT((ROW()-13)/2),0)),"",OFFSET('11. SEGUIMIENTO 2026'!$N$14,INT((ROW()-13)/2),0)),IF(ISBLANK(OFFSET('9. METAS'!$R$20,INT((ROW()-14)/2),0)),"",OFFSET('9. METAS'!$R$20,INT((ROW()-14)/2),0)))</f>
        <v>0</v>
      </c>
      <c r="K37" s="255" t="str">
        <f ca="1">IF(MOD(ROW()-13,2)=0,IF(ISBLANK(OFFSET('11. SEGUIMIENTO 2026'!$O$14,INT((ROW()-13)/2),0)),"",OFFSET('11. SEGUIMIENTO 2026'!$O$14,INT((ROW()-13)/2),0)),IF(ISBLANK(OFFSET('9. METAS'!$S$20,INT((ROW()-14)/2),0)),"",OFFSET('9. METAS'!$S$20,INT((ROW()-14)/2),0)))</f>
        <v/>
      </c>
      <c r="L37" s="255" t="str">
        <f ca="1">IF(MOD(ROW()-13,2)=0,IF(ISBLANK(OFFSET('11. SEGUIMIENTO 2026'!$P$14,INT((ROW()-13)/2),0)),"",OFFSET('11. SEGUIMIENTO 2026'!$P$14,INT((ROW()-13)/2),0)),IF(ISBLANK(OFFSET('9. METAS'!$T$20,INT((ROW()-14)/2),0)),"",OFFSET('9. METAS'!$T$20,INT((ROW()-14)/2),0)))</f>
        <v/>
      </c>
      <c r="M37" s="256" t="str">
        <f ca="1">IF(MOD(ROW()-13,2)=0,IF(ISBLANK(OFFSET('11. SEGUIMIENTO 2026'!$Q$14,INT((ROW()-13)/2),0)),"",OFFSET('11. SEGUIMIENTO 2026'!$Q$14,INT((ROW()-13)/2),0)),IF(ISBLANK(OFFSET('9. METAS'!$U$20,INT((ROW()-14)/2),0)),"",OFFSET('9. METAS'!$U$20,INT((ROW()-14)/2),0)))</f>
        <v/>
      </c>
      <c r="N37" s="783" t="str">
        <f t="shared" ref="N37" ca="1" si="20">IFERROR(J37/J38,"ND")</f>
        <v>ND</v>
      </c>
      <c r="O37" s="785" t="str">
        <f t="shared" ref="O37" ca="1" si="21">IFERROR(((J37+K37+L37+M37)/H37),"ND")</f>
        <v>ND</v>
      </c>
      <c r="P37" s="789"/>
    </row>
    <row r="38" spans="3:16">
      <c r="C38" s="762"/>
      <c r="D38" s="764"/>
      <c r="E38" s="764"/>
      <c r="F38" s="766"/>
      <c r="G38" s="768"/>
      <c r="H38" s="774"/>
      <c r="I38" s="778"/>
      <c r="J38" s="254">
        <f ca="1">IF(MOD(ROW()-13,2)=0,IF(ISBLANK(OFFSET('11. SEGUIMIENTO 2026'!$N$14,INT((ROW()-13)/2),0)),"",OFFSET('11. SEGUIMIENTO 2026'!$N$14,INT((ROW()-13)/2),0)),IF(ISBLANK(OFFSET('9. METAS'!$R$20,INT((ROW()-14)/2),0)),"",OFFSET('9. METAS'!$R$20,INT((ROW()-14)/2),0)))</f>
        <v>0</v>
      </c>
      <c r="K38" s="255">
        <f ca="1">IF(MOD(ROW()-13,2)=0,IF(ISBLANK(OFFSET('11. SEGUIMIENTO 2026'!$O$14,INT((ROW()-13)/2),0)),"",OFFSET('11. SEGUIMIENTO 2026'!$O$14,INT((ROW()-13)/2),0)),IF(ISBLANK(OFFSET('9. METAS'!$S$20,INT((ROW()-14)/2),0)),"",OFFSET('9. METAS'!$S$20,INT((ROW()-14)/2),0)))</f>
        <v>0</v>
      </c>
      <c r="L38" s="255">
        <f ca="1">IF(MOD(ROW()-13,2)=0,IF(ISBLANK(OFFSET('11. SEGUIMIENTO 2026'!$P$14,INT((ROW()-13)/2),0)),"",OFFSET('11. SEGUIMIENTO 2026'!$P$14,INT((ROW()-13)/2),0)),IF(ISBLANK(OFFSET('9. METAS'!$T$20,INT((ROW()-14)/2),0)),"",OFFSET('9. METAS'!$T$20,INT((ROW()-14)/2),0)))</f>
        <v>0</v>
      </c>
      <c r="M38" s="256">
        <f ca="1">IF(MOD(ROW()-13,2)=0,IF(ISBLANK(OFFSET('11. SEGUIMIENTO 2026'!$Q$14,INT((ROW()-13)/2),0)),"",OFFSET('11. SEGUIMIENTO 2026'!$Q$14,INT((ROW()-13)/2),0)),IF(ISBLANK(OFFSET('9. METAS'!$U$20,INT((ROW()-14)/2),0)),"",OFFSET('9. METAS'!$U$20,INT((ROW()-14)/2),0)))</f>
        <v>40000</v>
      </c>
      <c r="N38" s="784"/>
      <c r="O38" s="786"/>
      <c r="P38" s="790"/>
    </row>
    <row r="39" spans="3:16">
      <c r="C39" s="770" t="str">
        <f ca="1">IF(ISBLANK(OFFSET('5. Pp (3 años)'!$C$45,INT((ROW()-13)/2),0)),"",OFFSET('5. Pp (3 años)'!$C$45,INT((ROW()-13)/2),0))</f>
        <v>Componente</v>
      </c>
      <c r="D39" s="764" t="str">
        <f ca="1">IF(ISBLANK(OFFSET('5. Pp (3 años)'!$D$45,INT((ROW()-13)/2),0)),"",OFFSET('5. Pp (3 años)'!$D$45,INT((ROW()-13)/2),0))</f>
        <v>3.3.1.1.5 Deportistas participantes en Eventos de Categoría Estudiantil.</v>
      </c>
      <c r="E39" s="764" t="str">
        <f ca="1">IF(ISBLANK(OFFSET('5. Pp (3 años)'!$E$45,INT((ROW()-13)/2),0)),"",OFFSET('5. Pp (3 años)'!$E$45,INT((ROW()-13)/2),0))</f>
        <v>PDE: Porcentaje de  Deportistas Estudiantiles.</v>
      </c>
      <c r="F39" s="766" t="str">
        <f ca="1">IF(ISBLANK(OFFSET('5. Pp (3 años)'!$K$45,INT((ROW()-13)/2),0)),"",OFFSET('5. Pp (3 años)'!$K$45,INT((ROW()-13)/2),0))</f>
        <v>Ascendente</v>
      </c>
      <c r="G39" s="768" t="str">
        <f ca="1">IF(ISBLANK(OFFSET('5. Pp (3 años)'!$H$45,INT((ROW()-13)/2),0)),"",OFFSET('5. Pp (3 años)'!$H$45,INT((ROW()-13)/2),0))</f>
        <v>Trimestral</v>
      </c>
      <c r="H39" s="774">
        <f ca="1">IF(ISBLANK(OFFSET('9. METAS'!$L$20,INT((ROW()-13)/2),0)),"",OFFSET('9. METAS'!$L$20,INT((ROW()-13)/2),0))</f>
        <v>18350</v>
      </c>
      <c r="I39" s="777"/>
      <c r="J39" s="254">
        <f ca="1">IF(MOD(ROW()-13,2)=0,IF(ISBLANK(OFFSET('11. SEGUIMIENTO 2026'!$N$14,INT((ROW()-13)/2),0)),"",OFFSET('11. SEGUIMIENTO 2026'!$N$14,INT((ROW()-13)/2),0)),IF(ISBLANK(OFFSET('9. METAS'!$R$20,INT((ROW()-14)/2),0)),"",OFFSET('9. METAS'!$R$20,INT((ROW()-14)/2),0)))</f>
        <v>4000</v>
      </c>
      <c r="K39" s="255" t="str">
        <f ca="1">IF(MOD(ROW()-13,2)=0,IF(ISBLANK(OFFSET('11. SEGUIMIENTO 2026'!$O$14,INT((ROW()-13)/2),0)),"",OFFSET('11. SEGUIMIENTO 2026'!$O$14,INT((ROW()-13)/2),0)),IF(ISBLANK(OFFSET('9. METAS'!$S$20,INT((ROW()-14)/2),0)),"",OFFSET('9. METAS'!$S$20,INT((ROW()-14)/2),0)))</f>
        <v/>
      </c>
      <c r="L39" s="255" t="str">
        <f ca="1">IF(MOD(ROW()-13,2)=0,IF(ISBLANK(OFFSET('11. SEGUIMIENTO 2026'!$P$14,INT((ROW()-13)/2),0)),"",OFFSET('11. SEGUIMIENTO 2026'!$P$14,INT((ROW()-13)/2),0)),IF(ISBLANK(OFFSET('9. METAS'!$T$20,INT((ROW()-14)/2),0)),"",OFFSET('9. METAS'!$T$20,INT((ROW()-14)/2),0)))</f>
        <v/>
      </c>
      <c r="M39" s="256" t="str">
        <f ca="1">IF(MOD(ROW()-13,2)=0,IF(ISBLANK(OFFSET('11. SEGUIMIENTO 2026'!$Q$14,INT((ROW()-13)/2),0)),"",OFFSET('11. SEGUIMIENTO 2026'!$Q$14,INT((ROW()-13)/2),0)),IF(ISBLANK(OFFSET('9. METAS'!$U$20,INT((ROW()-14)/2),0)),"",OFFSET('9. METAS'!$U$20,INT((ROW()-14)/2),0)))</f>
        <v/>
      </c>
      <c r="N39" s="783">
        <f t="shared" ref="N39" ca="1" si="22">IFERROR(J39/J40,"ND")</f>
        <v>0.88888888888888884</v>
      </c>
      <c r="O39" s="785" t="str">
        <f t="shared" ref="O39" ca="1" si="23">IFERROR(((J39+K39+L39+M39)/H39),"ND")</f>
        <v>ND</v>
      </c>
      <c r="P39" s="789"/>
    </row>
    <row r="40" spans="3:16">
      <c r="C40" s="762"/>
      <c r="D40" s="764"/>
      <c r="E40" s="764"/>
      <c r="F40" s="766"/>
      <c r="G40" s="768"/>
      <c r="H40" s="774"/>
      <c r="I40" s="778"/>
      <c r="J40" s="254">
        <f ca="1">IF(MOD(ROW()-13,2)=0,IF(ISBLANK(OFFSET('11. SEGUIMIENTO 2026'!$N$14,INT((ROW()-13)/2),0)),"",OFFSET('11. SEGUIMIENTO 2026'!$N$14,INT((ROW()-13)/2),0)),IF(ISBLANK(OFFSET('9. METAS'!$R$20,INT((ROW()-14)/2),0)),"",OFFSET('9. METAS'!$R$20,INT((ROW()-14)/2),0)))</f>
        <v>4500</v>
      </c>
      <c r="K40" s="255">
        <f ca="1">IF(MOD(ROW()-13,2)=0,IF(ISBLANK(OFFSET('11. SEGUIMIENTO 2026'!$O$14,INT((ROW()-13)/2),0)),"",OFFSET('11. SEGUIMIENTO 2026'!$O$14,INT((ROW()-13)/2),0)),IF(ISBLANK(OFFSET('9. METAS'!$S$20,INT((ROW()-14)/2),0)),"",OFFSET('9. METAS'!$S$20,INT((ROW()-14)/2),0)))</f>
        <v>4500</v>
      </c>
      <c r="L40" s="255">
        <f ca="1">IF(MOD(ROW()-13,2)=0,IF(ISBLANK(OFFSET('11. SEGUIMIENTO 2026'!$P$14,INT((ROW()-13)/2),0)),"",OFFSET('11. SEGUIMIENTO 2026'!$P$14,INT((ROW()-13)/2),0)),IF(ISBLANK(OFFSET('9. METAS'!$T$20,INT((ROW()-14)/2),0)),"",OFFSET('9. METAS'!$T$20,INT((ROW()-14)/2),0)))</f>
        <v>4500</v>
      </c>
      <c r="M40" s="256">
        <f ca="1">IF(MOD(ROW()-13,2)=0,IF(ISBLANK(OFFSET('11. SEGUIMIENTO 2026'!$Q$14,INT((ROW()-13)/2),0)),"",OFFSET('11. SEGUIMIENTO 2026'!$Q$14,INT((ROW()-13)/2),0)),IF(ISBLANK(OFFSET('9. METAS'!$U$20,INT((ROW()-14)/2),0)),"",OFFSET('9. METAS'!$U$20,INT((ROW()-14)/2),0)))</f>
        <v>4850</v>
      </c>
      <c r="N40" s="784"/>
      <c r="O40" s="786"/>
      <c r="P40" s="790"/>
    </row>
    <row r="41" spans="3:16">
      <c r="C41" s="770" t="str">
        <f ca="1">IF(ISBLANK(OFFSET('5. Pp (3 años)'!$C$45,INT((ROW()-13)/2),0)),"",OFFSET('5. Pp (3 años)'!$C$45,INT((ROW()-13)/2),0))</f>
        <v>Actividad</v>
      </c>
      <c r="D41" s="764" t="str">
        <f ca="1">IF(ISBLANK(OFFSET('5. Pp (3 años)'!$D$45,INT((ROW()-13)/2),0)),"",OFFSET('5. Pp (3 años)'!$D$45,INT((ROW()-13)/2),0))</f>
        <v>3.3.1.1.5.1 Participación de Deportistas en Eventos de Categoría Estudiantil.</v>
      </c>
      <c r="E41" s="764" t="str">
        <f ca="1">IF(ISBLANK(OFFSET('5. Pp (3 años)'!$E$45,INT((ROW()-13)/2),0)),"",OFFSET('5. Pp (3 años)'!$E$45,INT((ROW()-13)/2),0))</f>
        <v>PDCE: Porcentaje de  Deportistas de Categoría Estudiantil.</v>
      </c>
      <c r="F41" s="766" t="str">
        <f ca="1">IF(ISBLANK(OFFSET('5. Pp (3 años)'!$K$45,INT((ROW()-13)/2),0)),"",OFFSET('5. Pp (3 años)'!$K$45,INT((ROW()-13)/2),0))</f>
        <v>Ascendente</v>
      </c>
      <c r="G41" s="768" t="str">
        <f ca="1">IF(ISBLANK(OFFSET('5. Pp (3 años)'!$H$45,INT((ROW()-13)/2),0)),"",OFFSET('5. Pp (3 años)'!$H$45,INT((ROW()-13)/2),0))</f>
        <v>Trimestral</v>
      </c>
      <c r="H41" s="774">
        <f ca="1">IF(ISBLANK(OFFSET('9. METAS'!$L$20,INT((ROW()-13)/2),0)),"",OFFSET('9. METAS'!$L$20,INT((ROW()-13)/2),0))</f>
        <v>18000</v>
      </c>
      <c r="I41" s="777"/>
      <c r="J41" s="254">
        <f ca="1">IF(MOD(ROW()-13,2)=0,IF(ISBLANK(OFFSET('11. SEGUIMIENTO 2026'!$N$14,INT((ROW()-13)/2),0)),"",OFFSET('11. SEGUIMIENTO 2026'!$N$14,INT((ROW()-13)/2),0)),IF(ISBLANK(OFFSET('9. METAS'!$R$20,INT((ROW()-14)/2),0)),"",OFFSET('9. METAS'!$R$20,INT((ROW()-14)/2),0)))</f>
        <v>4000</v>
      </c>
      <c r="K41" s="255" t="str">
        <f ca="1">IF(MOD(ROW()-13,2)=0,IF(ISBLANK(OFFSET('11. SEGUIMIENTO 2026'!$O$14,INT((ROW()-13)/2),0)),"",OFFSET('11. SEGUIMIENTO 2026'!$O$14,INT((ROW()-13)/2),0)),IF(ISBLANK(OFFSET('9. METAS'!$S$20,INT((ROW()-14)/2),0)),"",OFFSET('9. METAS'!$S$20,INT((ROW()-14)/2),0)))</f>
        <v/>
      </c>
      <c r="L41" s="255" t="str">
        <f ca="1">IF(MOD(ROW()-13,2)=0,IF(ISBLANK(OFFSET('11. SEGUIMIENTO 2026'!$P$14,INT((ROW()-13)/2),0)),"",OFFSET('11. SEGUIMIENTO 2026'!$P$14,INT((ROW()-13)/2),0)),IF(ISBLANK(OFFSET('9. METAS'!$T$20,INT((ROW()-14)/2),0)),"",OFFSET('9. METAS'!$T$20,INT((ROW()-14)/2),0)))</f>
        <v/>
      </c>
      <c r="M41" s="256" t="str">
        <f ca="1">IF(MOD(ROW()-13,2)=0,IF(ISBLANK(OFFSET('11. SEGUIMIENTO 2026'!$Q$14,INT((ROW()-13)/2),0)),"",OFFSET('11. SEGUIMIENTO 2026'!$Q$14,INT((ROW()-13)/2),0)),IF(ISBLANK(OFFSET('9. METAS'!$U$20,INT((ROW()-14)/2),0)),"",OFFSET('9. METAS'!$U$20,INT((ROW()-14)/2),0)))</f>
        <v/>
      </c>
      <c r="N41" s="783">
        <f t="shared" ref="N41" ca="1" si="24">IFERROR(J41/J42,"ND")</f>
        <v>0.88888888888888884</v>
      </c>
      <c r="O41" s="785" t="str">
        <f t="shared" ref="O41" ca="1" si="25">IFERROR(((J41+K41+L41+M41)/H41),"ND")</f>
        <v>ND</v>
      </c>
      <c r="P41" s="789"/>
    </row>
    <row r="42" spans="3:16">
      <c r="C42" s="762"/>
      <c r="D42" s="764"/>
      <c r="E42" s="764"/>
      <c r="F42" s="766"/>
      <c r="G42" s="768"/>
      <c r="H42" s="774"/>
      <c r="I42" s="778"/>
      <c r="J42" s="254">
        <f ca="1">IF(MOD(ROW()-13,2)=0,IF(ISBLANK(OFFSET('11. SEGUIMIENTO 2026'!$N$14,INT((ROW()-13)/2),0)),"",OFFSET('11. SEGUIMIENTO 2026'!$N$14,INT((ROW()-13)/2),0)),IF(ISBLANK(OFFSET('9. METAS'!$R$20,INT((ROW()-14)/2),0)),"",OFFSET('9. METAS'!$R$20,INT((ROW()-14)/2),0)))</f>
        <v>4500</v>
      </c>
      <c r="K42" s="255">
        <f ca="1">IF(MOD(ROW()-13,2)=0,IF(ISBLANK(OFFSET('11. SEGUIMIENTO 2026'!$O$14,INT((ROW()-13)/2),0)),"",OFFSET('11. SEGUIMIENTO 2026'!$O$14,INT((ROW()-13)/2),0)),IF(ISBLANK(OFFSET('9. METAS'!$S$20,INT((ROW()-14)/2),0)),"",OFFSET('9. METAS'!$S$20,INT((ROW()-14)/2),0)))</f>
        <v>4500</v>
      </c>
      <c r="L42" s="255">
        <f ca="1">IF(MOD(ROW()-13,2)=0,IF(ISBLANK(OFFSET('11. SEGUIMIENTO 2026'!$P$14,INT((ROW()-13)/2),0)),"",OFFSET('11. SEGUIMIENTO 2026'!$P$14,INT((ROW()-13)/2),0)),IF(ISBLANK(OFFSET('9. METAS'!$T$20,INT((ROW()-14)/2),0)),"",OFFSET('9. METAS'!$T$20,INT((ROW()-14)/2),0)))</f>
        <v>4500</v>
      </c>
      <c r="M42" s="256">
        <f ca="1">IF(MOD(ROW()-13,2)=0,IF(ISBLANK(OFFSET('11. SEGUIMIENTO 2026'!$Q$14,INT((ROW()-13)/2),0)),"",OFFSET('11. SEGUIMIENTO 2026'!$Q$14,INT((ROW()-13)/2),0)),IF(ISBLANK(OFFSET('9. METAS'!$U$20,INT((ROW()-14)/2),0)),"",OFFSET('9. METAS'!$U$20,INT((ROW()-14)/2),0)))</f>
        <v>4500</v>
      </c>
      <c r="N42" s="784"/>
      <c r="O42" s="786"/>
      <c r="P42" s="790"/>
    </row>
    <row r="43" spans="3:16">
      <c r="C43" s="770" t="str">
        <f ca="1">IF(ISBLANK(OFFSET('5. Pp (3 años)'!$C$45,INT((ROW()-13)/2),0)),"",OFFSET('5. Pp (3 años)'!$C$45,INT((ROW()-13)/2),0))</f>
        <v>Actividad</v>
      </c>
      <c r="D43" s="764" t="str">
        <f ca="1">IF(ISBLANK(OFFSET('5. Pp (3 años)'!$D$45,INT((ROW()-13)/2),0)),"",OFFSET('5. Pp (3 años)'!$D$45,INT((ROW()-13)/2),0))</f>
        <v>3.3.1.1.5.2 Realización de curso de verano Baaxlob Palaloob</v>
      </c>
      <c r="E43" s="764" t="str">
        <f ca="1">IF(ISBLANK(OFFSET('5. Pp (3 años)'!$E$45,INT((ROW()-13)/2),0)),"",OFFSET('5. Pp (3 años)'!$E$45,INT((ROW()-13)/2),0))</f>
        <v>PNPCV: Porcentaje de niñas y niños participantes curso de verano.</v>
      </c>
      <c r="F43" s="766" t="str">
        <f ca="1">IF(ISBLANK(OFFSET('5. Pp (3 años)'!$K$45,INT((ROW()-13)/2),0)),"",OFFSET('5. Pp (3 años)'!$K$45,INT((ROW()-13)/2),0))</f>
        <v>Ascendente</v>
      </c>
      <c r="G43" s="768" t="str">
        <f ca="1">IF(ISBLANK(OFFSET('5. Pp (3 años)'!$H$45,INT((ROW()-13)/2),0)),"",OFFSET('5. Pp (3 años)'!$H$45,INT((ROW()-13)/2),0))</f>
        <v>Anual</v>
      </c>
      <c r="H43" s="774">
        <f ca="1">IF(ISBLANK(OFFSET('9. METAS'!$L$20,INT((ROW()-13)/2),0)),"",OFFSET('9. METAS'!$L$20,INT((ROW()-13)/2),0))</f>
        <v>520</v>
      </c>
      <c r="I43" s="777"/>
      <c r="J43" s="254">
        <f ca="1">IF(MOD(ROW()-13,2)=0,IF(ISBLANK(OFFSET('11. SEGUIMIENTO 2026'!$N$14,INT((ROW()-13)/2),0)),"",OFFSET('11. SEGUIMIENTO 2026'!$N$14,INT((ROW()-13)/2),0)),IF(ISBLANK(OFFSET('9. METAS'!$R$20,INT((ROW()-14)/2),0)),"",OFFSET('9. METAS'!$R$20,INT((ROW()-14)/2),0)))</f>
        <v>0</v>
      </c>
      <c r="K43" s="255" t="str">
        <f ca="1">IF(MOD(ROW()-13,2)=0,IF(ISBLANK(OFFSET('11. SEGUIMIENTO 2026'!$O$14,INT((ROW()-13)/2),0)),"",OFFSET('11. SEGUIMIENTO 2026'!$O$14,INT((ROW()-13)/2),0)),IF(ISBLANK(OFFSET('9. METAS'!$S$20,INT((ROW()-14)/2),0)),"",OFFSET('9. METAS'!$S$20,INT((ROW()-14)/2),0)))</f>
        <v/>
      </c>
      <c r="L43" s="255" t="str">
        <f ca="1">IF(MOD(ROW()-13,2)=0,IF(ISBLANK(OFFSET('11. SEGUIMIENTO 2026'!$P$14,INT((ROW()-13)/2),0)),"",OFFSET('11. SEGUIMIENTO 2026'!$P$14,INT((ROW()-13)/2),0)),IF(ISBLANK(OFFSET('9. METAS'!$T$20,INT((ROW()-14)/2),0)),"",OFFSET('9. METAS'!$T$20,INT((ROW()-14)/2),0)))</f>
        <v/>
      </c>
      <c r="M43" s="256" t="str">
        <f ca="1">IF(MOD(ROW()-13,2)=0,IF(ISBLANK(OFFSET('11. SEGUIMIENTO 2026'!$Q$14,INT((ROW()-13)/2),0)),"",OFFSET('11. SEGUIMIENTO 2026'!$Q$14,INT((ROW()-13)/2),0)),IF(ISBLANK(OFFSET('9. METAS'!$U$20,INT((ROW()-14)/2),0)),"",OFFSET('9. METAS'!$U$20,INT((ROW()-14)/2),0)))</f>
        <v/>
      </c>
      <c r="N43" s="783" t="str">
        <f t="shared" ref="N43" ca="1" si="26">IFERROR(J43/J44,"ND")</f>
        <v>ND</v>
      </c>
      <c r="O43" s="785" t="str">
        <f t="shared" ref="O43" ca="1" si="27">IFERROR(((J43+K43+L43+M43)/H43),"ND")</f>
        <v>ND</v>
      </c>
      <c r="P43" s="789"/>
    </row>
    <row r="44" spans="3:16">
      <c r="C44" s="762"/>
      <c r="D44" s="764"/>
      <c r="E44" s="764"/>
      <c r="F44" s="766"/>
      <c r="G44" s="768"/>
      <c r="H44" s="774"/>
      <c r="I44" s="778"/>
      <c r="J44" s="254">
        <f ca="1">IF(MOD(ROW()-13,2)=0,IF(ISBLANK(OFFSET('11. SEGUIMIENTO 2026'!$N$14,INT((ROW()-13)/2),0)),"",OFFSET('11. SEGUIMIENTO 2026'!$N$14,INT((ROW()-13)/2),0)),IF(ISBLANK(OFFSET('9. METAS'!$R$20,INT((ROW()-14)/2),0)),"",OFFSET('9. METAS'!$R$20,INT((ROW()-14)/2),0)))</f>
        <v>0</v>
      </c>
      <c r="K44" s="255">
        <f ca="1">IF(MOD(ROW()-13,2)=0,IF(ISBLANK(OFFSET('11. SEGUIMIENTO 2026'!$O$14,INT((ROW()-13)/2),0)),"",OFFSET('11. SEGUIMIENTO 2026'!$O$14,INT((ROW()-13)/2),0)),IF(ISBLANK(OFFSET('9. METAS'!$S$20,INT((ROW()-14)/2),0)),"",OFFSET('9. METAS'!$S$20,INT((ROW()-14)/2),0)))</f>
        <v>0</v>
      </c>
      <c r="L44" s="255">
        <f ca="1">IF(MOD(ROW()-13,2)=0,IF(ISBLANK(OFFSET('11. SEGUIMIENTO 2026'!$P$14,INT((ROW()-13)/2),0)),"",OFFSET('11. SEGUIMIENTO 2026'!$P$14,INT((ROW()-13)/2),0)),IF(ISBLANK(OFFSET('9. METAS'!$T$20,INT((ROW()-14)/2),0)),"",OFFSET('9. METAS'!$T$20,INT((ROW()-14)/2),0)))</f>
        <v>520</v>
      </c>
      <c r="M44" s="256">
        <f ca="1">IF(MOD(ROW()-13,2)=0,IF(ISBLANK(OFFSET('11. SEGUIMIENTO 2026'!$Q$14,INT((ROW()-13)/2),0)),"",OFFSET('11. SEGUIMIENTO 2026'!$Q$14,INT((ROW()-13)/2),0)),IF(ISBLANK(OFFSET('9. METAS'!$U$20,INT((ROW()-14)/2),0)),"",OFFSET('9. METAS'!$U$20,INT((ROW()-14)/2),0)))</f>
        <v>0</v>
      </c>
      <c r="N44" s="784"/>
      <c r="O44" s="786"/>
      <c r="P44" s="790"/>
    </row>
    <row r="45" spans="3:16">
      <c r="C45" s="770" t="str">
        <f ca="1">IF(ISBLANK(OFFSET('5. Pp (3 años)'!$C$45,INT((ROW()-13)/2),0)),"",OFFSET('5. Pp (3 años)'!$C$45,INT((ROW()-13)/2),0))</f>
        <v>Componente</v>
      </c>
      <c r="D45" s="764" t="str">
        <f ca="1">IF(ISBLANK(OFFSET('5. Pp (3 años)'!$D$45,INT((ROW()-13)/2),0)),"",OFFSET('5. Pp (3 años)'!$D$45,INT((ROW()-13)/2),0))</f>
        <v>3.3.1.1.6 Eventos deportivos populares organizados.</v>
      </c>
      <c r="E45" s="764" t="str">
        <f ca="1">IF(ISBLANK(OFFSET('5. Pp (3 años)'!$E$45,INT((ROW()-13)/2),0)),"",OFFSET('5. Pp (3 años)'!$E$45,INT((ROW()-13)/2),0))</f>
        <v>PEPO: Porcentaje de eventos populares organizados.</v>
      </c>
      <c r="F45" s="766" t="str">
        <f ca="1">IF(ISBLANK(OFFSET('5. Pp (3 años)'!$K$45,INT((ROW()-13)/2),0)),"",OFFSET('5. Pp (3 años)'!$K$45,INT((ROW()-13)/2),0))</f>
        <v>Ascendente</v>
      </c>
      <c r="G45" s="768" t="str">
        <f ca="1">IF(ISBLANK(OFFSET('5. Pp (3 años)'!$H$45,INT((ROW()-13)/2),0)),"",OFFSET('5. Pp (3 años)'!$H$45,INT((ROW()-13)/2),0))</f>
        <v>Trimestral</v>
      </c>
      <c r="H45" s="774">
        <f ca="1">IF(ISBLANK(OFFSET('9. METAS'!$L$20,INT((ROW()-13)/2),0)),"",OFFSET('9. METAS'!$L$20,INT((ROW()-13)/2),0))</f>
        <v>50</v>
      </c>
      <c r="I45" s="777"/>
      <c r="J45" s="254">
        <f ca="1">IF(MOD(ROW()-13,2)=0,IF(ISBLANK(OFFSET('11. SEGUIMIENTO 2026'!$N$14,INT((ROW()-13)/2),0)),"",OFFSET('11. SEGUIMIENTO 2026'!$N$14,INT((ROW()-13)/2),0)),IF(ISBLANK(OFFSET('9. METAS'!$R$20,INT((ROW()-14)/2),0)),"",OFFSET('9. METAS'!$R$20,INT((ROW()-14)/2),0)))</f>
        <v>7</v>
      </c>
      <c r="K45" s="255" t="str">
        <f ca="1">IF(MOD(ROW()-13,2)=0,IF(ISBLANK(OFFSET('11. SEGUIMIENTO 2026'!$O$14,INT((ROW()-13)/2),0)),"",OFFSET('11. SEGUIMIENTO 2026'!$O$14,INT((ROW()-13)/2),0)),IF(ISBLANK(OFFSET('9. METAS'!$S$20,INT((ROW()-14)/2),0)),"",OFFSET('9. METAS'!$S$20,INT((ROW()-14)/2),0)))</f>
        <v/>
      </c>
      <c r="L45" s="255" t="str">
        <f ca="1">IF(MOD(ROW()-13,2)=0,IF(ISBLANK(OFFSET('11. SEGUIMIENTO 2026'!$P$14,INT((ROW()-13)/2),0)),"",OFFSET('11. SEGUIMIENTO 2026'!$P$14,INT((ROW()-13)/2),0)),IF(ISBLANK(OFFSET('9. METAS'!$T$20,INT((ROW()-14)/2),0)),"",OFFSET('9. METAS'!$T$20,INT((ROW()-14)/2),0)))</f>
        <v/>
      </c>
      <c r="M45" s="256" t="str">
        <f ca="1">IF(MOD(ROW()-13,2)=0,IF(ISBLANK(OFFSET('11. SEGUIMIENTO 2026'!$Q$14,INT((ROW()-13)/2),0)),"",OFFSET('11. SEGUIMIENTO 2026'!$Q$14,INT((ROW()-13)/2),0)),IF(ISBLANK(OFFSET('9. METAS'!$U$20,INT((ROW()-14)/2),0)),"",OFFSET('9. METAS'!$U$20,INT((ROW()-14)/2),0)))</f>
        <v/>
      </c>
      <c r="N45" s="783">
        <f t="shared" ref="N45" ca="1" si="28">IFERROR(J45/J46,"ND")</f>
        <v>0.7</v>
      </c>
      <c r="O45" s="785" t="str">
        <f t="shared" ref="O45" ca="1" si="29">IFERROR(((J45+K45+L45+M45)/H45),"ND")</f>
        <v>ND</v>
      </c>
      <c r="P45" s="789"/>
    </row>
    <row r="46" spans="3:16">
      <c r="C46" s="762"/>
      <c r="D46" s="764"/>
      <c r="E46" s="764"/>
      <c r="F46" s="766"/>
      <c r="G46" s="768"/>
      <c r="H46" s="774"/>
      <c r="I46" s="778"/>
      <c r="J46" s="254">
        <f ca="1">IF(MOD(ROW()-13,2)=0,IF(ISBLANK(OFFSET('11. SEGUIMIENTO 2026'!$N$14,INT((ROW()-13)/2),0)),"",OFFSET('11. SEGUIMIENTO 2026'!$N$14,INT((ROW()-13)/2),0)),IF(ISBLANK(OFFSET('9. METAS'!$R$20,INT((ROW()-14)/2),0)),"",OFFSET('9. METAS'!$R$20,INT((ROW()-14)/2),0)))</f>
        <v>10</v>
      </c>
      <c r="K46" s="255">
        <f ca="1">IF(MOD(ROW()-13,2)=0,IF(ISBLANK(OFFSET('11. SEGUIMIENTO 2026'!$O$14,INT((ROW()-13)/2),0)),"",OFFSET('11. SEGUIMIENTO 2026'!$O$14,INT((ROW()-13)/2),0)),IF(ISBLANK(OFFSET('9. METAS'!$S$20,INT((ROW()-14)/2),0)),"",OFFSET('9. METAS'!$S$20,INT((ROW()-14)/2),0)))</f>
        <v>15</v>
      </c>
      <c r="L46" s="255">
        <f ca="1">IF(MOD(ROW()-13,2)=0,IF(ISBLANK(OFFSET('11. SEGUIMIENTO 2026'!$P$14,INT((ROW()-13)/2),0)),"",OFFSET('11. SEGUIMIENTO 2026'!$P$14,INT((ROW()-13)/2),0)),IF(ISBLANK(OFFSET('9. METAS'!$T$20,INT((ROW()-14)/2),0)),"",OFFSET('9. METAS'!$T$20,INT((ROW()-14)/2),0)))</f>
        <v>15</v>
      </c>
      <c r="M46" s="256">
        <f ca="1">IF(MOD(ROW()-13,2)=0,IF(ISBLANK(OFFSET('11. SEGUIMIENTO 2026'!$Q$14,INT((ROW()-13)/2),0)),"",OFFSET('11. SEGUIMIENTO 2026'!$Q$14,INT((ROW()-13)/2),0)),IF(ISBLANK(OFFSET('9. METAS'!$U$20,INT((ROW()-14)/2),0)),"",OFFSET('9. METAS'!$U$20,INT((ROW()-14)/2),0)))</f>
        <v>10</v>
      </c>
      <c r="N46" s="784"/>
      <c r="O46" s="786"/>
      <c r="P46" s="790"/>
    </row>
    <row r="47" spans="3:16">
      <c r="C47" s="770" t="str">
        <f ca="1">IF(ISBLANK(OFFSET('5. Pp (3 años)'!$C$45,INT((ROW()-13)/2),0)),"",OFFSET('5. Pp (3 años)'!$C$45,INT((ROW()-13)/2),0))</f>
        <v>Actividad</v>
      </c>
      <c r="D47" s="764" t="str">
        <f ca="1">IF(ISBLANK(OFFSET('5. Pp (3 años)'!$D$45,INT((ROW()-13)/2),0)),"",OFFSET('5. Pp (3 años)'!$D$45,INT((ROW()-13)/2),0))</f>
        <v>3.3.1.1.6.1 Conformación de comités deportivos.</v>
      </c>
      <c r="E47" s="764" t="str">
        <f ca="1">IF(ISBLANK(OFFSET('5. Pp (3 años)'!$E$45,INT((ROW()-13)/2),0)),"",OFFSET('5. Pp (3 años)'!$E$45,INT((ROW()-13)/2),0))</f>
        <v>PCDC: Porcentaje de comités deportivos conformados.</v>
      </c>
      <c r="F47" s="766" t="str">
        <f ca="1">IF(ISBLANK(OFFSET('5. Pp (3 años)'!$K$45,INT((ROW()-13)/2),0)),"",OFFSET('5. Pp (3 años)'!$K$45,INT((ROW()-13)/2),0))</f>
        <v>Ascendente</v>
      </c>
      <c r="G47" s="768" t="str">
        <f ca="1">IF(ISBLANK(OFFSET('5. Pp (3 años)'!$H$45,INT((ROW()-13)/2),0)),"",OFFSET('5. Pp (3 años)'!$H$45,INT((ROW()-13)/2),0))</f>
        <v>Trimestral</v>
      </c>
      <c r="H47" s="774">
        <f ca="1">IF(ISBLANK(OFFSET('9. METAS'!$L$20,INT((ROW()-13)/2),0)),"",OFFSET('9. METAS'!$L$20,INT((ROW()-13)/2),0))</f>
        <v>20</v>
      </c>
      <c r="I47" s="777"/>
      <c r="J47" s="254">
        <f ca="1">IF(MOD(ROW()-13,2)=0,IF(ISBLANK(OFFSET('11. SEGUIMIENTO 2026'!$N$14,INT((ROW()-13)/2),0)),"",OFFSET('11. SEGUIMIENTO 2026'!$N$14,INT((ROW()-13)/2),0)),IF(ISBLANK(OFFSET('9. METAS'!$R$20,INT((ROW()-14)/2),0)),"",OFFSET('9. METAS'!$R$20,INT((ROW()-14)/2),0)))</f>
        <v>3</v>
      </c>
      <c r="K47" s="255" t="str">
        <f ca="1">IF(MOD(ROW()-13,2)=0,IF(ISBLANK(OFFSET('11. SEGUIMIENTO 2026'!$O$14,INT((ROW()-13)/2),0)),"",OFFSET('11. SEGUIMIENTO 2026'!$O$14,INT((ROW()-13)/2),0)),IF(ISBLANK(OFFSET('9. METAS'!$S$20,INT((ROW()-14)/2),0)),"",OFFSET('9. METAS'!$S$20,INT((ROW()-14)/2),0)))</f>
        <v/>
      </c>
      <c r="L47" s="255" t="str">
        <f ca="1">IF(MOD(ROW()-13,2)=0,IF(ISBLANK(OFFSET('11. SEGUIMIENTO 2026'!$P$14,INT((ROW()-13)/2),0)),"",OFFSET('11. SEGUIMIENTO 2026'!$P$14,INT((ROW()-13)/2),0)),IF(ISBLANK(OFFSET('9. METAS'!$T$20,INT((ROW()-14)/2),0)),"",OFFSET('9. METAS'!$T$20,INT((ROW()-14)/2),0)))</f>
        <v/>
      </c>
      <c r="M47" s="256" t="str">
        <f ca="1">IF(MOD(ROW()-13,2)=0,IF(ISBLANK(OFFSET('11. SEGUIMIENTO 2026'!$Q$14,INT((ROW()-13)/2),0)),"",OFFSET('11. SEGUIMIENTO 2026'!$Q$14,INT((ROW()-13)/2),0)),IF(ISBLANK(OFFSET('9. METAS'!$U$20,INT((ROW()-14)/2),0)),"",OFFSET('9. METAS'!$U$20,INT((ROW()-14)/2),0)))</f>
        <v/>
      </c>
      <c r="N47" s="783">
        <f t="shared" ref="N47" ca="1" si="30">IFERROR(J47/J48,"ND")</f>
        <v>1</v>
      </c>
      <c r="O47" s="785" t="str">
        <f t="shared" ref="O47" ca="1" si="31">IFERROR(((J47+K47+L47+M47)/H47),"ND")</f>
        <v>ND</v>
      </c>
      <c r="P47" s="789"/>
    </row>
    <row r="48" spans="3:16">
      <c r="C48" s="762"/>
      <c r="D48" s="764"/>
      <c r="E48" s="764"/>
      <c r="F48" s="766"/>
      <c r="G48" s="768"/>
      <c r="H48" s="774"/>
      <c r="I48" s="778"/>
      <c r="J48" s="254">
        <f ca="1">IF(MOD(ROW()-13,2)=0,IF(ISBLANK(OFFSET('11. SEGUIMIENTO 2026'!$N$14,INT((ROW()-13)/2),0)),"",OFFSET('11. SEGUIMIENTO 2026'!$N$14,INT((ROW()-13)/2),0)),IF(ISBLANK(OFFSET('9. METAS'!$R$20,INT((ROW()-14)/2),0)),"",OFFSET('9. METAS'!$R$20,INT((ROW()-14)/2),0)))</f>
        <v>3</v>
      </c>
      <c r="K48" s="255">
        <f ca="1">IF(MOD(ROW()-13,2)=0,IF(ISBLANK(OFFSET('11. SEGUIMIENTO 2026'!$O$14,INT((ROW()-13)/2),0)),"",OFFSET('11. SEGUIMIENTO 2026'!$O$14,INT((ROW()-13)/2),0)),IF(ISBLANK(OFFSET('9. METAS'!$S$20,INT((ROW()-14)/2),0)),"",OFFSET('9. METAS'!$S$20,INT((ROW()-14)/2),0)))</f>
        <v>6</v>
      </c>
      <c r="L48" s="255">
        <f ca="1">IF(MOD(ROW()-13,2)=0,IF(ISBLANK(OFFSET('11. SEGUIMIENTO 2026'!$P$14,INT((ROW()-13)/2),0)),"",OFFSET('11. SEGUIMIENTO 2026'!$P$14,INT((ROW()-13)/2),0)),IF(ISBLANK(OFFSET('9. METAS'!$T$20,INT((ROW()-14)/2),0)),"",OFFSET('9. METAS'!$T$20,INT((ROW()-14)/2),0)))</f>
        <v>7</v>
      </c>
      <c r="M48" s="256">
        <f ca="1">IF(MOD(ROW()-13,2)=0,IF(ISBLANK(OFFSET('11. SEGUIMIENTO 2026'!$Q$14,INT((ROW()-13)/2),0)),"",OFFSET('11. SEGUIMIENTO 2026'!$Q$14,INT((ROW()-13)/2),0)),IF(ISBLANK(OFFSET('9. METAS'!$U$20,INT((ROW()-14)/2),0)),"",OFFSET('9. METAS'!$U$20,INT((ROW()-14)/2),0)))</f>
        <v>4</v>
      </c>
      <c r="N48" s="784"/>
      <c r="O48" s="786"/>
      <c r="P48" s="790"/>
    </row>
    <row r="49" spans="3:16">
      <c r="C49" s="770" t="str">
        <f ca="1">IF(ISBLANK(OFFSET('5. Pp (3 años)'!$C$45,INT((ROW()-13)/2),0)),"",OFFSET('5. Pp (3 años)'!$C$45,INT((ROW()-13)/2),0))</f>
        <v>Actividad</v>
      </c>
      <c r="D49" s="764" t="str">
        <f ca="1">IF(ISBLANK(OFFSET('5. Pp (3 años)'!$D$45,INT((ROW()-13)/2),0)),"",OFFSET('5. Pp (3 años)'!$D$45,INT((ROW()-13)/2),0))</f>
        <v>3.3.1.1.6.2 Promoción de eventos deportivos populares realizados.</v>
      </c>
      <c r="E49" s="764" t="str">
        <f ca="1">IF(ISBLANK(OFFSET('5. Pp (3 años)'!$E$45,INT((ROW()-13)/2),0)),"",OFFSET('5. Pp (3 años)'!$E$45,INT((ROW()-13)/2),0))</f>
        <v>PCEDP: Porcentaje de Ciudadanos en Eventos Deportivos Populares</v>
      </c>
      <c r="F49" s="766" t="str">
        <f ca="1">IF(ISBLANK(OFFSET('5. Pp (3 años)'!$K$45,INT((ROW()-13)/2),0)),"",OFFSET('5. Pp (3 años)'!$K$45,INT((ROW()-13)/2),0))</f>
        <v>Ascendente</v>
      </c>
      <c r="G49" s="768" t="str">
        <f ca="1">IF(ISBLANK(OFFSET('5. Pp (3 años)'!$H$45,INT((ROW()-13)/2),0)),"",OFFSET('5. Pp (3 años)'!$H$45,INT((ROW()-13)/2),0))</f>
        <v>Trimestral</v>
      </c>
      <c r="H49" s="774">
        <f ca="1">IF(ISBLANK(OFFSET('9. METAS'!$L$20,INT((ROW()-13)/2),0)),"",OFFSET('9. METAS'!$L$20,INT((ROW()-13)/2),0))</f>
        <v>5200</v>
      </c>
      <c r="I49" s="777"/>
      <c r="J49" s="254">
        <f ca="1">IF(MOD(ROW()-13,2)=0,IF(ISBLANK(OFFSET('11. SEGUIMIENTO 2026'!$N$14,INT((ROW()-13)/2),0)),"",OFFSET('11. SEGUIMIENTO 2026'!$N$14,INT((ROW()-13)/2),0)),IF(ISBLANK(OFFSET('9. METAS'!$R$20,INT((ROW()-14)/2),0)),"",OFFSET('9. METAS'!$R$20,INT((ROW()-14)/2),0)))</f>
        <v>3400</v>
      </c>
      <c r="K49" s="255" t="str">
        <f ca="1">IF(MOD(ROW()-13,2)=0,IF(ISBLANK(OFFSET('11. SEGUIMIENTO 2026'!$O$14,INT((ROW()-13)/2),0)),"",OFFSET('11. SEGUIMIENTO 2026'!$O$14,INT((ROW()-13)/2),0)),IF(ISBLANK(OFFSET('9. METAS'!$S$20,INT((ROW()-14)/2),0)),"",OFFSET('9. METAS'!$S$20,INT((ROW()-14)/2),0)))</f>
        <v/>
      </c>
      <c r="L49" s="255" t="str">
        <f ca="1">IF(MOD(ROW()-13,2)=0,IF(ISBLANK(OFFSET('11. SEGUIMIENTO 2026'!$P$14,INT((ROW()-13)/2),0)),"",OFFSET('11. SEGUIMIENTO 2026'!$P$14,INT((ROW()-13)/2),0)),IF(ISBLANK(OFFSET('9. METAS'!$T$20,INT((ROW()-14)/2),0)),"",OFFSET('9. METAS'!$T$20,INT((ROW()-14)/2),0)))</f>
        <v/>
      </c>
      <c r="M49" s="256" t="str">
        <f ca="1">IF(MOD(ROW()-13,2)=0,IF(ISBLANK(OFFSET('11. SEGUIMIENTO 2026'!$Q$14,INT((ROW()-13)/2),0)),"",OFFSET('11. SEGUIMIENTO 2026'!$Q$14,INT((ROW()-13)/2),0)),IF(ISBLANK(OFFSET('9. METAS'!$U$20,INT((ROW()-14)/2),0)),"",OFFSET('9. METAS'!$U$20,INT((ROW()-14)/2),0)))</f>
        <v/>
      </c>
      <c r="N49" s="783">
        <f t="shared" ref="N49" ca="1" si="32">IFERROR(J49/J50,"ND")</f>
        <v>3.7777777777777777</v>
      </c>
      <c r="O49" s="785" t="str">
        <f t="shared" ref="O49" ca="1" si="33">IFERROR(((J49+K49+L49+M49)/H49),"ND")</f>
        <v>ND</v>
      </c>
      <c r="P49" s="789"/>
    </row>
    <row r="50" spans="3:16">
      <c r="C50" s="762"/>
      <c r="D50" s="764"/>
      <c r="E50" s="764"/>
      <c r="F50" s="766"/>
      <c r="G50" s="768"/>
      <c r="H50" s="774"/>
      <c r="I50" s="778"/>
      <c r="J50" s="254">
        <f ca="1">IF(MOD(ROW()-13,2)=0,IF(ISBLANK(OFFSET('11. SEGUIMIENTO 2026'!$N$14,INT((ROW()-13)/2),0)),"",OFFSET('11. SEGUIMIENTO 2026'!$N$14,INT((ROW()-13)/2),0)),IF(ISBLANK(OFFSET('9. METAS'!$R$20,INT((ROW()-14)/2),0)),"",OFFSET('9. METAS'!$R$20,INT((ROW()-14)/2),0)))</f>
        <v>900</v>
      </c>
      <c r="K50" s="255">
        <f ca="1">IF(MOD(ROW()-13,2)=0,IF(ISBLANK(OFFSET('11. SEGUIMIENTO 2026'!$O$14,INT((ROW()-13)/2),0)),"",OFFSET('11. SEGUIMIENTO 2026'!$O$14,INT((ROW()-13)/2),0)),IF(ISBLANK(OFFSET('9. METAS'!$S$20,INT((ROW()-14)/2),0)),"",OFFSET('9. METAS'!$S$20,INT((ROW()-14)/2),0)))</f>
        <v>2500</v>
      </c>
      <c r="L50" s="255">
        <f ca="1">IF(MOD(ROW()-13,2)=0,IF(ISBLANK(OFFSET('11. SEGUIMIENTO 2026'!$P$14,INT((ROW()-13)/2),0)),"",OFFSET('11. SEGUIMIENTO 2026'!$P$14,INT((ROW()-13)/2),0)),IF(ISBLANK(OFFSET('9. METAS'!$T$20,INT((ROW()-14)/2),0)),"",OFFSET('9. METAS'!$T$20,INT((ROW()-14)/2),0)))</f>
        <v>600</v>
      </c>
      <c r="M50" s="256">
        <f ca="1">IF(MOD(ROW()-13,2)=0,IF(ISBLANK(OFFSET('11. SEGUIMIENTO 2026'!$Q$14,INT((ROW()-13)/2),0)),"",OFFSET('11. SEGUIMIENTO 2026'!$Q$14,INT((ROW()-13)/2),0)),IF(ISBLANK(OFFSET('9. METAS'!$U$20,INT((ROW()-14)/2),0)),"",OFFSET('9. METAS'!$U$20,INT((ROW()-14)/2),0)))</f>
        <v>1200</v>
      </c>
      <c r="N50" s="784"/>
      <c r="O50" s="786"/>
      <c r="P50" s="790"/>
    </row>
    <row r="51" spans="3:16">
      <c r="C51" s="770" t="str">
        <f ca="1">IF(ISBLANK(OFFSET('5. Pp (3 años)'!$C$45,INT((ROW()-13)/2),0)),"",OFFSET('5. Pp (3 años)'!$C$45,INT((ROW()-13)/2),0))</f>
        <v>Actividad</v>
      </c>
      <c r="D51" s="764" t="str">
        <f ca="1">IF(ISBLANK(OFFSET('5. Pp (3 años)'!$D$45,INT((ROW()-13)/2),0)),"",OFFSET('5. Pp (3 años)'!$D$45,INT((ROW()-13)/2),0))</f>
        <v>3.3.1.1.6.3 Representación en los Juegos Nacionales Populares etapa Municipal</v>
      </c>
      <c r="E51" s="764" t="str">
        <f ca="1">IF(ISBLANK(OFFSET('5. Pp (3 años)'!$E$45,INT((ROW()-13)/2),0)),"",OFFSET('5. Pp (3 años)'!$E$45,INT((ROW()-13)/2),0))</f>
        <v>PDRJP: Porcentaje de Deportistas en la Representación de los Juegos Nacionales Populares etapa Municipal</v>
      </c>
      <c r="F51" s="766" t="str">
        <f ca="1">IF(ISBLANK(OFFSET('5. Pp (3 años)'!$K$45,INT((ROW()-13)/2),0)),"",OFFSET('5. Pp (3 años)'!$K$45,INT((ROW()-13)/2),0))</f>
        <v>Ascendente</v>
      </c>
      <c r="G51" s="768" t="str">
        <f ca="1">IF(ISBLANK(OFFSET('5. Pp (3 años)'!$H$45,INT((ROW()-13)/2),0)),"",OFFSET('5. Pp (3 años)'!$H$45,INT((ROW()-13)/2),0))</f>
        <v>Anual</v>
      </c>
      <c r="H51" s="774">
        <f ca="1">IF(ISBLANK(OFFSET('9. METAS'!$L$20,INT((ROW()-13)/2),0)),"",OFFSET('9. METAS'!$L$20,INT((ROW()-13)/2),0))</f>
        <v>86</v>
      </c>
      <c r="I51" s="777"/>
      <c r="J51" s="254">
        <f ca="1">IF(MOD(ROW()-13,2)=0,IF(ISBLANK(OFFSET('11. SEGUIMIENTO 2026'!$N$14,INT((ROW()-13)/2),0)),"",OFFSET('11. SEGUIMIENTO 2026'!$N$14,INT((ROW()-13)/2),0)),IF(ISBLANK(OFFSET('9. METAS'!$R$20,INT((ROW()-14)/2),0)),"",OFFSET('9. METAS'!$R$20,INT((ROW()-14)/2),0)))</f>
        <v>0</v>
      </c>
      <c r="K51" s="255" t="str">
        <f ca="1">IF(MOD(ROW()-13,2)=0,IF(ISBLANK(OFFSET('11. SEGUIMIENTO 2026'!$O$14,INT((ROW()-13)/2),0)),"",OFFSET('11. SEGUIMIENTO 2026'!$O$14,INT((ROW()-13)/2),0)),IF(ISBLANK(OFFSET('9. METAS'!$S$20,INT((ROW()-14)/2),0)),"",OFFSET('9. METAS'!$S$20,INT((ROW()-14)/2),0)))</f>
        <v/>
      </c>
      <c r="L51" s="255" t="str">
        <f ca="1">IF(MOD(ROW()-13,2)=0,IF(ISBLANK(OFFSET('11. SEGUIMIENTO 2026'!$P$14,INT((ROW()-13)/2),0)),"",OFFSET('11. SEGUIMIENTO 2026'!$P$14,INT((ROW()-13)/2),0)),IF(ISBLANK(OFFSET('9. METAS'!$T$20,INT((ROW()-14)/2),0)),"",OFFSET('9. METAS'!$T$20,INT((ROW()-14)/2),0)))</f>
        <v/>
      </c>
      <c r="M51" s="256" t="str">
        <f ca="1">IF(MOD(ROW()-13,2)=0,IF(ISBLANK(OFFSET('11. SEGUIMIENTO 2026'!$Q$14,INT((ROW()-13)/2),0)),"",OFFSET('11. SEGUIMIENTO 2026'!$Q$14,INT((ROW()-13)/2),0)),IF(ISBLANK(OFFSET('9. METAS'!$U$20,INT((ROW()-14)/2),0)),"",OFFSET('9. METAS'!$U$20,INT((ROW()-14)/2),0)))</f>
        <v/>
      </c>
      <c r="N51" s="783" t="str">
        <f t="shared" ref="N51" ca="1" si="34">IFERROR(J51/J52,"ND")</f>
        <v>ND</v>
      </c>
      <c r="O51" s="785" t="str">
        <f t="shared" ref="O51" ca="1" si="35">IFERROR(((J51+K51+L51+M51)/H51),"ND")</f>
        <v>ND</v>
      </c>
      <c r="P51" s="789"/>
    </row>
    <row r="52" spans="3:16">
      <c r="C52" s="762"/>
      <c r="D52" s="764"/>
      <c r="E52" s="764"/>
      <c r="F52" s="766"/>
      <c r="G52" s="768"/>
      <c r="H52" s="774"/>
      <c r="I52" s="778"/>
      <c r="J52" s="254">
        <f ca="1">IF(MOD(ROW()-13,2)=0,IF(ISBLANK(OFFSET('11. SEGUIMIENTO 2026'!$N$14,INT((ROW()-13)/2),0)),"",OFFSET('11. SEGUIMIENTO 2026'!$N$14,INT((ROW()-13)/2),0)),IF(ISBLANK(OFFSET('9. METAS'!$R$20,INT((ROW()-14)/2),0)),"",OFFSET('9. METAS'!$R$20,INT((ROW()-14)/2),0)))</f>
        <v>0</v>
      </c>
      <c r="K52" s="255">
        <f ca="1">IF(MOD(ROW()-13,2)=0,IF(ISBLANK(OFFSET('11. SEGUIMIENTO 2026'!$O$14,INT((ROW()-13)/2),0)),"",OFFSET('11. SEGUIMIENTO 2026'!$O$14,INT((ROW()-13)/2),0)),IF(ISBLANK(OFFSET('9. METAS'!$S$20,INT((ROW()-14)/2),0)),"",OFFSET('9. METAS'!$S$20,INT((ROW()-14)/2),0)))</f>
        <v>40</v>
      </c>
      <c r="L52" s="255">
        <f ca="1">IF(MOD(ROW()-13,2)=0,IF(ISBLANK(OFFSET('11. SEGUIMIENTO 2026'!$P$14,INT((ROW()-13)/2),0)),"",OFFSET('11. SEGUIMIENTO 2026'!$P$14,INT((ROW()-13)/2),0)),IF(ISBLANK(OFFSET('9. METAS'!$T$20,INT((ROW()-14)/2),0)),"",OFFSET('9. METAS'!$T$20,INT((ROW()-14)/2),0)))</f>
        <v>46</v>
      </c>
      <c r="M52" s="256">
        <f ca="1">IF(MOD(ROW()-13,2)=0,IF(ISBLANK(OFFSET('11. SEGUIMIENTO 2026'!$Q$14,INT((ROW()-13)/2),0)),"",OFFSET('11. SEGUIMIENTO 2026'!$Q$14,INT((ROW()-13)/2),0)),IF(ISBLANK(OFFSET('9. METAS'!$U$20,INT((ROW()-14)/2),0)),"",OFFSET('9. METAS'!$U$20,INT((ROW()-14)/2),0)))</f>
        <v>0</v>
      </c>
      <c r="N52" s="784"/>
      <c r="O52" s="786"/>
      <c r="P52" s="790"/>
    </row>
    <row r="53" spans="3:16">
      <c r="C53" s="770" t="str">
        <f ca="1">IF(ISBLANK(OFFSET('5. Pp (3 años)'!$C$45,INT((ROW()-13)/2),0)),"",OFFSET('5. Pp (3 años)'!$C$45,INT((ROW()-13)/2),0))</f>
        <v>Componente</v>
      </c>
      <c r="D53" s="764" t="str">
        <f ca="1">IF(ISBLANK(OFFSET('5. Pp (3 años)'!$D$45,INT((ROW()-13)/2),0)),"",OFFSET('5. Pp (3 años)'!$D$45,INT((ROW()-13)/2),0))</f>
        <v>3.3.1.1.7 Organización de eventos de deporte adaptado para deportistas seleccionados.</v>
      </c>
      <c r="E53" s="764" t="str">
        <f ca="1">IF(ISBLANK(OFFSET('5. Pp (3 años)'!$E$45,INT((ROW()-13)/2),0)),"",OFFSET('5. Pp (3 años)'!$E$45,INT((ROW()-13)/2),0))</f>
        <v>PDS: Porcentaje de deportistas seleccionadas(os) participantes</v>
      </c>
      <c r="F53" s="766" t="str">
        <f ca="1">IF(ISBLANK(OFFSET('5. Pp (3 años)'!$K$45,INT((ROW()-13)/2),0)),"",OFFSET('5. Pp (3 años)'!$K$45,INT((ROW()-13)/2),0))</f>
        <v>Ascendente</v>
      </c>
      <c r="G53" s="768" t="str">
        <f ca="1">IF(ISBLANK(OFFSET('5. Pp (3 años)'!$H$45,INT((ROW()-13)/2),0)),"",OFFSET('5. Pp (3 años)'!$H$45,INT((ROW()-13)/2),0))</f>
        <v>Trimestral</v>
      </c>
      <c r="H53" s="774">
        <f ca="1">IF(ISBLANK(OFFSET('9. METAS'!$L$20,INT((ROW()-13)/2),0)),"",OFFSET('9. METAS'!$L$20,INT((ROW()-13)/2),0))</f>
        <v>120</v>
      </c>
      <c r="I53" s="777"/>
      <c r="J53" s="254">
        <f ca="1">IF(MOD(ROW()-13,2)=0,IF(ISBLANK(OFFSET('11. SEGUIMIENTO 2026'!$N$14,INT((ROW()-13)/2),0)),"",OFFSET('11. SEGUIMIENTO 2026'!$N$14,INT((ROW()-13)/2),0)),IF(ISBLANK(OFFSET('9. METAS'!$R$20,INT((ROW()-14)/2),0)),"",OFFSET('9. METAS'!$R$20,INT((ROW()-14)/2),0)))</f>
        <v>0</v>
      </c>
      <c r="K53" s="255" t="str">
        <f ca="1">IF(MOD(ROW()-13,2)=0,IF(ISBLANK(OFFSET('11. SEGUIMIENTO 2026'!$O$14,INT((ROW()-13)/2),0)),"",OFFSET('11. SEGUIMIENTO 2026'!$O$14,INT((ROW()-13)/2),0)),IF(ISBLANK(OFFSET('9. METAS'!$S$20,INT((ROW()-14)/2),0)),"",OFFSET('9. METAS'!$S$20,INT((ROW()-14)/2),0)))</f>
        <v/>
      </c>
      <c r="L53" s="255" t="str">
        <f ca="1">IF(MOD(ROW()-13,2)=0,IF(ISBLANK(OFFSET('11. SEGUIMIENTO 2026'!$P$14,INT((ROW()-13)/2),0)),"",OFFSET('11. SEGUIMIENTO 2026'!$P$14,INT((ROW()-13)/2),0)),IF(ISBLANK(OFFSET('9. METAS'!$T$20,INT((ROW()-14)/2),0)),"",OFFSET('9. METAS'!$T$20,INT((ROW()-14)/2),0)))</f>
        <v/>
      </c>
      <c r="M53" s="256" t="str">
        <f ca="1">IF(MOD(ROW()-13,2)=0,IF(ISBLANK(OFFSET('11. SEGUIMIENTO 2026'!$Q$14,INT((ROW()-13)/2),0)),"",OFFSET('11. SEGUIMIENTO 2026'!$Q$14,INT((ROW()-13)/2),0)),IF(ISBLANK(OFFSET('9. METAS'!$U$20,INT((ROW()-14)/2),0)),"",OFFSET('9. METAS'!$U$20,INT((ROW()-14)/2),0)))</f>
        <v/>
      </c>
      <c r="N53" s="783" t="str">
        <f t="shared" ref="N53" ca="1" si="36">IFERROR(J53/J54,"ND")</f>
        <v>ND</v>
      </c>
      <c r="O53" s="785" t="str">
        <f t="shared" ref="O53" ca="1" si="37">IFERROR(((J53+K53+L53+M53)/H53),"ND")</f>
        <v>ND</v>
      </c>
      <c r="P53" s="789"/>
    </row>
    <row r="54" spans="3:16">
      <c r="C54" s="762"/>
      <c r="D54" s="764"/>
      <c r="E54" s="764"/>
      <c r="F54" s="766"/>
      <c r="G54" s="768"/>
      <c r="H54" s="774"/>
      <c r="I54" s="778"/>
      <c r="J54" s="254">
        <f ca="1">IF(MOD(ROW()-13,2)=0,IF(ISBLANK(OFFSET('11. SEGUIMIENTO 2026'!$N$14,INT((ROW()-13)/2),0)),"",OFFSET('11. SEGUIMIENTO 2026'!$N$14,INT((ROW()-13)/2),0)),IF(ISBLANK(OFFSET('9. METAS'!$R$20,INT((ROW()-14)/2),0)),"",OFFSET('9. METAS'!$R$20,INT((ROW()-14)/2),0)))</f>
        <v>0</v>
      </c>
      <c r="K54" s="255">
        <f ca="1">IF(MOD(ROW()-13,2)=0,IF(ISBLANK(OFFSET('11. SEGUIMIENTO 2026'!$O$14,INT((ROW()-13)/2),0)),"",OFFSET('11. SEGUIMIENTO 2026'!$O$14,INT((ROW()-13)/2),0)),IF(ISBLANK(OFFSET('9. METAS'!$S$20,INT((ROW()-14)/2),0)),"",OFFSET('9. METAS'!$S$20,INT((ROW()-14)/2),0)))</f>
        <v>0</v>
      </c>
      <c r="L54" s="255">
        <f ca="1">IF(MOD(ROW()-13,2)=0,IF(ISBLANK(OFFSET('11. SEGUIMIENTO 2026'!$P$14,INT((ROW()-13)/2),0)),"",OFFSET('11. SEGUIMIENTO 2026'!$P$14,INT((ROW()-13)/2),0)),IF(ISBLANK(OFFSET('9. METAS'!$T$20,INT((ROW()-14)/2),0)),"",OFFSET('9. METAS'!$T$20,INT((ROW()-14)/2),0)))</f>
        <v>120</v>
      </c>
      <c r="M54" s="256">
        <f ca="1">IF(MOD(ROW()-13,2)=0,IF(ISBLANK(OFFSET('11. SEGUIMIENTO 2026'!$Q$14,INT((ROW()-13)/2),0)),"",OFFSET('11. SEGUIMIENTO 2026'!$Q$14,INT((ROW()-13)/2),0)),IF(ISBLANK(OFFSET('9. METAS'!$U$20,INT((ROW()-14)/2),0)),"",OFFSET('9. METAS'!$U$20,INT((ROW()-14)/2),0)))</f>
        <v>0</v>
      </c>
      <c r="N54" s="784"/>
      <c r="O54" s="786"/>
      <c r="P54" s="790"/>
    </row>
    <row r="55" spans="3:16">
      <c r="C55" s="770" t="str">
        <f ca="1">IF(ISBLANK(OFFSET('5. Pp (3 años)'!$C$45,INT((ROW()-13)/2),0)),"",OFFSET('5. Pp (3 años)'!$C$45,INT((ROW()-13)/2),0))</f>
        <v>Actividad</v>
      </c>
      <c r="D55" s="764" t="str">
        <f ca="1">IF(ISBLANK(OFFSET('5. Pp (3 años)'!$D$45,INT((ROW()-13)/2),0)),"",OFFSET('5. Pp (3 años)'!$D$45,INT((ROW()-13)/2),0))</f>
        <v>3.3.1.1.7.1 Realización de los Juegos Paranacionales en la etapa Municipal.</v>
      </c>
      <c r="E55" s="764" t="str">
        <f ca="1">IF(ISBLANK(OFFSET('5. Pp (3 años)'!$E$45,INT((ROW()-13)/2),0)),"",OFFSET('5. Pp (3 años)'!$E$45,INT((ROW()-13)/2),0))</f>
        <v>PAPP: Porcentaje de atletas paraolímpicos participantes.</v>
      </c>
      <c r="F55" s="766" t="str">
        <f ca="1">IF(ISBLANK(OFFSET('5. Pp (3 años)'!$K$45,INT((ROW()-13)/2),0)),"",OFFSET('5. Pp (3 años)'!$K$45,INT((ROW()-13)/2),0))</f>
        <v>Ascendente</v>
      </c>
      <c r="G55" s="768" t="str">
        <f ca="1">IF(ISBLANK(OFFSET('5. Pp (3 años)'!$H$45,INT((ROW()-13)/2),0)),"",OFFSET('5. Pp (3 años)'!$H$45,INT((ROW()-13)/2),0))</f>
        <v>Anual</v>
      </c>
      <c r="H55" s="774">
        <f ca="1">IF(ISBLANK(OFFSET('9. METAS'!$L$20,INT((ROW()-13)/2),0)),"",OFFSET('9. METAS'!$L$20,INT((ROW()-13)/2),0))</f>
        <v>120</v>
      </c>
      <c r="I55" s="777"/>
      <c r="J55" s="254">
        <f ca="1">IF(MOD(ROW()-13,2)=0,IF(ISBLANK(OFFSET('11. SEGUIMIENTO 2026'!$N$14,INT((ROW()-13)/2),0)),"",OFFSET('11. SEGUIMIENTO 2026'!$N$14,INT((ROW()-13)/2),0)),IF(ISBLANK(OFFSET('9. METAS'!$R$20,INT((ROW()-14)/2),0)),"",OFFSET('9. METAS'!$R$20,INT((ROW()-14)/2),0)))</f>
        <v>0</v>
      </c>
      <c r="K55" s="255" t="str">
        <f ca="1">IF(MOD(ROW()-13,2)=0,IF(ISBLANK(OFFSET('11. SEGUIMIENTO 2026'!$O$14,INT((ROW()-13)/2),0)),"",OFFSET('11. SEGUIMIENTO 2026'!$O$14,INT((ROW()-13)/2),0)),IF(ISBLANK(OFFSET('9. METAS'!$S$20,INT((ROW()-14)/2),0)),"",OFFSET('9. METAS'!$S$20,INT((ROW()-14)/2),0)))</f>
        <v/>
      </c>
      <c r="L55" s="255" t="str">
        <f ca="1">IF(MOD(ROW()-13,2)=0,IF(ISBLANK(OFFSET('11. SEGUIMIENTO 2026'!$P$14,INT((ROW()-13)/2),0)),"",OFFSET('11. SEGUIMIENTO 2026'!$P$14,INT((ROW()-13)/2),0)),IF(ISBLANK(OFFSET('9. METAS'!$T$20,INT((ROW()-14)/2),0)),"",OFFSET('9. METAS'!$T$20,INT((ROW()-14)/2),0)))</f>
        <v/>
      </c>
      <c r="M55" s="256" t="str">
        <f ca="1">IF(MOD(ROW()-13,2)=0,IF(ISBLANK(OFFSET('11. SEGUIMIENTO 2026'!$Q$14,INT((ROW()-13)/2),0)),"",OFFSET('11. SEGUIMIENTO 2026'!$Q$14,INT((ROW()-13)/2),0)),IF(ISBLANK(OFFSET('9. METAS'!$U$20,INT((ROW()-14)/2),0)),"",OFFSET('9. METAS'!$U$20,INT((ROW()-14)/2),0)))</f>
        <v/>
      </c>
      <c r="N55" s="783" t="str">
        <f t="shared" ref="N55" ca="1" si="38">IFERROR(J55/J56,"ND")</f>
        <v>ND</v>
      </c>
      <c r="O55" s="785" t="str">
        <f t="shared" ref="O55" ca="1" si="39">IFERROR(((J55+K55+L55+M55)/H55),"ND")</f>
        <v>ND</v>
      </c>
      <c r="P55" s="789"/>
    </row>
    <row r="56" spans="3:16" ht="15.75" thickBot="1">
      <c r="C56" s="836"/>
      <c r="D56" s="846"/>
      <c r="E56" s="846"/>
      <c r="F56" s="838"/>
      <c r="G56" s="839"/>
      <c r="H56" s="856"/>
      <c r="I56" s="857"/>
      <c r="J56" s="257">
        <f ca="1">IF(MOD(ROW()-13,2)=0,IF(ISBLANK(OFFSET('11. SEGUIMIENTO 2026'!$N$14,INT((ROW()-13)/2),0)),"",OFFSET('11. SEGUIMIENTO 2026'!$N$14,INT((ROW()-13)/2),0)),IF(ISBLANK(OFFSET('9. METAS'!$R$20,INT((ROW()-14)/2),0)),"",OFFSET('9. METAS'!$R$20,INT((ROW()-14)/2),0)))</f>
        <v>0</v>
      </c>
      <c r="K56" s="258">
        <f ca="1">IF(MOD(ROW()-13,2)=0,IF(ISBLANK(OFFSET('11. SEGUIMIENTO 2026'!$O$14,INT((ROW()-13)/2),0)),"",OFFSET('11. SEGUIMIENTO 2026'!$O$14,INT((ROW()-13)/2),0)),IF(ISBLANK(OFFSET('9. METAS'!$S$20,INT((ROW()-14)/2),0)),"",OFFSET('9. METAS'!$S$20,INT((ROW()-14)/2),0)))</f>
        <v>0</v>
      </c>
      <c r="L56" s="258">
        <f ca="1">IF(MOD(ROW()-13,2)=0,IF(ISBLANK(OFFSET('11. SEGUIMIENTO 2026'!$P$14,INT((ROW()-13)/2),0)),"",OFFSET('11. SEGUIMIENTO 2026'!$P$14,INT((ROW()-13)/2),0)),IF(ISBLANK(OFFSET('9. METAS'!$T$20,INT((ROW()-14)/2),0)),"",OFFSET('9. METAS'!$T$20,INT((ROW()-14)/2),0)))</f>
        <v>120</v>
      </c>
      <c r="M56" s="259">
        <f ca="1">IF(MOD(ROW()-13,2)=0,IF(ISBLANK(OFFSET('11. SEGUIMIENTO 2026'!$Q$14,INT((ROW()-13)/2),0)),"",OFFSET('11. SEGUIMIENTO 2026'!$Q$14,INT((ROW()-13)/2),0)),IF(ISBLANK(OFFSET('9. METAS'!$U$20,INT((ROW()-14)/2),0)),"",OFFSET('9. METAS'!$U$20,INT((ROW()-14)/2),0)))</f>
        <v>0</v>
      </c>
      <c r="N56" s="842"/>
      <c r="O56" s="843"/>
      <c r="P56" s="844"/>
    </row>
  </sheetData>
  <protectedRanges>
    <protectedRange sqref="I13:I56" name="SI.NO"/>
    <protectedRange algorithmName="SHA-512" hashValue="VSDpUfYaSu2o1GNz/dNG0/zdAR2SyjQ4x4E+I/O817AEKyLH+9hkU426TeaW1NebwBiHlEu/vd5f18TkOfpfxw==" saltValue="bop94IANOsb3/TmZjo7hbg==" spinCount="100000" sqref="P13:P56" name="JUSTIFICACION"/>
  </protectedRanges>
  <mergeCells count="237">
    <mergeCell ref="D5:M5"/>
    <mergeCell ref="D6:M6"/>
    <mergeCell ref="D7:M7"/>
    <mergeCell ref="D8:M8"/>
    <mergeCell ref="C9:E9"/>
    <mergeCell ref="F9:P9"/>
    <mergeCell ref="H15:H16"/>
    <mergeCell ref="I15:I16"/>
    <mergeCell ref="N15:N16"/>
    <mergeCell ref="O15:O16"/>
    <mergeCell ref="P15:P16"/>
    <mergeCell ref="P13:P14"/>
    <mergeCell ref="P10:P12"/>
    <mergeCell ref="H11:H12"/>
    <mergeCell ref="I11:I12"/>
    <mergeCell ref="J11:M11"/>
    <mergeCell ref="N11:O11"/>
    <mergeCell ref="H13:H14"/>
    <mergeCell ref="I13:I14"/>
    <mergeCell ref="N13:N14"/>
    <mergeCell ref="O13:O14"/>
    <mergeCell ref="H10:O10"/>
    <mergeCell ref="C13:C14"/>
    <mergeCell ref="D13:D14"/>
    <mergeCell ref="E13:E14"/>
    <mergeCell ref="F13:F14"/>
    <mergeCell ref="G13:G14"/>
    <mergeCell ref="C10:C12"/>
    <mergeCell ref="D10:D12"/>
    <mergeCell ref="E17:E18"/>
    <mergeCell ref="F17:F18"/>
    <mergeCell ref="G17:G18"/>
    <mergeCell ref="C15:C16"/>
    <mergeCell ref="D15:D16"/>
    <mergeCell ref="E15:E16"/>
    <mergeCell ref="F15:F16"/>
    <mergeCell ref="G15:G16"/>
    <mergeCell ref="E10:E12"/>
    <mergeCell ref="F10:F12"/>
    <mergeCell ref="G10:G1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P21:P22"/>
    <mergeCell ref="H19:H20"/>
    <mergeCell ref="I19:I20"/>
    <mergeCell ref="N19:N20"/>
    <mergeCell ref="O19:O20"/>
    <mergeCell ref="P19:P20"/>
    <mergeCell ref="H21:H22"/>
    <mergeCell ref="I21:I22"/>
    <mergeCell ref="N21:N22"/>
    <mergeCell ref="O21:O22"/>
    <mergeCell ref="C21:C22"/>
    <mergeCell ref="D21:D22"/>
    <mergeCell ref="E21:E22"/>
    <mergeCell ref="F21:F22"/>
    <mergeCell ref="G21:G22"/>
    <mergeCell ref="C17:C18"/>
    <mergeCell ref="D17:D18"/>
    <mergeCell ref="E25:E26"/>
    <mergeCell ref="F25:F26"/>
    <mergeCell ref="G25:G26"/>
    <mergeCell ref="C23:C24"/>
    <mergeCell ref="D23:D24"/>
    <mergeCell ref="E23:E24"/>
    <mergeCell ref="F23:F24"/>
    <mergeCell ref="G23:G24"/>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P29:P30"/>
    <mergeCell ref="H27:H28"/>
    <mergeCell ref="I27:I28"/>
    <mergeCell ref="N27:N28"/>
    <mergeCell ref="O27:O28"/>
    <mergeCell ref="P27:P28"/>
    <mergeCell ref="H29:H30"/>
    <mergeCell ref="I29:I30"/>
    <mergeCell ref="N29:N30"/>
    <mergeCell ref="O29:O30"/>
    <mergeCell ref="C29:C30"/>
    <mergeCell ref="D29:D30"/>
    <mergeCell ref="E29:E30"/>
    <mergeCell ref="F29:F30"/>
    <mergeCell ref="G29:G30"/>
    <mergeCell ref="C25:C26"/>
    <mergeCell ref="D25:D26"/>
    <mergeCell ref="E33:E34"/>
    <mergeCell ref="F33:F34"/>
    <mergeCell ref="G33:G34"/>
    <mergeCell ref="C31:C32"/>
    <mergeCell ref="D31:D32"/>
    <mergeCell ref="E31:E32"/>
    <mergeCell ref="F31:F32"/>
    <mergeCell ref="G31:G32"/>
    <mergeCell ref="P33:P34"/>
    <mergeCell ref="C35:C36"/>
    <mergeCell ref="D35:D36"/>
    <mergeCell ref="E35:E36"/>
    <mergeCell ref="F35:F36"/>
    <mergeCell ref="G35:G36"/>
    <mergeCell ref="H35:H36"/>
    <mergeCell ref="I35:I36"/>
    <mergeCell ref="N35:N36"/>
    <mergeCell ref="O35:O36"/>
    <mergeCell ref="P35:P36"/>
    <mergeCell ref="H37:H38"/>
    <mergeCell ref="I37:I38"/>
    <mergeCell ref="N37:N38"/>
    <mergeCell ref="O37:O38"/>
    <mergeCell ref="C33:C34"/>
    <mergeCell ref="D33:D34"/>
    <mergeCell ref="E41:E42"/>
    <mergeCell ref="F41:F42"/>
    <mergeCell ref="G41:G42"/>
    <mergeCell ref="C39:C40"/>
    <mergeCell ref="D39:D40"/>
    <mergeCell ref="E39:E40"/>
    <mergeCell ref="F39:F40"/>
    <mergeCell ref="G39:G40"/>
    <mergeCell ref="C41:C42"/>
    <mergeCell ref="D41:D42"/>
    <mergeCell ref="H33:H34"/>
    <mergeCell ref="I33:I34"/>
    <mergeCell ref="N33:N34"/>
    <mergeCell ref="O33:O34"/>
    <mergeCell ref="P43:P44"/>
    <mergeCell ref="N45:N46"/>
    <mergeCell ref="O45:O46"/>
    <mergeCell ref="E43:E44"/>
    <mergeCell ref="F43:F44"/>
    <mergeCell ref="G43:G44"/>
    <mergeCell ref="C37:C38"/>
    <mergeCell ref="D37:D38"/>
    <mergeCell ref="E37:E38"/>
    <mergeCell ref="F37:F38"/>
    <mergeCell ref="G37:G38"/>
    <mergeCell ref="H39:H40"/>
    <mergeCell ref="I39:I40"/>
    <mergeCell ref="N39:N40"/>
    <mergeCell ref="O39:O40"/>
    <mergeCell ref="P39:P40"/>
    <mergeCell ref="P37:P38"/>
    <mergeCell ref="H41:H42"/>
    <mergeCell ref="I41:I42"/>
    <mergeCell ref="N41:N42"/>
    <mergeCell ref="O41:O42"/>
    <mergeCell ref="P41:P42"/>
    <mergeCell ref="C43:C44"/>
    <mergeCell ref="D43:D44"/>
    <mergeCell ref="H49:H50"/>
    <mergeCell ref="I49:I50"/>
    <mergeCell ref="N49:N50"/>
    <mergeCell ref="O49:O50"/>
    <mergeCell ref="P49:P50"/>
    <mergeCell ref="H45:H46"/>
    <mergeCell ref="I45:I46"/>
    <mergeCell ref="H47:H48"/>
    <mergeCell ref="I47:I48"/>
    <mergeCell ref="N47:N48"/>
    <mergeCell ref="O47:O48"/>
    <mergeCell ref="P47:P48"/>
    <mergeCell ref="P45:P46"/>
    <mergeCell ref="H43:H44"/>
    <mergeCell ref="I43:I44"/>
    <mergeCell ref="N43:N44"/>
    <mergeCell ref="O43:O44"/>
    <mergeCell ref="C45:C46"/>
    <mergeCell ref="D45:D46"/>
    <mergeCell ref="E45:E46"/>
    <mergeCell ref="F45:F46"/>
    <mergeCell ref="G45:G46"/>
    <mergeCell ref="O55:O56"/>
    <mergeCell ref="P55:P56"/>
    <mergeCell ref="H53:H54"/>
    <mergeCell ref="I53:I54"/>
    <mergeCell ref="N53:N54"/>
    <mergeCell ref="O53:O54"/>
    <mergeCell ref="P53:P54"/>
    <mergeCell ref="C47:C48"/>
    <mergeCell ref="D47:D48"/>
    <mergeCell ref="E47:E48"/>
    <mergeCell ref="F47:F48"/>
    <mergeCell ref="G47:G48"/>
    <mergeCell ref="O51:O52"/>
    <mergeCell ref="P51:P52"/>
    <mergeCell ref="C53:C54"/>
    <mergeCell ref="D53:D54"/>
    <mergeCell ref="E53:E54"/>
    <mergeCell ref="C49:C50"/>
    <mergeCell ref="D49:D50"/>
    <mergeCell ref="E49:E50"/>
    <mergeCell ref="F49:F50"/>
    <mergeCell ref="G49:G50"/>
    <mergeCell ref="C55:C56"/>
    <mergeCell ref="D55:D56"/>
    <mergeCell ref="E55:E56"/>
    <mergeCell ref="F55:F56"/>
    <mergeCell ref="G55:G56"/>
    <mergeCell ref="C51:C52"/>
    <mergeCell ref="D51:D52"/>
    <mergeCell ref="H51:H52"/>
    <mergeCell ref="I51:I52"/>
    <mergeCell ref="N51:N52"/>
    <mergeCell ref="E51:E52"/>
    <mergeCell ref="F51:F52"/>
    <mergeCell ref="G51:G52"/>
    <mergeCell ref="H55:H56"/>
    <mergeCell ref="I55:I56"/>
    <mergeCell ref="N55:N56"/>
    <mergeCell ref="F53:F54"/>
    <mergeCell ref="G53:G54"/>
  </mergeCells>
  <conditionalFormatting sqref="J13:M56">
    <cfRule type="containsBlanks" dxfId="4"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4FF34-0B91-4BB4-A9D4-D28180403FD9}">
  <sheetPr codeName="Hoja22"/>
  <dimension ref="C4:P475"/>
  <sheetViews>
    <sheetView topLeftCell="F1" zoomScale="91" zoomScaleNormal="91" workbookViewId="0">
      <selection activeCell="I11" activeCellId="1" sqref="P10:P12 I11:I12"/>
    </sheetView>
  </sheetViews>
  <sheetFormatPr baseColWidth="10" defaultColWidth="11.5" defaultRowHeight="15"/>
  <cols>
    <col min="1" max="2" width="11.5" style="33"/>
    <col min="3" max="3" width="18.5" style="1" customWidth="1"/>
    <col min="4" max="4" width="53.75" style="33" customWidth="1"/>
    <col min="5" max="6" width="33.75" style="33" customWidth="1"/>
    <col min="7" max="7" width="32.75" style="1" customWidth="1"/>
    <col min="8" max="9" width="18.5" style="1" customWidth="1"/>
    <col min="10" max="10" width="15.125" style="1" customWidth="1"/>
    <col min="11" max="11" width="12.75" style="1" hidden="1" customWidth="1"/>
    <col min="12" max="13" width="12.75" style="33" hidden="1" customWidth="1"/>
    <col min="14" max="15" width="12.5" style="33" customWidth="1"/>
    <col min="16" max="16" width="36.75" style="33" customWidth="1"/>
    <col min="17" max="16384" width="11.5" style="33"/>
  </cols>
  <sheetData>
    <row r="4" spans="3:16" ht="15.75" thickBot="1"/>
    <row r="5" spans="3:16" ht="30.75" customHeight="1" thickTop="1">
      <c r="C5" s="247"/>
      <c r="D5" s="769" t="s">
        <v>167</v>
      </c>
      <c r="E5" s="769"/>
      <c r="F5" s="769"/>
      <c r="G5" s="769"/>
      <c r="H5" s="769"/>
      <c r="I5" s="769"/>
      <c r="J5" s="769"/>
      <c r="K5" s="769"/>
      <c r="L5" s="769"/>
      <c r="M5" s="769"/>
      <c r="N5" s="248"/>
      <c r="O5" s="248"/>
      <c r="P5" s="249"/>
    </row>
    <row r="6" spans="3:16" ht="26.25" customHeight="1">
      <c r="C6" s="250"/>
      <c r="D6" s="624" t="s">
        <v>168</v>
      </c>
      <c r="E6" s="624"/>
      <c r="F6" s="624"/>
      <c r="G6" s="624"/>
      <c r="H6" s="624"/>
      <c r="I6" s="624"/>
      <c r="J6" s="624"/>
      <c r="K6" s="624"/>
      <c r="L6" s="624"/>
      <c r="M6" s="624"/>
      <c r="N6" s="15"/>
      <c r="O6" s="15"/>
      <c r="P6" s="246"/>
    </row>
    <row r="7" spans="3:16" ht="26.25">
      <c r="C7" s="250"/>
      <c r="D7" s="624" t="s">
        <v>196</v>
      </c>
      <c r="E7" s="624"/>
      <c r="F7" s="624"/>
      <c r="G7" s="624"/>
      <c r="H7" s="624"/>
      <c r="I7" s="624"/>
      <c r="J7" s="624"/>
      <c r="K7" s="624"/>
      <c r="L7" s="624"/>
      <c r="M7" s="624"/>
      <c r="P7" s="246"/>
    </row>
    <row r="8" spans="3:16" ht="27" thickBot="1">
      <c r="C8" s="250"/>
      <c r="D8" s="624"/>
      <c r="E8" s="624"/>
      <c r="F8" s="624"/>
      <c r="G8" s="624"/>
      <c r="H8" s="624"/>
      <c r="I8" s="624"/>
      <c r="J8" s="624"/>
      <c r="K8" s="624"/>
      <c r="L8" s="624"/>
      <c r="M8" s="624"/>
      <c r="P8" s="246"/>
    </row>
    <row r="9" spans="3:16" ht="22.5" customHeight="1" thickBot="1">
      <c r="C9" s="795" t="s">
        <v>185</v>
      </c>
      <c r="D9" s="796"/>
      <c r="E9" s="797"/>
      <c r="F9" s="798" t="s">
        <v>114</v>
      </c>
      <c r="G9" s="799"/>
      <c r="H9" s="799"/>
      <c r="I9" s="799"/>
      <c r="J9" s="799"/>
      <c r="K9" s="799"/>
      <c r="L9" s="799"/>
      <c r="M9" s="799"/>
      <c r="N9" s="799"/>
      <c r="O9" s="799"/>
      <c r="P9" s="800"/>
    </row>
    <row r="10" spans="3:16" ht="27" customHeight="1" thickTop="1" thickBot="1">
      <c r="C10" s="758" t="s">
        <v>80</v>
      </c>
      <c r="D10" s="760" t="s">
        <v>170</v>
      </c>
      <c r="E10" s="760" t="s">
        <v>171</v>
      </c>
      <c r="F10" s="760" t="s">
        <v>172</v>
      </c>
      <c r="G10" s="760" t="s">
        <v>173</v>
      </c>
      <c r="H10" s="757" t="s">
        <v>182</v>
      </c>
      <c r="I10" s="757"/>
      <c r="J10" s="757"/>
      <c r="K10" s="757"/>
      <c r="L10" s="757"/>
      <c r="M10" s="757"/>
      <c r="N10" s="757"/>
      <c r="O10" s="757"/>
      <c r="P10" s="792" t="s">
        <v>174</v>
      </c>
    </row>
    <row r="11" spans="3:16" ht="42" customHeight="1" thickBot="1">
      <c r="C11" s="759"/>
      <c r="D11" s="756"/>
      <c r="E11" s="756"/>
      <c r="F11" s="756"/>
      <c r="G11" s="756"/>
      <c r="H11" s="756" t="s">
        <v>175</v>
      </c>
      <c r="I11" s="756" t="s">
        <v>176</v>
      </c>
      <c r="J11" s="756" t="s">
        <v>184</v>
      </c>
      <c r="K11" s="756"/>
      <c r="L11" s="756"/>
      <c r="M11" s="756"/>
      <c r="N11" s="756" t="s">
        <v>181</v>
      </c>
      <c r="O11" s="756"/>
      <c r="P11" s="793"/>
    </row>
    <row r="12" spans="3:16" ht="42" customHeight="1" thickBot="1">
      <c r="C12" s="759"/>
      <c r="D12" s="756"/>
      <c r="E12" s="756"/>
      <c r="F12" s="756"/>
      <c r="G12" s="756"/>
      <c r="H12" s="756"/>
      <c r="I12" s="756"/>
      <c r="J12" s="244" t="s">
        <v>180</v>
      </c>
      <c r="K12" s="244" t="s">
        <v>177</v>
      </c>
      <c r="L12" s="244" t="s">
        <v>178</v>
      </c>
      <c r="M12" s="244" t="s">
        <v>179</v>
      </c>
      <c r="N12" s="244" t="s">
        <v>183</v>
      </c>
      <c r="O12" s="244" t="s">
        <v>138</v>
      </c>
      <c r="P12" s="794"/>
    </row>
    <row r="13" spans="3:16">
      <c r="C13" s="761" t="str">
        <f ca="1">IF(ISBLANK(OFFSET('5. Pp (3 años)'!$C$45,INT((ROW()-13)/2),0)),"",OFFSET('5. Pp (3 años)'!$C$45,INT((ROW()-13)/2),0))</f>
        <v>Fin</v>
      </c>
      <c r="D13" s="763" t="str">
        <f ca="1">IF(ISBLANK(OFFSET('5. Pp (3 años)'!$D$45,INT((ROW()-13)/2),0)),"",OFFSET('5. Pp (3 años)'!$D$45,INT((ROW()-13)/2),0))</f>
        <v>3.3.1 Contribuir a una sociedad más segura, cohesionada y pacífica en el municipio de Benito Juárez mediante estrategias de prevención de la violencia, impulso a la convivencia y fortalecimiento del bienestar social</v>
      </c>
      <c r="E13" s="763" t="str">
        <f ca="1">IF(ISBLANK(OFFSET('5. Pp (3 años)'!$E$45,INT((ROW()-13)/2),0)),"",OFFSET('5. Pp (3 años)'!$E$45,INT((ROW()-13)/2),0))</f>
        <v>I_TOD_PAZ: Índice de Todos por la Paz</v>
      </c>
      <c r="F13" s="765" t="str">
        <f ca="1">IF(ISBLANK(OFFSET('5. Pp (3 años)'!$K$45,INT((ROW()-13)/2),0)),"",OFFSET('5. Pp (3 años)'!$K$45,INT((ROW()-13)/2),0))</f>
        <v>Ascendente</v>
      </c>
      <c r="G13" s="767" t="str">
        <f ca="1">IF(ISBLANK(OFFSET('5. Pp (3 años)'!$H$45,INT((ROW()-13)/2),0)),"",OFFSET('5. Pp (3 años)'!$H$45,INT((ROW()-13)/2),0))</f>
        <v>Trianual</v>
      </c>
      <c r="H13" s="862">
        <f ca="1">IF(ISBLANK(OFFSET('9. METAS'!$M$20,INT((ROW()-13)/2),0)),"",OFFSET('9. METAS'!$M$20,INT((ROW()-13)/2),0))</f>
        <v>0.3201</v>
      </c>
      <c r="I13" s="780" t="s">
        <v>192</v>
      </c>
      <c r="J13" s="251">
        <f ca="1">IF(MOD(ROW()-13,2)=0,IF(ISBLANK(OFFSET('12. SEGUIMIENTO 2027'!$N$14,INT((ROW()-13)/2),0)),"",OFFSET('12. SEGUIMIENTO 2027'!$N$14,INT((ROW()-13)/2),0)),IF(ISBLANK(OFFSET('9. METAS'!$V$20,INT((ROW()-14)/2),0)),"",OFFSET('9. METAS'!$V$20,INT((ROW()-14)/2),0)))</f>
        <v>9</v>
      </c>
      <c r="K13" s="252">
        <f ca="1">IF(MOD(ROW()-13,2)=0,IF(ISBLANK(OFFSET('12. SEGUIMIENTO 2027'!$O$14,INT((ROW()-13)/2),0)),"",OFFSET('12. SEGUIMIENTO 2027'!$O$14,INT((ROW()-13)/2),0)),IF(ISBLANK(OFFSET('9. METAS'!$W$20,INT((ROW()-14)/2),0)),"",OFFSET('9. METAS'!$W$20,INT((ROW()-14)/2),0)))</f>
        <v>8</v>
      </c>
      <c r="L13" s="252">
        <f ca="1">IF(MOD(ROW()-13,2)=0,IF(ISBLANK(OFFSET('12. SEGUIMIENTO 2027'!$P$14,INT((ROW()-13)/2),0)),"",OFFSET('12. SEGUIMIENTO 2027'!$P$14,INT((ROW()-13)/2),0)),IF(ISBLANK(OFFSET('9. METAS'!$X$20,INT((ROW()-14)/2),0)),"",OFFSET('9. METAS'!$X$20,INT((ROW()-14)/2),0)))</f>
        <v>7</v>
      </c>
      <c r="M13" s="253">
        <f ca="1">IF(MOD(ROW()-13,2)=0,IF(ISBLANK(OFFSET('12. SEGUIMIENTO 2027'!$Q$14,INT((ROW()-13)/2),0)),"",OFFSET('12. SEGUIMIENTO 2027'!$Q$14,INT((ROW()-13)/2),0)),IF(ISBLANK(OFFSET('9. METAS'!$Y$20,INT((ROW()-14)/2),0)),"",OFFSET('9. METAS'!$Y$20,INT((ROW()-14)/2),0)))</f>
        <v>6</v>
      </c>
      <c r="N13" s="783">
        <f ca="1">IFERROR(J13/J14,"ND")</f>
        <v>112.5</v>
      </c>
      <c r="O13" s="785">
        <f ca="1">IFERROR(((J13)/H13),"ND")</f>
        <v>28.116213683223993</v>
      </c>
      <c r="P13" s="787"/>
    </row>
    <row r="14" spans="3:16">
      <c r="C14" s="762"/>
      <c r="D14" s="764"/>
      <c r="E14" s="764"/>
      <c r="F14" s="766"/>
      <c r="G14" s="768"/>
      <c r="H14" s="858"/>
      <c r="I14" s="781"/>
      <c r="J14" s="254">
        <f ca="1">IF(MOD(ROW()-13,2)=0,IF(ISBLANK(OFFSET('12. SEGUIMIENTO 2027'!$N$14,INT((ROW()-13)/2),0)),"",OFFSET('12. SEGUIMIENTO 2027'!$N$14,INT((ROW()-13)/2),0)),IF(ISBLANK(OFFSET('9. METAS'!$V$20,INT((ROW()-14)/2),0)),"",OFFSET('9. METAS'!$V$20,INT((ROW()-14)/2),0)))</f>
        <v>0.08</v>
      </c>
      <c r="K14" s="255">
        <f ca="1">IF(MOD(ROW()-13,2)=0,IF(ISBLANK(OFFSET('12. SEGUIMIENTO 2027'!$O$14,INT((ROW()-13)/2),0)),"",OFFSET('12. SEGUIMIENTO 2027'!$O$14,INT((ROW()-13)/2),0)),IF(ISBLANK(OFFSET('9. METAS'!$W$20,INT((ROW()-14)/2),0)),"",OFFSET('9. METAS'!$W$20,INT((ROW()-14)/2),0)))</f>
        <v>0.08</v>
      </c>
      <c r="L14" s="255">
        <f ca="1">IF(MOD(ROW()-13,2)=0,IF(ISBLANK(OFFSET('12. SEGUIMIENTO 2027'!$P$14,INT((ROW()-13)/2),0)),"",OFFSET('12. SEGUIMIENTO 2027'!$P$14,INT((ROW()-13)/2),0)),IF(ISBLANK(OFFSET('9. METAS'!$X$20,INT((ROW()-14)/2),0)),"",OFFSET('9. METAS'!$X$20,INT((ROW()-14)/2),0)))</f>
        <v>0.08</v>
      </c>
      <c r="M14" s="256">
        <f ca="1">IF(MOD(ROW()-13,2)=0,IF(ISBLANK(OFFSET('12. SEGUIMIENTO 2027'!$Q$14,INT((ROW()-13)/2),0)),"",OFFSET('12. SEGUIMIENTO 2027'!$Q$14,INT((ROW()-13)/2),0)),IF(ISBLANK(OFFSET('9. METAS'!$Y$20,INT((ROW()-14)/2),0)),"",OFFSET('9. METAS'!$Y$20,INT((ROW()-14)/2),0)))</f>
        <v>8.0100000000000005E-2</v>
      </c>
      <c r="N14" s="784"/>
      <c r="O14" s="786"/>
      <c r="P14" s="788"/>
    </row>
    <row r="15" spans="3:16">
      <c r="C15" s="770" t="str">
        <f ca="1">IF(ISBLANK(OFFSET('5. Pp (3 años)'!$C$45,INT((ROW()-13)/2),0)),"",OFFSET('5. Pp (3 años)'!$C$45,INT((ROW()-13)/2),0))</f>
        <v>Propósito</v>
      </c>
      <c r="D15" s="764" t="str">
        <f ca="1">IF(ISBLANK(OFFSET('5. Pp (3 años)'!$D$45,INT((ROW()-13)/2),0)),"",OFFSET('5. Pp (3 años)'!$D$45,INT((ROW()-13)/2),0))</f>
        <v>3.3.1.1 La población del Municipio de Benito Juárez participa regularmente en actividades físicas y recreativas del Instituto de la Cultura Física y Deporte.</v>
      </c>
      <c r="E15" s="764" t="str">
        <f ca="1">IF(ISBLANK(OFFSET('5. Pp (3 años)'!$E$45,INT((ROW()-13)/2),0)),"",OFFSET('5. Pp (3 años)'!$E$45,INT((ROW()-13)/2),0))</f>
        <v>PCPAO: Porcentaje de ciudadanos que participan regularmente en actividades físicas y recreativas organizadas</v>
      </c>
      <c r="F15" s="766" t="str">
        <f ca="1">IF(ISBLANK(OFFSET('5. Pp (3 años)'!$K$45,INT((ROW()-13)/2),0)),"",OFFSET('5. Pp (3 años)'!$K$45,INT((ROW()-13)/2),0))</f>
        <v>Ascendente</v>
      </c>
      <c r="G15" s="768" t="str">
        <f ca="1">IF(ISBLANK(OFFSET('5. Pp (3 años)'!$H$45,INT((ROW()-13)/2),0)),"",OFFSET('5. Pp (3 años)'!$H$45,INT((ROW()-13)/2),0))</f>
        <v>Trimestral</v>
      </c>
      <c r="H15" s="858">
        <f ca="1">IF(ISBLANK(OFFSET('9. METAS'!$M$20,INT((ROW()-13)/2),0)),"",OFFSET('9. METAS'!$M$20,INT((ROW()-13)/2),0))</f>
        <v>65670</v>
      </c>
      <c r="I15" s="777"/>
      <c r="J15" s="254" t="str">
        <f ca="1">IF(MOD(ROW()-13,2)=0,IF(ISBLANK(OFFSET('12. SEGUIMIENTO 2027'!$N$14,INT((ROW()-13)/2),0)),"",OFFSET('12. SEGUIMIENTO 2027'!$N$14,INT((ROW()-13)/2),0)),IF(ISBLANK(OFFSET('9. METAS'!$V$20,INT((ROW()-14)/2),0)),"",OFFSET('9. METAS'!$V$20,INT((ROW()-14)/2),0)))</f>
        <v/>
      </c>
      <c r="K15" s="255" t="str">
        <f ca="1">IF(MOD(ROW()-13,2)=0,IF(ISBLANK(OFFSET('12. SEGUIMIENTO 2027'!$O$14,INT((ROW()-13)/2),0)),"",OFFSET('12. SEGUIMIENTO 2027'!$O$14,INT((ROW()-13)/2),0)),IF(ISBLANK(OFFSET('9. METAS'!$W$20,INT((ROW()-14)/2),0)),"",OFFSET('9. METAS'!$W$20,INT((ROW()-14)/2),0)))</f>
        <v/>
      </c>
      <c r="L15" s="255" t="str">
        <f ca="1">IF(MOD(ROW()-13,2)=0,IF(ISBLANK(OFFSET('12. SEGUIMIENTO 2027'!$P$14,INT((ROW()-13)/2),0)),"",OFFSET('12. SEGUIMIENTO 2027'!$P$14,INT((ROW()-13)/2),0)),IF(ISBLANK(OFFSET('9. METAS'!$X$20,INT((ROW()-14)/2),0)),"",OFFSET('9. METAS'!$X$20,INT((ROW()-14)/2),0)))</f>
        <v/>
      </c>
      <c r="M15" s="256" t="str">
        <f ca="1">IF(MOD(ROW()-13,2)=0,IF(ISBLANK(OFFSET('12. SEGUIMIENTO 2027'!$Q$14,INT((ROW()-13)/2),0)),"",OFFSET('12. SEGUIMIENTO 2027'!$Q$14,INT((ROW()-13)/2),0)),IF(ISBLANK(OFFSET('9. METAS'!$Y$20,INT((ROW()-14)/2),0)),"",OFFSET('9. METAS'!$Y$20,INT((ROW()-14)/2),0)))</f>
        <v/>
      </c>
      <c r="N15" s="783" t="str">
        <f ca="1">IFERROR(J15/J16,"ND")</f>
        <v>ND</v>
      </c>
      <c r="O15" s="785" t="str">
        <f ca="1">IFERROR(((J15)/H15),"ND")</f>
        <v>ND</v>
      </c>
      <c r="P15" s="789"/>
    </row>
    <row r="16" spans="3:16">
      <c r="C16" s="762"/>
      <c r="D16" s="764"/>
      <c r="E16" s="764"/>
      <c r="F16" s="766"/>
      <c r="G16" s="768"/>
      <c r="H16" s="858"/>
      <c r="I16" s="778"/>
      <c r="J16" s="254">
        <f ca="1">IF(MOD(ROW()-13,2)=0,IF(ISBLANK(OFFSET('12. SEGUIMIENTO 2027'!$N$14,INT((ROW()-13)/2),0)),"",OFFSET('12. SEGUIMIENTO 2027'!$N$14,INT((ROW()-13)/2),0)),IF(ISBLANK(OFFSET('9. METAS'!$V$20,INT((ROW()-14)/2),0)),"",OFFSET('9. METAS'!$V$20,INT((ROW()-14)/2),0)))</f>
        <v>14700</v>
      </c>
      <c r="K16" s="255">
        <f ca="1">IF(MOD(ROW()-13,2)=0,IF(ISBLANK(OFFSET('12. SEGUIMIENTO 2027'!$O$14,INT((ROW()-13)/2),0)),"",OFFSET('12. SEGUIMIENTO 2027'!$O$14,INT((ROW()-13)/2),0)),IF(ISBLANK(OFFSET('9. METAS'!$W$20,INT((ROW()-14)/2),0)),"",OFFSET('9. METAS'!$W$20,INT((ROW()-14)/2),0)))</f>
        <v>4780</v>
      </c>
      <c r="L16" s="255">
        <f ca="1">IF(MOD(ROW()-13,2)=0,IF(ISBLANK(OFFSET('12. SEGUIMIENTO 2027'!$P$14,INT((ROW()-13)/2),0)),"",OFFSET('12. SEGUIMIENTO 2027'!$P$14,INT((ROW()-13)/2),0)),IF(ISBLANK(OFFSET('9. METAS'!$X$20,INT((ROW()-14)/2),0)),"",OFFSET('9. METAS'!$X$20,INT((ROW()-14)/2),0)))</f>
        <v>5390</v>
      </c>
      <c r="M16" s="256">
        <f ca="1">IF(MOD(ROW()-13,2)=0,IF(ISBLANK(OFFSET('12. SEGUIMIENTO 2027'!$Q$14,INT((ROW()-13)/2),0)),"",OFFSET('12. SEGUIMIENTO 2027'!$Q$14,INT((ROW()-13)/2),0)),IF(ISBLANK(OFFSET('9. METAS'!$Y$20,INT((ROW()-14)/2),0)),"",OFFSET('9. METAS'!$Y$20,INT((ROW()-14)/2),0)))</f>
        <v>40800</v>
      </c>
      <c r="N16" s="784"/>
      <c r="O16" s="786"/>
      <c r="P16" s="790"/>
    </row>
    <row r="17" spans="3:16">
      <c r="C17" s="770" t="str">
        <f ca="1">IF(ISBLANK(OFFSET('5. Pp (3 años)'!$C$45,INT((ROW()-13)/2),0)),"",OFFSET('5. Pp (3 años)'!$C$45,INT((ROW()-13)/2),0))</f>
        <v>Componente</v>
      </c>
      <c r="D17" s="764" t="str">
        <f ca="1">IF(ISBLANK(OFFSET('5. Pp (3 años)'!$D$45,INT((ROW()-13)/2),0)),"",OFFSET('5. Pp (3 años)'!$D$45,INT((ROW()-13)/2),0))</f>
        <v>3.3.1.1.1 Registros de finanzas públicas realizadas</v>
      </c>
      <c r="E17" s="764" t="str">
        <f ca="1">IF(ISBLANK(OFFSET('5. Pp (3 años)'!$E$45,INT((ROW()-13)/2),0)),"",OFFSET('5. Pp (3 años)'!$E$45,INT((ROW()-13)/2),0))</f>
        <v>PFR: Porcentaje de registros de finanzas públicas</v>
      </c>
      <c r="F17" s="766" t="str">
        <f ca="1">IF(ISBLANK(OFFSET('5. Pp (3 años)'!$K$45,INT((ROW()-13)/2),0)),"",OFFSET('5. Pp (3 años)'!$K$45,INT((ROW()-13)/2),0))</f>
        <v>Ascendente</v>
      </c>
      <c r="G17" s="768" t="str">
        <f ca="1">IF(ISBLANK(OFFSET('5. Pp (3 años)'!$H$45,INT((ROW()-13)/2),0)),"",OFFSET('5. Pp (3 años)'!$H$45,INT((ROW()-13)/2),0))</f>
        <v>Trimestral</v>
      </c>
      <c r="H17" s="858">
        <f ca="1">IF(ISBLANK(OFFSET('9. METAS'!$M$20,INT((ROW()-13)/2),0)),"",OFFSET('9. METAS'!$M$20,INT((ROW()-13)/2),0))</f>
        <v>10</v>
      </c>
      <c r="I17" s="777"/>
      <c r="J17" s="254" t="str">
        <f ca="1">IF(MOD(ROW()-13,2)=0,IF(ISBLANK(OFFSET('12. SEGUIMIENTO 2027'!$N$14,INT((ROW()-13)/2),0)),"",OFFSET('12. SEGUIMIENTO 2027'!$N$14,INT((ROW()-13)/2),0)),IF(ISBLANK(OFFSET('9. METAS'!$V$20,INT((ROW()-14)/2),0)),"",OFFSET('9. METAS'!$V$20,INT((ROW()-14)/2),0)))</f>
        <v/>
      </c>
      <c r="K17" s="255" t="str">
        <f ca="1">IF(MOD(ROW()-13,2)=0,IF(ISBLANK(OFFSET('12. SEGUIMIENTO 2027'!$O$14,INT((ROW()-13)/2),0)),"",OFFSET('12. SEGUIMIENTO 2027'!$O$14,INT((ROW()-13)/2),0)),IF(ISBLANK(OFFSET('9. METAS'!$W$20,INT((ROW()-14)/2),0)),"",OFFSET('9. METAS'!$W$20,INT((ROW()-14)/2),0)))</f>
        <v/>
      </c>
      <c r="L17" s="255" t="str">
        <f ca="1">IF(MOD(ROW()-13,2)=0,IF(ISBLANK(OFFSET('12. SEGUIMIENTO 2027'!$P$14,INT((ROW()-13)/2),0)),"",OFFSET('12. SEGUIMIENTO 2027'!$P$14,INT((ROW()-13)/2),0)),IF(ISBLANK(OFFSET('9. METAS'!$X$20,INT((ROW()-14)/2),0)),"",OFFSET('9. METAS'!$X$20,INT((ROW()-14)/2),0)))</f>
        <v/>
      </c>
      <c r="M17" s="256" t="str">
        <f ca="1">IF(MOD(ROW()-13,2)=0,IF(ISBLANK(OFFSET('12. SEGUIMIENTO 2027'!$Q$14,INT((ROW()-13)/2),0)),"",OFFSET('12. SEGUIMIENTO 2027'!$Q$14,INT((ROW()-13)/2),0)),IF(ISBLANK(OFFSET('9. METAS'!$Y$20,INT((ROW()-14)/2),0)),"",OFFSET('9. METAS'!$Y$20,INT((ROW()-14)/2),0)))</f>
        <v/>
      </c>
      <c r="N17" s="783" t="str">
        <f t="shared" ref="N17" ca="1" si="0">IFERROR(J17/J18,"ND")</f>
        <v>ND</v>
      </c>
      <c r="O17" s="785" t="str">
        <f t="shared" ref="O17" ca="1" si="1">IFERROR(((J17)/H17),"ND")</f>
        <v>ND</v>
      </c>
      <c r="P17" s="789"/>
    </row>
    <row r="18" spans="3:16">
      <c r="C18" s="762"/>
      <c r="D18" s="764"/>
      <c r="E18" s="764"/>
      <c r="F18" s="766"/>
      <c r="G18" s="768"/>
      <c r="H18" s="858"/>
      <c r="I18" s="778"/>
      <c r="J18" s="254">
        <f ca="1">IF(MOD(ROW()-13,2)=0,IF(ISBLANK(OFFSET('12. SEGUIMIENTO 2027'!$N$14,INT((ROW()-13)/2),0)),"",OFFSET('12. SEGUIMIENTO 2027'!$N$14,INT((ROW()-13)/2),0)),IF(ISBLANK(OFFSET('9. METAS'!$V$20,INT((ROW()-14)/2),0)),"",OFFSET('9. METAS'!$V$20,INT((ROW()-14)/2),0)))</f>
        <v>2</v>
      </c>
      <c r="K18" s="255">
        <f ca="1">IF(MOD(ROW()-13,2)=0,IF(ISBLANK(OFFSET('12. SEGUIMIENTO 2027'!$O$14,INT((ROW()-13)/2),0)),"",OFFSET('12. SEGUIMIENTO 2027'!$O$14,INT((ROW()-13)/2),0)),IF(ISBLANK(OFFSET('9. METAS'!$W$20,INT((ROW()-14)/2),0)),"",OFFSET('9. METAS'!$W$20,INT((ROW()-14)/2),0)))</f>
        <v>3</v>
      </c>
      <c r="L18" s="255">
        <f ca="1">IF(MOD(ROW()-13,2)=0,IF(ISBLANK(OFFSET('12. SEGUIMIENTO 2027'!$P$14,INT((ROW()-13)/2),0)),"",OFFSET('12. SEGUIMIENTO 2027'!$P$14,INT((ROW()-13)/2),0)),IF(ISBLANK(OFFSET('9. METAS'!$X$20,INT((ROW()-14)/2),0)),"",OFFSET('9. METAS'!$X$20,INT((ROW()-14)/2),0)))</f>
        <v>2</v>
      </c>
      <c r="M18" s="256">
        <f ca="1">IF(MOD(ROW()-13,2)=0,IF(ISBLANK(OFFSET('12. SEGUIMIENTO 2027'!$Q$14,INT((ROW()-13)/2),0)),"",OFFSET('12. SEGUIMIENTO 2027'!$Q$14,INT((ROW()-13)/2),0)),IF(ISBLANK(OFFSET('9. METAS'!$Y$20,INT((ROW()-14)/2),0)),"",OFFSET('9. METAS'!$Y$20,INT((ROW()-14)/2),0)))</f>
        <v>3</v>
      </c>
      <c r="N18" s="784"/>
      <c r="O18" s="786"/>
      <c r="P18" s="790"/>
    </row>
    <row r="19" spans="3:16">
      <c r="C19" s="770" t="str">
        <f ca="1">IF(ISBLANK(OFFSET('5. Pp (3 años)'!$C$45,INT((ROW()-13)/2),0)),"",OFFSET('5. Pp (3 años)'!$C$45,INT((ROW()-13)/2),0))</f>
        <v>Actividad</v>
      </c>
      <c r="D19" s="764" t="str">
        <f ca="1">IF(ISBLANK(OFFSET('5. Pp (3 años)'!$D$45,INT((ROW()-13)/2),0)),"",OFFSET('5. Pp (3 años)'!$D$45,INT((ROW()-13)/2),0))</f>
        <v>3.3.1.1.1.1 Aportaciones por actividades y eventos en el Instituto de la Cultura Física y Deporte</v>
      </c>
      <c r="E19" s="764" t="str">
        <f ca="1">IF(ISBLANK(OFFSET('5. Pp (3 años)'!$E$45,INT((ROW()-13)/2),0)),"",OFFSET('5. Pp (3 años)'!$E$45,INT((ROW()-13)/2),0))</f>
        <v>PAR: Porcentaje de aportaciones recibidas.</v>
      </c>
      <c r="F19" s="766" t="str">
        <f ca="1">IF(ISBLANK(OFFSET('5. Pp (3 años)'!$K$45,INT((ROW()-13)/2),0)),"",OFFSET('5. Pp (3 años)'!$K$45,INT((ROW()-13)/2),0))</f>
        <v>Ascendente</v>
      </c>
      <c r="G19" s="768" t="str">
        <f ca="1">IF(ISBLANK(OFFSET('5. Pp (3 años)'!$H$45,INT((ROW()-13)/2),0)),"",OFFSET('5. Pp (3 años)'!$H$45,INT((ROW()-13)/2),0))</f>
        <v>Trimestral</v>
      </c>
      <c r="H19" s="858">
        <f ca="1">IF(ISBLANK(OFFSET('9. METAS'!$M$20,INT((ROW()-13)/2),0)),"",OFFSET('9. METAS'!$M$20,INT((ROW()-13)/2),0))</f>
        <v>2040</v>
      </c>
      <c r="I19" s="777"/>
      <c r="J19" s="254" t="str">
        <f ca="1">IF(MOD(ROW()-13,2)=0,IF(ISBLANK(OFFSET('12. SEGUIMIENTO 2027'!$N$14,INT((ROW()-13)/2),0)),"",OFFSET('12. SEGUIMIENTO 2027'!$N$14,INT((ROW()-13)/2),0)),IF(ISBLANK(OFFSET('9. METAS'!$V$20,INT((ROW()-14)/2),0)),"",OFFSET('9. METAS'!$V$20,INT((ROW()-14)/2),0)))</f>
        <v/>
      </c>
      <c r="K19" s="255" t="str">
        <f ca="1">IF(MOD(ROW()-13,2)=0,IF(ISBLANK(OFFSET('12. SEGUIMIENTO 2027'!$O$14,INT((ROW()-13)/2),0)),"",OFFSET('12. SEGUIMIENTO 2027'!$O$14,INT((ROW()-13)/2),0)),IF(ISBLANK(OFFSET('9. METAS'!$W$20,INT((ROW()-14)/2),0)),"",OFFSET('9. METAS'!$W$20,INT((ROW()-14)/2),0)))</f>
        <v/>
      </c>
      <c r="L19" s="255" t="str">
        <f ca="1">IF(MOD(ROW()-13,2)=0,IF(ISBLANK(OFFSET('12. SEGUIMIENTO 2027'!$P$14,INT((ROW()-13)/2),0)),"",OFFSET('12. SEGUIMIENTO 2027'!$P$14,INT((ROW()-13)/2),0)),IF(ISBLANK(OFFSET('9. METAS'!$X$20,INT((ROW()-14)/2),0)),"",OFFSET('9. METAS'!$X$20,INT((ROW()-14)/2),0)))</f>
        <v/>
      </c>
      <c r="M19" s="256" t="str">
        <f ca="1">IF(MOD(ROW()-13,2)=0,IF(ISBLANK(OFFSET('12. SEGUIMIENTO 2027'!$Q$14,INT((ROW()-13)/2),0)),"",OFFSET('12. SEGUIMIENTO 2027'!$Q$14,INT((ROW()-13)/2),0)),IF(ISBLANK(OFFSET('9. METAS'!$Y$20,INT((ROW()-14)/2),0)),"",OFFSET('9. METAS'!$Y$20,INT((ROW()-14)/2),0)))</f>
        <v/>
      </c>
      <c r="N19" s="783" t="str">
        <f t="shared" ref="N19" ca="1" si="2">IFERROR(J19/J20,"ND")</f>
        <v>ND</v>
      </c>
      <c r="O19" s="785" t="str">
        <f t="shared" ref="O19" ca="1" si="3">IFERROR(((J19)/H19),"ND")</f>
        <v>ND</v>
      </c>
      <c r="P19" s="789"/>
    </row>
    <row r="20" spans="3:16">
      <c r="C20" s="762"/>
      <c r="D20" s="764"/>
      <c r="E20" s="764"/>
      <c r="F20" s="766"/>
      <c r="G20" s="768"/>
      <c r="H20" s="858"/>
      <c r="I20" s="778"/>
      <c r="J20" s="254">
        <f ca="1">IF(MOD(ROW()-13,2)=0,IF(ISBLANK(OFFSET('12. SEGUIMIENTO 2027'!$N$14,INT((ROW()-13)/2),0)),"",OFFSET('12. SEGUIMIENTO 2027'!$N$14,INT((ROW()-13)/2),0)),IF(ISBLANK(OFFSET('9. METAS'!$V$20,INT((ROW()-14)/2),0)),"",OFFSET('9. METAS'!$V$20,INT((ROW()-14)/2),0)))</f>
        <v>510</v>
      </c>
      <c r="K20" s="255">
        <f ca="1">IF(MOD(ROW()-13,2)=0,IF(ISBLANK(OFFSET('12. SEGUIMIENTO 2027'!$O$14,INT((ROW()-13)/2),0)),"",OFFSET('12. SEGUIMIENTO 2027'!$O$14,INT((ROW()-13)/2),0)),IF(ISBLANK(OFFSET('9. METAS'!$W$20,INT((ROW()-14)/2),0)),"",OFFSET('9. METAS'!$W$20,INT((ROW()-14)/2),0)))</f>
        <v>510</v>
      </c>
      <c r="L20" s="255">
        <f ca="1">IF(MOD(ROW()-13,2)=0,IF(ISBLANK(OFFSET('12. SEGUIMIENTO 2027'!$P$14,INT((ROW()-13)/2),0)),"",OFFSET('12. SEGUIMIENTO 2027'!$P$14,INT((ROW()-13)/2),0)),IF(ISBLANK(OFFSET('9. METAS'!$X$20,INT((ROW()-14)/2),0)),"",OFFSET('9. METAS'!$X$20,INT((ROW()-14)/2),0)))</f>
        <v>510</v>
      </c>
      <c r="M20" s="256">
        <f ca="1">IF(MOD(ROW()-13,2)=0,IF(ISBLANK(OFFSET('12. SEGUIMIENTO 2027'!$Q$14,INT((ROW()-13)/2),0)),"",OFFSET('12. SEGUIMIENTO 2027'!$Q$14,INT((ROW()-13)/2),0)),IF(ISBLANK(OFFSET('9. METAS'!$Y$20,INT((ROW()-14)/2),0)),"",OFFSET('9. METAS'!$Y$20,INT((ROW()-14)/2),0)))</f>
        <v>510</v>
      </c>
      <c r="N20" s="784"/>
      <c r="O20" s="786"/>
      <c r="P20" s="790"/>
    </row>
    <row r="21" spans="3:16">
      <c r="C21" s="770" t="str">
        <f ca="1">IF(ISBLANK(OFFSET('5. Pp (3 años)'!$C$45,INT((ROW()-13)/2),0)),"",OFFSET('5. Pp (3 años)'!$C$45,INT((ROW()-13)/2),0))</f>
        <v>Componente</v>
      </c>
      <c r="D21" s="764" t="str">
        <f ca="1">IF(ISBLANK(OFFSET('5. Pp (3 años)'!$D$45,INT((ROW()-13)/2),0)),"",OFFSET('5. Pp (3 años)'!$D$45,INT((ROW()-13)/2),0))</f>
        <v>3.3.1.1.2 Espacios deportivos atendidos.</v>
      </c>
      <c r="E21" s="764" t="str">
        <f ca="1">IF(ISBLANK(OFFSET('5. Pp (3 años)'!$E$45,INT((ROW()-13)/2),0)),"",OFFSET('5. Pp (3 años)'!$E$45,INT((ROW()-13)/2),0))</f>
        <v xml:space="preserve">PMPCED: Porcentaje de Mantenimiento Preventivo y Creación de Espacios Deportivos </v>
      </c>
      <c r="F21" s="766" t="str">
        <f ca="1">IF(ISBLANK(OFFSET('5. Pp (3 años)'!$K$45,INT((ROW()-13)/2),0)),"",OFFSET('5. Pp (3 años)'!$K$45,INT((ROW()-13)/2),0))</f>
        <v>Ascendente</v>
      </c>
      <c r="G21" s="768" t="str">
        <f ca="1">IF(ISBLANK(OFFSET('5. Pp (3 años)'!$H$45,INT((ROW()-13)/2),0)),"",OFFSET('5. Pp (3 años)'!$H$45,INT((ROW()-13)/2),0))</f>
        <v>Trimestral</v>
      </c>
      <c r="H21" s="858">
        <f ca="1">IF(ISBLANK(OFFSET('9. METAS'!$M$20,INT((ROW()-13)/2),0)),"",OFFSET('9. METAS'!$M$20,INT((ROW()-13)/2),0))</f>
        <v>100</v>
      </c>
      <c r="I21" s="777"/>
      <c r="J21" s="254" t="str">
        <f ca="1">IF(MOD(ROW()-13,2)=0,IF(ISBLANK(OFFSET('12. SEGUIMIENTO 2027'!$N$14,INT((ROW()-13)/2),0)),"",OFFSET('12. SEGUIMIENTO 2027'!$N$14,INT((ROW()-13)/2),0)),IF(ISBLANK(OFFSET('9. METAS'!$V$20,INT((ROW()-14)/2),0)),"",OFFSET('9. METAS'!$V$20,INT((ROW()-14)/2),0)))</f>
        <v/>
      </c>
      <c r="K21" s="255" t="str">
        <f ca="1">IF(MOD(ROW()-13,2)=0,IF(ISBLANK(OFFSET('12. SEGUIMIENTO 2027'!$O$14,INT((ROW()-13)/2),0)),"",OFFSET('12. SEGUIMIENTO 2027'!$O$14,INT((ROW()-13)/2),0)),IF(ISBLANK(OFFSET('9. METAS'!$W$20,INT((ROW()-14)/2),0)),"",OFFSET('9. METAS'!$W$20,INT((ROW()-14)/2),0)))</f>
        <v/>
      </c>
      <c r="L21" s="255" t="str">
        <f ca="1">IF(MOD(ROW()-13,2)=0,IF(ISBLANK(OFFSET('12. SEGUIMIENTO 2027'!$P$14,INT((ROW()-13)/2),0)),"",OFFSET('12. SEGUIMIENTO 2027'!$P$14,INT((ROW()-13)/2),0)),IF(ISBLANK(OFFSET('9. METAS'!$X$20,INT((ROW()-14)/2),0)),"",OFFSET('9. METAS'!$X$20,INT((ROW()-14)/2),0)))</f>
        <v/>
      </c>
      <c r="M21" s="256" t="str">
        <f ca="1">IF(MOD(ROW()-13,2)=0,IF(ISBLANK(OFFSET('12. SEGUIMIENTO 2027'!$Q$14,INT((ROW()-13)/2),0)),"",OFFSET('12. SEGUIMIENTO 2027'!$Q$14,INT((ROW()-13)/2),0)),IF(ISBLANK(OFFSET('9. METAS'!$Y$20,INT((ROW()-14)/2),0)),"",OFFSET('9. METAS'!$Y$20,INT((ROW()-14)/2),0)))</f>
        <v/>
      </c>
      <c r="N21" s="783" t="str">
        <f t="shared" ref="N21" ca="1" si="4">IFERROR(J21/J22,"ND")</f>
        <v>ND</v>
      </c>
      <c r="O21" s="785" t="str">
        <f t="shared" ref="O21" ca="1" si="5">IFERROR(((J21)/H21),"ND")</f>
        <v>ND</v>
      </c>
      <c r="P21" s="789"/>
    </row>
    <row r="22" spans="3:16">
      <c r="C22" s="762"/>
      <c r="D22" s="764"/>
      <c r="E22" s="764"/>
      <c r="F22" s="766"/>
      <c r="G22" s="768"/>
      <c r="H22" s="858"/>
      <c r="I22" s="778"/>
      <c r="J22" s="254">
        <f ca="1">IF(MOD(ROW()-13,2)=0,IF(ISBLANK(OFFSET('12. SEGUIMIENTO 2027'!$N$14,INT((ROW()-13)/2),0)),"",OFFSET('12. SEGUIMIENTO 2027'!$N$14,INT((ROW()-13)/2),0)),IF(ISBLANK(OFFSET('9. METAS'!$V$20,INT((ROW()-14)/2),0)),"",OFFSET('9. METAS'!$V$20,INT((ROW()-14)/2),0)))</f>
        <v>30</v>
      </c>
      <c r="K22" s="255">
        <f ca="1">IF(MOD(ROW()-13,2)=0,IF(ISBLANK(OFFSET('12. SEGUIMIENTO 2027'!$O$14,INT((ROW()-13)/2),0)),"",OFFSET('12. SEGUIMIENTO 2027'!$O$14,INT((ROW()-13)/2),0)),IF(ISBLANK(OFFSET('9. METAS'!$W$20,INT((ROW()-14)/2),0)),"",OFFSET('9. METAS'!$W$20,INT((ROW()-14)/2),0)))</f>
        <v>30</v>
      </c>
      <c r="L22" s="255">
        <f ca="1">IF(MOD(ROW()-13,2)=0,IF(ISBLANK(OFFSET('12. SEGUIMIENTO 2027'!$P$14,INT((ROW()-13)/2),0)),"",OFFSET('12. SEGUIMIENTO 2027'!$P$14,INT((ROW()-13)/2),0)),IF(ISBLANK(OFFSET('9. METAS'!$X$20,INT((ROW()-14)/2),0)),"",OFFSET('9. METAS'!$X$20,INT((ROW()-14)/2),0)))</f>
        <v>20</v>
      </c>
      <c r="M22" s="256">
        <f ca="1">IF(MOD(ROW()-13,2)=0,IF(ISBLANK(OFFSET('12. SEGUIMIENTO 2027'!$Q$14,INT((ROW()-13)/2),0)),"",OFFSET('12. SEGUIMIENTO 2027'!$Q$14,INT((ROW()-13)/2),0)),IF(ISBLANK(OFFSET('9. METAS'!$Y$20,INT((ROW()-14)/2),0)),"",OFFSET('9. METAS'!$Y$20,INT((ROW()-14)/2),0)))</f>
        <v>20</v>
      </c>
      <c r="N22" s="784"/>
      <c r="O22" s="786"/>
      <c r="P22" s="790"/>
    </row>
    <row r="23" spans="3:16">
      <c r="C23" s="770" t="str">
        <f ca="1">IF(ISBLANK(OFFSET('5. Pp (3 años)'!$C$45,INT((ROW()-13)/2),0)),"",OFFSET('5. Pp (3 años)'!$C$45,INT((ROW()-13)/2),0))</f>
        <v>Actividad</v>
      </c>
      <c r="D23" s="764" t="str">
        <f ca="1">IF(ISBLANK(OFFSET('5. Pp (3 años)'!$D$45,INT((ROW()-13)/2),0)),"",OFFSET('5. Pp (3 años)'!$D$45,INT((ROW()-13)/2),0))</f>
        <v>3.3.1.1.2.1 Realización de limpieza y mantenimiento de instalaciones deportivas.</v>
      </c>
      <c r="E23" s="764" t="str">
        <f ca="1">IF(ISBLANK(OFFSET('5. Pp (3 años)'!$E$45,INT((ROW()-13)/2),0)),"",OFFSET('5. Pp (3 años)'!$E$45,INT((ROW()-13)/2),0))</f>
        <v>PMDR: Porcentaje de limpieza y mantenimiento en instalaciones deportivas realizados.</v>
      </c>
      <c r="F23" s="766" t="str">
        <f ca="1">IF(ISBLANK(OFFSET('5. Pp (3 años)'!$K$45,INT((ROW()-13)/2),0)),"",OFFSET('5. Pp (3 años)'!$K$45,INT((ROW()-13)/2),0))</f>
        <v>Ascendente</v>
      </c>
      <c r="G23" s="768" t="str">
        <f ca="1">IF(ISBLANK(OFFSET('5. Pp (3 años)'!$H$45,INT((ROW()-13)/2),0)),"",OFFSET('5. Pp (3 años)'!$H$45,INT((ROW()-13)/2),0))</f>
        <v>Trimestral</v>
      </c>
      <c r="H23" s="858">
        <f ca="1">IF(ISBLANK(OFFSET('9. METAS'!$M$20,INT((ROW()-13)/2),0)),"",OFFSET('9. METAS'!$M$20,INT((ROW()-13)/2),0))</f>
        <v>100</v>
      </c>
      <c r="I23" s="777"/>
      <c r="J23" s="254" t="str">
        <f ca="1">IF(MOD(ROW()-13,2)=0,IF(ISBLANK(OFFSET('12. SEGUIMIENTO 2027'!$N$14,INT((ROW()-13)/2),0)),"",OFFSET('12. SEGUIMIENTO 2027'!$N$14,INT((ROW()-13)/2),0)),IF(ISBLANK(OFFSET('9. METAS'!$V$20,INT((ROW()-14)/2),0)),"",OFFSET('9. METAS'!$V$20,INT((ROW()-14)/2),0)))</f>
        <v/>
      </c>
      <c r="K23" s="255" t="str">
        <f ca="1">IF(MOD(ROW()-13,2)=0,IF(ISBLANK(OFFSET('12. SEGUIMIENTO 2027'!$O$14,INT((ROW()-13)/2),0)),"",OFFSET('12. SEGUIMIENTO 2027'!$O$14,INT((ROW()-13)/2),0)),IF(ISBLANK(OFFSET('9. METAS'!$W$20,INT((ROW()-14)/2),0)),"",OFFSET('9. METAS'!$W$20,INT((ROW()-14)/2),0)))</f>
        <v/>
      </c>
      <c r="L23" s="255" t="str">
        <f ca="1">IF(MOD(ROW()-13,2)=0,IF(ISBLANK(OFFSET('12. SEGUIMIENTO 2027'!$P$14,INT((ROW()-13)/2),0)),"",OFFSET('12. SEGUIMIENTO 2027'!$P$14,INT((ROW()-13)/2),0)),IF(ISBLANK(OFFSET('9. METAS'!$X$20,INT((ROW()-14)/2),0)),"",OFFSET('9. METAS'!$X$20,INT((ROW()-14)/2),0)))</f>
        <v/>
      </c>
      <c r="M23" s="256" t="str">
        <f ca="1">IF(MOD(ROW()-13,2)=0,IF(ISBLANK(OFFSET('12. SEGUIMIENTO 2027'!$Q$14,INT((ROW()-13)/2),0)),"",OFFSET('12. SEGUIMIENTO 2027'!$Q$14,INT((ROW()-13)/2),0)),IF(ISBLANK(OFFSET('9. METAS'!$Y$20,INT((ROW()-14)/2),0)),"",OFFSET('9. METAS'!$Y$20,INT((ROW()-14)/2),0)))</f>
        <v/>
      </c>
      <c r="N23" s="783" t="str">
        <f t="shared" ref="N23" ca="1" si="6">IFERROR(J23/J24,"ND")</f>
        <v>ND</v>
      </c>
      <c r="O23" s="785" t="str">
        <f t="shared" ref="O23" ca="1" si="7">IFERROR(((J23)/H23),"ND")</f>
        <v>ND</v>
      </c>
      <c r="P23" s="789"/>
    </row>
    <row r="24" spans="3:16">
      <c r="C24" s="762"/>
      <c r="D24" s="764"/>
      <c r="E24" s="764"/>
      <c r="F24" s="766"/>
      <c r="G24" s="768"/>
      <c r="H24" s="858"/>
      <c r="I24" s="778"/>
      <c r="J24" s="254">
        <f ca="1">IF(MOD(ROW()-13,2)=0,IF(ISBLANK(OFFSET('12. SEGUIMIENTO 2027'!$N$14,INT((ROW()-13)/2),0)),"",OFFSET('12. SEGUIMIENTO 2027'!$N$14,INT((ROW()-13)/2),0)),IF(ISBLANK(OFFSET('9. METAS'!$V$20,INT((ROW()-14)/2),0)),"",OFFSET('9. METAS'!$V$20,INT((ROW()-14)/2),0)))</f>
        <v>30</v>
      </c>
      <c r="K24" s="255">
        <f ca="1">IF(MOD(ROW()-13,2)=0,IF(ISBLANK(OFFSET('12. SEGUIMIENTO 2027'!$O$14,INT((ROW()-13)/2),0)),"",OFFSET('12. SEGUIMIENTO 2027'!$O$14,INT((ROW()-13)/2),0)),IF(ISBLANK(OFFSET('9. METAS'!$W$20,INT((ROW()-14)/2),0)),"",OFFSET('9. METAS'!$W$20,INT((ROW()-14)/2),0)))</f>
        <v>30</v>
      </c>
      <c r="L24" s="255">
        <f ca="1">IF(MOD(ROW()-13,2)=0,IF(ISBLANK(OFFSET('12. SEGUIMIENTO 2027'!$P$14,INT((ROW()-13)/2),0)),"",OFFSET('12. SEGUIMIENTO 2027'!$P$14,INT((ROW()-13)/2),0)),IF(ISBLANK(OFFSET('9. METAS'!$X$20,INT((ROW()-14)/2),0)),"",OFFSET('9. METAS'!$X$20,INT((ROW()-14)/2),0)))</f>
        <v>20</v>
      </c>
      <c r="M24" s="256">
        <f ca="1">IF(MOD(ROW()-13,2)=0,IF(ISBLANK(OFFSET('12. SEGUIMIENTO 2027'!$Q$14,INT((ROW()-13)/2),0)),"",OFFSET('12. SEGUIMIENTO 2027'!$Q$14,INT((ROW()-13)/2),0)),IF(ISBLANK(OFFSET('9. METAS'!$Y$20,INT((ROW()-14)/2),0)),"",OFFSET('9. METAS'!$Y$20,INT((ROW()-14)/2),0)))</f>
        <v>20</v>
      </c>
      <c r="N24" s="784"/>
      <c r="O24" s="786"/>
      <c r="P24" s="790"/>
    </row>
    <row r="25" spans="3:16">
      <c r="C25" s="770" t="str">
        <f ca="1">IF(ISBLANK(OFFSET('5. Pp (3 años)'!$C$45,INT((ROW()-13)/2),0)),"",OFFSET('5. Pp (3 años)'!$C$45,INT((ROW()-13)/2),0))</f>
        <v xml:space="preserve">Componente  </v>
      </c>
      <c r="D25" s="764" t="str">
        <f ca="1">IF(ISBLANK(OFFSET('5. Pp (3 años)'!$D$45,INT((ROW()-13)/2),0)),"",OFFSET('5. Pp (3 años)'!$D$45,INT((ROW()-13)/2),0))</f>
        <v>3.3.1.1.3 Recursos económicos y en especie a favor de la práctica deportiva ejercidos</v>
      </c>
      <c r="E25" s="764" t="str">
        <f ca="1">IF(ISBLANK(OFFSET('5. Pp (3 años)'!$E$45,INT((ROW()-13)/2),0)),"",OFFSET('5. Pp (3 años)'!$E$45,INT((ROW()-13)/2),0))</f>
        <v>PIADR: Porcentaje de Impulsos de actividades deportivas y recreativas. económicos o en especie ejercidos</v>
      </c>
      <c r="F25" s="766" t="str">
        <f ca="1">IF(ISBLANK(OFFSET('5. Pp (3 años)'!$K$45,INT((ROW()-13)/2),0)),"",OFFSET('5. Pp (3 años)'!$K$45,INT((ROW()-13)/2),0))</f>
        <v>Ascendente</v>
      </c>
      <c r="G25" s="768" t="str">
        <f ca="1">IF(ISBLANK(OFFSET('5. Pp (3 años)'!$H$45,INT((ROW()-13)/2),0)),"",OFFSET('5. Pp (3 años)'!$H$45,INT((ROW()-13)/2),0))</f>
        <v>Trimestral</v>
      </c>
      <c r="H25" s="858">
        <f ca="1">IF(ISBLANK(OFFSET('9. METAS'!$M$20,INT((ROW()-13)/2),0)),"",OFFSET('9. METAS'!$M$20,INT((ROW()-13)/2),0))</f>
        <v>20000</v>
      </c>
      <c r="I25" s="777"/>
      <c r="J25" s="254" t="str">
        <f ca="1">IF(MOD(ROW()-13,2)=0,IF(ISBLANK(OFFSET('12. SEGUIMIENTO 2027'!$N$14,INT((ROW()-13)/2),0)),"",OFFSET('12. SEGUIMIENTO 2027'!$N$14,INT((ROW()-13)/2),0)),IF(ISBLANK(OFFSET('9. METAS'!$V$20,INT((ROW()-14)/2),0)),"",OFFSET('9. METAS'!$V$20,INT((ROW()-14)/2),0)))</f>
        <v/>
      </c>
      <c r="K25" s="255" t="str">
        <f ca="1">IF(MOD(ROW()-13,2)=0,IF(ISBLANK(OFFSET('12. SEGUIMIENTO 2027'!$O$14,INT((ROW()-13)/2),0)),"",OFFSET('12. SEGUIMIENTO 2027'!$O$14,INT((ROW()-13)/2),0)),IF(ISBLANK(OFFSET('9. METAS'!$W$20,INT((ROW()-14)/2),0)),"",OFFSET('9. METAS'!$W$20,INT((ROW()-14)/2),0)))</f>
        <v/>
      </c>
      <c r="L25" s="255" t="str">
        <f ca="1">IF(MOD(ROW()-13,2)=0,IF(ISBLANK(OFFSET('12. SEGUIMIENTO 2027'!$P$14,INT((ROW()-13)/2),0)),"",OFFSET('12. SEGUIMIENTO 2027'!$P$14,INT((ROW()-13)/2),0)),IF(ISBLANK(OFFSET('9. METAS'!$X$20,INT((ROW()-14)/2),0)),"",OFFSET('9. METAS'!$X$20,INT((ROW()-14)/2),0)))</f>
        <v/>
      </c>
      <c r="M25" s="256" t="str">
        <f ca="1">IF(MOD(ROW()-13,2)=0,IF(ISBLANK(OFFSET('12. SEGUIMIENTO 2027'!$Q$14,INT((ROW()-13)/2),0)),"",OFFSET('12. SEGUIMIENTO 2027'!$Q$14,INT((ROW()-13)/2),0)),IF(ISBLANK(OFFSET('9. METAS'!$Y$20,INT((ROW()-14)/2),0)),"",OFFSET('9. METAS'!$Y$20,INT((ROW()-14)/2),0)))</f>
        <v/>
      </c>
      <c r="N25" s="783" t="str">
        <f t="shared" ref="N25" ca="1" si="8">IFERROR(J25/J26,"ND")</f>
        <v>ND</v>
      </c>
      <c r="O25" s="785" t="str">
        <f t="shared" ref="O25" ca="1" si="9">IFERROR(((J25)/H25),"ND")</f>
        <v>ND</v>
      </c>
      <c r="P25" s="789"/>
    </row>
    <row r="26" spans="3:16">
      <c r="C26" s="762"/>
      <c r="D26" s="764"/>
      <c r="E26" s="764"/>
      <c r="F26" s="766"/>
      <c r="G26" s="768"/>
      <c r="H26" s="858"/>
      <c r="I26" s="778"/>
      <c r="J26" s="254">
        <f ca="1">IF(MOD(ROW()-13,2)=0,IF(ISBLANK(OFFSET('12. SEGUIMIENTO 2027'!$N$14,INT((ROW()-13)/2),0)),"",OFFSET('12. SEGUIMIENTO 2027'!$N$14,INT((ROW()-13)/2),0)),IF(ISBLANK(OFFSET('9. METAS'!$V$20,INT((ROW()-14)/2),0)),"",OFFSET('9. METAS'!$V$20,INT((ROW()-14)/2),0)))</f>
        <v>5000</v>
      </c>
      <c r="K26" s="255">
        <f ca="1">IF(MOD(ROW()-13,2)=0,IF(ISBLANK(OFFSET('12. SEGUIMIENTO 2027'!$O$14,INT((ROW()-13)/2),0)),"",OFFSET('12. SEGUIMIENTO 2027'!$O$14,INT((ROW()-13)/2),0)),IF(ISBLANK(OFFSET('9. METAS'!$W$20,INT((ROW()-14)/2),0)),"",OFFSET('9. METAS'!$W$20,INT((ROW()-14)/2),0)))</f>
        <v>5000</v>
      </c>
      <c r="L26" s="255">
        <f ca="1">IF(MOD(ROW()-13,2)=0,IF(ISBLANK(OFFSET('12. SEGUIMIENTO 2027'!$P$14,INT((ROW()-13)/2),0)),"",OFFSET('12. SEGUIMIENTO 2027'!$P$14,INT((ROW()-13)/2),0)),IF(ISBLANK(OFFSET('9. METAS'!$X$20,INT((ROW()-14)/2),0)),"",OFFSET('9. METAS'!$X$20,INT((ROW()-14)/2),0)))</f>
        <v>5000</v>
      </c>
      <c r="M26" s="256">
        <f ca="1">IF(MOD(ROW()-13,2)=0,IF(ISBLANK(OFFSET('12. SEGUIMIENTO 2027'!$Q$14,INT((ROW()-13)/2),0)),"",OFFSET('12. SEGUIMIENTO 2027'!$Q$14,INT((ROW()-13)/2),0)),IF(ISBLANK(OFFSET('9. METAS'!$Y$20,INT((ROW()-14)/2),0)),"",OFFSET('9. METAS'!$Y$20,INT((ROW()-14)/2),0)))</f>
        <v>5000</v>
      </c>
      <c r="N26" s="784"/>
      <c r="O26" s="786"/>
      <c r="P26" s="790"/>
    </row>
    <row r="27" spans="3:16">
      <c r="C27" s="770" t="str">
        <f ca="1">IF(ISBLANK(OFFSET('5. Pp (3 años)'!$C$45,INT((ROW()-13)/2),0)),"",OFFSET('5. Pp (3 años)'!$C$45,INT((ROW()-13)/2),0))</f>
        <v>Actividad</v>
      </c>
      <c r="D27" s="764" t="str">
        <f ca="1">IF(ISBLANK(OFFSET('5. Pp (3 años)'!$D$45,INT((ROW()-13)/2),0)),"",OFFSET('5. Pp (3 años)'!$D$45,INT((ROW()-13)/2),0))</f>
        <v>3.3.1.1.3.1 Entrega de incentivos a talentos deportivos</v>
      </c>
      <c r="E27" s="764" t="str">
        <f ca="1">IF(ISBLANK(OFFSET('5. Pp (3 años)'!$E$45,INT((ROW()-13)/2),0)),"",OFFSET('5. Pp (3 años)'!$E$45,INT((ROW()-13)/2),0))</f>
        <v>PITD: Porcentaje de incentivos para talentos deportivos entregados</v>
      </c>
      <c r="F27" s="766" t="str">
        <f ca="1">IF(ISBLANK(OFFSET('5. Pp (3 años)'!$K$45,INT((ROW()-13)/2),0)),"",OFFSET('5. Pp (3 años)'!$K$45,INT((ROW()-13)/2),0))</f>
        <v>Ascendente</v>
      </c>
      <c r="G27" s="768" t="str">
        <f ca="1">IF(ISBLANK(OFFSET('5. Pp (3 años)'!$H$45,INT((ROW()-13)/2),0)),"",OFFSET('5. Pp (3 años)'!$H$45,INT((ROW()-13)/2),0))</f>
        <v>Trimestral</v>
      </c>
      <c r="H27" s="858">
        <f ca="1">IF(ISBLANK(OFFSET('9. METAS'!$M$20,INT((ROW()-13)/2),0)),"",OFFSET('9. METAS'!$M$20,INT((ROW()-13)/2),0))</f>
        <v>4000</v>
      </c>
      <c r="I27" s="777"/>
      <c r="J27" s="254" t="str">
        <f ca="1">IF(MOD(ROW()-13,2)=0,IF(ISBLANK(OFFSET('12. SEGUIMIENTO 2027'!$N$14,INT((ROW()-13)/2),0)),"",OFFSET('12. SEGUIMIENTO 2027'!$N$14,INT((ROW()-13)/2),0)),IF(ISBLANK(OFFSET('9. METAS'!$V$20,INT((ROW()-14)/2),0)),"",OFFSET('9. METAS'!$V$20,INT((ROW()-14)/2),0)))</f>
        <v/>
      </c>
      <c r="K27" s="255" t="str">
        <f ca="1">IF(MOD(ROW()-13,2)=0,IF(ISBLANK(OFFSET('12. SEGUIMIENTO 2027'!$O$14,INT((ROW()-13)/2),0)),"",OFFSET('12. SEGUIMIENTO 2027'!$O$14,INT((ROW()-13)/2),0)),IF(ISBLANK(OFFSET('9. METAS'!$W$20,INT((ROW()-14)/2),0)),"",OFFSET('9. METAS'!$W$20,INT((ROW()-14)/2),0)))</f>
        <v/>
      </c>
      <c r="L27" s="255" t="str">
        <f ca="1">IF(MOD(ROW()-13,2)=0,IF(ISBLANK(OFFSET('12. SEGUIMIENTO 2027'!$P$14,INT((ROW()-13)/2),0)),"",OFFSET('12. SEGUIMIENTO 2027'!$P$14,INT((ROW()-13)/2),0)),IF(ISBLANK(OFFSET('9. METAS'!$X$20,INT((ROW()-14)/2),0)),"",OFFSET('9. METAS'!$X$20,INT((ROW()-14)/2),0)))</f>
        <v/>
      </c>
      <c r="M27" s="256" t="str">
        <f ca="1">IF(MOD(ROW()-13,2)=0,IF(ISBLANK(OFFSET('12. SEGUIMIENTO 2027'!$Q$14,INT((ROW()-13)/2),0)),"",OFFSET('12. SEGUIMIENTO 2027'!$Q$14,INT((ROW()-13)/2),0)),IF(ISBLANK(OFFSET('9. METAS'!$Y$20,INT((ROW()-14)/2),0)),"",OFFSET('9. METAS'!$Y$20,INT((ROW()-14)/2),0)))</f>
        <v/>
      </c>
      <c r="N27" s="783" t="str">
        <f t="shared" ref="N27" ca="1" si="10">IFERROR(J27/J28,"ND")</f>
        <v>ND</v>
      </c>
      <c r="O27" s="785" t="str">
        <f t="shared" ref="O27" ca="1" si="11">IFERROR(((J27)/H27),"ND")</f>
        <v>ND</v>
      </c>
      <c r="P27" s="789"/>
    </row>
    <row r="28" spans="3:16">
      <c r="C28" s="762"/>
      <c r="D28" s="764"/>
      <c r="E28" s="764"/>
      <c r="F28" s="766"/>
      <c r="G28" s="768"/>
      <c r="H28" s="858"/>
      <c r="I28" s="778"/>
      <c r="J28" s="254">
        <f ca="1">IF(MOD(ROW()-13,2)=0,IF(ISBLANK(OFFSET('12. SEGUIMIENTO 2027'!$N$14,INT((ROW()-13)/2),0)),"",OFFSET('12. SEGUIMIENTO 2027'!$N$14,INT((ROW()-13)/2),0)),IF(ISBLANK(OFFSET('9. METAS'!$V$20,INT((ROW()-14)/2),0)),"",OFFSET('9. METAS'!$V$20,INT((ROW()-14)/2),0)))</f>
        <v>1000</v>
      </c>
      <c r="K28" s="255">
        <f ca="1">IF(MOD(ROW()-13,2)=0,IF(ISBLANK(OFFSET('12. SEGUIMIENTO 2027'!$O$14,INT((ROW()-13)/2),0)),"",OFFSET('12. SEGUIMIENTO 2027'!$O$14,INT((ROW()-13)/2),0)),IF(ISBLANK(OFFSET('9. METAS'!$W$20,INT((ROW()-14)/2),0)),"",OFFSET('9. METAS'!$W$20,INT((ROW()-14)/2),0)))</f>
        <v>1000</v>
      </c>
      <c r="L28" s="255">
        <f ca="1">IF(MOD(ROW()-13,2)=0,IF(ISBLANK(OFFSET('12. SEGUIMIENTO 2027'!$P$14,INT((ROW()-13)/2),0)),"",OFFSET('12. SEGUIMIENTO 2027'!$P$14,INT((ROW()-13)/2),0)),IF(ISBLANK(OFFSET('9. METAS'!$X$20,INT((ROW()-14)/2),0)),"",OFFSET('9. METAS'!$X$20,INT((ROW()-14)/2),0)))</f>
        <v>1000</v>
      </c>
      <c r="M28" s="256">
        <f ca="1">IF(MOD(ROW()-13,2)=0,IF(ISBLANK(OFFSET('12. SEGUIMIENTO 2027'!$Q$14,INT((ROW()-13)/2),0)),"",OFFSET('12. SEGUIMIENTO 2027'!$Q$14,INT((ROW()-13)/2),0)),IF(ISBLANK(OFFSET('9. METAS'!$Y$20,INT((ROW()-14)/2),0)),"",OFFSET('9. METAS'!$Y$20,INT((ROW()-14)/2),0)))</f>
        <v>1000</v>
      </c>
      <c r="N28" s="784"/>
      <c r="O28" s="786"/>
      <c r="P28" s="790"/>
    </row>
    <row r="29" spans="3:16">
      <c r="C29" s="770" t="str">
        <f ca="1">IF(ISBLANK(OFFSET('5. Pp (3 años)'!$C$45,INT((ROW()-13)/2),0)),"",OFFSET('5. Pp (3 años)'!$C$45,INT((ROW()-13)/2),0))</f>
        <v>Actividad</v>
      </c>
      <c r="D29" s="764" t="str">
        <f ca="1">IF(ISBLANK(OFFSET('5. Pp (3 años)'!$D$45,INT((ROW()-13)/2),0)),"",OFFSET('5. Pp (3 años)'!$D$45,INT((ROW()-13)/2),0))</f>
        <v>3.3.1.1.3.2 Coordinación de actividades deportivas</v>
      </c>
      <c r="E29" s="764" t="str">
        <f ca="1">IF(ISBLANK(OFFSET('5. Pp (3 años)'!$E$45,INT((ROW()-13)/2),0)),"",OFFSET('5. Pp (3 años)'!$E$45,INT((ROW()-13)/2),0))</f>
        <v>PADC: Porcentaje de Asistentes a Actividades deportivas coordinadas</v>
      </c>
      <c r="F29" s="766" t="str">
        <f ca="1">IF(ISBLANK(OFFSET('5. Pp (3 años)'!$K$45,INT((ROW()-13)/2),0)),"",OFFSET('5. Pp (3 años)'!$K$45,INT((ROW()-13)/2),0))</f>
        <v>Ascendente</v>
      </c>
      <c r="G29" s="768" t="str">
        <f ca="1">IF(ISBLANK(OFFSET('5. Pp (3 años)'!$H$45,INT((ROW()-13)/2),0)),"",OFFSET('5. Pp (3 años)'!$H$45,INT((ROW()-13)/2),0))</f>
        <v>Trimestral</v>
      </c>
      <c r="H29" s="858">
        <f ca="1">IF(ISBLANK(OFFSET('9. METAS'!$M$20,INT((ROW()-13)/2),0)),"",OFFSET('9. METAS'!$M$20,INT((ROW()-13)/2),0))</f>
        <v>16000</v>
      </c>
      <c r="I29" s="777"/>
      <c r="J29" s="254" t="str">
        <f ca="1">IF(MOD(ROW()-13,2)=0,IF(ISBLANK(OFFSET('12. SEGUIMIENTO 2027'!$N$14,INT((ROW()-13)/2),0)),"",OFFSET('12. SEGUIMIENTO 2027'!$N$14,INT((ROW()-13)/2),0)),IF(ISBLANK(OFFSET('9. METAS'!$V$20,INT((ROW()-14)/2),0)),"",OFFSET('9. METAS'!$V$20,INT((ROW()-14)/2),0)))</f>
        <v/>
      </c>
      <c r="K29" s="255" t="str">
        <f ca="1">IF(MOD(ROW()-13,2)=0,IF(ISBLANK(OFFSET('12. SEGUIMIENTO 2027'!$O$14,INT((ROW()-13)/2),0)),"",OFFSET('12. SEGUIMIENTO 2027'!$O$14,INT((ROW()-13)/2),0)),IF(ISBLANK(OFFSET('9. METAS'!$W$20,INT((ROW()-14)/2),0)),"",OFFSET('9. METAS'!$W$20,INT((ROW()-14)/2),0)))</f>
        <v/>
      </c>
      <c r="L29" s="255" t="str">
        <f ca="1">IF(MOD(ROW()-13,2)=0,IF(ISBLANK(OFFSET('12. SEGUIMIENTO 2027'!$P$14,INT((ROW()-13)/2),0)),"",OFFSET('12. SEGUIMIENTO 2027'!$P$14,INT((ROW()-13)/2),0)),IF(ISBLANK(OFFSET('9. METAS'!$X$20,INT((ROW()-14)/2),0)),"",OFFSET('9. METAS'!$X$20,INT((ROW()-14)/2),0)))</f>
        <v/>
      </c>
      <c r="M29" s="256" t="str">
        <f ca="1">IF(MOD(ROW()-13,2)=0,IF(ISBLANK(OFFSET('12. SEGUIMIENTO 2027'!$Q$14,INT((ROW()-13)/2),0)),"",OFFSET('12. SEGUIMIENTO 2027'!$Q$14,INT((ROW()-13)/2),0)),IF(ISBLANK(OFFSET('9. METAS'!$Y$20,INT((ROW()-14)/2),0)),"",OFFSET('9. METAS'!$Y$20,INT((ROW()-14)/2),0)))</f>
        <v/>
      </c>
      <c r="N29" s="783" t="str">
        <f t="shared" ref="N29" ca="1" si="12">IFERROR(J29/J30,"ND")</f>
        <v>ND</v>
      </c>
      <c r="O29" s="785" t="str">
        <f t="shared" ref="O29" ca="1" si="13">IFERROR(((J29)/H29),"ND")</f>
        <v>ND</v>
      </c>
      <c r="P29" s="789"/>
    </row>
    <row r="30" spans="3:16">
      <c r="C30" s="762"/>
      <c r="D30" s="764"/>
      <c r="E30" s="764"/>
      <c r="F30" s="766"/>
      <c r="G30" s="768"/>
      <c r="H30" s="858"/>
      <c r="I30" s="778"/>
      <c r="J30" s="254">
        <f ca="1">IF(MOD(ROW()-13,2)=0,IF(ISBLANK(OFFSET('12. SEGUIMIENTO 2027'!$N$14,INT((ROW()-13)/2),0)),"",OFFSET('12. SEGUIMIENTO 2027'!$N$14,INT((ROW()-13)/2),0)),IF(ISBLANK(OFFSET('9. METAS'!$V$20,INT((ROW()-14)/2),0)),"",OFFSET('9. METAS'!$V$20,INT((ROW()-14)/2),0)))</f>
        <v>1000</v>
      </c>
      <c r="K30" s="255">
        <f ca="1">IF(MOD(ROW()-13,2)=0,IF(ISBLANK(OFFSET('12. SEGUIMIENTO 2027'!$O$14,INT((ROW()-13)/2),0)),"",OFFSET('12. SEGUIMIENTO 2027'!$O$14,INT((ROW()-13)/2),0)),IF(ISBLANK(OFFSET('9. METAS'!$W$20,INT((ROW()-14)/2),0)),"",OFFSET('9. METAS'!$W$20,INT((ROW()-14)/2),0)))</f>
        <v>5000</v>
      </c>
      <c r="L30" s="255">
        <f ca="1">IF(MOD(ROW()-13,2)=0,IF(ISBLANK(OFFSET('12. SEGUIMIENTO 2027'!$P$14,INT((ROW()-13)/2),0)),"",OFFSET('12. SEGUIMIENTO 2027'!$P$14,INT((ROW()-13)/2),0)),IF(ISBLANK(OFFSET('9. METAS'!$X$20,INT((ROW()-14)/2),0)),"",OFFSET('9. METAS'!$X$20,INT((ROW()-14)/2),0)))</f>
        <v>5000</v>
      </c>
      <c r="M30" s="256">
        <f ca="1">IF(MOD(ROW()-13,2)=0,IF(ISBLANK(OFFSET('12. SEGUIMIENTO 2027'!$Q$14,INT((ROW()-13)/2),0)),"",OFFSET('12. SEGUIMIENTO 2027'!$Q$14,INT((ROW()-13)/2),0)),IF(ISBLANK(OFFSET('9. METAS'!$Y$20,INT((ROW()-14)/2),0)),"",OFFSET('9. METAS'!$Y$20,INT((ROW()-14)/2),0)))</f>
        <v>5000</v>
      </c>
      <c r="N30" s="784"/>
      <c r="O30" s="786"/>
      <c r="P30" s="790"/>
    </row>
    <row r="31" spans="3:16">
      <c r="C31" s="770" t="str">
        <f ca="1">IF(ISBLANK(OFFSET('5. Pp (3 años)'!$C$45,INT((ROW()-13)/2),0)),"",OFFSET('5. Pp (3 años)'!$C$45,INT((ROW()-13)/2),0))</f>
        <v>Componente</v>
      </c>
      <c r="D31" s="764" t="str">
        <f ca="1">IF(ISBLANK(OFFSET('5. Pp (3 años)'!$D$45,INT((ROW()-13)/2),0)),"",OFFSET('5. Pp (3 años)'!$D$45,INT((ROW()-13)/2),0))</f>
        <v xml:space="preserve">3.3.1.1.4 Eventos deportivos Federados realizados. </v>
      </c>
      <c r="E31" s="764" t="str">
        <f ca="1">IF(ISBLANK(OFFSET('5. Pp (3 años)'!$E$45,INT((ROW()-13)/2),0)),"",OFFSET('5. Pp (3 años)'!$E$45,INT((ROW()-13)/2),0))</f>
        <v>PEDO: Porcentaje de Eventos deportivos Organizados realizados.</v>
      </c>
      <c r="F31" s="766" t="str">
        <f ca="1">IF(ISBLANK(OFFSET('5. Pp (3 años)'!$K$45,INT((ROW()-13)/2),0)),"",OFFSET('5. Pp (3 años)'!$K$45,INT((ROW()-13)/2),0))</f>
        <v>Ascendente</v>
      </c>
      <c r="G31" s="768" t="str">
        <f ca="1">IF(ISBLANK(OFFSET('5. Pp (3 años)'!$H$45,INT((ROW()-13)/2),0)),"",OFFSET('5. Pp (3 años)'!$H$45,INT((ROW()-13)/2),0))</f>
        <v>Trimestral</v>
      </c>
      <c r="H31" s="858">
        <f ca="1">IF(ISBLANK(OFFSET('9. METAS'!$M$20,INT((ROW()-13)/2),0)),"",OFFSET('9. METAS'!$M$20,INT((ROW()-13)/2),0))</f>
        <v>72</v>
      </c>
      <c r="I31" s="777"/>
      <c r="J31" s="254" t="str">
        <f ca="1">IF(MOD(ROW()-13,2)=0,IF(ISBLANK(OFFSET('12. SEGUIMIENTO 2027'!$N$14,INT((ROW()-13)/2),0)),"",OFFSET('12. SEGUIMIENTO 2027'!$N$14,INT((ROW()-13)/2),0)),IF(ISBLANK(OFFSET('9. METAS'!$V$20,INT((ROW()-14)/2),0)),"",OFFSET('9. METAS'!$V$20,INT((ROW()-14)/2),0)))</f>
        <v/>
      </c>
      <c r="K31" s="255" t="str">
        <f ca="1">IF(MOD(ROW()-13,2)=0,IF(ISBLANK(OFFSET('12. SEGUIMIENTO 2027'!$O$14,INT((ROW()-13)/2),0)),"",OFFSET('12. SEGUIMIENTO 2027'!$O$14,INT((ROW()-13)/2),0)),IF(ISBLANK(OFFSET('9. METAS'!$W$20,INT((ROW()-14)/2),0)),"",OFFSET('9. METAS'!$W$20,INT((ROW()-14)/2),0)))</f>
        <v/>
      </c>
      <c r="L31" s="255" t="str">
        <f ca="1">IF(MOD(ROW()-13,2)=0,IF(ISBLANK(OFFSET('12. SEGUIMIENTO 2027'!$P$14,INT((ROW()-13)/2),0)),"",OFFSET('12. SEGUIMIENTO 2027'!$P$14,INT((ROW()-13)/2),0)),IF(ISBLANK(OFFSET('9. METAS'!$X$20,INT((ROW()-14)/2),0)),"",OFFSET('9. METAS'!$X$20,INT((ROW()-14)/2),0)))</f>
        <v/>
      </c>
      <c r="M31" s="256" t="str">
        <f ca="1">IF(MOD(ROW()-13,2)=0,IF(ISBLANK(OFFSET('12. SEGUIMIENTO 2027'!$Q$14,INT((ROW()-13)/2),0)),"",OFFSET('12. SEGUIMIENTO 2027'!$Q$14,INT((ROW()-13)/2),0)),IF(ISBLANK(OFFSET('9. METAS'!$Y$20,INT((ROW()-14)/2),0)),"",OFFSET('9. METAS'!$Y$20,INT((ROW()-14)/2),0)))</f>
        <v/>
      </c>
      <c r="N31" s="783" t="str">
        <f t="shared" ref="N31" ca="1" si="14">IFERROR(J31/J32,"ND")</f>
        <v>ND</v>
      </c>
      <c r="O31" s="785" t="str">
        <f t="shared" ref="O31" ca="1" si="15">IFERROR(((J31)/H31),"ND")</f>
        <v>ND</v>
      </c>
      <c r="P31" s="789"/>
    </row>
    <row r="32" spans="3:16">
      <c r="C32" s="762"/>
      <c r="D32" s="764"/>
      <c r="E32" s="764"/>
      <c r="F32" s="766"/>
      <c r="G32" s="768"/>
      <c r="H32" s="858"/>
      <c r="I32" s="778"/>
      <c r="J32" s="254">
        <f ca="1">IF(MOD(ROW()-13,2)=0,IF(ISBLANK(OFFSET('12. SEGUIMIENTO 2027'!$N$14,INT((ROW()-13)/2),0)),"",OFFSET('12. SEGUIMIENTO 2027'!$N$14,INT((ROW()-13)/2),0)),IF(ISBLANK(OFFSET('9. METAS'!$V$20,INT((ROW()-14)/2),0)),"",OFFSET('9. METAS'!$V$20,INT((ROW()-14)/2),0)))</f>
        <v>22</v>
      </c>
      <c r="K32" s="255">
        <f ca="1">IF(MOD(ROW()-13,2)=0,IF(ISBLANK(OFFSET('12. SEGUIMIENTO 2027'!$O$14,INT((ROW()-13)/2),0)),"",OFFSET('12. SEGUIMIENTO 2027'!$O$14,INT((ROW()-13)/2),0)),IF(ISBLANK(OFFSET('9. METAS'!$W$20,INT((ROW()-14)/2),0)),"",OFFSET('9. METAS'!$W$20,INT((ROW()-14)/2),0)))</f>
        <v>15</v>
      </c>
      <c r="L32" s="255">
        <f ca="1">IF(MOD(ROW()-13,2)=0,IF(ISBLANK(OFFSET('12. SEGUIMIENTO 2027'!$P$14,INT((ROW()-13)/2),0)),"",OFFSET('12. SEGUIMIENTO 2027'!$P$14,INT((ROW()-13)/2),0)),IF(ISBLANK(OFFSET('9. METAS'!$X$20,INT((ROW()-14)/2),0)),"",OFFSET('9. METAS'!$X$20,INT((ROW()-14)/2),0)))</f>
        <v>15</v>
      </c>
      <c r="M32" s="256">
        <f ca="1">IF(MOD(ROW()-13,2)=0,IF(ISBLANK(OFFSET('12. SEGUIMIENTO 2027'!$Q$14,INT((ROW()-13)/2),0)),"",OFFSET('12. SEGUIMIENTO 2027'!$Q$14,INT((ROW()-13)/2),0)),IF(ISBLANK(OFFSET('9. METAS'!$Y$20,INT((ROW()-14)/2),0)),"",OFFSET('9. METAS'!$Y$20,INT((ROW()-14)/2),0)))</f>
        <v>20</v>
      </c>
      <c r="N32" s="784"/>
      <c r="O32" s="786"/>
      <c r="P32" s="790"/>
    </row>
    <row r="33" spans="3:16">
      <c r="C33" s="770" t="str">
        <f ca="1">IF(ISBLANK(OFFSET('5. Pp (3 años)'!$C$45,INT((ROW()-13)/2),0)),"",OFFSET('5. Pp (3 años)'!$C$45,INT((ROW()-13)/2),0))</f>
        <v>Actividad</v>
      </c>
      <c r="D33" s="764" t="str">
        <f ca="1">IF(ISBLANK(OFFSET('5. Pp (3 años)'!$D$45,INT((ROW()-13)/2),0)),"",OFFSET('5. Pp (3 años)'!$D$45,INT((ROW()-13)/2),0))</f>
        <v>3.3.1.1.4.1 Coordinación de eventos deportivos Federados.</v>
      </c>
      <c r="E33" s="764" t="str">
        <f ca="1">IF(ISBLANK(OFFSET('5. Pp (3 años)'!$E$45,INT((ROW()-13)/2),0)),"",OFFSET('5. Pp (3 años)'!$E$45,INT((ROW()-13)/2),0))</f>
        <v xml:space="preserve">PEDFC: Porcentaje de eventos deportivos federados coordinados. </v>
      </c>
      <c r="F33" s="766" t="str">
        <f ca="1">IF(ISBLANK(OFFSET('5. Pp (3 años)'!$K$45,INT((ROW()-13)/2),0)),"",OFFSET('5. Pp (3 años)'!$K$45,INT((ROW()-13)/2),0))</f>
        <v>Ascendente</v>
      </c>
      <c r="G33" s="768" t="str">
        <f ca="1">IF(ISBLANK(OFFSET('5. Pp (3 años)'!$H$45,INT((ROW()-13)/2),0)),"",OFFSET('5. Pp (3 años)'!$H$45,INT((ROW()-13)/2),0))</f>
        <v>Trimestral</v>
      </c>
      <c r="H33" s="858">
        <f ca="1">IF(ISBLANK(OFFSET('9. METAS'!$M$20,INT((ROW()-13)/2),0)),"",OFFSET('9. METAS'!$M$20,INT((ROW()-13)/2),0))</f>
        <v>72</v>
      </c>
      <c r="I33" s="777"/>
      <c r="J33" s="254" t="str">
        <f ca="1">IF(MOD(ROW()-13,2)=0,IF(ISBLANK(OFFSET('12. SEGUIMIENTO 2027'!$N$14,INT((ROW()-13)/2),0)),"",OFFSET('12. SEGUIMIENTO 2027'!$N$14,INT((ROW()-13)/2),0)),IF(ISBLANK(OFFSET('9. METAS'!$V$20,INT((ROW()-14)/2),0)),"",OFFSET('9. METAS'!$V$20,INT((ROW()-14)/2),0)))</f>
        <v/>
      </c>
      <c r="K33" s="255" t="str">
        <f ca="1">IF(MOD(ROW()-13,2)=0,IF(ISBLANK(OFFSET('12. SEGUIMIENTO 2027'!$O$14,INT((ROW()-13)/2),0)),"",OFFSET('12. SEGUIMIENTO 2027'!$O$14,INT((ROW()-13)/2),0)),IF(ISBLANK(OFFSET('9. METAS'!$W$20,INT((ROW()-14)/2),0)),"",OFFSET('9. METAS'!$W$20,INT((ROW()-14)/2),0)))</f>
        <v/>
      </c>
      <c r="L33" s="255" t="str">
        <f ca="1">IF(MOD(ROW()-13,2)=0,IF(ISBLANK(OFFSET('12. SEGUIMIENTO 2027'!$P$14,INT((ROW()-13)/2),0)),"",OFFSET('12. SEGUIMIENTO 2027'!$P$14,INT((ROW()-13)/2),0)),IF(ISBLANK(OFFSET('9. METAS'!$X$20,INT((ROW()-14)/2),0)),"",OFFSET('9. METAS'!$X$20,INT((ROW()-14)/2),0)))</f>
        <v/>
      </c>
      <c r="M33" s="256" t="str">
        <f ca="1">IF(MOD(ROW()-13,2)=0,IF(ISBLANK(OFFSET('12. SEGUIMIENTO 2027'!$Q$14,INT((ROW()-13)/2),0)),"",OFFSET('12. SEGUIMIENTO 2027'!$Q$14,INT((ROW()-13)/2),0)),IF(ISBLANK(OFFSET('9. METAS'!$Y$20,INT((ROW()-14)/2),0)),"",OFFSET('9. METAS'!$Y$20,INT((ROW()-14)/2),0)))</f>
        <v/>
      </c>
      <c r="N33" s="783" t="str">
        <f t="shared" ref="N33" ca="1" si="16">IFERROR(J33/J34,"ND")</f>
        <v>ND</v>
      </c>
      <c r="O33" s="785" t="str">
        <f t="shared" ref="O33" ca="1" si="17">IFERROR(((J33)/H33),"ND")</f>
        <v>ND</v>
      </c>
      <c r="P33" s="789"/>
    </row>
    <row r="34" spans="3:16">
      <c r="C34" s="762"/>
      <c r="D34" s="764"/>
      <c r="E34" s="764"/>
      <c r="F34" s="766"/>
      <c r="G34" s="768"/>
      <c r="H34" s="858"/>
      <c r="I34" s="778"/>
      <c r="J34" s="254">
        <f ca="1">IF(MOD(ROW()-13,2)=0,IF(ISBLANK(OFFSET('12. SEGUIMIENTO 2027'!$N$14,INT((ROW()-13)/2),0)),"",OFFSET('12. SEGUIMIENTO 2027'!$N$14,INT((ROW()-13)/2),0)),IF(ISBLANK(OFFSET('9. METAS'!$V$20,INT((ROW()-14)/2),0)),"",OFFSET('9. METAS'!$V$20,INT((ROW()-14)/2),0)))</f>
        <v>22</v>
      </c>
      <c r="K34" s="255">
        <f ca="1">IF(MOD(ROW()-13,2)=0,IF(ISBLANK(OFFSET('12. SEGUIMIENTO 2027'!$O$14,INT((ROW()-13)/2),0)),"",OFFSET('12. SEGUIMIENTO 2027'!$O$14,INT((ROW()-13)/2),0)),IF(ISBLANK(OFFSET('9. METAS'!$W$20,INT((ROW()-14)/2),0)),"",OFFSET('9. METAS'!$W$20,INT((ROW()-14)/2),0)))</f>
        <v>15</v>
      </c>
      <c r="L34" s="255">
        <f ca="1">IF(MOD(ROW()-13,2)=0,IF(ISBLANK(OFFSET('12. SEGUIMIENTO 2027'!$P$14,INT((ROW()-13)/2),0)),"",OFFSET('12. SEGUIMIENTO 2027'!$P$14,INT((ROW()-13)/2),0)),IF(ISBLANK(OFFSET('9. METAS'!$X$20,INT((ROW()-14)/2),0)),"",OFFSET('9. METAS'!$X$20,INT((ROW()-14)/2),0)))</f>
        <v>15</v>
      </c>
      <c r="M34" s="256">
        <f ca="1">IF(MOD(ROW()-13,2)=0,IF(ISBLANK(OFFSET('12. SEGUIMIENTO 2027'!$Q$14,INT((ROW()-13)/2),0)),"",OFFSET('12. SEGUIMIENTO 2027'!$Q$14,INT((ROW()-13)/2),0)),IF(ISBLANK(OFFSET('9. METAS'!$Y$20,INT((ROW()-14)/2),0)),"",OFFSET('9. METAS'!$Y$20,INT((ROW()-14)/2),0)))</f>
        <v>20</v>
      </c>
      <c r="N34" s="784"/>
      <c r="O34" s="786"/>
      <c r="P34" s="790"/>
    </row>
    <row r="35" spans="3:16">
      <c r="C35" s="770" t="str">
        <f ca="1">IF(ISBLANK(OFFSET('5. Pp (3 años)'!$C$45,INT((ROW()-13)/2),0)),"",OFFSET('5. Pp (3 años)'!$C$45,INT((ROW()-13)/2),0))</f>
        <v>Actividad</v>
      </c>
      <c r="D35" s="764" t="str">
        <f ca="1">IF(ISBLANK(OFFSET('5. Pp (3 años)'!$D$45,INT((ROW()-13)/2),0)),"",OFFSET('5. Pp (3 años)'!$D$45,INT((ROW()-13)/2),0))</f>
        <v xml:space="preserve">3.3.1.1.4.2 Participación de deportistas seleccionados(as) de los Juegos Municipales de la CONADE </v>
      </c>
      <c r="E35" s="764" t="str">
        <f ca="1">IF(ISBLANK(OFFSET('5. Pp (3 años)'!$E$45,INT((ROW()-13)/2),0)),"",OFFSET('5. Pp (3 años)'!$E$45,INT((ROW()-13)/2),0))</f>
        <v>PDSP: Porcentaje de deportistas seleccionadas(os) participantes.</v>
      </c>
      <c r="F35" s="766" t="str">
        <f ca="1">IF(ISBLANK(OFFSET('5. Pp (3 años)'!$K$45,INT((ROW()-13)/2),0)),"",OFFSET('5. Pp (3 años)'!$K$45,INT((ROW()-13)/2),0))</f>
        <v>Ascendente</v>
      </c>
      <c r="G35" s="768" t="str">
        <f ca="1">IF(ISBLANK(OFFSET('5. Pp (3 años)'!$H$45,INT((ROW()-13)/2),0)),"",OFFSET('5. Pp (3 años)'!$H$45,INT((ROW()-13)/2),0))</f>
        <v>Trimestral</v>
      </c>
      <c r="H35" s="858">
        <f ca="1">IF(ISBLANK(OFFSET('9. METAS'!$M$20,INT((ROW()-13)/2),0)),"",OFFSET('9. METAS'!$M$20,INT((ROW()-13)/2),0))</f>
        <v>11000</v>
      </c>
      <c r="I35" s="777"/>
      <c r="J35" s="254" t="str">
        <f ca="1">IF(MOD(ROW()-13,2)=0,IF(ISBLANK(OFFSET('12. SEGUIMIENTO 2027'!$N$14,INT((ROW()-13)/2),0)),"",OFFSET('12. SEGUIMIENTO 2027'!$N$14,INT((ROW()-13)/2),0)),IF(ISBLANK(OFFSET('9. METAS'!$V$20,INT((ROW()-14)/2),0)),"",OFFSET('9. METAS'!$V$20,INT((ROW()-14)/2),0)))</f>
        <v/>
      </c>
      <c r="K35" s="255" t="str">
        <f ca="1">IF(MOD(ROW()-13,2)=0,IF(ISBLANK(OFFSET('12. SEGUIMIENTO 2027'!$O$14,INT((ROW()-13)/2),0)),"",OFFSET('12. SEGUIMIENTO 2027'!$O$14,INT((ROW()-13)/2),0)),IF(ISBLANK(OFFSET('9. METAS'!$W$20,INT((ROW()-14)/2),0)),"",OFFSET('9. METAS'!$W$20,INT((ROW()-14)/2),0)))</f>
        <v/>
      </c>
      <c r="L35" s="255" t="str">
        <f ca="1">IF(MOD(ROW()-13,2)=0,IF(ISBLANK(OFFSET('12. SEGUIMIENTO 2027'!$P$14,INT((ROW()-13)/2),0)),"",OFFSET('12. SEGUIMIENTO 2027'!$P$14,INT((ROW()-13)/2),0)),IF(ISBLANK(OFFSET('9. METAS'!$X$20,INT((ROW()-14)/2),0)),"",OFFSET('9. METAS'!$X$20,INT((ROW()-14)/2),0)))</f>
        <v/>
      </c>
      <c r="M35" s="256" t="str">
        <f ca="1">IF(MOD(ROW()-13,2)=0,IF(ISBLANK(OFFSET('12. SEGUIMIENTO 2027'!$Q$14,INT((ROW()-13)/2),0)),"",OFFSET('12. SEGUIMIENTO 2027'!$Q$14,INT((ROW()-13)/2),0)),IF(ISBLANK(OFFSET('9. METAS'!$Y$20,INT((ROW()-14)/2),0)),"",OFFSET('9. METAS'!$Y$20,INT((ROW()-14)/2),0)))</f>
        <v/>
      </c>
      <c r="N35" s="783" t="str">
        <f t="shared" ref="N35" ca="1" si="18">IFERROR(J35/J36,"ND")</f>
        <v>ND</v>
      </c>
      <c r="O35" s="785" t="str">
        <f t="shared" ref="O35" ca="1" si="19">IFERROR(((J35)/H35),"ND")</f>
        <v>ND</v>
      </c>
      <c r="P35" s="789"/>
    </row>
    <row r="36" spans="3:16">
      <c r="C36" s="762"/>
      <c r="D36" s="764"/>
      <c r="E36" s="764"/>
      <c r="F36" s="766"/>
      <c r="G36" s="768"/>
      <c r="H36" s="858"/>
      <c r="I36" s="778"/>
      <c r="J36" s="254">
        <f ca="1">IF(MOD(ROW()-13,2)=0,IF(ISBLANK(OFFSET('12. SEGUIMIENTO 2027'!$N$14,INT((ROW()-13)/2),0)),"",OFFSET('12. SEGUIMIENTO 2027'!$N$14,INT((ROW()-13)/2),0)),IF(ISBLANK(OFFSET('9. METAS'!$V$20,INT((ROW()-14)/2),0)),"",OFFSET('9. METAS'!$V$20,INT((ROW()-14)/2),0)))</f>
        <v>11000</v>
      </c>
      <c r="K36" s="255">
        <f ca="1">IF(MOD(ROW()-13,2)=0,IF(ISBLANK(OFFSET('12. SEGUIMIENTO 2027'!$O$14,INT((ROW()-13)/2),0)),"",OFFSET('12. SEGUIMIENTO 2027'!$O$14,INT((ROW()-13)/2),0)),IF(ISBLANK(OFFSET('9. METAS'!$W$20,INT((ROW()-14)/2),0)),"",OFFSET('9. METAS'!$W$20,INT((ROW()-14)/2),0)))</f>
        <v>0</v>
      </c>
      <c r="L36" s="255">
        <f ca="1">IF(MOD(ROW()-13,2)=0,IF(ISBLANK(OFFSET('12. SEGUIMIENTO 2027'!$P$14,INT((ROW()-13)/2),0)),"",OFFSET('12. SEGUIMIENTO 2027'!$P$14,INT((ROW()-13)/2),0)),IF(ISBLANK(OFFSET('9. METAS'!$X$20,INT((ROW()-14)/2),0)),"",OFFSET('9. METAS'!$X$20,INT((ROW()-14)/2),0)))</f>
        <v>0</v>
      </c>
      <c r="M36" s="256">
        <f ca="1">IF(MOD(ROW()-13,2)=0,IF(ISBLANK(OFFSET('12. SEGUIMIENTO 2027'!$Q$14,INT((ROW()-13)/2),0)),"",OFFSET('12. SEGUIMIENTO 2027'!$Q$14,INT((ROW()-13)/2),0)),IF(ISBLANK(OFFSET('9. METAS'!$Y$20,INT((ROW()-14)/2),0)),"",OFFSET('9. METAS'!$Y$20,INT((ROW()-14)/2),0)))</f>
        <v>0</v>
      </c>
      <c r="N36" s="784"/>
      <c r="O36" s="786"/>
      <c r="P36" s="790"/>
    </row>
    <row r="37" spans="3:16">
      <c r="C37" s="770" t="str">
        <f ca="1">IF(ISBLANK(OFFSET('5. Pp (3 años)'!$C$45,INT((ROW()-13)/2),0)),"",OFFSET('5. Pp (3 años)'!$C$45,INT((ROW()-13)/2),0))</f>
        <v>Actividad</v>
      </c>
      <c r="D37" s="764" t="str">
        <f ca="1">IF(ISBLANK(OFFSET('5. Pp (3 años)'!$D$45,INT((ROW()-13)/2),0)),"",OFFSET('5. Pp (3 años)'!$D$45,INT((ROW()-13)/2),0))</f>
        <v xml:space="preserve">3.3.1.1.4.3 Premiación a atletas destacadas(os) con el Mérito Deportivo. </v>
      </c>
      <c r="E37" s="764" t="str">
        <f ca="1">IF(ISBLANK(OFFSET('5. Pp (3 años)'!$E$45,INT((ROW()-13)/2),0)),"",OFFSET('5. Pp (3 años)'!$E$45,INT((ROW()-13)/2),0))</f>
        <v>PAIMD: Porcentajes de atletas influenciados (as) con el mérito deportivo.</v>
      </c>
      <c r="F37" s="766" t="str">
        <f ca="1">IF(ISBLANK(OFFSET('5. Pp (3 años)'!$K$45,INT((ROW()-13)/2),0)),"",OFFSET('5. Pp (3 años)'!$K$45,INT((ROW()-13)/2),0))</f>
        <v>Ascendente</v>
      </c>
      <c r="G37" s="768" t="str">
        <f ca="1">IF(ISBLANK(OFFSET('5. Pp (3 años)'!$H$45,INT((ROW()-13)/2),0)),"",OFFSET('5. Pp (3 años)'!$H$45,INT((ROW()-13)/2),0))</f>
        <v>Trimestral</v>
      </c>
      <c r="H37" s="858">
        <f ca="1">IF(ISBLANK(OFFSET('9. METAS'!$M$20,INT((ROW()-13)/2),0)),"",OFFSET('9. METAS'!$M$20,INT((ROW()-13)/2),0))</f>
        <v>40000</v>
      </c>
      <c r="I37" s="777"/>
      <c r="J37" s="254" t="str">
        <f ca="1">IF(MOD(ROW()-13,2)=0,IF(ISBLANK(OFFSET('12. SEGUIMIENTO 2027'!$N$14,INT((ROW()-13)/2),0)),"",OFFSET('12. SEGUIMIENTO 2027'!$N$14,INT((ROW()-13)/2),0)),IF(ISBLANK(OFFSET('9. METAS'!$V$20,INT((ROW()-14)/2),0)),"",OFFSET('9. METAS'!$V$20,INT((ROW()-14)/2),0)))</f>
        <v/>
      </c>
      <c r="K37" s="255" t="str">
        <f ca="1">IF(MOD(ROW()-13,2)=0,IF(ISBLANK(OFFSET('12. SEGUIMIENTO 2027'!$O$14,INT((ROW()-13)/2),0)),"",OFFSET('12. SEGUIMIENTO 2027'!$O$14,INT((ROW()-13)/2),0)),IF(ISBLANK(OFFSET('9. METAS'!$W$20,INT((ROW()-14)/2),0)),"",OFFSET('9. METAS'!$W$20,INT((ROW()-14)/2),0)))</f>
        <v/>
      </c>
      <c r="L37" s="255" t="str">
        <f ca="1">IF(MOD(ROW()-13,2)=0,IF(ISBLANK(OFFSET('12. SEGUIMIENTO 2027'!$P$14,INT((ROW()-13)/2),0)),"",OFFSET('12. SEGUIMIENTO 2027'!$P$14,INT((ROW()-13)/2),0)),IF(ISBLANK(OFFSET('9. METAS'!$X$20,INT((ROW()-14)/2),0)),"",OFFSET('9. METAS'!$X$20,INT((ROW()-14)/2),0)))</f>
        <v/>
      </c>
      <c r="M37" s="256" t="str">
        <f ca="1">IF(MOD(ROW()-13,2)=0,IF(ISBLANK(OFFSET('12. SEGUIMIENTO 2027'!$Q$14,INT((ROW()-13)/2),0)),"",OFFSET('12. SEGUIMIENTO 2027'!$Q$14,INT((ROW()-13)/2),0)),IF(ISBLANK(OFFSET('9. METAS'!$Y$20,INT((ROW()-14)/2),0)),"",OFFSET('9. METAS'!$Y$20,INT((ROW()-14)/2),0)))</f>
        <v/>
      </c>
      <c r="N37" s="783" t="str">
        <f t="shared" ref="N37" ca="1" si="20">IFERROR(J37/J38,"ND")</f>
        <v>ND</v>
      </c>
      <c r="O37" s="785" t="str">
        <f t="shared" ref="O37" ca="1" si="21">IFERROR(((J37)/H37),"ND")</f>
        <v>ND</v>
      </c>
      <c r="P37" s="789"/>
    </row>
    <row r="38" spans="3:16">
      <c r="C38" s="762"/>
      <c r="D38" s="764"/>
      <c r="E38" s="764"/>
      <c r="F38" s="766"/>
      <c r="G38" s="768"/>
      <c r="H38" s="858"/>
      <c r="I38" s="778"/>
      <c r="J38" s="254">
        <f ca="1">IF(MOD(ROW()-13,2)=0,IF(ISBLANK(OFFSET('12. SEGUIMIENTO 2027'!$N$14,INT((ROW()-13)/2),0)),"",OFFSET('12. SEGUIMIENTO 2027'!$N$14,INT((ROW()-13)/2),0)),IF(ISBLANK(OFFSET('9. METAS'!$V$20,INT((ROW()-14)/2),0)),"",OFFSET('9. METAS'!$V$20,INT((ROW()-14)/2),0)))</f>
        <v>0</v>
      </c>
      <c r="K38" s="255">
        <f ca="1">IF(MOD(ROW()-13,2)=0,IF(ISBLANK(OFFSET('12. SEGUIMIENTO 2027'!$O$14,INT((ROW()-13)/2),0)),"",OFFSET('12. SEGUIMIENTO 2027'!$O$14,INT((ROW()-13)/2),0)),IF(ISBLANK(OFFSET('9. METAS'!$W$20,INT((ROW()-14)/2),0)),"",OFFSET('9. METAS'!$W$20,INT((ROW()-14)/2),0)))</f>
        <v>0</v>
      </c>
      <c r="L38" s="255">
        <f ca="1">IF(MOD(ROW()-13,2)=0,IF(ISBLANK(OFFSET('12. SEGUIMIENTO 2027'!$P$14,INT((ROW()-13)/2),0)),"",OFFSET('12. SEGUIMIENTO 2027'!$P$14,INT((ROW()-13)/2),0)),IF(ISBLANK(OFFSET('9. METAS'!$X$20,INT((ROW()-14)/2),0)),"",OFFSET('9. METAS'!$X$20,INT((ROW()-14)/2),0)))</f>
        <v>0</v>
      </c>
      <c r="M38" s="256">
        <f ca="1">IF(MOD(ROW()-13,2)=0,IF(ISBLANK(OFFSET('12. SEGUIMIENTO 2027'!$Q$14,INT((ROW()-13)/2),0)),"",OFFSET('12. SEGUIMIENTO 2027'!$Q$14,INT((ROW()-13)/2),0)),IF(ISBLANK(OFFSET('9. METAS'!$Y$20,INT((ROW()-14)/2),0)),"",OFFSET('9. METAS'!$Y$20,INT((ROW()-14)/2),0)))</f>
        <v>40000</v>
      </c>
      <c r="N38" s="784"/>
      <c r="O38" s="786"/>
      <c r="P38" s="790"/>
    </row>
    <row r="39" spans="3:16">
      <c r="C39" s="770" t="str">
        <f ca="1">IF(ISBLANK(OFFSET('5. Pp (3 años)'!$C$45,INT((ROW()-13)/2),0)),"",OFFSET('5. Pp (3 años)'!$C$45,INT((ROW()-13)/2),0))</f>
        <v>Componente</v>
      </c>
      <c r="D39" s="764" t="str">
        <f ca="1">IF(ISBLANK(OFFSET('5. Pp (3 años)'!$D$45,INT((ROW()-13)/2),0)),"",OFFSET('5. Pp (3 años)'!$D$45,INT((ROW()-13)/2),0))</f>
        <v>3.3.1.1.5 Deportistas participantes en Eventos de Categoría Estudiantil.</v>
      </c>
      <c r="E39" s="764" t="str">
        <f ca="1">IF(ISBLANK(OFFSET('5. Pp (3 años)'!$E$45,INT((ROW()-13)/2),0)),"",OFFSET('5. Pp (3 años)'!$E$45,INT((ROW()-13)/2),0))</f>
        <v>PDE: Porcentaje de  Deportistas Estudiantiles.</v>
      </c>
      <c r="F39" s="766" t="str">
        <f ca="1">IF(ISBLANK(OFFSET('5. Pp (3 años)'!$K$45,INT((ROW()-13)/2),0)),"",OFFSET('5. Pp (3 años)'!$K$45,INT((ROW()-13)/2),0))</f>
        <v>Ascendente</v>
      </c>
      <c r="G39" s="768" t="str">
        <f ca="1">IF(ISBLANK(OFFSET('5. Pp (3 años)'!$H$45,INT((ROW()-13)/2),0)),"",OFFSET('5. Pp (3 años)'!$H$45,INT((ROW()-13)/2),0))</f>
        <v>Trimestral</v>
      </c>
      <c r="H39" s="858">
        <f ca="1">IF(ISBLANK(OFFSET('9. METAS'!$M$20,INT((ROW()-13)/2),0)),"",OFFSET('9. METAS'!$M$20,INT((ROW()-13)/2),0))</f>
        <v>18350</v>
      </c>
      <c r="I39" s="777"/>
      <c r="J39" s="254" t="str">
        <f ca="1">IF(MOD(ROW()-13,2)=0,IF(ISBLANK(OFFSET('12. SEGUIMIENTO 2027'!$N$14,INT((ROW()-13)/2),0)),"",OFFSET('12. SEGUIMIENTO 2027'!$N$14,INT((ROW()-13)/2),0)),IF(ISBLANK(OFFSET('9. METAS'!$V$20,INT((ROW()-14)/2),0)),"",OFFSET('9. METAS'!$V$20,INT((ROW()-14)/2),0)))</f>
        <v/>
      </c>
      <c r="K39" s="255" t="str">
        <f ca="1">IF(MOD(ROW()-13,2)=0,IF(ISBLANK(OFFSET('12. SEGUIMIENTO 2027'!$O$14,INT((ROW()-13)/2),0)),"",OFFSET('12. SEGUIMIENTO 2027'!$O$14,INT((ROW()-13)/2),0)),IF(ISBLANK(OFFSET('9. METAS'!$W$20,INT((ROW()-14)/2),0)),"",OFFSET('9. METAS'!$W$20,INT((ROW()-14)/2),0)))</f>
        <v/>
      </c>
      <c r="L39" s="255" t="str">
        <f ca="1">IF(MOD(ROW()-13,2)=0,IF(ISBLANK(OFFSET('12. SEGUIMIENTO 2027'!$P$14,INT((ROW()-13)/2),0)),"",OFFSET('12. SEGUIMIENTO 2027'!$P$14,INT((ROW()-13)/2),0)),IF(ISBLANK(OFFSET('9. METAS'!$X$20,INT((ROW()-14)/2),0)),"",OFFSET('9. METAS'!$X$20,INT((ROW()-14)/2),0)))</f>
        <v/>
      </c>
      <c r="M39" s="256" t="str">
        <f ca="1">IF(MOD(ROW()-13,2)=0,IF(ISBLANK(OFFSET('12. SEGUIMIENTO 2027'!$Q$14,INT((ROW()-13)/2),0)),"",OFFSET('12. SEGUIMIENTO 2027'!$Q$14,INT((ROW()-13)/2),0)),IF(ISBLANK(OFFSET('9. METAS'!$Y$20,INT((ROW()-14)/2),0)),"",OFFSET('9. METAS'!$Y$20,INT((ROW()-14)/2),0)))</f>
        <v/>
      </c>
      <c r="N39" s="783" t="str">
        <f t="shared" ref="N39" ca="1" si="22">IFERROR(J39/J40,"ND")</f>
        <v>ND</v>
      </c>
      <c r="O39" s="785" t="str">
        <f t="shared" ref="O39" ca="1" si="23">IFERROR(((J39)/H39),"ND")</f>
        <v>ND</v>
      </c>
      <c r="P39" s="789"/>
    </row>
    <row r="40" spans="3:16">
      <c r="C40" s="762"/>
      <c r="D40" s="764"/>
      <c r="E40" s="764"/>
      <c r="F40" s="766"/>
      <c r="G40" s="768"/>
      <c r="H40" s="858"/>
      <c r="I40" s="778"/>
      <c r="J40" s="254">
        <f ca="1">IF(MOD(ROW()-13,2)=0,IF(ISBLANK(OFFSET('12. SEGUIMIENTO 2027'!$N$14,INT((ROW()-13)/2),0)),"",OFFSET('12. SEGUIMIENTO 2027'!$N$14,INT((ROW()-13)/2),0)),IF(ISBLANK(OFFSET('9. METAS'!$V$20,INT((ROW()-14)/2),0)),"",OFFSET('9. METAS'!$V$20,INT((ROW()-14)/2),0)))</f>
        <v>4500</v>
      </c>
      <c r="K40" s="255">
        <f ca="1">IF(MOD(ROW()-13,2)=0,IF(ISBLANK(OFFSET('12. SEGUIMIENTO 2027'!$O$14,INT((ROW()-13)/2),0)),"",OFFSET('12. SEGUIMIENTO 2027'!$O$14,INT((ROW()-13)/2),0)),IF(ISBLANK(OFFSET('9. METAS'!$W$20,INT((ROW()-14)/2),0)),"",OFFSET('9. METAS'!$W$20,INT((ROW()-14)/2),0)))</f>
        <v>4500</v>
      </c>
      <c r="L40" s="255">
        <f ca="1">IF(MOD(ROW()-13,2)=0,IF(ISBLANK(OFFSET('12. SEGUIMIENTO 2027'!$P$14,INT((ROW()-13)/2),0)),"",OFFSET('12. SEGUIMIENTO 2027'!$P$14,INT((ROW()-13)/2),0)),IF(ISBLANK(OFFSET('9. METAS'!$X$20,INT((ROW()-14)/2),0)),"",OFFSET('9. METAS'!$X$20,INT((ROW()-14)/2),0)))</f>
        <v>4500</v>
      </c>
      <c r="M40" s="256">
        <f ca="1">IF(MOD(ROW()-13,2)=0,IF(ISBLANK(OFFSET('12. SEGUIMIENTO 2027'!$Q$14,INT((ROW()-13)/2),0)),"",OFFSET('12. SEGUIMIENTO 2027'!$Q$14,INT((ROW()-13)/2),0)),IF(ISBLANK(OFFSET('9. METAS'!$Y$20,INT((ROW()-14)/2),0)),"",OFFSET('9. METAS'!$Y$20,INT((ROW()-14)/2),0)))</f>
        <v>4850</v>
      </c>
      <c r="N40" s="784"/>
      <c r="O40" s="786"/>
      <c r="P40" s="790"/>
    </row>
    <row r="41" spans="3:16">
      <c r="C41" s="770" t="str">
        <f ca="1">IF(ISBLANK(OFFSET('5. Pp (3 años)'!$C$45,INT((ROW()-13)/2),0)),"",OFFSET('5. Pp (3 años)'!$C$45,INT((ROW()-13)/2),0))</f>
        <v>Actividad</v>
      </c>
      <c r="D41" s="764" t="str">
        <f ca="1">IF(ISBLANK(OFFSET('5. Pp (3 años)'!$D$45,INT((ROW()-13)/2),0)),"",OFFSET('5. Pp (3 años)'!$D$45,INT((ROW()-13)/2),0))</f>
        <v>3.3.1.1.5.1 Participación de Deportistas en Eventos de Categoría Estudiantil.</v>
      </c>
      <c r="E41" s="764" t="str">
        <f ca="1">IF(ISBLANK(OFFSET('5. Pp (3 años)'!$E$45,INT((ROW()-13)/2),0)),"",OFFSET('5. Pp (3 años)'!$E$45,INT((ROW()-13)/2),0))</f>
        <v>PDCE: Porcentaje de  Deportistas de Categoría Estudiantil.</v>
      </c>
      <c r="F41" s="766" t="str">
        <f ca="1">IF(ISBLANK(OFFSET('5. Pp (3 años)'!$K$45,INT((ROW()-13)/2),0)),"",OFFSET('5. Pp (3 años)'!$K$45,INT((ROW()-13)/2),0))</f>
        <v>Ascendente</v>
      </c>
      <c r="G41" s="768" t="str">
        <f ca="1">IF(ISBLANK(OFFSET('5. Pp (3 años)'!$H$45,INT((ROW()-13)/2),0)),"",OFFSET('5. Pp (3 años)'!$H$45,INT((ROW()-13)/2),0))</f>
        <v>Trimestral</v>
      </c>
      <c r="H41" s="858">
        <f ca="1">IF(ISBLANK(OFFSET('9. METAS'!$M$20,INT((ROW()-13)/2),0)),"",OFFSET('9. METAS'!$M$20,INT((ROW()-13)/2),0))</f>
        <v>18000</v>
      </c>
      <c r="I41" s="777"/>
      <c r="J41" s="254" t="str">
        <f ca="1">IF(MOD(ROW()-13,2)=0,IF(ISBLANK(OFFSET('12. SEGUIMIENTO 2027'!$N$14,INT((ROW()-13)/2),0)),"",OFFSET('12. SEGUIMIENTO 2027'!$N$14,INT((ROW()-13)/2),0)),IF(ISBLANK(OFFSET('9. METAS'!$V$20,INT((ROW()-14)/2),0)),"",OFFSET('9. METAS'!$V$20,INT((ROW()-14)/2),0)))</f>
        <v/>
      </c>
      <c r="K41" s="255" t="str">
        <f ca="1">IF(MOD(ROW()-13,2)=0,IF(ISBLANK(OFFSET('12. SEGUIMIENTO 2027'!$O$14,INT((ROW()-13)/2),0)),"",OFFSET('12. SEGUIMIENTO 2027'!$O$14,INT((ROW()-13)/2),0)),IF(ISBLANK(OFFSET('9. METAS'!$W$20,INT((ROW()-14)/2),0)),"",OFFSET('9. METAS'!$W$20,INT((ROW()-14)/2),0)))</f>
        <v/>
      </c>
      <c r="L41" s="255" t="str">
        <f ca="1">IF(MOD(ROW()-13,2)=0,IF(ISBLANK(OFFSET('12. SEGUIMIENTO 2027'!$P$14,INT((ROW()-13)/2),0)),"",OFFSET('12. SEGUIMIENTO 2027'!$P$14,INT((ROW()-13)/2),0)),IF(ISBLANK(OFFSET('9. METAS'!$X$20,INT((ROW()-14)/2),0)),"",OFFSET('9. METAS'!$X$20,INT((ROW()-14)/2),0)))</f>
        <v/>
      </c>
      <c r="M41" s="256" t="str">
        <f ca="1">IF(MOD(ROW()-13,2)=0,IF(ISBLANK(OFFSET('12. SEGUIMIENTO 2027'!$Q$14,INT((ROW()-13)/2),0)),"",OFFSET('12. SEGUIMIENTO 2027'!$Q$14,INT((ROW()-13)/2),0)),IF(ISBLANK(OFFSET('9. METAS'!$Y$20,INT((ROW()-14)/2),0)),"",OFFSET('9. METAS'!$Y$20,INT((ROW()-14)/2),0)))</f>
        <v/>
      </c>
      <c r="N41" s="783" t="str">
        <f t="shared" ref="N41" ca="1" si="24">IFERROR(J41/J42,"ND")</f>
        <v>ND</v>
      </c>
      <c r="O41" s="785" t="str">
        <f t="shared" ref="O41" ca="1" si="25">IFERROR(((J41)/H41),"ND")</f>
        <v>ND</v>
      </c>
      <c r="P41" s="789"/>
    </row>
    <row r="42" spans="3:16">
      <c r="C42" s="762"/>
      <c r="D42" s="764"/>
      <c r="E42" s="764"/>
      <c r="F42" s="766"/>
      <c r="G42" s="768"/>
      <c r="H42" s="858"/>
      <c r="I42" s="778"/>
      <c r="J42" s="254">
        <f ca="1">IF(MOD(ROW()-13,2)=0,IF(ISBLANK(OFFSET('12. SEGUIMIENTO 2027'!$N$14,INT((ROW()-13)/2),0)),"",OFFSET('12. SEGUIMIENTO 2027'!$N$14,INT((ROW()-13)/2),0)),IF(ISBLANK(OFFSET('9. METAS'!$V$20,INT((ROW()-14)/2),0)),"",OFFSET('9. METAS'!$V$20,INT((ROW()-14)/2),0)))</f>
        <v>4500</v>
      </c>
      <c r="K42" s="255">
        <f ca="1">IF(MOD(ROW()-13,2)=0,IF(ISBLANK(OFFSET('12. SEGUIMIENTO 2027'!$O$14,INT((ROW()-13)/2),0)),"",OFFSET('12. SEGUIMIENTO 2027'!$O$14,INT((ROW()-13)/2),0)),IF(ISBLANK(OFFSET('9. METAS'!$W$20,INT((ROW()-14)/2),0)),"",OFFSET('9. METAS'!$W$20,INT((ROW()-14)/2),0)))</f>
        <v>4500</v>
      </c>
      <c r="L42" s="255">
        <f ca="1">IF(MOD(ROW()-13,2)=0,IF(ISBLANK(OFFSET('12. SEGUIMIENTO 2027'!$P$14,INT((ROW()-13)/2),0)),"",OFFSET('12. SEGUIMIENTO 2027'!$P$14,INT((ROW()-13)/2),0)),IF(ISBLANK(OFFSET('9. METAS'!$X$20,INT((ROW()-14)/2),0)),"",OFFSET('9. METAS'!$X$20,INT((ROW()-14)/2),0)))</f>
        <v>4500</v>
      </c>
      <c r="M42" s="256">
        <f ca="1">IF(MOD(ROW()-13,2)=0,IF(ISBLANK(OFFSET('12. SEGUIMIENTO 2027'!$Q$14,INT((ROW()-13)/2),0)),"",OFFSET('12. SEGUIMIENTO 2027'!$Q$14,INT((ROW()-13)/2),0)),IF(ISBLANK(OFFSET('9. METAS'!$Y$20,INT((ROW()-14)/2),0)),"",OFFSET('9. METAS'!$Y$20,INT((ROW()-14)/2),0)))</f>
        <v>4500</v>
      </c>
      <c r="N42" s="784"/>
      <c r="O42" s="786"/>
      <c r="P42" s="790"/>
    </row>
    <row r="43" spans="3:16">
      <c r="C43" s="770" t="str">
        <f ca="1">IF(ISBLANK(OFFSET('5. Pp (3 años)'!$C$45,INT((ROW()-13)/2),0)),"",OFFSET('5. Pp (3 años)'!$C$45,INT((ROW()-13)/2),0))</f>
        <v>Actividad</v>
      </c>
      <c r="D43" s="764" t="str">
        <f ca="1">IF(ISBLANK(OFFSET('5. Pp (3 años)'!$D$45,INT((ROW()-13)/2),0)),"",OFFSET('5. Pp (3 años)'!$D$45,INT((ROW()-13)/2),0))</f>
        <v>3.3.1.1.5.2 Realización de curso de verano Baaxlob Palaloob</v>
      </c>
      <c r="E43" s="764" t="str">
        <f ca="1">IF(ISBLANK(OFFSET('5. Pp (3 años)'!$E$45,INT((ROW()-13)/2),0)),"",OFFSET('5. Pp (3 años)'!$E$45,INT((ROW()-13)/2),0))</f>
        <v>PNPCV: Porcentaje de niñas y niños participantes curso de verano.</v>
      </c>
      <c r="F43" s="766" t="str">
        <f ca="1">IF(ISBLANK(OFFSET('5. Pp (3 años)'!$K$45,INT((ROW()-13)/2),0)),"",OFFSET('5. Pp (3 años)'!$K$45,INT((ROW()-13)/2),0))</f>
        <v>Ascendente</v>
      </c>
      <c r="G43" s="768" t="str">
        <f ca="1">IF(ISBLANK(OFFSET('5. Pp (3 años)'!$H$45,INT((ROW()-13)/2),0)),"",OFFSET('5. Pp (3 años)'!$H$45,INT((ROW()-13)/2),0))</f>
        <v>Anual</v>
      </c>
      <c r="H43" s="858">
        <f ca="1">IF(ISBLANK(OFFSET('9. METAS'!$M$20,INT((ROW()-13)/2),0)),"",OFFSET('9. METAS'!$M$20,INT((ROW()-13)/2),0))</f>
        <v>520</v>
      </c>
      <c r="I43" s="777"/>
      <c r="J43" s="254" t="str">
        <f ca="1">IF(MOD(ROW()-13,2)=0,IF(ISBLANK(OFFSET('12. SEGUIMIENTO 2027'!$N$14,INT((ROW()-13)/2),0)),"",OFFSET('12. SEGUIMIENTO 2027'!$N$14,INT((ROW()-13)/2),0)),IF(ISBLANK(OFFSET('9. METAS'!$V$20,INT((ROW()-14)/2),0)),"",OFFSET('9. METAS'!$V$20,INT((ROW()-14)/2),0)))</f>
        <v/>
      </c>
      <c r="K43" s="255" t="str">
        <f ca="1">IF(MOD(ROW()-13,2)=0,IF(ISBLANK(OFFSET('12. SEGUIMIENTO 2027'!$O$14,INT((ROW()-13)/2),0)),"",OFFSET('12. SEGUIMIENTO 2027'!$O$14,INT((ROW()-13)/2),0)),IF(ISBLANK(OFFSET('9. METAS'!$W$20,INT((ROW()-14)/2),0)),"",OFFSET('9. METAS'!$W$20,INT((ROW()-14)/2),0)))</f>
        <v/>
      </c>
      <c r="L43" s="255" t="str">
        <f ca="1">IF(MOD(ROW()-13,2)=0,IF(ISBLANK(OFFSET('12. SEGUIMIENTO 2027'!$P$14,INT((ROW()-13)/2),0)),"",OFFSET('12. SEGUIMIENTO 2027'!$P$14,INT((ROW()-13)/2),0)),IF(ISBLANK(OFFSET('9. METAS'!$X$20,INT((ROW()-14)/2),0)),"",OFFSET('9. METAS'!$X$20,INT((ROW()-14)/2),0)))</f>
        <v/>
      </c>
      <c r="M43" s="256" t="str">
        <f ca="1">IF(MOD(ROW()-13,2)=0,IF(ISBLANK(OFFSET('12. SEGUIMIENTO 2027'!$Q$14,INT((ROW()-13)/2),0)),"",OFFSET('12. SEGUIMIENTO 2027'!$Q$14,INT((ROW()-13)/2),0)),IF(ISBLANK(OFFSET('9. METAS'!$Y$20,INT((ROW()-14)/2),0)),"",OFFSET('9. METAS'!$Y$20,INT((ROW()-14)/2),0)))</f>
        <v/>
      </c>
      <c r="N43" s="783" t="str">
        <f t="shared" ref="N43" ca="1" si="26">IFERROR(J43/J44,"ND")</f>
        <v>ND</v>
      </c>
      <c r="O43" s="785" t="str">
        <f t="shared" ref="O43" ca="1" si="27">IFERROR(((J43)/H43),"ND")</f>
        <v>ND</v>
      </c>
      <c r="P43" s="789"/>
    </row>
    <row r="44" spans="3:16">
      <c r="C44" s="762"/>
      <c r="D44" s="764"/>
      <c r="E44" s="764"/>
      <c r="F44" s="766"/>
      <c r="G44" s="768"/>
      <c r="H44" s="858"/>
      <c r="I44" s="778"/>
      <c r="J44" s="254">
        <f ca="1">IF(MOD(ROW()-13,2)=0,IF(ISBLANK(OFFSET('12. SEGUIMIENTO 2027'!$N$14,INT((ROW()-13)/2),0)),"",OFFSET('12. SEGUIMIENTO 2027'!$N$14,INT((ROW()-13)/2),0)),IF(ISBLANK(OFFSET('9. METAS'!$V$20,INT((ROW()-14)/2),0)),"",OFFSET('9. METAS'!$V$20,INT((ROW()-14)/2),0)))</f>
        <v>0</v>
      </c>
      <c r="K44" s="255">
        <f ca="1">IF(MOD(ROW()-13,2)=0,IF(ISBLANK(OFFSET('12. SEGUIMIENTO 2027'!$O$14,INT((ROW()-13)/2),0)),"",OFFSET('12. SEGUIMIENTO 2027'!$O$14,INT((ROW()-13)/2),0)),IF(ISBLANK(OFFSET('9. METAS'!$W$20,INT((ROW()-14)/2),0)),"",OFFSET('9. METAS'!$W$20,INT((ROW()-14)/2),0)))</f>
        <v>0</v>
      </c>
      <c r="L44" s="255">
        <f ca="1">IF(MOD(ROW()-13,2)=0,IF(ISBLANK(OFFSET('12. SEGUIMIENTO 2027'!$P$14,INT((ROW()-13)/2),0)),"",OFFSET('12. SEGUIMIENTO 2027'!$P$14,INT((ROW()-13)/2),0)),IF(ISBLANK(OFFSET('9. METAS'!$X$20,INT((ROW()-14)/2),0)),"",OFFSET('9. METAS'!$X$20,INT((ROW()-14)/2),0)))</f>
        <v>520</v>
      </c>
      <c r="M44" s="256">
        <f ca="1">IF(MOD(ROW()-13,2)=0,IF(ISBLANK(OFFSET('12. SEGUIMIENTO 2027'!$Q$14,INT((ROW()-13)/2),0)),"",OFFSET('12. SEGUIMIENTO 2027'!$Q$14,INT((ROW()-13)/2),0)),IF(ISBLANK(OFFSET('9. METAS'!$Y$20,INT((ROW()-14)/2),0)),"",OFFSET('9. METAS'!$Y$20,INT((ROW()-14)/2),0)))</f>
        <v>0</v>
      </c>
      <c r="N44" s="784"/>
      <c r="O44" s="786"/>
      <c r="P44" s="790"/>
    </row>
    <row r="45" spans="3:16">
      <c r="C45" s="770" t="str">
        <f ca="1">IF(ISBLANK(OFFSET('5. Pp (3 años)'!$C$45,INT((ROW()-13)/2),0)),"",OFFSET('5. Pp (3 años)'!$C$45,INT((ROW()-13)/2),0))</f>
        <v>Componente</v>
      </c>
      <c r="D45" s="764" t="str">
        <f ca="1">IF(ISBLANK(OFFSET('5. Pp (3 años)'!$D$45,INT((ROW()-13)/2),0)),"",OFFSET('5. Pp (3 años)'!$D$45,INT((ROW()-13)/2),0))</f>
        <v>3.3.1.1.6 Eventos deportivos populares organizados.</v>
      </c>
      <c r="E45" s="764" t="str">
        <f ca="1">IF(ISBLANK(OFFSET('5. Pp (3 años)'!$E$45,INT((ROW()-13)/2),0)),"",OFFSET('5. Pp (3 años)'!$E$45,INT((ROW()-13)/2),0))</f>
        <v>PEPO: Porcentaje de eventos populares organizados.</v>
      </c>
      <c r="F45" s="766" t="str">
        <f ca="1">IF(ISBLANK(OFFSET('5. Pp (3 años)'!$K$45,INT((ROW()-13)/2),0)),"",OFFSET('5. Pp (3 años)'!$K$45,INT((ROW()-13)/2),0))</f>
        <v>Ascendente</v>
      </c>
      <c r="G45" s="768" t="str">
        <f ca="1">IF(ISBLANK(OFFSET('5. Pp (3 años)'!$H$45,INT((ROW()-13)/2),0)),"",OFFSET('5. Pp (3 años)'!$H$45,INT((ROW()-13)/2),0))</f>
        <v>Trimestral</v>
      </c>
      <c r="H45" s="858">
        <f ca="1">IF(ISBLANK(OFFSET('9. METAS'!$M$20,INT((ROW()-13)/2),0)),"",OFFSET('9. METAS'!$M$20,INT((ROW()-13)/2),0))</f>
        <v>50</v>
      </c>
      <c r="I45" s="777"/>
      <c r="J45" s="254" t="str">
        <f ca="1">IF(MOD(ROW()-13,2)=0,IF(ISBLANK(OFFSET('12. SEGUIMIENTO 2027'!$N$14,INT((ROW()-13)/2),0)),"",OFFSET('12. SEGUIMIENTO 2027'!$N$14,INT((ROW()-13)/2),0)),IF(ISBLANK(OFFSET('9. METAS'!$V$20,INT((ROW()-14)/2),0)),"",OFFSET('9. METAS'!$V$20,INT((ROW()-14)/2),0)))</f>
        <v/>
      </c>
      <c r="K45" s="255" t="str">
        <f ca="1">IF(MOD(ROW()-13,2)=0,IF(ISBLANK(OFFSET('12. SEGUIMIENTO 2027'!$O$14,INT((ROW()-13)/2),0)),"",OFFSET('12. SEGUIMIENTO 2027'!$O$14,INT((ROW()-13)/2),0)),IF(ISBLANK(OFFSET('9. METAS'!$W$20,INT((ROW()-14)/2),0)),"",OFFSET('9. METAS'!$W$20,INT((ROW()-14)/2),0)))</f>
        <v/>
      </c>
      <c r="L45" s="255" t="str">
        <f ca="1">IF(MOD(ROW()-13,2)=0,IF(ISBLANK(OFFSET('12. SEGUIMIENTO 2027'!$P$14,INT((ROW()-13)/2),0)),"",OFFSET('12. SEGUIMIENTO 2027'!$P$14,INT((ROW()-13)/2),0)),IF(ISBLANK(OFFSET('9. METAS'!$X$20,INT((ROW()-14)/2),0)),"",OFFSET('9. METAS'!$X$20,INT((ROW()-14)/2),0)))</f>
        <v/>
      </c>
      <c r="M45" s="256" t="str">
        <f ca="1">IF(MOD(ROW()-13,2)=0,IF(ISBLANK(OFFSET('12. SEGUIMIENTO 2027'!$Q$14,INT((ROW()-13)/2),0)),"",OFFSET('12. SEGUIMIENTO 2027'!$Q$14,INT((ROW()-13)/2),0)),IF(ISBLANK(OFFSET('9. METAS'!$Y$20,INT((ROW()-14)/2),0)),"",OFFSET('9. METAS'!$Y$20,INT((ROW()-14)/2),0)))</f>
        <v/>
      </c>
      <c r="N45" s="783" t="str">
        <f t="shared" ref="N45" ca="1" si="28">IFERROR(J45/J46,"ND")</f>
        <v>ND</v>
      </c>
      <c r="O45" s="785" t="str">
        <f t="shared" ref="O45" ca="1" si="29">IFERROR(((J45)/H45),"ND")</f>
        <v>ND</v>
      </c>
      <c r="P45" s="789"/>
    </row>
    <row r="46" spans="3:16">
      <c r="C46" s="762"/>
      <c r="D46" s="764"/>
      <c r="E46" s="764"/>
      <c r="F46" s="766"/>
      <c r="G46" s="768"/>
      <c r="H46" s="858"/>
      <c r="I46" s="778"/>
      <c r="J46" s="254">
        <f ca="1">IF(MOD(ROW()-13,2)=0,IF(ISBLANK(OFFSET('12. SEGUIMIENTO 2027'!$N$14,INT((ROW()-13)/2),0)),"",OFFSET('12. SEGUIMIENTO 2027'!$N$14,INT((ROW()-13)/2),0)),IF(ISBLANK(OFFSET('9. METAS'!$V$20,INT((ROW()-14)/2),0)),"",OFFSET('9. METAS'!$V$20,INT((ROW()-14)/2),0)))</f>
        <v>10</v>
      </c>
      <c r="K46" s="255">
        <f ca="1">IF(MOD(ROW()-13,2)=0,IF(ISBLANK(OFFSET('12. SEGUIMIENTO 2027'!$O$14,INT((ROW()-13)/2),0)),"",OFFSET('12. SEGUIMIENTO 2027'!$O$14,INT((ROW()-13)/2),0)),IF(ISBLANK(OFFSET('9. METAS'!$W$20,INT((ROW()-14)/2),0)),"",OFFSET('9. METAS'!$W$20,INT((ROW()-14)/2),0)))</f>
        <v>15</v>
      </c>
      <c r="L46" s="255">
        <f ca="1">IF(MOD(ROW()-13,2)=0,IF(ISBLANK(OFFSET('12. SEGUIMIENTO 2027'!$P$14,INT((ROW()-13)/2),0)),"",OFFSET('12. SEGUIMIENTO 2027'!$P$14,INT((ROW()-13)/2),0)),IF(ISBLANK(OFFSET('9. METAS'!$X$20,INT((ROW()-14)/2),0)),"",OFFSET('9. METAS'!$X$20,INT((ROW()-14)/2),0)))</f>
        <v>15</v>
      </c>
      <c r="M46" s="256">
        <f ca="1">IF(MOD(ROW()-13,2)=0,IF(ISBLANK(OFFSET('12. SEGUIMIENTO 2027'!$Q$14,INT((ROW()-13)/2),0)),"",OFFSET('12. SEGUIMIENTO 2027'!$Q$14,INT((ROW()-13)/2),0)),IF(ISBLANK(OFFSET('9. METAS'!$Y$20,INT((ROW()-14)/2),0)),"",OFFSET('9. METAS'!$Y$20,INT((ROW()-14)/2),0)))</f>
        <v>10</v>
      </c>
      <c r="N46" s="784"/>
      <c r="O46" s="786"/>
      <c r="P46" s="790"/>
    </row>
    <row r="47" spans="3:16">
      <c r="C47" s="770" t="str">
        <f ca="1">IF(ISBLANK(OFFSET('5. Pp (3 años)'!$C$45,INT((ROW()-13)/2),0)),"",OFFSET('5. Pp (3 años)'!$C$45,INT((ROW()-13)/2),0))</f>
        <v>Actividad</v>
      </c>
      <c r="D47" s="764" t="str">
        <f ca="1">IF(ISBLANK(OFFSET('5. Pp (3 años)'!$D$45,INT((ROW()-13)/2),0)),"",OFFSET('5. Pp (3 años)'!$D$45,INT((ROW()-13)/2),0))</f>
        <v>3.3.1.1.6.1 Conformación de comités deportivos.</v>
      </c>
      <c r="E47" s="764" t="str">
        <f ca="1">IF(ISBLANK(OFFSET('5. Pp (3 años)'!$E$45,INT((ROW()-13)/2),0)),"",OFFSET('5. Pp (3 años)'!$E$45,INT((ROW()-13)/2),0))</f>
        <v>PCDC: Porcentaje de comités deportivos conformados.</v>
      </c>
      <c r="F47" s="766" t="str">
        <f ca="1">IF(ISBLANK(OFFSET('5. Pp (3 años)'!$K$45,INT((ROW()-13)/2),0)),"",OFFSET('5. Pp (3 años)'!$K$45,INT((ROW()-13)/2),0))</f>
        <v>Ascendente</v>
      </c>
      <c r="G47" s="768" t="str">
        <f ca="1">IF(ISBLANK(OFFSET('5. Pp (3 años)'!$H$45,INT((ROW()-13)/2),0)),"",OFFSET('5. Pp (3 años)'!$H$45,INT((ROW()-13)/2),0))</f>
        <v>Trimestral</v>
      </c>
      <c r="H47" s="858">
        <f ca="1">IF(ISBLANK(OFFSET('9. METAS'!$M$20,INT((ROW()-13)/2),0)),"",OFFSET('9. METAS'!$M$20,INT((ROW()-13)/2),0))</f>
        <v>20</v>
      </c>
      <c r="I47" s="777"/>
      <c r="J47" s="254" t="str">
        <f ca="1">IF(MOD(ROW()-13,2)=0,IF(ISBLANK(OFFSET('12. SEGUIMIENTO 2027'!$N$14,INT((ROW()-13)/2),0)),"",OFFSET('12. SEGUIMIENTO 2027'!$N$14,INT((ROW()-13)/2),0)),IF(ISBLANK(OFFSET('9. METAS'!$V$20,INT((ROW()-14)/2),0)),"",OFFSET('9. METAS'!$V$20,INT((ROW()-14)/2),0)))</f>
        <v/>
      </c>
      <c r="K47" s="255" t="str">
        <f ca="1">IF(MOD(ROW()-13,2)=0,IF(ISBLANK(OFFSET('12. SEGUIMIENTO 2027'!$O$14,INT((ROW()-13)/2),0)),"",OFFSET('12. SEGUIMIENTO 2027'!$O$14,INT((ROW()-13)/2),0)),IF(ISBLANK(OFFSET('9. METAS'!$W$20,INT((ROW()-14)/2),0)),"",OFFSET('9. METAS'!$W$20,INT((ROW()-14)/2),0)))</f>
        <v/>
      </c>
      <c r="L47" s="255" t="str">
        <f ca="1">IF(MOD(ROW()-13,2)=0,IF(ISBLANK(OFFSET('12. SEGUIMIENTO 2027'!$P$14,INT((ROW()-13)/2),0)),"",OFFSET('12. SEGUIMIENTO 2027'!$P$14,INT((ROW()-13)/2),0)),IF(ISBLANK(OFFSET('9. METAS'!$X$20,INT((ROW()-14)/2),0)),"",OFFSET('9. METAS'!$X$20,INT((ROW()-14)/2),0)))</f>
        <v/>
      </c>
      <c r="M47" s="256" t="str">
        <f ca="1">IF(MOD(ROW()-13,2)=0,IF(ISBLANK(OFFSET('12. SEGUIMIENTO 2027'!$Q$14,INT((ROW()-13)/2),0)),"",OFFSET('12. SEGUIMIENTO 2027'!$Q$14,INT((ROW()-13)/2),0)),IF(ISBLANK(OFFSET('9. METAS'!$Y$20,INT((ROW()-14)/2),0)),"",OFFSET('9. METAS'!$Y$20,INT((ROW()-14)/2),0)))</f>
        <v/>
      </c>
      <c r="N47" s="783" t="str">
        <f t="shared" ref="N47" ca="1" si="30">IFERROR(J47/J48,"ND")</f>
        <v>ND</v>
      </c>
      <c r="O47" s="785" t="str">
        <f t="shared" ref="O47" ca="1" si="31">IFERROR(((J47)/H47),"ND")</f>
        <v>ND</v>
      </c>
      <c r="P47" s="789"/>
    </row>
    <row r="48" spans="3:16">
      <c r="C48" s="762"/>
      <c r="D48" s="764"/>
      <c r="E48" s="764"/>
      <c r="F48" s="766"/>
      <c r="G48" s="768"/>
      <c r="H48" s="858"/>
      <c r="I48" s="778"/>
      <c r="J48" s="254">
        <f ca="1">IF(MOD(ROW()-13,2)=0,IF(ISBLANK(OFFSET('12. SEGUIMIENTO 2027'!$N$14,INT((ROW()-13)/2),0)),"",OFFSET('12. SEGUIMIENTO 2027'!$N$14,INT((ROW()-13)/2),0)),IF(ISBLANK(OFFSET('9. METAS'!$V$20,INT((ROW()-14)/2),0)),"",OFFSET('9. METAS'!$V$20,INT((ROW()-14)/2),0)))</f>
        <v>3</v>
      </c>
      <c r="K48" s="255">
        <f ca="1">IF(MOD(ROW()-13,2)=0,IF(ISBLANK(OFFSET('12. SEGUIMIENTO 2027'!$O$14,INT((ROW()-13)/2),0)),"",OFFSET('12. SEGUIMIENTO 2027'!$O$14,INT((ROW()-13)/2),0)),IF(ISBLANK(OFFSET('9. METAS'!$W$20,INT((ROW()-14)/2),0)),"",OFFSET('9. METAS'!$W$20,INT((ROW()-14)/2),0)))</f>
        <v>6</v>
      </c>
      <c r="L48" s="255">
        <f ca="1">IF(MOD(ROW()-13,2)=0,IF(ISBLANK(OFFSET('12. SEGUIMIENTO 2027'!$P$14,INT((ROW()-13)/2),0)),"",OFFSET('12. SEGUIMIENTO 2027'!$P$14,INT((ROW()-13)/2),0)),IF(ISBLANK(OFFSET('9. METAS'!$X$20,INT((ROW()-14)/2),0)),"",OFFSET('9. METAS'!$X$20,INT((ROW()-14)/2),0)))</f>
        <v>7</v>
      </c>
      <c r="M48" s="256">
        <f ca="1">IF(MOD(ROW()-13,2)=0,IF(ISBLANK(OFFSET('12. SEGUIMIENTO 2027'!$Q$14,INT((ROW()-13)/2),0)),"",OFFSET('12. SEGUIMIENTO 2027'!$Q$14,INT((ROW()-13)/2),0)),IF(ISBLANK(OFFSET('9. METAS'!$Y$20,INT((ROW()-14)/2),0)),"",OFFSET('9. METAS'!$Y$20,INT((ROW()-14)/2),0)))</f>
        <v>4</v>
      </c>
      <c r="N48" s="784"/>
      <c r="O48" s="786"/>
      <c r="P48" s="790"/>
    </row>
    <row r="49" spans="3:16">
      <c r="C49" s="770" t="str">
        <f ca="1">IF(ISBLANK(OFFSET('5. Pp (3 años)'!$C$45,INT((ROW()-13)/2),0)),"",OFFSET('5. Pp (3 años)'!$C$45,INT((ROW()-13)/2),0))</f>
        <v>Actividad</v>
      </c>
      <c r="D49" s="764" t="str">
        <f ca="1">IF(ISBLANK(OFFSET('5. Pp (3 años)'!$D$45,INT((ROW()-13)/2),0)),"",OFFSET('5. Pp (3 años)'!$D$45,INT((ROW()-13)/2),0))</f>
        <v>3.3.1.1.6.2 Promoción de eventos deportivos populares realizados.</v>
      </c>
      <c r="E49" s="764" t="str">
        <f ca="1">IF(ISBLANK(OFFSET('5. Pp (3 años)'!$E$45,INT((ROW()-13)/2),0)),"",OFFSET('5. Pp (3 años)'!$E$45,INT((ROW()-13)/2),0))</f>
        <v>PCEDP: Porcentaje de Ciudadanos en Eventos Deportivos Populares</v>
      </c>
      <c r="F49" s="766" t="str">
        <f ca="1">IF(ISBLANK(OFFSET('5. Pp (3 años)'!$K$45,INT((ROW()-13)/2),0)),"",OFFSET('5. Pp (3 años)'!$K$45,INT((ROW()-13)/2),0))</f>
        <v>Ascendente</v>
      </c>
      <c r="G49" s="768" t="str">
        <f ca="1">IF(ISBLANK(OFFSET('5. Pp (3 años)'!$H$45,INT((ROW()-13)/2),0)),"",OFFSET('5. Pp (3 años)'!$H$45,INT((ROW()-13)/2),0))</f>
        <v>Trimestral</v>
      </c>
      <c r="H49" s="858">
        <f ca="1">IF(ISBLANK(OFFSET('9. METAS'!$M$20,INT((ROW()-13)/2),0)),"",OFFSET('9. METAS'!$M$20,INT((ROW()-13)/2),0))</f>
        <v>5200</v>
      </c>
      <c r="I49" s="777"/>
      <c r="J49" s="254" t="str">
        <f ca="1">IF(MOD(ROW()-13,2)=0,IF(ISBLANK(OFFSET('12. SEGUIMIENTO 2027'!$N$14,INT((ROW()-13)/2),0)),"",OFFSET('12. SEGUIMIENTO 2027'!$N$14,INT((ROW()-13)/2),0)),IF(ISBLANK(OFFSET('9. METAS'!$V$20,INT((ROW()-14)/2),0)),"",OFFSET('9. METAS'!$V$20,INT((ROW()-14)/2),0)))</f>
        <v/>
      </c>
      <c r="K49" s="255" t="str">
        <f ca="1">IF(MOD(ROW()-13,2)=0,IF(ISBLANK(OFFSET('12. SEGUIMIENTO 2027'!$O$14,INT((ROW()-13)/2),0)),"",OFFSET('12. SEGUIMIENTO 2027'!$O$14,INT((ROW()-13)/2),0)),IF(ISBLANK(OFFSET('9. METAS'!$W$20,INT((ROW()-14)/2),0)),"",OFFSET('9. METAS'!$W$20,INT((ROW()-14)/2),0)))</f>
        <v/>
      </c>
      <c r="L49" s="255" t="str">
        <f ca="1">IF(MOD(ROW()-13,2)=0,IF(ISBLANK(OFFSET('12. SEGUIMIENTO 2027'!$P$14,INT((ROW()-13)/2),0)),"",OFFSET('12. SEGUIMIENTO 2027'!$P$14,INT((ROW()-13)/2),0)),IF(ISBLANK(OFFSET('9. METAS'!$X$20,INT((ROW()-14)/2),0)),"",OFFSET('9. METAS'!$X$20,INT((ROW()-14)/2),0)))</f>
        <v/>
      </c>
      <c r="M49" s="256" t="str">
        <f ca="1">IF(MOD(ROW()-13,2)=0,IF(ISBLANK(OFFSET('12. SEGUIMIENTO 2027'!$Q$14,INT((ROW()-13)/2),0)),"",OFFSET('12. SEGUIMIENTO 2027'!$Q$14,INT((ROW()-13)/2),0)),IF(ISBLANK(OFFSET('9. METAS'!$Y$20,INT((ROW()-14)/2),0)),"",OFFSET('9. METAS'!$Y$20,INT((ROW()-14)/2),0)))</f>
        <v/>
      </c>
      <c r="N49" s="783" t="str">
        <f t="shared" ref="N49" ca="1" si="32">IFERROR(J49/J50,"ND")</f>
        <v>ND</v>
      </c>
      <c r="O49" s="785" t="str">
        <f t="shared" ref="O49" ca="1" si="33">IFERROR(((J49)/H49),"ND")</f>
        <v>ND</v>
      </c>
      <c r="P49" s="789"/>
    </row>
    <row r="50" spans="3:16">
      <c r="C50" s="762"/>
      <c r="D50" s="764"/>
      <c r="E50" s="764"/>
      <c r="F50" s="766"/>
      <c r="G50" s="768"/>
      <c r="H50" s="858"/>
      <c r="I50" s="778"/>
      <c r="J50" s="254">
        <f ca="1">IF(MOD(ROW()-13,2)=0,IF(ISBLANK(OFFSET('12. SEGUIMIENTO 2027'!$N$14,INT((ROW()-13)/2),0)),"",OFFSET('12. SEGUIMIENTO 2027'!$N$14,INT((ROW()-13)/2),0)),IF(ISBLANK(OFFSET('9. METAS'!$V$20,INT((ROW()-14)/2),0)),"",OFFSET('9. METAS'!$V$20,INT((ROW()-14)/2),0)))</f>
        <v>900</v>
      </c>
      <c r="K50" s="255">
        <f ca="1">IF(MOD(ROW()-13,2)=0,IF(ISBLANK(OFFSET('12. SEGUIMIENTO 2027'!$O$14,INT((ROW()-13)/2),0)),"",OFFSET('12. SEGUIMIENTO 2027'!$O$14,INT((ROW()-13)/2),0)),IF(ISBLANK(OFFSET('9. METAS'!$W$20,INT((ROW()-14)/2),0)),"",OFFSET('9. METAS'!$W$20,INT((ROW()-14)/2),0)))</f>
        <v>2500</v>
      </c>
      <c r="L50" s="255">
        <f ca="1">IF(MOD(ROW()-13,2)=0,IF(ISBLANK(OFFSET('12. SEGUIMIENTO 2027'!$P$14,INT((ROW()-13)/2),0)),"",OFFSET('12. SEGUIMIENTO 2027'!$P$14,INT((ROW()-13)/2),0)),IF(ISBLANK(OFFSET('9. METAS'!$X$20,INT((ROW()-14)/2),0)),"",OFFSET('9. METAS'!$X$20,INT((ROW()-14)/2),0)))</f>
        <v>600</v>
      </c>
      <c r="M50" s="256">
        <f ca="1">IF(MOD(ROW()-13,2)=0,IF(ISBLANK(OFFSET('12. SEGUIMIENTO 2027'!$Q$14,INT((ROW()-13)/2),0)),"",OFFSET('12. SEGUIMIENTO 2027'!$Q$14,INT((ROW()-13)/2),0)),IF(ISBLANK(OFFSET('9. METAS'!$Y$20,INT((ROW()-14)/2),0)),"",OFFSET('9. METAS'!$Y$20,INT((ROW()-14)/2),0)))</f>
        <v>1200</v>
      </c>
      <c r="N50" s="784"/>
      <c r="O50" s="786"/>
      <c r="P50" s="790"/>
    </row>
    <row r="51" spans="3:16">
      <c r="C51" s="770" t="str">
        <f ca="1">IF(ISBLANK(OFFSET('5. Pp (3 años)'!$C$45,INT((ROW()-13)/2),0)),"",OFFSET('5. Pp (3 años)'!$C$45,INT((ROW()-13)/2),0))</f>
        <v>Actividad</v>
      </c>
      <c r="D51" s="764" t="str">
        <f ca="1">IF(ISBLANK(OFFSET('5. Pp (3 años)'!$D$45,INT((ROW()-13)/2),0)),"",OFFSET('5. Pp (3 años)'!$D$45,INT((ROW()-13)/2),0))</f>
        <v>3.3.1.1.6.3 Representación en los Juegos Nacionales Populares etapa Municipal</v>
      </c>
      <c r="E51" s="764" t="str">
        <f ca="1">IF(ISBLANK(OFFSET('5. Pp (3 años)'!$E$45,INT((ROW()-13)/2),0)),"",OFFSET('5. Pp (3 años)'!$E$45,INT((ROW()-13)/2),0))</f>
        <v>PDRJP: Porcentaje de Deportistas en la Representación de los Juegos Nacionales Populares etapa Municipal</v>
      </c>
      <c r="F51" s="766" t="str">
        <f ca="1">IF(ISBLANK(OFFSET('5. Pp (3 años)'!$K$45,INT((ROW()-13)/2),0)),"",OFFSET('5. Pp (3 años)'!$K$45,INT((ROW()-13)/2),0))</f>
        <v>Ascendente</v>
      </c>
      <c r="G51" s="768" t="str">
        <f ca="1">IF(ISBLANK(OFFSET('5. Pp (3 años)'!$H$45,INT((ROW()-13)/2),0)),"",OFFSET('5. Pp (3 años)'!$H$45,INT((ROW()-13)/2),0))</f>
        <v>Anual</v>
      </c>
      <c r="H51" s="858">
        <f ca="1">IF(ISBLANK(OFFSET('9. METAS'!$M$20,INT((ROW()-13)/2),0)),"",OFFSET('9. METAS'!$M$20,INT((ROW()-13)/2),0))</f>
        <v>86</v>
      </c>
      <c r="I51" s="777"/>
      <c r="J51" s="254" t="str">
        <f ca="1">IF(MOD(ROW()-13,2)=0,IF(ISBLANK(OFFSET('12. SEGUIMIENTO 2027'!$N$14,INT((ROW()-13)/2),0)),"",OFFSET('12. SEGUIMIENTO 2027'!$N$14,INT((ROW()-13)/2),0)),IF(ISBLANK(OFFSET('9. METAS'!$V$20,INT((ROW()-14)/2),0)),"",OFFSET('9. METAS'!$V$20,INT((ROW()-14)/2),0)))</f>
        <v/>
      </c>
      <c r="K51" s="255" t="str">
        <f ca="1">IF(MOD(ROW()-13,2)=0,IF(ISBLANK(OFFSET('12. SEGUIMIENTO 2027'!$O$14,INT((ROW()-13)/2),0)),"",OFFSET('12. SEGUIMIENTO 2027'!$O$14,INT((ROW()-13)/2),0)),IF(ISBLANK(OFFSET('9. METAS'!$W$20,INT((ROW()-14)/2),0)),"",OFFSET('9. METAS'!$W$20,INT((ROW()-14)/2),0)))</f>
        <v/>
      </c>
      <c r="L51" s="255" t="str">
        <f ca="1">IF(MOD(ROW()-13,2)=0,IF(ISBLANK(OFFSET('12. SEGUIMIENTO 2027'!$P$14,INT((ROW()-13)/2),0)),"",OFFSET('12. SEGUIMIENTO 2027'!$P$14,INT((ROW()-13)/2),0)),IF(ISBLANK(OFFSET('9. METAS'!$X$20,INT((ROW()-14)/2),0)),"",OFFSET('9. METAS'!$X$20,INT((ROW()-14)/2),0)))</f>
        <v/>
      </c>
      <c r="M51" s="256" t="str">
        <f ca="1">IF(MOD(ROW()-13,2)=0,IF(ISBLANK(OFFSET('12. SEGUIMIENTO 2027'!$Q$14,INT((ROW()-13)/2),0)),"",OFFSET('12. SEGUIMIENTO 2027'!$Q$14,INT((ROW()-13)/2),0)),IF(ISBLANK(OFFSET('9. METAS'!$Y$20,INT((ROW()-14)/2),0)),"",OFFSET('9. METAS'!$Y$20,INT((ROW()-14)/2),0)))</f>
        <v/>
      </c>
      <c r="N51" s="783" t="str">
        <f t="shared" ref="N51" ca="1" si="34">IFERROR(J51/J52,"ND")</f>
        <v>ND</v>
      </c>
      <c r="O51" s="785" t="str">
        <f t="shared" ref="O51" ca="1" si="35">IFERROR(((J51)/H51),"ND")</f>
        <v>ND</v>
      </c>
      <c r="P51" s="789"/>
    </row>
    <row r="52" spans="3:16">
      <c r="C52" s="762"/>
      <c r="D52" s="764"/>
      <c r="E52" s="764"/>
      <c r="F52" s="766"/>
      <c r="G52" s="768"/>
      <c r="H52" s="858"/>
      <c r="I52" s="778"/>
      <c r="J52" s="254">
        <f ca="1">IF(MOD(ROW()-13,2)=0,IF(ISBLANK(OFFSET('12. SEGUIMIENTO 2027'!$N$14,INT((ROW()-13)/2),0)),"",OFFSET('12. SEGUIMIENTO 2027'!$N$14,INT((ROW()-13)/2),0)),IF(ISBLANK(OFFSET('9. METAS'!$V$20,INT((ROW()-14)/2),0)),"",OFFSET('9. METAS'!$V$20,INT((ROW()-14)/2),0)))</f>
        <v>0</v>
      </c>
      <c r="K52" s="255">
        <f ca="1">IF(MOD(ROW()-13,2)=0,IF(ISBLANK(OFFSET('12. SEGUIMIENTO 2027'!$O$14,INT((ROW()-13)/2),0)),"",OFFSET('12. SEGUIMIENTO 2027'!$O$14,INT((ROW()-13)/2),0)),IF(ISBLANK(OFFSET('9. METAS'!$W$20,INT((ROW()-14)/2),0)),"",OFFSET('9. METAS'!$W$20,INT((ROW()-14)/2),0)))</f>
        <v>40</v>
      </c>
      <c r="L52" s="255">
        <f ca="1">IF(MOD(ROW()-13,2)=0,IF(ISBLANK(OFFSET('12. SEGUIMIENTO 2027'!$P$14,INT((ROW()-13)/2),0)),"",OFFSET('12. SEGUIMIENTO 2027'!$P$14,INT((ROW()-13)/2),0)),IF(ISBLANK(OFFSET('9. METAS'!$X$20,INT((ROW()-14)/2),0)),"",OFFSET('9. METAS'!$X$20,INT((ROW()-14)/2),0)))</f>
        <v>46</v>
      </c>
      <c r="M52" s="256">
        <f ca="1">IF(MOD(ROW()-13,2)=0,IF(ISBLANK(OFFSET('12. SEGUIMIENTO 2027'!$Q$14,INT((ROW()-13)/2),0)),"",OFFSET('12. SEGUIMIENTO 2027'!$Q$14,INT((ROW()-13)/2),0)),IF(ISBLANK(OFFSET('9. METAS'!$Y$20,INT((ROW()-14)/2),0)),"",OFFSET('9. METAS'!$Y$20,INT((ROW()-14)/2),0)))</f>
        <v>0</v>
      </c>
      <c r="N52" s="784"/>
      <c r="O52" s="786"/>
      <c r="P52" s="790"/>
    </row>
    <row r="53" spans="3:16">
      <c r="C53" s="770" t="str">
        <f ca="1">IF(ISBLANK(OFFSET('5. Pp (3 años)'!$C$45,INT((ROW()-13)/2),0)),"",OFFSET('5. Pp (3 años)'!$C$45,INT((ROW()-13)/2),0))</f>
        <v>Componente</v>
      </c>
      <c r="D53" s="764" t="str">
        <f ca="1">IF(ISBLANK(OFFSET('5. Pp (3 años)'!$D$45,INT((ROW()-13)/2),0)),"",OFFSET('5. Pp (3 años)'!$D$45,INT((ROW()-13)/2),0))</f>
        <v>3.3.1.1.7 Organización de eventos de deporte adaptado para deportistas seleccionados.</v>
      </c>
      <c r="E53" s="764" t="str">
        <f ca="1">IF(ISBLANK(OFFSET('5. Pp (3 años)'!$E$45,INT((ROW()-13)/2),0)),"",OFFSET('5. Pp (3 años)'!$E$45,INT((ROW()-13)/2),0))</f>
        <v>PDS: Porcentaje de deportistas seleccionadas(os) participantes</v>
      </c>
      <c r="F53" s="766" t="str">
        <f ca="1">IF(ISBLANK(OFFSET('5. Pp (3 años)'!$K$45,INT((ROW()-13)/2),0)),"",OFFSET('5. Pp (3 años)'!$K$45,INT((ROW()-13)/2),0))</f>
        <v>Ascendente</v>
      </c>
      <c r="G53" s="768" t="str">
        <f ca="1">IF(ISBLANK(OFFSET('5. Pp (3 años)'!$H$45,INT((ROW()-13)/2),0)),"",OFFSET('5. Pp (3 años)'!$H$45,INT((ROW()-13)/2),0))</f>
        <v>Trimestral</v>
      </c>
      <c r="H53" s="858">
        <f ca="1">IF(ISBLANK(OFFSET('9. METAS'!$M$20,INT((ROW()-13)/2),0)),"",OFFSET('9. METAS'!$M$20,INT((ROW()-13)/2),0))</f>
        <v>120</v>
      </c>
      <c r="I53" s="777"/>
      <c r="J53" s="254" t="str">
        <f ca="1">IF(MOD(ROW()-13,2)=0,IF(ISBLANK(OFFSET('12. SEGUIMIENTO 2027'!$N$14,INT((ROW()-13)/2),0)),"",OFFSET('12. SEGUIMIENTO 2027'!$N$14,INT((ROW()-13)/2),0)),IF(ISBLANK(OFFSET('9. METAS'!$V$20,INT((ROW()-14)/2),0)),"",OFFSET('9. METAS'!$V$20,INT((ROW()-14)/2),0)))</f>
        <v/>
      </c>
      <c r="K53" s="255" t="str">
        <f ca="1">IF(MOD(ROW()-13,2)=0,IF(ISBLANK(OFFSET('12. SEGUIMIENTO 2027'!$O$14,INT((ROW()-13)/2),0)),"",OFFSET('12. SEGUIMIENTO 2027'!$O$14,INT((ROW()-13)/2),0)),IF(ISBLANK(OFFSET('9. METAS'!$W$20,INT((ROW()-14)/2),0)),"",OFFSET('9. METAS'!$W$20,INT((ROW()-14)/2),0)))</f>
        <v/>
      </c>
      <c r="L53" s="255" t="str">
        <f ca="1">IF(MOD(ROW()-13,2)=0,IF(ISBLANK(OFFSET('12. SEGUIMIENTO 2027'!$P$14,INT((ROW()-13)/2),0)),"",OFFSET('12. SEGUIMIENTO 2027'!$P$14,INT((ROW()-13)/2),0)),IF(ISBLANK(OFFSET('9. METAS'!$X$20,INT((ROW()-14)/2),0)),"",OFFSET('9. METAS'!$X$20,INT((ROW()-14)/2),0)))</f>
        <v/>
      </c>
      <c r="M53" s="256" t="str">
        <f ca="1">IF(MOD(ROW()-13,2)=0,IF(ISBLANK(OFFSET('12. SEGUIMIENTO 2027'!$Q$14,INT((ROW()-13)/2),0)),"",OFFSET('12. SEGUIMIENTO 2027'!$Q$14,INT((ROW()-13)/2),0)),IF(ISBLANK(OFFSET('9. METAS'!$Y$20,INT((ROW()-14)/2),0)),"",OFFSET('9. METAS'!$Y$20,INT((ROW()-14)/2),0)))</f>
        <v/>
      </c>
      <c r="N53" s="783" t="str">
        <f t="shared" ref="N53" ca="1" si="36">IFERROR(J53/J54,"ND")</f>
        <v>ND</v>
      </c>
      <c r="O53" s="785" t="str">
        <f t="shared" ref="O53" ca="1" si="37">IFERROR(((J53)/H53),"ND")</f>
        <v>ND</v>
      </c>
      <c r="P53" s="789"/>
    </row>
    <row r="54" spans="3:16">
      <c r="C54" s="762"/>
      <c r="D54" s="764"/>
      <c r="E54" s="764"/>
      <c r="F54" s="766"/>
      <c r="G54" s="768"/>
      <c r="H54" s="858"/>
      <c r="I54" s="778"/>
      <c r="J54" s="254">
        <f ca="1">IF(MOD(ROW()-13,2)=0,IF(ISBLANK(OFFSET('12. SEGUIMIENTO 2027'!$N$14,INT((ROW()-13)/2),0)),"",OFFSET('12. SEGUIMIENTO 2027'!$N$14,INT((ROW()-13)/2),0)),IF(ISBLANK(OFFSET('9. METAS'!$V$20,INT((ROW()-14)/2),0)),"",OFFSET('9. METAS'!$V$20,INT((ROW()-14)/2),0)))</f>
        <v>0</v>
      </c>
      <c r="K54" s="255">
        <f ca="1">IF(MOD(ROW()-13,2)=0,IF(ISBLANK(OFFSET('12. SEGUIMIENTO 2027'!$O$14,INT((ROW()-13)/2),0)),"",OFFSET('12. SEGUIMIENTO 2027'!$O$14,INT((ROW()-13)/2),0)),IF(ISBLANK(OFFSET('9. METAS'!$W$20,INT((ROW()-14)/2),0)),"",OFFSET('9. METAS'!$W$20,INT((ROW()-14)/2),0)))</f>
        <v>0</v>
      </c>
      <c r="L54" s="255">
        <f ca="1">IF(MOD(ROW()-13,2)=0,IF(ISBLANK(OFFSET('12. SEGUIMIENTO 2027'!$P$14,INT((ROW()-13)/2),0)),"",OFFSET('12. SEGUIMIENTO 2027'!$P$14,INT((ROW()-13)/2),0)),IF(ISBLANK(OFFSET('9. METAS'!$X$20,INT((ROW()-14)/2),0)),"",OFFSET('9. METAS'!$X$20,INT((ROW()-14)/2),0)))</f>
        <v>120</v>
      </c>
      <c r="M54" s="256">
        <f ca="1">IF(MOD(ROW()-13,2)=0,IF(ISBLANK(OFFSET('12. SEGUIMIENTO 2027'!$Q$14,INT((ROW()-13)/2),0)),"",OFFSET('12. SEGUIMIENTO 2027'!$Q$14,INT((ROW()-13)/2),0)),IF(ISBLANK(OFFSET('9. METAS'!$Y$20,INT((ROW()-14)/2),0)),"",OFFSET('9. METAS'!$Y$20,INT((ROW()-14)/2),0)))</f>
        <v>0</v>
      </c>
      <c r="N54" s="784"/>
      <c r="O54" s="786"/>
      <c r="P54" s="790"/>
    </row>
    <row r="55" spans="3:16">
      <c r="C55" s="770" t="str">
        <f ca="1">IF(ISBLANK(OFFSET('5. Pp (3 años)'!$C$45,INT((ROW()-13)/2),0)),"",OFFSET('5. Pp (3 años)'!$C$45,INT((ROW()-13)/2),0))</f>
        <v>Actividad</v>
      </c>
      <c r="D55" s="764" t="str">
        <f ca="1">IF(ISBLANK(OFFSET('5. Pp (3 años)'!$D$45,INT((ROW()-13)/2),0)),"",OFFSET('5. Pp (3 años)'!$D$45,INT((ROW()-13)/2),0))</f>
        <v>3.3.1.1.7.1 Realización de los Juegos Paranacionales en la etapa Municipal.</v>
      </c>
      <c r="E55" s="764" t="str">
        <f ca="1">IF(ISBLANK(OFFSET('5. Pp (3 años)'!$E$45,INT((ROW()-13)/2),0)),"",OFFSET('5. Pp (3 años)'!$E$45,INT((ROW()-13)/2),0))</f>
        <v>PAPP: Porcentaje de atletas paraolímpicos participantes.</v>
      </c>
      <c r="F55" s="766" t="str">
        <f ca="1">IF(ISBLANK(OFFSET('5. Pp (3 años)'!$K$45,INT((ROW()-13)/2),0)),"",OFFSET('5. Pp (3 años)'!$K$45,INT((ROW()-13)/2),0))</f>
        <v>Ascendente</v>
      </c>
      <c r="G55" s="768" t="str">
        <f ca="1">IF(ISBLANK(OFFSET('5. Pp (3 años)'!$H$45,INT((ROW()-13)/2),0)),"",OFFSET('5. Pp (3 años)'!$H$45,INT((ROW()-13)/2),0))</f>
        <v>Anual</v>
      </c>
      <c r="H55" s="858">
        <f ca="1">IF(ISBLANK(OFFSET('9. METAS'!$M$20,INT((ROW()-13)/2),0)),"",OFFSET('9. METAS'!$M$20,INT((ROW()-13)/2),0))</f>
        <v>120</v>
      </c>
      <c r="I55" s="777"/>
      <c r="J55" s="254" t="str">
        <f ca="1">IF(MOD(ROW()-13,2)=0,IF(ISBLANK(OFFSET('12. SEGUIMIENTO 2027'!$N$14,INT((ROW()-13)/2),0)),"",OFFSET('12. SEGUIMIENTO 2027'!$N$14,INT((ROW()-13)/2),0)),IF(ISBLANK(OFFSET('9. METAS'!$V$20,INT((ROW()-14)/2),0)),"",OFFSET('9. METAS'!$V$20,INT((ROW()-14)/2),0)))</f>
        <v/>
      </c>
      <c r="K55" s="255" t="str">
        <f ca="1">IF(MOD(ROW()-13,2)=0,IF(ISBLANK(OFFSET('12. SEGUIMIENTO 2027'!$O$14,INT((ROW()-13)/2),0)),"",OFFSET('12. SEGUIMIENTO 2027'!$O$14,INT((ROW()-13)/2),0)),IF(ISBLANK(OFFSET('9. METAS'!$W$20,INT((ROW()-14)/2),0)),"",OFFSET('9. METAS'!$W$20,INT((ROW()-14)/2),0)))</f>
        <v/>
      </c>
      <c r="L55" s="255" t="str">
        <f ca="1">IF(MOD(ROW()-13,2)=0,IF(ISBLANK(OFFSET('12. SEGUIMIENTO 2027'!$P$14,INT((ROW()-13)/2),0)),"",OFFSET('12. SEGUIMIENTO 2027'!$P$14,INT((ROW()-13)/2),0)),IF(ISBLANK(OFFSET('9. METAS'!$X$20,INT((ROW()-14)/2),0)),"",OFFSET('9. METAS'!$X$20,INT((ROW()-14)/2),0)))</f>
        <v/>
      </c>
      <c r="M55" s="256" t="str">
        <f ca="1">IF(MOD(ROW()-13,2)=0,IF(ISBLANK(OFFSET('12. SEGUIMIENTO 2027'!$Q$14,INT((ROW()-13)/2),0)),"",OFFSET('12. SEGUIMIENTO 2027'!$Q$14,INT((ROW()-13)/2),0)),IF(ISBLANK(OFFSET('9. METAS'!$Y$20,INT((ROW()-14)/2),0)),"",OFFSET('9. METAS'!$Y$20,INT((ROW()-14)/2),0)))</f>
        <v/>
      </c>
      <c r="N55" s="783" t="str">
        <f t="shared" ref="N55" ca="1" si="38">IFERROR(J55/J56,"ND")</f>
        <v>ND</v>
      </c>
      <c r="O55" s="785" t="str">
        <f t="shared" ref="O55" ca="1" si="39">IFERROR(((J55)/H55),"ND")</f>
        <v>ND</v>
      </c>
      <c r="P55" s="789"/>
    </row>
    <row r="56" spans="3:16">
      <c r="C56" s="762"/>
      <c r="D56" s="764"/>
      <c r="E56" s="764"/>
      <c r="F56" s="766"/>
      <c r="G56" s="768"/>
      <c r="H56" s="858"/>
      <c r="I56" s="778"/>
      <c r="J56" s="254">
        <f ca="1">IF(MOD(ROW()-13,2)=0,IF(ISBLANK(OFFSET('12. SEGUIMIENTO 2027'!$N$14,INT((ROW()-13)/2),0)),"",OFFSET('12. SEGUIMIENTO 2027'!$N$14,INT((ROW()-13)/2),0)),IF(ISBLANK(OFFSET('9. METAS'!$V$20,INT((ROW()-14)/2),0)),"",OFFSET('9. METAS'!$V$20,INT((ROW()-14)/2),0)))</f>
        <v>0</v>
      </c>
      <c r="K56" s="255">
        <f ca="1">IF(MOD(ROW()-13,2)=0,IF(ISBLANK(OFFSET('12. SEGUIMIENTO 2027'!$O$14,INT((ROW()-13)/2),0)),"",OFFSET('12. SEGUIMIENTO 2027'!$O$14,INT((ROW()-13)/2),0)),IF(ISBLANK(OFFSET('9. METAS'!$W$20,INT((ROW()-14)/2),0)),"",OFFSET('9. METAS'!$W$20,INT((ROW()-14)/2),0)))</f>
        <v>0</v>
      </c>
      <c r="L56" s="255">
        <f ca="1">IF(MOD(ROW()-13,2)=0,IF(ISBLANK(OFFSET('12. SEGUIMIENTO 2027'!$P$14,INT((ROW()-13)/2),0)),"",OFFSET('12. SEGUIMIENTO 2027'!$P$14,INT((ROW()-13)/2),0)),IF(ISBLANK(OFFSET('9. METAS'!$X$20,INT((ROW()-14)/2),0)),"",OFFSET('9. METAS'!$X$20,INT((ROW()-14)/2),0)))</f>
        <v>120</v>
      </c>
      <c r="M56" s="256">
        <f ca="1">IF(MOD(ROW()-13,2)=0,IF(ISBLANK(OFFSET('12. SEGUIMIENTO 2027'!$Q$14,INT((ROW()-13)/2),0)),"",OFFSET('12. SEGUIMIENTO 2027'!$Q$14,INT((ROW()-13)/2),0)),IF(ISBLANK(OFFSET('9. METAS'!$Y$20,INT((ROW()-14)/2),0)),"",OFFSET('9. METAS'!$Y$20,INT((ROW()-14)/2),0)))</f>
        <v>0</v>
      </c>
      <c r="N56" s="784"/>
      <c r="O56" s="786"/>
      <c r="P56" s="790"/>
    </row>
    <row r="57" spans="3:16">
      <c r="C57" s="770" t="str">
        <f ca="1">IF(ISBLANK(OFFSET('5. Pp (3 años)'!$C$45,INT((ROW()-13)/2),0)),"",OFFSET('5. Pp (3 años)'!$C$45,INT((ROW()-13)/2),0))</f>
        <v/>
      </c>
      <c r="D57" s="764" t="str">
        <f ca="1">IF(ISBLANK(OFFSET('5. Pp (3 años)'!$D$45,INT((ROW()-13)/2),0)),"",OFFSET('5. Pp (3 años)'!$D$45,INT((ROW()-13)/2),0))</f>
        <v/>
      </c>
      <c r="E57" s="764" t="str">
        <f ca="1">IF(ISBLANK(OFFSET('5. Pp (3 años)'!$E$45,INT((ROW()-13)/2),0)),"",OFFSET('5. Pp (3 años)'!$E$45,INT((ROW()-13)/2),0))</f>
        <v/>
      </c>
      <c r="F57" s="766" t="str">
        <f ca="1">IF(ISBLANK(OFFSET('5. Pp (3 años)'!$K$45,INT((ROW()-13)/2),0)),"",OFFSET('5. Pp (3 años)'!$K$45,INT((ROW()-13)/2),0))</f>
        <v/>
      </c>
      <c r="G57" s="768" t="str">
        <f ca="1">IF(ISBLANK(OFFSET('5. Pp (3 años)'!$H$45,INT((ROW()-13)/2),0)),"",OFFSET('5. Pp (3 años)'!$H$45,INT((ROW()-13)/2),0))</f>
        <v/>
      </c>
      <c r="H57" s="858" t="str">
        <f ca="1">IF(ISBLANK(OFFSET('9. METAS'!$M$20,INT((ROW()-13)/2),0)),"",OFFSET('9. METAS'!$M$20,INT((ROW()-13)/2),0))</f>
        <v/>
      </c>
      <c r="I57" s="777"/>
      <c r="J57" s="254" t="str">
        <f ca="1">IF(MOD(ROW()-13,2)=0,IF(ISBLANK(OFFSET('12. SEGUIMIENTO 2027'!$N$14,INT((ROW()-13)/2),0)),"",OFFSET('12. SEGUIMIENTO 2027'!$N$14,INT((ROW()-13)/2),0)),IF(ISBLANK(OFFSET('9. METAS'!$V$20,INT((ROW()-14)/2),0)),"",OFFSET('9. METAS'!$V$20,INT((ROW()-14)/2),0)))</f>
        <v/>
      </c>
      <c r="K57" s="255" t="str">
        <f ca="1">IF(MOD(ROW()-13,2)=0,IF(ISBLANK(OFFSET('12. SEGUIMIENTO 2027'!$O$14,INT((ROW()-13)/2),0)),"",OFFSET('12. SEGUIMIENTO 2027'!$O$14,INT((ROW()-13)/2),0)),IF(ISBLANK(OFFSET('9. METAS'!$W$20,INT((ROW()-14)/2),0)),"",OFFSET('9. METAS'!$W$20,INT((ROW()-14)/2),0)))</f>
        <v/>
      </c>
      <c r="L57" s="255" t="str">
        <f ca="1">IF(MOD(ROW()-13,2)=0,IF(ISBLANK(OFFSET('12. SEGUIMIENTO 2027'!$P$14,INT((ROW()-13)/2),0)),"",OFFSET('12. SEGUIMIENTO 2027'!$P$14,INT((ROW()-13)/2),0)),IF(ISBLANK(OFFSET('9. METAS'!$X$20,INT((ROW()-14)/2),0)),"",OFFSET('9. METAS'!$X$20,INT((ROW()-14)/2),0)))</f>
        <v/>
      </c>
      <c r="M57" s="256" t="str">
        <f ca="1">IF(MOD(ROW()-13,2)=0,IF(ISBLANK(OFFSET('12. SEGUIMIENTO 2027'!$Q$14,INT((ROW()-13)/2),0)),"",OFFSET('12. SEGUIMIENTO 2027'!$Q$14,INT((ROW()-13)/2),0)),IF(ISBLANK(OFFSET('9. METAS'!$Y$20,INT((ROW()-14)/2),0)),"",OFFSET('9. METAS'!$Y$20,INT((ROW()-14)/2),0)))</f>
        <v/>
      </c>
      <c r="N57" s="783" t="str">
        <f t="shared" ref="N57" ca="1" si="40">IFERROR(J57/J58,"ND")</f>
        <v>ND</v>
      </c>
      <c r="O57" s="785" t="str">
        <f t="shared" ref="O57" ca="1" si="41">IFERROR(((J57)/H57),"ND")</f>
        <v>ND</v>
      </c>
      <c r="P57" s="789"/>
    </row>
    <row r="58" spans="3:16">
      <c r="C58" s="762"/>
      <c r="D58" s="764"/>
      <c r="E58" s="764"/>
      <c r="F58" s="766"/>
      <c r="G58" s="768"/>
      <c r="H58" s="858"/>
      <c r="I58" s="778"/>
      <c r="J58" s="254" t="str">
        <f ca="1">IF(MOD(ROW()-13,2)=0,IF(ISBLANK(OFFSET('12. SEGUIMIENTO 2027'!$N$14,INT((ROW()-13)/2),0)),"",OFFSET('12. SEGUIMIENTO 2027'!$N$14,INT((ROW()-13)/2),0)),IF(ISBLANK(OFFSET('9. METAS'!$V$20,INT((ROW()-14)/2),0)),"",OFFSET('9. METAS'!$V$20,INT((ROW()-14)/2),0)))</f>
        <v/>
      </c>
      <c r="K58" s="255" t="str">
        <f ca="1">IF(MOD(ROW()-13,2)=0,IF(ISBLANK(OFFSET('12. SEGUIMIENTO 2027'!$O$14,INT((ROW()-13)/2),0)),"",OFFSET('12. SEGUIMIENTO 2027'!$O$14,INT((ROW()-13)/2),0)),IF(ISBLANK(OFFSET('9. METAS'!$W$20,INT((ROW()-14)/2),0)),"",OFFSET('9. METAS'!$W$20,INT((ROW()-14)/2),0)))</f>
        <v/>
      </c>
      <c r="L58" s="255" t="str">
        <f ca="1">IF(MOD(ROW()-13,2)=0,IF(ISBLANK(OFFSET('12. SEGUIMIENTO 2027'!$P$14,INT((ROW()-13)/2),0)),"",OFFSET('12. SEGUIMIENTO 2027'!$P$14,INT((ROW()-13)/2),0)),IF(ISBLANK(OFFSET('9. METAS'!$X$20,INT((ROW()-14)/2),0)),"",OFFSET('9. METAS'!$X$20,INT((ROW()-14)/2),0)))</f>
        <v/>
      </c>
      <c r="M58" s="256" t="str">
        <f ca="1">IF(MOD(ROW()-13,2)=0,IF(ISBLANK(OFFSET('12. SEGUIMIENTO 2027'!$Q$14,INT((ROW()-13)/2),0)),"",OFFSET('12. SEGUIMIENTO 2027'!$Q$14,INT((ROW()-13)/2),0)),IF(ISBLANK(OFFSET('9. METAS'!$Y$20,INT((ROW()-14)/2),0)),"",OFFSET('9. METAS'!$Y$20,INT((ROW()-14)/2),0)))</f>
        <v/>
      </c>
      <c r="N58" s="784"/>
      <c r="O58" s="786"/>
      <c r="P58" s="790"/>
    </row>
    <row r="59" spans="3:16">
      <c r="C59" s="770" t="str">
        <f ca="1">IF(ISBLANK(OFFSET('5. Pp (3 años)'!$C$45,INT((ROW()-13)/2),0)),"",OFFSET('5. Pp (3 años)'!$C$45,INT((ROW()-13)/2),0))</f>
        <v/>
      </c>
      <c r="D59" s="764" t="str">
        <f ca="1">IF(ISBLANK(OFFSET('5. Pp (3 años)'!$D$45,INT((ROW()-13)/2),0)),"",OFFSET('5. Pp (3 años)'!$D$45,INT((ROW()-13)/2),0))</f>
        <v/>
      </c>
      <c r="E59" s="764" t="str">
        <f ca="1">IF(ISBLANK(OFFSET('5. Pp (3 años)'!$E$45,INT((ROW()-13)/2),0)),"",OFFSET('5. Pp (3 años)'!$E$45,INT((ROW()-13)/2),0))</f>
        <v/>
      </c>
      <c r="F59" s="766" t="str">
        <f ca="1">IF(ISBLANK(OFFSET('5. Pp (3 años)'!$K$45,INT((ROW()-13)/2),0)),"",OFFSET('5. Pp (3 años)'!$K$45,INT((ROW()-13)/2),0))</f>
        <v/>
      </c>
      <c r="G59" s="768" t="str">
        <f ca="1">IF(ISBLANK(OFFSET('5. Pp (3 años)'!$H$45,INT((ROW()-13)/2),0)),"",OFFSET('5. Pp (3 años)'!$H$45,INT((ROW()-13)/2),0))</f>
        <v/>
      </c>
      <c r="H59" s="858" t="str">
        <f ca="1">IF(ISBLANK(OFFSET('9. METAS'!$M$20,INT((ROW()-13)/2),0)),"",OFFSET('9. METAS'!$M$20,INT((ROW()-13)/2),0))</f>
        <v/>
      </c>
      <c r="I59" s="777"/>
      <c r="J59" s="254" t="str">
        <f ca="1">IF(MOD(ROW()-13,2)=0,IF(ISBLANK(OFFSET('12. SEGUIMIENTO 2027'!$N$14,INT((ROW()-13)/2),0)),"",OFFSET('12. SEGUIMIENTO 2027'!$N$14,INT((ROW()-13)/2),0)),IF(ISBLANK(OFFSET('9. METAS'!$V$20,INT((ROW()-14)/2),0)),"",OFFSET('9. METAS'!$V$20,INT((ROW()-14)/2),0)))</f>
        <v/>
      </c>
      <c r="K59" s="255" t="str">
        <f ca="1">IF(MOD(ROW()-13,2)=0,IF(ISBLANK(OFFSET('12. SEGUIMIENTO 2027'!$O$14,INT((ROW()-13)/2),0)),"",OFFSET('12. SEGUIMIENTO 2027'!$O$14,INT((ROW()-13)/2),0)),IF(ISBLANK(OFFSET('9. METAS'!$W$20,INT((ROW()-14)/2),0)),"",OFFSET('9. METAS'!$W$20,INT((ROW()-14)/2),0)))</f>
        <v/>
      </c>
      <c r="L59" s="255" t="str">
        <f ca="1">IF(MOD(ROW()-13,2)=0,IF(ISBLANK(OFFSET('12. SEGUIMIENTO 2027'!$P$14,INT((ROW()-13)/2),0)),"",OFFSET('12. SEGUIMIENTO 2027'!$P$14,INT((ROW()-13)/2),0)),IF(ISBLANK(OFFSET('9. METAS'!$X$20,INT((ROW()-14)/2),0)),"",OFFSET('9. METAS'!$X$20,INT((ROW()-14)/2),0)))</f>
        <v/>
      </c>
      <c r="M59" s="256" t="str">
        <f ca="1">IF(MOD(ROW()-13,2)=0,IF(ISBLANK(OFFSET('12. SEGUIMIENTO 2027'!$Q$14,INT((ROW()-13)/2),0)),"",OFFSET('12. SEGUIMIENTO 2027'!$Q$14,INT((ROW()-13)/2),0)),IF(ISBLANK(OFFSET('9. METAS'!$Y$20,INT((ROW()-14)/2),0)),"",OFFSET('9. METAS'!$Y$20,INT((ROW()-14)/2),0)))</f>
        <v/>
      </c>
      <c r="N59" s="783" t="str">
        <f t="shared" ref="N59" ca="1" si="42">IFERROR(J59/J60,"ND")</f>
        <v>ND</v>
      </c>
      <c r="O59" s="785" t="str">
        <f t="shared" ref="O59" ca="1" si="43">IFERROR(((J59)/H59),"ND")</f>
        <v>ND</v>
      </c>
      <c r="P59" s="789"/>
    </row>
    <row r="60" spans="3:16">
      <c r="C60" s="762"/>
      <c r="D60" s="764"/>
      <c r="E60" s="764"/>
      <c r="F60" s="766"/>
      <c r="G60" s="768"/>
      <c r="H60" s="858"/>
      <c r="I60" s="778"/>
      <c r="J60" s="254" t="str">
        <f ca="1">IF(MOD(ROW()-13,2)=0,IF(ISBLANK(OFFSET('12. SEGUIMIENTO 2027'!$N$14,INT((ROW()-13)/2),0)),"",OFFSET('12. SEGUIMIENTO 2027'!$N$14,INT((ROW()-13)/2),0)),IF(ISBLANK(OFFSET('9. METAS'!$V$20,INT((ROW()-14)/2),0)),"",OFFSET('9. METAS'!$V$20,INT((ROW()-14)/2),0)))</f>
        <v/>
      </c>
      <c r="K60" s="255" t="str">
        <f ca="1">IF(MOD(ROW()-13,2)=0,IF(ISBLANK(OFFSET('12. SEGUIMIENTO 2027'!$O$14,INT((ROW()-13)/2),0)),"",OFFSET('12. SEGUIMIENTO 2027'!$O$14,INT((ROW()-13)/2),0)),IF(ISBLANK(OFFSET('9. METAS'!$W$20,INT((ROW()-14)/2),0)),"",OFFSET('9. METAS'!$W$20,INT((ROW()-14)/2),0)))</f>
        <v/>
      </c>
      <c r="L60" s="255" t="str">
        <f ca="1">IF(MOD(ROW()-13,2)=0,IF(ISBLANK(OFFSET('12. SEGUIMIENTO 2027'!$P$14,INT((ROW()-13)/2),0)),"",OFFSET('12. SEGUIMIENTO 2027'!$P$14,INT((ROW()-13)/2),0)),IF(ISBLANK(OFFSET('9. METAS'!$X$20,INT((ROW()-14)/2),0)),"",OFFSET('9. METAS'!$X$20,INT((ROW()-14)/2),0)))</f>
        <v/>
      </c>
      <c r="M60" s="256" t="str">
        <f ca="1">IF(MOD(ROW()-13,2)=0,IF(ISBLANK(OFFSET('12. SEGUIMIENTO 2027'!$Q$14,INT((ROW()-13)/2),0)),"",OFFSET('12. SEGUIMIENTO 2027'!$Q$14,INT((ROW()-13)/2),0)),IF(ISBLANK(OFFSET('9. METAS'!$Y$20,INT((ROW()-14)/2),0)),"",OFFSET('9. METAS'!$Y$20,INT((ROW()-14)/2),0)))</f>
        <v/>
      </c>
      <c r="N60" s="784"/>
      <c r="O60" s="786"/>
      <c r="P60" s="790"/>
    </row>
    <row r="61" spans="3:16">
      <c r="C61" s="770" t="str">
        <f ca="1">IF(ISBLANK(OFFSET('5. Pp (3 años)'!$C$45,INT((ROW()-13)/2),0)),"",OFFSET('5. Pp (3 años)'!$C$45,INT((ROW()-13)/2),0))</f>
        <v/>
      </c>
      <c r="D61" s="764" t="str">
        <f ca="1">IF(ISBLANK(OFFSET('5. Pp (3 años)'!$D$45,INT((ROW()-13)/2),0)),"",OFFSET('5. Pp (3 años)'!$D$45,INT((ROW()-13)/2),0))</f>
        <v/>
      </c>
      <c r="E61" s="764" t="str">
        <f ca="1">IF(ISBLANK(OFFSET('5. Pp (3 años)'!$E$45,INT((ROW()-13)/2),0)),"",OFFSET('5. Pp (3 años)'!$E$45,INT((ROW()-13)/2),0))</f>
        <v/>
      </c>
      <c r="F61" s="766" t="str">
        <f ca="1">IF(ISBLANK(OFFSET('5. Pp (3 años)'!$K$45,INT((ROW()-13)/2),0)),"",OFFSET('5. Pp (3 años)'!$K$45,INT((ROW()-13)/2),0))</f>
        <v/>
      </c>
      <c r="G61" s="768" t="str">
        <f ca="1">IF(ISBLANK(OFFSET('5. Pp (3 años)'!$H$45,INT((ROW()-13)/2),0)),"",OFFSET('5. Pp (3 años)'!$H$45,INT((ROW()-13)/2),0))</f>
        <v/>
      </c>
      <c r="H61" s="858" t="str">
        <f ca="1">IF(ISBLANK(OFFSET('9. METAS'!$M$20,INT((ROW()-13)/2),0)),"",OFFSET('9. METAS'!$M$20,INT((ROW()-13)/2),0))</f>
        <v/>
      </c>
      <c r="I61" s="777"/>
      <c r="J61" s="254" t="str">
        <f ca="1">IF(MOD(ROW()-13,2)=0,IF(ISBLANK(OFFSET('12. SEGUIMIENTO 2027'!$N$14,INT((ROW()-13)/2),0)),"",OFFSET('12. SEGUIMIENTO 2027'!$N$14,INT((ROW()-13)/2),0)),IF(ISBLANK(OFFSET('9. METAS'!$V$20,INT((ROW()-14)/2),0)),"",OFFSET('9. METAS'!$V$20,INT((ROW()-14)/2),0)))</f>
        <v/>
      </c>
      <c r="K61" s="255" t="str">
        <f ca="1">IF(MOD(ROW()-13,2)=0,IF(ISBLANK(OFFSET('12. SEGUIMIENTO 2027'!$O$14,INT((ROW()-13)/2),0)),"",OFFSET('12. SEGUIMIENTO 2027'!$O$14,INT((ROW()-13)/2),0)),IF(ISBLANK(OFFSET('9. METAS'!$W$20,INT((ROW()-14)/2),0)),"",OFFSET('9. METAS'!$W$20,INT((ROW()-14)/2),0)))</f>
        <v/>
      </c>
      <c r="L61" s="255" t="str">
        <f ca="1">IF(MOD(ROW()-13,2)=0,IF(ISBLANK(OFFSET('12. SEGUIMIENTO 2027'!$P$14,INT((ROW()-13)/2),0)),"",OFFSET('12. SEGUIMIENTO 2027'!$P$14,INT((ROW()-13)/2),0)),IF(ISBLANK(OFFSET('9. METAS'!$X$20,INT((ROW()-14)/2),0)),"",OFFSET('9. METAS'!$X$20,INT((ROW()-14)/2),0)))</f>
        <v/>
      </c>
      <c r="M61" s="256" t="str">
        <f ca="1">IF(MOD(ROW()-13,2)=0,IF(ISBLANK(OFFSET('12. SEGUIMIENTO 2027'!$Q$14,INT((ROW()-13)/2),0)),"",OFFSET('12. SEGUIMIENTO 2027'!$Q$14,INT((ROW()-13)/2),0)),IF(ISBLANK(OFFSET('9. METAS'!$Y$20,INT((ROW()-14)/2),0)),"",OFFSET('9. METAS'!$Y$20,INT((ROW()-14)/2),0)))</f>
        <v/>
      </c>
      <c r="N61" s="783" t="str">
        <f t="shared" ref="N61" ca="1" si="44">IFERROR(J61/J62,"ND")</f>
        <v>ND</v>
      </c>
      <c r="O61" s="785" t="str">
        <f t="shared" ref="O61" ca="1" si="45">IFERROR(((J61)/H61),"ND")</f>
        <v>ND</v>
      </c>
      <c r="P61" s="789"/>
    </row>
    <row r="62" spans="3:16">
      <c r="C62" s="762"/>
      <c r="D62" s="764"/>
      <c r="E62" s="764"/>
      <c r="F62" s="766"/>
      <c r="G62" s="768"/>
      <c r="H62" s="858"/>
      <c r="I62" s="778"/>
      <c r="J62" s="254" t="str">
        <f ca="1">IF(MOD(ROW()-13,2)=0,IF(ISBLANK(OFFSET('12. SEGUIMIENTO 2027'!$N$14,INT((ROW()-13)/2),0)),"",OFFSET('12. SEGUIMIENTO 2027'!$N$14,INT((ROW()-13)/2),0)),IF(ISBLANK(OFFSET('9. METAS'!$V$20,INT((ROW()-14)/2),0)),"",OFFSET('9. METAS'!$V$20,INT((ROW()-14)/2),0)))</f>
        <v/>
      </c>
      <c r="K62" s="255" t="str">
        <f ca="1">IF(MOD(ROW()-13,2)=0,IF(ISBLANK(OFFSET('12. SEGUIMIENTO 2027'!$O$14,INT((ROW()-13)/2),0)),"",OFFSET('12. SEGUIMIENTO 2027'!$O$14,INT((ROW()-13)/2),0)),IF(ISBLANK(OFFSET('9. METAS'!$W$20,INT((ROW()-14)/2),0)),"",OFFSET('9. METAS'!$W$20,INT((ROW()-14)/2),0)))</f>
        <v/>
      </c>
      <c r="L62" s="255" t="str">
        <f ca="1">IF(MOD(ROW()-13,2)=0,IF(ISBLANK(OFFSET('12. SEGUIMIENTO 2027'!$P$14,INT((ROW()-13)/2),0)),"",OFFSET('12. SEGUIMIENTO 2027'!$P$14,INT((ROW()-13)/2),0)),IF(ISBLANK(OFFSET('9. METAS'!$X$20,INT((ROW()-14)/2),0)),"",OFFSET('9. METAS'!$X$20,INT((ROW()-14)/2),0)))</f>
        <v/>
      </c>
      <c r="M62" s="256" t="str">
        <f ca="1">IF(MOD(ROW()-13,2)=0,IF(ISBLANK(OFFSET('12. SEGUIMIENTO 2027'!$Q$14,INT((ROW()-13)/2),0)),"",OFFSET('12. SEGUIMIENTO 2027'!$Q$14,INT((ROW()-13)/2),0)),IF(ISBLANK(OFFSET('9. METAS'!$Y$20,INT((ROW()-14)/2),0)),"",OFFSET('9. METAS'!$Y$20,INT((ROW()-14)/2),0)))</f>
        <v/>
      </c>
      <c r="N62" s="784"/>
      <c r="O62" s="786"/>
      <c r="P62" s="790"/>
    </row>
    <row r="63" spans="3:16">
      <c r="C63" s="770" t="str">
        <f ca="1">IF(ISBLANK(OFFSET('5. Pp (3 años)'!$C$45,INT((ROW()-13)/2),0)),"",OFFSET('5. Pp (3 años)'!$C$45,INT((ROW()-13)/2),0))</f>
        <v/>
      </c>
      <c r="D63" s="764" t="str">
        <f ca="1">IF(ISBLANK(OFFSET('5. Pp (3 años)'!$D$45,INT((ROW()-13)/2),0)),"",OFFSET('5. Pp (3 años)'!$D$45,INT((ROW()-13)/2),0))</f>
        <v/>
      </c>
      <c r="E63" s="764" t="str">
        <f ca="1">IF(ISBLANK(OFFSET('5. Pp (3 años)'!$E$45,INT((ROW()-13)/2),0)),"",OFFSET('5. Pp (3 años)'!$E$45,INT((ROW()-13)/2),0))</f>
        <v/>
      </c>
      <c r="F63" s="766" t="str">
        <f ca="1">IF(ISBLANK(OFFSET('5. Pp (3 años)'!$K$45,INT((ROW()-13)/2),0)),"",OFFSET('5. Pp (3 años)'!$K$45,INT((ROW()-13)/2),0))</f>
        <v/>
      </c>
      <c r="G63" s="768" t="str">
        <f ca="1">IF(ISBLANK(OFFSET('5. Pp (3 años)'!$H$45,INT((ROW()-13)/2),0)),"",OFFSET('5. Pp (3 años)'!$H$45,INT((ROW()-13)/2),0))</f>
        <v/>
      </c>
      <c r="H63" s="858" t="str">
        <f ca="1">IF(ISBLANK(OFFSET('9. METAS'!$M$20,INT((ROW()-13)/2),0)),"",OFFSET('9. METAS'!$M$20,INT((ROW()-13)/2),0))</f>
        <v/>
      </c>
      <c r="I63" s="777"/>
      <c r="J63" s="254" t="str">
        <f ca="1">IF(MOD(ROW()-13,2)=0,IF(ISBLANK(OFFSET('12. SEGUIMIENTO 2027'!$N$14,INT((ROW()-13)/2),0)),"",OFFSET('12. SEGUIMIENTO 2027'!$N$14,INT((ROW()-13)/2),0)),IF(ISBLANK(OFFSET('9. METAS'!$V$20,INT((ROW()-14)/2),0)),"",OFFSET('9. METAS'!$V$20,INT((ROW()-14)/2),0)))</f>
        <v/>
      </c>
      <c r="K63" s="255" t="str">
        <f ca="1">IF(MOD(ROW()-13,2)=0,IF(ISBLANK(OFFSET('12. SEGUIMIENTO 2027'!$O$14,INT((ROW()-13)/2),0)),"",OFFSET('12. SEGUIMIENTO 2027'!$O$14,INT((ROW()-13)/2),0)),IF(ISBLANK(OFFSET('9. METAS'!$W$20,INT((ROW()-14)/2),0)),"",OFFSET('9. METAS'!$W$20,INT((ROW()-14)/2),0)))</f>
        <v/>
      </c>
      <c r="L63" s="255" t="str">
        <f ca="1">IF(MOD(ROW()-13,2)=0,IF(ISBLANK(OFFSET('12. SEGUIMIENTO 2027'!$P$14,INT((ROW()-13)/2),0)),"",OFFSET('12. SEGUIMIENTO 2027'!$P$14,INT((ROW()-13)/2),0)),IF(ISBLANK(OFFSET('9. METAS'!$X$20,INT((ROW()-14)/2),0)),"",OFFSET('9. METAS'!$X$20,INT((ROW()-14)/2),0)))</f>
        <v/>
      </c>
      <c r="M63" s="256" t="str">
        <f ca="1">IF(MOD(ROW()-13,2)=0,IF(ISBLANK(OFFSET('12. SEGUIMIENTO 2027'!$Q$14,INT((ROW()-13)/2),0)),"",OFFSET('12. SEGUIMIENTO 2027'!$Q$14,INT((ROW()-13)/2),0)),IF(ISBLANK(OFFSET('9. METAS'!$Y$20,INT((ROW()-14)/2),0)),"",OFFSET('9. METAS'!$Y$20,INT((ROW()-14)/2),0)))</f>
        <v/>
      </c>
      <c r="N63" s="783" t="str">
        <f t="shared" ref="N63" ca="1" si="46">IFERROR(J63/J64,"ND")</f>
        <v>ND</v>
      </c>
      <c r="O63" s="785" t="str">
        <f t="shared" ref="O63" ca="1" si="47">IFERROR(((J63)/H63),"ND")</f>
        <v>ND</v>
      </c>
      <c r="P63" s="789"/>
    </row>
    <row r="64" spans="3:16">
      <c r="C64" s="762"/>
      <c r="D64" s="764"/>
      <c r="E64" s="764"/>
      <c r="F64" s="766"/>
      <c r="G64" s="768"/>
      <c r="H64" s="858"/>
      <c r="I64" s="778"/>
      <c r="J64" s="254" t="str">
        <f ca="1">IF(MOD(ROW()-13,2)=0,IF(ISBLANK(OFFSET('12. SEGUIMIENTO 2027'!$N$14,INT((ROW()-13)/2),0)),"",OFFSET('12. SEGUIMIENTO 2027'!$N$14,INT((ROW()-13)/2),0)),IF(ISBLANK(OFFSET('9. METAS'!$V$20,INT((ROW()-14)/2),0)),"",OFFSET('9. METAS'!$V$20,INT((ROW()-14)/2),0)))</f>
        <v/>
      </c>
      <c r="K64" s="255" t="str">
        <f ca="1">IF(MOD(ROW()-13,2)=0,IF(ISBLANK(OFFSET('12. SEGUIMIENTO 2027'!$O$14,INT((ROW()-13)/2),0)),"",OFFSET('12. SEGUIMIENTO 2027'!$O$14,INT((ROW()-13)/2),0)),IF(ISBLANK(OFFSET('9. METAS'!$W$20,INT((ROW()-14)/2),0)),"",OFFSET('9. METAS'!$W$20,INT((ROW()-14)/2),0)))</f>
        <v/>
      </c>
      <c r="L64" s="255" t="str">
        <f ca="1">IF(MOD(ROW()-13,2)=0,IF(ISBLANK(OFFSET('12. SEGUIMIENTO 2027'!$P$14,INT((ROW()-13)/2),0)),"",OFFSET('12. SEGUIMIENTO 2027'!$P$14,INT((ROW()-13)/2),0)),IF(ISBLANK(OFFSET('9. METAS'!$X$20,INT((ROW()-14)/2),0)),"",OFFSET('9. METAS'!$X$20,INT((ROW()-14)/2),0)))</f>
        <v/>
      </c>
      <c r="M64" s="256" t="str">
        <f ca="1">IF(MOD(ROW()-13,2)=0,IF(ISBLANK(OFFSET('12. SEGUIMIENTO 2027'!$Q$14,INT((ROW()-13)/2),0)),"",OFFSET('12. SEGUIMIENTO 2027'!$Q$14,INT((ROW()-13)/2),0)),IF(ISBLANK(OFFSET('9. METAS'!$Y$20,INT((ROW()-14)/2),0)),"",OFFSET('9. METAS'!$Y$20,INT((ROW()-14)/2),0)))</f>
        <v/>
      </c>
      <c r="N64" s="784"/>
      <c r="O64" s="786"/>
      <c r="P64" s="790"/>
    </row>
    <row r="65" spans="3:16">
      <c r="C65" s="770" t="str">
        <f ca="1">IF(ISBLANK(OFFSET('5. Pp (3 años)'!$C$45,INT((ROW()-13)/2),0)),"",OFFSET('5. Pp (3 años)'!$C$45,INT((ROW()-13)/2),0))</f>
        <v/>
      </c>
      <c r="D65" s="764" t="str">
        <f ca="1">IF(ISBLANK(OFFSET('5. Pp (3 años)'!$D$45,INT((ROW()-13)/2),0)),"",OFFSET('5. Pp (3 años)'!$D$45,INT((ROW()-13)/2),0))</f>
        <v/>
      </c>
      <c r="E65" s="764" t="str">
        <f ca="1">IF(ISBLANK(OFFSET('5. Pp (3 años)'!$E$45,INT((ROW()-13)/2),0)),"",OFFSET('5. Pp (3 años)'!$E$45,INT((ROW()-13)/2),0))</f>
        <v/>
      </c>
      <c r="F65" s="766" t="str">
        <f ca="1">IF(ISBLANK(OFFSET('5. Pp (3 años)'!$K$45,INT((ROW()-13)/2),0)),"",OFFSET('5. Pp (3 años)'!$K$45,INT((ROW()-13)/2),0))</f>
        <v/>
      </c>
      <c r="G65" s="768" t="str">
        <f ca="1">IF(ISBLANK(OFFSET('5. Pp (3 años)'!$H$45,INT((ROW()-13)/2),0)),"",OFFSET('5. Pp (3 años)'!$H$45,INT((ROW()-13)/2),0))</f>
        <v/>
      </c>
      <c r="H65" s="858" t="str">
        <f ca="1">IF(ISBLANK(OFFSET('9. METAS'!$M$20,INT((ROW()-13)/2),0)),"",OFFSET('9. METAS'!$M$20,INT((ROW()-13)/2),0))</f>
        <v/>
      </c>
      <c r="I65" s="777"/>
      <c r="J65" s="254" t="str">
        <f ca="1">IF(MOD(ROW()-13,2)=0,IF(ISBLANK(OFFSET('12. SEGUIMIENTO 2027'!$N$14,INT((ROW()-13)/2),0)),"",OFFSET('12. SEGUIMIENTO 2027'!$N$14,INT((ROW()-13)/2),0)),IF(ISBLANK(OFFSET('9. METAS'!$V$20,INT((ROW()-14)/2),0)),"",OFFSET('9. METAS'!$V$20,INT((ROW()-14)/2),0)))</f>
        <v/>
      </c>
      <c r="K65" s="255" t="str">
        <f ca="1">IF(MOD(ROW()-13,2)=0,IF(ISBLANK(OFFSET('12. SEGUIMIENTO 2027'!$O$14,INT((ROW()-13)/2),0)),"",OFFSET('12. SEGUIMIENTO 2027'!$O$14,INT((ROW()-13)/2),0)),IF(ISBLANK(OFFSET('9. METAS'!$W$20,INT((ROW()-14)/2),0)),"",OFFSET('9. METAS'!$W$20,INT((ROW()-14)/2),0)))</f>
        <v/>
      </c>
      <c r="L65" s="255" t="str">
        <f ca="1">IF(MOD(ROW()-13,2)=0,IF(ISBLANK(OFFSET('12. SEGUIMIENTO 2027'!$P$14,INT((ROW()-13)/2),0)),"",OFFSET('12. SEGUIMIENTO 2027'!$P$14,INT((ROW()-13)/2),0)),IF(ISBLANK(OFFSET('9. METAS'!$X$20,INT((ROW()-14)/2),0)),"",OFFSET('9. METAS'!$X$20,INT((ROW()-14)/2),0)))</f>
        <v/>
      </c>
      <c r="M65" s="256" t="str">
        <f ca="1">IF(MOD(ROW()-13,2)=0,IF(ISBLANK(OFFSET('12. SEGUIMIENTO 2027'!$Q$14,INT((ROW()-13)/2),0)),"",OFFSET('12. SEGUIMIENTO 2027'!$Q$14,INT((ROW()-13)/2),0)),IF(ISBLANK(OFFSET('9. METAS'!$Y$20,INT((ROW()-14)/2),0)),"",OFFSET('9. METAS'!$Y$20,INT((ROW()-14)/2),0)))</f>
        <v/>
      </c>
      <c r="N65" s="783" t="str">
        <f t="shared" ref="N65" ca="1" si="48">IFERROR(J65/J66,"ND")</f>
        <v>ND</v>
      </c>
      <c r="O65" s="785" t="str">
        <f t="shared" ref="O65" ca="1" si="49">IFERROR(((J65)/H65),"ND")</f>
        <v>ND</v>
      </c>
      <c r="P65" s="789"/>
    </row>
    <row r="66" spans="3:16">
      <c r="C66" s="762"/>
      <c r="D66" s="764"/>
      <c r="E66" s="764"/>
      <c r="F66" s="766"/>
      <c r="G66" s="768"/>
      <c r="H66" s="858"/>
      <c r="I66" s="778"/>
      <c r="J66" s="254" t="str">
        <f ca="1">IF(MOD(ROW()-13,2)=0,IF(ISBLANK(OFFSET('12. SEGUIMIENTO 2027'!$N$14,INT((ROW()-13)/2),0)),"",OFFSET('12. SEGUIMIENTO 2027'!$N$14,INT((ROW()-13)/2),0)),IF(ISBLANK(OFFSET('9. METAS'!$V$20,INT((ROW()-14)/2),0)),"",OFFSET('9. METAS'!$V$20,INT((ROW()-14)/2),0)))</f>
        <v/>
      </c>
      <c r="K66" s="255" t="str">
        <f ca="1">IF(MOD(ROW()-13,2)=0,IF(ISBLANK(OFFSET('12. SEGUIMIENTO 2027'!$O$14,INT((ROW()-13)/2),0)),"",OFFSET('12. SEGUIMIENTO 2027'!$O$14,INT((ROW()-13)/2),0)),IF(ISBLANK(OFFSET('9. METAS'!$W$20,INT((ROW()-14)/2),0)),"",OFFSET('9. METAS'!$W$20,INT((ROW()-14)/2),0)))</f>
        <v/>
      </c>
      <c r="L66" s="255" t="str">
        <f ca="1">IF(MOD(ROW()-13,2)=0,IF(ISBLANK(OFFSET('12. SEGUIMIENTO 2027'!$P$14,INT((ROW()-13)/2),0)),"",OFFSET('12. SEGUIMIENTO 2027'!$P$14,INT((ROW()-13)/2),0)),IF(ISBLANK(OFFSET('9. METAS'!$X$20,INT((ROW()-14)/2),0)),"",OFFSET('9. METAS'!$X$20,INT((ROW()-14)/2),0)))</f>
        <v/>
      </c>
      <c r="M66" s="256" t="str">
        <f ca="1">IF(MOD(ROW()-13,2)=0,IF(ISBLANK(OFFSET('12. SEGUIMIENTO 2027'!$Q$14,INT((ROW()-13)/2),0)),"",OFFSET('12. SEGUIMIENTO 2027'!$Q$14,INT((ROW()-13)/2),0)),IF(ISBLANK(OFFSET('9. METAS'!$Y$20,INT((ROW()-14)/2),0)),"",OFFSET('9. METAS'!$Y$20,INT((ROW()-14)/2),0)))</f>
        <v/>
      </c>
      <c r="N66" s="784"/>
      <c r="O66" s="786"/>
      <c r="P66" s="790"/>
    </row>
    <row r="67" spans="3:16">
      <c r="C67" s="770" t="str">
        <f ca="1">IF(ISBLANK(OFFSET('5. Pp (3 años)'!$C$45,INT((ROW()-13)/2),0)),"",OFFSET('5. Pp (3 años)'!$C$45,INT((ROW()-13)/2),0))</f>
        <v/>
      </c>
      <c r="D67" s="764" t="str">
        <f ca="1">IF(ISBLANK(OFFSET('5. Pp (3 años)'!$D$45,INT((ROW()-13)/2),0)),"",OFFSET('5. Pp (3 años)'!$D$45,INT((ROW()-13)/2),0))</f>
        <v/>
      </c>
      <c r="E67" s="764" t="str">
        <f ca="1">IF(ISBLANK(OFFSET('5. Pp (3 años)'!$E$45,INT((ROW()-13)/2),0)),"",OFFSET('5. Pp (3 años)'!$E$45,INT((ROW()-13)/2),0))</f>
        <v/>
      </c>
      <c r="F67" s="766" t="str">
        <f ca="1">IF(ISBLANK(OFFSET('5. Pp (3 años)'!$K$45,INT((ROW()-13)/2),0)),"",OFFSET('5. Pp (3 años)'!$K$45,INT((ROW()-13)/2),0))</f>
        <v/>
      </c>
      <c r="G67" s="768" t="str">
        <f ca="1">IF(ISBLANK(OFFSET('5. Pp (3 años)'!$H$45,INT((ROW()-13)/2),0)),"",OFFSET('5. Pp (3 años)'!$H$45,INT((ROW()-13)/2),0))</f>
        <v/>
      </c>
      <c r="H67" s="858" t="str">
        <f ca="1">IF(ISBLANK(OFFSET('9. METAS'!$M$20,INT((ROW()-13)/2),0)),"",OFFSET('9. METAS'!$M$20,INT((ROW()-13)/2),0))</f>
        <v/>
      </c>
      <c r="I67" s="777"/>
      <c r="J67" s="254" t="str">
        <f ca="1">IF(MOD(ROW()-13,2)=0,IF(ISBLANK(OFFSET('12. SEGUIMIENTO 2027'!$N$14,INT((ROW()-13)/2),0)),"",OFFSET('12. SEGUIMIENTO 2027'!$N$14,INT((ROW()-13)/2),0)),IF(ISBLANK(OFFSET('9. METAS'!$V$20,INT((ROW()-14)/2),0)),"",OFFSET('9. METAS'!$V$20,INT((ROW()-14)/2),0)))</f>
        <v/>
      </c>
      <c r="K67" s="255" t="str">
        <f ca="1">IF(MOD(ROW()-13,2)=0,IF(ISBLANK(OFFSET('12. SEGUIMIENTO 2027'!$O$14,INT((ROW()-13)/2),0)),"",OFFSET('12. SEGUIMIENTO 2027'!$O$14,INT((ROW()-13)/2),0)),IF(ISBLANK(OFFSET('9. METAS'!$W$20,INT((ROW()-14)/2),0)),"",OFFSET('9. METAS'!$W$20,INT((ROW()-14)/2),0)))</f>
        <v/>
      </c>
      <c r="L67" s="255" t="str">
        <f ca="1">IF(MOD(ROW()-13,2)=0,IF(ISBLANK(OFFSET('12. SEGUIMIENTO 2027'!$P$14,INT((ROW()-13)/2),0)),"",OFFSET('12. SEGUIMIENTO 2027'!$P$14,INT((ROW()-13)/2),0)),IF(ISBLANK(OFFSET('9. METAS'!$X$20,INT((ROW()-14)/2),0)),"",OFFSET('9. METAS'!$X$20,INT((ROW()-14)/2),0)))</f>
        <v/>
      </c>
      <c r="M67" s="256" t="str">
        <f ca="1">IF(MOD(ROW()-13,2)=0,IF(ISBLANK(OFFSET('12. SEGUIMIENTO 2027'!$Q$14,INT((ROW()-13)/2),0)),"",OFFSET('12. SEGUIMIENTO 2027'!$Q$14,INT((ROW()-13)/2),0)),IF(ISBLANK(OFFSET('9. METAS'!$Y$20,INT((ROW()-14)/2),0)),"",OFFSET('9. METAS'!$Y$20,INT((ROW()-14)/2),0)))</f>
        <v/>
      </c>
      <c r="N67" s="783" t="str">
        <f t="shared" ref="N67" ca="1" si="50">IFERROR(J67/J68,"ND")</f>
        <v>ND</v>
      </c>
      <c r="O67" s="785" t="str">
        <f t="shared" ref="O67" ca="1" si="51">IFERROR(((J67)/H67),"ND")</f>
        <v>ND</v>
      </c>
      <c r="P67" s="789"/>
    </row>
    <row r="68" spans="3:16">
      <c r="C68" s="762"/>
      <c r="D68" s="764"/>
      <c r="E68" s="764"/>
      <c r="F68" s="766"/>
      <c r="G68" s="768"/>
      <c r="H68" s="858"/>
      <c r="I68" s="778"/>
      <c r="J68" s="254" t="str">
        <f ca="1">IF(MOD(ROW()-13,2)=0,IF(ISBLANK(OFFSET('12. SEGUIMIENTO 2027'!$N$14,INT((ROW()-13)/2),0)),"",OFFSET('12. SEGUIMIENTO 2027'!$N$14,INT((ROW()-13)/2),0)),IF(ISBLANK(OFFSET('9. METAS'!$V$20,INT((ROW()-14)/2),0)),"",OFFSET('9. METAS'!$V$20,INT((ROW()-14)/2),0)))</f>
        <v/>
      </c>
      <c r="K68" s="255" t="str">
        <f ca="1">IF(MOD(ROW()-13,2)=0,IF(ISBLANK(OFFSET('12. SEGUIMIENTO 2027'!$O$14,INT((ROW()-13)/2),0)),"",OFFSET('12. SEGUIMIENTO 2027'!$O$14,INT((ROW()-13)/2),0)),IF(ISBLANK(OFFSET('9. METAS'!$W$20,INT((ROW()-14)/2),0)),"",OFFSET('9. METAS'!$W$20,INT((ROW()-14)/2),0)))</f>
        <v/>
      </c>
      <c r="L68" s="255" t="str">
        <f ca="1">IF(MOD(ROW()-13,2)=0,IF(ISBLANK(OFFSET('12. SEGUIMIENTO 2027'!$P$14,INT((ROW()-13)/2),0)),"",OFFSET('12. SEGUIMIENTO 2027'!$P$14,INT((ROW()-13)/2),0)),IF(ISBLANK(OFFSET('9. METAS'!$X$20,INT((ROW()-14)/2),0)),"",OFFSET('9. METAS'!$X$20,INT((ROW()-14)/2),0)))</f>
        <v/>
      </c>
      <c r="M68" s="256" t="str">
        <f ca="1">IF(MOD(ROW()-13,2)=0,IF(ISBLANK(OFFSET('12. SEGUIMIENTO 2027'!$Q$14,INT((ROW()-13)/2),0)),"",OFFSET('12. SEGUIMIENTO 2027'!$Q$14,INT((ROW()-13)/2),0)),IF(ISBLANK(OFFSET('9. METAS'!$Y$20,INT((ROW()-14)/2),0)),"",OFFSET('9. METAS'!$Y$20,INT((ROW()-14)/2),0)))</f>
        <v/>
      </c>
      <c r="N68" s="784"/>
      <c r="O68" s="786"/>
      <c r="P68" s="790"/>
    </row>
    <row r="69" spans="3:16">
      <c r="C69" s="770" t="str">
        <f ca="1">IF(ISBLANK(OFFSET('5. Pp (3 años)'!$C$45,INT((ROW()-13)/2),0)),"",OFFSET('5. Pp (3 años)'!$C$45,INT((ROW()-13)/2),0))</f>
        <v/>
      </c>
      <c r="D69" s="764" t="str">
        <f ca="1">IF(ISBLANK(OFFSET('5. Pp (3 años)'!$D$45,INT((ROW()-13)/2),0)),"",OFFSET('5. Pp (3 años)'!$D$45,INT((ROW()-13)/2),0))</f>
        <v/>
      </c>
      <c r="E69" s="764" t="str">
        <f ca="1">IF(ISBLANK(OFFSET('5. Pp (3 años)'!$E$45,INT((ROW()-13)/2),0)),"",OFFSET('5. Pp (3 años)'!$E$45,INT((ROW()-13)/2),0))</f>
        <v/>
      </c>
      <c r="F69" s="766" t="str">
        <f ca="1">IF(ISBLANK(OFFSET('5. Pp (3 años)'!$K$45,INT((ROW()-13)/2),0)),"",OFFSET('5. Pp (3 años)'!$K$45,INT((ROW()-13)/2),0))</f>
        <v/>
      </c>
      <c r="G69" s="768" t="str">
        <f ca="1">IF(ISBLANK(OFFSET('5. Pp (3 años)'!$H$45,INT((ROW()-13)/2),0)),"",OFFSET('5. Pp (3 años)'!$H$45,INT((ROW()-13)/2),0))</f>
        <v/>
      </c>
      <c r="H69" s="858" t="str">
        <f ca="1">IF(ISBLANK(OFFSET('9. METAS'!$M$20,INT((ROW()-13)/2),0)),"",OFFSET('9. METAS'!$M$20,INT((ROW()-13)/2),0))</f>
        <v/>
      </c>
      <c r="I69" s="777"/>
      <c r="J69" s="254" t="str">
        <f ca="1">IF(MOD(ROW()-13,2)=0,IF(ISBLANK(OFFSET('12. SEGUIMIENTO 2027'!$N$14,INT((ROW()-13)/2),0)),"",OFFSET('12. SEGUIMIENTO 2027'!$N$14,INT((ROW()-13)/2),0)),IF(ISBLANK(OFFSET('9. METAS'!$V$20,INT((ROW()-14)/2),0)),"",OFFSET('9. METAS'!$V$20,INT((ROW()-14)/2),0)))</f>
        <v/>
      </c>
      <c r="K69" s="255" t="str">
        <f ca="1">IF(MOD(ROW()-13,2)=0,IF(ISBLANK(OFFSET('12. SEGUIMIENTO 2027'!$O$14,INT((ROW()-13)/2),0)),"",OFFSET('12. SEGUIMIENTO 2027'!$O$14,INT((ROW()-13)/2),0)),IF(ISBLANK(OFFSET('9. METAS'!$W$20,INT((ROW()-14)/2),0)),"",OFFSET('9. METAS'!$W$20,INT((ROW()-14)/2),0)))</f>
        <v/>
      </c>
      <c r="L69" s="255" t="str">
        <f ca="1">IF(MOD(ROW()-13,2)=0,IF(ISBLANK(OFFSET('12. SEGUIMIENTO 2027'!$P$14,INT((ROW()-13)/2),0)),"",OFFSET('12. SEGUIMIENTO 2027'!$P$14,INT((ROW()-13)/2),0)),IF(ISBLANK(OFFSET('9. METAS'!$X$20,INT((ROW()-14)/2),0)),"",OFFSET('9. METAS'!$X$20,INT((ROW()-14)/2),0)))</f>
        <v/>
      </c>
      <c r="M69" s="256" t="str">
        <f ca="1">IF(MOD(ROW()-13,2)=0,IF(ISBLANK(OFFSET('12. SEGUIMIENTO 2027'!$Q$14,INT((ROW()-13)/2),0)),"",OFFSET('12. SEGUIMIENTO 2027'!$Q$14,INT((ROW()-13)/2),0)),IF(ISBLANK(OFFSET('9. METAS'!$Y$20,INT((ROW()-14)/2),0)),"",OFFSET('9. METAS'!$Y$20,INT((ROW()-14)/2),0)))</f>
        <v/>
      </c>
      <c r="N69" s="783" t="str">
        <f t="shared" ref="N69" ca="1" si="52">IFERROR(J69/J70,"ND")</f>
        <v>ND</v>
      </c>
      <c r="O69" s="785" t="str">
        <f t="shared" ref="O69" ca="1" si="53">IFERROR(((J69)/H69),"ND")</f>
        <v>ND</v>
      </c>
      <c r="P69" s="789"/>
    </row>
    <row r="70" spans="3:16">
      <c r="C70" s="762"/>
      <c r="D70" s="764"/>
      <c r="E70" s="764"/>
      <c r="F70" s="766"/>
      <c r="G70" s="768"/>
      <c r="H70" s="858"/>
      <c r="I70" s="778"/>
      <c r="J70" s="254" t="str">
        <f ca="1">IF(MOD(ROW()-13,2)=0,IF(ISBLANK(OFFSET('12. SEGUIMIENTO 2027'!$N$14,INT((ROW()-13)/2),0)),"",OFFSET('12. SEGUIMIENTO 2027'!$N$14,INT((ROW()-13)/2),0)),IF(ISBLANK(OFFSET('9. METAS'!$V$20,INT((ROW()-14)/2),0)),"",OFFSET('9. METAS'!$V$20,INT((ROW()-14)/2),0)))</f>
        <v/>
      </c>
      <c r="K70" s="255" t="str">
        <f ca="1">IF(MOD(ROW()-13,2)=0,IF(ISBLANK(OFFSET('12. SEGUIMIENTO 2027'!$O$14,INT((ROW()-13)/2),0)),"",OFFSET('12. SEGUIMIENTO 2027'!$O$14,INT((ROW()-13)/2),0)),IF(ISBLANK(OFFSET('9. METAS'!$W$20,INT((ROW()-14)/2),0)),"",OFFSET('9. METAS'!$W$20,INT((ROW()-14)/2),0)))</f>
        <v/>
      </c>
      <c r="L70" s="255" t="str">
        <f ca="1">IF(MOD(ROW()-13,2)=0,IF(ISBLANK(OFFSET('12. SEGUIMIENTO 2027'!$P$14,INT((ROW()-13)/2),0)),"",OFFSET('12. SEGUIMIENTO 2027'!$P$14,INT((ROW()-13)/2),0)),IF(ISBLANK(OFFSET('9. METAS'!$X$20,INT((ROW()-14)/2),0)),"",OFFSET('9. METAS'!$X$20,INT((ROW()-14)/2),0)))</f>
        <v/>
      </c>
      <c r="M70" s="256" t="str">
        <f ca="1">IF(MOD(ROW()-13,2)=0,IF(ISBLANK(OFFSET('12. SEGUIMIENTO 2027'!$Q$14,INT((ROW()-13)/2),0)),"",OFFSET('12. SEGUIMIENTO 2027'!$Q$14,INT((ROW()-13)/2),0)),IF(ISBLANK(OFFSET('9. METAS'!$Y$20,INT((ROW()-14)/2),0)),"",OFFSET('9. METAS'!$Y$20,INT((ROW()-14)/2),0)))</f>
        <v/>
      </c>
      <c r="N70" s="784"/>
      <c r="O70" s="786"/>
      <c r="P70" s="790"/>
    </row>
    <row r="71" spans="3:16">
      <c r="C71" s="770" t="str">
        <f ca="1">IF(ISBLANK(OFFSET('5. Pp (3 años)'!$C$45,INT((ROW()-13)/2),0)),"",OFFSET('5. Pp (3 años)'!$C$45,INT((ROW()-13)/2),0))</f>
        <v/>
      </c>
      <c r="D71" s="764" t="str">
        <f ca="1">IF(ISBLANK(OFFSET('5. Pp (3 años)'!$D$45,INT((ROW()-13)/2),0)),"",OFFSET('5. Pp (3 años)'!$D$45,INT((ROW()-13)/2),0))</f>
        <v/>
      </c>
      <c r="E71" s="764" t="str">
        <f ca="1">IF(ISBLANK(OFFSET('5. Pp (3 años)'!$E$45,INT((ROW()-13)/2),0)),"",OFFSET('5. Pp (3 años)'!$E$45,INT((ROW()-13)/2),0))</f>
        <v/>
      </c>
      <c r="F71" s="766" t="str">
        <f ca="1">IF(ISBLANK(OFFSET('5. Pp (3 años)'!$K$45,INT((ROW()-13)/2),0)),"",OFFSET('5. Pp (3 años)'!$K$45,INT((ROW()-13)/2),0))</f>
        <v/>
      </c>
      <c r="G71" s="768" t="str">
        <f ca="1">IF(ISBLANK(OFFSET('5. Pp (3 años)'!$H$45,INT((ROW()-13)/2),0)),"",OFFSET('5. Pp (3 años)'!$H$45,INT((ROW()-13)/2),0))</f>
        <v/>
      </c>
      <c r="H71" s="858" t="str">
        <f ca="1">IF(ISBLANK(OFFSET('9. METAS'!$M$20,INT((ROW()-13)/2),0)),"",OFFSET('9. METAS'!$M$20,INT((ROW()-13)/2),0))</f>
        <v/>
      </c>
      <c r="I71" s="777"/>
      <c r="J71" s="254" t="str">
        <f ca="1">IF(MOD(ROW()-13,2)=0,IF(ISBLANK(OFFSET('12. SEGUIMIENTO 2027'!$N$14,INT((ROW()-13)/2),0)),"",OFFSET('12. SEGUIMIENTO 2027'!$N$14,INT((ROW()-13)/2),0)),IF(ISBLANK(OFFSET('9. METAS'!$V$20,INT((ROW()-14)/2),0)),"",OFFSET('9. METAS'!$V$20,INT((ROW()-14)/2),0)))</f>
        <v/>
      </c>
      <c r="K71" s="255" t="str">
        <f ca="1">IF(MOD(ROW()-13,2)=0,IF(ISBLANK(OFFSET('12. SEGUIMIENTO 2027'!$O$14,INT((ROW()-13)/2),0)),"",OFFSET('12. SEGUIMIENTO 2027'!$O$14,INT((ROW()-13)/2),0)),IF(ISBLANK(OFFSET('9. METAS'!$W$20,INT((ROW()-14)/2),0)),"",OFFSET('9. METAS'!$W$20,INT((ROW()-14)/2),0)))</f>
        <v/>
      </c>
      <c r="L71" s="255" t="str">
        <f ca="1">IF(MOD(ROW()-13,2)=0,IF(ISBLANK(OFFSET('12. SEGUIMIENTO 2027'!$P$14,INT((ROW()-13)/2),0)),"",OFFSET('12. SEGUIMIENTO 2027'!$P$14,INT((ROW()-13)/2),0)),IF(ISBLANK(OFFSET('9. METAS'!$X$20,INT((ROW()-14)/2),0)),"",OFFSET('9. METAS'!$X$20,INT((ROW()-14)/2),0)))</f>
        <v/>
      </c>
      <c r="M71" s="256" t="str">
        <f ca="1">IF(MOD(ROW()-13,2)=0,IF(ISBLANK(OFFSET('12. SEGUIMIENTO 2027'!$Q$14,INT((ROW()-13)/2),0)),"",OFFSET('12. SEGUIMIENTO 2027'!$Q$14,INT((ROW()-13)/2),0)),IF(ISBLANK(OFFSET('9. METAS'!$Y$20,INT((ROW()-14)/2),0)),"",OFFSET('9. METAS'!$Y$20,INT((ROW()-14)/2),0)))</f>
        <v/>
      </c>
      <c r="N71" s="783" t="str">
        <f t="shared" ref="N71" ca="1" si="54">IFERROR(J71/J72,"ND")</f>
        <v>ND</v>
      </c>
      <c r="O71" s="785" t="str">
        <f t="shared" ref="O71" ca="1" si="55">IFERROR(((J71)/H71),"ND")</f>
        <v>ND</v>
      </c>
      <c r="P71" s="789"/>
    </row>
    <row r="72" spans="3:16">
      <c r="C72" s="762"/>
      <c r="D72" s="764"/>
      <c r="E72" s="764"/>
      <c r="F72" s="766"/>
      <c r="G72" s="768"/>
      <c r="H72" s="858"/>
      <c r="I72" s="778"/>
      <c r="J72" s="254" t="str">
        <f ca="1">IF(MOD(ROW()-13,2)=0,IF(ISBLANK(OFFSET('12. SEGUIMIENTO 2027'!$N$14,INT((ROW()-13)/2),0)),"",OFFSET('12. SEGUIMIENTO 2027'!$N$14,INT((ROW()-13)/2),0)),IF(ISBLANK(OFFSET('9. METAS'!$V$20,INT((ROW()-14)/2),0)),"",OFFSET('9. METAS'!$V$20,INT((ROW()-14)/2),0)))</f>
        <v/>
      </c>
      <c r="K72" s="255" t="str">
        <f ca="1">IF(MOD(ROW()-13,2)=0,IF(ISBLANK(OFFSET('12. SEGUIMIENTO 2027'!$O$14,INT((ROW()-13)/2),0)),"",OFFSET('12. SEGUIMIENTO 2027'!$O$14,INT((ROW()-13)/2),0)),IF(ISBLANK(OFFSET('9. METAS'!$W$20,INT((ROW()-14)/2),0)),"",OFFSET('9. METAS'!$W$20,INT((ROW()-14)/2),0)))</f>
        <v/>
      </c>
      <c r="L72" s="255" t="str">
        <f ca="1">IF(MOD(ROW()-13,2)=0,IF(ISBLANK(OFFSET('12. SEGUIMIENTO 2027'!$P$14,INT((ROW()-13)/2),0)),"",OFFSET('12. SEGUIMIENTO 2027'!$P$14,INT((ROW()-13)/2),0)),IF(ISBLANK(OFFSET('9. METAS'!$X$20,INT((ROW()-14)/2),0)),"",OFFSET('9. METAS'!$X$20,INT((ROW()-14)/2),0)))</f>
        <v/>
      </c>
      <c r="M72" s="256" t="str">
        <f ca="1">IF(MOD(ROW()-13,2)=0,IF(ISBLANK(OFFSET('12. SEGUIMIENTO 2027'!$Q$14,INT((ROW()-13)/2),0)),"",OFFSET('12. SEGUIMIENTO 2027'!$Q$14,INT((ROW()-13)/2),0)),IF(ISBLANK(OFFSET('9. METAS'!$Y$20,INT((ROW()-14)/2),0)),"",OFFSET('9. METAS'!$Y$20,INT((ROW()-14)/2),0)))</f>
        <v/>
      </c>
      <c r="N72" s="784"/>
      <c r="O72" s="786"/>
      <c r="P72" s="790"/>
    </row>
    <row r="73" spans="3:16">
      <c r="C73" s="770" t="str">
        <f ca="1">IF(ISBLANK(OFFSET('5. Pp (3 años)'!$C$45,INT((ROW()-13)/2),0)),"",OFFSET('5. Pp (3 años)'!$C$45,INT((ROW()-13)/2),0))</f>
        <v/>
      </c>
      <c r="D73" s="764" t="str">
        <f ca="1">IF(ISBLANK(OFFSET('5. Pp (3 años)'!$D$45,INT((ROW()-13)/2),0)),"",OFFSET('5. Pp (3 años)'!$D$45,INT((ROW()-13)/2),0))</f>
        <v/>
      </c>
      <c r="E73" s="764" t="str">
        <f ca="1">IF(ISBLANK(OFFSET('5. Pp (3 años)'!$E$45,INT((ROW()-13)/2),0)),"",OFFSET('5. Pp (3 años)'!$E$45,INT((ROW()-13)/2),0))</f>
        <v/>
      </c>
      <c r="F73" s="766" t="str">
        <f ca="1">IF(ISBLANK(OFFSET('5. Pp (3 años)'!$K$45,INT((ROW()-13)/2),0)),"",OFFSET('5. Pp (3 años)'!$K$45,INT((ROW()-13)/2),0))</f>
        <v/>
      </c>
      <c r="G73" s="768" t="str">
        <f ca="1">IF(ISBLANK(OFFSET('5. Pp (3 años)'!$H$45,INT((ROW()-13)/2),0)),"",OFFSET('5. Pp (3 años)'!$H$45,INT((ROW()-13)/2),0))</f>
        <v/>
      </c>
      <c r="H73" s="858" t="str">
        <f ca="1">IF(ISBLANK(OFFSET('9. METAS'!$M$20,INT((ROW()-13)/2),0)),"",OFFSET('9. METAS'!$M$20,INT((ROW()-13)/2),0))</f>
        <v/>
      </c>
      <c r="I73" s="777"/>
      <c r="J73" s="254" t="str">
        <f ca="1">IF(MOD(ROW()-13,2)=0,IF(ISBLANK(OFFSET('12. SEGUIMIENTO 2027'!$N$14,INT((ROW()-13)/2),0)),"",OFFSET('12. SEGUIMIENTO 2027'!$N$14,INT((ROW()-13)/2),0)),IF(ISBLANK(OFFSET('9. METAS'!$V$20,INT((ROW()-14)/2),0)),"",OFFSET('9. METAS'!$V$20,INT((ROW()-14)/2),0)))</f>
        <v/>
      </c>
      <c r="K73" s="255" t="str">
        <f ca="1">IF(MOD(ROW()-13,2)=0,IF(ISBLANK(OFFSET('12. SEGUIMIENTO 2027'!$O$14,INT((ROW()-13)/2),0)),"",OFFSET('12. SEGUIMIENTO 2027'!$O$14,INT((ROW()-13)/2),0)),IF(ISBLANK(OFFSET('9. METAS'!$W$20,INT((ROW()-14)/2),0)),"",OFFSET('9. METAS'!$W$20,INT((ROW()-14)/2),0)))</f>
        <v/>
      </c>
      <c r="L73" s="255" t="str">
        <f ca="1">IF(MOD(ROW()-13,2)=0,IF(ISBLANK(OFFSET('12. SEGUIMIENTO 2027'!$P$14,INT((ROW()-13)/2),0)),"",OFFSET('12. SEGUIMIENTO 2027'!$P$14,INT((ROW()-13)/2),0)),IF(ISBLANK(OFFSET('9. METAS'!$X$20,INT((ROW()-14)/2),0)),"",OFFSET('9. METAS'!$X$20,INT((ROW()-14)/2),0)))</f>
        <v/>
      </c>
      <c r="M73" s="256" t="str">
        <f ca="1">IF(MOD(ROW()-13,2)=0,IF(ISBLANK(OFFSET('12. SEGUIMIENTO 2027'!$Q$14,INT((ROW()-13)/2),0)),"",OFFSET('12. SEGUIMIENTO 2027'!$Q$14,INT((ROW()-13)/2),0)),IF(ISBLANK(OFFSET('9. METAS'!$Y$20,INT((ROW()-14)/2),0)),"",OFFSET('9. METAS'!$Y$20,INT((ROW()-14)/2),0)))</f>
        <v/>
      </c>
      <c r="N73" s="783" t="str">
        <f t="shared" ref="N73" ca="1" si="56">IFERROR(J73/J74,"ND")</f>
        <v>ND</v>
      </c>
      <c r="O73" s="785" t="str">
        <f t="shared" ref="O73" ca="1" si="57">IFERROR(((J73)/H73),"ND")</f>
        <v>ND</v>
      </c>
      <c r="P73" s="789"/>
    </row>
    <row r="74" spans="3:16">
      <c r="C74" s="762"/>
      <c r="D74" s="764"/>
      <c r="E74" s="764"/>
      <c r="F74" s="766"/>
      <c r="G74" s="768"/>
      <c r="H74" s="858"/>
      <c r="I74" s="778"/>
      <c r="J74" s="254" t="str">
        <f ca="1">IF(MOD(ROW()-13,2)=0,IF(ISBLANK(OFFSET('12. SEGUIMIENTO 2027'!$N$14,INT((ROW()-13)/2),0)),"",OFFSET('12. SEGUIMIENTO 2027'!$N$14,INT((ROW()-13)/2),0)),IF(ISBLANK(OFFSET('9. METAS'!$V$20,INT((ROW()-14)/2),0)),"",OFFSET('9. METAS'!$V$20,INT((ROW()-14)/2),0)))</f>
        <v/>
      </c>
      <c r="K74" s="255" t="str">
        <f ca="1">IF(MOD(ROW()-13,2)=0,IF(ISBLANK(OFFSET('12. SEGUIMIENTO 2027'!$O$14,INT((ROW()-13)/2),0)),"",OFFSET('12. SEGUIMIENTO 2027'!$O$14,INT((ROW()-13)/2),0)),IF(ISBLANK(OFFSET('9. METAS'!$W$20,INT((ROW()-14)/2),0)),"",OFFSET('9. METAS'!$W$20,INT((ROW()-14)/2),0)))</f>
        <v/>
      </c>
      <c r="L74" s="255" t="str">
        <f ca="1">IF(MOD(ROW()-13,2)=0,IF(ISBLANK(OFFSET('12. SEGUIMIENTO 2027'!$P$14,INT((ROW()-13)/2),0)),"",OFFSET('12. SEGUIMIENTO 2027'!$P$14,INT((ROW()-13)/2),0)),IF(ISBLANK(OFFSET('9. METAS'!$X$20,INT((ROW()-14)/2),0)),"",OFFSET('9. METAS'!$X$20,INT((ROW()-14)/2),0)))</f>
        <v/>
      </c>
      <c r="M74" s="256" t="str">
        <f ca="1">IF(MOD(ROW()-13,2)=0,IF(ISBLANK(OFFSET('12. SEGUIMIENTO 2027'!$Q$14,INT((ROW()-13)/2),0)),"",OFFSET('12. SEGUIMIENTO 2027'!$Q$14,INT((ROW()-13)/2),0)),IF(ISBLANK(OFFSET('9. METAS'!$Y$20,INT((ROW()-14)/2),0)),"",OFFSET('9. METAS'!$Y$20,INT((ROW()-14)/2),0)))</f>
        <v/>
      </c>
      <c r="N74" s="784"/>
      <c r="O74" s="786"/>
      <c r="P74" s="790"/>
    </row>
    <row r="75" spans="3:16">
      <c r="C75" s="770" t="str">
        <f ca="1">IF(ISBLANK(OFFSET('5. Pp (3 años)'!$C$45,INT((ROW()-13)/2),0)),"",OFFSET('5. Pp (3 años)'!$C$45,INT((ROW()-13)/2),0))</f>
        <v/>
      </c>
      <c r="D75" s="764" t="str">
        <f ca="1">IF(ISBLANK(OFFSET('5. Pp (3 años)'!$D$45,INT((ROW()-13)/2),0)),"",OFFSET('5. Pp (3 años)'!$D$45,INT((ROW()-13)/2),0))</f>
        <v/>
      </c>
      <c r="E75" s="764" t="str">
        <f ca="1">IF(ISBLANK(OFFSET('5. Pp (3 años)'!$E$45,INT((ROW()-13)/2),0)),"",OFFSET('5. Pp (3 años)'!$E$45,INT((ROW()-13)/2),0))</f>
        <v/>
      </c>
      <c r="F75" s="766" t="str">
        <f ca="1">IF(ISBLANK(OFFSET('5. Pp (3 años)'!$K$45,INT((ROW()-13)/2),0)),"",OFFSET('5. Pp (3 años)'!$K$45,INT((ROW()-13)/2),0))</f>
        <v/>
      </c>
      <c r="G75" s="768" t="str">
        <f ca="1">IF(ISBLANK(OFFSET('5. Pp (3 años)'!$H$45,INT((ROW()-13)/2),0)),"",OFFSET('5. Pp (3 años)'!$H$45,INT((ROW()-13)/2),0))</f>
        <v/>
      </c>
      <c r="H75" s="858" t="str">
        <f ca="1">IF(ISBLANK(OFFSET('9. METAS'!$M$20,INT((ROW()-13)/2),0)),"",OFFSET('9. METAS'!$M$20,INT((ROW()-13)/2),0))</f>
        <v/>
      </c>
      <c r="I75" s="777"/>
      <c r="J75" s="254" t="str">
        <f ca="1">IF(MOD(ROW()-13,2)=0,IF(ISBLANK(OFFSET('12. SEGUIMIENTO 2027'!$N$14,INT((ROW()-13)/2),0)),"",OFFSET('12. SEGUIMIENTO 2027'!$N$14,INT((ROW()-13)/2),0)),IF(ISBLANK(OFFSET('9. METAS'!$V$20,INT((ROW()-14)/2),0)),"",OFFSET('9. METAS'!$V$20,INT((ROW()-14)/2),0)))</f>
        <v/>
      </c>
      <c r="K75" s="255" t="str">
        <f ca="1">IF(MOD(ROW()-13,2)=0,IF(ISBLANK(OFFSET('12. SEGUIMIENTO 2027'!$O$14,INT((ROW()-13)/2),0)),"",OFFSET('12. SEGUIMIENTO 2027'!$O$14,INT((ROW()-13)/2),0)),IF(ISBLANK(OFFSET('9. METAS'!$W$20,INT((ROW()-14)/2),0)),"",OFFSET('9. METAS'!$W$20,INT((ROW()-14)/2),0)))</f>
        <v/>
      </c>
      <c r="L75" s="255" t="str">
        <f ca="1">IF(MOD(ROW()-13,2)=0,IF(ISBLANK(OFFSET('12. SEGUIMIENTO 2027'!$P$14,INT((ROW()-13)/2),0)),"",OFFSET('12. SEGUIMIENTO 2027'!$P$14,INT((ROW()-13)/2),0)),IF(ISBLANK(OFFSET('9. METAS'!$X$20,INT((ROW()-14)/2),0)),"",OFFSET('9. METAS'!$X$20,INT((ROW()-14)/2),0)))</f>
        <v/>
      </c>
      <c r="M75" s="256" t="str">
        <f ca="1">IF(MOD(ROW()-13,2)=0,IF(ISBLANK(OFFSET('12. SEGUIMIENTO 2027'!$Q$14,INT((ROW()-13)/2),0)),"",OFFSET('12. SEGUIMIENTO 2027'!$Q$14,INT((ROW()-13)/2),0)),IF(ISBLANK(OFFSET('9. METAS'!$Y$20,INT((ROW()-14)/2),0)),"",OFFSET('9. METAS'!$Y$20,INT((ROW()-14)/2),0)))</f>
        <v/>
      </c>
      <c r="N75" s="783" t="str">
        <f t="shared" ref="N75" ca="1" si="58">IFERROR(J75/J76,"ND")</f>
        <v>ND</v>
      </c>
      <c r="O75" s="785" t="str">
        <f t="shared" ref="O75" ca="1" si="59">IFERROR(((J75)/H75),"ND")</f>
        <v>ND</v>
      </c>
      <c r="P75" s="789"/>
    </row>
    <row r="76" spans="3:16">
      <c r="C76" s="762"/>
      <c r="D76" s="764"/>
      <c r="E76" s="764"/>
      <c r="F76" s="766"/>
      <c r="G76" s="768"/>
      <c r="H76" s="858"/>
      <c r="I76" s="778"/>
      <c r="J76" s="254" t="str">
        <f ca="1">IF(MOD(ROW()-13,2)=0,IF(ISBLANK(OFFSET('12. SEGUIMIENTO 2027'!$N$14,INT((ROW()-13)/2),0)),"",OFFSET('12. SEGUIMIENTO 2027'!$N$14,INT((ROW()-13)/2),0)),IF(ISBLANK(OFFSET('9. METAS'!$V$20,INT((ROW()-14)/2),0)),"",OFFSET('9. METAS'!$V$20,INT((ROW()-14)/2),0)))</f>
        <v/>
      </c>
      <c r="K76" s="255" t="str">
        <f ca="1">IF(MOD(ROW()-13,2)=0,IF(ISBLANK(OFFSET('12. SEGUIMIENTO 2027'!$O$14,INT((ROW()-13)/2),0)),"",OFFSET('12. SEGUIMIENTO 2027'!$O$14,INT((ROW()-13)/2),0)),IF(ISBLANK(OFFSET('9. METAS'!$W$20,INT((ROW()-14)/2),0)),"",OFFSET('9. METAS'!$W$20,INT((ROW()-14)/2),0)))</f>
        <v/>
      </c>
      <c r="L76" s="255" t="str">
        <f ca="1">IF(MOD(ROW()-13,2)=0,IF(ISBLANK(OFFSET('12. SEGUIMIENTO 2027'!$P$14,INT((ROW()-13)/2),0)),"",OFFSET('12. SEGUIMIENTO 2027'!$P$14,INT((ROW()-13)/2),0)),IF(ISBLANK(OFFSET('9. METAS'!$X$20,INT((ROW()-14)/2),0)),"",OFFSET('9. METAS'!$X$20,INT((ROW()-14)/2),0)))</f>
        <v/>
      </c>
      <c r="M76" s="256" t="str">
        <f ca="1">IF(MOD(ROW()-13,2)=0,IF(ISBLANK(OFFSET('12. SEGUIMIENTO 2027'!$Q$14,INT((ROW()-13)/2),0)),"",OFFSET('12. SEGUIMIENTO 2027'!$Q$14,INT((ROW()-13)/2),0)),IF(ISBLANK(OFFSET('9. METAS'!$Y$20,INT((ROW()-14)/2),0)),"",OFFSET('9. METAS'!$Y$20,INT((ROW()-14)/2),0)))</f>
        <v/>
      </c>
      <c r="N76" s="784"/>
      <c r="O76" s="786"/>
      <c r="P76" s="790"/>
    </row>
    <row r="77" spans="3:16">
      <c r="C77" s="770" t="str">
        <f ca="1">IF(ISBLANK(OFFSET('5. Pp (3 años)'!$C$45,INT((ROW()-13)/2),0)),"",OFFSET('5. Pp (3 años)'!$C$45,INT((ROW()-13)/2),0))</f>
        <v/>
      </c>
      <c r="D77" s="764" t="str">
        <f ca="1">IF(ISBLANK(OFFSET('5. Pp (3 años)'!$D$45,INT((ROW()-13)/2),0)),"",OFFSET('5. Pp (3 años)'!$D$45,INT((ROW()-13)/2),0))</f>
        <v/>
      </c>
      <c r="E77" s="764" t="str">
        <f ca="1">IF(ISBLANK(OFFSET('5. Pp (3 años)'!$E$45,INT((ROW()-13)/2),0)),"",OFFSET('5. Pp (3 años)'!$E$45,INT((ROW()-13)/2),0))</f>
        <v/>
      </c>
      <c r="F77" s="766" t="str">
        <f ca="1">IF(ISBLANK(OFFSET('5. Pp (3 años)'!$K$45,INT((ROW()-13)/2),0)),"",OFFSET('5. Pp (3 años)'!$K$45,INT((ROW()-13)/2),0))</f>
        <v/>
      </c>
      <c r="G77" s="768" t="str">
        <f ca="1">IF(ISBLANK(OFFSET('5. Pp (3 años)'!$H$45,INT((ROW()-13)/2),0)),"",OFFSET('5. Pp (3 años)'!$H$45,INT((ROW()-13)/2),0))</f>
        <v/>
      </c>
      <c r="H77" s="858" t="str">
        <f ca="1">IF(ISBLANK(OFFSET('9. METAS'!$M$20,INT((ROW()-13)/2),0)),"",OFFSET('9. METAS'!$M$20,INT((ROW()-13)/2),0))</f>
        <v/>
      </c>
      <c r="I77" s="777"/>
      <c r="J77" s="254" t="str">
        <f ca="1">IF(MOD(ROW()-13,2)=0,IF(ISBLANK(OFFSET('12. SEGUIMIENTO 2027'!$N$14,INT((ROW()-13)/2),0)),"",OFFSET('12. SEGUIMIENTO 2027'!$N$14,INT((ROW()-13)/2),0)),IF(ISBLANK(OFFSET('9. METAS'!$V$20,INT((ROW()-14)/2),0)),"",OFFSET('9. METAS'!$V$20,INT((ROW()-14)/2),0)))</f>
        <v/>
      </c>
      <c r="K77" s="255" t="str">
        <f ca="1">IF(MOD(ROW()-13,2)=0,IF(ISBLANK(OFFSET('12. SEGUIMIENTO 2027'!$O$14,INT((ROW()-13)/2),0)),"",OFFSET('12. SEGUIMIENTO 2027'!$O$14,INT((ROW()-13)/2),0)),IF(ISBLANK(OFFSET('9. METAS'!$W$20,INT((ROW()-14)/2),0)),"",OFFSET('9. METAS'!$W$20,INT((ROW()-14)/2),0)))</f>
        <v/>
      </c>
      <c r="L77" s="255" t="str">
        <f ca="1">IF(MOD(ROW()-13,2)=0,IF(ISBLANK(OFFSET('12. SEGUIMIENTO 2027'!$P$14,INT((ROW()-13)/2),0)),"",OFFSET('12. SEGUIMIENTO 2027'!$P$14,INT((ROW()-13)/2),0)),IF(ISBLANK(OFFSET('9. METAS'!$X$20,INT((ROW()-14)/2),0)),"",OFFSET('9. METAS'!$X$20,INT((ROW()-14)/2),0)))</f>
        <v/>
      </c>
      <c r="M77" s="256" t="str">
        <f ca="1">IF(MOD(ROW()-13,2)=0,IF(ISBLANK(OFFSET('12. SEGUIMIENTO 2027'!$Q$14,INT((ROW()-13)/2),0)),"",OFFSET('12. SEGUIMIENTO 2027'!$Q$14,INT((ROW()-13)/2),0)),IF(ISBLANK(OFFSET('9. METAS'!$Y$20,INT((ROW()-14)/2),0)),"",OFFSET('9. METAS'!$Y$20,INT((ROW()-14)/2),0)))</f>
        <v/>
      </c>
      <c r="N77" s="783" t="str">
        <f t="shared" ref="N77" ca="1" si="60">IFERROR(J77/J78,"ND")</f>
        <v>ND</v>
      </c>
      <c r="O77" s="785" t="str">
        <f t="shared" ref="O77" ca="1" si="61">IFERROR(((J77)/H77),"ND")</f>
        <v>ND</v>
      </c>
      <c r="P77" s="789"/>
    </row>
    <row r="78" spans="3:16">
      <c r="C78" s="762"/>
      <c r="D78" s="764"/>
      <c r="E78" s="764"/>
      <c r="F78" s="766"/>
      <c r="G78" s="768"/>
      <c r="H78" s="858"/>
      <c r="I78" s="778"/>
      <c r="J78" s="254" t="str">
        <f ca="1">IF(MOD(ROW()-13,2)=0,IF(ISBLANK(OFFSET('12. SEGUIMIENTO 2027'!$N$14,INT((ROW()-13)/2),0)),"",OFFSET('12. SEGUIMIENTO 2027'!$N$14,INT((ROW()-13)/2),0)),IF(ISBLANK(OFFSET('9. METAS'!$V$20,INT((ROW()-14)/2),0)),"",OFFSET('9. METAS'!$V$20,INT((ROW()-14)/2),0)))</f>
        <v/>
      </c>
      <c r="K78" s="255" t="str">
        <f ca="1">IF(MOD(ROW()-13,2)=0,IF(ISBLANK(OFFSET('12. SEGUIMIENTO 2027'!$O$14,INT((ROW()-13)/2),0)),"",OFFSET('12. SEGUIMIENTO 2027'!$O$14,INT((ROW()-13)/2),0)),IF(ISBLANK(OFFSET('9. METAS'!$W$20,INT((ROW()-14)/2),0)),"",OFFSET('9. METAS'!$W$20,INT((ROW()-14)/2),0)))</f>
        <v/>
      </c>
      <c r="L78" s="255" t="str">
        <f ca="1">IF(MOD(ROW()-13,2)=0,IF(ISBLANK(OFFSET('12. SEGUIMIENTO 2027'!$P$14,INT((ROW()-13)/2),0)),"",OFFSET('12. SEGUIMIENTO 2027'!$P$14,INT((ROW()-13)/2),0)),IF(ISBLANK(OFFSET('9. METAS'!$X$20,INT((ROW()-14)/2),0)),"",OFFSET('9. METAS'!$X$20,INT((ROW()-14)/2),0)))</f>
        <v/>
      </c>
      <c r="M78" s="256" t="str">
        <f ca="1">IF(MOD(ROW()-13,2)=0,IF(ISBLANK(OFFSET('12. SEGUIMIENTO 2027'!$Q$14,INT((ROW()-13)/2),0)),"",OFFSET('12. SEGUIMIENTO 2027'!$Q$14,INT((ROW()-13)/2),0)),IF(ISBLANK(OFFSET('9. METAS'!$Y$20,INT((ROW()-14)/2),0)),"",OFFSET('9. METAS'!$Y$20,INT((ROW()-14)/2),0)))</f>
        <v/>
      </c>
      <c r="N78" s="784"/>
      <c r="O78" s="786"/>
      <c r="P78" s="790"/>
    </row>
    <row r="79" spans="3:16">
      <c r="C79" s="770" t="str">
        <f ca="1">IF(ISBLANK(OFFSET('5. Pp (3 años)'!$C$45,INT((ROW()-13)/2),0)),"",OFFSET('5. Pp (3 años)'!$C$45,INT((ROW()-13)/2),0))</f>
        <v/>
      </c>
      <c r="D79" s="764" t="str">
        <f ca="1">IF(ISBLANK(OFFSET('5. Pp (3 años)'!$D$45,INT((ROW()-13)/2),0)),"",OFFSET('5. Pp (3 años)'!$D$45,INT((ROW()-13)/2),0))</f>
        <v/>
      </c>
      <c r="E79" s="764" t="str">
        <f ca="1">IF(ISBLANK(OFFSET('5. Pp (3 años)'!$E$45,INT((ROW()-13)/2),0)),"",OFFSET('5. Pp (3 años)'!$E$45,INT((ROW()-13)/2),0))</f>
        <v/>
      </c>
      <c r="F79" s="766" t="str">
        <f ca="1">IF(ISBLANK(OFFSET('5. Pp (3 años)'!$K$45,INT((ROW()-13)/2),0)),"",OFFSET('5. Pp (3 años)'!$K$45,INT((ROW()-13)/2),0))</f>
        <v/>
      </c>
      <c r="G79" s="768" t="str">
        <f ca="1">IF(ISBLANK(OFFSET('5. Pp (3 años)'!$H$45,INT((ROW()-13)/2),0)),"",OFFSET('5. Pp (3 años)'!$H$45,INT((ROW()-13)/2),0))</f>
        <v/>
      </c>
      <c r="H79" s="858" t="str">
        <f ca="1">IF(ISBLANK(OFFSET('9. METAS'!$M$20,INT((ROW()-13)/2),0)),"",OFFSET('9. METAS'!$M$20,INT((ROW()-13)/2),0))</f>
        <v/>
      </c>
      <c r="I79" s="777"/>
      <c r="J79" s="254" t="str">
        <f ca="1">IF(MOD(ROW()-13,2)=0,IF(ISBLANK(OFFSET('12. SEGUIMIENTO 2027'!$N$14,INT((ROW()-13)/2),0)),"",OFFSET('12. SEGUIMIENTO 2027'!$N$14,INT((ROW()-13)/2),0)),IF(ISBLANK(OFFSET('9. METAS'!$V$20,INT((ROW()-14)/2),0)),"",OFFSET('9. METAS'!$V$20,INT((ROW()-14)/2),0)))</f>
        <v/>
      </c>
      <c r="K79" s="255" t="str">
        <f ca="1">IF(MOD(ROW()-13,2)=0,IF(ISBLANK(OFFSET('12. SEGUIMIENTO 2027'!$O$14,INT((ROW()-13)/2),0)),"",OFFSET('12. SEGUIMIENTO 2027'!$O$14,INT((ROW()-13)/2),0)),IF(ISBLANK(OFFSET('9. METAS'!$W$20,INT((ROW()-14)/2),0)),"",OFFSET('9. METAS'!$W$20,INT((ROW()-14)/2),0)))</f>
        <v/>
      </c>
      <c r="L79" s="255" t="str">
        <f ca="1">IF(MOD(ROW()-13,2)=0,IF(ISBLANK(OFFSET('12. SEGUIMIENTO 2027'!$P$14,INT((ROW()-13)/2),0)),"",OFFSET('12. SEGUIMIENTO 2027'!$P$14,INT((ROW()-13)/2),0)),IF(ISBLANK(OFFSET('9. METAS'!$X$20,INT((ROW()-14)/2),0)),"",OFFSET('9. METAS'!$X$20,INT((ROW()-14)/2),0)))</f>
        <v/>
      </c>
      <c r="M79" s="256" t="str">
        <f ca="1">IF(MOD(ROW()-13,2)=0,IF(ISBLANK(OFFSET('12. SEGUIMIENTO 2027'!$Q$14,INT((ROW()-13)/2),0)),"",OFFSET('12. SEGUIMIENTO 2027'!$Q$14,INT((ROW()-13)/2),0)),IF(ISBLANK(OFFSET('9. METAS'!$Y$20,INT((ROW()-14)/2),0)),"",OFFSET('9. METAS'!$Y$20,INT((ROW()-14)/2),0)))</f>
        <v/>
      </c>
      <c r="N79" s="783" t="str">
        <f t="shared" ref="N79" ca="1" si="62">IFERROR(J79/J80,"ND")</f>
        <v>ND</v>
      </c>
      <c r="O79" s="785" t="str">
        <f t="shared" ref="O79" ca="1" si="63">IFERROR(((J79)/H79),"ND")</f>
        <v>ND</v>
      </c>
      <c r="P79" s="789"/>
    </row>
    <row r="80" spans="3:16">
      <c r="C80" s="762"/>
      <c r="D80" s="764"/>
      <c r="E80" s="764"/>
      <c r="F80" s="766"/>
      <c r="G80" s="768"/>
      <c r="H80" s="858"/>
      <c r="I80" s="778"/>
      <c r="J80" s="254" t="str">
        <f ca="1">IF(MOD(ROW()-13,2)=0,IF(ISBLANK(OFFSET('12. SEGUIMIENTO 2027'!$N$14,INT((ROW()-13)/2),0)),"",OFFSET('12. SEGUIMIENTO 2027'!$N$14,INT((ROW()-13)/2),0)),IF(ISBLANK(OFFSET('9. METAS'!$V$20,INT((ROW()-14)/2),0)),"",OFFSET('9. METAS'!$V$20,INT((ROW()-14)/2),0)))</f>
        <v/>
      </c>
      <c r="K80" s="255" t="str">
        <f ca="1">IF(MOD(ROW()-13,2)=0,IF(ISBLANK(OFFSET('12. SEGUIMIENTO 2027'!$O$14,INT((ROW()-13)/2),0)),"",OFFSET('12. SEGUIMIENTO 2027'!$O$14,INT((ROW()-13)/2),0)),IF(ISBLANK(OFFSET('9. METAS'!$W$20,INT((ROW()-14)/2),0)),"",OFFSET('9. METAS'!$W$20,INT((ROW()-14)/2),0)))</f>
        <v/>
      </c>
      <c r="L80" s="255" t="str">
        <f ca="1">IF(MOD(ROW()-13,2)=0,IF(ISBLANK(OFFSET('12. SEGUIMIENTO 2027'!$P$14,INT((ROW()-13)/2),0)),"",OFFSET('12. SEGUIMIENTO 2027'!$P$14,INT((ROW()-13)/2),0)),IF(ISBLANK(OFFSET('9. METAS'!$X$20,INT((ROW()-14)/2),0)),"",OFFSET('9. METAS'!$X$20,INT((ROW()-14)/2),0)))</f>
        <v/>
      </c>
      <c r="M80" s="256" t="str">
        <f ca="1">IF(MOD(ROW()-13,2)=0,IF(ISBLANK(OFFSET('12. SEGUIMIENTO 2027'!$Q$14,INT((ROW()-13)/2),0)),"",OFFSET('12. SEGUIMIENTO 2027'!$Q$14,INT((ROW()-13)/2),0)),IF(ISBLANK(OFFSET('9. METAS'!$Y$20,INT((ROW()-14)/2),0)),"",OFFSET('9. METAS'!$Y$20,INT((ROW()-14)/2),0)))</f>
        <v/>
      </c>
      <c r="N80" s="784"/>
      <c r="O80" s="786"/>
      <c r="P80" s="790"/>
    </row>
    <row r="81" spans="3:16">
      <c r="C81" s="770" t="str">
        <f ca="1">IF(ISBLANK(OFFSET('5. Pp (3 años)'!$C$45,INT((ROW()-13)/2),0)),"",OFFSET('5. Pp (3 años)'!$C$45,INT((ROW()-13)/2),0))</f>
        <v/>
      </c>
      <c r="D81" s="764" t="str">
        <f ca="1">IF(ISBLANK(OFFSET('5. Pp (3 años)'!$D$45,INT((ROW()-13)/2),0)),"",OFFSET('5. Pp (3 años)'!$D$45,INT((ROW()-13)/2),0))</f>
        <v/>
      </c>
      <c r="E81" s="764" t="str">
        <f ca="1">IF(ISBLANK(OFFSET('5. Pp (3 años)'!$E$45,INT((ROW()-13)/2),0)),"",OFFSET('5. Pp (3 años)'!$E$45,INT((ROW()-13)/2),0))</f>
        <v/>
      </c>
      <c r="F81" s="766" t="str">
        <f ca="1">IF(ISBLANK(OFFSET('5. Pp (3 años)'!$K$45,INT((ROW()-13)/2),0)),"",OFFSET('5. Pp (3 años)'!$K$45,INT((ROW()-13)/2),0))</f>
        <v/>
      </c>
      <c r="G81" s="768" t="str">
        <f ca="1">IF(ISBLANK(OFFSET('5. Pp (3 años)'!$H$45,INT((ROW()-13)/2),0)),"",OFFSET('5. Pp (3 años)'!$H$45,INT((ROW()-13)/2),0))</f>
        <v/>
      </c>
      <c r="H81" s="858" t="str">
        <f ca="1">IF(ISBLANK(OFFSET('9. METAS'!$M$20,INT((ROW()-13)/2),0)),"",OFFSET('9. METAS'!$M$20,INT((ROW()-13)/2),0))</f>
        <v/>
      </c>
      <c r="I81" s="777"/>
      <c r="J81" s="254" t="str">
        <f ca="1">IF(MOD(ROW()-13,2)=0,IF(ISBLANK(OFFSET('12. SEGUIMIENTO 2027'!$N$14,INT((ROW()-13)/2),0)),"",OFFSET('12. SEGUIMIENTO 2027'!$N$14,INT((ROW()-13)/2),0)),IF(ISBLANK(OFFSET('9. METAS'!$V$20,INT((ROW()-14)/2),0)),"",OFFSET('9. METAS'!$V$20,INT((ROW()-14)/2),0)))</f>
        <v/>
      </c>
      <c r="K81" s="255" t="str">
        <f ca="1">IF(MOD(ROW()-13,2)=0,IF(ISBLANK(OFFSET('12. SEGUIMIENTO 2027'!$O$14,INT((ROW()-13)/2),0)),"",OFFSET('12. SEGUIMIENTO 2027'!$O$14,INT((ROW()-13)/2),0)),IF(ISBLANK(OFFSET('9. METAS'!$W$20,INT((ROW()-14)/2),0)),"",OFFSET('9. METAS'!$W$20,INT((ROW()-14)/2),0)))</f>
        <v/>
      </c>
      <c r="L81" s="255" t="str">
        <f ca="1">IF(MOD(ROW()-13,2)=0,IF(ISBLANK(OFFSET('12. SEGUIMIENTO 2027'!$P$14,INT((ROW()-13)/2),0)),"",OFFSET('12. SEGUIMIENTO 2027'!$P$14,INT((ROW()-13)/2),0)),IF(ISBLANK(OFFSET('9. METAS'!$X$20,INT((ROW()-14)/2),0)),"",OFFSET('9. METAS'!$X$20,INT((ROW()-14)/2),0)))</f>
        <v/>
      </c>
      <c r="M81" s="256" t="str">
        <f ca="1">IF(MOD(ROW()-13,2)=0,IF(ISBLANK(OFFSET('12. SEGUIMIENTO 2027'!$Q$14,INT((ROW()-13)/2),0)),"",OFFSET('12. SEGUIMIENTO 2027'!$Q$14,INT((ROW()-13)/2),0)),IF(ISBLANK(OFFSET('9. METAS'!$Y$20,INT((ROW()-14)/2),0)),"",OFFSET('9. METAS'!$Y$20,INT((ROW()-14)/2),0)))</f>
        <v/>
      </c>
      <c r="N81" s="783" t="str">
        <f t="shared" ref="N81" ca="1" si="64">IFERROR(J81/J82,"ND")</f>
        <v>ND</v>
      </c>
      <c r="O81" s="785" t="str">
        <f t="shared" ref="O81" ca="1" si="65">IFERROR(((J81)/H81),"ND")</f>
        <v>ND</v>
      </c>
      <c r="P81" s="789"/>
    </row>
    <row r="82" spans="3:16">
      <c r="C82" s="762"/>
      <c r="D82" s="764"/>
      <c r="E82" s="764"/>
      <c r="F82" s="766"/>
      <c r="G82" s="768"/>
      <c r="H82" s="858"/>
      <c r="I82" s="778"/>
      <c r="J82" s="254" t="str">
        <f ca="1">IF(MOD(ROW()-13,2)=0,IF(ISBLANK(OFFSET('12. SEGUIMIENTO 2027'!$N$14,INT((ROW()-13)/2),0)),"",OFFSET('12. SEGUIMIENTO 2027'!$N$14,INT((ROW()-13)/2),0)),IF(ISBLANK(OFFSET('9. METAS'!$V$20,INT((ROW()-14)/2),0)),"",OFFSET('9. METAS'!$V$20,INT((ROW()-14)/2),0)))</f>
        <v/>
      </c>
      <c r="K82" s="255" t="str">
        <f ca="1">IF(MOD(ROW()-13,2)=0,IF(ISBLANK(OFFSET('12. SEGUIMIENTO 2027'!$O$14,INT((ROW()-13)/2),0)),"",OFFSET('12. SEGUIMIENTO 2027'!$O$14,INT((ROW()-13)/2),0)),IF(ISBLANK(OFFSET('9. METAS'!$W$20,INT((ROW()-14)/2),0)),"",OFFSET('9. METAS'!$W$20,INT((ROW()-14)/2),0)))</f>
        <v/>
      </c>
      <c r="L82" s="255" t="str">
        <f ca="1">IF(MOD(ROW()-13,2)=0,IF(ISBLANK(OFFSET('12. SEGUIMIENTO 2027'!$P$14,INT((ROW()-13)/2),0)),"",OFFSET('12. SEGUIMIENTO 2027'!$P$14,INT((ROW()-13)/2),0)),IF(ISBLANK(OFFSET('9. METAS'!$X$20,INT((ROW()-14)/2),0)),"",OFFSET('9. METAS'!$X$20,INT((ROW()-14)/2),0)))</f>
        <v/>
      </c>
      <c r="M82" s="256" t="str">
        <f ca="1">IF(MOD(ROW()-13,2)=0,IF(ISBLANK(OFFSET('12. SEGUIMIENTO 2027'!$Q$14,INT((ROW()-13)/2),0)),"",OFFSET('12. SEGUIMIENTO 2027'!$Q$14,INT((ROW()-13)/2),0)),IF(ISBLANK(OFFSET('9. METAS'!$Y$20,INT((ROW()-14)/2),0)),"",OFFSET('9. METAS'!$Y$20,INT((ROW()-14)/2),0)))</f>
        <v/>
      </c>
      <c r="N82" s="784"/>
      <c r="O82" s="786"/>
      <c r="P82" s="790"/>
    </row>
    <row r="83" spans="3:16">
      <c r="C83" s="770" t="str">
        <f ca="1">IF(ISBLANK(OFFSET('5. Pp (3 años)'!$C$45,INT((ROW()-13)/2),0)),"",OFFSET('5. Pp (3 años)'!$C$45,INT((ROW()-13)/2),0))</f>
        <v/>
      </c>
      <c r="D83" s="764" t="str">
        <f ca="1">IF(ISBLANK(OFFSET('5. Pp (3 años)'!$D$45,INT((ROW()-13)/2),0)),"",OFFSET('5. Pp (3 años)'!$D$45,INT((ROW()-13)/2),0))</f>
        <v/>
      </c>
      <c r="E83" s="764" t="str">
        <f ca="1">IF(ISBLANK(OFFSET('5. Pp (3 años)'!$E$45,INT((ROW()-13)/2),0)),"",OFFSET('5. Pp (3 años)'!$E$45,INT((ROW()-13)/2),0))</f>
        <v/>
      </c>
      <c r="F83" s="766" t="str">
        <f ca="1">IF(ISBLANK(OFFSET('5. Pp (3 años)'!$K$45,INT((ROW()-13)/2),0)),"",OFFSET('5. Pp (3 años)'!$K$45,INT((ROW()-13)/2),0))</f>
        <v/>
      </c>
      <c r="G83" s="768" t="str">
        <f ca="1">IF(ISBLANK(OFFSET('5. Pp (3 años)'!$H$45,INT((ROW()-13)/2),0)),"",OFFSET('5. Pp (3 años)'!$H$45,INT((ROW()-13)/2),0))</f>
        <v/>
      </c>
      <c r="H83" s="858" t="str">
        <f ca="1">IF(ISBLANK(OFFSET('9. METAS'!$M$20,INT((ROW()-13)/2),0)),"",OFFSET('9. METAS'!$M$20,INT((ROW()-13)/2),0))</f>
        <v/>
      </c>
      <c r="I83" s="777"/>
      <c r="J83" s="254" t="str">
        <f ca="1">IF(MOD(ROW()-13,2)=0,IF(ISBLANK(OFFSET('12. SEGUIMIENTO 2027'!$N$14,INT((ROW()-13)/2),0)),"",OFFSET('12. SEGUIMIENTO 2027'!$N$14,INT((ROW()-13)/2),0)),IF(ISBLANK(OFFSET('9. METAS'!$V$20,INT((ROW()-14)/2),0)),"",OFFSET('9. METAS'!$V$20,INT((ROW()-14)/2),0)))</f>
        <v/>
      </c>
      <c r="K83" s="255" t="str">
        <f ca="1">IF(MOD(ROW()-13,2)=0,IF(ISBLANK(OFFSET('12. SEGUIMIENTO 2027'!$O$14,INT((ROW()-13)/2),0)),"",OFFSET('12. SEGUIMIENTO 2027'!$O$14,INT((ROW()-13)/2),0)),IF(ISBLANK(OFFSET('9. METAS'!$W$20,INT((ROW()-14)/2),0)),"",OFFSET('9. METAS'!$W$20,INT((ROW()-14)/2),0)))</f>
        <v/>
      </c>
      <c r="L83" s="255" t="str">
        <f ca="1">IF(MOD(ROW()-13,2)=0,IF(ISBLANK(OFFSET('12. SEGUIMIENTO 2027'!$P$14,INT((ROW()-13)/2),0)),"",OFFSET('12. SEGUIMIENTO 2027'!$P$14,INT((ROW()-13)/2),0)),IF(ISBLANK(OFFSET('9. METAS'!$X$20,INT((ROW()-14)/2),0)),"",OFFSET('9. METAS'!$X$20,INT((ROW()-14)/2),0)))</f>
        <v/>
      </c>
      <c r="M83" s="256" t="str">
        <f ca="1">IF(MOD(ROW()-13,2)=0,IF(ISBLANK(OFFSET('12. SEGUIMIENTO 2027'!$Q$14,INT((ROW()-13)/2),0)),"",OFFSET('12. SEGUIMIENTO 2027'!$Q$14,INT((ROW()-13)/2),0)),IF(ISBLANK(OFFSET('9. METAS'!$Y$20,INT((ROW()-14)/2),0)),"",OFFSET('9. METAS'!$Y$20,INT((ROW()-14)/2),0)))</f>
        <v/>
      </c>
      <c r="N83" s="783" t="str">
        <f t="shared" ref="N83" ca="1" si="66">IFERROR(J83/J84,"ND")</f>
        <v>ND</v>
      </c>
      <c r="O83" s="785" t="str">
        <f t="shared" ref="O83" ca="1" si="67">IFERROR(((J83)/H83),"ND")</f>
        <v>ND</v>
      </c>
      <c r="P83" s="789"/>
    </row>
    <row r="84" spans="3:16">
      <c r="C84" s="762"/>
      <c r="D84" s="764"/>
      <c r="E84" s="764"/>
      <c r="F84" s="766"/>
      <c r="G84" s="768"/>
      <c r="H84" s="858"/>
      <c r="I84" s="778"/>
      <c r="J84" s="254" t="str">
        <f ca="1">IF(MOD(ROW()-13,2)=0,IF(ISBLANK(OFFSET('12. SEGUIMIENTO 2027'!$N$14,INT((ROW()-13)/2),0)),"",OFFSET('12. SEGUIMIENTO 2027'!$N$14,INT((ROW()-13)/2),0)),IF(ISBLANK(OFFSET('9. METAS'!$V$20,INT((ROW()-14)/2),0)),"",OFFSET('9. METAS'!$V$20,INT((ROW()-14)/2),0)))</f>
        <v/>
      </c>
      <c r="K84" s="255" t="str">
        <f ca="1">IF(MOD(ROW()-13,2)=0,IF(ISBLANK(OFFSET('12. SEGUIMIENTO 2027'!$O$14,INT((ROW()-13)/2),0)),"",OFFSET('12. SEGUIMIENTO 2027'!$O$14,INT((ROW()-13)/2),0)),IF(ISBLANK(OFFSET('9. METAS'!$W$20,INT((ROW()-14)/2),0)),"",OFFSET('9. METAS'!$W$20,INT((ROW()-14)/2),0)))</f>
        <v/>
      </c>
      <c r="L84" s="255" t="str">
        <f ca="1">IF(MOD(ROW()-13,2)=0,IF(ISBLANK(OFFSET('12. SEGUIMIENTO 2027'!$P$14,INT((ROW()-13)/2),0)),"",OFFSET('12. SEGUIMIENTO 2027'!$P$14,INT((ROW()-13)/2),0)),IF(ISBLANK(OFFSET('9. METAS'!$X$20,INT((ROW()-14)/2),0)),"",OFFSET('9. METAS'!$X$20,INT((ROW()-14)/2),0)))</f>
        <v/>
      </c>
      <c r="M84" s="256" t="str">
        <f ca="1">IF(MOD(ROW()-13,2)=0,IF(ISBLANK(OFFSET('12. SEGUIMIENTO 2027'!$Q$14,INT((ROW()-13)/2),0)),"",OFFSET('12. SEGUIMIENTO 2027'!$Q$14,INT((ROW()-13)/2),0)),IF(ISBLANK(OFFSET('9. METAS'!$Y$20,INT((ROW()-14)/2),0)),"",OFFSET('9. METAS'!$Y$20,INT((ROW()-14)/2),0)))</f>
        <v/>
      </c>
      <c r="N84" s="784"/>
      <c r="O84" s="786"/>
      <c r="P84" s="790"/>
    </row>
    <row r="85" spans="3:16">
      <c r="C85" s="770" t="str">
        <f ca="1">IF(ISBLANK(OFFSET('5. Pp (3 años)'!$C$45,INT((ROW()-13)/2),0)),"",OFFSET('5. Pp (3 años)'!$C$45,INT((ROW()-13)/2),0))</f>
        <v/>
      </c>
      <c r="D85" s="764" t="str">
        <f ca="1">IF(ISBLANK(OFFSET('5. Pp (3 años)'!$D$45,INT((ROW()-13)/2),0)),"",OFFSET('5. Pp (3 años)'!$D$45,INT((ROW()-13)/2),0))</f>
        <v/>
      </c>
      <c r="E85" s="764" t="str">
        <f ca="1">IF(ISBLANK(OFFSET('5. Pp (3 años)'!$E$45,INT((ROW()-13)/2),0)),"",OFFSET('5. Pp (3 años)'!$E$45,INT((ROW()-13)/2),0))</f>
        <v/>
      </c>
      <c r="F85" s="766" t="str">
        <f ca="1">IF(ISBLANK(OFFSET('5. Pp (3 años)'!$K$45,INT((ROW()-13)/2),0)),"",OFFSET('5. Pp (3 años)'!$K$45,INT((ROW()-13)/2),0))</f>
        <v/>
      </c>
      <c r="G85" s="768" t="str">
        <f ca="1">IF(ISBLANK(OFFSET('5. Pp (3 años)'!$H$45,INT((ROW()-13)/2),0)),"",OFFSET('5. Pp (3 años)'!$H$45,INT((ROW()-13)/2),0))</f>
        <v/>
      </c>
      <c r="H85" s="858" t="str">
        <f ca="1">IF(ISBLANK(OFFSET('9. METAS'!$M$20,INT((ROW()-13)/2),0)),"",OFFSET('9. METAS'!$M$20,INT((ROW()-13)/2),0))</f>
        <v/>
      </c>
      <c r="I85" s="777"/>
      <c r="J85" s="254" t="str">
        <f ca="1">IF(MOD(ROW()-13,2)=0,IF(ISBLANK(OFFSET('12. SEGUIMIENTO 2027'!$N$14,INT((ROW()-13)/2),0)),"",OFFSET('12. SEGUIMIENTO 2027'!$N$14,INT((ROW()-13)/2),0)),IF(ISBLANK(OFFSET('9. METAS'!$V$20,INT((ROW()-14)/2),0)),"",OFFSET('9. METAS'!$V$20,INT((ROW()-14)/2),0)))</f>
        <v/>
      </c>
      <c r="K85" s="255" t="str">
        <f ca="1">IF(MOD(ROW()-13,2)=0,IF(ISBLANK(OFFSET('12. SEGUIMIENTO 2027'!$O$14,INT((ROW()-13)/2),0)),"",OFFSET('12. SEGUIMIENTO 2027'!$O$14,INT((ROW()-13)/2),0)),IF(ISBLANK(OFFSET('9. METAS'!$W$20,INT((ROW()-14)/2),0)),"",OFFSET('9. METAS'!$W$20,INT((ROW()-14)/2),0)))</f>
        <v/>
      </c>
      <c r="L85" s="255" t="str">
        <f ca="1">IF(MOD(ROW()-13,2)=0,IF(ISBLANK(OFFSET('12. SEGUIMIENTO 2027'!$P$14,INT((ROW()-13)/2),0)),"",OFFSET('12. SEGUIMIENTO 2027'!$P$14,INT((ROW()-13)/2),0)),IF(ISBLANK(OFFSET('9. METAS'!$X$20,INT((ROW()-14)/2),0)),"",OFFSET('9. METAS'!$X$20,INT((ROW()-14)/2),0)))</f>
        <v/>
      </c>
      <c r="M85" s="256" t="str">
        <f ca="1">IF(MOD(ROW()-13,2)=0,IF(ISBLANK(OFFSET('12. SEGUIMIENTO 2027'!$Q$14,INT((ROW()-13)/2),0)),"",OFFSET('12. SEGUIMIENTO 2027'!$Q$14,INT((ROW()-13)/2),0)),IF(ISBLANK(OFFSET('9. METAS'!$Y$20,INT((ROW()-14)/2),0)),"",OFFSET('9. METAS'!$Y$20,INT((ROW()-14)/2),0)))</f>
        <v/>
      </c>
      <c r="N85" s="783" t="str">
        <f t="shared" ref="N85" ca="1" si="68">IFERROR(J85/J86,"ND")</f>
        <v>ND</v>
      </c>
      <c r="O85" s="785" t="str">
        <f t="shared" ref="O85" ca="1" si="69">IFERROR(((J85)/H85),"ND")</f>
        <v>ND</v>
      </c>
      <c r="P85" s="789"/>
    </row>
    <row r="86" spans="3:16">
      <c r="C86" s="762"/>
      <c r="D86" s="764"/>
      <c r="E86" s="764"/>
      <c r="F86" s="766"/>
      <c r="G86" s="768"/>
      <c r="H86" s="858"/>
      <c r="I86" s="778"/>
      <c r="J86" s="254" t="str">
        <f ca="1">IF(MOD(ROW()-13,2)=0,IF(ISBLANK(OFFSET('12. SEGUIMIENTO 2027'!$N$14,INT((ROW()-13)/2),0)),"",OFFSET('12. SEGUIMIENTO 2027'!$N$14,INT((ROW()-13)/2),0)),IF(ISBLANK(OFFSET('9. METAS'!$V$20,INT((ROW()-14)/2),0)),"",OFFSET('9. METAS'!$V$20,INT((ROW()-14)/2),0)))</f>
        <v/>
      </c>
      <c r="K86" s="255" t="str">
        <f ca="1">IF(MOD(ROW()-13,2)=0,IF(ISBLANK(OFFSET('12. SEGUIMIENTO 2027'!$O$14,INT((ROW()-13)/2),0)),"",OFFSET('12. SEGUIMIENTO 2027'!$O$14,INT((ROW()-13)/2),0)),IF(ISBLANK(OFFSET('9. METAS'!$W$20,INT((ROW()-14)/2),0)),"",OFFSET('9. METAS'!$W$20,INT((ROW()-14)/2),0)))</f>
        <v/>
      </c>
      <c r="L86" s="255" t="str">
        <f ca="1">IF(MOD(ROW()-13,2)=0,IF(ISBLANK(OFFSET('12. SEGUIMIENTO 2027'!$P$14,INT((ROW()-13)/2),0)),"",OFFSET('12. SEGUIMIENTO 2027'!$P$14,INT((ROW()-13)/2),0)),IF(ISBLANK(OFFSET('9. METAS'!$X$20,INT((ROW()-14)/2),0)),"",OFFSET('9. METAS'!$X$20,INT((ROW()-14)/2),0)))</f>
        <v/>
      </c>
      <c r="M86" s="256" t="str">
        <f ca="1">IF(MOD(ROW()-13,2)=0,IF(ISBLANK(OFFSET('12. SEGUIMIENTO 2027'!$Q$14,INT((ROW()-13)/2),0)),"",OFFSET('12. SEGUIMIENTO 2027'!$Q$14,INT((ROW()-13)/2),0)),IF(ISBLANK(OFFSET('9. METAS'!$Y$20,INT((ROW()-14)/2),0)),"",OFFSET('9. METAS'!$Y$20,INT((ROW()-14)/2),0)))</f>
        <v/>
      </c>
      <c r="N86" s="784"/>
      <c r="O86" s="786"/>
      <c r="P86" s="790"/>
    </row>
    <row r="87" spans="3:16">
      <c r="C87" s="770" t="str">
        <f ca="1">IF(ISBLANK(OFFSET('5. Pp (3 años)'!$C$45,INT((ROW()-13)/2),0)),"",OFFSET('5. Pp (3 años)'!$C$45,INT((ROW()-13)/2),0))</f>
        <v/>
      </c>
      <c r="D87" s="764" t="str">
        <f ca="1">IF(ISBLANK(OFFSET('5. Pp (3 años)'!$D$45,INT((ROW()-13)/2),0)),"",OFFSET('5. Pp (3 años)'!$D$45,INT((ROW()-13)/2),0))</f>
        <v/>
      </c>
      <c r="E87" s="764" t="str">
        <f ca="1">IF(ISBLANK(OFFSET('5. Pp (3 años)'!$E$45,INT((ROW()-13)/2),0)),"",OFFSET('5. Pp (3 años)'!$E$45,INT((ROW()-13)/2),0))</f>
        <v/>
      </c>
      <c r="F87" s="766" t="str">
        <f ca="1">IF(ISBLANK(OFFSET('5. Pp (3 años)'!$K$45,INT((ROW()-13)/2),0)),"",OFFSET('5. Pp (3 años)'!$K$45,INT((ROW()-13)/2),0))</f>
        <v/>
      </c>
      <c r="G87" s="768" t="str">
        <f ca="1">IF(ISBLANK(OFFSET('5. Pp (3 años)'!$H$45,INT((ROW()-13)/2),0)),"",OFFSET('5. Pp (3 años)'!$H$45,INT((ROW()-13)/2),0))</f>
        <v/>
      </c>
      <c r="H87" s="858" t="str">
        <f ca="1">IF(ISBLANK(OFFSET('9. METAS'!$M$20,INT((ROW()-13)/2),0)),"",OFFSET('9. METAS'!$M$20,INT((ROW()-13)/2),0))</f>
        <v/>
      </c>
      <c r="I87" s="777"/>
      <c r="J87" s="254" t="str">
        <f ca="1">IF(MOD(ROW()-13,2)=0,IF(ISBLANK(OFFSET('12. SEGUIMIENTO 2027'!$N$14,INT((ROW()-13)/2),0)),"",OFFSET('12. SEGUIMIENTO 2027'!$N$14,INT((ROW()-13)/2),0)),IF(ISBLANK(OFFSET('9. METAS'!$V$20,INT((ROW()-14)/2),0)),"",OFFSET('9. METAS'!$V$20,INT((ROW()-14)/2),0)))</f>
        <v/>
      </c>
      <c r="K87" s="255" t="str">
        <f ca="1">IF(MOD(ROW()-13,2)=0,IF(ISBLANK(OFFSET('12. SEGUIMIENTO 2027'!$O$14,INT((ROW()-13)/2),0)),"",OFFSET('12. SEGUIMIENTO 2027'!$O$14,INT((ROW()-13)/2),0)),IF(ISBLANK(OFFSET('9. METAS'!$W$20,INT((ROW()-14)/2),0)),"",OFFSET('9. METAS'!$W$20,INT((ROW()-14)/2),0)))</f>
        <v/>
      </c>
      <c r="L87" s="255" t="str">
        <f ca="1">IF(MOD(ROW()-13,2)=0,IF(ISBLANK(OFFSET('12. SEGUIMIENTO 2027'!$P$14,INT((ROW()-13)/2),0)),"",OFFSET('12. SEGUIMIENTO 2027'!$P$14,INT((ROW()-13)/2),0)),IF(ISBLANK(OFFSET('9. METAS'!$X$20,INT((ROW()-14)/2),0)),"",OFFSET('9. METAS'!$X$20,INT((ROW()-14)/2),0)))</f>
        <v/>
      </c>
      <c r="M87" s="256" t="str">
        <f ca="1">IF(MOD(ROW()-13,2)=0,IF(ISBLANK(OFFSET('12. SEGUIMIENTO 2027'!$Q$14,INT((ROW()-13)/2),0)),"",OFFSET('12. SEGUIMIENTO 2027'!$Q$14,INT((ROW()-13)/2),0)),IF(ISBLANK(OFFSET('9. METAS'!$Y$20,INT((ROW()-14)/2),0)),"",OFFSET('9. METAS'!$Y$20,INT((ROW()-14)/2),0)))</f>
        <v/>
      </c>
      <c r="N87" s="783" t="str">
        <f t="shared" ref="N87" ca="1" si="70">IFERROR(J87/J88,"ND")</f>
        <v>ND</v>
      </c>
      <c r="O87" s="785" t="str">
        <f t="shared" ref="O87" ca="1" si="71">IFERROR(((J87)/H87),"ND")</f>
        <v>ND</v>
      </c>
      <c r="P87" s="789"/>
    </row>
    <row r="88" spans="3:16">
      <c r="C88" s="762"/>
      <c r="D88" s="764"/>
      <c r="E88" s="764"/>
      <c r="F88" s="766"/>
      <c r="G88" s="768"/>
      <c r="H88" s="858"/>
      <c r="I88" s="778"/>
      <c r="J88" s="254" t="str">
        <f ca="1">IF(MOD(ROW()-13,2)=0,IF(ISBLANK(OFFSET('12. SEGUIMIENTO 2027'!$N$14,INT((ROW()-13)/2),0)),"",OFFSET('12. SEGUIMIENTO 2027'!$N$14,INT((ROW()-13)/2),0)),IF(ISBLANK(OFFSET('9. METAS'!$V$20,INT((ROW()-14)/2),0)),"",OFFSET('9. METAS'!$V$20,INT((ROW()-14)/2),0)))</f>
        <v/>
      </c>
      <c r="K88" s="255" t="str">
        <f ca="1">IF(MOD(ROW()-13,2)=0,IF(ISBLANK(OFFSET('12. SEGUIMIENTO 2027'!$O$14,INT((ROW()-13)/2),0)),"",OFFSET('12. SEGUIMIENTO 2027'!$O$14,INT((ROW()-13)/2),0)),IF(ISBLANK(OFFSET('9. METAS'!$W$20,INT((ROW()-14)/2),0)),"",OFFSET('9. METAS'!$W$20,INT((ROW()-14)/2),0)))</f>
        <v/>
      </c>
      <c r="L88" s="255" t="str">
        <f ca="1">IF(MOD(ROW()-13,2)=0,IF(ISBLANK(OFFSET('12. SEGUIMIENTO 2027'!$P$14,INT((ROW()-13)/2),0)),"",OFFSET('12. SEGUIMIENTO 2027'!$P$14,INT((ROW()-13)/2),0)),IF(ISBLANK(OFFSET('9. METAS'!$X$20,INT((ROW()-14)/2),0)),"",OFFSET('9. METAS'!$X$20,INT((ROW()-14)/2),0)))</f>
        <v/>
      </c>
      <c r="M88" s="256" t="str">
        <f ca="1">IF(MOD(ROW()-13,2)=0,IF(ISBLANK(OFFSET('12. SEGUIMIENTO 2027'!$Q$14,INT((ROW()-13)/2),0)),"",OFFSET('12. SEGUIMIENTO 2027'!$Q$14,INT((ROW()-13)/2),0)),IF(ISBLANK(OFFSET('9. METAS'!$Y$20,INT((ROW()-14)/2),0)),"",OFFSET('9. METAS'!$Y$20,INT((ROW()-14)/2),0)))</f>
        <v/>
      </c>
      <c r="N88" s="784"/>
      <c r="O88" s="786"/>
      <c r="P88" s="790"/>
    </row>
    <row r="89" spans="3:16">
      <c r="C89" s="770" t="str">
        <f ca="1">IF(ISBLANK(OFFSET('5. Pp (3 años)'!$C$45,INT((ROW()-13)/2),0)),"",OFFSET('5. Pp (3 años)'!$C$45,INT((ROW()-13)/2),0))</f>
        <v/>
      </c>
      <c r="D89" s="764" t="str">
        <f ca="1">IF(ISBLANK(OFFSET('5. Pp (3 años)'!$D$45,INT((ROW()-13)/2),0)),"",OFFSET('5. Pp (3 años)'!$D$45,INT((ROW()-13)/2),0))</f>
        <v/>
      </c>
      <c r="E89" s="764" t="str">
        <f ca="1">IF(ISBLANK(OFFSET('5. Pp (3 años)'!$E$45,INT((ROW()-13)/2),0)),"",OFFSET('5. Pp (3 años)'!$E$45,INT((ROW()-13)/2),0))</f>
        <v/>
      </c>
      <c r="F89" s="766" t="str">
        <f ca="1">IF(ISBLANK(OFFSET('5. Pp (3 años)'!$K$45,INT((ROW()-13)/2),0)),"",OFFSET('5. Pp (3 años)'!$K$45,INT((ROW()-13)/2),0))</f>
        <v/>
      </c>
      <c r="G89" s="768" t="str">
        <f ca="1">IF(ISBLANK(OFFSET('5. Pp (3 años)'!$H$45,INT((ROW()-13)/2),0)),"",OFFSET('5. Pp (3 años)'!$H$45,INT((ROW()-13)/2),0))</f>
        <v/>
      </c>
      <c r="H89" s="858" t="str">
        <f ca="1">IF(ISBLANK(OFFSET('9. METAS'!$M$20,INT((ROW()-13)/2),0)),"",OFFSET('9. METAS'!$M$20,INT((ROW()-13)/2),0))</f>
        <v/>
      </c>
      <c r="I89" s="777"/>
      <c r="J89" s="254" t="str">
        <f ca="1">IF(MOD(ROW()-13,2)=0,IF(ISBLANK(OFFSET('12. SEGUIMIENTO 2027'!$N$14,INT((ROW()-13)/2),0)),"",OFFSET('12. SEGUIMIENTO 2027'!$N$14,INT((ROW()-13)/2),0)),IF(ISBLANK(OFFSET('9. METAS'!$V$20,INT((ROW()-14)/2),0)),"",OFFSET('9. METAS'!$V$20,INT((ROW()-14)/2),0)))</f>
        <v/>
      </c>
      <c r="K89" s="255" t="str">
        <f ca="1">IF(MOD(ROW()-13,2)=0,IF(ISBLANK(OFFSET('12. SEGUIMIENTO 2027'!$O$14,INT((ROW()-13)/2),0)),"",OFFSET('12. SEGUIMIENTO 2027'!$O$14,INT((ROW()-13)/2),0)),IF(ISBLANK(OFFSET('9. METAS'!$W$20,INT((ROW()-14)/2),0)),"",OFFSET('9. METAS'!$W$20,INT((ROW()-14)/2),0)))</f>
        <v/>
      </c>
      <c r="L89" s="255" t="str">
        <f ca="1">IF(MOD(ROW()-13,2)=0,IF(ISBLANK(OFFSET('12. SEGUIMIENTO 2027'!$P$14,INT((ROW()-13)/2),0)),"",OFFSET('12. SEGUIMIENTO 2027'!$P$14,INT((ROW()-13)/2),0)),IF(ISBLANK(OFFSET('9. METAS'!$X$20,INT((ROW()-14)/2),0)),"",OFFSET('9. METAS'!$X$20,INT((ROW()-14)/2),0)))</f>
        <v/>
      </c>
      <c r="M89" s="256" t="str">
        <f ca="1">IF(MOD(ROW()-13,2)=0,IF(ISBLANK(OFFSET('12. SEGUIMIENTO 2027'!$Q$14,INT((ROW()-13)/2),0)),"",OFFSET('12. SEGUIMIENTO 2027'!$Q$14,INT((ROW()-13)/2),0)),IF(ISBLANK(OFFSET('9. METAS'!$Y$20,INT((ROW()-14)/2),0)),"",OFFSET('9. METAS'!$Y$20,INT((ROW()-14)/2),0)))</f>
        <v/>
      </c>
      <c r="N89" s="783" t="str">
        <f t="shared" ref="N89" ca="1" si="72">IFERROR(J89/J90,"ND")</f>
        <v>ND</v>
      </c>
      <c r="O89" s="785" t="str">
        <f t="shared" ref="O89" ca="1" si="73">IFERROR(((J89)/H89),"ND")</f>
        <v>ND</v>
      </c>
      <c r="P89" s="789"/>
    </row>
    <row r="90" spans="3:16">
      <c r="C90" s="762"/>
      <c r="D90" s="764"/>
      <c r="E90" s="764"/>
      <c r="F90" s="766"/>
      <c r="G90" s="768"/>
      <c r="H90" s="858"/>
      <c r="I90" s="778"/>
      <c r="J90" s="254" t="str">
        <f ca="1">IF(MOD(ROW()-13,2)=0,IF(ISBLANK(OFFSET('12. SEGUIMIENTO 2027'!$N$14,INT((ROW()-13)/2),0)),"",OFFSET('12. SEGUIMIENTO 2027'!$N$14,INT((ROW()-13)/2),0)),IF(ISBLANK(OFFSET('9. METAS'!$V$20,INT((ROW()-14)/2),0)),"",OFFSET('9. METAS'!$V$20,INT((ROW()-14)/2),0)))</f>
        <v/>
      </c>
      <c r="K90" s="255" t="str">
        <f ca="1">IF(MOD(ROW()-13,2)=0,IF(ISBLANK(OFFSET('12. SEGUIMIENTO 2027'!$O$14,INT((ROW()-13)/2),0)),"",OFFSET('12. SEGUIMIENTO 2027'!$O$14,INT((ROW()-13)/2),0)),IF(ISBLANK(OFFSET('9. METAS'!$W$20,INT((ROW()-14)/2),0)),"",OFFSET('9. METAS'!$W$20,INT((ROW()-14)/2),0)))</f>
        <v/>
      </c>
      <c r="L90" s="255" t="str">
        <f ca="1">IF(MOD(ROW()-13,2)=0,IF(ISBLANK(OFFSET('12. SEGUIMIENTO 2027'!$P$14,INT((ROW()-13)/2),0)),"",OFFSET('12. SEGUIMIENTO 2027'!$P$14,INT((ROW()-13)/2),0)),IF(ISBLANK(OFFSET('9. METAS'!$X$20,INT((ROW()-14)/2),0)),"",OFFSET('9. METAS'!$X$20,INT((ROW()-14)/2),0)))</f>
        <v/>
      </c>
      <c r="M90" s="256" t="str">
        <f ca="1">IF(MOD(ROW()-13,2)=0,IF(ISBLANK(OFFSET('12. SEGUIMIENTO 2027'!$Q$14,INT((ROW()-13)/2),0)),"",OFFSET('12. SEGUIMIENTO 2027'!$Q$14,INT((ROW()-13)/2),0)),IF(ISBLANK(OFFSET('9. METAS'!$Y$20,INT((ROW()-14)/2),0)),"",OFFSET('9. METAS'!$Y$20,INT((ROW()-14)/2),0)))</f>
        <v/>
      </c>
      <c r="N90" s="784"/>
      <c r="O90" s="786"/>
      <c r="P90" s="790"/>
    </row>
    <row r="91" spans="3:16">
      <c r="C91" s="770" t="str">
        <f ca="1">IF(ISBLANK(OFFSET('5. Pp (3 años)'!$C$45,INT((ROW()-13)/2),0)),"",OFFSET('5. Pp (3 años)'!$C$45,INT((ROW()-13)/2),0))</f>
        <v/>
      </c>
      <c r="D91" s="764" t="str">
        <f ca="1">IF(ISBLANK(OFFSET('5. Pp (3 años)'!$D$45,INT((ROW()-13)/2),0)),"",OFFSET('5. Pp (3 años)'!$D$45,INT((ROW()-13)/2),0))</f>
        <v/>
      </c>
      <c r="E91" s="764" t="str">
        <f ca="1">IF(ISBLANK(OFFSET('5. Pp (3 años)'!$E$45,INT((ROW()-13)/2),0)),"",OFFSET('5. Pp (3 años)'!$E$45,INT((ROW()-13)/2),0))</f>
        <v/>
      </c>
      <c r="F91" s="766" t="str">
        <f ca="1">IF(ISBLANK(OFFSET('5. Pp (3 años)'!$K$45,INT((ROW()-13)/2),0)),"",OFFSET('5. Pp (3 años)'!$K$45,INT((ROW()-13)/2),0))</f>
        <v/>
      </c>
      <c r="G91" s="768" t="str">
        <f ca="1">IF(ISBLANK(OFFSET('5. Pp (3 años)'!$H$45,INT((ROW()-13)/2),0)),"",OFFSET('5. Pp (3 años)'!$H$45,INT((ROW()-13)/2),0))</f>
        <v/>
      </c>
      <c r="H91" s="858" t="str">
        <f ca="1">IF(ISBLANK(OFFSET('9. METAS'!$M$20,INT((ROW()-13)/2),0)),"",OFFSET('9. METAS'!$M$20,INT((ROW()-13)/2),0))</f>
        <v/>
      </c>
      <c r="I91" s="777"/>
      <c r="J91" s="254" t="str">
        <f ca="1">IF(MOD(ROW()-13,2)=0,IF(ISBLANK(OFFSET('12. SEGUIMIENTO 2027'!$N$14,INT((ROW()-13)/2),0)),"",OFFSET('12. SEGUIMIENTO 2027'!$N$14,INT((ROW()-13)/2),0)),IF(ISBLANK(OFFSET('9. METAS'!$V$20,INT((ROW()-14)/2),0)),"",OFFSET('9. METAS'!$V$20,INT((ROW()-14)/2),0)))</f>
        <v/>
      </c>
      <c r="K91" s="255" t="str">
        <f ca="1">IF(MOD(ROW()-13,2)=0,IF(ISBLANK(OFFSET('12. SEGUIMIENTO 2027'!$O$14,INT((ROW()-13)/2),0)),"",OFFSET('12. SEGUIMIENTO 2027'!$O$14,INT((ROW()-13)/2),0)),IF(ISBLANK(OFFSET('9. METAS'!$W$20,INT((ROW()-14)/2),0)),"",OFFSET('9. METAS'!$W$20,INT((ROW()-14)/2),0)))</f>
        <v/>
      </c>
      <c r="L91" s="255" t="str">
        <f ca="1">IF(MOD(ROW()-13,2)=0,IF(ISBLANK(OFFSET('12. SEGUIMIENTO 2027'!$P$14,INT((ROW()-13)/2),0)),"",OFFSET('12. SEGUIMIENTO 2027'!$P$14,INT((ROW()-13)/2),0)),IF(ISBLANK(OFFSET('9. METAS'!$X$20,INT((ROW()-14)/2),0)),"",OFFSET('9. METAS'!$X$20,INT((ROW()-14)/2),0)))</f>
        <v/>
      </c>
      <c r="M91" s="256" t="str">
        <f ca="1">IF(MOD(ROW()-13,2)=0,IF(ISBLANK(OFFSET('12. SEGUIMIENTO 2027'!$Q$14,INT((ROW()-13)/2),0)),"",OFFSET('12. SEGUIMIENTO 2027'!$Q$14,INT((ROW()-13)/2),0)),IF(ISBLANK(OFFSET('9. METAS'!$Y$20,INT((ROW()-14)/2),0)),"",OFFSET('9. METAS'!$Y$20,INT((ROW()-14)/2),0)))</f>
        <v/>
      </c>
      <c r="N91" s="783" t="str">
        <f t="shared" ref="N91" ca="1" si="74">IFERROR(J91/J92,"ND")</f>
        <v>ND</v>
      </c>
      <c r="O91" s="785" t="str">
        <f t="shared" ref="O91" ca="1" si="75">IFERROR(((J91)/H91),"ND")</f>
        <v>ND</v>
      </c>
      <c r="P91" s="789"/>
    </row>
    <row r="92" spans="3:16">
      <c r="C92" s="762"/>
      <c r="D92" s="764"/>
      <c r="E92" s="764"/>
      <c r="F92" s="766"/>
      <c r="G92" s="768"/>
      <c r="H92" s="858"/>
      <c r="I92" s="778"/>
      <c r="J92" s="254" t="str">
        <f ca="1">IF(MOD(ROW()-13,2)=0,IF(ISBLANK(OFFSET('12. SEGUIMIENTO 2027'!$N$14,INT((ROW()-13)/2),0)),"",OFFSET('12. SEGUIMIENTO 2027'!$N$14,INT((ROW()-13)/2),0)),IF(ISBLANK(OFFSET('9. METAS'!$V$20,INT((ROW()-14)/2),0)),"",OFFSET('9. METAS'!$V$20,INT((ROW()-14)/2),0)))</f>
        <v/>
      </c>
      <c r="K92" s="255" t="str">
        <f ca="1">IF(MOD(ROW()-13,2)=0,IF(ISBLANK(OFFSET('12. SEGUIMIENTO 2027'!$O$14,INT((ROW()-13)/2),0)),"",OFFSET('12. SEGUIMIENTO 2027'!$O$14,INT((ROW()-13)/2),0)),IF(ISBLANK(OFFSET('9. METAS'!$W$20,INT((ROW()-14)/2),0)),"",OFFSET('9. METAS'!$W$20,INT((ROW()-14)/2),0)))</f>
        <v/>
      </c>
      <c r="L92" s="255" t="str">
        <f ca="1">IF(MOD(ROW()-13,2)=0,IF(ISBLANK(OFFSET('12. SEGUIMIENTO 2027'!$P$14,INT((ROW()-13)/2),0)),"",OFFSET('12. SEGUIMIENTO 2027'!$P$14,INT((ROW()-13)/2),0)),IF(ISBLANK(OFFSET('9. METAS'!$X$20,INT((ROW()-14)/2),0)),"",OFFSET('9. METAS'!$X$20,INT((ROW()-14)/2),0)))</f>
        <v/>
      </c>
      <c r="M92" s="256" t="str">
        <f ca="1">IF(MOD(ROW()-13,2)=0,IF(ISBLANK(OFFSET('12. SEGUIMIENTO 2027'!$Q$14,INT((ROW()-13)/2),0)),"",OFFSET('12. SEGUIMIENTO 2027'!$Q$14,INT((ROW()-13)/2),0)),IF(ISBLANK(OFFSET('9. METAS'!$Y$20,INT((ROW()-14)/2),0)),"",OFFSET('9. METAS'!$Y$20,INT((ROW()-14)/2),0)))</f>
        <v/>
      </c>
      <c r="N92" s="784"/>
      <c r="O92" s="786"/>
      <c r="P92" s="790"/>
    </row>
    <row r="93" spans="3:16">
      <c r="C93" s="770" t="str">
        <f ca="1">IF(ISBLANK(OFFSET('5. Pp (3 años)'!$C$45,INT((ROW()-13)/2),0)),"",OFFSET('5. Pp (3 años)'!$C$45,INT((ROW()-13)/2),0))</f>
        <v/>
      </c>
      <c r="D93" s="764" t="str">
        <f ca="1">IF(ISBLANK(OFFSET('5. Pp (3 años)'!$D$45,INT((ROW()-13)/2),0)),"",OFFSET('5. Pp (3 años)'!$D$45,INT((ROW()-13)/2),0))</f>
        <v/>
      </c>
      <c r="E93" s="764" t="str">
        <f ca="1">IF(ISBLANK(OFFSET('5. Pp (3 años)'!$E$45,INT((ROW()-13)/2),0)),"",OFFSET('5. Pp (3 años)'!$E$45,INT((ROW()-13)/2),0))</f>
        <v/>
      </c>
      <c r="F93" s="766" t="str">
        <f ca="1">IF(ISBLANK(OFFSET('5. Pp (3 años)'!$K$45,INT((ROW()-13)/2),0)),"",OFFSET('5. Pp (3 años)'!$K$45,INT((ROW()-13)/2),0))</f>
        <v/>
      </c>
      <c r="G93" s="768" t="str">
        <f ca="1">IF(ISBLANK(OFFSET('5. Pp (3 años)'!$H$45,INT((ROW()-13)/2),0)),"",OFFSET('5. Pp (3 años)'!$H$45,INT((ROW()-13)/2),0))</f>
        <v/>
      </c>
      <c r="H93" s="858" t="str">
        <f ca="1">IF(ISBLANK(OFFSET('9. METAS'!$M$20,INT((ROW()-13)/2),0)),"",OFFSET('9. METAS'!$M$20,INT((ROW()-13)/2),0))</f>
        <v/>
      </c>
      <c r="I93" s="777"/>
      <c r="J93" s="254" t="str">
        <f ca="1">IF(MOD(ROW()-13,2)=0,IF(ISBLANK(OFFSET('12. SEGUIMIENTO 2027'!$N$14,INT((ROW()-13)/2),0)),"",OFFSET('12. SEGUIMIENTO 2027'!$N$14,INT((ROW()-13)/2),0)),IF(ISBLANK(OFFSET('9. METAS'!$V$20,INT((ROW()-14)/2),0)),"",OFFSET('9. METAS'!$V$20,INT((ROW()-14)/2),0)))</f>
        <v/>
      </c>
      <c r="K93" s="255" t="str">
        <f ca="1">IF(MOD(ROW()-13,2)=0,IF(ISBLANK(OFFSET('12. SEGUIMIENTO 2027'!$O$14,INT((ROW()-13)/2),0)),"",OFFSET('12. SEGUIMIENTO 2027'!$O$14,INT((ROW()-13)/2),0)),IF(ISBLANK(OFFSET('9. METAS'!$W$20,INT((ROW()-14)/2),0)),"",OFFSET('9. METAS'!$W$20,INT((ROW()-14)/2),0)))</f>
        <v/>
      </c>
      <c r="L93" s="255" t="str">
        <f ca="1">IF(MOD(ROW()-13,2)=0,IF(ISBLANK(OFFSET('12. SEGUIMIENTO 2027'!$P$14,INT((ROW()-13)/2),0)),"",OFFSET('12. SEGUIMIENTO 2027'!$P$14,INT((ROW()-13)/2),0)),IF(ISBLANK(OFFSET('9. METAS'!$X$20,INT((ROW()-14)/2),0)),"",OFFSET('9. METAS'!$X$20,INT((ROW()-14)/2),0)))</f>
        <v/>
      </c>
      <c r="M93" s="256" t="str">
        <f ca="1">IF(MOD(ROW()-13,2)=0,IF(ISBLANK(OFFSET('12. SEGUIMIENTO 2027'!$Q$14,INT((ROW()-13)/2),0)),"",OFFSET('12. SEGUIMIENTO 2027'!$Q$14,INT((ROW()-13)/2),0)),IF(ISBLANK(OFFSET('9. METAS'!$Y$20,INT((ROW()-14)/2),0)),"",OFFSET('9. METAS'!$Y$20,INT((ROW()-14)/2),0)))</f>
        <v/>
      </c>
      <c r="N93" s="783" t="str">
        <f t="shared" ref="N93" ca="1" si="76">IFERROR(J93/J94,"ND")</f>
        <v>ND</v>
      </c>
      <c r="O93" s="785" t="str">
        <f t="shared" ref="O93" ca="1" si="77">IFERROR(((J93)/H93),"ND")</f>
        <v>ND</v>
      </c>
      <c r="P93" s="789"/>
    </row>
    <row r="94" spans="3:16">
      <c r="C94" s="762"/>
      <c r="D94" s="764"/>
      <c r="E94" s="764"/>
      <c r="F94" s="766"/>
      <c r="G94" s="768"/>
      <c r="H94" s="858"/>
      <c r="I94" s="778"/>
      <c r="J94" s="254" t="str">
        <f ca="1">IF(MOD(ROW()-13,2)=0,IF(ISBLANK(OFFSET('12. SEGUIMIENTO 2027'!$N$14,INT((ROW()-13)/2),0)),"",OFFSET('12. SEGUIMIENTO 2027'!$N$14,INT((ROW()-13)/2),0)),IF(ISBLANK(OFFSET('9. METAS'!$V$20,INT((ROW()-14)/2),0)),"",OFFSET('9. METAS'!$V$20,INT((ROW()-14)/2),0)))</f>
        <v/>
      </c>
      <c r="K94" s="255" t="str">
        <f ca="1">IF(MOD(ROW()-13,2)=0,IF(ISBLANK(OFFSET('12. SEGUIMIENTO 2027'!$O$14,INT((ROW()-13)/2),0)),"",OFFSET('12. SEGUIMIENTO 2027'!$O$14,INT((ROW()-13)/2),0)),IF(ISBLANK(OFFSET('9. METAS'!$W$20,INT((ROW()-14)/2),0)),"",OFFSET('9. METAS'!$W$20,INT((ROW()-14)/2),0)))</f>
        <v/>
      </c>
      <c r="L94" s="255" t="str">
        <f ca="1">IF(MOD(ROW()-13,2)=0,IF(ISBLANK(OFFSET('12. SEGUIMIENTO 2027'!$P$14,INT((ROW()-13)/2),0)),"",OFFSET('12. SEGUIMIENTO 2027'!$P$14,INT((ROW()-13)/2),0)),IF(ISBLANK(OFFSET('9. METAS'!$X$20,INT((ROW()-14)/2),0)),"",OFFSET('9. METAS'!$X$20,INT((ROW()-14)/2),0)))</f>
        <v/>
      </c>
      <c r="M94" s="256" t="str">
        <f ca="1">IF(MOD(ROW()-13,2)=0,IF(ISBLANK(OFFSET('12. SEGUIMIENTO 2027'!$Q$14,INT((ROW()-13)/2),0)),"",OFFSET('12. SEGUIMIENTO 2027'!$Q$14,INT((ROW()-13)/2),0)),IF(ISBLANK(OFFSET('9. METAS'!$Y$20,INT((ROW()-14)/2),0)),"",OFFSET('9. METAS'!$Y$20,INT((ROW()-14)/2),0)))</f>
        <v/>
      </c>
      <c r="N94" s="784"/>
      <c r="O94" s="786"/>
      <c r="P94" s="790"/>
    </row>
    <row r="95" spans="3:16">
      <c r="C95" s="770" t="str">
        <f ca="1">IF(ISBLANK(OFFSET('5. Pp (3 años)'!$C$45,INT((ROW()-13)/2),0)),"",OFFSET('5. Pp (3 años)'!$C$45,INT((ROW()-13)/2),0))</f>
        <v/>
      </c>
      <c r="D95" s="764" t="str">
        <f ca="1">IF(ISBLANK(OFFSET('5. Pp (3 años)'!$D$45,INT((ROW()-13)/2),0)),"",OFFSET('5. Pp (3 años)'!$D$45,INT((ROW()-13)/2),0))</f>
        <v/>
      </c>
      <c r="E95" s="764" t="str">
        <f ca="1">IF(ISBLANK(OFFSET('5. Pp (3 años)'!$E$45,INT((ROW()-13)/2),0)),"",OFFSET('5. Pp (3 años)'!$E$45,INT((ROW()-13)/2),0))</f>
        <v/>
      </c>
      <c r="F95" s="766" t="str">
        <f ca="1">IF(ISBLANK(OFFSET('5. Pp (3 años)'!$K$45,INT((ROW()-13)/2),0)),"",OFFSET('5. Pp (3 años)'!$K$45,INT((ROW()-13)/2),0))</f>
        <v/>
      </c>
      <c r="G95" s="768" t="str">
        <f ca="1">IF(ISBLANK(OFFSET('5. Pp (3 años)'!$H$45,INT((ROW()-13)/2),0)),"",OFFSET('5. Pp (3 años)'!$H$45,INT((ROW()-13)/2),0))</f>
        <v/>
      </c>
      <c r="H95" s="858" t="str">
        <f ca="1">IF(ISBLANK(OFFSET('9. METAS'!$M$20,INT((ROW()-13)/2),0)),"",OFFSET('9. METAS'!$M$20,INT((ROW()-13)/2),0))</f>
        <v/>
      </c>
      <c r="I95" s="777"/>
      <c r="J95" s="254" t="str">
        <f ca="1">IF(MOD(ROW()-13,2)=0,IF(ISBLANK(OFFSET('12. SEGUIMIENTO 2027'!$N$14,INT((ROW()-13)/2),0)),"",OFFSET('12. SEGUIMIENTO 2027'!$N$14,INT((ROW()-13)/2),0)),IF(ISBLANK(OFFSET('9. METAS'!$V$20,INT((ROW()-14)/2),0)),"",OFFSET('9. METAS'!$V$20,INT((ROW()-14)/2),0)))</f>
        <v/>
      </c>
      <c r="K95" s="255" t="str">
        <f ca="1">IF(MOD(ROW()-13,2)=0,IF(ISBLANK(OFFSET('12. SEGUIMIENTO 2027'!$O$14,INT((ROW()-13)/2),0)),"",OFFSET('12. SEGUIMIENTO 2027'!$O$14,INT((ROW()-13)/2),0)),IF(ISBLANK(OFFSET('9. METAS'!$W$20,INT((ROW()-14)/2),0)),"",OFFSET('9. METAS'!$W$20,INT((ROW()-14)/2),0)))</f>
        <v/>
      </c>
      <c r="L95" s="255" t="str">
        <f ca="1">IF(MOD(ROW()-13,2)=0,IF(ISBLANK(OFFSET('12. SEGUIMIENTO 2027'!$P$14,INT((ROW()-13)/2),0)),"",OFFSET('12. SEGUIMIENTO 2027'!$P$14,INT((ROW()-13)/2),0)),IF(ISBLANK(OFFSET('9. METAS'!$X$20,INT((ROW()-14)/2),0)),"",OFFSET('9. METAS'!$X$20,INT((ROW()-14)/2),0)))</f>
        <v/>
      </c>
      <c r="M95" s="256" t="str">
        <f ca="1">IF(MOD(ROW()-13,2)=0,IF(ISBLANK(OFFSET('12. SEGUIMIENTO 2027'!$Q$14,INT((ROW()-13)/2),0)),"",OFFSET('12. SEGUIMIENTO 2027'!$Q$14,INT((ROW()-13)/2),0)),IF(ISBLANK(OFFSET('9. METAS'!$Y$20,INT((ROW()-14)/2),0)),"",OFFSET('9. METAS'!$Y$20,INT((ROW()-14)/2),0)))</f>
        <v/>
      </c>
      <c r="N95" s="783" t="str">
        <f t="shared" ref="N95" ca="1" si="78">IFERROR(J95/J96,"ND")</f>
        <v>ND</v>
      </c>
      <c r="O95" s="785" t="str">
        <f t="shared" ref="O95" ca="1" si="79">IFERROR(((J95)/H95),"ND")</f>
        <v>ND</v>
      </c>
      <c r="P95" s="789"/>
    </row>
    <row r="96" spans="3:16">
      <c r="C96" s="762"/>
      <c r="D96" s="764"/>
      <c r="E96" s="764"/>
      <c r="F96" s="766"/>
      <c r="G96" s="768"/>
      <c r="H96" s="858"/>
      <c r="I96" s="778"/>
      <c r="J96" s="254" t="str">
        <f ca="1">IF(MOD(ROW()-13,2)=0,IF(ISBLANK(OFFSET('12. SEGUIMIENTO 2027'!$N$14,INT((ROW()-13)/2),0)),"",OFFSET('12. SEGUIMIENTO 2027'!$N$14,INT((ROW()-13)/2),0)),IF(ISBLANK(OFFSET('9. METAS'!$V$20,INT((ROW()-14)/2),0)),"",OFFSET('9. METAS'!$V$20,INT((ROW()-14)/2),0)))</f>
        <v/>
      </c>
      <c r="K96" s="255" t="str">
        <f ca="1">IF(MOD(ROW()-13,2)=0,IF(ISBLANK(OFFSET('12. SEGUIMIENTO 2027'!$O$14,INT((ROW()-13)/2),0)),"",OFFSET('12. SEGUIMIENTO 2027'!$O$14,INT((ROW()-13)/2),0)),IF(ISBLANK(OFFSET('9. METAS'!$W$20,INT((ROW()-14)/2),0)),"",OFFSET('9. METAS'!$W$20,INT((ROW()-14)/2),0)))</f>
        <v/>
      </c>
      <c r="L96" s="255" t="str">
        <f ca="1">IF(MOD(ROW()-13,2)=0,IF(ISBLANK(OFFSET('12. SEGUIMIENTO 2027'!$P$14,INT((ROW()-13)/2),0)),"",OFFSET('12. SEGUIMIENTO 2027'!$P$14,INT((ROW()-13)/2),0)),IF(ISBLANK(OFFSET('9. METAS'!$X$20,INT((ROW()-14)/2),0)),"",OFFSET('9. METAS'!$X$20,INT((ROW()-14)/2),0)))</f>
        <v/>
      </c>
      <c r="M96" s="256" t="str">
        <f ca="1">IF(MOD(ROW()-13,2)=0,IF(ISBLANK(OFFSET('12. SEGUIMIENTO 2027'!$Q$14,INT((ROW()-13)/2),0)),"",OFFSET('12. SEGUIMIENTO 2027'!$Q$14,INT((ROW()-13)/2),0)),IF(ISBLANK(OFFSET('9. METAS'!$Y$20,INT((ROW()-14)/2),0)),"",OFFSET('9. METAS'!$Y$20,INT((ROW()-14)/2),0)))</f>
        <v/>
      </c>
      <c r="N96" s="784"/>
      <c r="O96" s="786"/>
      <c r="P96" s="790"/>
    </row>
    <row r="97" spans="3:16">
      <c r="C97" s="770" t="str">
        <f ca="1">IF(ISBLANK(OFFSET('5. Pp (3 años)'!$C$45,INT((ROW()-13)/2),0)),"",OFFSET('5. Pp (3 años)'!$C$45,INT((ROW()-13)/2),0))</f>
        <v/>
      </c>
      <c r="D97" s="764" t="str">
        <f ca="1">IF(ISBLANK(OFFSET('5. Pp (3 años)'!$D$45,INT((ROW()-13)/2),0)),"",OFFSET('5. Pp (3 años)'!$D$45,INT((ROW()-13)/2),0))</f>
        <v/>
      </c>
      <c r="E97" s="764" t="str">
        <f ca="1">IF(ISBLANK(OFFSET('5. Pp (3 años)'!$E$45,INT((ROW()-13)/2),0)),"",OFFSET('5. Pp (3 años)'!$E$45,INT((ROW()-13)/2),0))</f>
        <v/>
      </c>
      <c r="F97" s="766" t="str">
        <f ca="1">IF(ISBLANK(OFFSET('5. Pp (3 años)'!$K$45,INT((ROW()-13)/2),0)),"",OFFSET('5. Pp (3 años)'!$K$45,INT((ROW()-13)/2),0))</f>
        <v/>
      </c>
      <c r="G97" s="768" t="str">
        <f ca="1">IF(ISBLANK(OFFSET('5. Pp (3 años)'!$H$45,INT((ROW()-13)/2),0)),"",OFFSET('5. Pp (3 años)'!$H$45,INT((ROW()-13)/2),0))</f>
        <v/>
      </c>
      <c r="H97" s="858" t="str">
        <f ca="1">IF(ISBLANK(OFFSET('9. METAS'!$M$20,INT((ROW()-13)/2),0)),"",OFFSET('9. METAS'!$M$20,INT((ROW()-13)/2),0))</f>
        <v/>
      </c>
      <c r="I97" s="777"/>
      <c r="J97" s="254" t="str">
        <f ca="1">IF(MOD(ROW()-13,2)=0,IF(ISBLANK(OFFSET('12. SEGUIMIENTO 2027'!$N$14,INT((ROW()-13)/2),0)),"",OFFSET('12. SEGUIMIENTO 2027'!$N$14,INT((ROW()-13)/2),0)),IF(ISBLANK(OFFSET('9. METAS'!$V$20,INT((ROW()-14)/2),0)),"",OFFSET('9. METAS'!$V$20,INT((ROW()-14)/2),0)))</f>
        <v/>
      </c>
      <c r="K97" s="255" t="str">
        <f ca="1">IF(MOD(ROW()-13,2)=0,IF(ISBLANK(OFFSET('12. SEGUIMIENTO 2027'!$O$14,INT((ROW()-13)/2),0)),"",OFFSET('12. SEGUIMIENTO 2027'!$O$14,INT((ROW()-13)/2),0)),IF(ISBLANK(OFFSET('9. METAS'!$W$20,INT((ROW()-14)/2),0)),"",OFFSET('9. METAS'!$W$20,INT((ROW()-14)/2),0)))</f>
        <v/>
      </c>
      <c r="L97" s="255" t="str">
        <f ca="1">IF(MOD(ROW()-13,2)=0,IF(ISBLANK(OFFSET('12. SEGUIMIENTO 2027'!$P$14,INT((ROW()-13)/2),0)),"",OFFSET('12. SEGUIMIENTO 2027'!$P$14,INT((ROW()-13)/2),0)),IF(ISBLANK(OFFSET('9. METAS'!$X$20,INT((ROW()-14)/2),0)),"",OFFSET('9. METAS'!$X$20,INT((ROW()-14)/2),0)))</f>
        <v/>
      </c>
      <c r="M97" s="256" t="str">
        <f ca="1">IF(MOD(ROW()-13,2)=0,IF(ISBLANK(OFFSET('12. SEGUIMIENTO 2027'!$Q$14,INT((ROW()-13)/2),0)),"",OFFSET('12. SEGUIMIENTO 2027'!$Q$14,INT((ROW()-13)/2),0)),IF(ISBLANK(OFFSET('9. METAS'!$Y$20,INT((ROW()-14)/2),0)),"",OFFSET('9. METAS'!$Y$20,INT((ROW()-14)/2),0)))</f>
        <v/>
      </c>
      <c r="N97" s="783" t="str">
        <f t="shared" ref="N97" ca="1" si="80">IFERROR(J97/J98,"ND")</f>
        <v>ND</v>
      </c>
      <c r="O97" s="785" t="str">
        <f t="shared" ref="O97" ca="1" si="81">IFERROR(((J97)/H97),"ND")</f>
        <v>ND</v>
      </c>
      <c r="P97" s="789"/>
    </row>
    <row r="98" spans="3:16">
      <c r="C98" s="762"/>
      <c r="D98" s="764"/>
      <c r="E98" s="764"/>
      <c r="F98" s="766"/>
      <c r="G98" s="768"/>
      <c r="H98" s="858"/>
      <c r="I98" s="778"/>
      <c r="J98" s="254" t="str">
        <f ca="1">IF(MOD(ROW()-13,2)=0,IF(ISBLANK(OFFSET('12. SEGUIMIENTO 2027'!$N$14,INT((ROW()-13)/2),0)),"",OFFSET('12. SEGUIMIENTO 2027'!$N$14,INT((ROW()-13)/2),0)),IF(ISBLANK(OFFSET('9. METAS'!$V$20,INT((ROW()-14)/2),0)),"",OFFSET('9. METAS'!$V$20,INT((ROW()-14)/2),0)))</f>
        <v/>
      </c>
      <c r="K98" s="255" t="str">
        <f ca="1">IF(MOD(ROW()-13,2)=0,IF(ISBLANK(OFFSET('12. SEGUIMIENTO 2027'!$O$14,INT((ROW()-13)/2),0)),"",OFFSET('12. SEGUIMIENTO 2027'!$O$14,INT((ROW()-13)/2),0)),IF(ISBLANK(OFFSET('9. METAS'!$W$20,INT((ROW()-14)/2),0)),"",OFFSET('9. METAS'!$W$20,INT((ROW()-14)/2),0)))</f>
        <v/>
      </c>
      <c r="L98" s="255" t="str">
        <f ca="1">IF(MOD(ROW()-13,2)=0,IF(ISBLANK(OFFSET('12. SEGUIMIENTO 2027'!$P$14,INT((ROW()-13)/2),0)),"",OFFSET('12. SEGUIMIENTO 2027'!$P$14,INT((ROW()-13)/2),0)),IF(ISBLANK(OFFSET('9. METAS'!$X$20,INT((ROW()-14)/2),0)),"",OFFSET('9. METAS'!$X$20,INT((ROW()-14)/2),0)))</f>
        <v/>
      </c>
      <c r="M98" s="256" t="str">
        <f ca="1">IF(MOD(ROW()-13,2)=0,IF(ISBLANK(OFFSET('12. SEGUIMIENTO 2027'!$Q$14,INT((ROW()-13)/2),0)),"",OFFSET('12. SEGUIMIENTO 2027'!$Q$14,INT((ROW()-13)/2),0)),IF(ISBLANK(OFFSET('9. METAS'!$Y$20,INT((ROW()-14)/2),0)),"",OFFSET('9. METAS'!$Y$20,INT((ROW()-14)/2),0)))</f>
        <v/>
      </c>
      <c r="N98" s="784"/>
      <c r="O98" s="786"/>
      <c r="P98" s="790"/>
    </row>
    <row r="99" spans="3:16">
      <c r="C99" s="770" t="str">
        <f ca="1">IF(ISBLANK(OFFSET('5. Pp (3 años)'!$C$45,INT((ROW()-13)/2),0)),"",OFFSET('5. Pp (3 años)'!$C$45,INT((ROW()-13)/2),0))</f>
        <v/>
      </c>
      <c r="D99" s="764" t="str">
        <f ca="1">IF(ISBLANK(OFFSET('5. Pp (3 años)'!$D$45,INT((ROW()-13)/2),0)),"",OFFSET('5. Pp (3 años)'!$D$45,INT((ROW()-13)/2),0))</f>
        <v/>
      </c>
      <c r="E99" s="764" t="str">
        <f ca="1">IF(ISBLANK(OFFSET('5. Pp (3 años)'!$E$45,INT((ROW()-13)/2),0)),"",OFFSET('5. Pp (3 años)'!$E$45,INT((ROW()-13)/2),0))</f>
        <v/>
      </c>
      <c r="F99" s="766" t="str">
        <f ca="1">IF(ISBLANK(OFFSET('5. Pp (3 años)'!$K$45,INT((ROW()-13)/2),0)),"",OFFSET('5. Pp (3 años)'!$K$45,INT((ROW()-13)/2),0))</f>
        <v/>
      </c>
      <c r="G99" s="768" t="str">
        <f ca="1">IF(ISBLANK(OFFSET('5. Pp (3 años)'!$H$45,INT((ROW()-13)/2),0)),"",OFFSET('5. Pp (3 años)'!$H$45,INT((ROW()-13)/2),0))</f>
        <v/>
      </c>
      <c r="H99" s="858" t="str">
        <f ca="1">IF(ISBLANK(OFFSET('9. METAS'!$M$20,INT((ROW()-13)/2),0)),"",OFFSET('9. METAS'!$M$20,INT((ROW()-13)/2),0))</f>
        <v/>
      </c>
      <c r="I99" s="777"/>
      <c r="J99" s="254" t="str">
        <f ca="1">IF(MOD(ROW()-13,2)=0,IF(ISBLANK(OFFSET('12. SEGUIMIENTO 2027'!$N$14,INT((ROW()-13)/2),0)),"",OFFSET('12. SEGUIMIENTO 2027'!$N$14,INT((ROW()-13)/2),0)),IF(ISBLANK(OFFSET('9. METAS'!$V$20,INT((ROW()-14)/2),0)),"",OFFSET('9. METAS'!$V$20,INT((ROW()-14)/2),0)))</f>
        <v/>
      </c>
      <c r="K99" s="255" t="str">
        <f ca="1">IF(MOD(ROW()-13,2)=0,IF(ISBLANK(OFFSET('12. SEGUIMIENTO 2027'!$O$14,INT((ROW()-13)/2),0)),"",OFFSET('12. SEGUIMIENTO 2027'!$O$14,INT((ROW()-13)/2),0)),IF(ISBLANK(OFFSET('9. METAS'!$W$20,INT((ROW()-14)/2),0)),"",OFFSET('9. METAS'!$W$20,INT((ROW()-14)/2),0)))</f>
        <v/>
      </c>
      <c r="L99" s="255" t="str">
        <f ca="1">IF(MOD(ROW()-13,2)=0,IF(ISBLANK(OFFSET('12. SEGUIMIENTO 2027'!$P$14,INT((ROW()-13)/2),0)),"",OFFSET('12. SEGUIMIENTO 2027'!$P$14,INT((ROW()-13)/2),0)),IF(ISBLANK(OFFSET('9. METAS'!$X$20,INT((ROW()-14)/2),0)),"",OFFSET('9. METAS'!$X$20,INT((ROW()-14)/2),0)))</f>
        <v/>
      </c>
      <c r="M99" s="256" t="str">
        <f ca="1">IF(MOD(ROW()-13,2)=0,IF(ISBLANK(OFFSET('12. SEGUIMIENTO 2027'!$Q$14,INT((ROW()-13)/2),0)),"",OFFSET('12. SEGUIMIENTO 2027'!$Q$14,INT((ROW()-13)/2),0)),IF(ISBLANK(OFFSET('9. METAS'!$Y$20,INT((ROW()-14)/2),0)),"",OFFSET('9. METAS'!$Y$20,INT((ROW()-14)/2),0)))</f>
        <v/>
      </c>
      <c r="N99" s="783" t="str">
        <f t="shared" ref="N99" ca="1" si="82">IFERROR(J99/J100,"ND")</f>
        <v>ND</v>
      </c>
      <c r="O99" s="785" t="str">
        <f t="shared" ref="O99" ca="1" si="83">IFERROR(((J99)/H99),"ND")</f>
        <v>ND</v>
      </c>
      <c r="P99" s="789"/>
    </row>
    <row r="100" spans="3:16">
      <c r="C100" s="762"/>
      <c r="D100" s="764"/>
      <c r="E100" s="764"/>
      <c r="F100" s="766"/>
      <c r="G100" s="768"/>
      <c r="H100" s="858"/>
      <c r="I100" s="778"/>
      <c r="J100" s="254" t="str">
        <f ca="1">IF(MOD(ROW()-13,2)=0,IF(ISBLANK(OFFSET('12. SEGUIMIENTO 2027'!$N$14,INT((ROW()-13)/2),0)),"",OFFSET('12. SEGUIMIENTO 2027'!$N$14,INT((ROW()-13)/2),0)),IF(ISBLANK(OFFSET('9. METAS'!$V$20,INT((ROW()-14)/2),0)),"",OFFSET('9. METAS'!$V$20,INT((ROW()-14)/2),0)))</f>
        <v/>
      </c>
      <c r="K100" s="255" t="str">
        <f ca="1">IF(MOD(ROW()-13,2)=0,IF(ISBLANK(OFFSET('12. SEGUIMIENTO 2027'!$O$14,INT((ROW()-13)/2),0)),"",OFFSET('12. SEGUIMIENTO 2027'!$O$14,INT((ROW()-13)/2),0)),IF(ISBLANK(OFFSET('9. METAS'!$W$20,INT((ROW()-14)/2),0)),"",OFFSET('9. METAS'!$W$20,INT((ROW()-14)/2),0)))</f>
        <v/>
      </c>
      <c r="L100" s="255" t="str">
        <f ca="1">IF(MOD(ROW()-13,2)=0,IF(ISBLANK(OFFSET('12. SEGUIMIENTO 2027'!$P$14,INT((ROW()-13)/2),0)),"",OFFSET('12. SEGUIMIENTO 2027'!$P$14,INT((ROW()-13)/2),0)),IF(ISBLANK(OFFSET('9. METAS'!$X$20,INT((ROW()-14)/2),0)),"",OFFSET('9. METAS'!$X$20,INT((ROW()-14)/2),0)))</f>
        <v/>
      </c>
      <c r="M100" s="256" t="str">
        <f ca="1">IF(MOD(ROW()-13,2)=0,IF(ISBLANK(OFFSET('12. SEGUIMIENTO 2027'!$Q$14,INT((ROW()-13)/2),0)),"",OFFSET('12. SEGUIMIENTO 2027'!$Q$14,INT((ROW()-13)/2),0)),IF(ISBLANK(OFFSET('9. METAS'!$Y$20,INT((ROW()-14)/2),0)),"",OFFSET('9. METAS'!$Y$20,INT((ROW()-14)/2),0)))</f>
        <v/>
      </c>
      <c r="N100" s="784"/>
      <c r="O100" s="786"/>
      <c r="P100" s="790"/>
    </row>
    <row r="101" spans="3:16">
      <c r="C101" s="770" t="str">
        <f ca="1">IF(ISBLANK(OFFSET('5. Pp (3 años)'!$C$45,INT((ROW()-13)/2),0)),"",OFFSET('5. Pp (3 años)'!$C$45,INT((ROW()-13)/2),0))</f>
        <v/>
      </c>
      <c r="D101" s="764" t="str">
        <f ca="1">IF(ISBLANK(OFFSET('5. Pp (3 años)'!$D$45,INT((ROW()-13)/2),0)),"",OFFSET('5. Pp (3 años)'!$D$45,INT((ROW()-13)/2),0))</f>
        <v/>
      </c>
      <c r="E101" s="764" t="str">
        <f ca="1">IF(ISBLANK(OFFSET('5. Pp (3 años)'!$E$45,INT((ROW()-13)/2),0)),"",OFFSET('5. Pp (3 años)'!$E$45,INT((ROW()-13)/2),0))</f>
        <v/>
      </c>
      <c r="F101" s="766" t="str">
        <f ca="1">IF(ISBLANK(OFFSET('5. Pp (3 años)'!$K$45,INT((ROW()-13)/2),0)),"",OFFSET('5. Pp (3 años)'!$K$45,INT((ROW()-13)/2),0))</f>
        <v/>
      </c>
      <c r="G101" s="768" t="str">
        <f ca="1">IF(ISBLANK(OFFSET('5. Pp (3 años)'!$H$45,INT((ROW()-13)/2),0)),"",OFFSET('5. Pp (3 años)'!$H$45,INT((ROW()-13)/2),0))</f>
        <v/>
      </c>
      <c r="H101" s="858" t="str">
        <f ca="1">IF(ISBLANK(OFFSET('9. METAS'!$M$20,INT((ROW()-13)/2),0)),"",OFFSET('9. METAS'!$M$20,INT((ROW()-13)/2),0))</f>
        <v/>
      </c>
      <c r="I101" s="777"/>
      <c r="J101" s="254" t="str">
        <f ca="1">IF(MOD(ROW()-13,2)=0,IF(ISBLANK(OFFSET('12. SEGUIMIENTO 2027'!$N$14,INT((ROW()-13)/2),0)),"",OFFSET('12. SEGUIMIENTO 2027'!$N$14,INT((ROW()-13)/2),0)),IF(ISBLANK(OFFSET('9. METAS'!$V$20,INT((ROW()-14)/2),0)),"",OFFSET('9. METAS'!$V$20,INT((ROW()-14)/2),0)))</f>
        <v/>
      </c>
      <c r="K101" s="255" t="str">
        <f ca="1">IF(MOD(ROW()-13,2)=0,IF(ISBLANK(OFFSET('12. SEGUIMIENTO 2027'!$O$14,INT((ROW()-13)/2),0)),"",OFFSET('12. SEGUIMIENTO 2027'!$O$14,INT((ROW()-13)/2),0)),IF(ISBLANK(OFFSET('9. METAS'!$W$20,INT((ROW()-14)/2),0)),"",OFFSET('9. METAS'!$W$20,INT((ROW()-14)/2),0)))</f>
        <v/>
      </c>
      <c r="L101" s="255" t="str">
        <f ca="1">IF(MOD(ROW()-13,2)=0,IF(ISBLANK(OFFSET('12. SEGUIMIENTO 2027'!$P$14,INT((ROW()-13)/2),0)),"",OFFSET('12. SEGUIMIENTO 2027'!$P$14,INT((ROW()-13)/2),0)),IF(ISBLANK(OFFSET('9. METAS'!$X$20,INT((ROW()-14)/2),0)),"",OFFSET('9. METAS'!$X$20,INT((ROW()-14)/2),0)))</f>
        <v/>
      </c>
      <c r="M101" s="256" t="str">
        <f ca="1">IF(MOD(ROW()-13,2)=0,IF(ISBLANK(OFFSET('12. SEGUIMIENTO 2027'!$Q$14,INT((ROW()-13)/2),0)),"",OFFSET('12. SEGUIMIENTO 2027'!$Q$14,INT((ROW()-13)/2),0)),IF(ISBLANK(OFFSET('9. METAS'!$Y$20,INT((ROW()-14)/2),0)),"",OFFSET('9. METAS'!$Y$20,INT((ROW()-14)/2),0)))</f>
        <v/>
      </c>
      <c r="N101" s="783" t="str">
        <f t="shared" ref="N101" ca="1" si="84">IFERROR(J101/J102,"ND")</f>
        <v>ND</v>
      </c>
      <c r="O101" s="785" t="str">
        <f t="shared" ref="O101" ca="1" si="85">IFERROR(((J101)/H101),"ND")</f>
        <v>ND</v>
      </c>
      <c r="P101" s="789"/>
    </row>
    <row r="102" spans="3:16">
      <c r="C102" s="762"/>
      <c r="D102" s="764"/>
      <c r="E102" s="764"/>
      <c r="F102" s="766"/>
      <c r="G102" s="768"/>
      <c r="H102" s="858"/>
      <c r="I102" s="778"/>
      <c r="J102" s="254" t="str">
        <f ca="1">IF(MOD(ROW()-13,2)=0,IF(ISBLANK(OFFSET('12. SEGUIMIENTO 2027'!$N$14,INT((ROW()-13)/2),0)),"",OFFSET('12. SEGUIMIENTO 2027'!$N$14,INT((ROW()-13)/2),0)),IF(ISBLANK(OFFSET('9. METAS'!$V$20,INT((ROW()-14)/2),0)),"",OFFSET('9. METAS'!$V$20,INT((ROW()-14)/2),0)))</f>
        <v/>
      </c>
      <c r="K102" s="255" t="str">
        <f ca="1">IF(MOD(ROW()-13,2)=0,IF(ISBLANK(OFFSET('12. SEGUIMIENTO 2027'!$O$14,INT((ROW()-13)/2),0)),"",OFFSET('12. SEGUIMIENTO 2027'!$O$14,INT((ROW()-13)/2),0)),IF(ISBLANK(OFFSET('9. METAS'!$W$20,INT((ROW()-14)/2),0)),"",OFFSET('9. METAS'!$W$20,INT((ROW()-14)/2),0)))</f>
        <v/>
      </c>
      <c r="L102" s="255" t="str">
        <f ca="1">IF(MOD(ROW()-13,2)=0,IF(ISBLANK(OFFSET('12. SEGUIMIENTO 2027'!$P$14,INT((ROW()-13)/2),0)),"",OFFSET('12. SEGUIMIENTO 2027'!$P$14,INT((ROW()-13)/2),0)),IF(ISBLANK(OFFSET('9. METAS'!$X$20,INT((ROW()-14)/2),0)),"",OFFSET('9. METAS'!$X$20,INT((ROW()-14)/2),0)))</f>
        <v/>
      </c>
      <c r="M102" s="256" t="str">
        <f ca="1">IF(MOD(ROW()-13,2)=0,IF(ISBLANK(OFFSET('12. SEGUIMIENTO 2027'!$Q$14,INT((ROW()-13)/2),0)),"",OFFSET('12. SEGUIMIENTO 2027'!$Q$14,INT((ROW()-13)/2),0)),IF(ISBLANK(OFFSET('9. METAS'!$Y$20,INT((ROW()-14)/2),0)),"",OFFSET('9. METAS'!$Y$20,INT((ROW()-14)/2),0)))</f>
        <v/>
      </c>
      <c r="N102" s="784"/>
      <c r="O102" s="786"/>
      <c r="P102" s="790"/>
    </row>
    <row r="103" spans="3:16">
      <c r="C103" s="770" t="str">
        <f ca="1">IF(ISBLANK(OFFSET('5. Pp (3 años)'!$C$45,INT((ROW()-13)/2),0)),"",OFFSET('5. Pp (3 años)'!$C$45,INT((ROW()-13)/2),0))</f>
        <v/>
      </c>
      <c r="D103" s="764" t="str">
        <f ca="1">IF(ISBLANK(OFFSET('5. Pp (3 años)'!$D$45,INT((ROW()-13)/2),0)),"",OFFSET('5. Pp (3 años)'!$D$45,INT((ROW()-13)/2),0))</f>
        <v/>
      </c>
      <c r="E103" s="764" t="str">
        <f ca="1">IF(ISBLANK(OFFSET('5. Pp (3 años)'!$E$45,INT((ROW()-13)/2),0)),"",OFFSET('5. Pp (3 años)'!$E$45,INT((ROW()-13)/2),0))</f>
        <v/>
      </c>
      <c r="F103" s="766" t="str">
        <f ca="1">IF(ISBLANK(OFFSET('5. Pp (3 años)'!$K$45,INT((ROW()-13)/2),0)),"",OFFSET('5. Pp (3 años)'!$K$45,INT((ROW()-13)/2),0))</f>
        <v/>
      </c>
      <c r="G103" s="768" t="str">
        <f ca="1">IF(ISBLANK(OFFSET('5. Pp (3 años)'!$H$45,INT((ROW()-13)/2),0)),"",OFFSET('5. Pp (3 años)'!$H$45,INT((ROW()-13)/2),0))</f>
        <v/>
      </c>
      <c r="H103" s="858" t="str">
        <f ca="1">IF(ISBLANK(OFFSET('9. METAS'!$M$20,INT((ROW()-13)/2),0)),"",OFFSET('9. METAS'!$M$20,INT((ROW()-13)/2),0))</f>
        <v/>
      </c>
      <c r="I103" s="777"/>
      <c r="J103" s="254" t="str">
        <f ca="1">IF(MOD(ROW()-13,2)=0,IF(ISBLANK(OFFSET('12. SEGUIMIENTO 2027'!$N$14,INT((ROW()-13)/2),0)),"",OFFSET('12. SEGUIMIENTO 2027'!$N$14,INT((ROW()-13)/2),0)),IF(ISBLANK(OFFSET('9. METAS'!$V$20,INT((ROW()-14)/2),0)),"",OFFSET('9. METAS'!$V$20,INT((ROW()-14)/2),0)))</f>
        <v/>
      </c>
      <c r="K103" s="255" t="str">
        <f ca="1">IF(MOD(ROW()-13,2)=0,IF(ISBLANK(OFFSET('12. SEGUIMIENTO 2027'!$O$14,INT((ROW()-13)/2),0)),"",OFFSET('12. SEGUIMIENTO 2027'!$O$14,INT((ROW()-13)/2),0)),IF(ISBLANK(OFFSET('9. METAS'!$W$20,INT((ROW()-14)/2),0)),"",OFFSET('9. METAS'!$W$20,INT((ROW()-14)/2),0)))</f>
        <v/>
      </c>
      <c r="L103" s="255" t="str">
        <f ca="1">IF(MOD(ROW()-13,2)=0,IF(ISBLANK(OFFSET('12. SEGUIMIENTO 2027'!$P$14,INT((ROW()-13)/2),0)),"",OFFSET('12. SEGUIMIENTO 2027'!$P$14,INT((ROW()-13)/2),0)),IF(ISBLANK(OFFSET('9. METAS'!$X$20,INT((ROW()-14)/2),0)),"",OFFSET('9. METAS'!$X$20,INT((ROW()-14)/2),0)))</f>
        <v/>
      </c>
      <c r="M103" s="256" t="str">
        <f ca="1">IF(MOD(ROW()-13,2)=0,IF(ISBLANK(OFFSET('12. SEGUIMIENTO 2027'!$Q$14,INT((ROW()-13)/2),0)),"",OFFSET('12. SEGUIMIENTO 2027'!$Q$14,INT((ROW()-13)/2),0)),IF(ISBLANK(OFFSET('9. METAS'!$Y$20,INT((ROW()-14)/2),0)),"",OFFSET('9. METAS'!$Y$20,INT((ROW()-14)/2),0)))</f>
        <v/>
      </c>
      <c r="N103" s="783" t="str">
        <f t="shared" ref="N103" ca="1" si="86">IFERROR(J103/J104,"ND")</f>
        <v>ND</v>
      </c>
      <c r="O103" s="785" t="str">
        <f t="shared" ref="O103" ca="1" si="87">IFERROR(((J103)/H103),"ND")</f>
        <v>ND</v>
      </c>
      <c r="P103" s="789"/>
    </row>
    <row r="104" spans="3:16">
      <c r="C104" s="762"/>
      <c r="D104" s="764"/>
      <c r="E104" s="764"/>
      <c r="F104" s="766"/>
      <c r="G104" s="768"/>
      <c r="H104" s="858"/>
      <c r="I104" s="778"/>
      <c r="J104" s="254" t="str">
        <f ca="1">IF(MOD(ROW()-13,2)=0,IF(ISBLANK(OFFSET('12. SEGUIMIENTO 2027'!$N$14,INT((ROW()-13)/2),0)),"",OFFSET('12. SEGUIMIENTO 2027'!$N$14,INT((ROW()-13)/2),0)),IF(ISBLANK(OFFSET('9. METAS'!$V$20,INT((ROW()-14)/2),0)),"",OFFSET('9. METAS'!$V$20,INT((ROW()-14)/2),0)))</f>
        <v/>
      </c>
      <c r="K104" s="255" t="str">
        <f ca="1">IF(MOD(ROW()-13,2)=0,IF(ISBLANK(OFFSET('12. SEGUIMIENTO 2027'!$O$14,INT((ROW()-13)/2),0)),"",OFFSET('12. SEGUIMIENTO 2027'!$O$14,INT((ROW()-13)/2),0)),IF(ISBLANK(OFFSET('9. METAS'!$W$20,INT((ROW()-14)/2),0)),"",OFFSET('9. METAS'!$W$20,INT((ROW()-14)/2),0)))</f>
        <v/>
      </c>
      <c r="L104" s="255" t="str">
        <f ca="1">IF(MOD(ROW()-13,2)=0,IF(ISBLANK(OFFSET('12. SEGUIMIENTO 2027'!$P$14,INT((ROW()-13)/2),0)),"",OFFSET('12. SEGUIMIENTO 2027'!$P$14,INT((ROW()-13)/2),0)),IF(ISBLANK(OFFSET('9. METAS'!$X$20,INT((ROW()-14)/2),0)),"",OFFSET('9. METAS'!$X$20,INT((ROW()-14)/2),0)))</f>
        <v/>
      </c>
      <c r="M104" s="256" t="str">
        <f ca="1">IF(MOD(ROW()-13,2)=0,IF(ISBLANK(OFFSET('12. SEGUIMIENTO 2027'!$Q$14,INT((ROW()-13)/2),0)),"",OFFSET('12. SEGUIMIENTO 2027'!$Q$14,INT((ROW()-13)/2),0)),IF(ISBLANK(OFFSET('9. METAS'!$Y$20,INT((ROW()-14)/2),0)),"",OFFSET('9. METAS'!$Y$20,INT((ROW()-14)/2),0)))</f>
        <v/>
      </c>
      <c r="N104" s="784"/>
      <c r="O104" s="786"/>
      <c r="P104" s="790"/>
    </row>
    <row r="105" spans="3:16">
      <c r="C105" s="770" t="str">
        <f ca="1">IF(ISBLANK(OFFSET('5. Pp (3 años)'!$C$45,INT((ROW()-13)/2),0)),"",OFFSET('5. Pp (3 años)'!$C$45,INT((ROW()-13)/2),0))</f>
        <v/>
      </c>
      <c r="D105" s="764" t="str">
        <f ca="1">IF(ISBLANK(OFFSET('5. Pp (3 años)'!$D$45,INT((ROW()-13)/2),0)),"",OFFSET('5. Pp (3 años)'!$D$45,INT((ROW()-13)/2),0))</f>
        <v/>
      </c>
      <c r="E105" s="764" t="str">
        <f ca="1">IF(ISBLANK(OFFSET('5. Pp (3 años)'!$E$45,INT((ROW()-13)/2),0)),"",OFFSET('5. Pp (3 años)'!$E$45,INT((ROW()-13)/2),0))</f>
        <v/>
      </c>
      <c r="F105" s="766" t="str">
        <f ca="1">IF(ISBLANK(OFFSET('5. Pp (3 años)'!$K$45,INT((ROW()-13)/2),0)),"",OFFSET('5. Pp (3 años)'!$K$45,INT((ROW()-13)/2),0))</f>
        <v/>
      </c>
      <c r="G105" s="768" t="str">
        <f ca="1">IF(ISBLANK(OFFSET('5. Pp (3 años)'!$H$45,INT((ROW()-13)/2),0)),"",OFFSET('5. Pp (3 años)'!$H$45,INT((ROW()-13)/2),0))</f>
        <v/>
      </c>
      <c r="H105" s="858" t="str">
        <f ca="1">IF(ISBLANK(OFFSET('9. METAS'!$M$20,INT((ROW()-13)/2),0)),"",OFFSET('9. METAS'!$M$20,INT((ROW()-13)/2),0))</f>
        <v/>
      </c>
      <c r="I105" s="777"/>
      <c r="J105" s="254" t="str">
        <f ca="1">IF(MOD(ROW()-13,2)=0,IF(ISBLANK(OFFSET('12. SEGUIMIENTO 2027'!$N$14,INT((ROW()-13)/2),0)),"",OFFSET('12. SEGUIMIENTO 2027'!$N$14,INT((ROW()-13)/2),0)),IF(ISBLANK(OFFSET('9. METAS'!$V$20,INT((ROW()-14)/2),0)),"",OFFSET('9. METAS'!$V$20,INT((ROW()-14)/2),0)))</f>
        <v/>
      </c>
      <c r="K105" s="255" t="str">
        <f ca="1">IF(MOD(ROW()-13,2)=0,IF(ISBLANK(OFFSET('12. SEGUIMIENTO 2027'!$O$14,INT((ROW()-13)/2),0)),"",OFFSET('12. SEGUIMIENTO 2027'!$O$14,INT((ROW()-13)/2),0)),IF(ISBLANK(OFFSET('9. METAS'!$W$20,INT((ROW()-14)/2),0)),"",OFFSET('9. METAS'!$W$20,INT((ROW()-14)/2),0)))</f>
        <v/>
      </c>
      <c r="L105" s="255" t="str">
        <f ca="1">IF(MOD(ROW()-13,2)=0,IF(ISBLANK(OFFSET('12. SEGUIMIENTO 2027'!$P$14,INT((ROW()-13)/2),0)),"",OFFSET('12. SEGUIMIENTO 2027'!$P$14,INT((ROW()-13)/2),0)),IF(ISBLANK(OFFSET('9. METAS'!$X$20,INT((ROW()-14)/2),0)),"",OFFSET('9. METAS'!$X$20,INT((ROW()-14)/2),0)))</f>
        <v/>
      </c>
      <c r="M105" s="256" t="str">
        <f ca="1">IF(MOD(ROW()-13,2)=0,IF(ISBLANK(OFFSET('12. SEGUIMIENTO 2027'!$Q$14,INT((ROW()-13)/2),0)),"",OFFSET('12. SEGUIMIENTO 2027'!$Q$14,INT((ROW()-13)/2),0)),IF(ISBLANK(OFFSET('9. METAS'!$Y$20,INT((ROW()-14)/2),0)),"",OFFSET('9. METAS'!$Y$20,INT((ROW()-14)/2),0)))</f>
        <v/>
      </c>
      <c r="N105" s="783" t="str">
        <f t="shared" ref="N105" ca="1" si="88">IFERROR(J105/J106,"ND")</f>
        <v>ND</v>
      </c>
      <c r="O105" s="785" t="str">
        <f t="shared" ref="O105" ca="1" si="89">IFERROR(((J105)/H105),"ND")</f>
        <v>ND</v>
      </c>
      <c r="P105" s="789"/>
    </row>
    <row r="106" spans="3:16">
      <c r="C106" s="762"/>
      <c r="D106" s="764"/>
      <c r="E106" s="764"/>
      <c r="F106" s="766"/>
      <c r="G106" s="768"/>
      <c r="H106" s="858"/>
      <c r="I106" s="778"/>
      <c r="J106" s="254" t="str">
        <f ca="1">IF(MOD(ROW()-13,2)=0,IF(ISBLANK(OFFSET('12. SEGUIMIENTO 2027'!$N$14,INT((ROW()-13)/2),0)),"",OFFSET('12. SEGUIMIENTO 2027'!$N$14,INT((ROW()-13)/2),0)),IF(ISBLANK(OFFSET('9. METAS'!$V$20,INT((ROW()-14)/2),0)),"",OFFSET('9. METAS'!$V$20,INT((ROW()-14)/2),0)))</f>
        <v/>
      </c>
      <c r="K106" s="255" t="str">
        <f ca="1">IF(MOD(ROW()-13,2)=0,IF(ISBLANK(OFFSET('12. SEGUIMIENTO 2027'!$O$14,INT((ROW()-13)/2),0)),"",OFFSET('12. SEGUIMIENTO 2027'!$O$14,INT((ROW()-13)/2),0)),IF(ISBLANK(OFFSET('9. METAS'!$W$20,INT((ROW()-14)/2),0)),"",OFFSET('9. METAS'!$W$20,INT((ROW()-14)/2),0)))</f>
        <v/>
      </c>
      <c r="L106" s="255" t="str">
        <f ca="1">IF(MOD(ROW()-13,2)=0,IF(ISBLANK(OFFSET('12. SEGUIMIENTO 2027'!$P$14,INT((ROW()-13)/2),0)),"",OFFSET('12. SEGUIMIENTO 2027'!$P$14,INT((ROW()-13)/2),0)),IF(ISBLANK(OFFSET('9. METAS'!$X$20,INT((ROW()-14)/2),0)),"",OFFSET('9. METAS'!$X$20,INT((ROW()-14)/2),0)))</f>
        <v/>
      </c>
      <c r="M106" s="256" t="str">
        <f ca="1">IF(MOD(ROW()-13,2)=0,IF(ISBLANK(OFFSET('12. SEGUIMIENTO 2027'!$Q$14,INT((ROW()-13)/2),0)),"",OFFSET('12. SEGUIMIENTO 2027'!$Q$14,INT((ROW()-13)/2),0)),IF(ISBLANK(OFFSET('9. METAS'!$Y$20,INT((ROW()-14)/2),0)),"",OFFSET('9. METAS'!$Y$20,INT((ROW()-14)/2),0)))</f>
        <v/>
      </c>
      <c r="N106" s="784"/>
      <c r="O106" s="786"/>
      <c r="P106" s="790"/>
    </row>
    <row r="107" spans="3:16">
      <c r="C107" s="770" t="str">
        <f ca="1">IF(ISBLANK(OFFSET('5. Pp (3 años)'!$C$45,INT((ROW()-13)/2),0)),"",OFFSET('5. Pp (3 años)'!$C$45,INT((ROW()-13)/2),0))</f>
        <v/>
      </c>
      <c r="D107" s="764" t="str">
        <f ca="1">IF(ISBLANK(OFFSET('5. Pp (3 años)'!$D$45,INT((ROW()-13)/2),0)),"",OFFSET('5. Pp (3 años)'!$D$45,INT((ROW()-13)/2),0))</f>
        <v/>
      </c>
      <c r="E107" s="764" t="str">
        <f ca="1">IF(ISBLANK(OFFSET('5. Pp (3 años)'!$E$45,INT((ROW()-13)/2),0)),"",OFFSET('5. Pp (3 años)'!$E$45,INT((ROW()-13)/2),0))</f>
        <v/>
      </c>
      <c r="F107" s="766" t="str">
        <f ca="1">IF(ISBLANK(OFFSET('5. Pp (3 años)'!$K$45,INT((ROW()-13)/2),0)),"",OFFSET('5. Pp (3 años)'!$K$45,INT((ROW()-13)/2),0))</f>
        <v/>
      </c>
      <c r="G107" s="768" t="str">
        <f ca="1">IF(ISBLANK(OFFSET('5. Pp (3 años)'!$H$45,INT((ROW()-13)/2),0)),"",OFFSET('5. Pp (3 años)'!$H$45,INT((ROW()-13)/2),0))</f>
        <v/>
      </c>
      <c r="H107" s="858" t="str">
        <f ca="1">IF(ISBLANK(OFFSET('9. METAS'!$M$20,INT((ROW()-13)/2),0)),"",OFFSET('9. METAS'!$M$20,INT((ROW()-13)/2),0))</f>
        <v/>
      </c>
      <c r="I107" s="777"/>
      <c r="J107" s="254" t="str">
        <f ca="1">IF(MOD(ROW()-13,2)=0,IF(ISBLANK(OFFSET('12. SEGUIMIENTO 2027'!$N$14,INT((ROW()-13)/2),0)),"",OFFSET('12. SEGUIMIENTO 2027'!$N$14,INT((ROW()-13)/2),0)),IF(ISBLANK(OFFSET('9. METAS'!$V$20,INT((ROW()-14)/2),0)),"",OFFSET('9. METAS'!$V$20,INT((ROW()-14)/2),0)))</f>
        <v/>
      </c>
      <c r="K107" s="255" t="str">
        <f ca="1">IF(MOD(ROW()-13,2)=0,IF(ISBLANK(OFFSET('12. SEGUIMIENTO 2027'!$O$14,INT((ROW()-13)/2),0)),"",OFFSET('12. SEGUIMIENTO 2027'!$O$14,INT((ROW()-13)/2),0)),IF(ISBLANK(OFFSET('9. METAS'!$W$20,INT((ROW()-14)/2),0)),"",OFFSET('9. METAS'!$W$20,INT((ROW()-14)/2),0)))</f>
        <v/>
      </c>
      <c r="L107" s="255" t="str">
        <f ca="1">IF(MOD(ROW()-13,2)=0,IF(ISBLANK(OFFSET('12. SEGUIMIENTO 2027'!$P$14,INT((ROW()-13)/2),0)),"",OFFSET('12. SEGUIMIENTO 2027'!$P$14,INT((ROW()-13)/2),0)),IF(ISBLANK(OFFSET('9. METAS'!$X$20,INT((ROW()-14)/2),0)),"",OFFSET('9. METAS'!$X$20,INT((ROW()-14)/2),0)))</f>
        <v/>
      </c>
      <c r="M107" s="256" t="str">
        <f ca="1">IF(MOD(ROW()-13,2)=0,IF(ISBLANK(OFFSET('12. SEGUIMIENTO 2027'!$Q$14,INT((ROW()-13)/2),0)),"",OFFSET('12. SEGUIMIENTO 2027'!$Q$14,INT((ROW()-13)/2),0)),IF(ISBLANK(OFFSET('9. METAS'!$Y$20,INT((ROW()-14)/2),0)),"",OFFSET('9. METAS'!$Y$20,INT((ROW()-14)/2),0)))</f>
        <v/>
      </c>
      <c r="N107" s="783" t="str">
        <f t="shared" ref="N107" ca="1" si="90">IFERROR(J107/J108,"ND")</f>
        <v>ND</v>
      </c>
      <c r="O107" s="785" t="str">
        <f t="shared" ref="O107" ca="1" si="91">IFERROR(((J107)/H107),"ND")</f>
        <v>ND</v>
      </c>
      <c r="P107" s="789"/>
    </row>
    <row r="108" spans="3:16">
      <c r="C108" s="762"/>
      <c r="D108" s="764"/>
      <c r="E108" s="764"/>
      <c r="F108" s="766"/>
      <c r="G108" s="768"/>
      <c r="H108" s="858"/>
      <c r="I108" s="778"/>
      <c r="J108" s="254" t="str">
        <f ca="1">IF(MOD(ROW()-13,2)=0,IF(ISBLANK(OFFSET('12. SEGUIMIENTO 2027'!$N$14,INT((ROW()-13)/2),0)),"",OFFSET('12. SEGUIMIENTO 2027'!$N$14,INT((ROW()-13)/2),0)),IF(ISBLANK(OFFSET('9. METAS'!$V$20,INT((ROW()-14)/2),0)),"",OFFSET('9. METAS'!$V$20,INT((ROW()-14)/2),0)))</f>
        <v/>
      </c>
      <c r="K108" s="255" t="str">
        <f ca="1">IF(MOD(ROW()-13,2)=0,IF(ISBLANK(OFFSET('12. SEGUIMIENTO 2027'!$O$14,INT((ROW()-13)/2),0)),"",OFFSET('12. SEGUIMIENTO 2027'!$O$14,INT((ROW()-13)/2),0)),IF(ISBLANK(OFFSET('9. METAS'!$W$20,INT((ROW()-14)/2),0)),"",OFFSET('9. METAS'!$W$20,INT((ROW()-14)/2),0)))</f>
        <v/>
      </c>
      <c r="L108" s="255" t="str">
        <f ca="1">IF(MOD(ROW()-13,2)=0,IF(ISBLANK(OFFSET('12. SEGUIMIENTO 2027'!$P$14,INT((ROW()-13)/2),0)),"",OFFSET('12. SEGUIMIENTO 2027'!$P$14,INT((ROW()-13)/2),0)),IF(ISBLANK(OFFSET('9. METAS'!$X$20,INT((ROW()-14)/2),0)),"",OFFSET('9. METAS'!$X$20,INT((ROW()-14)/2),0)))</f>
        <v/>
      </c>
      <c r="M108" s="256" t="str">
        <f ca="1">IF(MOD(ROW()-13,2)=0,IF(ISBLANK(OFFSET('12. SEGUIMIENTO 2027'!$Q$14,INT((ROW()-13)/2),0)),"",OFFSET('12. SEGUIMIENTO 2027'!$Q$14,INT((ROW()-13)/2),0)),IF(ISBLANK(OFFSET('9. METAS'!$Y$20,INT((ROW()-14)/2),0)),"",OFFSET('9. METAS'!$Y$20,INT((ROW()-14)/2),0)))</f>
        <v/>
      </c>
      <c r="N108" s="784"/>
      <c r="O108" s="786"/>
      <c r="P108" s="790"/>
    </row>
    <row r="109" spans="3:16">
      <c r="C109" s="770" t="str">
        <f ca="1">IF(ISBLANK(OFFSET('5. Pp (3 años)'!$C$45,INT((ROW()-13)/2),0)),"",OFFSET('5. Pp (3 años)'!$C$45,INT((ROW()-13)/2),0))</f>
        <v/>
      </c>
      <c r="D109" s="764" t="str">
        <f ca="1">IF(ISBLANK(OFFSET('5. Pp (3 años)'!$D$45,INT((ROW()-13)/2),0)),"",OFFSET('5. Pp (3 años)'!$D$45,INT((ROW()-13)/2),0))</f>
        <v/>
      </c>
      <c r="E109" s="764" t="str">
        <f ca="1">IF(ISBLANK(OFFSET('5. Pp (3 años)'!$E$45,INT((ROW()-13)/2),0)),"",OFFSET('5. Pp (3 años)'!$E$45,INT((ROW()-13)/2),0))</f>
        <v/>
      </c>
      <c r="F109" s="766" t="str">
        <f ca="1">IF(ISBLANK(OFFSET('5. Pp (3 años)'!$K$45,INT((ROW()-13)/2),0)),"",OFFSET('5. Pp (3 años)'!$K$45,INT((ROW()-13)/2),0))</f>
        <v/>
      </c>
      <c r="G109" s="768" t="str">
        <f ca="1">IF(ISBLANK(OFFSET('5. Pp (3 años)'!$H$45,INT((ROW()-13)/2),0)),"",OFFSET('5. Pp (3 años)'!$H$45,INT((ROW()-13)/2),0))</f>
        <v/>
      </c>
      <c r="H109" s="858" t="str">
        <f ca="1">IF(ISBLANK(OFFSET('9. METAS'!$M$20,INT((ROW()-13)/2),0)),"",OFFSET('9. METAS'!$M$20,INT((ROW()-13)/2),0))</f>
        <v/>
      </c>
      <c r="I109" s="777"/>
      <c r="J109" s="254" t="str">
        <f ca="1">IF(MOD(ROW()-13,2)=0,IF(ISBLANK(OFFSET('12. SEGUIMIENTO 2027'!$N$14,INT((ROW()-13)/2),0)),"",OFFSET('12. SEGUIMIENTO 2027'!$N$14,INT((ROW()-13)/2),0)),IF(ISBLANK(OFFSET('9. METAS'!$V$20,INT((ROW()-14)/2),0)),"",OFFSET('9. METAS'!$V$20,INT((ROW()-14)/2),0)))</f>
        <v/>
      </c>
      <c r="K109" s="255" t="str">
        <f ca="1">IF(MOD(ROW()-13,2)=0,IF(ISBLANK(OFFSET('12. SEGUIMIENTO 2027'!$O$14,INT((ROW()-13)/2),0)),"",OFFSET('12. SEGUIMIENTO 2027'!$O$14,INT((ROW()-13)/2),0)),IF(ISBLANK(OFFSET('9. METAS'!$W$20,INT((ROW()-14)/2),0)),"",OFFSET('9. METAS'!$W$20,INT((ROW()-14)/2),0)))</f>
        <v/>
      </c>
      <c r="L109" s="255" t="str">
        <f ca="1">IF(MOD(ROW()-13,2)=0,IF(ISBLANK(OFFSET('12. SEGUIMIENTO 2027'!$P$14,INT((ROW()-13)/2),0)),"",OFFSET('12. SEGUIMIENTO 2027'!$P$14,INT((ROW()-13)/2),0)),IF(ISBLANK(OFFSET('9. METAS'!$X$20,INT((ROW()-14)/2),0)),"",OFFSET('9. METAS'!$X$20,INT((ROW()-14)/2),0)))</f>
        <v/>
      </c>
      <c r="M109" s="256" t="str">
        <f ca="1">IF(MOD(ROW()-13,2)=0,IF(ISBLANK(OFFSET('12. SEGUIMIENTO 2027'!$Q$14,INT((ROW()-13)/2),0)),"",OFFSET('12. SEGUIMIENTO 2027'!$Q$14,INT((ROW()-13)/2),0)),IF(ISBLANK(OFFSET('9. METAS'!$Y$20,INT((ROW()-14)/2),0)),"",OFFSET('9. METAS'!$Y$20,INT((ROW()-14)/2),0)))</f>
        <v/>
      </c>
      <c r="N109" s="783" t="str">
        <f t="shared" ref="N109" ca="1" si="92">IFERROR(J109/J110,"ND")</f>
        <v>ND</v>
      </c>
      <c r="O109" s="785" t="str">
        <f t="shared" ref="O109" ca="1" si="93">IFERROR(((J109)/H109),"ND")</f>
        <v>ND</v>
      </c>
      <c r="P109" s="789"/>
    </row>
    <row r="110" spans="3:16">
      <c r="C110" s="762"/>
      <c r="D110" s="764"/>
      <c r="E110" s="764"/>
      <c r="F110" s="766"/>
      <c r="G110" s="768"/>
      <c r="H110" s="858"/>
      <c r="I110" s="778"/>
      <c r="J110" s="254" t="str">
        <f ca="1">IF(MOD(ROW()-13,2)=0,IF(ISBLANK(OFFSET('12. SEGUIMIENTO 2027'!$N$14,INT((ROW()-13)/2),0)),"",OFFSET('12. SEGUIMIENTO 2027'!$N$14,INT((ROW()-13)/2),0)),IF(ISBLANK(OFFSET('9. METAS'!$V$20,INT((ROW()-14)/2),0)),"",OFFSET('9. METAS'!$V$20,INT((ROW()-14)/2),0)))</f>
        <v/>
      </c>
      <c r="K110" s="255" t="str">
        <f ca="1">IF(MOD(ROW()-13,2)=0,IF(ISBLANK(OFFSET('12. SEGUIMIENTO 2027'!$O$14,INT((ROW()-13)/2),0)),"",OFFSET('12. SEGUIMIENTO 2027'!$O$14,INT((ROW()-13)/2),0)),IF(ISBLANK(OFFSET('9. METAS'!$W$20,INT((ROW()-14)/2),0)),"",OFFSET('9. METAS'!$W$20,INT((ROW()-14)/2),0)))</f>
        <v/>
      </c>
      <c r="L110" s="255" t="str">
        <f ca="1">IF(MOD(ROW()-13,2)=0,IF(ISBLANK(OFFSET('12. SEGUIMIENTO 2027'!$P$14,INT((ROW()-13)/2),0)),"",OFFSET('12. SEGUIMIENTO 2027'!$P$14,INT((ROW()-13)/2),0)),IF(ISBLANK(OFFSET('9. METAS'!$X$20,INT((ROW()-14)/2),0)),"",OFFSET('9. METAS'!$X$20,INT((ROW()-14)/2),0)))</f>
        <v/>
      </c>
      <c r="M110" s="256" t="str">
        <f ca="1">IF(MOD(ROW()-13,2)=0,IF(ISBLANK(OFFSET('12. SEGUIMIENTO 2027'!$Q$14,INT((ROW()-13)/2),0)),"",OFFSET('12. SEGUIMIENTO 2027'!$Q$14,INT((ROW()-13)/2),0)),IF(ISBLANK(OFFSET('9. METAS'!$Y$20,INT((ROW()-14)/2),0)),"",OFFSET('9. METAS'!$Y$20,INT((ROW()-14)/2),0)))</f>
        <v/>
      </c>
      <c r="N110" s="784"/>
      <c r="O110" s="786"/>
      <c r="P110" s="790"/>
    </row>
    <row r="111" spans="3:16">
      <c r="C111" s="770" t="str">
        <f ca="1">IF(ISBLANK(OFFSET('5. Pp (3 años)'!$C$45,INT((ROW()-13)/2),0)),"",OFFSET('5. Pp (3 años)'!$C$45,INT((ROW()-13)/2),0))</f>
        <v/>
      </c>
      <c r="D111" s="764" t="str">
        <f ca="1">IF(ISBLANK(OFFSET('5. Pp (3 años)'!$D$45,INT((ROW()-13)/2),0)),"",OFFSET('5. Pp (3 años)'!$D$45,INT((ROW()-13)/2),0))</f>
        <v/>
      </c>
      <c r="E111" s="764" t="str">
        <f ca="1">IF(ISBLANK(OFFSET('5. Pp (3 años)'!$E$45,INT((ROW()-13)/2),0)),"",OFFSET('5. Pp (3 años)'!$E$45,INT((ROW()-13)/2),0))</f>
        <v/>
      </c>
      <c r="F111" s="766" t="str">
        <f ca="1">IF(ISBLANK(OFFSET('5. Pp (3 años)'!$K$45,INT((ROW()-13)/2),0)),"",OFFSET('5. Pp (3 años)'!$K$45,INT((ROW()-13)/2),0))</f>
        <v/>
      </c>
      <c r="G111" s="768" t="str">
        <f ca="1">IF(ISBLANK(OFFSET('5. Pp (3 años)'!$H$45,INT((ROW()-13)/2),0)),"",OFFSET('5. Pp (3 años)'!$H$45,INT((ROW()-13)/2),0))</f>
        <v/>
      </c>
      <c r="H111" s="858" t="str">
        <f ca="1">IF(ISBLANK(OFFSET('9. METAS'!$M$20,INT((ROW()-13)/2),0)),"",OFFSET('9. METAS'!$M$20,INT((ROW()-13)/2),0))</f>
        <v/>
      </c>
      <c r="I111" s="777"/>
      <c r="J111" s="254" t="str">
        <f ca="1">IF(MOD(ROW()-13,2)=0,IF(ISBLANK(OFFSET('12. SEGUIMIENTO 2027'!$N$14,INT((ROW()-13)/2),0)),"",OFFSET('12. SEGUIMIENTO 2027'!$N$14,INT((ROW()-13)/2),0)),IF(ISBLANK(OFFSET('9. METAS'!$V$20,INT((ROW()-14)/2),0)),"",OFFSET('9. METAS'!$V$20,INT((ROW()-14)/2),0)))</f>
        <v/>
      </c>
      <c r="K111" s="255" t="str">
        <f ca="1">IF(MOD(ROW()-13,2)=0,IF(ISBLANK(OFFSET('12. SEGUIMIENTO 2027'!$O$14,INT((ROW()-13)/2),0)),"",OFFSET('12. SEGUIMIENTO 2027'!$O$14,INT((ROW()-13)/2),0)),IF(ISBLANK(OFFSET('9. METAS'!$W$20,INT((ROW()-14)/2),0)),"",OFFSET('9. METAS'!$W$20,INT((ROW()-14)/2),0)))</f>
        <v/>
      </c>
      <c r="L111" s="255" t="str">
        <f ca="1">IF(MOD(ROW()-13,2)=0,IF(ISBLANK(OFFSET('12. SEGUIMIENTO 2027'!$P$14,INT((ROW()-13)/2),0)),"",OFFSET('12. SEGUIMIENTO 2027'!$P$14,INT((ROW()-13)/2),0)),IF(ISBLANK(OFFSET('9. METAS'!$X$20,INT((ROW()-14)/2),0)),"",OFFSET('9. METAS'!$X$20,INT((ROW()-14)/2),0)))</f>
        <v/>
      </c>
      <c r="M111" s="256" t="str">
        <f ca="1">IF(MOD(ROW()-13,2)=0,IF(ISBLANK(OFFSET('12. SEGUIMIENTO 2027'!$Q$14,INT((ROW()-13)/2),0)),"",OFFSET('12. SEGUIMIENTO 2027'!$Q$14,INT((ROW()-13)/2),0)),IF(ISBLANK(OFFSET('9. METAS'!$Y$20,INT((ROW()-14)/2),0)),"",OFFSET('9. METAS'!$Y$20,INT((ROW()-14)/2),0)))</f>
        <v/>
      </c>
      <c r="N111" s="783" t="str">
        <f t="shared" ref="N111" ca="1" si="94">IFERROR(J111/J112,"ND")</f>
        <v>ND</v>
      </c>
      <c r="O111" s="785" t="str">
        <f t="shared" ref="O111" ca="1" si="95">IFERROR(((J111)/H111),"ND")</f>
        <v>ND</v>
      </c>
      <c r="P111" s="789"/>
    </row>
    <row r="112" spans="3:16">
      <c r="C112" s="762"/>
      <c r="D112" s="764"/>
      <c r="E112" s="764"/>
      <c r="F112" s="766"/>
      <c r="G112" s="768"/>
      <c r="H112" s="858"/>
      <c r="I112" s="778"/>
      <c r="J112" s="254" t="str">
        <f ca="1">IF(MOD(ROW()-13,2)=0,IF(ISBLANK(OFFSET('12. SEGUIMIENTO 2027'!$N$14,INT((ROW()-13)/2),0)),"",OFFSET('12. SEGUIMIENTO 2027'!$N$14,INT((ROW()-13)/2),0)),IF(ISBLANK(OFFSET('9. METAS'!$V$20,INT((ROW()-14)/2),0)),"",OFFSET('9. METAS'!$V$20,INT((ROW()-14)/2),0)))</f>
        <v/>
      </c>
      <c r="K112" s="255" t="str">
        <f ca="1">IF(MOD(ROW()-13,2)=0,IF(ISBLANK(OFFSET('12. SEGUIMIENTO 2027'!$O$14,INT((ROW()-13)/2),0)),"",OFFSET('12. SEGUIMIENTO 2027'!$O$14,INT((ROW()-13)/2),0)),IF(ISBLANK(OFFSET('9. METAS'!$W$20,INT((ROW()-14)/2),0)),"",OFFSET('9. METAS'!$W$20,INT((ROW()-14)/2),0)))</f>
        <v/>
      </c>
      <c r="L112" s="255" t="str">
        <f ca="1">IF(MOD(ROW()-13,2)=0,IF(ISBLANK(OFFSET('12. SEGUIMIENTO 2027'!$P$14,INT((ROW()-13)/2),0)),"",OFFSET('12. SEGUIMIENTO 2027'!$P$14,INT((ROW()-13)/2),0)),IF(ISBLANK(OFFSET('9. METAS'!$X$20,INT((ROW()-14)/2),0)),"",OFFSET('9. METAS'!$X$20,INT((ROW()-14)/2),0)))</f>
        <v/>
      </c>
      <c r="M112" s="256" t="str">
        <f ca="1">IF(MOD(ROW()-13,2)=0,IF(ISBLANK(OFFSET('12. SEGUIMIENTO 2027'!$Q$14,INT((ROW()-13)/2),0)),"",OFFSET('12. SEGUIMIENTO 2027'!$Q$14,INT((ROW()-13)/2),0)),IF(ISBLANK(OFFSET('9. METAS'!$Y$20,INT((ROW()-14)/2),0)),"",OFFSET('9. METAS'!$Y$20,INT((ROW()-14)/2),0)))</f>
        <v/>
      </c>
      <c r="N112" s="784"/>
      <c r="O112" s="786"/>
      <c r="P112" s="790"/>
    </row>
    <row r="113" spans="3:16">
      <c r="C113" s="770" t="str">
        <f ca="1">IF(ISBLANK(OFFSET('5. Pp (3 años)'!$C$45,INT((ROW()-13)/2),0)),"",OFFSET('5. Pp (3 años)'!$C$45,INT((ROW()-13)/2),0))</f>
        <v/>
      </c>
      <c r="D113" s="764" t="str">
        <f ca="1">IF(ISBLANK(OFFSET('5. Pp (3 años)'!$D$45,INT((ROW()-13)/2),0)),"",OFFSET('5. Pp (3 años)'!$D$45,INT((ROW()-13)/2),0))</f>
        <v/>
      </c>
      <c r="E113" s="764" t="str">
        <f ca="1">IF(ISBLANK(OFFSET('5. Pp (3 años)'!$E$45,INT((ROW()-13)/2),0)),"",OFFSET('5. Pp (3 años)'!$E$45,INT((ROW()-13)/2),0))</f>
        <v/>
      </c>
      <c r="F113" s="766" t="str">
        <f ca="1">IF(ISBLANK(OFFSET('5. Pp (3 años)'!$K$45,INT((ROW()-13)/2),0)),"",OFFSET('5. Pp (3 años)'!$K$45,INT((ROW()-13)/2),0))</f>
        <v/>
      </c>
      <c r="G113" s="768" t="str">
        <f ca="1">IF(ISBLANK(OFFSET('5. Pp (3 años)'!$H$45,INT((ROW()-13)/2),0)),"",OFFSET('5. Pp (3 años)'!$H$45,INT((ROW()-13)/2),0))</f>
        <v/>
      </c>
      <c r="H113" s="858" t="str">
        <f ca="1">IF(ISBLANK(OFFSET('9. METAS'!$M$20,INT((ROW()-13)/2),0)),"",OFFSET('9. METAS'!$M$20,INT((ROW()-13)/2),0))</f>
        <v/>
      </c>
      <c r="I113" s="777"/>
      <c r="J113" s="254" t="str">
        <f ca="1">IF(MOD(ROW()-13,2)=0,IF(ISBLANK(OFFSET('12. SEGUIMIENTO 2027'!$N$14,INT((ROW()-13)/2),0)),"",OFFSET('12. SEGUIMIENTO 2027'!$N$14,INT((ROW()-13)/2),0)),IF(ISBLANK(OFFSET('9. METAS'!$V$20,INT((ROW()-14)/2),0)),"",OFFSET('9. METAS'!$V$20,INT((ROW()-14)/2),0)))</f>
        <v/>
      </c>
      <c r="K113" s="255" t="str">
        <f ca="1">IF(MOD(ROW()-13,2)=0,IF(ISBLANK(OFFSET('12. SEGUIMIENTO 2027'!$O$14,INT((ROW()-13)/2),0)),"",OFFSET('12. SEGUIMIENTO 2027'!$O$14,INT((ROW()-13)/2),0)),IF(ISBLANK(OFFSET('9. METAS'!$W$20,INT((ROW()-14)/2),0)),"",OFFSET('9. METAS'!$W$20,INT((ROW()-14)/2),0)))</f>
        <v/>
      </c>
      <c r="L113" s="255" t="str">
        <f ca="1">IF(MOD(ROW()-13,2)=0,IF(ISBLANK(OFFSET('12. SEGUIMIENTO 2027'!$P$14,INT((ROW()-13)/2),0)),"",OFFSET('12. SEGUIMIENTO 2027'!$P$14,INT((ROW()-13)/2),0)),IF(ISBLANK(OFFSET('9. METAS'!$X$20,INT((ROW()-14)/2),0)),"",OFFSET('9. METAS'!$X$20,INT((ROW()-14)/2),0)))</f>
        <v/>
      </c>
      <c r="M113" s="256" t="str">
        <f ca="1">IF(MOD(ROW()-13,2)=0,IF(ISBLANK(OFFSET('12. SEGUIMIENTO 2027'!$Q$14,INT((ROW()-13)/2),0)),"",OFFSET('12. SEGUIMIENTO 2027'!$Q$14,INT((ROW()-13)/2),0)),IF(ISBLANK(OFFSET('9. METAS'!$Y$20,INT((ROW()-14)/2),0)),"",OFFSET('9. METAS'!$Y$20,INT((ROW()-14)/2),0)))</f>
        <v/>
      </c>
      <c r="N113" s="783" t="str">
        <f t="shared" ref="N113" ca="1" si="96">IFERROR(J113/J114,"ND")</f>
        <v>ND</v>
      </c>
      <c r="O113" s="785" t="str">
        <f t="shared" ref="O113" ca="1" si="97">IFERROR(((J113)/H113),"ND")</f>
        <v>ND</v>
      </c>
      <c r="P113" s="789"/>
    </row>
    <row r="114" spans="3:16">
      <c r="C114" s="762"/>
      <c r="D114" s="764"/>
      <c r="E114" s="764"/>
      <c r="F114" s="766"/>
      <c r="G114" s="768"/>
      <c r="H114" s="858"/>
      <c r="I114" s="778"/>
      <c r="J114" s="254" t="str">
        <f ca="1">IF(MOD(ROW()-13,2)=0,IF(ISBLANK(OFFSET('12. SEGUIMIENTO 2027'!$N$14,INT((ROW()-13)/2),0)),"",OFFSET('12. SEGUIMIENTO 2027'!$N$14,INT((ROW()-13)/2),0)),IF(ISBLANK(OFFSET('9. METAS'!$V$20,INT((ROW()-14)/2),0)),"",OFFSET('9. METAS'!$V$20,INT((ROW()-14)/2),0)))</f>
        <v/>
      </c>
      <c r="K114" s="255" t="str">
        <f ca="1">IF(MOD(ROW()-13,2)=0,IF(ISBLANK(OFFSET('12. SEGUIMIENTO 2027'!$O$14,INT((ROW()-13)/2),0)),"",OFFSET('12. SEGUIMIENTO 2027'!$O$14,INT((ROW()-13)/2),0)),IF(ISBLANK(OFFSET('9. METAS'!$W$20,INT((ROW()-14)/2),0)),"",OFFSET('9. METAS'!$W$20,INT((ROW()-14)/2),0)))</f>
        <v/>
      </c>
      <c r="L114" s="255" t="str">
        <f ca="1">IF(MOD(ROW()-13,2)=0,IF(ISBLANK(OFFSET('12. SEGUIMIENTO 2027'!$P$14,INT((ROW()-13)/2),0)),"",OFFSET('12. SEGUIMIENTO 2027'!$P$14,INT((ROW()-13)/2),0)),IF(ISBLANK(OFFSET('9. METAS'!$X$20,INT((ROW()-14)/2),0)),"",OFFSET('9. METAS'!$X$20,INT((ROW()-14)/2),0)))</f>
        <v/>
      </c>
      <c r="M114" s="256" t="str">
        <f ca="1">IF(MOD(ROW()-13,2)=0,IF(ISBLANK(OFFSET('12. SEGUIMIENTO 2027'!$Q$14,INT((ROW()-13)/2),0)),"",OFFSET('12. SEGUIMIENTO 2027'!$Q$14,INT((ROW()-13)/2),0)),IF(ISBLANK(OFFSET('9. METAS'!$Y$20,INT((ROW()-14)/2),0)),"",OFFSET('9. METAS'!$Y$20,INT((ROW()-14)/2),0)))</f>
        <v/>
      </c>
      <c r="N114" s="784"/>
      <c r="O114" s="786"/>
      <c r="P114" s="790"/>
    </row>
    <row r="115" spans="3:16">
      <c r="C115" s="770" t="str">
        <f ca="1">IF(ISBLANK(OFFSET('5. Pp (3 años)'!$C$45,INT((ROW()-13)/2),0)),"",OFFSET('5. Pp (3 años)'!$C$45,INT((ROW()-13)/2),0))</f>
        <v/>
      </c>
      <c r="D115" s="764" t="str">
        <f ca="1">IF(ISBLANK(OFFSET('5. Pp (3 años)'!$D$45,INT((ROW()-13)/2),0)),"",OFFSET('5. Pp (3 años)'!$D$45,INT((ROW()-13)/2),0))</f>
        <v/>
      </c>
      <c r="E115" s="764" t="str">
        <f ca="1">IF(ISBLANK(OFFSET('5. Pp (3 años)'!$E$45,INT((ROW()-13)/2),0)),"",OFFSET('5. Pp (3 años)'!$E$45,INT((ROW()-13)/2),0))</f>
        <v/>
      </c>
      <c r="F115" s="766" t="str">
        <f ca="1">IF(ISBLANK(OFFSET('5. Pp (3 años)'!$K$45,INT((ROW()-13)/2),0)),"",OFFSET('5. Pp (3 años)'!$K$45,INT((ROW()-13)/2),0))</f>
        <v/>
      </c>
      <c r="G115" s="768" t="str">
        <f ca="1">IF(ISBLANK(OFFSET('5. Pp (3 años)'!$H$45,INT((ROW()-13)/2),0)),"",OFFSET('5. Pp (3 años)'!$H$45,INT((ROW()-13)/2),0))</f>
        <v/>
      </c>
      <c r="H115" s="858" t="str">
        <f ca="1">IF(ISBLANK(OFFSET('9. METAS'!$M$20,INT((ROW()-13)/2),0)),"",OFFSET('9. METAS'!$M$20,INT((ROW()-13)/2),0))</f>
        <v/>
      </c>
      <c r="I115" s="777"/>
      <c r="J115" s="254" t="str">
        <f ca="1">IF(MOD(ROW()-13,2)=0,IF(ISBLANK(OFFSET('12. SEGUIMIENTO 2027'!$N$14,INT((ROW()-13)/2),0)),"",OFFSET('12. SEGUIMIENTO 2027'!$N$14,INT((ROW()-13)/2),0)),IF(ISBLANK(OFFSET('9. METAS'!$V$20,INT((ROW()-14)/2),0)),"",OFFSET('9. METAS'!$V$20,INT((ROW()-14)/2),0)))</f>
        <v/>
      </c>
      <c r="K115" s="255" t="str">
        <f ca="1">IF(MOD(ROW()-13,2)=0,IF(ISBLANK(OFFSET('12. SEGUIMIENTO 2027'!$O$14,INT((ROW()-13)/2),0)),"",OFFSET('12. SEGUIMIENTO 2027'!$O$14,INT((ROW()-13)/2),0)),IF(ISBLANK(OFFSET('9. METAS'!$W$20,INT((ROW()-14)/2),0)),"",OFFSET('9. METAS'!$W$20,INT((ROW()-14)/2),0)))</f>
        <v/>
      </c>
      <c r="L115" s="255" t="str">
        <f ca="1">IF(MOD(ROW()-13,2)=0,IF(ISBLANK(OFFSET('12. SEGUIMIENTO 2027'!$P$14,INT((ROW()-13)/2),0)),"",OFFSET('12. SEGUIMIENTO 2027'!$P$14,INT((ROW()-13)/2),0)),IF(ISBLANK(OFFSET('9. METAS'!$X$20,INT((ROW()-14)/2),0)),"",OFFSET('9. METAS'!$X$20,INT((ROW()-14)/2),0)))</f>
        <v/>
      </c>
      <c r="M115" s="256" t="str">
        <f ca="1">IF(MOD(ROW()-13,2)=0,IF(ISBLANK(OFFSET('12. SEGUIMIENTO 2027'!$Q$14,INT((ROW()-13)/2),0)),"",OFFSET('12. SEGUIMIENTO 2027'!$Q$14,INT((ROW()-13)/2),0)),IF(ISBLANK(OFFSET('9. METAS'!$Y$20,INT((ROW()-14)/2),0)),"",OFFSET('9. METAS'!$Y$20,INT((ROW()-14)/2),0)))</f>
        <v/>
      </c>
      <c r="N115" s="783" t="str">
        <f t="shared" ref="N115" ca="1" si="98">IFERROR(J115/J116,"ND")</f>
        <v>ND</v>
      </c>
      <c r="O115" s="785" t="str">
        <f t="shared" ref="O115" ca="1" si="99">IFERROR(((J115)/H115),"ND")</f>
        <v>ND</v>
      </c>
      <c r="P115" s="789"/>
    </row>
    <row r="116" spans="3:16">
      <c r="C116" s="762"/>
      <c r="D116" s="764"/>
      <c r="E116" s="764"/>
      <c r="F116" s="766"/>
      <c r="G116" s="768"/>
      <c r="H116" s="858"/>
      <c r="I116" s="778"/>
      <c r="J116" s="254" t="str">
        <f ca="1">IF(MOD(ROW()-13,2)=0,IF(ISBLANK(OFFSET('12. SEGUIMIENTO 2027'!$N$14,INT((ROW()-13)/2),0)),"",OFFSET('12. SEGUIMIENTO 2027'!$N$14,INT((ROW()-13)/2),0)),IF(ISBLANK(OFFSET('9. METAS'!$V$20,INT((ROW()-14)/2),0)),"",OFFSET('9. METAS'!$V$20,INT((ROW()-14)/2),0)))</f>
        <v/>
      </c>
      <c r="K116" s="255" t="str">
        <f ca="1">IF(MOD(ROW()-13,2)=0,IF(ISBLANK(OFFSET('12. SEGUIMIENTO 2027'!$O$14,INT((ROW()-13)/2),0)),"",OFFSET('12. SEGUIMIENTO 2027'!$O$14,INT((ROW()-13)/2),0)),IF(ISBLANK(OFFSET('9. METAS'!$W$20,INT((ROW()-14)/2),0)),"",OFFSET('9. METAS'!$W$20,INT((ROW()-14)/2),0)))</f>
        <v/>
      </c>
      <c r="L116" s="255" t="str">
        <f ca="1">IF(MOD(ROW()-13,2)=0,IF(ISBLANK(OFFSET('12. SEGUIMIENTO 2027'!$P$14,INT((ROW()-13)/2),0)),"",OFFSET('12. SEGUIMIENTO 2027'!$P$14,INT((ROW()-13)/2),0)),IF(ISBLANK(OFFSET('9. METAS'!$X$20,INT((ROW()-14)/2),0)),"",OFFSET('9. METAS'!$X$20,INT((ROW()-14)/2),0)))</f>
        <v/>
      </c>
      <c r="M116" s="256" t="str">
        <f ca="1">IF(MOD(ROW()-13,2)=0,IF(ISBLANK(OFFSET('12. SEGUIMIENTO 2027'!$Q$14,INT((ROW()-13)/2),0)),"",OFFSET('12. SEGUIMIENTO 2027'!$Q$14,INT((ROW()-13)/2),0)),IF(ISBLANK(OFFSET('9. METAS'!$Y$20,INT((ROW()-14)/2),0)),"",OFFSET('9. METAS'!$Y$20,INT((ROW()-14)/2),0)))</f>
        <v/>
      </c>
      <c r="N116" s="784"/>
      <c r="O116" s="786"/>
      <c r="P116" s="790"/>
    </row>
    <row r="117" spans="3:16">
      <c r="C117" s="770" t="str">
        <f ca="1">IF(ISBLANK(OFFSET('5. Pp (3 años)'!$C$45,INT((ROW()-13)/2),0)),"",OFFSET('5. Pp (3 años)'!$C$45,INT((ROW()-13)/2),0))</f>
        <v/>
      </c>
      <c r="D117" s="764" t="str">
        <f ca="1">IF(ISBLANK(OFFSET('5. Pp (3 años)'!$D$45,INT((ROW()-13)/2),0)),"",OFFSET('5. Pp (3 años)'!$D$45,INT((ROW()-13)/2),0))</f>
        <v/>
      </c>
      <c r="E117" s="764" t="str">
        <f ca="1">IF(ISBLANK(OFFSET('5. Pp (3 años)'!$E$45,INT((ROW()-13)/2),0)),"",OFFSET('5. Pp (3 años)'!$E$45,INT((ROW()-13)/2),0))</f>
        <v/>
      </c>
      <c r="F117" s="766" t="str">
        <f ca="1">IF(ISBLANK(OFFSET('5. Pp (3 años)'!$K$45,INT((ROW()-13)/2),0)),"",OFFSET('5. Pp (3 años)'!$K$45,INT((ROW()-13)/2),0))</f>
        <v/>
      </c>
      <c r="G117" s="768" t="str">
        <f ca="1">IF(ISBLANK(OFFSET('5. Pp (3 años)'!$H$45,INT((ROW()-13)/2),0)),"",OFFSET('5. Pp (3 años)'!$H$45,INT((ROW()-13)/2),0))</f>
        <v/>
      </c>
      <c r="H117" s="858" t="str">
        <f ca="1">IF(ISBLANK(OFFSET('9. METAS'!$M$20,INT((ROW()-13)/2),0)),"",OFFSET('9. METAS'!$M$20,INT((ROW()-13)/2),0))</f>
        <v/>
      </c>
      <c r="I117" s="777"/>
      <c r="J117" s="254" t="str">
        <f ca="1">IF(MOD(ROW()-13,2)=0,IF(ISBLANK(OFFSET('12. SEGUIMIENTO 2027'!$N$14,INT((ROW()-13)/2),0)),"",OFFSET('12. SEGUIMIENTO 2027'!$N$14,INT((ROW()-13)/2),0)),IF(ISBLANK(OFFSET('9. METAS'!$V$20,INT((ROW()-14)/2),0)),"",OFFSET('9. METAS'!$V$20,INT((ROW()-14)/2),0)))</f>
        <v/>
      </c>
      <c r="K117" s="255" t="str">
        <f ca="1">IF(MOD(ROW()-13,2)=0,IF(ISBLANK(OFFSET('12. SEGUIMIENTO 2027'!$O$14,INT((ROW()-13)/2),0)),"",OFFSET('12. SEGUIMIENTO 2027'!$O$14,INT((ROW()-13)/2),0)),IF(ISBLANK(OFFSET('9. METAS'!$W$20,INT((ROW()-14)/2),0)),"",OFFSET('9. METAS'!$W$20,INT((ROW()-14)/2),0)))</f>
        <v/>
      </c>
      <c r="L117" s="255" t="str">
        <f ca="1">IF(MOD(ROW()-13,2)=0,IF(ISBLANK(OFFSET('12. SEGUIMIENTO 2027'!$P$14,INT((ROW()-13)/2),0)),"",OFFSET('12. SEGUIMIENTO 2027'!$P$14,INT((ROW()-13)/2),0)),IF(ISBLANK(OFFSET('9. METAS'!$X$20,INT((ROW()-14)/2),0)),"",OFFSET('9. METAS'!$X$20,INT((ROW()-14)/2),0)))</f>
        <v/>
      </c>
      <c r="M117" s="256" t="str">
        <f ca="1">IF(MOD(ROW()-13,2)=0,IF(ISBLANK(OFFSET('12. SEGUIMIENTO 2027'!$Q$14,INT((ROW()-13)/2),0)),"",OFFSET('12. SEGUIMIENTO 2027'!$Q$14,INT((ROW()-13)/2),0)),IF(ISBLANK(OFFSET('9. METAS'!$Y$20,INT((ROW()-14)/2),0)),"",OFFSET('9. METAS'!$Y$20,INT((ROW()-14)/2),0)))</f>
        <v/>
      </c>
      <c r="N117" s="783" t="str">
        <f t="shared" ref="N117" ca="1" si="100">IFERROR(J117/J118,"ND")</f>
        <v>ND</v>
      </c>
      <c r="O117" s="785" t="str">
        <f t="shared" ref="O117" ca="1" si="101">IFERROR(((J117)/H117),"ND")</f>
        <v>ND</v>
      </c>
      <c r="P117" s="789"/>
    </row>
    <row r="118" spans="3:16">
      <c r="C118" s="762"/>
      <c r="D118" s="764"/>
      <c r="E118" s="764"/>
      <c r="F118" s="766"/>
      <c r="G118" s="768"/>
      <c r="H118" s="858"/>
      <c r="I118" s="778"/>
      <c r="J118" s="254" t="str">
        <f ca="1">IF(MOD(ROW()-13,2)=0,IF(ISBLANK(OFFSET('12. SEGUIMIENTO 2027'!$N$14,INT((ROW()-13)/2),0)),"",OFFSET('12. SEGUIMIENTO 2027'!$N$14,INT((ROW()-13)/2),0)),IF(ISBLANK(OFFSET('9. METAS'!$V$20,INT((ROW()-14)/2),0)),"",OFFSET('9. METAS'!$V$20,INT((ROW()-14)/2),0)))</f>
        <v/>
      </c>
      <c r="K118" s="255" t="str">
        <f ca="1">IF(MOD(ROW()-13,2)=0,IF(ISBLANK(OFFSET('12. SEGUIMIENTO 2027'!$O$14,INT((ROW()-13)/2),0)),"",OFFSET('12. SEGUIMIENTO 2027'!$O$14,INT((ROW()-13)/2),0)),IF(ISBLANK(OFFSET('9. METAS'!$W$20,INT((ROW()-14)/2),0)),"",OFFSET('9. METAS'!$W$20,INT((ROW()-14)/2),0)))</f>
        <v/>
      </c>
      <c r="L118" s="255" t="str">
        <f ca="1">IF(MOD(ROW()-13,2)=0,IF(ISBLANK(OFFSET('12. SEGUIMIENTO 2027'!$P$14,INT((ROW()-13)/2),0)),"",OFFSET('12. SEGUIMIENTO 2027'!$P$14,INT((ROW()-13)/2),0)),IF(ISBLANK(OFFSET('9. METAS'!$X$20,INT((ROW()-14)/2),0)),"",OFFSET('9. METAS'!$X$20,INT((ROW()-14)/2),0)))</f>
        <v/>
      </c>
      <c r="M118" s="256" t="str">
        <f ca="1">IF(MOD(ROW()-13,2)=0,IF(ISBLANK(OFFSET('12. SEGUIMIENTO 2027'!$Q$14,INT((ROW()-13)/2),0)),"",OFFSET('12. SEGUIMIENTO 2027'!$Q$14,INT((ROW()-13)/2),0)),IF(ISBLANK(OFFSET('9. METAS'!$Y$20,INT((ROW()-14)/2),0)),"",OFFSET('9. METAS'!$Y$20,INT((ROW()-14)/2),0)))</f>
        <v/>
      </c>
      <c r="N118" s="784"/>
      <c r="O118" s="786"/>
      <c r="P118" s="790"/>
    </row>
    <row r="119" spans="3:16">
      <c r="C119" s="770" t="str">
        <f ca="1">IF(ISBLANK(OFFSET('5. Pp (3 años)'!$C$45,INT((ROW()-13)/2),0)),"",OFFSET('5. Pp (3 años)'!$C$45,INT((ROW()-13)/2),0))</f>
        <v/>
      </c>
      <c r="D119" s="764" t="str">
        <f ca="1">IF(ISBLANK(OFFSET('5. Pp (3 años)'!$D$45,INT((ROW()-13)/2),0)),"",OFFSET('5. Pp (3 años)'!$D$45,INT((ROW()-13)/2),0))</f>
        <v/>
      </c>
      <c r="E119" s="764" t="str">
        <f ca="1">IF(ISBLANK(OFFSET('5. Pp (3 años)'!$E$45,INT((ROW()-13)/2),0)),"",OFFSET('5. Pp (3 años)'!$E$45,INT((ROW()-13)/2),0))</f>
        <v/>
      </c>
      <c r="F119" s="766" t="str">
        <f ca="1">IF(ISBLANK(OFFSET('5. Pp (3 años)'!$K$45,INT((ROW()-13)/2),0)),"",OFFSET('5. Pp (3 años)'!$K$45,INT((ROW()-13)/2),0))</f>
        <v/>
      </c>
      <c r="G119" s="768" t="str">
        <f ca="1">IF(ISBLANK(OFFSET('5. Pp (3 años)'!$H$45,INT((ROW()-13)/2),0)),"",OFFSET('5. Pp (3 años)'!$H$45,INT((ROW()-13)/2),0))</f>
        <v/>
      </c>
      <c r="H119" s="858" t="str">
        <f ca="1">IF(ISBLANK(OFFSET('9. METAS'!$M$20,INT((ROW()-13)/2),0)),"",OFFSET('9. METAS'!$M$20,INT((ROW()-13)/2),0))</f>
        <v/>
      </c>
      <c r="I119" s="777"/>
      <c r="J119" s="254" t="str">
        <f ca="1">IF(MOD(ROW()-13,2)=0,IF(ISBLANK(OFFSET('12. SEGUIMIENTO 2027'!$N$14,INT((ROW()-13)/2),0)),"",OFFSET('12. SEGUIMIENTO 2027'!$N$14,INT((ROW()-13)/2),0)),IF(ISBLANK(OFFSET('9. METAS'!$V$20,INT((ROW()-14)/2),0)),"",OFFSET('9. METAS'!$V$20,INT((ROW()-14)/2),0)))</f>
        <v/>
      </c>
      <c r="K119" s="255" t="str">
        <f ca="1">IF(MOD(ROW()-13,2)=0,IF(ISBLANK(OFFSET('12. SEGUIMIENTO 2027'!$O$14,INT((ROW()-13)/2),0)),"",OFFSET('12. SEGUIMIENTO 2027'!$O$14,INT((ROW()-13)/2),0)),IF(ISBLANK(OFFSET('9. METAS'!$W$20,INT((ROW()-14)/2),0)),"",OFFSET('9. METAS'!$W$20,INT((ROW()-14)/2),0)))</f>
        <v/>
      </c>
      <c r="L119" s="255" t="str">
        <f ca="1">IF(MOD(ROW()-13,2)=0,IF(ISBLANK(OFFSET('12. SEGUIMIENTO 2027'!$P$14,INT((ROW()-13)/2),0)),"",OFFSET('12. SEGUIMIENTO 2027'!$P$14,INT((ROW()-13)/2),0)),IF(ISBLANK(OFFSET('9. METAS'!$X$20,INT((ROW()-14)/2),0)),"",OFFSET('9. METAS'!$X$20,INT((ROW()-14)/2),0)))</f>
        <v/>
      </c>
      <c r="M119" s="256" t="str">
        <f ca="1">IF(MOD(ROW()-13,2)=0,IF(ISBLANK(OFFSET('12. SEGUIMIENTO 2027'!$Q$14,INT((ROW()-13)/2),0)),"",OFFSET('12. SEGUIMIENTO 2027'!$Q$14,INT((ROW()-13)/2),0)),IF(ISBLANK(OFFSET('9. METAS'!$Y$20,INT((ROW()-14)/2),0)),"",OFFSET('9. METAS'!$Y$20,INT((ROW()-14)/2),0)))</f>
        <v/>
      </c>
      <c r="N119" s="783" t="str">
        <f t="shared" ref="N119" ca="1" si="102">IFERROR(J119/J120,"ND")</f>
        <v>ND</v>
      </c>
      <c r="O119" s="785" t="str">
        <f t="shared" ref="O119" ca="1" si="103">IFERROR(((J119)/H119),"ND")</f>
        <v>ND</v>
      </c>
      <c r="P119" s="789"/>
    </row>
    <row r="120" spans="3:16">
      <c r="C120" s="762"/>
      <c r="D120" s="764"/>
      <c r="E120" s="764"/>
      <c r="F120" s="766"/>
      <c r="G120" s="768"/>
      <c r="H120" s="858"/>
      <c r="I120" s="778"/>
      <c r="J120" s="254" t="str">
        <f ca="1">IF(MOD(ROW()-13,2)=0,IF(ISBLANK(OFFSET('12. SEGUIMIENTO 2027'!$N$14,INT((ROW()-13)/2),0)),"",OFFSET('12. SEGUIMIENTO 2027'!$N$14,INT((ROW()-13)/2),0)),IF(ISBLANK(OFFSET('9. METAS'!$V$20,INT((ROW()-14)/2),0)),"",OFFSET('9. METAS'!$V$20,INT((ROW()-14)/2),0)))</f>
        <v/>
      </c>
      <c r="K120" s="255" t="str">
        <f ca="1">IF(MOD(ROW()-13,2)=0,IF(ISBLANK(OFFSET('12. SEGUIMIENTO 2027'!$O$14,INT((ROW()-13)/2),0)),"",OFFSET('12. SEGUIMIENTO 2027'!$O$14,INT((ROW()-13)/2),0)),IF(ISBLANK(OFFSET('9. METAS'!$W$20,INT((ROW()-14)/2),0)),"",OFFSET('9. METAS'!$W$20,INT((ROW()-14)/2),0)))</f>
        <v/>
      </c>
      <c r="L120" s="255" t="str">
        <f ca="1">IF(MOD(ROW()-13,2)=0,IF(ISBLANK(OFFSET('12. SEGUIMIENTO 2027'!$P$14,INT((ROW()-13)/2),0)),"",OFFSET('12. SEGUIMIENTO 2027'!$P$14,INT((ROW()-13)/2),0)),IF(ISBLANK(OFFSET('9. METAS'!$X$20,INT((ROW()-14)/2),0)),"",OFFSET('9. METAS'!$X$20,INT((ROW()-14)/2),0)))</f>
        <v/>
      </c>
      <c r="M120" s="256" t="str">
        <f ca="1">IF(MOD(ROW()-13,2)=0,IF(ISBLANK(OFFSET('12. SEGUIMIENTO 2027'!$Q$14,INT((ROW()-13)/2),0)),"",OFFSET('12. SEGUIMIENTO 2027'!$Q$14,INT((ROW()-13)/2),0)),IF(ISBLANK(OFFSET('9. METAS'!$Y$20,INT((ROW()-14)/2),0)),"",OFFSET('9. METAS'!$Y$20,INT((ROW()-14)/2),0)))</f>
        <v/>
      </c>
      <c r="N120" s="784"/>
      <c r="O120" s="786"/>
      <c r="P120" s="790"/>
    </row>
    <row r="121" spans="3:16">
      <c r="C121" s="770" t="str">
        <f ca="1">IF(ISBLANK(OFFSET('5. Pp (3 años)'!$C$45,INT((ROW()-13)/2),0)),"",OFFSET('5. Pp (3 años)'!$C$45,INT((ROW()-13)/2),0))</f>
        <v/>
      </c>
      <c r="D121" s="764" t="str">
        <f ca="1">IF(ISBLANK(OFFSET('5. Pp (3 años)'!$D$45,INT((ROW()-13)/2),0)),"",OFFSET('5. Pp (3 años)'!$D$45,INT((ROW()-13)/2),0))</f>
        <v/>
      </c>
      <c r="E121" s="764" t="str">
        <f ca="1">IF(ISBLANK(OFFSET('5. Pp (3 años)'!$E$45,INT((ROW()-13)/2),0)),"",OFFSET('5. Pp (3 años)'!$E$45,INT((ROW()-13)/2),0))</f>
        <v/>
      </c>
      <c r="F121" s="766" t="str">
        <f ca="1">IF(ISBLANK(OFFSET('5. Pp (3 años)'!$K$45,INT((ROW()-13)/2),0)),"",OFFSET('5. Pp (3 años)'!$K$45,INT((ROW()-13)/2),0))</f>
        <v/>
      </c>
      <c r="G121" s="768" t="str">
        <f ca="1">IF(ISBLANK(OFFSET('5. Pp (3 años)'!$H$45,INT((ROW()-13)/2),0)),"",OFFSET('5. Pp (3 años)'!$H$45,INT((ROW()-13)/2),0))</f>
        <v/>
      </c>
      <c r="H121" s="858" t="str">
        <f ca="1">IF(ISBLANK(OFFSET('9. METAS'!$M$20,INT((ROW()-13)/2),0)),"",OFFSET('9. METAS'!$M$20,INT((ROW()-13)/2),0))</f>
        <v/>
      </c>
      <c r="I121" s="777"/>
      <c r="J121" s="254" t="str">
        <f ca="1">IF(MOD(ROW()-13,2)=0,IF(ISBLANK(OFFSET('12. SEGUIMIENTO 2027'!$N$14,INT((ROW()-13)/2),0)),"",OFFSET('12. SEGUIMIENTO 2027'!$N$14,INT((ROW()-13)/2),0)),IF(ISBLANK(OFFSET('9. METAS'!$V$20,INT((ROW()-14)/2),0)),"",OFFSET('9. METAS'!$V$20,INT((ROW()-14)/2),0)))</f>
        <v/>
      </c>
      <c r="K121" s="255" t="str">
        <f ca="1">IF(MOD(ROW()-13,2)=0,IF(ISBLANK(OFFSET('12. SEGUIMIENTO 2027'!$O$14,INT((ROW()-13)/2),0)),"",OFFSET('12. SEGUIMIENTO 2027'!$O$14,INT((ROW()-13)/2),0)),IF(ISBLANK(OFFSET('9. METAS'!$W$20,INT((ROW()-14)/2),0)),"",OFFSET('9. METAS'!$W$20,INT((ROW()-14)/2),0)))</f>
        <v/>
      </c>
      <c r="L121" s="255" t="str">
        <f ca="1">IF(MOD(ROW()-13,2)=0,IF(ISBLANK(OFFSET('12. SEGUIMIENTO 2027'!$P$14,INT((ROW()-13)/2),0)),"",OFFSET('12. SEGUIMIENTO 2027'!$P$14,INT((ROW()-13)/2),0)),IF(ISBLANK(OFFSET('9. METAS'!$X$20,INT((ROW()-14)/2),0)),"",OFFSET('9. METAS'!$X$20,INT((ROW()-14)/2),0)))</f>
        <v/>
      </c>
      <c r="M121" s="256" t="str">
        <f ca="1">IF(MOD(ROW()-13,2)=0,IF(ISBLANK(OFFSET('12. SEGUIMIENTO 2027'!$Q$14,INT((ROW()-13)/2),0)),"",OFFSET('12. SEGUIMIENTO 2027'!$Q$14,INT((ROW()-13)/2),0)),IF(ISBLANK(OFFSET('9. METAS'!$Y$20,INT((ROW()-14)/2),0)),"",OFFSET('9. METAS'!$Y$20,INT((ROW()-14)/2),0)))</f>
        <v/>
      </c>
      <c r="N121" s="783" t="str">
        <f t="shared" ref="N121" ca="1" si="104">IFERROR(J121/J122,"ND")</f>
        <v>ND</v>
      </c>
      <c r="O121" s="785" t="str">
        <f t="shared" ref="O121" ca="1" si="105">IFERROR(((J121)/H121),"ND")</f>
        <v>ND</v>
      </c>
      <c r="P121" s="789"/>
    </row>
    <row r="122" spans="3:16">
      <c r="C122" s="762"/>
      <c r="D122" s="764"/>
      <c r="E122" s="764"/>
      <c r="F122" s="766"/>
      <c r="G122" s="768"/>
      <c r="H122" s="858"/>
      <c r="I122" s="778"/>
      <c r="J122" s="254" t="str">
        <f ca="1">IF(MOD(ROW()-13,2)=0,IF(ISBLANK(OFFSET('12. SEGUIMIENTO 2027'!$N$14,INT((ROW()-13)/2),0)),"",OFFSET('12. SEGUIMIENTO 2027'!$N$14,INT((ROW()-13)/2),0)),IF(ISBLANK(OFFSET('9. METAS'!$V$20,INT((ROW()-14)/2),0)),"",OFFSET('9. METAS'!$V$20,INT((ROW()-14)/2),0)))</f>
        <v/>
      </c>
      <c r="K122" s="255" t="str">
        <f ca="1">IF(MOD(ROW()-13,2)=0,IF(ISBLANK(OFFSET('12. SEGUIMIENTO 2027'!$O$14,INT((ROW()-13)/2),0)),"",OFFSET('12. SEGUIMIENTO 2027'!$O$14,INT((ROW()-13)/2),0)),IF(ISBLANK(OFFSET('9. METAS'!$W$20,INT((ROW()-14)/2),0)),"",OFFSET('9. METAS'!$W$20,INT((ROW()-14)/2),0)))</f>
        <v/>
      </c>
      <c r="L122" s="255" t="str">
        <f ca="1">IF(MOD(ROW()-13,2)=0,IF(ISBLANK(OFFSET('12. SEGUIMIENTO 2027'!$P$14,INT((ROW()-13)/2),0)),"",OFFSET('12. SEGUIMIENTO 2027'!$P$14,INT((ROW()-13)/2),0)),IF(ISBLANK(OFFSET('9. METAS'!$X$20,INT((ROW()-14)/2),0)),"",OFFSET('9. METAS'!$X$20,INT((ROW()-14)/2),0)))</f>
        <v/>
      </c>
      <c r="M122" s="256" t="str">
        <f ca="1">IF(MOD(ROW()-13,2)=0,IF(ISBLANK(OFFSET('12. SEGUIMIENTO 2027'!$Q$14,INT((ROW()-13)/2),0)),"",OFFSET('12. SEGUIMIENTO 2027'!$Q$14,INT((ROW()-13)/2),0)),IF(ISBLANK(OFFSET('9. METAS'!$Y$20,INT((ROW()-14)/2),0)),"",OFFSET('9. METAS'!$Y$20,INT((ROW()-14)/2),0)))</f>
        <v/>
      </c>
      <c r="N122" s="784"/>
      <c r="O122" s="786"/>
      <c r="P122" s="790"/>
    </row>
    <row r="123" spans="3:16">
      <c r="C123" s="770" t="str">
        <f ca="1">IF(ISBLANK(OFFSET('5. Pp (3 años)'!$C$45,INT((ROW()-13)/2),0)),"",OFFSET('5. Pp (3 años)'!$C$45,INT((ROW()-13)/2),0))</f>
        <v/>
      </c>
      <c r="D123" s="764" t="str">
        <f ca="1">IF(ISBLANK(OFFSET('5. Pp (3 años)'!$D$45,INT((ROW()-13)/2),0)),"",OFFSET('5. Pp (3 años)'!$D$45,INT((ROW()-13)/2),0))</f>
        <v/>
      </c>
      <c r="E123" s="764" t="str">
        <f ca="1">IF(ISBLANK(OFFSET('5. Pp (3 años)'!$E$45,INT((ROW()-13)/2),0)),"",OFFSET('5. Pp (3 años)'!$E$45,INT((ROW()-13)/2),0))</f>
        <v/>
      </c>
      <c r="F123" s="766" t="str">
        <f ca="1">IF(ISBLANK(OFFSET('5. Pp (3 años)'!$K$45,INT((ROW()-13)/2),0)),"",OFFSET('5. Pp (3 años)'!$K$45,INT((ROW()-13)/2),0))</f>
        <v/>
      </c>
      <c r="G123" s="768" t="str">
        <f ca="1">IF(ISBLANK(OFFSET('5. Pp (3 años)'!$H$45,INT((ROW()-13)/2),0)),"",OFFSET('5. Pp (3 años)'!$H$45,INT((ROW()-13)/2),0))</f>
        <v/>
      </c>
      <c r="H123" s="858" t="str">
        <f ca="1">IF(ISBLANK(OFFSET('9. METAS'!$M$20,INT((ROW()-13)/2),0)),"",OFFSET('9. METAS'!$M$20,INT((ROW()-13)/2),0))</f>
        <v/>
      </c>
      <c r="I123" s="777"/>
      <c r="J123" s="254" t="str">
        <f ca="1">IF(MOD(ROW()-13,2)=0,IF(ISBLANK(OFFSET('12. SEGUIMIENTO 2027'!$N$14,INT((ROW()-13)/2),0)),"",OFFSET('12. SEGUIMIENTO 2027'!$N$14,INT((ROW()-13)/2),0)),IF(ISBLANK(OFFSET('9. METAS'!$V$20,INT((ROW()-14)/2),0)),"",OFFSET('9. METAS'!$V$20,INT((ROW()-14)/2),0)))</f>
        <v/>
      </c>
      <c r="K123" s="255" t="str">
        <f ca="1">IF(MOD(ROW()-13,2)=0,IF(ISBLANK(OFFSET('12. SEGUIMIENTO 2027'!$O$14,INT((ROW()-13)/2),0)),"",OFFSET('12. SEGUIMIENTO 2027'!$O$14,INT((ROW()-13)/2),0)),IF(ISBLANK(OFFSET('9. METAS'!$W$20,INT((ROW()-14)/2),0)),"",OFFSET('9. METAS'!$W$20,INT((ROW()-14)/2),0)))</f>
        <v/>
      </c>
      <c r="L123" s="255" t="str">
        <f ca="1">IF(MOD(ROW()-13,2)=0,IF(ISBLANK(OFFSET('12. SEGUIMIENTO 2027'!$P$14,INT((ROW()-13)/2),0)),"",OFFSET('12. SEGUIMIENTO 2027'!$P$14,INT((ROW()-13)/2),0)),IF(ISBLANK(OFFSET('9. METAS'!$X$20,INT((ROW()-14)/2),0)),"",OFFSET('9. METAS'!$X$20,INT((ROW()-14)/2),0)))</f>
        <v/>
      </c>
      <c r="M123" s="256" t="str">
        <f ca="1">IF(MOD(ROW()-13,2)=0,IF(ISBLANK(OFFSET('12. SEGUIMIENTO 2027'!$Q$14,INT((ROW()-13)/2),0)),"",OFFSET('12. SEGUIMIENTO 2027'!$Q$14,INT((ROW()-13)/2),0)),IF(ISBLANK(OFFSET('9. METAS'!$Y$20,INT((ROW()-14)/2),0)),"",OFFSET('9. METAS'!$Y$20,INT((ROW()-14)/2),0)))</f>
        <v/>
      </c>
      <c r="N123" s="783" t="str">
        <f t="shared" ref="N123" ca="1" si="106">IFERROR(J123/J124,"ND")</f>
        <v>ND</v>
      </c>
      <c r="O123" s="785" t="str">
        <f t="shared" ref="O123" ca="1" si="107">IFERROR(((J123)/H123),"ND")</f>
        <v>ND</v>
      </c>
      <c r="P123" s="789"/>
    </row>
    <row r="124" spans="3:16">
      <c r="C124" s="762"/>
      <c r="D124" s="764"/>
      <c r="E124" s="764"/>
      <c r="F124" s="766"/>
      <c r="G124" s="768"/>
      <c r="H124" s="858"/>
      <c r="I124" s="778"/>
      <c r="J124" s="254" t="str">
        <f ca="1">IF(MOD(ROW()-13,2)=0,IF(ISBLANK(OFFSET('12. SEGUIMIENTO 2027'!$N$14,INT((ROW()-13)/2),0)),"",OFFSET('12. SEGUIMIENTO 2027'!$N$14,INT((ROW()-13)/2),0)),IF(ISBLANK(OFFSET('9. METAS'!$V$20,INT((ROW()-14)/2),0)),"",OFFSET('9. METAS'!$V$20,INT((ROW()-14)/2),0)))</f>
        <v/>
      </c>
      <c r="K124" s="255" t="str">
        <f ca="1">IF(MOD(ROW()-13,2)=0,IF(ISBLANK(OFFSET('12. SEGUIMIENTO 2027'!$O$14,INT((ROW()-13)/2),0)),"",OFFSET('12. SEGUIMIENTO 2027'!$O$14,INT((ROW()-13)/2),0)),IF(ISBLANK(OFFSET('9. METAS'!$W$20,INT((ROW()-14)/2),0)),"",OFFSET('9. METAS'!$W$20,INT((ROW()-14)/2),0)))</f>
        <v/>
      </c>
      <c r="L124" s="255" t="str">
        <f ca="1">IF(MOD(ROW()-13,2)=0,IF(ISBLANK(OFFSET('12. SEGUIMIENTO 2027'!$P$14,INT((ROW()-13)/2),0)),"",OFFSET('12. SEGUIMIENTO 2027'!$P$14,INT((ROW()-13)/2),0)),IF(ISBLANK(OFFSET('9. METAS'!$X$20,INT((ROW()-14)/2),0)),"",OFFSET('9. METAS'!$X$20,INT((ROW()-14)/2),0)))</f>
        <v/>
      </c>
      <c r="M124" s="256" t="str">
        <f ca="1">IF(MOD(ROW()-13,2)=0,IF(ISBLANK(OFFSET('12. SEGUIMIENTO 2027'!$Q$14,INT((ROW()-13)/2),0)),"",OFFSET('12. SEGUIMIENTO 2027'!$Q$14,INT((ROW()-13)/2),0)),IF(ISBLANK(OFFSET('9. METAS'!$Y$20,INT((ROW()-14)/2),0)),"",OFFSET('9. METAS'!$Y$20,INT((ROW()-14)/2),0)))</f>
        <v/>
      </c>
      <c r="N124" s="784"/>
      <c r="O124" s="786"/>
      <c r="P124" s="790"/>
    </row>
    <row r="125" spans="3:16">
      <c r="C125" s="770" t="str">
        <f ca="1">IF(ISBLANK(OFFSET('5. Pp (3 años)'!$C$45,INT((ROW()-13)/2),0)),"",OFFSET('5. Pp (3 años)'!$C$45,INT((ROW()-13)/2),0))</f>
        <v/>
      </c>
      <c r="D125" s="764" t="str">
        <f ca="1">IF(ISBLANK(OFFSET('5. Pp (3 años)'!$D$45,INT((ROW()-13)/2),0)),"",OFFSET('5. Pp (3 años)'!$D$45,INT((ROW()-13)/2),0))</f>
        <v/>
      </c>
      <c r="E125" s="764" t="str">
        <f ca="1">IF(ISBLANK(OFFSET('5. Pp (3 años)'!$E$45,INT((ROW()-13)/2),0)),"",OFFSET('5. Pp (3 años)'!$E$45,INT((ROW()-13)/2),0))</f>
        <v/>
      </c>
      <c r="F125" s="766" t="str">
        <f ca="1">IF(ISBLANK(OFFSET('5. Pp (3 años)'!$K$45,INT((ROW()-13)/2),0)),"",OFFSET('5. Pp (3 años)'!$K$45,INT((ROW()-13)/2),0))</f>
        <v/>
      </c>
      <c r="G125" s="768" t="str">
        <f ca="1">IF(ISBLANK(OFFSET('5. Pp (3 años)'!$H$45,INT((ROW()-13)/2),0)),"",OFFSET('5. Pp (3 años)'!$H$45,INT((ROW()-13)/2),0))</f>
        <v/>
      </c>
      <c r="H125" s="858" t="str">
        <f ca="1">IF(ISBLANK(OFFSET('9. METAS'!$M$20,INT((ROW()-13)/2),0)),"",OFFSET('9. METAS'!$M$20,INT((ROW()-13)/2),0))</f>
        <v/>
      </c>
      <c r="I125" s="777"/>
      <c r="J125" s="254" t="str">
        <f ca="1">IF(MOD(ROW()-13,2)=0,IF(ISBLANK(OFFSET('12. SEGUIMIENTO 2027'!$N$14,INT((ROW()-13)/2),0)),"",OFFSET('12. SEGUIMIENTO 2027'!$N$14,INT((ROW()-13)/2),0)),IF(ISBLANK(OFFSET('9. METAS'!$V$20,INT((ROW()-14)/2),0)),"",OFFSET('9. METAS'!$V$20,INT((ROW()-14)/2),0)))</f>
        <v/>
      </c>
      <c r="K125" s="255" t="str">
        <f ca="1">IF(MOD(ROW()-13,2)=0,IF(ISBLANK(OFFSET('12. SEGUIMIENTO 2027'!$O$14,INT((ROW()-13)/2),0)),"",OFFSET('12. SEGUIMIENTO 2027'!$O$14,INT((ROW()-13)/2),0)),IF(ISBLANK(OFFSET('9. METAS'!$W$20,INT((ROW()-14)/2),0)),"",OFFSET('9. METAS'!$W$20,INT((ROW()-14)/2),0)))</f>
        <v/>
      </c>
      <c r="L125" s="255" t="str">
        <f ca="1">IF(MOD(ROW()-13,2)=0,IF(ISBLANK(OFFSET('12. SEGUIMIENTO 2027'!$P$14,INT((ROW()-13)/2),0)),"",OFFSET('12. SEGUIMIENTO 2027'!$P$14,INT((ROW()-13)/2),0)),IF(ISBLANK(OFFSET('9. METAS'!$X$20,INT((ROW()-14)/2),0)),"",OFFSET('9. METAS'!$X$20,INT((ROW()-14)/2),0)))</f>
        <v/>
      </c>
      <c r="M125" s="256" t="str">
        <f ca="1">IF(MOD(ROW()-13,2)=0,IF(ISBLANK(OFFSET('12. SEGUIMIENTO 2027'!$Q$14,INT((ROW()-13)/2),0)),"",OFFSET('12. SEGUIMIENTO 2027'!$Q$14,INT((ROW()-13)/2),0)),IF(ISBLANK(OFFSET('9. METAS'!$Y$20,INT((ROW()-14)/2),0)),"",OFFSET('9. METAS'!$Y$20,INT((ROW()-14)/2),0)))</f>
        <v/>
      </c>
      <c r="N125" s="783" t="str">
        <f t="shared" ref="N125" ca="1" si="108">IFERROR(J125/J126,"ND")</f>
        <v>ND</v>
      </c>
      <c r="O125" s="785" t="str">
        <f t="shared" ref="O125" ca="1" si="109">IFERROR(((J125)/H125),"ND")</f>
        <v>ND</v>
      </c>
      <c r="P125" s="789"/>
    </row>
    <row r="126" spans="3:16">
      <c r="C126" s="762"/>
      <c r="D126" s="764"/>
      <c r="E126" s="764"/>
      <c r="F126" s="766"/>
      <c r="G126" s="768"/>
      <c r="H126" s="858"/>
      <c r="I126" s="778"/>
      <c r="J126" s="254" t="str">
        <f ca="1">IF(MOD(ROW()-13,2)=0,IF(ISBLANK(OFFSET('12. SEGUIMIENTO 2027'!$N$14,INT((ROW()-13)/2),0)),"",OFFSET('12. SEGUIMIENTO 2027'!$N$14,INT((ROW()-13)/2),0)),IF(ISBLANK(OFFSET('9. METAS'!$V$20,INT((ROW()-14)/2),0)),"",OFFSET('9. METAS'!$V$20,INT((ROW()-14)/2),0)))</f>
        <v/>
      </c>
      <c r="K126" s="255" t="str">
        <f ca="1">IF(MOD(ROW()-13,2)=0,IF(ISBLANK(OFFSET('12. SEGUIMIENTO 2027'!$O$14,INT((ROW()-13)/2),0)),"",OFFSET('12. SEGUIMIENTO 2027'!$O$14,INT((ROW()-13)/2),0)),IF(ISBLANK(OFFSET('9. METAS'!$W$20,INT((ROW()-14)/2),0)),"",OFFSET('9. METAS'!$W$20,INT((ROW()-14)/2),0)))</f>
        <v/>
      </c>
      <c r="L126" s="255" t="str">
        <f ca="1">IF(MOD(ROW()-13,2)=0,IF(ISBLANK(OFFSET('12. SEGUIMIENTO 2027'!$P$14,INT((ROW()-13)/2),0)),"",OFFSET('12. SEGUIMIENTO 2027'!$P$14,INT((ROW()-13)/2),0)),IF(ISBLANK(OFFSET('9. METAS'!$X$20,INT((ROW()-14)/2),0)),"",OFFSET('9. METAS'!$X$20,INT((ROW()-14)/2),0)))</f>
        <v/>
      </c>
      <c r="M126" s="256" t="str">
        <f ca="1">IF(MOD(ROW()-13,2)=0,IF(ISBLANK(OFFSET('12. SEGUIMIENTO 2027'!$Q$14,INT((ROW()-13)/2),0)),"",OFFSET('12. SEGUIMIENTO 2027'!$Q$14,INT((ROW()-13)/2),0)),IF(ISBLANK(OFFSET('9. METAS'!$Y$20,INT((ROW()-14)/2),0)),"",OFFSET('9. METAS'!$Y$20,INT((ROW()-14)/2),0)))</f>
        <v/>
      </c>
      <c r="N126" s="784"/>
      <c r="O126" s="786"/>
      <c r="P126" s="790"/>
    </row>
    <row r="127" spans="3:16">
      <c r="C127" s="770" t="str">
        <f ca="1">IF(ISBLANK(OFFSET('5. Pp (3 años)'!$C$45,INT((ROW()-13)/2),0)),"",OFFSET('5. Pp (3 años)'!$C$45,INT((ROW()-13)/2),0))</f>
        <v/>
      </c>
      <c r="D127" s="764" t="str">
        <f ca="1">IF(ISBLANK(OFFSET('5. Pp (3 años)'!$D$45,INT((ROW()-13)/2),0)),"",OFFSET('5. Pp (3 años)'!$D$45,INT((ROW()-13)/2),0))</f>
        <v/>
      </c>
      <c r="E127" s="764" t="str">
        <f ca="1">IF(ISBLANK(OFFSET('5. Pp (3 años)'!$E$45,INT((ROW()-13)/2),0)),"",OFFSET('5. Pp (3 años)'!$E$45,INT((ROW()-13)/2),0))</f>
        <v/>
      </c>
      <c r="F127" s="766" t="str">
        <f ca="1">IF(ISBLANK(OFFSET('5. Pp (3 años)'!$K$45,INT((ROW()-13)/2),0)),"",OFFSET('5. Pp (3 años)'!$K$45,INT((ROW()-13)/2),0))</f>
        <v/>
      </c>
      <c r="G127" s="768" t="str">
        <f ca="1">IF(ISBLANK(OFFSET('5. Pp (3 años)'!$H$45,INT((ROW()-13)/2),0)),"",OFFSET('5. Pp (3 años)'!$H$45,INT((ROW()-13)/2),0))</f>
        <v/>
      </c>
      <c r="H127" s="858" t="str">
        <f ca="1">IF(ISBLANK(OFFSET('9. METAS'!$M$20,INT((ROW()-13)/2),0)),"",OFFSET('9. METAS'!$M$20,INT((ROW()-13)/2),0))</f>
        <v/>
      </c>
      <c r="I127" s="777"/>
      <c r="J127" s="254" t="str">
        <f ca="1">IF(MOD(ROW()-13,2)=0,IF(ISBLANK(OFFSET('12. SEGUIMIENTO 2027'!$N$14,INT((ROW()-13)/2),0)),"",OFFSET('12. SEGUIMIENTO 2027'!$N$14,INT((ROW()-13)/2),0)),IF(ISBLANK(OFFSET('9. METAS'!$V$20,INT((ROW()-14)/2),0)),"",OFFSET('9. METAS'!$V$20,INT((ROW()-14)/2),0)))</f>
        <v/>
      </c>
      <c r="K127" s="255" t="str">
        <f ca="1">IF(MOD(ROW()-13,2)=0,IF(ISBLANK(OFFSET('12. SEGUIMIENTO 2027'!$O$14,INT((ROW()-13)/2),0)),"",OFFSET('12. SEGUIMIENTO 2027'!$O$14,INT((ROW()-13)/2),0)),IF(ISBLANK(OFFSET('9. METAS'!$W$20,INT((ROW()-14)/2),0)),"",OFFSET('9. METAS'!$W$20,INT((ROW()-14)/2),0)))</f>
        <v/>
      </c>
      <c r="L127" s="255" t="str">
        <f ca="1">IF(MOD(ROW()-13,2)=0,IF(ISBLANK(OFFSET('12. SEGUIMIENTO 2027'!$P$14,INT((ROW()-13)/2),0)),"",OFFSET('12. SEGUIMIENTO 2027'!$P$14,INT((ROW()-13)/2),0)),IF(ISBLANK(OFFSET('9. METAS'!$X$20,INT((ROW()-14)/2),0)),"",OFFSET('9. METAS'!$X$20,INT((ROW()-14)/2),0)))</f>
        <v/>
      </c>
      <c r="M127" s="256" t="str">
        <f ca="1">IF(MOD(ROW()-13,2)=0,IF(ISBLANK(OFFSET('12. SEGUIMIENTO 2027'!$Q$14,INT((ROW()-13)/2),0)),"",OFFSET('12. SEGUIMIENTO 2027'!$Q$14,INT((ROW()-13)/2),0)),IF(ISBLANK(OFFSET('9. METAS'!$Y$20,INT((ROW()-14)/2),0)),"",OFFSET('9. METAS'!$Y$20,INT((ROW()-14)/2),0)))</f>
        <v/>
      </c>
      <c r="N127" s="783" t="str">
        <f t="shared" ref="N127" ca="1" si="110">IFERROR(J127/J128,"ND")</f>
        <v>ND</v>
      </c>
      <c r="O127" s="785" t="str">
        <f t="shared" ref="O127" ca="1" si="111">IFERROR(((J127)/H127),"ND")</f>
        <v>ND</v>
      </c>
      <c r="P127" s="789"/>
    </row>
    <row r="128" spans="3:16">
      <c r="C128" s="762"/>
      <c r="D128" s="764"/>
      <c r="E128" s="764"/>
      <c r="F128" s="766"/>
      <c r="G128" s="768"/>
      <c r="H128" s="858"/>
      <c r="I128" s="778"/>
      <c r="J128" s="254" t="str">
        <f ca="1">IF(MOD(ROW()-13,2)=0,IF(ISBLANK(OFFSET('12. SEGUIMIENTO 2027'!$N$14,INT((ROW()-13)/2),0)),"",OFFSET('12. SEGUIMIENTO 2027'!$N$14,INT((ROW()-13)/2),0)),IF(ISBLANK(OFFSET('9. METAS'!$V$20,INT((ROW()-14)/2),0)),"",OFFSET('9. METAS'!$V$20,INT((ROW()-14)/2),0)))</f>
        <v/>
      </c>
      <c r="K128" s="255" t="str">
        <f ca="1">IF(MOD(ROW()-13,2)=0,IF(ISBLANK(OFFSET('12. SEGUIMIENTO 2027'!$O$14,INT((ROW()-13)/2),0)),"",OFFSET('12. SEGUIMIENTO 2027'!$O$14,INT((ROW()-13)/2),0)),IF(ISBLANK(OFFSET('9. METAS'!$W$20,INT((ROW()-14)/2),0)),"",OFFSET('9. METAS'!$W$20,INT((ROW()-14)/2),0)))</f>
        <v/>
      </c>
      <c r="L128" s="255" t="str">
        <f ca="1">IF(MOD(ROW()-13,2)=0,IF(ISBLANK(OFFSET('12. SEGUIMIENTO 2027'!$P$14,INT((ROW()-13)/2),0)),"",OFFSET('12. SEGUIMIENTO 2027'!$P$14,INT((ROW()-13)/2),0)),IF(ISBLANK(OFFSET('9. METAS'!$X$20,INT((ROW()-14)/2),0)),"",OFFSET('9. METAS'!$X$20,INT((ROW()-14)/2),0)))</f>
        <v/>
      </c>
      <c r="M128" s="256" t="str">
        <f ca="1">IF(MOD(ROW()-13,2)=0,IF(ISBLANK(OFFSET('12. SEGUIMIENTO 2027'!$Q$14,INT((ROW()-13)/2),0)),"",OFFSET('12. SEGUIMIENTO 2027'!$Q$14,INT((ROW()-13)/2),0)),IF(ISBLANK(OFFSET('9. METAS'!$Y$20,INT((ROW()-14)/2),0)),"",OFFSET('9. METAS'!$Y$20,INT((ROW()-14)/2),0)))</f>
        <v/>
      </c>
      <c r="N128" s="784"/>
      <c r="O128" s="786"/>
      <c r="P128" s="790"/>
    </row>
    <row r="129" spans="3:16">
      <c r="C129" s="770" t="str">
        <f ca="1">IF(ISBLANK(OFFSET('5. Pp (3 años)'!$C$45,INT((ROW()-13)/2),0)),"",OFFSET('5. Pp (3 años)'!$C$45,INT((ROW()-13)/2),0))</f>
        <v/>
      </c>
      <c r="D129" s="764" t="str">
        <f ca="1">IF(ISBLANK(OFFSET('5. Pp (3 años)'!$D$45,INT((ROW()-13)/2),0)),"",OFFSET('5. Pp (3 años)'!$D$45,INT((ROW()-13)/2),0))</f>
        <v/>
      </c>
      <c r="E129" s="764" t="str">
        <f ca="1">IF(ISBLANK(OFFSET('5. Pp (3 años)'!$E$45,INT((ROW()-13)/2),0)),"",OFFSET('5. Pp (3 años)'!$E$45,INT((ROW()-13)/2),0))</f>
        <v/>
      </c>
      <c r="F129" s="766" t="str">
        <f ca="1">IF(ISBLANK(OFFSET('5. Pp (3 años)'!$K$45,INT((ROW()-13)/2),0)),"",OFFSET('5. Pp (3 años)'!$K$45,INT((ROW()-13)/2),0))</f>
        <v/>
      </c>
      <c r="G129" s="768" t="str">
        <f ca="1">IF(ISBLANK(OFFSET('5. Pp (3 años)'!$H$45,INT((ROW()-13)/2),0)),"",OFFSET('5. Pp (3 años)'!$H$45,INT((ROW()-13)/2),0))</f>
        <v/>
      </c>
      <c r="H129" s="858" t="str">
        <f ca="1">IF(ISBLANK(OFFSET('9. METAS'!$M$20,INT((ROW()-13)/2),0)),"",OFFSET('9. METAS'!$M$20,INT((ROW()-13)/2),0))</f>
        <v/>
      </c>
      <c r="I129" s="777"/>
      <c r="J129" s="254" t="str">
        <f ca="1">IF(MOD(ROW()-13,2)=0,IF(ISBLANK(OFFSET('12. SEGUIMIENTO 2027'!$N$14,INT((ROW()-13)/2),0)),"",OFFSET('12. SEGUIMIENTO 2027'!$N$14,INT((ROW()-13)/2),0)),IF(ISBLANK(OFFSET('9. METAS'!$V$20,INT((ROW()-14)/2),0)),"",OFFSET('9. METAS'!$V$20,INT((ROW()-14)/2),0)))</f>
        <v/>
      </c>
      <c r="K129" s="255" t="str">
        <f ca="1">IF(MOD(ROW()-13,2)=0,IF(ISBLANK(OFFSET('12. SEGUIMIENTO 2027'!$O$14,INT((ROW()-13)/2),0)),"",OFFSET('12. SEGUIMIENTO 2027'!$O$14,INT((ROW()-13)/2),0)),IF(ISBLANK(OFFSET('9. METAS'!$W$20,INT((ROW()-14)/2),0)),"",OFFSET('9. METAS'!$W$20,INT((ROW()-14)/2),0)))</f>
        <v/>
      </c>
      <c r="L129" s="255" t="str">
        <f ca="1">IF(MOD(ROW()-13,2)=0,IF(ISBLANK(OFFSET('12. SEGUIMIENTO 2027'!$P$14,INT((ROW()-13)/2),0)),"",OFFSET('12. SEGUIMIENTO 2027'!$P$14,INT((ROW()-13)/2),0)),IF(ISBLANK(OFFSET('9. METAS'!$X$20,INT((ROW()-14)/2),0)),"",OFFSET('9. METAS'!$X$20,INT((ROW()-14)/2),0)))</f>
        <v/>
      </c>
      <c r="M129" s="256" t="str">
        <f ca="1">IF(MOD(ROW()-13,2)=0,IF(ISBLANK(OFFSET('12. SEGUIMIENTO 2027'!$Q$14,INT((ROW()-13)/2),0)),"",OFFSET('12. SEGUIMIENTO 2027'!$Q$14,INT((ROW()-13)/2),0)),IF(ISBLANK(OFFSET('9. METAS'!$Y$20,INT((ROW()-14)/2),0)),"",OFFSET('9. METAS'!$Y$20,INT((ROW()-14)/2),0)))</f>
        <v/>
      </c>
      <c r="N129" s="783" t="str">
        <f t="shared" ref="N129" ca="1" si="112">IFERROR(J129/J130,"ND")</f>
        <v>ND</v>
      </c>
      <c r="O129" s="785" t="str">
        <f t="shared" ref="O129" ca="1" si="113">IFERROR(((J129)/H129),"ND")</f>
        <v>ND</v>
      </c>
      <c r="P129" s="789"/>
    </row>
    <row r="130" spans="3:16">
      <c r="C130" s="762"/>
      <c r="D130" s="764"/>
      <c r="E130" s="764"/>
      <c r="F130" s="766"/>
      <c r="G130" s="768"/>
      <c r="H130" s="858"/>
      <c r="I130" s="778"/>
      <c r="J130" s="254" t="str">
        <f ca="1">IF(MOD(ROW()-13,2)=0,IF(ISBLANK(OFFSET('12. SEGUIMIENTO 2027'!$N$14,INT((ROW()-13)/2),0)),"",OFFSET('12. SEGUIMIENTO 2027'!$N$14,INT((ROW()-13)/2),0)),IF(ISBLANK(OFFSET('9. METAS'!$V$20,INT((ROW()-14)/2),0)),"",OFFSET('9. METAS'!$V$20,INT((ROW()-14)/2),0)))</f>
        <v/>
      </c>
      <c r="K130" s="255" t="str">
        <f ca="1">IF(MOD(ROW()-13,2)=0,IF(ISBLANK(OFFSET('12. SEGUIMIENTO 2027'!$O$14,INT((ROW()-13)/2),0)),"",OFFSET('12. SEGUIMIENTO 2027'!$O$14,INT((ROW()-13)/2),0)),IF(ISBLANK(OFFSET('9. METAS'!$W$20,INT((ROW()-14)/2),0)),"",OFFSET('9. METAS'!$W$20,INT((ROW()-14)/2),0)))</f>
        <v/>
      </c>
      <c r="L130" s="255" t="str">
        <f ca="1">IF(MOD(ROW()-13,2)=0,IF(ISBLANK(OFFSET('12. SEGUIMIENTO 2027'!$P$14,INT((ROW()-13)/2),0)),"",OFFSET('12. SEGUIMIENTO 2027'!$P$14,INT((ROW()-13)/2),0)),IF(ISBLANK(OFFSET('9. METAS'!$X$20,INT((ROW()-14)/2),0)),"",OFFSET('9. METAS'!$X$20,INT((ROW()-14)/2),0)))</f>
        <v/>
      </c>
      <c r="M130" s="256" t="str">
        <f ca="1">IF(MOD(ROW()-13,2)=0,IF(ISBLANK(OFFSET('12. SEGUIMIENTO 2027'!$Q$14,INT((ROW()-13)/2),0)),"",OFFSET('12. SEGUIMIENTO 2027'!$Q$14,INT((ROW()-13)/2),0)),IF(ISBLANK(OFFSET('9. METAS'!$Y$20,INT((ROW()-14)/2),0)),"",OFFSET('9. METAS'!$Y$20,INT((ROW()-14)/2),0)))</f>
        <v/>
      </c>
      <c r="N130" s="784"/>
      <c r="O130" s="786"/>
      <c r="P130" s="790"/>
    </row>
    <row r="131" spans="3:16">
      <c r="C131" s="770" t="str">
        <f ca="1">IF(ISBLANK(OFFSET('5. Pp (3 años)'!$C$45,INT((ROW()-13)/2),0)),"",OFFSET('5. Pp (3 años)'!$C$45,INT((ROW()-13)/2),0))</f>
        <v/>
      </c>
      <c r="D131" s="764" t="str">
        <f ca="1">IF(ISBLANK(OFFSET('5. Pp (3 años)'!$D$45,INT((ROW()-13)/2),0)),"",OFFSET('5. Pp (3 años)'!$D$45,INT((ROW()-13)/2),0))</f>
        <v/>
      </c>
      <c r="E131" s="764" t="str">
        <f ca="1">IF(ISBLANK(OFFSET('5. Pp (3 años)'!$E$45,INT((ROW()-13)/2),0)),"",OFFSET('5. Pp (3 años)'!$E$45,INT((ROW()-13)/2),0))</f>
        <v/>
      </c>
      <c r="F131" s="766" t="str">
        <f ca="1">IF(ISBLANK(OFFSET('5. Pp (3 años)'!$K$45,INT((ROW()-13)/2),0)),"",OFFSET('5. Pp (3 años)'!$K$45,INT((ROW()-13)/2),0))</f>
        <v/>
      </c>
      <c r="G131" s="768" t="str">
        <f ca="1">IF(ISBLANK(OFFSET('5. Pp (3 años)'!$H$45,INT((ROW()-13)/2),0)),"",OFFSET('5. Pp (3 años)'!$H$45,INT((ROW()-13)/2),0))</f>
        <v/>
      </c>
      <c r="H131" s="858" t="str">
        <f ca="1">IF(ISBLANK(OFFSET('9. METAS'!$M$20,INT((ROW()-13)/2),0)),"",OFFSET('9. METAS'!$M$20,INT((ROW()-13)/2),0))</f>
        <v/>
      </c>
      <c r="I131" s="777"/>
      <c r="J131" s="254" t="str">
        <f ca="1">IF(MOD(ROW()-13,2)=0,IF(ISBLANK(OFFSET('12. SEGUIMIENTO 2027'!$N$14,INT((ROW()-13)/2),0)),"",OFFSET('12. SEGUIMIENTO 2027'!$N$14,INT((ROW()-13)/2),0)),IF(ISBLANK(OFFSET('9. METAS'!$V$20,INT((ROW()-14)/2),0)),"",OFFSET('9. METAS'!$V$20,INT((ROW()-14)/2),0)))</f>
        <v/>
      </c>
      <c r="K131" s="255" t="str">
        <f ca="1">IF(MOD(ROW()-13,2)=0,IF(ISBLANK(OFFSET('12. SEGUIMIENTO 2027'!$O$14,INT((ROW()-13)/2),0)),"",OFFSET('12. SEGUIMIENTO 2027'!$O$14,INT((ROW()-13)/2),0)),IF(ISBLANK(OFFSET('9. METAS'!$W$20,INT((ROW()-14)/2),0)),"",OFFSET('9. METAS'!$W$20,INT((ROW()-14)/2),0)))</f>
        <v/>
      </c>
      <c r="L131" s="255" t="str">
        <f ca="1">IF(MOD(ROW()-13,2)=0,IF(ISBLANK(OFFSET('12. SEGUIMIENTO 2027'!$P$14,INT((ROW()-13)/2),0)),"",OFFSET('12. SEGUIMIENTO 2027'!$P$14,INT((ROW()-13)/2),0)),IF(ISBLANK(OFFSET('9. METAS'!$X$20,INT((ROW()-14)/2),0)),"",OFFSET('9. METAS'!$X$20,INT((ROW()-14)/2),0)))</f>
        <v/>
      </c>
      <c r="M131" s="256" t="str">
        <f ca="1">IF(MOD(ROW()-13,2)=0,IF(ISBLANK(OFFSET('12. SEGUIMIENTO 2027'!$Q$14,INT((ROW()-13)/2),0)),"",OFFSET('12. SEGUIMIENTO 2027'!$Q$14,INT((ROW()-13)/2),0)),IF(ISBLANK(OFFSET('9. METAS'!$Y$20,INT((ROW()-14)/2),0)),"",OFFSET('9. METAS'!$Y$20,INT((ROW()-14)/2),0)))</f>
        <v/>
      </c>
      <c r="N131" s="783" t="str">
        <f t="shared" ref="N131" ca="1" si="114">IFERROR(J131/J132,"ND")</f>
        <v>ND</v>
      </c>
      <c r="O131" s="785" t="str">
        <f t="shared" ref="O131" ca="1" si="115">IFERROR(((J131)/H131),"ND")</f>
        <v>ND</v>
      </c>
      <c r="P131" s="789"/>
    </row>
    <row r="132" spans="3:16">
      <c r="C132" s="762"/>
      <c r="D132" s="764"/>
      <c r="E132" s="764"/>
      <c r="F132" s="766"/>
      <c r="G132" s="768"/>
      <c r="H132" s="858"/>
      <c r="I132" s="778"/>
      <c r="J132" s="254" t="str">
        <f ca="1">IF(MOD(ROW()-13,2)=0,IF(ISBLANK(OFFSET('12. SEGUIMIENTO 2027'!$N$14,INT((ROW()-13)/2),0)),"",OFFSET('12. SEGUIMIENTO 2027'!$N$14,INT((ROW()-13)/2),0)),IF(ISBLANK(OFFSET('9. METAS'!$V$20,INT((ROW()-14)/2),0)),"",OFFSET('9. METAS'!$V$20,INT((ROW()-14)/2),0)))</f>
        <v/>
      </c>
      <c r="K132" s="255" t="str">
        <f ca="1">IF(MOD(ROW()-13,2)=0,IF(ISBLANK(OFFSET('12. SEGUIMIENTO 2027'!$O$14,INT((ROW()-13)/2),0)),"",OFFSET('12. SEGUIMIENTO 2027'!$O$14,INT((ROW()-13)/2),0)),IF(ISBLANK(OFFSET('9. METAS'!$W$20,INT((ROW()-14)/2),0)),"",OFFSET('9. METAS'!$W$20,INT((ROW()-14)/2),0)))</f>
        <v/>
      </c>
      <c r="L132" s="255" t="str">
        <f ca="1">IF(MOD(ROW()-13,2)=0,IF(ISBLANK(OFFSET('12. SEGUIMIENTO 2027'!$P$14,INT((ROW()-13)/2),0)),"",OFFSET('12. SEGUIMIENTO 2027'!$P$14,INT((ROW()-13)/2),0)),IF(ISBLANK(OFFSET('9. METAS'!$X$20,INT((ROW()-14)/2),0)),"",OFFSET('9. METAS'!$X$20,INT((ROW()-14)/2),0)))</f>
        <v/>
      </c>
      <c r="M132" s="256" t="str">
        <f ca="1">IF(MOD(ROW()-13,2)=0,IF(ISBLANK(OFFSET('12. SEGUIMIENTO 2027'!$Q$14,INT((ROW()-13)/2),0)),"",OFFSET('12. SEGUIMIENTO 2027'!$Q$14,INT((ROW()-13)/2),0)),IF(ISBLANK(OFFSET('9. METAS'!$Y$20,INT((ROW()-14)/2),0)),"",OFFSET('9. METAS'!$Y$20,INT((ROW()-14)/2),0)))</f>
        <v/>
      </c>
      <c r="N132" s="784"/>
      <c r="O132" s="786"/>
      <c r="P132" s="790"/>
    </row>
    <row r="133" spans="3:16">
      <c r="C133" s="770" t="str">
        <f ca="1">IF(ISBLANK(OFFSET('5. Pp (3 años)'!$C$45,INT((ROW()-13)/2),0)),"",OFFSET('5. Pp (3 años)'!$C$45,INT((ROW()-13)/2),0))</f>
        <v/>
      </c>
      <c r="D133" s="764" t="str">
        <f ca="1">IF(ISBLANK(OFFSET('5. Pp (3 años)'!$D$45,INT((ROW()-13)/2),0)),"",OFFSET('5. Pp (3 años)'!$D$45,INT((ROW()-13)/2),0))</f>
        <v/>
      </c>
      <c r="E133" s="764" t="str">
        <f ca="1">IF(ISBLANK(OFFSET('5. Pp (3 años)'!$E$45,INT((ROW()-13)/2),0)),"",OFFSET('5. Pp (3 años)'!$E$45,INT((ROW()-13)/2),0))</f>
        <v/>
      </c>
      <c r="F133" s="766" t="str">
        <f ca="1">IF(ISBLANK(OFFSET('5. Pp (3 años)'!$K$45,INT((ROW()-13)/2),0)),"",OFFSET('5. Pp (3 años)'!$K$45,INT((ROW()-13)/2),0))</f>
        <v/>
      </c>
      <c r="G133" s="768" t="str">
        <f ca="1">IF(ISBLANK(OFFSET('5. Pp (3 años)'!$H$45,INT((ROW()-13)/2),0)),"",OFFSET('5. Pp (3 años)'!$H$45,INT((ROW()-13)/2),0))</f>
        <v/>
      </c>
      <c r="H133" s="858" t="str">
        <f ca="1">IF(ISBLANK(OFFSET('9. METAS'!$M$20,INT((ROW()-13)/2),0)),"",OFFSET('9. METAS'!$M$20,INT((ROW()-13)/2),0))</f>
        <v/>
      </c>
      <c r="I133" s="777"/>
      <c r="J133" s="254" t="str">
        <f ca="1">IF(MOD(ROW()-13,2)=0,IF(ISBLANK(OFFSET('12. SEGUIMIENTO 2027'!$N$14,INT((ROW()-13)/2),0)),"",OFFSET('12. SEGUIMIENTO 2027'!$N$14,INT((ROW()-13)/2),0)),IF(ISBLANK(OFFSET('9. METAS'!$V$20,INT((ROW()-14)/2),0)),"",OFFSET('9. METAS'!$V$20,INT((ROW()-14)/2),0)))</f>
        <v/>
      </c>
      <c r="K133" s="255" t="str">
        <f ca="1">IF(MOD(ROW()-13,2)=0,IF(ISBLANK(OFFSET('12. SEGUIMIENTO 2027'!$O$14,INT((ROW()-13)/2),0)),"",OFFSET('12. SEGUIMIENTO 2027'!$O$14,INT((ROW()-13)/2),0)),IF(ISBLANK(OFFSET('9. METAS'!$W$20,INT((ROW()-14)/2),0)),"",OFFSET('9. METAS'!$W$20,INT((ROW()-14)/2),0)))</f>
        <v/>
      </c>
      <c r="L133" s="255" t="str">
        <f ca="1">IF(MOD(ROW()-13,2)=0,IF(ISBLANK(OFFSET('12. SEGUIMIENTO 2027'!$P$14,INT((ROW()-13)/2),0)),"",OFFSET('12. SEGUIMIENTO 2027'!$P$14,INT((ROW()-13)/2),0)),IF(ISBLANK(OFFSET('9. METAS'!$X$20,INT((ROW()-14)/2),0)),"",OFFSET('9. METAS'!$X$20,INT((ROW()-14)/2),0)))</f>
        <v/>
      </c>
      <c r="M133" s="256" t="str">
        <f ca="1">IF(MOD(ROW()-13,2)=0,IF(ISBLANK(OFFSET('12. SEGUIMIENTO 2027'!$Q$14,INT((ROW()-13)/2),0)),"",OFFSET('12. SEGUIMIENTO 2027'!$Q$14,INT((ROW()-13)/2),0)),IF(ISBLANK(OFFSET('9. METAS'!$Y$20,INT((ROW()-14)/2),0)),"",OFFSET('9. METAS'!$Y$20,INT((ROW()-14)/2),0)))</f>
        <v/>
      </c>
      <c r="N133" s="783" t="str">
        <f t="shared" ref="N133" ca="1" si="116">IFERROR(J133/J134,"ND")</f>
        <v>ND</v>
      </c>
      <c r="O133" s="785" t="str">
        <f t="shared" ref="O133" ca="1" si="117">IFERROR(((J133)/H133),"ND")</f>
        <v>ND</v>
      </c>
      <c r="P133" s="789"/>
    </row>
    <row r="134" spans="3:16">
      <c r="C134" s="762"/>
      <c r="D134" s="764"/>
      <c r="E134" s="764"/>
      <c r="F134" s="766"/>
      <c r="G134" s="768"/>
      <c r="H134" s="858"/>
      <c r="I134" s="778"/>
      <c r="J134" s="254" t="str">
        <f ca="1">IF(MOD(ROW()-13,2)=0,IF(ISBLANK(OFFSET('12. SEGUIMIENTO 2027'!$N$14,INT((ROW()-13)/2),0)),"",OFFSET('12. SEGUIMIENTO 2027'!$N$14,INT((ROW()-13)/2),0)),IF(ISBLANK(OFFSET('9. METAS'!$V$20,INT((ROW()-14)/2),0)),"",OFFSET('9. METAS'!$V$20,INT((ROW()-14)/2),0)))</f>
        <v/>
      </c>
      <c r="K134" s="255" t="str">
        <f ca="1">IF(MOD(ROW()-13,2)=0,IF(ISBLANK(OFFSET('12. SEGUIMIENTO 2027'!$O$14,INT((ROW()-13)/2),0)),"",OFFSET('12. SEGUIMIENTO 2027'!$O$14,INT((ROW()-13)/2),0)),IF(ISBLANK(OFFSET('9. METAS'!$W$20,INT((ROW()-14)/2),0)),"",OFFSET('9. METAS'!$W$20,INT((ROW()-14)/2),0)))</f>
        <v/>
      </c>
      <c r="L134" s="255" t="str">
        <f ca="1">IF(MOD(ROW()-13,2)=0,IF(ISBLANK(OFFSET('12. SEGUIMIENTO 2027'!$P$14,INT((ROW()-13)/2),0)),"",OFFSET('12. SEGUIMIENTO 2027'!$P$14,INT((ROW()-13)/2),0)),IF(ISBLANK(OFFSET('9. METAS'!$X$20,INT((ROW()-14)/2),0)),"",OFFSET('9. METAS'!$X$20,INT((ROW()-14)/2),0)))</f>
        <v/>
      </c>
      <c r="M134" s="256" t="str">
        <f ca="1">IF(MOD(ROW()-13,2)=0,IF(ISBLANK(OFFSET('12. SEGUIMIENTO 2027'!$Q$14,INT((ROW()-13)/2),0)),"",OFFSET('12. SEGUIMIENTO 2027'!$Q$14,INT((ROW()-13)/2),0)),IF(ISBLANK(OFFSET('9. METAS'!$Y$20,INT((ROW()-14)/2),0)),"",OFFSET('9. METAS'!$Y$20,INT((ROW()-14)/2),0)))</f>
        <v/>
      </c>
      <c r="N134" s="784"/>
      <c r="O134" s="786"/>
      <c r="P134" s="790"/>
    </row>
    <row r="135" spans="3:16">
      <c r="C135" s="770" t="str">
        <f ca="1">IF(ISBLANK(OFFSET('5. Pp (3 años)'!$C$45,INT((ROW()-13)/2),0)),"",OFFSET('5. Pp (3 años)'!$C$45,INT((ROW()-13)/2),0))</f>
        <v/>
      </c>
      <c r="D135" s="764" t="str">
        <f ca="1">IF(ISBLANK(OFFSET('5. Pp (3 años)'!$D$45,INT((ROW()-13)/2),0)),"",OFFSET('5. Pp (3 años)'!$D$45,INT((ROW()-13)/2),0))</f>
        <v/>
      </c>
      <c r="E135" s="764" t="str">
        <f ca="1">IF(ISBLANK(OFFSET('5. Pp (3 años)'!$E$45,INT((ROW()-13)/2),0)),"",OFFSET('5. Pp (3 años)'!$E$45,INT((ROW()-13)/2),0))</f>
        <v/>
      </c>
      <c r="F135" s="766" t="str">
        <f ca="1">IF(ISBLANK(OFFSET('5. Pp (3 años)'!$K$45,INT((ROW()-13)/2),0)),"",OFFSET('5. Pp (3 años)'!$K$45,INT((ROW()-13)/2),0))</f>
        <v/>
      </c>
      <c r="G135" s="768" t="str">
        <f ca="1">IF(ISBLANK(OFFSET('5. Pp (3 años)'!$H$45,INT((ROW()-13)/2),0)),"",OFFSET('5. Pp (3 años)'!$H$45,INT((ROW()-13)/2),0))</f>
        <v/>
      </c>
      <c r="H135" s="858" t="str">
        <f ca="1">IF(ISBLANK(OFFSET('9. METAS'!$M$20,INT((ROW()-13)/2),0)),"",OFFSET('9. METAS'!$M$20,INT((ROW()-13)/2),0))</f>
        <v/>
      </c>
      <c r="I135" s="777"/>
      <c r="J135" s="254" t="str">
        <f ca="1">IF(MOD(ROW()-13,2)=0,IF(ISBLANK(OFFSET('12. SEGUIMIENTO 2027'!$N$14,INT((ROW()-13)/2),0)),"",OFFSET('12. SEGUIMIENTO 2027'!$N$14,INT((ROW()-13)/2),0)),IF(ISBLANK(OFFSET('9. METAS'!$V$20,INT((ROW()-14)/2),0)),"",OFFSET('9. METAS'!$V$20,INT((ROW()-14)/2),0)))</f>
        <v/>
      </c>
      <c r="K135" s="255" t="str">
        <f ca="1">IF(MOD(ROW()-13,2)=0,IF(ISBLANK(OFFSET('12. SEGUIMIENTO 2027'!$O$14,INT((ROW()-13)/2),0)),"",OFFSET('12. SEGUIMIENTO 2027'!$O$14,INT((ROW()-13)/2),0)),IF(ISBLANK(OFFSET('9. METAS'!$W$20,INT((ROW()-14)/2),0)),"",OFFSET('9. METAS'!$W$20,INT((ROW()-14)/2),0)))</f>
        <v/>
      </c>
      <c r="L135" s="255" t="str">
        <f ca="1">IF(MOD(ROW()-13,2)=0,IF(ISBLANK(OFFSET('12. SEGUIMIENTO 2027'!$P$14,INT((ROW()-13)/2),0)),"",OFFSET('12. SEGUIMIENTO 2027'!$P$14,INT((ROW()-13)/2),0)),IF(ISBLANK(OFFSET('9. METAS'!$X$20,INT((ROW()-14)/2),0)),"",OFFSET('9. METAS'!$X$20,INT((ROW()-14)/2),0)))</f>
        <v/>
      </c>
      <c r="M135" s="256" t="str">
        <f ca="1">IF(MOD(ROW()-13,2)=0,IF(ISBLANK(OFFSET('12. SEGUIMIENTO 2027'!$Q$14,INT((ROW()-13)/2),0)),"",OFFSET('12. SEGUIMIENTO 2027'!$Q$14,INT((ROW()-13)/2),0)),IF(ISBLANK(OFFSET('9. METAS'!$Y$20,INT((ROW()-14)/2),0)),"",OFFSET('9. METAS'!$Y$20,INT((ROW()-14)/2),0)))</f>
        <v/>
      </c>
      <c r="N135" s="783" t="str">
        <f t="shared" ref="N135" ca="1" si="118">IFERROR(J135/J136,"ND")</f>
        <v>ND</v>
      </c>
      <c r="O135" s="785" t="str">
        <f t="shared" ref="O135" ca="1" si="119">IFERROR(((J135)/H135),"ND")</f>
        <v>ND</v>
      </c>
      <c r="P135" s="789"/>
    </row>
    <row r="136" spans="3:16">
      <c r="C136" s="762"/>
      <c r="D136" s="764"/>
      <c r="E136" s="764"/>
      <c r="F136" s="766"/>
      <c r="G136" s="768"/>
      <c r="H136" s="858"/>
      <c r="I136" s="778"/>
      <c r="J136" s="254" t="str">
        <f ca="1">IF(MOD(ROW()-13,2)=0,IF(ISBLANK(OFFSET('12. SEGUIMIENTO 2027'!$N$14,INT((ROW()-13)/2),0)),"",OFFSET('12. SEGUIMIENTO 2027'!$N$14,INT((ROW()-13)/2),0)),IF(ISBLANK(OFFSET('9. METAS'!$V$20,INT((ROW()-14)/2),0)),"",OFFSET('9. METAS'!$V$20,INT((ROW()-14)/2),0)))</f>
        <v/>
      </c>
      <c r="K136" s="255" t="str">
        <f ca="1">IF(MOD(ROW()-13,2)=0,IF(ISBLANK(OFFSET('12. SEGUIMIENTO 2027'!$O$14,INT((ROW()-13)/2),0)),"",OFFSET('12. SEGUIMIENTO 2027'!$O$14,INT((ROW()-13)/2),0)),IF(ISBLANK(OFFSET('9. METAS'!$W$20,INT((ROW()-14)/2),0)),"",OFFSET('9. METAS'!$W$20,INT((ROW()-14)/2),0)))</f>
        <v/>
      </c>
      <c r="L136" s="255" t="str">
        <f ca="1">IF(MOD(ROW()-13,2)=0,IF(ISBLANK(OFFSET('12. SEGUIMIENTO 2027'!$P$14,INT((ROW()-13)/2),0)),"",OFFSET('12. SEGUIMIENTO 2027'!$P$14,INT((ROW()-13)/2),0)),IF(ISBLANK(OFFSET('9. METAS'!$X$20,INT((ROW()-14)/2),0)),"",OFFSET('9. METAS'!$X$20,INT((ROW()-14)/2),0)))</f>
        <v/>
      </c>
      <c r="M136" s="256" t="str">
        <f ca="1">IF(MOD(ROW()-13,2)=0,IF(ISBLANK(OFFSET('12. SEGUIMIENTO 2027'!$Q$14,INT((ROW()-13)/2),0)),"",OFFSET('12. SEGUIMIENTO 2027'!$Q$14,INT((ROW()-13)/2),0)),IF(ISBLANK(OFFSET('9. METAS'!$Y$20,INT((ROW()-14)/2),0)),"",OFFSET('9. METAS'!$Y$20,INT((ROW()-14)/2),0)))</f>
        <v/>
      </c>
      <c r="N136" s="784"/>
      <c r="O136" s="786"/>
      <c r="P136" s="790"/>
    </row>
    <row r="137" spans="3:16">
      <c r="C137" s="770" t="str">
        <f ca="1">IF(ISBLANK(OFFSET('5. Pp (3 años)'!$C$45,INT((ROW()-13)/2),0)),"",OFFSET('5. Pp (3 años)'!$C$45,INT((ROW()-13)/2),0))</f>
        <v/>
      </c>
      <c r="D137" s="764" t="str">
        <f ca="1">IF(ISBLANK(OFFSET('5. Pp (3 años)'!$D$45,INT((ROW()-13)/2),0)),"",OFFSET('5. Pp (3 años)'!$D$45,INT((ROW()-13)/2),0))</f>
        <v/>
      </c>
      <c r="E137" s="764" t="str">
        <f ca="1">IF(ISBLANK(OFFSET('5. Pp (3 años)'!$E$45,INT((ROW()-13)/2),0)),"",OFFSET('5. Pp (3 años)'!$E$45,INT((ROW()-13)/2),0))</f>
        <v/>
      </c>
      <c r="F137" s="766" t="str">
        <f ca="1">IF(ISBLANK(OFFSET('5. Pp (3 años)'!$K$45,INT((ROW()-13)/2),0)),"",OFFSET('5. Pp (3 años)'!$K$45,INT((ROW()-13)/2),0))</f>
        <v/>
      </c>
      <c r="G137" s="768" t="str">
        <f ca="1">IF(ISBLANK(OFFSET('5. Pp (3 años)'!$H$45,INT((ROW()-13)/2),0)),"",OFFSET('5. Pp (3 años)'!$H$45,INT((ROW()-13)/2),0))</f>
        <v/>
      </c>
      <c r="H137" s="858" t="str">
        <f ca="1">IF(ISBLANK(OFFSET('9. METAS'!$M$20,INT((ROW()-13)/2),0)),"",OFFSET('9. METAS'!$M$20,INT((ROW()-13)/2),0))</f>
        <v/>
      </c>
      <c r="I137" s="777"/>
      <c r="J137" s="254" t="str">
        <f ca="1">IF(MOD(ROW()-13,2)=0,IF(ISBLANK(OFFSET('12. SEGUIMIENTO 2027'!$N$14,INT((ROW()-13)/2),0)),"",OFFSET('12. SEGUIMIENTO 2027'!$N$14,INT((ROW()-13)/2),0)),IF(ISBLANK(OFFSET('9. METAS'!$V$20,INT((ROW()-14)/2),0)),"",OFFSET('9. METAS'!$V$20,INT((ROW()-14)/2),0)))</f>
        <v/>
      </c>
      <c r="K137" s="255" t="str">
        <f ca="1">IF(MOD(ROW()-13,2)=0,IF(ISBLANK(OFFSET('12. SEGUIMIENTO 2027'!$O$14,INT((ROW()-13)/2),0)),"",OFFSET('12. SEGUIMIENTO 2027'!$O$14,INT((ROW()-13)/2),0)),IF(ISBLANK(OFFSET('9. METAS'!$W$20,INT((ROW()-14)/2),0)),"",OFFSET('9. METAS'!$W$20,INT((ROW()-14)/2),0)))</f>
        <v/>
      </c>
      <c r="L137" s="255" t="str">
        <f ca="1">IF(MOD(ROW()-13,2)=0,IF(ISBLANK(OFFSET('12. SEGUIMIENTO 2027'!$P$14,INT((ROW()-13)/2),0)),"",OFFSET('12. SEGUIMIENTO 2027'!$P$14,INT((ROW()-13)/2),0)),IF(ISBLANK(OFFSET('9. METAS'!$X$20,INT((ROW()-14)/2),0)),"",OFFSET('9. METAS'!$X$20,INT((ROW()-14)/2),0)))</f>
        <v/>
      </c>
      <c r="M137" s="256" t="str">
        <f ca="1">IF(MOD(ROW()-13,2)=0,IF(ISBLANK(OFFSET('12. SEGUIMIENTO 2027'!$Q$14,INT((ROW()-13)/2),0)),"",OFFSET('12. SEGUIMIENTO 2027'!$Q$14,INT((ROW()-13)/2),0)),IF(ISBLANK(OFFSET('9. METAS'!$Y$20,INT((ROW()-14)/2),0)),"",OFFSET('9. METAS'!$Y$20,INT((ROW()-14)/2),0)))</f>
        <v/>
      </c>
      <c r="N137" s="783" t="str">
        <f t="shared" ref="N137" ca="1" si="120">IFERROR(J137/J138,"ND")</f>
        <v>ND</v>
      </c>
      <c r="O137" s="785" t="str">
        <f t="shared" ref="O137" ca="1" si="121">IFERROR(((J137)/H137),"ND")</f>
        <v>ND</v>
      </c>
      <c r="P137" s="789"/>
    </row>
    <row r="138" spans="3:16">
      <c r="C138" s="762"/>
      <c r="D138" s="764"/>
      <c r="E138" s="764"/>
      <c r="F138" s="766"/>
      <c r="G138" s="768"/>
      <c r="H138" s="858"/>
      <c r="I138" s="778"/>
      <c r="J138" s="254" t="str">
        <f ca="1">IF(MOD(ROW()-13,2)=0,IF(ISBLANK(OFFSET('12. SEGUIMIENTO 2027'!$N$14,INT((ROW()-13)/2),0)),"",OFFSET('12. SEGUIMIENTO 2027'!$N$14,INT((ROW()-13)/2),0)),IF(ISBLANK(OFFSET('9. METAS'!$V$20,INT((ROW()-14)/2),0)),"",OFFSET('9. METAS'!$V$20,INT((ROW()-14)/2),0)))</f>
        <v/>
      </c>
      <c r="K138" s="255" t="str">
        <f ca="1">IF(MOD(ROW()-13,2)=0,IF(ISBLANK(OFFSET('12. SEGUIMIENTO 2027'!$O$14,INT((ROW()-13)/2),0)),"",OFFSET('12. SEGUIMIENTO 2027'!$O$14,INT((ROW()-13)/2),0)),IF(ISBLANK(OFFSET('9. METAS'!$W$20,INT((ROW()-14)/2),0)),"",OFFSET('9. METAS'!$W$20,INT((ROW()-14)/2),0)))</f>
        <v/>
      </c>
      <c r="L138" s="255" t="str">
        <f ca="1">IF(MOD(ROW()-13,2)=0,IF(ISBLANK(OFFSET('12. SEGUIMIENTO 2027'!$P$14,INT((ROW()-13)/2),0)),"",OFFSET('12. SEGUIMIENTO 2027'!$P$14,INT((ROW()-13)/2),0)),IF(ISBLANK(OFFSET('9. METAS'!$X$20,INT((ROW()-14)/2),0)),"",OFFSET('9. METAS'!$X$20,INT((ROW()-14)/2),0)))</f>
        <v/>
      </c>
      <c r="M138" s="256" t="str">
        <f ca="1">IF(MOD(ROW()-13,2)=0,IF(ISBLANK(OFFSET('12. SEGUIMIENTO 2027'!$Q$14,INT((ROW()-13)/2),0)),"",OFFSET('12. SEGUIMIENTO 2027'!$Q$14,INT((ROW()-13)/2),0)),IF(ISBLANK(OFFSET('9. METAS'!$Y$20,INT((ROW()-14)/2),0)),"",OFFSET('9. METAS'!$Y$20,INT((ROW()-14)/2),0)))</f>
        <v/>
      </c>
      <c r="N138" s="784"/>
      <c r="O138" s="786"/>
      <c r="P138" s="790"/>
    </row>
    <row r="139" spans="3:16">
      <c r="C139" s="770" t="str">
        <f ca="1">IF(ISBLANK(OFFSET('5. Pp (3 años)'!$C$45,INT((ROW()-13)/2),0)),"",OFFSET('5. Pp (3 años)'!$C$45,INT((ROW()-13)/2),0))</f>
        <v/>
      </c>
      <c r="D139" s="764" t="str">
        <f ca="1">IF(ISBLANK(OFFSET('5. Pp (3 años)'!$D$45,INT((ROW()-13)/2),0)),"",OFFSET('5. Pp (3 años)'!$D$45,INT((ROW()-13)/2),0))</f>
        <v/>
      </c>
      <c r="E139" s="764" t="str">
        <f ca="1">IF(ISBLANK(OFFSET('5. Pp (3 años)'!$E$45,INT((ROW()-13)/2),0)),"",OFFSET('5. Pp (3 años)'!$E$45,INT((ROW()-13)/2),0))</f>
        <v/>
      </c>
      <c r="F139" s="766" t="str">
        <f ca="1">IF(ISBLANK(OFFSET('5. Pp (3 años)'!$K$45,INT((ROW()-13)/2),0)),"",OFFSET('5. Pp (3 años)'!$K$45,INT((ROW()-13)/2),0))</f>
        <v/>
      </c>
      <c r="G139" s="768" t="str">
        <f ca="1">IF(ISBLANK(OFFSET('5. Pp (3 años)'!$H$45,INT((ROW()-13)/2),0)),"",OFFSET('5. Pp (3 años)'!$H$45,INT((ROW()-13)/2),0))</f>
        <v/>
      </c>
      <c r="H139" s="858" t="str">
        <f ca="1">IF(ISBLANK(OFFSET('9. METAS'!$M$20,INT((ROW()-13)/2),0)),"",OFFSET('9. METAS'!$M$20,INT((ROW()-13)/2),0))</f>
        <v/>
      </c>
      <c r="I139" s="777"/>
      <c r="J139" s="254" t="str">
        <f ca="1">IF(MOD(ROW()-13,2)=0,IF(ISBLANK(OFFSET('12. SEGUIMIENTO 2027'!$N$14,INT((ROW()-13)/2),0)),"",OFFSET('12. SEGUIMIENTO 2027'!$N$14,INT((ROW()-13)/2),0)),IF(ISBLANK(OFFSET('9. METAS'!$V$20,INT((ROW()-14)/2),0)),"",OFFSET('9. METAS'!$V$20,INT((ROW()-14)/2),0)))</f>
        <v/>
      </c>
      <c r="K139" s="255" t="str">
        <f ca="1">IF(MOD(ROW()-13,2)=0,IF(ISBLANK(OFFSET('12. SEGUIMIENTO 2027'!$O$14,INT((ROW()-13)/2),0)),"",OFFSET('12. SEGUIMIENTO 2027'!$O$14,INT((ROW()-13)/2),0)),IF(ISBLANK(OFFSET('9. METAS'!$W$20,INT((ROW()-14)/2),0)),"",OFFSET('9. METAS'!$W$20,INT((ROW()-14)/2),0)))</f>
        <v/>
      </c>
      <c r="L139" s="255" t="str">
        <f ca="1">IF(MOD(ROW()-13,2)=0,IF(ISBLANK(OFFSET('12. SEGUIMIENTO 2027'!$P$14,INT((ROW()-13)/2),0)),"",OFFSET('12. SEGUIMIENTO 2027'!$P$14,INT((ROW()-13)/2),0)),IF(ISBLANK(OFFSET('9. METAS'!$X$20,INT((ROW()-14)/2),0)),"",OFFSET('9. METAS'!$X$20,INT((ROW()-14)/2),0)))</f>
        <v/>
      </c>
      <c r="M139" s="256" t="str">
        <f ca="1">IF(MOD(ROW()-13,2)=0,IF(ISBLANK(OFFSET('12. SEGUIMIENTO 2027'!$Q$14,INT((ROW()-13)/2),0)),"",OFFSET('12. SEGUIMIENTO 2027'!$Q$14,INT((ROW()-13)/2),0)),IF(ISBLANK(OFFSET('9. METAS'!$Y$20,INT((ROW()-14)/2),0)),"",OFFSET('9. METAS'!$Y$20,INT((ROW()-14)/2),0)))</f>
        <v/>
      </c>
      <c r="N139" s="783" t="str">
        <f t="shared" ref="N139" ca="1" si="122">IFERROR(J139/J140,"ND")</f>
        <v>ND</v>
      </c>
      <c r="O139" s="785" t="str">
        <f t="shared" ref="O139" ca="1" si="123">IFERROR(((J139)/H139),"ND")</f>
        <v>ND</v>
      </c>
      <c r="P139" s="789"/>
    </row>
    <row r="140" spans="3:16">
      <c r="C140" s="762"/>
      <c r="D140" s="764"/>
      <c r="E140" s="764"/>
      <c r="F140" s="766"/>
      <c r="G140" s="768"/>
      <c r="H140" s="858"/>
      <c r="I140" s="778"/>
      <c r="J140" s="254" t="str">
        <f ca="1">IF(MOD(ROW()-13,2)=0,IF(ISBLANK(OFFSET('12. SEGUIMIENTO 2027'!$N$14,INT((ROW()-13)/2),0)),"",OFFSET('12. SEGUIMIENTO 2027'!$N$14,INT((ROW()-13)/2),0)),IF(ISBLANK(OFFSET('9. METAS'!$V$20,INT((ROW()-14)/2),0)),"",OFFSET('9. METAS'!$V$20,INT((ROW()-14)/2),0)))</f>
        <v/>
      </c>
      <c r="K140" s="255" t="str">
        <f ca="1">IF(MOD(ROW()-13,2)=0,IF(ISBLANK(OFFSET('12. SEGUIMIENTO 2027'!$O$14,INT((ROW()-13)/2),0)),"",OFFSET('12. SEGUIMIENTO 2027'!$O$14,INT((ROW()-13)/2),0)),IF(ISBLANK(OFFSET('9. METAS'!$W$20,INT((ROW()-14)/2),0)),"",OFFSET('9. METAS'!$W$20,INT((ROW()-14)/2),0)))</f>
        <v/>
      </c>
      <c r="L140" s="255" t="str">
        <f ca="1">IF(MOD(ROW()-13,2)=0,IF(ISBLANK(OFFSET('12. SEGUIMIENTO 2027'!$P$14,INT((ROW()-13)/2),0)),"",OFFSET('12. SEGUIMIENTO 2027'!$P$14,INT((ROW()-13)/2),0)),IF(ISBLANK(OFFSET('9. METAS'!$X$20,INT((ROW()-14)/2),0)),"",OFFSET('9. METAS'!$X$20,INT((ROW()-14)/2),0)))</f>
        <v/>
      </c>
      <c r="M140" s="256" t="str">
        <f ca="1">IF(MOD(ROW()-13,2)=0,IF(ISBLANK(OFFSET('12. SEGUIMIENTO 2027'!$Q$14,INT((ROW()-13)/2),0)),"",OFFSET('12. SEGUIMIENTO 2027'!$Q$14,INT((ROW()-13)/2),0)),IF(ISBLANK(OFFSET('9. METAS'!$Y$20,INT((ROW()-14)/2),0)),"",OFFSET('9. METAS'!$Y$20,INT((ROW()-14)/2),0)))</f>
        <v/>
      </c>
      <c r="N140" s="784"/>
      <c r="O140" s="786"/>
      <c r="P140" s="790"/>
    </row>
    <row r="141" spans="3:16">
      <c r="C141" s="770" t="str">
        <f ca="1">IF(ISBLANK(OFFSET('5. Pp (3 años)'!$C$45,INT((ROW()-13)/2),0)),"",OFFSET('5. Pp (3 años)'!$C$45,INT((ROW()-13)/2),0))</f>
        <v/>
      </c>
      <c r="D141" s="764" t="str">
        <f ca="1">IF(ISBLANK(OFFSET('5. Pp (3 años)'!$D$45,INT((ROW()-13)/2),0)),"",OFFSET('5. Pp (3 años)'!$D$45,INT((ROW()-13)/2),0))</f>
        <v/>
      </c>
      <c r="E141" s="764" t="str">
        <f ca="1">IF(ISBLANK(OFFSET('5. Pp (3 años)'!$E$45,INT((ROW()-13)/2),0)),"",OFFSET('5. Pp (3 años)'!$E$45,INT((ROW()-13)/2),0))</f>
        <v/>
      </c>
      <c r="F141" s="766" t="str">
        <f ca="1">IF(ISBLANK(OFFSET('5. Pp (3 años)'!$K$45,INT((ROW()-13)/2),0)),"",OFFSET('5. Pp (3 años)'!$K$45,INT((ROW()-13)/2),0))</f>
        <v/>
      </c>
      <c r="G141" s="768" t="str">
        <f ca="1">IF(ISBLANK(OFFSET('5. Pp (3 años)'!$H$45,INT((ROW()-13)/2),0)),"",OFFSET('5. Pp (3 años)'!$H$45,INT((ROW()-13)/2),0))</f>
        <v/>
      </c>
      <c r="H141" s="858" t="str">
        <f ca="1">IF(ISBLANK(OFFSET('9. METAS'!$M$20,INT((ROW()-13)/2),0)),"",OFFSET('9. METAS'!$M$20,INT((ROW()-13)/2),0))</f>
        <v/>
      </c>
      <c r="I141" s="777"/>
      <c r="J141" s="254" t="str">
        <f ca="1">IF(MOD(ROW()-13,2)=0,IF(ISBLANK(OFFSET('12. SEGUIMIENTO 2027'!$N$14,INT((ROW()-13)/2),0)),"",OFFSET('12. SEGUIMIENTO 2027'!$N$14,INT((ROW()-13)/2),0)),IF(ISBLANK(OFFSET('9. METAS'!$V$20,INT((ROW()-14)/2),0)),"",OFFSET('9. METAS'!$V$20,INT((ROW()-14)/2),0)))</f>
        <v/>
      </c>
      <c r="K141" s="255" t="str">
        <f ca="1">IF(MOD(ROW()-13,2)=0,IF(ISBLANK(OFFSET('12. SEGUIMIENTO 2027'!$O$14,INT((ROW()-13)/2),0)),"",OFFSET('12. SEGUIMIENTO 2027'!$O$14,INT((ROW()-13)/2),0)),IF(ISBLANK(OFFSET('9. METAS'!$W$20,INT((ROW()-14)/2),0)),"",OFFSET('9. METAS'!$W$20,INT((ROW()-14)/2),0)))</f>
        <v/>
      </c>
      <c r="L141" s="255" t="str">
        <f ca="1">IF(MOD(ROW()-13,2)=0,IF(ISBLANK(OFFSET('12. SEGUIMIENTO 2027'!$P$14,INT((ROW()-13)/2),0)),"",OFFSET('12. SEGUIMIENTO 2027'!$P$14,INT((ROW()-13)/2),0)),IF(ISBLANK(OFFSET('9. METAS'!$X$20,INT((ROW()-14)/2),0)),"",OFFSET('9. METAS'!$X$20,INT((ROW()-14)/2),0)))</f>
        <v/>
      </c>
      <c r="M141" s="256" t="str">
        <f ca="1">IF(MOD(ROW()-13,2)=0,IF(ISBLANK(OFFSET('12. SEGUIMIENTO 2027'!$Q$14,INT((ROW()-13)/2),0)),"",OFFSET('12. SEGUIMIENTO 2027'!$Q$14,INT((ROW()-13)/2),0)),IF(ISBLANK(OFFSET('9. METAS'!$Y$20,INT((ROW()-14)/2),0)),"",OFFSET('9. METAS'!$Y$20,INT((ROW()-14)/2),0)))</f>
        <v/>
      </c>
      <c r="N141" s="783" t="str">
        <f t="shared" ref="N141" ca="1" si="124">IFERROR(J141/J142,"ND")</f>
        <v>ND</v>
      </c>
      <c r="O141" s="785" t="str">
        <f t="shared" ref="O141" ca="1" si="125">IFERROR(((J141)/H141),"ND")</f>
        <v>ND</v>
      </c>
      <c r="P141" s="789"/>
    </row>
    <row r="142" spans="3:16">
      <c r="C142" s="762"/>
      <c r="D142" s="764"/>
      <c r="E142" s="764"/>
      <c r="F142" s="766"/>
      <c r="G142" s="768"/>
      <c r="H142" s="858"/>
      <c r="I142" s="778"/>
      <c r="J142" s="254" t="str">
        <f ca="1">IF(MOD(ROW()-13,2)=0,IF(ISBLANK(OFFSET('12. SEGUIMIENTO 2027'!$N$14,INT((ROW()-13)/2),0)),"",OFFSET('12. SEGUIMIENTO 2027'!$N$14,INT((ROW()-13)/2),0)),IF(ISBLANK(OFFSET('9. METAS'!$V$20,INT((ROW()-14)/2),0)),"",OFFSET('9. METAS'!$V$20,INT((ROW()-14)/2),0)))</f>
        <v/>
      </c>
      <c r="K142" s="255" t="str">
        <f ca="1">IF(MOD(ROW()-13,2)=0,IF(ISBLANK(OFFSET('12. SEGUIMIENTO 2027'!$O$14,INT((ROW()-13)/2),0)),"",OFFSET('12. SEGUIMIENTO 2027'!$O$14,INT((ROW()-13)/2),0)),IF(ISBLANK(OFFSET('9. METAS'!$W$20,INT((ROW()-14)/2),0)),"",OFFSET('9. METAS'!$W$20,INT((ROW()-14)/2),0)))</f>
        <v/>
      </c>
      <c r="L142" s="255" t="str">
        <f ca="1">IF(MOD(ROW()-13,2)=0,IF(ISBLANK(OFFSET('12. SEGUIMIENTO 2027'!$P$14,INT((ROW()-13)/2),0)),"",OFFSET('12. SEGUIMIENTO 2027'!$P$14,INT((ROW()-13)/2),0)),IF(ISBLANK(OFFSET('9. METAS'!$X$20,INT((ROW()-14)/2),0)),"",OFFSET('9. METAS'!$X$20,INT((ROW()-14)/2),0)))</f>
        <v/>
      </c>
      <c r="M142" s="256" t="str">
        <f ca="1">IF(MOD(ROW()-13,2)=0,IF(ISBLANK(OFFSET('12. SEGUIMIENTO 2027'!$Q$14,INT((ROW()-13)/2),0)),"",OFFSET('12. SEGUIMIENTO 2027'!$Q$14,INT((ROW()-13)/2),0)),IF(ISBLANK(OFFSET('9. METAS'!$Y$20,INT((ROW()-14)/2),0)),"",OFFSET('9. METAS'!$Y$20,INT((ROW()-14)/2),0)))</f>
        <v/>
      </c>
      <c r="N142" s="784"/>
      <c r="O142" s="786"/>
      <c r="P142" s="790"/>
    </row>
    <row r="143" spans="3:16">
      <c r="C143" s="770" t="str">
        <f ca="1">IF(ISBLANK(OFFSET('5. Pp (3 años)'!$C$45,INT((ROW()-13)/2),0)),"",OFFSET('5. Pp (3 años)'!$C$45,INT((ROW()-13)/2),0))</f>
        <v/>
      </c>
      <c r="D143" s="764" t="str">
        <f ca="1">IF(ISBLANK(OFFSET('5. Pp (3 años)'!$D$45,INT((ROW()-13)/2),0)),"",OFFSET('5. Pp (3 años)'!$D$45,INT((ROW()-13)/2),0))</f>
        <v/>
      </c>
      <c r="E143" s="764" t="str">
        <f ca="1">IF(ISBLANK(OFFSET('5. Pp (3 años)'!$E$45,INT((ROW()-13)/2),0)),"",OFFSET('5. Pp (3 años)'!$E$45,INT((ROW()-13)/2),0))</f>
        <v/>
      </c>
      <c r="F143" s="766" t="str">
        <f ca="1">IF(ISBLANK(OFFSET('5. Pp (3 años)'!$K$45,INT((ROW()-13)/2),0)),"",OFFSET('5. Pp (3 años)'!$K$45,INT((ROW()-13)/2),0))</f>
        <v/>
      </c>
      <c r="G143" s="768" t="str">
        <f ca="1">IF(ISBLANK(OFFSET('5. Pp (3 años)'!$H$45,INT((ROW()-13)/2),0)),"",OFFSET('5. Pp (3 años)'!$H$45,INT((ROW()-13)/2),0))</f>
        <v/>
      </c>
      <c r="H143" s="858" t="str">
        <f ca="1">IF(ISBLANK(OFFSET('9. METAS'!$M$20,INT((ROW()-13)/2),0)),"",OFFSET('9. METAS'!$M$20,INT((ROW()-13)/2),0))</f>
        <v/>
      </c>
      <c r="I143" s="777"/>
      <c r="J143" s="254" t="str">
        <f ca="1">IF(MOD(ROW()-13,2)=0,IF(ISBLANK(OFFSET('12. SEGUIMIENTO 2027'!$N$14,INT((ROW()-13)/2),0)),"",OFFSET('12. SEGUIMIENTO 2027'!$N$14,INT((ROW()-13)/2),0)),IF(ISBLANK(OFFSET('9. METAS'!$V$20,INT((ROW()-14)/2),0)),"",OFFSET('9. METAS'!$V$20,INT((ROW()-14)/2),0)))</f>
        <v/>
      </c>
      <c r="K143" s="255" t="str">
        <f ca="1">IF(MOD(ROW()-13,2)=0,IF(ISBLANK(OFFSET('12. SEGUIMIENTO 2027'!$O$14,INT((ROW()-13)/2),0)),"",OFFSET('12. SEGUIMIENTO 2027'!$O$14,INT((ROW()-13)/2),0)),IF(ISBLANK(OFFSET('9. METAS'!$W$20,INT((ROW()-14)/2),0)),"",OFFSET('9. METAS'!$W$20,INT((ROW()-14)/2),0)))</f>
        <v/>
      </c>
      <c r="L143" s="255" t="str">
        <f ca="1">IF(MOD(ROW()-13,2)=0,IF(ISBLANK(OFFSET('12. SEGUIMIENTO 2027'!$P$14,INT((ROW()-13)/2),0)),"",OFFSET('12. SEGUIMIENTO 2027'!$P$14,INT((ROW()-13)/2),0)),IF(ISBLANK(OFFSET('9. METAS'!$X$20,INT((ROW()-14)/2),0)),"",OFFSET('9. METAS'!$X$20,INT((ROW()-14)/2),0)))</f>
        <v/>
      </c>
      <c r="M143" s="256" t="str">
        <f ca="1">IF(MOD(ROW()-13,2)=0,IF(ISBLANK(OFFSET('12. SEGUIMIENTO 2027'!$Q$14,INT((ROW()-13)/2),0)),"",OFFSET('12. SEGUIMIENTO 2027'!$Q$14,INT((ROW()-13)/2),0)),IF(ISBLANK(OFFSET('9. METAS'!$Y$20,INT((ROW()-14)/2),0)),"",OFFSET('9. METAS'!$Y$20,INT((ROW()-14)/2),0)))</f>
        <v/>
      </c>
      <c r="N143" s="783" t="str">
        <f t="shared" ref="N143" ca="1" si="126">IFERROR(J143/J144,"ND")</f>
        <v>ND</v>
      </c>
      <c r="O143" s="785" t="str">
        <f t="shared" ref="O143" ca="1" si="127">IFERROR(((J143)/H143),"ND")</f>
        <v>ND</v>
      </c>
      <c r="P143" s="789"/>
    </row>
    <row r="144" spans="3:16">
      <c r="C144" s="762"/>
      <c r="D144" s="764"/>
      <c r="E144" s="764"/>
      <c r="F144" s="766"/>
      <c r="G144" s="768"/>
      <c r="H144" s="858"/>
      <c r="I144" s="778"/>
      <c r="J144" s="254" t="str">
        <f ca="1">IF(MOD(ROW()-13,2)=0,IF(ISBLANK(OFFSET('12. SEGUIMIENTO 2027'!$N$14,INT((ROW()-13)/2),0)),"",OFFSET('12. SEGUIMIENTO 2027'!$N$14,INT((ROW()-13)/2),0)),IF(ISBLANK(OFFSET('9. METAS'!$V$20,INT((ROW()-14)/2),0)),"",OFFSET('9. METAS'!$V$20,INT((ROW()-14)/2),0)))</f>
        <v/>
      </c>
      <c r="K144" s="255" t="str">
        <f ca="1">IF(MOD(ROW()-13,2)=0,IF(ISBLANK(OFFSET('12. SEGUIMIENTO 2027'!$O$14,INT((ROW()-13)/2),0)),"",OFFSET('12. SEGUIMIENTO 2027'!$O$14,INT((ROW()-13)/2),0)),IF(ISBLANK(OFFSET('9. METAS'!$W$20,INT((ROW()-14)/2),0)),"",OFFSET('9. METAS'!$W$20,INT((ROW()-14)/2),0)))</f>
        <v/>
      </c>
      <c r="L144" s="255" t="str">
        <f ca="1">IF(MOD(ROW()-13,2)=0,IF(ISBLANK(OFFSET('12. SEGUIMIENTO 2027'!$P$14,INT((ROW()-13)/2),0)),"",OFFSET('12. SEGUIMIENTO 2027'!$P$14,INT((ROW()-13)/2),0)),IF(ISBLANK(OFFSET('9. METAS'!$X$20,INT((ROW()-14)/2),0)),"",OFFSET('9. METAS'!$X$20,INT((ROW()-14)/2),0)))</f>
        <v/>
      </c>
      <c r="M144" s="256" t="str">
        <f ca="1">IF(MOD(ROW()-13,2)=0,IF(ISBLANK(OFFSET('12. SEGUIMIENTO 2027'!$Q$14,INT((ROW()-13)/2),0)),"",OFFSET('12. SEGUIMIENTO 2027'!$Q$14,INT((ROW()-13)/2),0)),IF(ISBLANK(OFFSET('9. METAS'!$Y$20,INT((ROW()-14)/2),0)),"",OFFSET('9. METAS'!$Y$20,INT((ROW()-14)/2),0)))</f>
        <v/>
      </c>
      <c r="N144" s="784"/>
      <c r="O144" s="786"/>
      <c r="P144" s="790"/>
    </row>
    <row r="145" spans="3:16">
      <c r="C145" s="770" t="str">
        <f ca="1">IF(ISBLANK(OFFSET('5. Pp (3 años)'!$C$45,INT((ROW()-13)/2),0)),"",OFFSET('5. Pp (3 años)'!$C$45,INT((ROW()-13)/2),0))</f>
        <v/>
      </c>
      <c r="D145" s="764" t="str">
        <f ca="1">IF(ISBLANK(OFFSET('5. Pp (3 años)'!$D$45,INT((ROW()-13)/2),0)),"",OFFSET('5. Pp (3 años)'!$D$45,INT((ROW()-13)/2),0))</f>
        <v/>
      </c>
      <c r="E145" s="764" t="str">
        <f ca="1">IF(ISBLANK(OFFSET('5. Pp (3 años)'!$E$45,INT((ROW()-13)/2),0)),"",OFFSET('5. Pp (3 años)'!$E$45,INT((ROW()-13)/2),0))</f>
        <v/>
      </c>
      <c r="F145" s="766" t="str">
        <f ca="1">IF(ISBLANK(OFFSET('5. Pp (3 años)'!$K$45,INT((ROW()-13)/2),0)),"",OFFSET('5. Pp (3 años)'!$K$45,INT((ROW()-13)/2),0))</f>
        <v/>
      </c>
      <c r="G145" s="768" t="str">
        <f ca="1">IF(ISBLANK(OFFSET('5. Pp (3 años)'!$H$45,INT((ROW()-13)/2),0)),"",OFFSET('5. Pp (3 años)'!$H$45,INT((ROW()-13)/2),0))</f>
        <v/>
      </c>
      <c r="H145" s="858" t="str">
        <f ca="1">IF(ISBLANK(OFFSET('9. METAS'!$M$20,INT((ROW()-13)/2),0)),"",OFFSET('9. METAS'!$M$20,INT((ROW()-13)/2),0))</f>
        <v/>
      </c>
      <c r="I145" s="777"/>
      <c r="J145" s="254" t="str">
        <f ca="1">IF(MOD(ROW()-13,2)=0,IF(ISBLANK(OFFSET('12. SEGUIMIENTO 2027'!$N$14,INT((ROW()-13)/2),0)),"",OFFSET('12. SEGUIMIENTO 2027'!$N$14,INT((ROW()-13)/2),0)),IF(ISBLANK(OFFSET('9. METAS'!$V$20,INT((ROW()-14)/2),0)),"",OFFSET('9. METAS'!$V$20,INT((ROW()-14)/2),0)))</f>
        <v/>
      </c>
      <c r="K145" s="255" t="str">
        <f ca="1">IF(MOD(ROW()-13,2)=0,IF(ISBLANK(OFFSET('12. SEGUIMIENTO 2027'!$O$14,INT((ROW()-13)/2),0)),"",OFFSET('12. SEGUIMIENTO 2027'!$O$14,INT((ROW()-13)/2),0)),IF(ISBLANK(OFFSET('9. METAS'!$W$20,INT((ROW()-14)/2),0)),"",OFFSET('9. METAS'!$W$20,INT((ROW()-14)/2),0)))</f>
        <v/>
      </c>
      <c r="L145" s="255" t="str">
        <f ca="1">IF(MOD(ROW()-13,2)=0,IF(ISBLANK(OFFSET('12. SEGUIMIENTO 2027'!$P$14,INT((ROW()-13)/2),0)),"",OFFSET('12. SEGUIMIENTO 2027'!$P$14,INT((ROW()-13)/2),0)),IF(ISBLANK(OFFSET('9. METAS'!$X$20,INT((ROW()-14)/2),0)),"",OFFSET('9. METAS'!$X$20,INT((ROW()-14)/2),0)))</f>
        <v/>
      </c>
      <c r="M145" s="256" t="str">
        <f ca="1">IF(MOD(ROW()-13,2)=0,IF(ISBLANK(OFFSET('12. SEGUIMIENTO 2027'!$Q$14,INT((ROW()-13)/2),0)),"",OFFSET('12. SEGUIMIENTO 2027'!$Q$14,INT((ROW()-13)/2),0)),IF(ISBLANK(OFFSET('9. METAS'!$Y$20,INT((ROW()-14)/2),0)),"",OFFSET('9. METAS'!$Y$20,INT((ROW()-14)/2),0)))</f>
        <v/>
      </c>
      <c r="N145" s="783" t="str">
        <f t="shared" ref="N145" ca="1" si="128">IFERROR(J145/J146,"ND")</f>
        <v>ND</v>
      </c>
      <c r="O145" s="785" t="str">
        <f t="shared" ref="O145" ca="1" si="129">IFERROR(((J145)/H145),"ND")</f>
        <v>ND</v>
      </c>
      <c r="P145" s="789"/>
    </row>
    <row r="146" spans="3:16">
      <c r="C146" s="762"/>
      <c r="D146" s="764"/>
      <c r="E146" s="764"/>
      <c r="F146" s="766"/>
      <c r="G146" s="768"/>
      <c r="H146" s="858"/>
      <c r="I146" s="778"/>
      <c r="J146" s="254" t="str">
        <f ca="1">IF(MOD(ROW()-13,2)=0,IF(ISBLANK(OFFSET('12. SEGUIMIENTO 2027'!$N$14,INT((ROW()-13)/2),0)),"",OFFSET('12. SEGUIMIENTO 2027'!$N$14,INT((ROW()-13)/2),0)),IF(ISBLANK(OFFSET('9. METAS'!$V$20,INT((ROW()-14)/2),0)),"",OFFSET('9. METAS'!$V$20,INT((ROW()-14)/2),0)))</f>
        <v/>
      </c>
      <c r="K146" s="255" t="str">
        <f ca="1">IF(MOD(ROW()-13,2)=0,IF(ISBLANK(OFFSET('12. SEGUIMIENTO 2027'!$O$14,INT((ROW()-13)/2),0)),"",OFFSET('12. SEGUIMIENTO 2027'!$O$14,INT((ROW()-13)/2),0)),IF(ISBLANK(OFFSET('9. METAS'!$W$20,INT((ROW()-14)/2),0)),"",OFFSET('9. METAS'!$W$20,INT((ROW()-14)/2),0)))</f>
        <v/>
      </c>
      <c r="L146" s="255" t="str">
        <f ca="1">IF(MOD(ROW()-13,2)=0,IF(ISBLANK(OFFSET('12. SEGUIMIENTO 2027'!$P$14,INT((ROW()-13)/2),0)),"",OFFSET('12. SEGUIMIENTO 2027'!$P$14,INT((ROW()-13)/2),0)),IF(ISBLANK(OFFSET('9. METAS'!$X$20,INT((ROW()-14)/2),0)),"",OFFSET('9. METAS'!$X$20,INT((ROW()-14)/2),0)))</f>
        <v/>
      </c>
      <c r="M146" s="256" t="str">
        <f ca="1">IF(MOD(ROW()-13,2)=0,IF(ISBLANK(OFFSET('12. SEGUIMIENTO 2027'!$Q$14,INT((ROW()-13)/2),0)),"",OFFSET('12. SEGUIMIENTO 2027'!$Q$14,INT((ROW()-13)/2),0)),IF(ISBLANK(OFFSET('9. METAS'!$Y$20,INT((ROW()-14)/2),0)),"",OFFSET('9. METAS'!$Y$20,INT((ROW()-14)/2),0)))</f>
        <v/>
      </c>
      <c r="N146" s="784"/>
      <c r="O146" s="786"/>
      <c r="P146" s="790"/>
    </row>
    <row r="147" spans="3:16">
      <c r="C147" s="770" t="str">
        <f ca="1">IF(ISBLANK(OFFSET('5. Pp (3 años)'!$C$45,INT((ROW()-13)/2),0)),"",OFFSET('5. Pp (3 años)'!$C$45,INT((ROW()-13)/2),0))</f>
        <v/>
      </c>
      <c r="D147" s="764" t="str">
        <f ca="1">IF(ISBLANK(OFFSET('5. Pp (3 años)'!$D$45,INT((ROW()-13)/2),0)),"",OFFSET('5. Pp (3 años)'!$D$45,INT((ROW()-13)/2),0))</f>
        <v/>
      </c>
      <c r="E147" s="764" t="str">
        <f ca="1">IF(ISBLANK(OFFSET('5. Pp (3 años)'!$E$45,INT((ROW()-13)/2),0)),"",OFFSET('5. Pp (3 años)'!$E$45,INT((ROW()-13)/2),0))</f>
        <v/>
      </c>
      <c r="F147" s="766" t="str">
        <f ca="1">IF(ISBLANK(OFFSET('5. Pp (3 años)'!$K$45,INT((ROW()-13)/2),0)),"",OFFSET('5. Pp (3 años)'!$K$45,INT((ROW()-13)/2),0))</f>
        <v/>
      </c>
      <c r="G147" s="768" t="str">
        <f ca="1">IF(ISBLANK(OFFSET('5. Pp (3 años)'!$H$45,INT((ROW()-13)/2),0)),"",OFFSET('5. Pp (3 años)'!$H$45,INT((ROW()-13)/2),0))</f>
        <v/>
      </c>
      <c r="H147" s="858" t="str">
        <f ca="1">IF(ISBLANK(OFFSET('9. METAS'!$M$20,INT((ROW()-13)/2),0)),"",OFFSET('9. METAS'!$M$20,INT((ROW()-13)/2),0))</f>
        <v/>
      </c>
      <c r="I147" s="777"/>
      <c r="J147" s="254" t="str">
        <f ca="1">IF(MOD(ROW()-13,2)=0,IF(ISBLANK(OFFSET('12. SEGUIMIENTO 2027'!$N$14,INT((ROW()-13)/2),0)),"",OFFSET('12. SEGUIMIENTO 2027'!$N$14,INT((ROW()-13)/2),0)),IF(ISBLANK(OFFSET('9. METAS'!$V$20,INT((ROW()-14)/2),0)),"",OFFSET('9. METAS'!$V$20,INT((ROW()-14)/2),0)))</f>
        <v/>
      </c>
      <c r="K147" s="255" t="str">
        <f ca="1">IF(MOD(ROW()-13,2)=0,IF(ISBLANK(OFFSET('12. SEGUIMIENTO 2027'!$O$14,INT((ROW()-13)/2),0)),"",OFFSET('12. SEGUIMIENTO 2027'!$O$14,INT((ROW()-13)/2),0)),IF(ISBLANK(OFFSET('9. METAS'!$W$20,INT((ROW()-14)/2),0)),"",OFFSET('9. METAS'!$W$20,INT((ROW()-14)/2),0)))</f>
        <v/>
      </c>
      <c r="L147" s="255" t="str">
        <f ca="1">IF(MOD(ROW()-13,2)=0,IF(ISBLANK(OFFSET('12. SEGUIMIENTO 2027'!$P$14,INT((ROW()-13)/2),0)),"",OFFSET('12. SEGUIMIENTO 2027'!$P$14,INT((ROW()-13)/2),0)),IF(ISBLANK(OFFSET('9. METAS'!$X$20,INT((ROW()-14)/2),0)),"",OFFSET('9. METAS'!$X$20,INT((ROW()-14)/2),0)))</f>
        <v/>
      </c>
      <c r="M147" s="256" t="str">
        <f ca="1">IF(MOD(ROW()-13,2)=0,IF(ISBLANK(OFFSET('12. SEGUIMIENTO 2027'!$Q$14,INT((ROW()-13)/2),0)),"",OFFSET('12. SEGUIMIENTO 2027'!$Q$14,INT((ROW()-13)/2),0)),IF(ISBLANK(OFFSET('9. METAS'!$Y$20,INT((ROW()-14)/2),0)),"",OFFSET('9. METAS'!$Y$20,INT((ROW()-14)/2),0)))</f>
        <v/>
      </c>
      <c r="N147" s="783" t="str">
        <f t="shared" ref="N147" ca="1" si="130">IFERROR(J147/J148,"ND")</f>
        <v>ND</v>
      </c>
      <c r="O147" s="785" t="str">
        <f t="shared" ref="O147" ca="1" si="131">IFERROR(((J147)/H147),"ND")</f>
        <v>ND</v>
      </c>
      <c r="P147" s="789"/>
    </row>
    <row r="148" spans="3:16">
      <c r="C148" s="762"/>
      <c r="D148" s="764"/>
      <c r="E148" s="764"/>
      <c r="F148" s="766"/>
      <c r="G148" s="768"/>
      <c r="H148" s="858"/>
      <c r="I148" s="778"/>
      <c r="J148" s="254" t="str">
        <f ca="1">IF(MOD(ROW()-13,2)=0,IF(ISBLANK(OFFSET('12. SEGUIMIENTO 2027'!$N$14,INT((ROW()-13)/2),0)),"",OFFSET('12. SEGUIMIENTO 2027'!$N$14,INT((ROW()-13)/2),0)),IF(ISBLANK(OFFSET('9. METAS'!$V$20,INT((ROW()-14)/2),0)),"",OFFSET('9. METAS'!$V$20,INT((ROW()-14)/2),0)))</f>
        <v/>
      </c>
      <c r="K148" s="255" t="str">
        <f ca="1">IF(MOD(ROW()-13,2)=0,IF(ISBLANK(OFFSET('12. SEGUIMIENTO 2027'!$O$14,INT((ROW()-13)/2),0)),"",OFFSET('12. SEGUIMIENTO 2027'!$O$14,INT((ROW()-13)/2),0)),IF(ISBLANK(OFFSET('9. METAS'!$W$20,INT((ROW()-14)/2),0)),"",OFFSET('9. METAS'!$W$20,INT((ROW()-14)/2),0)))</f>
        <v/>
      </c>
      <c r="L148" s="255" t="str">
        <f ca="1">IF(MOD(ROW()-13,2)=0,IF(ISBLANK(OFFSET('12. SEGUIMIENTO 2027'!$P$14,INT((ROW()-13)/2),0)),"",OFFSET('12. SEGUIMIENTO 2027'!$P$14,INT((ROW()-13)/2),0)),IF(ISBLANK(OFFSET('9. METAS'!$X$20,INT((ROW()-14)/2),0)),"",OFFSET('9. METAS'!$X$20,INT((ROW()-14)/2),0)))</f>
        <v/>
      </c>
      <c r="M148" s="256" t="str">
        <f ca="1">IF(MOD(ROW()-13,2)=0,IF(ISBLANK(OFFSET('12. SEGUIMIENTO 2027'!$Q$14,INT((ROW()-13)/2),0)),"",OFFSET('12. SEGUIMIENTO 2027'!$Q$14,INT((ROW()-13)/2),0)),IF(ISBLANK(OFFSET('9. METAS'!$Y$20,INT((ROW()-14)/2),0)),"",OFFSET('9. METAS'!$Y$20,INT((ROW()-14)/2),0)))</f>
        <v/>
      </c>
      <c r="N148" s="784"/>
      <c r="O148" s="786"/>
      <c r="P148" s="790"/>
    </row>
    <row r="149" spans="3:16">
      <c r="C149" s="770" t="str">
        <f ca="1">IF(ISBLANK(OFFSET('5. Pp (3 años)'!$C$45,INT((ROW()-13)/2),0)),"",OFFSET('5. Pp (3 años)'!$C$45,INT((ROW()-13)/2),0))</f>
        <v/>
      </c>
      <c r="D149" s="764" t="str">
        <f ca="1">IF(ISBLANK(OFFSET('5. Pp (3 años)'!$D$45,INT((ROW()-13)/2),0)),"",OFFSET('5. Pp (3 años)'!$D$45,INT((ROW()-13)/2),0))</f>
        <v/>
      </c>
      <c r="E149" s="764" t="str">
        <f ca="1">IF(ISBLANK(OFFSET('5. Pp (3 años)'!$E$45,INT((ROW()-13)/2),0)),"",OFFSET('5. Pp (3 años)'!$E$45,INT((ROW()-13)/2),0))</f>
        <v/>
      </c>
      <c r="F149" s="766" t="str">
        <f ca="1">IF(ISBLANK(OFFSET('5. Pp (3 años)'!$K$45,INT((ROW()-13)/2),0)),"",OFFSET('5. Pp (3 años)'!$K$45,INT((ROW()-13)/2),0))</f>
        <v/>
      </c>
      <c r="G149" s="768" t="str">
        <f ca="1">IF(ISBLANK(OFFSET('5. Pp (3 años)'!$H$45,INT((ROW()-13)/2),0)),"",OFFSET('5. Pp (3 años)'!$H$45,INT((ROW()-13)/2),0))</f>
        <v/>
      </c>
      <c r="H149" s="858" t="str">
        <f ca="1">IF(ISBLANK(OFFSET('9. METAS'!$M$20,INT((ROW()-13)/2),0)),"",OFFSET('9. METAS'!$M$20,INT((ROW()-13)/2),0))</f>
        <v/>
      </c>
      <c r="I149" s="777"/>
      <c r="J149" s="254" t="str">
        <f ca="1">IF(MOD(ROW()-13,2)=0,IF(ISBLANK(OFFSET('12. SEGUIMIENTO 2027'!$N$14,INT((ROW()-13)/2),0)),"",OFFSET('12. SEGUIMIENTO 2027'!$N$14,INT((ROW()-13)/2),0)),IF(ISBLANK(OFFSET('9. METAS'!$V$20,INT((ROW()-14)/2),0)),"",OFFSET('9. METAS'!$V$20,INT((ROW()-14)/2),0)))</f>
        <v/>
      </c>
      <c r="K149" s="255" t="str">
        <f ca="1">IF(MOD(ROW()-13,2)=0,IF(ISBLANK(OFFSET('12. SEGUIMIENTO 2027'!$O$14,INT((ROW()-13)/2),0)),"",OFFSET('12. SEGUIMIENTO 2027'!$O$14,INT((ROW()-13)/2),0)),IF(ISBLANK(OFFSET('9. METAS'!$W$20,INT((ROW()-14)/2),0)),"",OFFSET('9. METAS'!$W$20,INT((ROW()-14)/2),0)))</f>
        <v/>
      </c>
      <c r="L149" s="255" t="str">
        <f ca="1">IF(MOD(ROW()-13,2)=0,IF(ISBLANK(OFFSET('12. SEGUIMIENTO 2027'!$P$14,INT((ROW()-13)/2),0)),"",OFFSET('12. SEGUIMIENTO 2027'!$P$14,INT((ROW()-13)/2),0)),IF(ISBLANK(OFFSET('9. METAS'!$X$20,INT((ROW()-14)/2),0)),"",OFFSET('9. METAS'!$X$20,INT((ROW()-14)/2),0)))</f>
        <v/>
      </c>
      <c r="M149" s="256" t="str">
        <f ca="1">IF(MOD(ROW()-13,2)=0,IF(ISBLANK(OFFSET('12. SEGUIMIENTO 2027'!$Q$14,INT((ROW()-13)/2),0)),"",OFFSET('12. SEGUIMIENTO 2027'!$Q$14,INT((ROW()-13)/2),0)),IF(ISBLANK(OFFSET('9. METAS'!$Y$20,INT((ROW()-14)/2),0)),"",OFFSET('9. METAS'!$Y$20,INT((ROW()-14)/2),0)))</f>
        <v/>
      </c>
      <c r="N149" s="783" t="str">
        <f t="shared" ref="N149" ca="1" si="132">IFERROR(J149/J150,"ND")</f>
        <v>ND</v>
      </c>
      <c r="O149" s="785" t="str">
        <f t="shared" ref="O149" ca="1" si="133">IFERROR(((J149)/H149),"ND")</f>
        <v>ND</v>
      </c>
      <c r="P149" s="789"/>
    </row>
    <row r="150" spans="3:16">
      <c r="C150" s="762"/>
      <c r="D150" s="764"/>
      <c r="E150" s="764"/>
      <c r="F150" s="766"/>
      <c r="G150" s="768"/>
      <c r="H150" s="858"/>
      <c r="I150" s="778"/>
      <c r="J150" s="254" t="str">
        <f ca="1">IF(MOD(ROW()-13,2)=0,IF(ISBLANK(OFFSET('12. SEGUIMIENTO 2027'!$N$14,INT((ROW()-13)/2),0)),"",OFFSET('12. SEGUIMIENTO 2027'!$N$14,INT((ROW()-13)/2),0)),IF(ISBLANK(OFFSET('9. METAS'!$V$20,INT((ROW()-14)/2),0)),"",OFFSET('9. METAS'!$V$20,INT((ROW()-14)/2),0)))</f>
        <v/>
      </c>
      <c r="K150" s="255" t="str">
        <f ca="1">IF(MOD(ROW()-13,2)=0,IF(ISBLANK(OFFSET('12. SEGUIMIENTO 2027'!$O$14,INT((ROW()-13)/2),0)),"",OFFSET('12. SEGUIMIENTO 2027'!$O$14,INT((ROW()-13)/2),0)),IF(ISBLANK(OFFSET('9. METAS'!$W$20,INT((ROW()-14)/2),0)),"",OFFSET('9. METAS'!$W$20,INT((ROW()-14)/2),0)))</f>
        <v/>
      </c>
      <c r="L150" s="255" t="str">
        <f ca="1">IF(MOD(ROW()-13,2)=0,IF(ISBLANK(OFFSET('12. SEGUIMIENTO 2027'!$P$14,INT((ROW()-13)/2),0)),"",OFFSET('12. SEGUIMIENTO 2027'!$P$14,INT((ROW()-13)/2),0)),IF(ISBLANK(OFFSET('9. METAS'!$X$20,INT((ROW()-14)/2),0)),"",OFFSET('9. METAS'!$X$20,INT((ROW()-14)/2),0)))</f>
        <v/>
      </c>
      <c r="M150" s="256" t="str">
        <f ca="1">IF(MOD(ROW()-13,2)=0,IF(ISBLANK(OFFSET('12. SEGUIMIENTO 2027'!$Q$14,INT((ROW()-13)/2),0)),"",OFFSET('12. SEGUIMIENTO 2027'!$Q$14,INT((ROW()-13)/2),0)),IF(ISBLANK(OFFSET('9. METAS'!$Y$20,INT((ROW()-14)/2),0)),"",OFFSET('9. METAS'!$Y$20,INT((ROW()-14)/2),0)))</f>
        <v/>
      </c>
      <c r="N150" s="784"/>
      <c r="O150" s="786"/>
      <c r="P150" s="790"/>
    </row>
    <row r="151" spans="3:16">
      <c r="C151" s="770" t="str">
        <f ca="1">IF(ISBLANK(OFFSET('5. Pp (3 años)'!$C$45,INT((ROW()-13)/2),0)),"",OFFSET('5. Pp (3 años)'!$C$45,INT((ROW()-13)/2),0))</f>
        <v/>
      </c>
      <c r="D151" s="764" t="str">
        <f ca="1">IF(ISBLANK(OFFSET('5. Pp (3 años)'!$D$45,INT((ROW()-13)/2),0)),"",OFFSET('5. Pp (3 años)'!$D$45,INT((ROW()-13)/2),0))</f>
        <v/>
      </c>
      <c r="E151" s="764" t="str">
        <f ca="1">IF(ISBLANK(OFFSET('5. Pp (3 años)'!$E$45,INT((ROW()-13)/2),0)),"",OFFSET('5. Pp (3 años)'!$E$45,INT((ROW()-13)/2),0))</f>
        <v/>
      </c>
      <c r="F151" s="766" t="str">
        <f ca="1">IF(ISBLANK(OFFSET('5. Pp (3 años)'!$K$45,INT((ROW()-13)/2),0)),"",OFFSET('5. Pp (3 años)'!$K$45,INT((ROW()-13)/2),0))</f>
        <v/>
      </c>
      <c r="G151" s="768" t="str">
        <f ca="1">IF(ISBLANK(OFFSET('5. Pp (3 años)'!$H$45,INT((ROW()-13)/2),0)),"",OFFSET('5. Pp (3 años)'!$H$45,INT((ROW()-13)/2),0))</f>
        <v/>
      </c>
      <c r="H151" s="858" t="str">
        <f ca="1">IF(ISBLANK(OFFSET('9. METAS'!$M$20,INT((ROW()-13)/2),0)),"",OFFSET('9. METAS'!$M$20,INT((ROW()-13)/2),0))</f>
        <v/>
      </c>
      <c r="I151" s="777"/>
      <c r="J151" s="254" t="str">
        <f ca="1">IF(MOD(ROW()-13,2)=0,IF(ISBLANK(OFFSET('12. SEGUIMIENTO 2027'!$N$14,INT((ROW()-13)/2),0)),"",OFFSET('12. SEGUIMIENTO 2027'!$N$14,INT((ROW()-13)/2),0)),IF(ISBLANK(OFFSET('9. METAS'!$V$20,INT((ROW()-14)/2),0)),"",OFFSET('9. METAS'!$V$20,INT((ROW()-14)/2),0)))</f>
        <v/>
      </c>
      <c r="K151" s="255" t="str">
        <f ca="1">IF(MOD(ROW()-13,2)=0,IF(ISBLANK(OFFSET('12. SEGUIMIENTO 2027'!$O$14,INT((ROW()-13)/2),0)),"",OFFSET('12. SEGUIMIENTO 2027'!$O$14,INT((ROW()-13)/2),0)),IF(ISBLANK(OFFSET('9. METAS'!$W$20,INT((ROW()-14)/2),0)),"",OFFSET('9. METAS'!$W$20,INT((ROW()-14)/2),0)))</f>
        <v/>
      </c>
      <c r="L151" s="255" t="str">
        <f ca="1">IF(MOD(ROW()-13,2)=0,IF(ISBLANK(OFFSET('12. SEGUIMIENTO 2027'!$P$14,INT((ROW()-13)/2),0)),"",OFFSET('12. SEGUIMIENTO 2027'!$P$14,INT((ROW()-13)/2),0)),IF(ISBLANK(OFFSET('9. METAS'!$X$20,INT((ROW()-14)/2),0)),"",OFFSET('9. METAS'!$X$20,INT((ROW()-14)/2),0)))</f>
        <v/>
      </c>
      <c r="M151" s="256" t="str">
        <f ca="1">IF(MOD(ROW()-13,2)=0,IF(ISBLANK(OFFSET('12. SEGUIMIENTO 2027'!$Q$14,INT((ROW()-13)/2),0)),"",OFFSET('12. SEGUIMIENTO 2027'!$Q$14,INT((ROW()-13)/2),0)),IF(ISBLANK(OFFSET('9. METAS'!$Y$20,INT((ROW()-14)/2),0)),"",OFFSET('9. METAS'!$Y$20,INT((ROW()-14)/2),0)))</f>
        <v/>
      </c>
      <c r="N151" s="783" t="str">
        <f t="shared" ref="N151" ca="1" si="134">IFERROR(J151/J152,"ND")</f>
        <v>ND</v>
      </c>
      <c r="O151" s="785" t="str">
        <f t="shared" ref="O151" ca="1" si="135">IFERROR(((J151)/H151),"ND")</f>
        <v>ND</v>
      </c>
      <c r="P151" s="789"/>
    </row>
    <row r="152" spans="3:16">
      <c r="C152" s="762"/>
      <c r="D152" s="764"/>
      <c r="E152" s="764"/>
      <c r="F152" s="766"/>
      <c r="G152" s="768"/>
      <c r="H152" s="858"/>
      <c r="I152" s="778"/>
      <c r="J152" s="254" t="str">
        <f ca="1">IF(MOD(ROW()-13,2)=0,IF(ISBLANK(OFFSET('12. SEGUIMIENTO 2027'!$N$14,INT((ROW()-13)/2),0)),"",OFFSET('12. SEGUIMIENTO 2027'!$N$14,INT((ROW()-13)/2),0)),IF(ISBLANK(OFFSET('9. METAS'!$V$20,INT((ROW()-14)/2),0)),"",OFFSET('9. METAS'!$V$20,INT((ROW()-14)/2),0)))</f>
        <v/>
      </c>
      <c r="K152" s="255" t="str">
        <f ca="1">IF(MOD(ROW()-13,2)=0,IF(ISBLANK(OFFSET('12. SEGUIMIENTO 2027'!$O$14,INT((ROW()-13)/2),0)),"",OFFSET('12. SEGUIMIENTO 2027'!$O$14,INT((ROW()-13)/2),0)),IF(ISBLANK(OFFSET('9. METAS'!$W$20,INT((ROW()-14)/2),0)),"",OFFSET('9. METAS'!$W$20,INT((ROW()-14)/2),0)))</f>
        <v/>
      </c>
      <c r="L152" s="255" t="str">
        <f ca="1">IF(MOD(ROW()-13,2)=0,IF(ISBLANK(OFFSET('12. SEGUIMIENTO 2027'!$P$14,INT((ROW()-13)/2),0)),"",OFFSET('12. SEGUIMIENTO 2027'!$P$14,INT((ROW()-13)/2),0)),IF(ISBLANK(OFFSET('9. METAS'!$X$20,INT((ROW()-14)/2),0)),"",OFFSET('9. METAS'!$X$20,INT((ROW()-14)/2),0)))</f>
        <v/>
      </c>
      <c r="M152" s="256" t="str">
        <f ca="1">IF(MOD(ROW()-13,2)=0,IF(ISBLANK(OFFSET('12. SEGUIMIENTO 2027'!$Q$14,INT((ROW()-13)/2),0)),"",OFFSET('12. SEGUIMIENTO 2027'!$Q$14,INT((ROW()-13)/2),0)),IF(ISBLANK(OFFSET('9. METAS'!$Y$20,INT((ROW()-14)/2),0)),"",OFFSET('9. METAS'!$Y$20,INT((ROW()-14)/2),0)))</f>
        <v/>
      </c>
      <c r="N152" s="784"/>
      <c r="O152" s="786"/>
      <c r="P152" s="790"/>
    </row>
    <row r="153" spans="3:16">
      <c r="C153" s="770" t="str">
        <f ca="1">IF(ISBLANK(OFFSET('5. Pp (3 años)'!$C$45,INT((ROW()-13)/2),0)),"",OFFSET('5. Pp (3 años)'!$C$45,INT((ROW()-13)/2),0))</f>
        <v/>
      </c>
      <c r="D153" s="764" t="str">
        <f ca="1">IF(ISBLANK(OFFSET('5. Pp (3 años)'!$D$45,INT((ROW()-13)/2),0)),"",OFFSET('5. Pp (3 años)'!$D$45,INT((ROW()-13)/2),0))</f>
        <v/>
      </c>
      <c r="E153" s="764" t="str">
        <f ca="1">IF(ISBLANK(OFFSET('5. Pp (3 años)'!$E$45,INT((ROW()-13)/2),0)),"",OFFSET('5. Pp (3 años)'!$E$45,INT((ROW()-13)/2),0))</f>
        <v/>
      </c>
      <c r="F153" s="766" t="str">
        <f ca="1">IF(ISBLANK(OFFSET('5. Pp (3 años)'!$K$45,INT((ROW()-13)/2),0)),"",OFFSET('5. Pp (3 años)'!$K$45,INT((ROW()-13)/2),0))</f>
        <v/>
      </c>
      <c r="G153" s="768" t="str">
        <f ca="1">IF(ISBLANK(OFFSET('5. Pp (3 años)'!$H$45,INT((ROW()-13)/2),0)),"",OFFSET('5. Pp (3 años)'!$H$45,INT((ROW()-13)/2),0))</f>
        <v/>
      </c>
      <c r="H153" s="858" t="str">
        <f ca="1">IF(ISBLANK(OFFSET('9. METAS'!$M$20,INT((ROW()-13)/2),0)),"",OFFSET('9. METAS'!$M$20,INT((ROW()-13)/2),0))</f>
        <v/>
      </c>
      <c r="I153" s="777"/>
      <c r="J153" s="254" t="str">
        <f ca="1">IF(MOD(ROW()-13,2)=0,IF(ISBLANK(OFFSET('12. SEGUIMIENTO 2027'!$N$14,INT((ROW()-13)/2),0)),"",OFFSET('12. SEGUIMIENTO 2027'!$N$14,INT((ROW()-13)/2),0)),IF(ISBLANK(OFFSET('9. METAS'!$V$20,INT((ROW()-14)/2),0)),"",OFFSET('9. METAS'!$V$20,INT((ROW()-14)/2),0)))</f>
        <v/>
      </c>
      <c r="K153" s="255" t="str">
        <f ca="1">IF(MOD(ROW()-13,2)=0,IF(ISBLANK(OFFSET('12. SEGUIMIENTO 2027'!$O$14,INT((ROW()-13)/2),0)),"",OFFSET('12. SEGUIMIENTO 2027'!$O$14,INT((ROW()-13)/2),0)),IF(ISBLANK(OFFSET('9. METAS'!$W$20,INT((ROW()-14)/2),0)),"",OFFSET('9. METAS'!$W$20,INT((ROW()-14)/2),0)))</f>
        <v/>
      </c>
      <c r="L153" s="255" t="str">
        <f ca="1">IF(MOD(ROW()-13,2)=0,IF(ISBLANK(OFFSET('12. SEGUIMIENTO 2027'!$P$14,INT((ROW()-13)/2),0)),"",OFFSET('12. SEGUIMIENTO 2027'!$P$14,INT((ROW()-13)/2),0)),IF(ISBLANK(OFFSET('9. METAS'!$X$20,INT((ROW()-14)/2),0)),"",OFFSET('9. METAS'!$X$20,INT((ROW()-14)/2),0)))</f>
        <v/>
      </c>
      <c r="M153" s="256" t="str">
        <f ca="1">IF(MOD(ROW()-13,2)=0,IF(ISBLANK(OFFSET('12. SEGUIMIENTO 2027'!$Q$14,INT((ROW()-13)/2),0)),"",OFFSET('12. SEGUIMIENTO 2027'!$Q$14,INT((ROW()-13)/2),0)),IF(ISBLANK(OFFSET('9. METAS'!$Y$20,INT((ROW()-14)/2),0)),"",OFFSET('9. METAS'!$Y$20,INT((ROW()-14)/2),0)))</f>
        <v/>
      </c>
      <c r="N153" s="783" t="str">
        <f t="shared" ref="N153" ca="1" si="136">IFERROR(J153/J154,"ND")</f>
        <v>ND</v>
      </c>
      <c r="O153" s="785" t="str">
        <f t="shared" ref="O153" ca="1" si="137">IFERROR(((J153)/H153),"ND")</f>
        <v>ND</v>
      </c>
      <c r="P153" s="789"/>
    </row>
    <row r="154" spans="3:16">
      <c r="C154" s="762"/>
      <c r="D154" s="764"/>
      <c r="E154" s="764"/>
      <c r="F154" s="766"/>
      <c r="G154" s="768"/>
      <c r="H154" s="858"/>
      <c r="I154" s="778"/>
      <c r="J154" s="254" t="str">
        <f ca="1">IF(MOD(ROW()-13,2)=0,IF(ISBLANK(OFFSET('12. SEGUIMIENTO 2027'!$N$14,INT((ROW()-13)/2),0)),"",OFFSET('12. SEGUIMIENTO 2027'!$N$14,INT((ROW()-13)/2),0)),IF(ISBLANK(OFFSET('9. METAS'!$V$20,INT((ROW()-14)/2),0)),"",OFFSET('9. METAS'!$V$20,INT((ROW()-14)/2),0)))</f>
        <v/>
      </c>
      <c r="K154" s="255" t="str">
        <f ca="1">IF(MOD(ROW()-13,2)=0,IF(ISBLANK(OFFSET('12. SEGUIMIENTO 2027'!$O$14,INT((ROW()-13)/2),0)),"",OFFSET('12. SEGUIMIENTO 2027'!$O$14,INT((ROW()-13)/2),0)),IF(ISBLANK(OFFSET('9. METAS'!$W$20,INT((ROW()-14)/2),0)),"",OFFSET('9. METAS'!$W$20,INT((ROW()-14)/2),0)))</f>
        <v/>
      </c>
      <c r="L154" s="255" t="str">
        <f ca="1">IF(MOD(ROW()-13,2)=0,IF(ISBLANK(OFFSET('12. SEGUIMIENTO 2027'!$P$14,INT((ROW()-13)/2),0)),"",OFFSET('12. SEGUIMIENTO 2027'!$P$14,INT((ROW()-13)/2),0)),IF(ISBLANK(OFFSET('9. METAS'!$X$20,INT((ROW()-14)/2),0)),"",OFFSET('9. METAS'!$X$20,INT((ROW()-14)/2),0)))</f>
        <v/>
      </c>
      <c r="M154" s="256" t="str">
        <f ca="1">IF(MOD(ROW()-13,2)=0,IF(ISBLANK(OFFSET('12. SEGUIMIENTO 2027'!$Q$14,INT((ROW()-13)/2),0)),"",OFFSET('12. SEGUIMIENTO 2027'!$Q$14,INT((ROW()-13)/2),0)),IF(ISBLANK(OFFSET('9. METAS'!$Y$20,INT((ROW()-14)/2),0)),"",OFFSET('9. METAS'!$Y$20,INT((ROW()-14)/2),0)))</f>
        <v/>
      </c>
      <c r="N154" s="784"/>
      <c r="O154" s="786"/>
      <c r="P154" s="790"/>
    </row>
    <row r="155" spans="3:16">
      <c r="C155" s="770" t="str">
        <f ca="1">IF(ISBLANK(OFFSET('5. Pp (3 años)'!$C$45,INT((ROW()-13)/2),0)),"",OFFSET('5. Pp (3 años)'!$C$45,INT((ROW()-13)/2),0))</f>
        <v/>
      </c>
      <c r="D155" s="764" t="str">
        <f ca="1">IF(ISBLANK(OFFSET('5. Pp (3 años)'!$D$45,INT((ROW()-13)/2),0)),"",OFFSET('5. Pp (3 años)'!$D$45,INT((ROW()-13)/2),0))</f>
        <v/>
      </c>
      <c r="E155" s="764" t="str">
        <f ca="1">IF(ISBLANK(OFFSET('5. Pp (3 años)'!$E$45,INT((ROW()-13)/2),0)),"",OFFSET('5. Pp (3 años)'!$E$45,INT((ROW()-13)/2),0))</f>
        <v/>
      </c>
      <c r="F155" s="766" t="str">
        <f ca="1">IF(ISBLANK(OFFSET('5. Pp (3 años)'!$K$45,INT((ROW()-13)/2),0)),"",OFFSET('5. Pp (3 años)'!$K$45,INT((ROW()-13)/2),0))</f>
        <v/>
      </c>
      <c r="G155" s="768" t="str">
        <f ca="1">IF(ISBLANK(OFFSET('5. Pp (3 años)'!$H$45,INT((ROW()-13)/2),0)),"",OFFSET('5. Pp (3 años)'!$H$45,INT((ROW()-13)/2),0))</f>
        <v/>
      </c>
      <c r="H155" s="858" t="str">
        <f ca="1">IF(ISBLANK(OFFSET('9. METAS'!$M$20,INT((ROW()-13)/2),0)),"",OFFSET('9. METAS'!$M$20,INT((ROW()-13)/2),0))</f>
        <v/>
      </c>
      <c r="I155" s="777"/>
      <c r="J155" s="254" t="str">
        <f ca="1">IF(MOD(ROW()-13,2)=0,IF(ISBLANK(OFFSET('12. SEGUIMIENTO 2027'!$N$14,INT((ROW()-13)/2),0)),"",OFFSET('12. SEGUIMIENTO 2027'!$N$14,INT((ROW()-13)/2),0)),IF(ISBLANK(OFFSET('9. METAS'!$V$20,INT((ROW()-14)/2),0)),"",OFFSET('9. METAS'!$V$20,INT((ROW()-14)/2),0)))</f>
        <v/>
      </c>
      <c r="K155" s="255" t="str">
        <f ca="1">IF(MOD(ROW()-13,2)=0,IF(ISBLANK(OFFSET('12. SEGUIMIENTO 2027'!$O$14,INT((ROW()-13)/2),0)),"",OFFSET('12. SEGUIMIENTO 2027'!$O$14,INT((ROW()-13)/2),0)),IF(ISBLANK(OFFSET('9. METAS'!$W$20,INT((ROW()-14)/2),0)),"",OFFSET('9. METAS'!$W$20,INT((ROW()-14)/2),0)))</f>
        <v/>
      </c>
      <c r="L155" s="255" t="str">
        <f ca="1">IF(MOD(ROW()-13,2)=0,IF(ISBLANK(OFFSET('12. SEGUIMIENTO 2027'!$P$14,INT((ROW()-13)/2),0)),"",OFFSET('12. SEGUIMIENTO 2027'!$P$14,INT((ROW()-13)/2),0)),IF(ISBLANK(OFFSET('9. METAS'!$X$20,INT((ROW()-14)/2),0)),"",OFFSET('9. METAS'!$X$20,INT((ROW()-14)/2),0)))</f>
        <v/>
      </c>
      <c r="M155" s="256" t="str">
        <f ca="1">IF(MOD(ROW()-13,2)=0,IF(ISBLANK(OFFSET('12. SEGUIMIENTO 2027'!$Q$14,INT((ROW()-13)/2),0)),"",OFFSET('12. SEGUIMIENTO 2027'!$Q$14,INT((ROW()-13)/2),0)),IF(ISBLANK(OFFSET('9. METAS'!$Y$20,INT((ROW()-14)/2),0)),"",OFFSET('9. METAS'!$Y$20,INT((ROW()-14)/2),0)))</f>
        <v/>
      </c>
      <c r="N155" s="783" t="str">
        <f t="shared" ref="N155" ca="1" si="138">IFERROR(J155/J156,"ND")</f>
        <v>ND</v>
      </c>
      <c r="O155" s="785" t="str">
        <f t="shared" ref="O155" ca="1" si="139">IFERROR(((J155)/H155),"ND")</f>
        <v>ND</v>
      </c>
      <c r="P155" s="789"/>
    </row>
    <row r="156" spans="3:16">
      <c r="C156" s="762"/>
      <c r="D156" s="764"/>
      <c r="E156" s="764"/>
      <c r="F156" s="766"/>
      <c r="G156" s="768"/>
      <c r="H156" s="858"/>
      <c r="I156" s="778"/>
      <c r="J156" s="254" t="str">
        <f ca="1">IF(MOD(ROW()-13,2)=0,IF(ISBLANK(OFFSET('12. SEGUIMIENTO 2027'!$N$14,INT((ROW()-13)/2),0)),"",OFFSET('12. SEGUIMIENTO 2027'!$N$14,INT((ROW()-13)/2),0)),IF(ISBLANK(OFFSET('9. METAS'!$V$20,INT((ROW()-14)/2),0)),"",OFFSET('9. METAS'!$V$20,INT((ROW()-14)/2),0)))</f>
        <v/>
      </c>
      <c r="K156" s="255" t="str">
        <f ca="1">IF(MOD(ROW()-13,2)=0,IF(ISBLANK(OFFSET('12. SEGUIMIENTO 2027'!$O$14,INT((ROW()-13)/2),0)),"",OFFSET('12. SEGUIMIENTO 2027'!$O$14,INT((ROW()-13)/2),0)),IF(ISBLANK(OFFSET('9. METAS'!$W$20,INT((ROW()-14)/2),0)),"",OFFSET('9. METAS'!$W$20,INT((ROW()-14)/2),0)))</f>
        <v/>
      </c>
      <c r="L156" s="255" t="str">
        <f ca="1">IF(MOD(ROW()-13,2)=0,IF(ISBLANK(OFFSET('12. SEGUIMIENTO 2027'!$P$14,INT((ROW()-13)/2),0)),"",OFFSET('12. SEGUIMIENTO 2027'!$P$14,INT((ROW()-13)/2),0)),IF(ISBLANK(OFFSET('9. METAS'!$X$20,INT((ROW()-14)/2),0)),"",OFFSET('9. METAS'!$X$20,INT((ROW()-14)/2),0)))</f>
        <v/>
      </c>
      <c r="M156" s="256" t="str">
        <f ca="1">IF(MOD(ROW()-13,2)=0,IF(ISBLANK(OFFSET('12. SEGUIMIENTO 2027'!$Q$14,INT((ROW()-13)/2),0)),"",OFFSET('12. SEGUIMIENTO 2027'!$Q$14,INT((ROW()-13)/2),0)),IF(ISBLANK(OFFSET('9. METAS'!$Y$20,INT((ROW()-14)/2),0)),"",OFFSET('9. METAS'!$Y$20,INT((ROW()-14)/2),0)))</f>
        <v/>
      </c>
      <c r="N156" s="784"/>
      <c r="O156" s="786"/>
      <c r="P156" s="790"/>
    </row>
    <row r="157" spans="3:16">
      <c r="C157" s="770" t="str">
        <f ca="1">IF(ISBLANK(OFFSET('5. Pp (3 años)'!$C$45,INT((ROW()-13)/2),0)),"",OFFSET('5. Pp (3 años)'!$C$45,INT((ROW()-13)/2),0))</f>
        <v/>
      </c>
      <c r="D157" s="764" t="str">
        <f ca="1">IF(ISBLANK(OFFSET('5. Pp (3 años)'!$D$45,INT((ROW()-13)/2),0)),"",OFFSET('5. Pp (3 años)'!$D$45,INT((ROW()-13)/2),0))</f>
        <v/>
      </c>
      <c r="E157" s="764" t="str">
        <f ca="1">IF(ISBLANK(OFFSET('5. Pp (3 años)'!$E$45,INT((ROW()-13)/2),0)),"",OFFSET('5. Pp (3 años)'!$E$45,INT((ROW()-13)/2),0))</f>
        <v/>
      </c>
      <c r="F157" s="766" t="str">
        <f ca="1">IF(ISBLANK(OFFSET('5. Pp (3 años)'!$K$45,INT((ROW()-13)/2),0)),"",OFFSET('5. Pp (3 años)'!$K$45,INT((ROW()-13)/2),0))</f>
        <v/>
      </c>
      <c r="G157" s="768" t="str">
        <f ca="1">IF(ISBLANK(OFFSET('5. Pp (3 años)'!$H$45,INT((ROW()-13)/2),0)),"",OFFSET('5. Pp (3 años)'!$H$45,INT((ROW()-13)/2),0))</f>
        <v/>
      </c>
      <c r="H157" s="858" t="str">
        <f ca="1">IF(ISBLANK(OFFSET('9. METAS'!$M$20,INT((ROW()-13)/2),0)),"",OFFSET('9. METAS'!$M$20,INT((ROW()-13)/2),0))</f>
        <v/>
      </c>
      <c r="I157" s="777"/>
      <c r="J157" s="254" t="str">
        <f ca="1">IF(MOD(ROW()-13,2)=0,IF(ISBLANK(OFFSET('12. SEGUIMIENTO 2027'!$N$14,INT((ROW()-13)/2),0)),"",OFFSET('12. SEGUIMIENTO 2027'!$N$14,INT((ROW()-13)/2),0)),IF(ISBLANK(OFFSET('9. METAS'!$V$20,INT((ROW()-14)/2),0)),"",OFFSET('9. METAS'!$V$20,INT((ROW()-14)/2),0)))</f>
        <v/>
      </c>
      <c r="K157" s="255" t="str">
        <f ca="1">IF(MOD(ROW()-13,2)=0,IF(ISBLANK(OFFSET('12. SEGUIMIENTO 2027'!$O$14,INT((ROW()-13)/2),0)),"",OFFSET('12. SEGUIMIENTO 2027'!$O$14,INT((ROW()-13)/2),0)),IF(ISBLANK(OFFSET('9. METAS'!$W$20,INT((ROW()-14)/2),0)),"",OFFSET('9. METAS'!$W$20,INT((ROW()-14)/2),0)))</f>
        <v/>
      </c>
      <c r="L157" s="255" t="str">
        <f ca="1">IF(MOD(ROW()-13,2)=0,IF(ISBLANK(OFFSET('12. SEGUIMIENTO 2027'!$P$14,INT((ROW()-13)/2),0)),"",OFFSET('12. SEGUIMIENTO 2027'!$P$14,INT((ROW()-13)/2),0)),IF(ISBLANK(OFFSET('9. METAS'!$X$20,INT((ROW()-14)/2),0)),"",OFFSET('9. METAS'!$X$20,INT((ROW()-14)/2),0)))</f>
        <v/>
      </c>
      <c r="M157" s="256" t="str">
        <f ca="1">IF(MOD(ROW()-13,2)=0,IF(ISBLANK(OFFSET('12. SEGUIMIENTO 2027'!$Q$14,INT((ROW()-13)/2),0)),"",OFFSET('12. SEGUIMIENTO 2027'!$Q$14,INT((ROW()-13)/2),0)),IF(ISBLANK(OFFSET('9. METAS'!$Y$20,INT((ROW()-14)/2),0)),"",OFFSET('9. METAS'!$Y$20,INT((ROW()-14)/2),0)))</f>
        <v/>
      </c>
      <c r="N157" s="783" t="str">
        <f t="shared" ref="N157" ca="1" si="140">IFERROR(J157/J158,"ND")</f>
        <v>ND</v>
      </c>
      <c r="O157" s="785" t="str">
        <f t="shared" ref="O157" ca="1" si="141">IFERROR(((J157)/H157),"ND")</f>
        <v>ND</v>
      </c>
      <c r="P157" s="789"/>
    </row>
    <row r="158" spans="3:16">
      <c r="C158" s="762"/>
      <c r="D158" s="764"/>
      <c r="E158" s="764"/>
      <c r="F158" s="766"/>
      <c r="G158" s="768"/>
      <c r="H158" s="858"/>
      <c r="I158" s="778"/>
      <c r="J158" s="254" t="str">
        <f ca="1">IF(MOD(ROW()-13,2)=0,IF(ISBLANK(OFFSET('12. SEGUIMIENTO 2027'!$N$14,INT((ROW()-13)/2),0)),"",OFFSET('12. SEGUIMIENTO 2027'!$N$14,INT((ROW()-13)/2),0)),IF(ISBLANK(OFFSET('9. METAS'!$V$20,INT((ROW()-14)/2),0)),"",OFFSET('9. METAS'!$V$20,INT((ROW()-14)/2),0)))</f>
        <v/>
      </c>
      <c r="K158" s="255" t="str">
        <f ca="1">IF(MOD(ROW()-13,2)=0,IF(ISBLANK(OFFSET('12. SEGUIMIENTO 2027'!$O$14,INT((ROW()-13)/2),0)),"",OFFSET('12. SEGUIMIENTO 2027'!$O$14,INT((ROW()-13)/2),0)),IF(ISBLANK(OFFSET('9. METAS'!$W$20,INT((ROW()-14)/2),0)),"",OFFSET('9. METAS'!$W$20,INT((ROW()-14)/2),0)))</f>
        <v/>
      </c>
      <c r="L158" s="255" t="str">
        <f ca="1">IF(MOD(ROW()-13,2)=0,IF(ISBLANK(OFFSET('12. SEGUIMIENTO 2027'!$P$14,INT((ROW()-13)/2),0)),"",OFFSET('12. SEGUIMIENTO 2027'!$P$14,INT((ROW()-13)/2),0)),IF(ISBLANK(OFFSET('9. METAS'!$X$20,INT((ROW()-14)/2),0)),"",OFFSET('9. METAS'!$X$20,INT((ROW()-14)/2),0)))</f>
        <v/>
      </c>
      <c r="M158" s="256" t="str">
        <f ca="1">IF(MOD(ROW()-13,2)=0,IF(ISBLANK(OFFSET('12. SEGUIMIENTO 2027'!$Q$14,INT((ROW()-13)/2),0)),"",OFFSET('12. SEGUIMIENTO 2027'!$Q$14,INT((ROW()-13)/2),0)),IF(ISBLANK(OFFSET('9. METAS'!$Y$20,INT((ROW()-14)/2),0)),"",OFFSET('9. METAS'!$Y$20,INT((ROW()-14)/2),0)))</f>
        <v/>
      </c>
      <c r="N158" s="784"/>
      <c r="O158" s="786"/>
      <c r="P158" s="790"/>
    </row>
    <row r="159" spans="3:16">
      <c r="C159" s="770" t="str">
        <f ca="1">IF(ISBLANK(OFFSET('5. Pp (3 años)'!$C$45,INT((ROW()-13)/2),0)),"",OFFSET('5. Pp (3 años)'!$C$45,INT((ROW()-13)/2),0))</f>
        <v/>
      </c>
      <c r="D159" s="764" t="str">
        <f ca="1">IF(ISBLANK(OFFSET('5. Pp (3 años)'!$D$45,INT((ROW()-13)/2),0)),"",OFFSET('5. Pp (3 años)'!$D$45,INT((ROW()-13)/2),0))</f>
        <v/>
      </c>
      <c r="E159" s="764" t="str">
        <f ca="1">IF(ISBLANK(OFFSET('5. Pp (3 años)'!$E$45,INT((ROW()-13)/2),0)),"",OFFSET('5. Pp (3 años)'!$E$45,INT((ROW()-13)/2),0))</f>
        <v/>
      </c>
      <c r="F159" s="766" t="str">
        <f ca="1">IF(ISBLANK(OFFSET('5. Pp (3 años)'!$K$45,INT((ROW()-13)/2),0)),"",OFFSET('5. Pp (3 años)'!$K$45,INT((ROW()-13)/2),0))</f>
        <v/>
      </c>
      <c r="G159" s="768" t="str">
        <f ca="1">IF(ISBLANK(OFFSET('5. Pp (3 años)'!$H$45,INT((ROW()-13)/2),0)),"",OFFSET('5. Pp (3 años)'!$H$45,INT((ROW()-13)/2),0))</f>
        <v/>
      </c>
      <c r="H159" s="858" t="str">
        <f ca="1">IF(ISBLANK(OFFSET('9. METAS'!$M$20,INT((ROW()-13)/2),0)),"",OFFSET('9. METAS'!$M$20,INT((ROW()-13)/2),0))</f>
        <v/>
      </c>
      <c r="I159" s="777"/>
      <c r="J159" s="254" t="str">
        <f ca="1">IF(MOD(ROW()-13,2)=0,IF(ISBLANK(OFFSET('12. SEGUIMIENTO 2027'!$N$14,INT((ROW()-13)/2),0)),"",OFFSET('12. SEGUIMIENTO 2027'!$N$14,INT((ROW()-13)/2),0)),IF(ISBLANK(OFFSET('9. METAS'!$V$20,INT((ROW()-14)/2),0)),"",OFFSET('9. METAS'!$V$20,INT((ROW()-14)/2),0)))</f>
        <v/>
      </c>
      <c r="K159" s="255" t="str">
        <f ca="1">IF(MOD(ROW()-13,2)=0,IF(ISBLANK(OFFSET('12. SEGUIMIENTO 2027'!$O$14,INT((ROW()-13)/2),0)),"",OFFSET('12. SEGUIMIENTO 2027'!$O$14,INT((ROW()-13)/2),0)),IF(ISBLANK(OFFSET('9. METAS'!$W$20,INT((ROW()-14)/2),0)),"",OFFSET('9. METAS'!$W$20,INT((ROW()-14)/2),0)))</f>
        <v/>
      </c>
      <c r="L159" s="255" t="str">
        <f ca="1">IF(MOD(ROW()-13,2)=0,IF(ISBLANK(OFFSET('12. SEGUIMIENTO 2027'!$P$14,INT((ROW()-13)/2),0)),"",OFFSET('12. SEGUIMIENTO 2027'!$P$14,INT((ROW()-13)/2),0)),IF(ISBLANK(OFFSET('9. METAS'!$X$20,INT((ROW()-14)/2),0)),"",OFFSET('9. METAS'!$X$20,INT((ROW()-14)/2),0)))</f>
        <v/>
      </c>
      <c r="M159" s="256" t="str">
        <f ca="1">IF(MOD(ROW()-13,2)=0,IF(ISBLANK(OFFSET('12. SEGUIMIENTO 2027'!$Q$14,INT((ROW()-13)/2),0)),"",OFFSET('12. SEGUIMIENTO 2027'!$Q$14,INT((ROW()-13)/2),0)),IF(ISBLANK(OFFSET('9. METAS'!$Y$20,INT((ROW()-14)/2),0)),"",OFFSET('9. METAS'!$Y$20,INT((ROW()-14)/2),0)))</f>
        <v/>
      </c>
      <c r="N159" s="783" t="str">
        <f t="shared" ref="N159" ca="1" si="142">IFERROR(J159/J160,"ND")</f>
        <v>ND</v>
      </c>
      <c r="O159" s="785" t="str">
        <f t="shared" ref="O159" ca="1" si="143">IFERROR(((J159)/H159),"ND")</f>
        <v>ND</v>
      </c>
      <c r="P159" s="789"/>
    </row>
    <row r="160" spans="3:16">
      <c r="C160" s="762"/>
      <c r="D160" s="764"/>
      <c r="E160" s="764"/>
      <c r="F160" s="766"/>
      <c r="G160" s="768"/>
      <c r="H160" s="858"/>
      <c r="I160" s="778"/>
      <c r="J160" s="254" t="str">
        <f ca="1">IF(MOD(ROW()-13,2)=0,IF(ISBLANK(OFFSET('12. SEGUIMIENTO 2027'!$N$14,INT((ROW()-13)/2),0)),"",OFFSET('12. SEGUIMIENTO 2027'!$N$14,INT((ROW()-13)/2),0)),IF(ISBLANK(OFFSET('9. METAS'!$V$20,INT((ROW()-14)/2),0)),"",OFFSET('9. METAS'!$V$20,INT((ROW()-14)/2),0)))</f>
        <v/>
      </c>
      <c r="K160" s="255" t="str">
        <f ca="1">IF(MOD(ROW()-13,2)=0,IF(ISBLANK(OFFSET('12. SEGUIMIENTO 2027'!$O$14,INT((ROW()-13)/2),0)),"",OFFSET('12. SEGUIMIENTO 2027'!$O$14,INT((ROW()-13)/2),0)),IF(ISBLANK(OFFSET('9. METAS'!$W$20,INT((ROW()-14)/2),0)),"",OFFSET('9. METAS'!$W$20,INT((ROW()-14)/2),0)))</f>
        <v/>
      </c>
      <c r="L160" s="255" t="str">
        <f ca="1">IF(MOD(ROW()-13,2)=0,IF(ISBLANK(OFFSET('12. SEGUIMIENTO 2027'!$P$14,INT((ROW()-13)/2),0)),"",OFFSET('12. SEGUIMIENTO 2027'!$P$14,INT((ROW()-13)/2),0)),IF(ISBLANK(OFFSET('9. METAS'!$X$20,INT((ROW()-14)/2),0)),"",OFFSET('9. METAS'!$X$20,INT((ROW()-14)/2),0)))</f>
        <v/>
      </c>
      <c r="M160" s="256" t="str">
        <f ca="1">IF(MOD(ROW()-13,2)=0,IF(ISBLANK(OFFSET('12. SEGUIMIENTO 2027'!$Q$14,INT((ROW()-13)/2),0)),"",OFFSET('12. SEGUIMIENTO 2027'!$Q$14,INT((ROW()-13)/2),0)),IF(ISBLANK(OFFSET('9. METAS'!$Y$20,INT((ROW()-14)/2),0)),"",OFFSET('9. METAS'!$Y$20,INT((ROW()-14)/2),0)))</f>
        <v/>
      </c>
      <c r="N160" s="784"/>
      <c r="O160" s="786"/>
      <c r="P160" s="790"/>
    </row>
    <row r="161" spans="3:16">
      <c r="C161" s="770" t="str">
        <f ca="1">IF(ISBLANK(OFFSET('5. Pp (3 años)'!$C$45,INT((ROW()-13)/2),0)),"",OFFSET('5. Pp (3 años)'!$C$45,INT((ROW()-13)/2),0))</f>
        <v/>
      </c>
      <c r="D161" s="764" t="str">
        <f ca="1">IF(ISBLANK(OFFSET('5. Pp (3 años)'!$D$45,INT((ROW()-13)/2),0)),"",OFFSET('5. Pp (3 años)'!$D$45,INT((ROW()-13)/2),0))</f>
        <v/>
      </c>
      <c r="E161" s="764" t="str">
        <f ca="1">IF(ISBLANK(OFFSET('5. Pp (3 años)'!$E$45,INT((ROW()-13)/2),0)),"",OFFSET('5. Pp (3 años)'!$E$45,INT((ROW()-13)/2),0))</f>
        <v/>
      </c>
      <c r="F161" s="766" t="str">
        <f ca="1">IF(ISBLANK(OFFSET('5. Pp (3 años)'!$K$45,INT((ROW()-13)/2),0)),"",OFFSET('5. Pp (3 años)'!$K$45,INT((ROW()-13)/2),0))</f>
        <v/>
      </c>
      <c r="G161" s="768" t="str">
        <f ca="1">IF(ISBLANK(OFFSET('5. Pp (3 años)'!$H$45,INT((ROW()-13)/2),0)),"",OFFSET('5. Pp (3 años)'!$H$45,INT((ROW()-13)/2),0))</f>
        <v/>
      </c>
      <c r="H161" s="858" t="str">
        <f ca="1">IF(ISBLANK(OFFSET('9. METAS'!$M$20,INT((ROW()-13)/2),0)),"",OFFSET('9. METAS'!$M$20,INT((ROW()-13)/2),0))</f>
        <v/>
      </c>
      <c r="I161" s="777"/>
      <c r="J161" s="254" t="str">
        <f ca="1">IF(MOD(ROW()-13,2)=0,IF(ISBLANK(OFFSET('12. SEGUIMIENTO 2027'!$N$14,INT((ROW()-13)/2),0)),"",OFFSET('12. SEGUIMIENTO 2027'!$N$14,INT((ROW()-13)/2),0)),IF(ISBLANK(OFFSET('9. METAS'!$V$20,INT((ROW()-14)/2),0)),"",OFFSET('9. METAS'!$V$20,INT((ROW()-14)/2),0)))</f>
        <v/>
      </c>
      <c r="K161" s="255" t="str">
        <f ca="1">IF(MOD(ROW()-13,2)=0,IF(ISBLANK(OFFSET('12. SEGUIMIENTO 2027'!$O$14,INT((ROW()-13)/2),0)),"",OFFSET('12. SEGUIMIENTO 2027'!$O$14,INT((ROW()-13)/2),0)),IF(ISBLANK(OFFSET('9. METAS'!$W$20,INT((ROW()-14)/2),0)),"",OFFSET('9. METAS'!$W$20,INT((ROW()-14)/2),0)))</f>
        <v/>
      </c>
      <c r="L161" s="255" t="str">
        <f ca="1">IF(MOD(ROW()-13,2)=0,IF(ISBLANK(OFFSET('12. SEGUIMIENTO 2027'!$P$14,INT((ROW()-13)/2),0)),"",OFFSET('12. SEGUIMIENTO 2027'!$P$14,INT((ROW()-13)/2),0)),IF(ISBLANK(OFFSET('9. METAS'!$X$20,INT((ROW()-14)/2),0)),"",OFFSET('9. METAS'!$X$20,INT((ROW()-14)/2),0)))</f>
        <v/>
      </c>
      <c r="M161" s="256" t="str">
        <f ca="1">IF(MOD(ROW()-13,2)=0,IF(ISBLANK(OFFSET('12. SEGUIMIENTO 2027'!$Q$14,INT((ROW()-13)/2),0)),"",OFFSET('12. SEGUIMIENTO 2027'!$Q$14,INT((ROW()-13)/2),0)),IF(ISBLANK(OFFSET('9. METAS'!$Y$20,INT((ROW()-14)/2),0)),"",OFFSET('9. METAS'!$Y$20,INT((ROW()-14)/2),0)))</f>
        <v/>
      </c>
      <c r="N161" s="783" t="str">
        <f t="shared" ref="N161" ca="1" si="144">IFERROR(J161/J162,"ND")</f>
        <v>ND</v>
      </c>
      <c r="O161" s="785" t="str">
        <f t="shared" ref="O161" ca="1" si="145">IFERROR(((J161)/H161),"ND")</f>
        <v>ND</v>
      </c>
      <c r="P161" s="789"/>
    </row>
    <row r="162" spans="3:16">
      <c r="C162" s="762"/>
      <c r="D162" s="764"/>
      <c r="E162" s="764"/>
      <c r="F162" s="766"/>
      <c r="G162" s="768"/>
      <c r="H162" s="858"/>
      <c r="I162" s="778"/>
      <c r="J162" s="254" t="str">
        <f ca="1">IF(MOD(ROW()-13,2)=0,IF(ISBLANK(OFFSET('12. SEGUIMIENTO 2027'!$N$14,INT((ROW()-13)/2),0)),"",OFFSET('12. SEGUIMIENTO 2027'!$N$14,INT((ROW()-13)/2),0)),IF(ISBLANK(OFFSET('9. METAS'!$V$20,INT((ROW()-14)/2),0)),"",OFFSET('9. METAS'!$V$20,INT((ROW()-14)/2),0)))</f>
        <v/>
      </c>
      <c r="K162" s="255" t="str">
        <f ca="1">IF(MOD(ROW()-13,2)=0,IF(ISBLANK(OFFSET('12. SEGUIMIENTO 2027'!$O$14,INT((ROW()-13)/2),0)),"",OFFSET('12. SEGUIMIENTO 2027'!$O$14,INT((ROW()-13)/2),0)),IF(ISBLANK(OFFSET('9. METAS'!$W$20,INT((ROW()-14)/2),0)),"",OFFSET('9. METAS'!$W$20,INT((ROW()-14)/2),0)))</f>
        <v/>
      </c>
      <c r="L162" s="255" t="str">
        <f ca="1">IF(MOD(ROW()-13,2)=0,IF(ISBLANK(OFFSET('12. SEGUIMIENTO 2027'!$P$14,INT((ROW()-13)/2),0)),"",OFFSET('12. SEGUIMIENTO 2027'!$P$14,INT((ROW()-13)/2),0)),IF(ISBLANK(OFFSET('9. METAS'!$X$20,INT((ROW()-14)/2),0)),"",OFFSET('9. METAS'!$X$20,INT((ROW()-14)/2),0)))</f>
        <v/>
      </c>
      <c r="M162" s="256" t="str">
        <f ca="1">IF(MOD(ROW()-13,2)=0,IF(ISBLANK(OFFSET('12. SEGUIMIENTO 2027'!$Q$14,INT((ROW()-13)/2),0)),"",OFFSET('12. SEGUIMIENTO 2027'!$Q$14,INT((ROW()-13)/2),0)),IF(ISBLANK(OFFSET('9. METAS'!$Y$20,INT((ROW()-14)/2),0)),"",OFFSET('9. METAS'!$Y$20,INT((ROW()-14)/2),0)))</f>
        <v/>
      </c>
      <c r="N162" s="784"/>
      <c r="O162" s="786"/>
      <c r="P162" s="790"/>
    </row>
    <row r="163" spans="3:16">
      <c r="C163" s="770" t="str">
        <f ca="1">IF(ISBLANK(OFFSET('5. Pp (3 años)'!$C$45,INT((ROW()-13)/2),0)),"",OFFSET('5. Pp (3 años)'!$C$45,INT((ROW()-13)/2),0))</f>
        <v/>
      </c>
      <c r="D163" s="764" t="str">
        <f ca="1">IF(ISBLANK(OFFSET('5. Pp (3 años)'!$D$45,INT((ROW()-13)/2),0)),"",OFFSET('5. Pp (3 años)'!$D$45,INT((ROW()-13)/2),0))</f>
        <v/>
      </c>
      <c r="E163" s="764" t="str">
        <f ca="1">IF(ISBLANK(OFFSET('5. Pp (3 años)'!$E$45,INT((ROW()-13)/2),0)),"",OFFSET('5. Pp (3 años)'!$E$45,INT((ROW()-13)/2),0))</f>
        <v/>
      </c>
      <c r="F163" s="766" t="str">
        <f ca="1">IF(ISBLANK(OFFSET('5. Pp (3 años)'!$K$45,INT((ROW()-13)/2),0)),"",OFFSET('5. Pp (3 años)'!$K$45,INT((ROW()-13)/2),0))</f>
        <v/>
      </c>
      <c r="G163" s="768" t="str">
        <f ca="1">IF(ISBLANK(OFFSET('5. Pp (3 años)'!$H$45,INT((ROW()-13)/2),0)),"",OFFSET('5. Pp (3 años)'!$H$45,INT((ROW()-13)/2),0))</f>
        <v/>
      </c>
      <c r="H163" s="858" t="str">
        <f ca="1">IF(ISBLANK(OFFSET('9. METAS'!$M$20,INT((ROW()-13)/2),0)),"",OFFSET('9. METAS'!$M$20,INT((ROW()-13)/2),0))</f>
        <v/>
      </c>
      <c r="I163" s="777"/>
      <c r="J163" s="254" t="str">
        <f ca="1">IF(MOD(ROW()-13,2)=0,IF(ISBLANK(OFFSET('12. SEGUIMIENTO 2027'!$N$14,INT((ROW()-13)/2),0)),"",OFFSET('12. SEGUIMIENTO 2027'!$N$14,INT((ROW()-13)/2),0)),IF(ISBLANK(OFFSET('9. METAS'!$V$20,INT((ROW()-14)/2),0)),"",OFFSET('9. METAS'!$V$20,INT((ROW()-14)/2),0)))</f>
        <v/>
      </c>
      <c r="K163" s="255" t="str">
        <f ca="1">IF(MOD(ROW()-13,2)=0,IF(ISBLANK(OFFSET('12. SEGUIMIENTO 2027'!$O$14,INT((ROW()-13)/2),0)),"",OFFSET('12. SEGUIMIENTO 2027'!$O$14,INT((ROW()-13)/2),0)),IF(ISBLANK(OFFSET('9. METAS'!$W$20,INT((ROW()-14)/2),0)),"",OFFSET('9. METAS'!$W$20,INT((ROW()-14)/2),0)))</f>
        <v/>
      </c>
      <c r="L163" s="255" t="str">
        <f ca="1">IF(MOD(ROW()-13,2)=0,IF(ISBLANK(OFFSET('12. SEGUIMIENTO 2027'!$P$14,INT((ROW()-13)/2),0)),"",OFFSET('12. SEGUIMIENTO 2027'!$P$14,INT((ROW()-13)/2),0)),IF(ISBLANK(OFFSET('9. METAS'!$X$20,INT((ROW()-14)/2),0)),"",OFFSET('9. METAS'!$X$20,INT((ROW()-14)/2),0)))</f>
        <v/>
      </c>
      <c r="M163" s="256" t="str">
        <f ca="1">IF(MOD(ROW()-13,2)=0,IF(ISBLANK(OFFSET('12. SEGUIMIENTO 2027'!$Q$14,INT((ROW()-13)/2),0)),"",OFFSET('12. SEGUIMIENTO 2027'!$Q$14,INT((ROW()-13)/2),0)),IF(ISBLANK(OFFSET('9. METAS'!$Y$20,INT((ROW()-14)/2),0)),"",OFFSET('9. METAS'!$Y$20,INT((ROW()-14)/2),0)))</f>
        <v/>
      </c>
      <c r="N163" s="783" t="str">
        <f t="shared" ref="N163" ca="1" si="146">IFERROR(J163/J164,"ND")</f>
        <v>ND</v>
      </c>
      <c r="O163" s="785" t="str">
        <f t="shared" ref="O163" ca="1" si="147">IFERROR(((J163)/H163),"ND")</f>
        <v>ND</v>
      </c>
      <c r="P163" s="789"/>
    </row>
    <row r="164" spans="3:16">
      <c r="C164" s="762"/>
      <c r="D164" s="764"/>
      <c r="E164" s="764"/>
      <c r="F164" s="766"/>
      <c r="G164" s="768"/>
      <c r="H164" s="858"/>
      <c r="I164" s="778"/>
      <c r="J164" s="254" t="str">
        <f ca="1">IF(MOD(ROW()-13,2)=0,IF(ISBLANK(OFFSET('12. SEGUIMIENTO 2027'!$N$14,INT((ROW()-13)/2),0)),"",OFFSET('12. SEGUIMIENTO 2027'!$N$14,INT((ROW()-13)/2),0)),IF(ISBLANK(OFFSET('9. METAS'!$V$20,INT((ROW()-14)/2),0)),"",OFFSET('9. METAS'!$V$20,INT((ROW()-14)/2),0)))</f>
        <v/>
      </c>
      <c r="K164" s="255" t="str">
        <f ca="1">IF(MOD(ROW()-13,2)=0,IF(ISBLANK(OFFSET('12. SEGUIMIENTO 2027'!$O$14,INT((ROW()-13)/2),0)),"",OFFSET('12. SEGUIMIENTO 2027'!$O$14,INT((ROW()-13)/2),0)),IF(ISBLANK(OFFSET('9. METAS'!$W$20,INT((ROW()-14)/2),0)),"",OFFSET('9. METAS'!$W$20,INT((ROW()-14)/2),0)))</f>
        <v/>
      </c>
      <c r="L164" s="255" t="str">
        <f ca="1">IF(MOD(ROW()-13,2)=0,IF(ISBLANK(OFFSET('12. SEGUIMIENTO 2027'!$P$14,INT((ROW()-13)/2),0)),"",OFFSET('12. SEGUIMIENTO 2027'!$P$14,INT((ROW()-13)/2),0)),IF(ISBLANK(OFFSET('9. METAS'!$X$20,INT((ROW()-14)/2),0)),"",OFFSET('9. METAS'!$X$20,INT((ROW()-14)/2),0)))</f>
        <v/>
      </c>
      <c r="M164" s="256" t="str">
        <f ca="1">IF(MOD(ROW()-13,2)=0,IF(ISBLANK(OFFSET('12. SEGUIMIENTO 2027'!$Q$14,INT((ROW()-13)/2),0)),"",OFFSET('12. SEGUIMIENTO 2027'!$Q$14,INT((ROW()-13)/2),0)),IF(ISBLANK(OFFSET('9. METAS'!$Y$20,INT((ROW()-14)/2),0)),"",OFFSET('9. METAS'!$Y$20,INT((ROW()-14)/2),0)))</f>
        <v/>
      </c>
      <c r="N164" s="784"/>
      <c r="O164" s="786"/>
      <c r="P164" s="790"/>
    </row>
    <row r="165" spans="3:16">
      <c r="C165" s="770" t="str">
        <f ca="1">IF(ISBLANK(OFFSET('5. Pp (3 años)'!$C$45,INT((ROW()-13)/2),0)),"",OFFSET('5. Pp (3 años)'!$C$45,INT((ROW()-13)/2),0))</f>
        <v/>
      </c>
      <c r="D165" s="764" t="str">
        <f ca="1">IF(ISBLANK(OFFSET('5. Pp (3 años)'!$D$45,INT((ROW()-13)/2),0)),"",OFFSET('5. Pp (3 años)'!$D$45,INT((ROW()-13)/2),0))</f>
        <v/>
      </c>
      <c r="E165" s="764" t="str">
        <f ca="1">IF(ISBLANK(OFFSET('5. Pp (3 años)'!$E$45,INT((ROW()-13)/2),0)),"",OFFSET('5. Pp (3 años)'!$E$45,INT((ROW()-13)/2),0))</f>
        <v/>
      </c>
      <c r="F165" s="766" t="str">
        <f ca="1">IF(ISBLANK(OFFSET('5. Pp (3 años)'!$K$45,INT((ROW()-13)/2),0)),"",OFFSET('5. Pp (3 años)'!$K$45,INT((ROW()-13)/2),0))</f>
        <v/>
      </c>
      <c r="G165" s="768" t="str">
        <f ca="1">IF(ISBLANK(OFFSET('5. Pp (3 años)'!$H$45,INT((ROW()-13)/2),0)),"",OFFSET('5. Pp (3 años)'!$H$45,INT((ROW()-13)/2),0))</f>
        <v/>
      </c>
      <c r="H165" s="858" t="str">
        <f ca="1">IF(ISBLANK(OFFSET('9. METAS'!$M$20,INT((ROW()-13)/2),0)),"",OFFSET('9. METAS'!$M$20,INT((ROW()-13)/2),0))</f>
        <v/>
      </c>
      <c r="I165" s="777"/>
      <c r="J165" s="254" t="str">
        <f ca="1">IF(MOD(ROW()-13,2)=0,IF(ISBLANK(OFFSET('12. SEGUIMIENTO 2027'!$N$14,INT((ROW()-13)/2),0)),"",OFFSET('12. SEGUIMIENTO 2027'!$N$14,INT((ROW()-13)/2),0)),IF(ISBLANK(OFFSET('9. METAS'!$V$20,INT((ROW()-14)/2),0)),"",OFFSET('9. METAS'!$V$20,INT((ROW()-14)/2),0)))</f>
        <v/>
      </c>
      <c r="K165" s="255" t="str">
        <f ca="1">IF(MOD(ROW()-13,2)=0,IF(ISBLANK(OFFSET('12. SEGUIMIENTO 2027'!$O$14,INT((ROW()-13)/2),0)),"",OFFSET('12. SEGUIMIENTO 2027'!$O$14,INT((ROW()-13)/2),0)),IF(ISBLANK(OFFSET('9. METAS'!$W$20,INT((ROW()-14)/2),0)),"",OFFSET('9. METAS'!$W$20,INT((ROW()-14)/2),0)))</f>
        <v/>
      </c>
      <c r="L165" s="255" t="str">
        <f ca="1">IF(MOD(ROW()-13,2)=0,IF(ISBLANK(OFFSET('12. SEGUIMIENTO 2027'!$P$14,INT((ROW()-13)/2),0)),"",OFFSET('12. SEGUIMIENTO 2027'!$P$14,INT((ROW()-13)/2),0)),IF(ISBLANK(OFFSET('9. METAS'!$X$20,INT((ROW()-14)/2),0)),"",OFFSET('9. METAS'!$X$20,INT((ROW()-14)/2),0)))</f>
        <v/>
      </c>
      <c r="M165" s="256" t="str">
        <f ca="1">IF(MOD(ROW()-13,2)=0,IF(ISBLANK(OFFSET('12. SEGUIMIENTO 2027'!$Q$14,INT((ROW()-13)/2),0)),"",OFFSET('12. SEGUIMIENTO 2027'!$Q$14,INT((ROW()-13)/2),0)),IF(ISBLANK(OFFSET('9. METAS'!$Y$20,INT((ROW()-14)/2),0)),"",OFFSET('9. METAS'!$Y$20,INT((ROW()-14)/2),0)))</f>
        <v/>
      </c>
      <c r="N165" s="783" t="str">
        <f t="shared" ref="N165" ca="1" si="148">IFERROR(J165/J166,"ND")</f>
        <v>ND</v>
      </c>
      <c r="O165" s="785" t="str">
        <f t="shared" ref="O165" ca="1" si="149">IFERROR(((J165)/H165),"ND")</f>
        <v>ND</v>
      </c>
      <c r="P165" s="789"/>
    </row>
    <row r="166" spans="3:16">
      <c r="C166" s="762"/>
      <c r="D166" s="764"/>
      <c r="E166" s="764"/>
      <c r="F166" s="766"/>
      <c r="G166" s="768"/>
      <c r="H166" s="858"/>
      <c r="I166" s="778"/>
      <c r="J166" s="254" t="str">
        <f ca="1">IF(MOD(ROW()-13,2)=0,IF(ISBLANK(OFFSET('12. SEGUIMIENTO 2027'!$N$14,INT((ROW()-13)/2),0)),"",OFFSET('12. SEGUIMIENTO 2027'!$N$14,INT((ROW()-13)/2),0)),IF(ISBLANK(OFFSET('9. METAS'!$V$20,INT((ROW()-14)/2),0)),"",OFFSET('9. METAS'!$V$20,INT((ROW()-14)/2),0)))</f>
        <v/>
      </c>
      <c r="K166" s="255" t="str">
        <f ca="1">IF(MOD(ROW()-13,2)=0,IF(ISBLANK(OFFSET('12. SEGUIMIENTO 2027'!$O$14,INT((ROW()-13)/2),0)),"",OFFSET('12. SEGUIMIENTO 2027'!$O$14,INT((ROW()-13)/2),0)),IF(ISBLANK(OFFSET('9. METAS'!$W$20,INT((ROW()-14)/2),0)),"",OFFSET('9. METAS'!$W$20,INT((ROW()-14)/2),0)))</f>
        <v/>
      </c>
      <c r="L166" s="255" t="str">
        <f ca="1">IF(MOD(ROW()-13,2)=0,IF(ISBLANK(OFFSET('12. SEGUIMIENTO 2027'!$P$14,INT((ROW()-13)/2),0)),"",OFFSET('12. SEGUIMIENTO 2027'!$P$14,INT((ROW()-13)/2),0)),IF(ISBLANK(OFFSET('9. METAS'!$X$20,INT((ROW()-14)/2),0)),"",OFFSET('9. METAS'!$X$20,INT((ROW()-14)/2),0)))</f>
        <v/>
      </c>
      <c r="M166" s="256" t="str">
        <f ca="1">IF(MOD(ROW()-13,2)=0,IF(ISBLANK(OFFSET('12. SEGUIMIENTO 2027'!$Q$14,INT((ROW()-13)/2),0)),"",OFFSET('12. SEGUIMIENTO 2027'!$Q$14,INT((ROW()-13)/2),0)),IF(ISBLANK(OFFSET('9. METAS'!$Y$20,INT((ROW()-14)/2),0)),"",OFFSET('9. METAS'!$Y$20,INT((ROW()-14)/2),0)))</f>
        <v/>
      </c>
      <c r="N166" s="784"/>
      <c r="O166" s="786"/>
      <c r="P166" s="790"/>
    </row>
    <row r="167" spans="3:16">
      <c r="C167" s="770" t="str">
        <f ca="1">IF(ISBLANK(OFFSET('5. Pp (3 años)'!$C$45,INT((ROW()-13)/2),0)),"",OFFSET('5. Pp (3 años)'!$C$45,INT((ROW()-13)/2),0))</f>
        <v/>
      </c>
      <c r="D167" s="764" t="str">
        <f ca="1">IF(ISBLANK(OFFSET('5. Pp (3 años)'!$D$45,INT((ROW()-13)/2),0)),"",OFFSET('5. Pp (3 años)'!$D$45,INT((ROW()-13)/2),0))</f>
        <v/>
      </c>
      <c r="E167" s="764" t="str">
        <f ca="1">IF(ISBLANK(OFFSET('5. Pp (3 años)'!$E$45,INT((ROW()-13)/2),0)),"",OFFSET('5. Pp (3 años)'!$E$45,INT((ROW()-13)/2),0))</f>
        <v/>
      </c>
      <c r="F167" s="766" t="str">
        <f ca="1">IF(ISBLANK(OFFSET('5. Pp (3 años)'!$K$45,INT((ROW()-13)/2),0)),"",OFFSET('5. Pp (3 años)'!$K$45,INT((ROW()-13)/2),0))</f>
        <v/>
      </c>
      <c r="G167" s="768" t="str">
        <f ca="1">IF(ISBLANK(OFFSET('5. Pp (3 años)'!$H$45,INT((ROW()-13)/2),0)),"",OFFSET('5. Pp (3 años)'!$H$45,INT((ROW()-13)/2),0))</f>
        <v/>
      </c>
      <c r="H167" s="858" t="str">
        <f ca="1">IF(ISBLANK(OFFSET('9. METAS'!$M$20,INT((ROW()-13)/2),0)),"",OFFSET('9. METAS'!$M$20,INT((ROW()-13)/2),0))</f>
        <v/>
      </c>
      <c r="I167" s="777"/>
      <c r="J167" s="254" t="str">
        <f ca="1">IF(MOD(ROW()-13,2)=0,IF(ISBLANK(OFFSET('12. SEGUIMIENTO 2027'!$N$14,INT((ROW()-13)/2),0)),"",OFFSET('12. SEGUIMIENTO 2027'!$N$14,INT((ROW()-13)/2),0)),IF(ISBLANK(OFFSET('9. METAS'!$V$20,INT((ROW()-14)/2),0)),"",OFFSET('9. METAS'!$V$20,INT((ROW()-14)/2),0)))</f>
        <v/>
      </c>
      <c r="K167" s="255" t="str">
        <f ca="1">IF(MOD(ROW()-13,2)=0,IF(ISBLANK(OFFSET('12. SEGUIMIENTO 2027'!$O$14,INT((ROW()-13)/2),0)),"",OFFSET('12. SEGUIMIENTO 2027'!$O$14,INT((ROW()-13)/2),0)),IF(ISBLANK(OFFSET('9. METAS'!$W$20,INT((ROW()-14)/2),0)),"",OFFSET('9. METAS'!$W$20,INT((ROW()-14)/2),0)))</f>
        <v/>
      </c>
      <c r="L167" s="255" t="str">
        <f ca="1">IF(MOD(ROW()-13,2)=0,IF(ISBLANK(OFFSET('12. SEGUIMIENTO 2027'!$P$14,INT((ROW()-13)/2),0)),"",OFFSET('12. SEGUIMIENTO 2027'!$P$14,INT((ROW()-13)/2),0)),IF(ISBLANK(OFFSET('9. METAS'!$X$20,INT((ROW()-14)/2),0)),"",OFFSET('9. METAS'!$X$20,INT((ROW()-14)/2),0)))</f>
        <v/>
      </c>
      <c r="M167" s="256" t="str">
        <f ca="1">IF(MOD(ROW()-13,2)=0,IF(ISBLANK(OFFSET('12. SEGUIMIENTO 2027'!$Q$14,INT((ROW()-13)/2),0)),"",OFFSET('12. SEGUIMIENTO 2027'!$Q$14,INT((ROW()-13)/2),0)),IF(ISBLANK(OFFSET('9. METAS'!$Y$20,INT((ROW()-14)/2),0)),"",OFFSET('9. METAS'!$Y$20,INT((ROW()-14)/2),0)))</f>
        <v/>
      </c>
      <c r="N167" s="783" t="str">
        <f t="shared" ref="N167" ca="1" si="150">IFERROR(J167/J168,"ND")</f>
        <v>ND</v>
      </c>
      <c r="O167" s="785" t="str">
        <f t="shared" ref="O167" ca="1" si="151">IFERROR(((J167)/H167),"ND")</f>
        <v>ND</v>
      </c>
      <c r="P167" s="789"/>
    </row>
    <row r="168" spans="3:16">
      <c r="C168" s="762"/>
      <c r="D168" s="764"/>
      <c r="E168" s="764"/>
      <c r="F168" s="766"/>
      <c r="G168" s="768"/>
      <c r="H168" s="858"/>
      <c r="I168" s="778"/>
      <c r="J168" s="254" t="str">
        <f ca="1">IF(MOD(ROW()-13,2)=0,IF(ISBLANK(OFFSET('12. SEGUIMIENTO 2027'!$N$14,INT((ROW()-13)/2),0)),"",OFFSET('12. SEGUIMIENTO 2027'!$N$14,INT((ROW()-13)/2),0)),IF(ISBLANK(OFFSET('9. METAS'!$V$20,INT((ROW()-14)/2),0)),"",OFFSET('9. METAS'!$V$20,INT((ROW()-14)/2),0)))</f>
        <v/>
      </c>
      <c r="K168" s="255" t="str">
        <f ca="1">IF(MOD(ROW()-13,2)=0,IF(ISBLANK(OFFSET('12. SEGUIMIENTO 2027'!$O$14,INT((ROW()-13)/2),0)),"",OFFSET('12. SEGUIMIENTO 2027'!$O$14,INT((ROW()-13)/2),0)),IF(ISBLANK(OFFSET('9. METAS'!$W$20,INT((ROW()-14)/2),0)),"",OFFSET('9. METAS'!$W$20,INT((ROW()-14)/2),0)))</f>
        <v/>
      </c>
      <c r="L168" s="255" t="str">
        <f ca="1">IF(MOD(ROW()-13,2)=0,IF(ISBLANK(OFFSET('12. SEGUIMIENTO 2027'!$P$14,INT((ROW()-13)/2),0)),"",OFFSET('12. SEGUIMIENTO 2027'!$P$14,INT((ROW()-13)/2),0)),IF(ISBLANK(OFFSET('9. METAS'!$X$20,INT((ROW()-14)/2),0)),"",OFFSET('9. METAS'!$X$20,INT((ROW()-14)/2),0)))</f>
        <v/>
      </c>
      <c r="M168" s="256" t="str">
        <f ca="1">IF(MOD(ROW()-13,2)=0,IF(ISBLANK(OFFSET('12. SEGUIMIENTO 2027'!$Q$14,INT((ROW()-13)/2),0)),"",OFFSET('12. SEGUIMIENTO 2027'!$Q$14,INT((ROW()-13)/2),0)),IF(ISBLANK(OFFSET('9. METAS'!$Y$20,INT((ROW()-14)/2),0)),"",OFFSET('9. METAS'!$Y$20,INT((ROW()-14)/2),0)))</f>
        <v/>
      </c>
      <c r="N168" s="784"/>
      <c r="O168" s="786"/>
      <c r="P168" s="790"/>
    </row>
    <row r="169" spans="3:16">
      <c r="C169" s="770" t="str">
        <f ca="1">IF(ISBLANK(OFFSET('5. Pp (3 años)'!$C$45,INT((ROW()-13)/2),0)),"",OFFSET('5. Pp (3 años)'!$C$45,INT((ROW()-13)/2),0))</f>
        <v/>
      </c>
      <c r="D169" s="764" t="str">
        <f ca="1">IF(ISBLANK(OFFSET('5. Pp (3 años)'!$D$45,INT((ROW()-13)/2),0)),"",OFFSET('5. Pp (3 años)'!$D$45,INT((ROW()-13)/2),0))</f>
        <v/>
      </c>
      <c r="E169" s="764" t="str">
        <f ca="1">IF(ISBLANK(OFFSET('5. Pp (3 años)'!$E$45,INT((ROW()-13)/2),0)),"",OFFSET('5. Pp (3 años)'!$E$45,INT((ROW()-13)/2),0))</f>
        <v/>
      </c>
      <c r="F169" s="766" t="str">
        <f ca="1">IF(ISBLANK(OFFSET('5. Pp (3 años)'!$K$45,INT((ROW()-13)/2),0)),"",OFFSET('5. Pp (3 años)'!$K$45,INT((ROW()-13)/2),0))</f>
        <v/>
      </c>
      <c r="G169" s="768" t="str">
        <f ca="1">IF(ISBLANK(OFFSET('5. Pp (3 años)'!$H$45,INT((ROW()-13)/2),0)),"",OFFSET('5. Pp (3 años)'!$H$45,INT((ROW()-13)/2),0))</f>
        <v/>
      </c>
      <c r="H169" s="858" t="str">
        <f ca="1">IF(ISBLANK(OFFSET('9. METAS'!$M$20,INT((ROW()-13)/2),0)),"",OFFSET('9. METAS'!$M$20,INT((ROW()-13)/2),0))</f>
        <v/>
      </c>
      <c r="I169" s="777"/>
      <c r="J169" s="254" t="str">
        <f ca="1">IF(MOD(ROW()-13,2)=0,IF(ISBLANK(OFFSET('12. SEGUIMIENTO 2027'!$N$14,INT((ROW()-13)/2),0)),"",OFFSET('12. SEGUIMIENTO 2027'!$N$14,INT((ROW()-13)/2),0)),IF(ISBLANK(OFFSET('9. METAS'!$V$20,INT((ROW()-14)/2),0)),"",OFFSET('9. METAS'!$V$20,INT((ROW()-14)/2),0)))</f>
        <v/>
      </c>
      <c r="K169" s="255" t="str">
        <f ca="1">IF(MOD(ROW()-13,2)=0,IF(ISBLANK(OFFSET('12. SEGUIMIENTO 2027'!$O$14,INT((ROW()-13)/2),0)),"",OFFSET('12. SEGUIMIENTO 2027'!$O$14,INT((ROW()-13)/2),0)),IF(ISBLANK(OFFSET('9. METAS'!$W$20,INT((ROW()-14)/2),0)),"",OFFSET('9. METAS'!$W$20,INT((ROW()-14)/2),0)))</f>
        <v/>
      </c>
      <c r="L169" s="255" t="str">
        <f ca="1">IF(MOD(ROW()-13,2)=0,IF(ISBLANK(OFFSET('12. SEGUIMIENTO 2027'!$P$14,INT((ROW()-13)/2),0)),"",OFFSET('12. SEGUIMIENTO 2027'!$P$14,INT((ROW()-13)/2),0)),IF(ISBLANK(OFFSET('9. METAS'!$X$20,INT((ROW()-14)/2),0)),"",OFFSET('9. METAS'!$X$20,INT((ROW()-14)/2),0)))</f>
        <v/>
      </c>
      <c r="M169" s="256" t="str">
        <f ca="1">IF(MOD(ROW()-13,2)=0,IF(ISBLANK(OFFSET('12. SEGUIMIENTO 2027'!$Q$14,INT((ROW()-13)/2),0)),"",OFFSET('12. SEGUIMIENTO 2027'!$Q$14,INT((ROW()-13)/2),0)),IF(ISBLANK(OFFSET('9. METAS'!$Y$20,INT((ROW()-14)/2),0)),"",OFFSET('9. METAS'!$Y$20,INT((ROW()-14)/2),0)))</f>
        <v/>
      </c>
      <c r="N169" s="783" t="str">
        <f t="shared" ref="N169" ca="1" si="152">IFERROR(J169/J170,"ND")</f>
        <v>ND</v>
      </c>
      <c r="O169" s="785" t="str">
        <f t="shared" ref="O169" ca="1" si="153">IFERROR(((J169)/H169),"ND")</f>
        <v>ND</v>
      </c>
      <c r="P169" s="789"/>
    </row>
    <row r="170" spans="3:16">
      <c r="C170" s="762"/>
      <c r="D170" s="764"/>
      <c r="E170" s="764"/>
      <c r="F170" s="766"/>
      <c r="G170" s="768"/>
      <c r="H170" s="858"/>
      <c r="I170" s="778"/>
      <c r="J170" s="254" t="str">
        <f ca="1">IF(MOD(ROW()-13,2)=0,IF(ISBLANK(OFFSET('12. SEGUIMIENTO 2027'!$N$14,INT((ROW()-13)/2),0)),"",OFFSET('12. SEGUIMIENTO 2027'!$N$14,INT((ROW()-13)/2),0)),IF(ISBLANK(OFFSET('9. METAS'!$V$20,INT((ROW()-14)/2),0)),"",OFFSET('9. METAS'!$V$20,INT((ROW()-14)/2),0)))</f>
        <v/>
      </c>
      <c r="K170" s="255" t="str">
        <f ca="1">IF(MOD(ROW()-13,2)=0,IF(ISBLANK(OFFSET('12. SEGUIMIENTO 2027'!$O$14,INT((ROW()-13)/2),0)),"",OFFSET('12. SEGUIMIENTO 2027'!$O$14,INT((ROW()-13)/2),0)),IF(ISBLANK(OFFSET('9. METAS'!$W$20,INT((ROW()-14)/2),0)),"",OFFSET('9. METAS'!$W$20,INT((ROW()-14)/2),0)))</f>
        <v/>
      </c>
      <c r="L170" s="255" t="str">
        <f ca="1">IF(MOD(ROW()-13,2)=0,IF(ISBLANK(OFFSET('12. SEGUIMIENTO 2027'!$P$14,INT((ROW()-13)/2),0)),"",OFFSET('12. SEGUIMIENTO 2027'!$P$14,INT((ROW()-13)/2),0)),IF(ISBLANK(OFFSET('9. METAS'!$X$20,INT((ROW()-14)/2),0)),"",OFFSET('9. METAS'!$X$20,INT((ROW()-14)/2),0)))</f>
        <v/>
      </c>
      <c r="M170" s="256" t="str">
        <f ca="1">IF(MOD(ROW()-13,2)=0,IF(ISBLANK(OFFSET('12. SEGUIMIENTO 2027'!$Q$14,INT((ROW()-13)/2),0)),"",OFFSET('12. SEGUIMIENTO 2027'!$Q$14,INT((ROW()-13)/2),0)),IF(ISBLANK(OFFSET('9. METAS'!$Y$20,INT((ROW()-14)/2),0)),"",OFFSET('9. METAS'!$Y$20,INT((ROW()-14)/2),0)))</f>
        <v/>
      </c>
      <c r="N170" s="784"/>
      <c r="O170" s="786"/>
      <c r="P170" s="790"/>
    </row>
    <row r="171" spans="3:16">
      <c r="C171" s="770" t="str">
        <f ca="1">IF(ISBLANK(OFFSET('5. Pp (3 años)'!$C$45,INT((ROW()-13)/2),0)),"",OFFSET('5. Pp (3 años)'!$C$45,INT((ROW()-13)/2),0))</f>
        <v/>
      </c>
      <c r="D171" s="764" t="str">
        <f ca="1">IF(ISBLANK(OFFSET('5. Pp (3 años)'!$D$45,INT((ROW()-13)/2),0)),"",OFFSET('5. Pp (3 años)'!$D$45,INT((ROW()-13)/2),0))</f>
        <v/>
      </c>
      <c r="E171" s="764" t="str">
        <f ca="1">IF(ISBLANK(OFFSET('5. Pp (3 años)'!$E$45,INT((ROW()-13)/2),0)),"",OFFSET('5. Pp (3 años)'!$E$45,INT((ROW()-13)/2),0))</f>
        <v/>
      </c>
      <c r="F171" s="766" t="str">
        <f ca="1">IF(ISBLANK(OFFSET('5. Pp (3 años)'!$K$45,INT((ROW()-13)/2),0)),"",OFFSET('5. Pp (3 años)'!$K$45,INT((ROW()-13)/2),0))</f>
        <v/>
      </c>
      <c r="G171" s="768" t="str">
        <f ca="1">IF(ISBLANK(OFFSET('5. Pp (3 años)'!$H$45,INT((ROW()-13)/2),0)),"",OFFSET('5. Pp (3 años)'!$H$45,INT((ROW()-13)/2),0))</f>
        <v/>
      </c>
      <c r="H171" s="858" t="str">
        <f ca="1">IF(ISBLANK(OFFSET('9. METAS'!$M$20,INT((ROW()-13)/2),0)),"",OFFSET('9. METAS'!$M$20,INT((ROW()-13)/2),0))</f>
        <v/>
      </c>
      <c r="I171" s="777"/>
      <c r="J171" s="254" t="str">
        <f ca="1">IF(MOD(ROW()-13,2)=0,IF(ISBLANK(OFFSET('12. SEGUIMIENTO 2027'!$N$14,INT((ROW()-13)/2),0)),"",OFFSET('12. SEGUIMIENTO 2027'!$N$14,INT((ROW()-13)/2),0)),IF(ISBLANK(OFFSET('9. METAS'!$V$20,INT((ROW()-14)/2),0)),"",OFFSET('9. METAS'!$V$20,INT((ROW()-14)/2),0)))</f>
        <v/>
      </c>
      <c r="K171" s="255" t="str">
        <f ca="1">IF(MOD(ROW()-13,2)=0,IF(ISBLANK(OFFSET('12. SEGUIMIENTO 2027'!$O$14,INT((ROW()-13)/2),0)),"",OFFSET('12. SEGUIMIENTO 2027'!$O$14,INT((ROW()-13)/2),0)),IF(ISBLANK(OFFSET('9. METAS'!$W$20,INT((ROW()-14)/2),0)),"",OFFSET('9. METAS'!$W$20,INT((ROW()-14)/2),0)))</f>
        <v/>
      </c>
      <c r="L171" s="255" t="str">
        <f ca="1">IF(MOD(ROW()-13,2)=0,IF(ISBLANK(OFFSET('12. SEGUIMIENTO 2027'!$P$14,INT((ROW()-13)/2),0)),"",OFFSET('12. SEGUIMIENTO 2027'!$P$14,INT((ROW()-13)/2),0)),IF(ISBLANK(OFFSET('9. METAS'!$X$20,INT((ROW()-14)/2),0)),"",OFFSET('9. METAS'!$X$20,INT((ROW()-14)/2),0)))</f>
        <v/>
      </c>
      <c r="M171" s="256" t="str">
        <f ca="1">IF(MOD(ROW()-13,2)=0,IF(ISBLANK(OFFSET('12. SEGUIMIENTO 2027'!$Q$14,INT((ROW()-13)/2),0)),"",OFFSET('12. SEGUIMIENTO 2027'!$Q$14,INT((ROW()-13)/2),0)),IF(ISBLANK(OFFSET('9. METAS'!$Y$20,INT((ROW()-14)/2),0)),"",OFFSET('9. METAS'!$Y$20,INT((ROW()-14)/2),0)))</f>
        <v/>
      </c>
      <c r="N171" s="783" t="str">
        <f t="shared" ref="N171" ca="1" si="154">IFERROR(J171/J172,"ND")</f>
        <v>ND</v>
      </c>
      <c r="O171" s="785" t="str">
        <f t="shared" ref="O171" ca="1" si="155">IFERROR(((J171)/H171),"ND")</f>
        <v>ND</v>
      </c>
      <c r="P171" s="789"/>
    </row>
    <row r="172" spans="3:16">
      <c r="C172" s="762"/>
      <c r="D172" s="764"/>
      <c r="E172" s="764"/>
      <c r="F172" s="766"/>
      <c r="G172" s="768"/>
      <c r="H172" s="858"/>
      <c r="I172" s="778"/>
      <c r="J172" s="254" t="str">
        <f ca="1">IF(MOD(ROW()-13,2)=0,IF(ISBLANK(OFFSET('12. SEGUIMIENTO 2027'!$N$14,INT((ROW()-13)/2),0)),"",OFFSET('12. SEGUIMIENTO 2027'!$N$14,INT((ROW()-13)/2),0)),IF(ISBLANK(OFFSET('9. METAS'!$V$20,INT((ROW()-14)/2),0)),"",OFFSET('9. METAS'!$V$20,INT((ROW()-14)/2),0)))</f>
        <v/>
      </c>
      <c r="K172" s="255" t="str">
        <f ca="1">IF(MOD(ROW()-13,2)=0,IF(ISBLANK(OFFSET('12. SEGUIMIENTO 2027'!$O$14,INT((ROW()-13)/2),0)),"",OFFSET('12. SEGUIMIENTO 2027'!$O$14,INT((ROW()-13)/2),0)),IF(ISBLANK(OFFSET('9. METAS'!$W$20,INT((ROW()-14)/2),0)),"",OFFSET('9. METAS'!$W$20,INT((ROW()-14)/2),0)))</f>
        <v/>
      </c>
      <c r="L172" s="255" t="str">
        <f ca="1">IF(MOD(ROW()-13,2)=0,IF(ISBLANK(OFFSET('12. SEGUIMIENTO 2027'!$P$14,INT((ROW()-13)/2),0)),"",OFFSET('12. SEGUIMIENTO 2027'!$P$14,INT((ROW()-13)/2),0)),IF(ISBLANK(OFFSET('9. METAS'!$X$20,INT((ROW()-14)/2),0)),"",OFFSET('9. METAS'!$X$20,INT((ROW()-14)/2),0)))</f>
        <v/>
      </c>
      <c r="M172" s="256" t="str">
        <f ca="1">IF(MOD(ROW()-13,2)=0,IF(ISBLANK(OFFSET('12. SEGUIMIENTO 2027'!$Q$14,INT((ROW()-13)/2),0)),"",OFFSET('12. SEGUIMIENTO 2027'!$Q$14,INT((ROW()-13)/2),0)),IF(ISBLANK(OFFSET('9. METAS'!$Y$20,INT((ROW()-14)/2),0)),"",OFFSET('9. METAS'!$Y$20,INT((ROW()-14)/2),0)))</f>
        <v/>
      </c>
      <c r="N172" s="784"/>
      <c r="O172" s="786"/>
      <c r="P172" s="790"/>
    </row>
    <row r="173" spans="3:16">
      <c r="C173" s="770" t="str">
        <f ca="1">IF(ISBLANK(OFFSET('5. Pp (3 años)'!$C$45,INT((ROW()-13)/2),0)),"",OFFSET('5. Pp (3 años)'!$C$45,INT((ROW()-13)/2),0))</f>
        <v/>
      </c>
      <c r="D173" s="764" t="str">
        <f ca="1">IF(ISBLANK(OFFSET('5. Pp (3 años)'!$D$45,INT((ROW()-13)/2),0)),"",OFFSET('5. Pp (3 años)'!$D$45,INT((ROW()-13)/2),0))</f>
        <v/>
      </c>
      <c r="E173" s="764" t="str">
        <f ca="1">IF(ISBLANK(OFFSET('5. Pp (3 años)'!$E$45,INT((ROW()-13)/2),0)),"",OFFSET('5. Pp (3 años)'!$E$45,INT((ROW()-13)/2),0))</f>
        <v/>
      </c>
      <c r="F173" s="766" t="str">
        <f ca="1">IF(ISBLANK(OFFSET('5. Pp (3 años)'!$K$45,INT((ROW()-13)/2),0)),"",OFFSET('5. Pp (3 años)'!$K$45,INT((ROW()-13)/2),0))</f>
        <v/>
      </c>
      <c r="G173" s="768" t="str">
        <f ca="1">IF(ISBLANK(OFFSET('5. Pp (3 años)'!$H$45,INT((ROW()-13)/2),0)),"",OFFSET('5. Pp (3 años)'!$H$45,INT((ROW()-13)/2),0))</f>
        <v/>
      </c>
      <c r="H173" s="858" t="str">
        <f ca="1">IF(ISBLANK(OFFSET('9. METAS'!$M$20,INT((ROW()-13)/2),0)),"",OFFSET('9. METAS'!$M$20,INT((ROW()-13)/2),0))</f>
        <v/>
      </c>
      <c r="I173" s="777"/>
      <c r="J173" s="254" t="str">
        <f ca="1">IF(MOD(ROW()-13,2)=0,IF(ISBLANK(OFFSET('12. SEGUIMIENTO 2027'!$N$14,INT((ROW()-13)/2),0)),"",OFFSET('12. SEGUIMIENTO 2027'!$N$14,INT((ROW()-13)/2),0)),IF(ISBLANK(OFFSET('9. METAS'!$V$20,INT((ROW()-14)/2),0)),"",OFFSET('9. METAS'!$V$20,INT((ROW()-14)/2),0)))</f>
        <v/>
      </c>
      <c r="K173" s="255" t="str">
        <f ca="1">IF(MOD(ROW()-13,2)=0,IF(ISBLANK(OFFSET('12. SEGUIMIENTO 2027'!$O$14,INT((ROW()-13)/2),0)),"",OFFSET('12. SEGUIMIENTO 2027'!$O$14,INT((ROW()-13)/2),0)),IF(ISBLANK(OFFSET('9. METAS'!$W$20,INT((ROW()-14)/2),0)),"",OFFSET('9. METAS'!$W$20,INT((ROW()-14)/2),0)))</f>
        <v/>
      </c>
      <c r="L173" s="255" t="str">
        <f ca="1">IF(MOD(ROW()-13,2)=0,IF(ISBLANK(OFFSET('12. SEGUIMIENTO 2027'!$P$14,INT((ROW()-13)/2),0)),"",OFFSET('12. SEGUIMIENTO 2027'!$P$14,INT((ROW()-13)/2),0)),IF(ISBLANK(OFFSET('9. METAS'!$X$20,INT((ROW()-14)/2),0)),"",OFFSET('9. METAS'!$X$20,INT((ROW()-14)/2),0)))</f>
        <v/>
      </c>
      <c r="M173" s="256" t="str">
        <f ca="1">IF(MOD(ROW()-13,2)=0,IF(ISBLANK(OFFSET('12. SEGUIMIENTO 2027'!$Q$14,INT((ROW()-13)/2),0)),"",OFFSET('12. SEGUIMIENTO 2027'!$Q$14,INT((ROW()-13)/2),0)),IF(ISBLANK(OFFSET('9. METAS'!$Y$20,INT((ROW()-14)/2),0)),"",OFFSET('9. METAS'!$Y$20,INT((ROW()-14)/2),0)))</f>
        <v/>
      </c>
      <c r="N173" s="783" t="str">
        <f t="shared" ref="N173" ca="1" si="156">IFERROR(J173/J174,"ND")</f>
        <v>ND</v>
      </c>
      <c r="O173" s="785" t="str">
        <f t="shared" ref="O173" ca="1" si="157">IFERROR(((J173)/H173),"ND")</f>
        <v>ND</v>
      </c>
      <c r="P173" s="789"/>
    </row>
    <row r="174" spans="3:16">
      <c r="C174" s="762"/>
      <c r="D174" s="764"/>
      <c r="E174" s="764"/>
      <c r="F174" s="766"/>
      <c r="G174" s="768"/>
      <c r="H174" s="858"/>
      <c r="I174" s="778"/>
      <c r="J174" s="254" t="str">
        <f ca="1">IF(MOD(ROW()-13,2)=0,IF(ISBLANK(OFFSET('12. SEGUIMIENTO 2027'!$N$14,INT((ROW()-13)/2),0)),"",OFFSET('12. SEGUIMIENTO 2027'!$N$14,INT((ROW()-13)/2),0)),IF(ISBLANK(OFFSET('9. METAS'!$V$20,INT((ROW()-14)/2),0)),"",OFFSET('9. METAS'!$V$20,INT((ROW()-14)/2),0)))</f>
        <v/>
      </c>
      <c r="K174" s="255" t="str">
        <f ca="1">IF(MOD(ROW()-13,2)=0,IF(ISBLANK(OFFSET('12. SEGUIMIENTO 2027'!$O$14,INT((ROW()-13)/2),0)),"",OFFSET('12. SEGUIMIENTO 2027'!$O$14,INT((ROW()-13)/2),0)),IF(ISBLANK(OFFSET('9. METAS'!$W$20,INT((ROW()-14)/2),0)),"",OFFSET('9. METAS'!$W$20,INT((ROW()-14)/2),0)))</f>
        <v/>
      </c>
      <c r="L174" s="255" t="str">
        <f ca="1">IF(MOD(ROW()-13,2)=0,IF(ISBLANK(OFFSET('12. SEGUIMIENTO 2027'!$P$14,INT((ROW()-13)/2),0)),"",OFFSET('12. SEGUIMIENTO 2027'!$P$14,INT((ROW()-13)/2),0)),IF(ISBLANK(OFFSET('9. METAS'!$X$20,INT((ROW()-14)/2),0)),"",OFFSET('9. METAS'!$X$20,INT((ROW()-14)/2),0)))</f>
        <v/>
      </c>
      <c r="M174" s="256" t="str">
        <f ca="1">IF(MOD(ROW()-13,2)=0,IF(ISBLANK(OFFSET('12. SEGUIMIENTO 2027'!$Q$14,INT((ROW()-13)/2),0)),"",OFFSET('12. SEGUIMIENTO 2027'!$Q$14,INT((ROW()-13)/2),0)),IF(ISBLANK(OFFSET('9. METAS'!$Y$20,INT((ROW()-14)/2),0)),"",OFFSET('9. METAS'!$Y$20,INT((ROW()-14)/2),0)))</f>
        <v/>
      </c>
      <c r="N174" s="784"/>
      <c r="O174" s="786"/>
      <c r="P174" s="790"/>
    </row>
    <row r="175" spans="3:16">
      <c r="C175" s="770" t="str">
        <f ca="1">IF(ISBLANK(OFFSET('5. Pp (3 años)'!$C$45,INT((ROW()-13)/2),0)),"",OFFSET('5. Pp (3 años)'!$C$45,INT((ROW()-13)/2),0))</f>
        <v/>
      </c>
      <c r="D175" s="764" t="str">
        <f ca="1">IF(ISBLANK(OFFSET('5. Pp (3 años)'!$D$45,INT((ROW()-13)/2),0)),"",OFFSET('5. Pp (3 años)'!$D$45,INT((ROW()-13)/2),0))</f>
        <v/>
      </c>
      <c r="E175" s="764" t="str">
        <f ca="1">IF(ISBLANK(OFFSET('5. Pp (3 años)'!$E$45,INT((ROW()-13)/2),0)),"",OFFSET('5. Pp (3 años)'!$E$45,INT((ROW()-13)/2),0))</f>
        <v/>
      </c>
      <c r="F175" s="766" t="str">
        <f ca="1">IF(ISBLANK(OFFSET('5. Pp (3 años)'!$K$45,INT((ROW()-13)/2),0)),"",OFFSET('5. Pp (3 años)'!$K$45,INT((ROW()-13)/2),0))</f>
        <v/>
      </c>
      <c r="G175" s="768" t="str">
        <f ca="1">IF(ISBLANK(OFFSET('5. Pp (3 años)'!$H$45,INT((ROW()-13)/2),0)),"",OFFSET('5. Pp (3 años)'!$H$45,INT((ROW()-13)/2),0))</f>
        <v/>
      </c>
      <c r="H175" s="858" t="str">
        <f ca="1">IF(ISBLANK(OFFSET('9. METAS'!$M$20,INT((ROW()-13)/2),0)),"",OFFSET('9. METAS'!$M$20,INT((ROW()-13)/2),0))</f>
        <v/>
      </c>
      <c r="I175" s="777"/>
      <c r="J175" s="254" t="str">
        <f ca="1">IF(MOD(ROW()-13,2)=0,IF(ISBLANK(OFFSET('12. SEGUIMIENTO 2027'!$N$14,INT((ROW()-13)/2),0)),"",OFFSET('12. SEGUIMIENTO 2027'!$N$14,INT((ROW()-13)/2),0)),IF(ISBLANK(OFFSET('9. METAS'!$V$20,INT((ROW()-14)/2),0)),"",OFFSET('9. METAS'!$V$20,INT((ROW()-14)/2),0)))</f>
        <v/>
      </c>
      <c r="K175" s="255" t="str">
        <f ca="1">IF(MOD(ROW()-13,2)=0,IF(ISBLANK(OFFSET('12. SEGUIMIENTO 2027'!$O$14,INT((ROW()-13)/2),0)),"",OFFSET('12. SEGUIMIENTO 2027'!$O$14,INT((ROW()-13)/2),0)),IF(ISBLANK(OFFSET('9. METAS'!$W$20,INT((ROW()-14)/2),0)),"",OFFSET('9. METAS'!$W$20,INT((ROW()-14)/2),0)))</f>
        <v/>
      </c>
      <c r="L175" s="255" t="str">
        <f ca="1">IF(MOD(ROW()-13,2)=0,IF(ISBLANK(OFFSET('12. SEGUIMIENTO 2027'!$P$14,INT((ROW()-13)/2),0)),"",OFFSET('12. SEGUIMIENTO 2027'!$P$14,INT((ROW()-13)/2),0)),IF(ISBLANK(OFFSET('9. METAS'!$X$20,INT((ROW()-14)/2),0)),"",OFFSET('9. METAS'!$X$20,INT((ROW()-14)/2),0)))</f>
        <v/>
      </c>
      <c r="M175" s="256" t="str">
        <f ca="1">IF(MOD(ROW()-13,2)=0,IF(ISBLANK(OFFSET('12. SEGUIMIENTO 2027'!$Q$14,INT((ROW()-13)/2),0)),"",OFFSET('12. SEGUIMIENTO 2027'!$Q$14,INT((ROW()-13)/2),0)),IF(ISBLANK(OFFSET('9. METAS'!$Y$20,INT((ROW()-14)/2),0)),"",OFFSET('9. METAS'!$Y$20,INT((ROW()-14)/2),0)))</f>
        <v/>
      </c>
      <c r="N175" s="783" t="str">
        <f t="shared" ref="N175" ca="1" si="158">IFERROR(J175/J176,"ND")</f>
        <v>ND</v>
      </c>
      <c r="O175" s="785" t="str">
        <f t="shared" ref="O175" ca="1" si="159">IFERROR(((J175)/H175),"ND")</f>
        <v>ND</v>
      </c>
      <c r="P175" s="789"/>
    </row>
    <row r="176" spans="3:16">
      <c r="C176" s="762"/>
      <c r="D176" s="764"/>
      <c r="E176" s="764"/>
      <c r="F176" s="766"/>
      <c r="G176" s="768"/>
      <c r="H176" s="858"/>
      <c r="I176" s="778"/>
      <c r="J176" s="254" t="str">
        <f ca="1">IF(MOD(ROW()-13,2)=0,IF(ISBLANK(OFFSET('12. SEGUIMIENTO 2027'!$N$14,INT((ROW()-13)/2),0)),"",OFFSET('12. SEGUIMIENTO 2027'!$N$14,INT((ROW()-13)/2),0)),IF(ISBLANK(OFFSET('9. METAS'!$V$20,INT((ROW()-14)/2),0)),"",OFFSET('9. METAS'!$V$20,INT((ROW()-14)/2),0)))</f>
        <v/>
      </c>
      <c r="K176" s="255" t="str">
        <f ca="1">IF(MOD(ROW()-13,2)=0,IF(ISBLANK(OFFSET('12. SEGUIMIENTO 2027'!$O$14,INT((ROW()-13)/2),0)),"",OFFSET('12. SEGUIMIENTO 2027'!$O$14,INT((ROW()-13)/2),0)),IF(ISBLANK(OFFSET('9. METAS'!$W$20,INT((ROW()-14)/2),0)),"",OFFSET('9. METAS'!$W$20,INT((ROW()-14)/2),0)))</f>
        <v/>
      </c>
      <c r="L176" s="255" t="str">
        <f ca="1">IF(MOD(ROW()-13,2)=0,IF(ISBLANK(OFFSET('12. SEGUIMIENTO 2027'!$P$14,INT((ROW()-13)/2),0)),"",OFFSET('12. SEGUIMIENTO 2027'!$P$14,INT((ROW()-13)/2),0)),IF(ISBLANK(OFFSET('9. METAS'!$X$20,INT((ROW()-14)/2),0)),"",OFFSET('9. METAS'!$X$20,INT((ROW()-14)/2),0)))</f>
        <v/>
      </c>
      <c r="M176" s="256" t="str">
        <f ca="1">IF(MOD(ROW()-13,2)=0,IF(ISBLANK(OFFSET('12. SEGUIMIENTO 2027'!$Q$14,INT((ROW()-13)/2),0)),"",OFFSET('12. SEGUIMIENTO 2027'!$Q$14,INT((ROW()-13)/2),0)),IF(ISBLANK(OFFSET('9. METAS'!$Y$20,INT((ROW()-14)/2),0)),"",OFFSET('9. METAS'!$Y$20,INT((ROW()-14)/2),0)))</f>
        <v/>
      </c>
      <c r="N176" s="784"/>
      <c r="O176" s="786"/>
      <c r="P176" s="790"/>
    </row>
    <row r="177" spans="3:16">
      <c r="C177" s="770" t="str">
        <f ca="1">IF(ISBLANK(OFFSET('5. Pp (3 años)'!$C$45,INT((ROW()-13)/2),0)),"",OFFSET('5. Pp (3 años)'!$C$45,INT((ROW()-13)/2),0))</f>
        <v/>
      </c>
      <c r="D177" s="764" t="str">
        <f ca="1">IF(ISBLANK(OFFSET('5. Pp (3 años)'!$D$45,INT((ROW()-13)/2),0)),"",OFFSET('5. Pp (3 años)'!$D$45,INT((ROW()-13)/2),0))</f>
        <v/>
      </c>
      <c r="E177" s="764" t="str">
        <f ca="1">IF(ISBLANK(OFFSET('5. Pp (3 años)'!$E$45,INT((ROW()-13)/2),0)),"",OFFSET('5. Pp (3 años)'!$E$45,INT((ROW()-13)/2),0))</f>
        <v/>
      </c>
      <c r="F177" s="766" t="str">
        <f ca="1">IF(ISBLANK(OFFSET('5. Pp (3 años)'!$K$45,INT((ROW()-13)/2),0)),"",OFFSET('5. Pp (3 años)'!$K$45,INT((ROW()-13)/2),0))</f>
        <v/>
      </c>
      <c r="G177" s="768" t="str">
        <f ca="1">IF(ISBLANK(OFFSET('5. Pp (3 años)'!$H$45,INT((ROW()-13)/2),0)),"",OFFSET('5. Pp (3 años)'!$H$45,INT((ROW()-13)/2),0))</f>
        <v/>
      </c>
      <c r="H177" s="858" t="str">
        <f ca="1">IF(ISBLANK(OFFSET('9. METAS'!$M$20,INT((ROW()-13)/2),0)),"",OFFSET('9. METAS'!$M$20,INT((ROW()-13)/2),0))</f>
        <v/>
      </c>
      <c r="I177" s="777"/>
      <c r="J177" s="254" t="str">
        <f ca="1">IF(MOD(ROW()-13,2)=0,IF(ISBLANK(OFFSET('12. SEGUIMIENTO 2027'!$N$14,INT((ROW()-13)/2),0)),"",OFFSET('12. SEGUIMIENTO 2027'!$N$14,INT((ROW()-13)/2),0)),IF(ISBLANK(OFFSET('9. METAS'!$V$20,INT((ROW()-14)/2),0)),"",OFFSET('9. METAS'!$V$20,INT((ROW()-14)/2),0)))</f>
        <v/>
      </c>
      <c r="K177" s="255" t="str">
        <f ca="1">IF(MOD(ROW()-13,2)=0,IF(ISBLANK(OFFSET('12. SEGUIMIENTO 2027'!$O$14,INT((ROW()-13)/2),0)),"",OFFSET('12. SEGUIMIENTO 2027'!$O$14,INT((ROW()-13)/2),0)),IF(ISBLANK(OFFSET('9. METAS'!$W$20,INT((ROW()-14)/2),0)),"",OFFSET('9. METAS'!$W$20,INT((ROW()-14)/2),0)))</f>
        <v/>
      </c>
      <c r="L177" s="255" t="str">
        <f ca="1">IF(MOD(ROW()-13,2)=0,IF(ISBLANK(OFFSET('12. SEGUIMIENTO 2027'!$P$14,INT((ROW()-13)/2),0)),"",OFFSET('12. SEGUIMIENTO 2027'!$P$14,INT((ROW()-13)/2),0)),IF(ISBLANK(OFFSET('9. METAS'!$X$20,INT((ROW()-14)/2),0)),"",OFFSET('9. METAS'!$X$20,INT((ROW()-14)/2),0)))</f>
        <v/>
      </c>
      <c r="M177" s="256" t="str">
        <f ca="1">IF(MOD(ROW()-13,2)=0,IF(ISBLANK(OFFSET('12. SEGUIMIENTO 2027'!$Q$14,INT((ROW()-13)/2),0)),"",OFFSET('12. SEGUIMIENTO 2027'!$Q$14,INT((ROW()-13)/2),0)),IF(ISBLANK(OFFSET('9. METAS'!$Y$20,INT((ROW()-14)/2),0)),"",OFFSET('9. METAS'!$Y$20,INT((ROW()-14)/2),0)))</f>
        <v/>
      </c>
      <c r="N177" s="783" t="str">
        <f t="shared" ref="N177" ca="1" si="160">IFERROR(J177/J178,"ND")</f>
        <v>ND</v>
      </c>
      <c r="O177" s="785" t="str">
        <f t="shared" ref="O177" ca="1" si="161">IFERROR(((J177)/H177),"ND")</f>
        <v>ND</v>
      </c>
      <c r="P177" s="789"/>
    </row>
    <row r="178" spans="3:16">
      <c r="C178" s="762"/>
      <c r="D178" s="764"/>
      <c r="E178" s="764"/>
      <c r="F178" s="766"/>
      <c r="G178" s="768"/>
      <c r="H178" s="858"/>
      <c r="I178" s="778"/>
      <c r="J178" s="254" t="str">
        <f ca="1">IF(MOD(ROW()-13,2)=0,IF(ISBLANK(OFFSET('12. SEGUIMIENTO 2027'!$N$14,INT((ROW()-13)/2),0)),"",OFFSET('12. SEGUIMIENTO 2027'!$N$14,INT((ROW()-13)/2),0)),IF(ISBLANK(OFFSET('9. METAS'!$V$20,INT((ROW()-14)/2),0)),"",OFFSET('9. METAS'!$V$20,INT((ROW()-14)/2),0)))</f>
        <v/>
      </c>
      <c r="K178" s="255" t="str">
        <f ca="1">IF(MOD(ROW()-13,2)=0,IF(ISBLANK(OFFSET('12. SEGUIMIENTO 2027'!$O$14,INT((ROW()-13)/2),0)),"",OFFSET('12. SEGUIMIENTO 2027'!$O$14,INT((ROW()-13)/2),0)),IF(ISBLANK(OFFSET('9. METAS'!$W$20,INT((ROW()-14)/2),0)),"",OFFSET('9. METAS'!$W$20,INT((ROW()-14)/2),0)))</f>
        <v/>
      </c>
      <c r="L178" s="255" t="str">
        <f ca="1">IF(MOD(ROW()-13,2)=0,IF(ISBLANK(OFFSET('12. SEGUIMIENTO 2027'!$P$14,INT((ROW()-13)/2),0)),"",OFFSET('12. SEGUIMIENTO 2027'!$P$14,INT((ROW()-13)/2),0)),IF(ISBLANK(OFFSET('9. METAS'!$X$20,INT((ROW()-14)/2),0)),"",OFFSET('9. METAS'!$X$20,INT((ROW()-14)/2),0)))</f>
        <v/>
      </c>
      <c r="M178" s="256" t="str">
        <f ca="1">IF(MOD(ROW()-13,2)=0,IF(ISBLANK(OFFSET('12. SEGUIMIENTO 2027'!$Q$14,INT((ROW()-13)/2),0)),"",OFFSET('12. SEGUIMIENTO 2027'!$Q$14,INT((ROW()-13)/2),0)),IF(ISBLANK(OFFSET('9. METAS'!$Y$20,INT((ROW()-14)/2),0)),"",OFFSET('9. METAS'!$Y$20,INT((ROW()-14)/2),0)))</f>
        <v/>
      </c>
      <c r="N178" s="784"/>
      <c r="O178" s="786"/>
      <c r="P178" s="790"/>
    </row>
    <row r="179" spans="3:16">
      <c r="C179" s="770" t="str">
        <f ca="1">IF(ISBLANK(OFFSET('5. Pp (3 años)'!$C$45,INT((ROW()-13)/2),0)),"",OFFSET('5. Pp (3 años)'!$C$45,INT((ROW()-13)/2),0))</f>
        <v/>
      </c>
      <c r="D179" s="764" t="str">
        <f ca="1">IF(ISBLANK(OFFSET('5. Pp (3 años)'!$D$45,INT((ROW()-13)/2),0)),"",OFFSET('5. Pp (3 años)'!$D$45,INT((ROW()-13)/2),0))</f>
        <v/>
      </c>
      <c r="E179" s="764" t="str">
        <f ca="1">IF(ISBLANK(OFFSET('5. Pp (3 años)'!$E$45,INT((ROW()-13)/2),0)),"",OFFSET('5. Pp (3 años)'!$E$45,INT((ROW()-13)/2),0))</f>
        <v/>
      </c>
      <c r="F179" s="766" t="str">
        <f ca="1">IF(ISBLANK(OFFSET('5. Pp (3 años)'!$K$45,INT((ROW()-13)/2),0)),"",OFFSET('5. Pp (3 años)'!$K$45,INT((ROW()-13)/2),0))</f>
        <v/>
      </c>
      <c r="G179" s="768" t="str">
        <f ca="1">IF(ISBLANK(OFFSET('5. Pp (3 años)'!$H$45,INT((ROW()-13)/2),0)),"",OFFSET('5. Pp (3 años)'!$H$45,INT((ROW()-13)/2),0))</f>
        <v/>
      </c>
      <c r="H179" s="858" t="str">
        <f ca="1">IF(ISBLANK(OFFSET('9. METAS'!$M$20,INT((ROW()-13)/2),0)),"",OFFSET('9. METAS'!$M$20,INT((ROW()-13)/2),0))</f>
        <v/>
      </c>
      <c r="I179" s="777"/>
      <c r="J179" s="254" t="str">
        <f ca="1">IF(MOD(ROW()-13,2)=0,IF(ISBLANK(OFFSET('12. SEGUIMIENTO 2027'!$N$14,INT((ROW()-13)/2),0)),"",OFFSET('12. SEGUIMIENTO 2027'!$N$14,INT((ROW()-13)/2),0)),IF(ISBLANK(OFFSET('9. METAS'!$V$20,INT((ROW()-14)/2),0)),"",OFFSET('9. METAS'!$V$20,INT((ROW()-14)/2),0)))</f>
        <v/>
      </c>
      <c r="K179" s="255" t="str">
        <f ca="1">IF(MOD(ROW()-13,2)=0,IF(ISBLANK(OFFSET('12. SEGUIMIENTO 2027'!$O$14,INT((ROW()-13)/2),0)),"",OFFSET('12. SEGUIMIENTO 2027'!$O$14,INT((ROW()-13)/2),0)),IF(ISBLANK(OFFSET('9. METAS'!$W$20,INT((ROW()-14)/2),0)),"",OFFSET('9. METAS'!$W$20,INT((ROW()-14)/2),0)))</f>
        <v/>
      </c>
      <c r="L179" s="255" t="str">
        <f ca="1">IF(MOD(ROW()-13,2)=0,IF(ISBLANK(OFFSET('12. SEGUIMIENTO 2027'!$P$14,INT((ROW()-13)/2),0)),"",OFFSET('12. SEGUIMIENTO 2027'!$P$14,INT((ROW()-13)/2),0)),IF(ISBLANK(OFFSET('9. METAS'!$X$20,INT((ROW()-14)/2),0)),"",OFFSET('9. METAS'!$X$20,INT((ROW()-14)/2),0)))</f>
        <v/>
      </c>
      <c r="M179" s="256" t="str">
        <f ca="1">IF(MOD(ROW()-13,2)=0,IF(ISBLANK(OFFSET('12. SEGUIMIENTO 2027'!$Q$14,INT((ROW()-13)/2),0)),"",OFFSET('12. SEGUIMIENTO 2027'!$Q$14,INT((ROW()-13)/2),0)),IF(ISBLANK(OFFSET('9. METAS'!$Y$20,INT((ROW()-14)/2),0)),"",OFFSET('9. METAS'!$Y$20,INT((ROW()-14)/2),0)))</f>
        <v/>
      </c>
      <c r="N179" s="783" t="str">
        <f t="shared" ref="N179" ca="1" si="162">IFERROR(J179/J180,"ND")</f>
        <v>ND</v>
      </c>
      <c r="O179" s="785" t="str">
        <f t="shared" ref="O179" ca="1" si="163">IFERROR(((J179)/H179),"ND")</f>
        <v>ND</v>
      </c>
      <c r="P179" s="789"/>
    </row>
    <row r="180" spans="3:16">
      <c r="C180" s="762"/>
      <c r="D180" s="764"/>
      <c r="E180" s="764"/>
      <c r="F180" s="766"/>
      <c r="G180" s="768"/>
      <c r="H180" s="858"/>
      <c r="I180" s="778"/>
      <c r="J180" s="254" t="str">
        <f ca="1">IF(MOD(ROW()-13,2)=0,IF(ISBLANK(OFFSET('12. SEGUIMIENTO 2027'!$N$14,INT((ROW()-13)/2),0)),"",OFFSET('12. SEGUIMIENTO 2027'!$N$14,INT((ROW()-13)/2),0)),IF(ISBLANK(OFFSET('9. METAS'!$V$20,INT((ROW()-14)/2),0)),"",OFFSET('9. METAS'!$V$20,INT((ROW()-14)/2),0)))</f>
        <v/>
      </c>
      <c r="K180" s="255" t="str">
        <f ca="1">IF(MOD(ROW()-13,2)=0,IF(ISBLANK(OFFSET('12. SEGUIMIENTO 2027'!$O$14,INT((ROW()-13)/2),0)),"",OFFSET('12. SEGUIMIENTO 2027'!$O$14,INT((ROW()-13)/2),0)),IF(ISBLANK(OFFSET('9. METAS'!$W$20,INT((ROW()-14)/2),0)),"",OFFSET('9. METAS'!$W$20,INT((ROW()-14)/2),0)))</f>
        <v/>
      </c>
      <c r="L180" s="255" t="str">
        <f ca="1">IF(MOD(ROW()-13,2)=0,IF(ISBLANK(OFFSET('12. SEGUIMIENTO 2027'!$P$14,INT((ROW()-13)/2),0)),"",OFFSET('12. SEGUIMIENTO 2027'!$P$14,INT((ROW()-13)/2),0)),IF(ISBLANK(OFFSET('9. METAS'!$X$20,INT((ROW()-14)/2),0)),"",OFFSET('9. METAS'!$X$20,INT((ROW()-14)/2),0)))</f>
        <v/>
      </c>
      <c r="M180" s="256" t="str">
        <f ca="1">IF(MOD(ROW()-13,2)=0,IF(ISBLANK(OFFSET('12. SEGUIMIENTO 2027'!$Q$14,INT((ROW()-13)/2),0)),"",OFFSET('12. SEGUIMIENTO 2027'!$Q$14,INT((ROW()-13)/2),0)),IF(ISBLANK(OFFSET('9. METAS'!$Y$20,INT((ROW()-14)/2),0)),"",OFFSET('9. METAS'!$Y$20,INT((ROW()-14)/2),0)))</f>
        <v/>
      </c>
      <c r="N180" s="784"/>
      <c r="O180" s="786"/>
      <c r="P180" s="790"/>
    </row>
    <row r="181" spans="3:16">
      <c r="C181" s="770" t="str">
        <f ca="1">IF(ISBLANK(OFFSET('5. Pp (3 años)'!$C$45,INT((ROW()-13)/2),0)),"",OFFSET('5. Pp (3 años)'!$C$45,INT((ROW()-13)/2),0))</f>
        <v/>
      </c>
      <c r="D181" s="764" t="str">
        <f ca="1">IF(ISBLANK(OFFSET('5. Pp (3 años)'!$D$45,INT((ROW()-13)/2),0)),"",OFFSET('5. Pp (3 años)'!$D$45,INT((ROW()-13)/2),0))</f>
        <v/>
      </c>
      <c r="E181" s="764" t="str">
        <f ca="1">IF(ISBLANK(OFFSET('5. Pp (3 años)'!$E$45,INT((ROW()-13)/2),0)),"",OFFSET('5. Pp (3 años)'!$E$45,INT((ROW()-13)/2),0))</f>
        <v/>
      </c>
      <c r="F181" s="766" t="str">
        <f ca="1">IF(ISBLANK(OFFSET('5. Pp (3 años)'!$K$45,INT((ROW()-13)/2),0)),"",OFFSET('5. Pp (3 años)'!$K$45,INT((ROW()-13)/2),0))</f>
        <v/>
      </c>
      <c r="G181" s="768" t="str">
        <f ca="1">IF(ISBLANK(OFFSET('5. Pp (3 años)'!$H$45,INT((ROW()-13)/2),0)),"",OFFSET('5. Pp (3 años)'!$H$45,INT((ROW()-13)/2),0))</f>
        <v/>
      </c>
      <c r="H181" s="858" t="str">
        <f ca="1">IF(ISBLANK(OFFSET('9. METAS'!$M$20,INT((ROW()-13)/2),0)),"",OFFSET('9. METAS'!$M$20,INT((ROW()-13)/2),0))</f>
        <v/>
      </c>
      <c r="I181" s="777"/>
      <c r="J181" s="254" t="str">
        <f ca="1">IF(MOD(ROW()-13,2)=0,IF(ISBLANK(OFFSET('12. SEGUIMIENTO 2027'!$N$14,INT((ROW()-13)/2),0)),"",OFFSET('12. SEGUIMIENTO 2027'!$N$14,INT((ROW()-13)/2),0)),IF(ISBLANK(OFFSET('9. METAS'!$V$20,INT((ROW()-14)/2),0)),"",OFFSET('9. METAS'!$V$20,INT((ROW()-14)/2),0)))</f>
        <v/>
      </c>
      <c r="K181" s="255" t="str">
        <f ca="1">IF(MOD(ROW()-13,2)=0,IF(ISBLANK(OFFSET('12. SEGUIMIENTO 2027'!$O$14,INT((ROW()-13)/2),0)),"",OFFSET('12. SEGUIMIENTO 2027'!$O$14,INT((ROW()-13)/2),0)),IF(ISBLANK(OFFSET('9. METAS'!$W$20,INT((ROW()-14)/2),0)),"",OFFSET('9. METAS'!$W$20,INT((ROW()-14)/2),0)))</f>
        <v/>
      </c>
      <c r="L181" s="255" t="str">
        <f ca="1">IF(MOD(ROW()-13,2)=0,IF(ISBLANK(OFFSET('12. SEGUIMIENTO 2027'!$P$14,INT((ROW()-13)/2),0)),"",OFFSET('12. SEGUIMIENTO 2027'!$P$14,INT((ROW()-13)/2),0)),IF(ISBLANK(OFFSET('9. METAS'!$X$20,INT((ROW()-14)/2),0)),"",OFFSET('9. METAS'!$X$20,INT((ROW()-14)/2),0)))</f>
        <v/>
      </c>
      <c r="M181" s="256" t="str">
        <f ca="1">IF(MOD(ROW()-13,2)=0,IF(ISBLANK(OFFSET('12. SEGUIMIENTO 2027'!$Q$14,INT((ROW()-13)/2),0)),"",OFFSET('12. SEGUIMIENTO 2027'!$Q$14,INT((ROW()-13)/2),0)),IF(ISBLANK(OFFSET('9. METAS'!$Y$20,INT((ROW()-14)/2),0)),"",OFFSET('9. METAS'!$Y$20,INT((ROW()-14)/2),0)))</f>
        <v/>
      </c>
      <c r="N181" s="783" t="str">
        <f t="shared" ref="N181" ca="1" si="164">IFERROR(J181/J182,"ND")</f>
        <v>ND</v>
      </c>
      <c r="O181" s="785" t="str">
        <f t="shared" ref="O181" ca="1" si="165">IFERROR(((J181)/H181),"ND")</f>
        <v>ND</v>
      </c>
      <c r="P181" s="789"/>
    </row>
    <row r="182" spans="3:16">
      <c r="C182" s="762"/>
      <c r="D182" s="764"/>
      <c r="E182" s="764"/>
      <c r="F182" s="766"/>
      <c r="G182" s="768"/>
      <c r="H182" s="858"/>
      <c r="I182" s="778"/>
      <c r="J182" s="254" t="str">
        <f ca="1">IF(MOD(ROW()-13,2)=0,IF(ISBLANK(OFFSET('12. SEGUIMIENTO 2027'!$N$14,INT((ROW()-13)/2),0)),"",OFFSET('12. SEGUIMIENTO 2027'!$N$14,INT((ROW()-13)/2),0)),IF(ISBLANK(OFFSET('9. METAS'!$V$20,INT((ROW()-14)/2),0)),"",OFFSET('9. METAS'!$V$20,INT((ROW()-14)/2),0)))</f>
        <v/>
      </c>
      <c r="K182" s="255" t="str">
        <f ca="1">IF(MOD(ROW()-13,2)=0,IF(ISBLANK(OFFSET('12. SEGUIMIENTO 2027'!$O$14,INT((ROW()-13)/2),0)),"",OFFSET('12. SEGUIMIENTO 2027'!$O$14,INT((ROW()-13)/2),0)),IF(ISBLANK(OFFSET('9. METAS'!$W$20,INT((ROW()-14)/2),0)),"",OFFSET('9. METAS'!$W$20,INT((ROW()-14)/2),0)))</f>
        <v/>
      </c>
      <c r="L182" s="255" t="str">
        <f ca="1">IF(MOD(ROW()-13,2)=0,IF(ISBLANK(OFFSET('12. SEGUIMIENTO 2027'!$P$14,INT((ROW()-13)/2),0)),"",OFFSET('12. SEGUIMIENTO 2027'!$P$14,INT((ROW()-13)/2),0)),IF(ISBLANK(OFFSET('9. METAS'!$X$20,INT((ROW()-14)/2),0)),"",OFFSET('9. METAS'!$X$20,INT((ROW()-14)/2),0)))</f>
        <v/>
      </c>
      <c r="M182" s="256" t="str">
        <f ca="1">IF(MOD(ROW()-13,2)=0,IF(ISBLANK(OFFSET('12. SEGUIMIENTO 2027'!$Q$14,INT((ROW()-13)/2),0)),"",OFFSET('12. SEGUIMIENTO 2027'!$Q$14,INT((ROW()-13)/2),0)),IF(ISBLANK(OFFSET('9. METAS'!$Y$20,INT((ROW()-14)/2),0)),"",OFFSET('9. METAS'!$Y$20,INT((ROW()-14)/2),0)))</f>
        <v/>
      </c>
      <c r="N182" s="784"/>
      <c r="O182" s="786"/>
      <c r="P182" s="790"/>
    </row>
    <row r="183" spans="3:16">
      <c r="C183" s="770" t="str">
        <f ca="1">IF(ISBLANK(OFFSET('5. Pp (3 años)'!$C$45,INT((ROW()-13)/2),0)),"",OFFSET('5. Pp (3 años)'!$C$45,INT((ROW()-13)/2),0))</f>
        <v/>
      </c>
      <c r="D183" s="764" t="str">
        <f ca="1">IF(ISBLANK(OFFSET('5. Pp (3 años)'!$D$45,INT((ROW()-13)/2),0)),"",OFFSET('5. Pp (3 años)'!$D$45,INT((ROW()-13)/2),0))</f>
        <v/>
      </c>
      <c r="E183" s="764" t="str">
        <f ca="1">IF(ISBLANK(OFFSET('5. Pp (3 años)'!$E$45,INT((ROW()-13)/2),0)),"",OFFSET('5. Pp (3 años)'!$E$45,INT((ROW()-13)/2),0))</f>
        <v/>
      </c>
      <c r="F183" s="766" t="str">
        <f ca="1">IF(ISBLANK(OFFSET('5. Pp (3 años)'!$K$45,INT((ROW()-13)/2),0)),"",OFFSET('5. Pp (3 años)'!$K$45,INT((ROW()-13)/2),0))</f>
        <v/>
      </c>
      <c r="G183" s="768" t="str">
        <f ca="1">IF(ISBLANK(OFFSET('5. Pp (3 años)'!$H$45,INT((ROW()-13)/2),0)),"",OFFSET('5. Pp (3 años)'!$H$45,INT((ROW()-13)/2),0))</f>
        <v/>
      </c>
      <c r="H183" s="858" t="str">
        <f ca="1">IF(ISBLANK(OFFSET('9. METAS'!$M$20,INT((ROW()-13)/2),0)),"",OFFSET('9. METAS'!$M$20,INT((ROW()-13)/2),0))</f>
        <v/>
      </c>
      <c r="I183" s="777"/>
      <c r="J183" s="254" t="str">
        <f ca="1">IF(MOD(ROW()-13,2)=0,IF(ISBLANK(OFFSET('12. SEGUIMIENTO 2027'!$N$14,INT((ROW()-13)/2),0)),"",OFFSET('12. SEGUIMIENTO 2027'!$N$14,INT((ROW()-13)/2),0)),IF(ISBLANK(OFFSET('9. METAS'!$V$20,INT((ROW()-14)/2),0)),"",OFFSET('9. METAS'!$V$20,INT((ROW()-14)/2),0)))</f>
        <v/>
      </c>
      <c r="K183" s="255" t="str">
        <f ca="1">IF(MOD(ROW()-13,2)=0,IF(ISBLANK(OFFSET('12. SEGUIMIENTO 2027'!$O$14,INT((ROW()-13)/2),0)),"",OFFSET('12. SEGUIMIENTO 2027'!$O$14,INT((ROW()-13)/2),0)),IF(ISBLANK(OFFSET('9. METAS'!$W$20,INT((ROW()-14)/2),0)),"",OFFSET('9. METAS'!$W$20,INT((ROW()-14)/2),0)))</f>
        <v/>
      </c>
      <c r="L183" s="255" t="str">
        <f ca="1">IF(MOD(ROW()-13,2)=0,IF(ISBLANK(OFFSET('12. SEGUIMIENTO 2027'!$P$14,INT((ROW()-13)/2),0)),"",OFFSET('12. SEGUIMIENTO 2027'!$P$14,INT((ROW()-13)/2),0)),IF(ISBLANK(OFFSET('9. METAS'!$X$20,INT((ROW()-14)/2),0)),"",OFFSET('9. METAS'!$X$20,INT((ROW()-14)/2),0)))</f>
        <v/>
      </c>
      <c r="M183" s="256" t="str">
        <f ca="1">IF(MOD(ROW()-13,2)=0,IF(ISBLANK(OFFSET('12. SEGUIMIENTO 2027'!$Q$14,INT((ROW()-13)/2),0)),"",OFFSET('12. SEGUIMIENTO 2027'!$Q$14,INT((ROW()-13)/2),0)),IF(ISBLANK(OFFSET('9. METAS'!$Y$20,INT((ROW()-14)/2),0)),"",OFFSET('9. METAS'!$Y$20,INT((ROW()-14)/2),0)))</f>
        <v/>
      </c>
      <c r="N183" s="783" t="str">
        <f t="shared" ref="N183" ca="1" si="166">IFERROR(J183/J184,"ND")</f>
        <v>ND</v>
      </c>
      <c r="O183" s="785" t="str">
        <f t="shared" ref="O183" ca="1" si="167">IFERROR(((J183)/H183),"ND")</f>
        <v>ND</v>
      </c>
      <c r="P183" s="789"/>
    </row>
    <row r="184" spans="3:16">
      <c r="C184" s="762"/>
      <c r="D184" s="764"/>
      <c r="E184" s="764"/>
      <c r="F184" s="766"/>
      <c r="G184" s="768"/>
      <c r="H184" s="858"/>
      <c r="I184" s="778"/>
      <c r="J184" s="254" t="str">
        <f ca="1">IF(MOD(ROW()-13,2)=0,IF(ISBLANK(OFFSET('12. SEGUIMIENTO 2027'!$N$14,INT((ROW()-13)/2),0)),"",OFFSET('12. SEGUIMIENTO 2027'!$N$14,INT((ROW()-13)/2),0)),IF(ISBLANK(OFFSET('9. METAS'!$V$20,INT((ROW()-14)/2),0)),"",OFFSET('9. METAS'!$V$20,INT((ROW()-14)/2),0)))</f>
        <v/>
      </c>
      <c r="K184" s="255" t="str">
        <f ca="1">IF(MOD(ROW()-13,2)=0,IF(ISBLANK(OFFSET('12. SEGUIMIENTO 2027'!$O$14,INT((ROW()-13)/2),0)),"",OFFSET('12. SEGUIMIENTO 2027'!$O$14,INT((ROW()-13)/2),0)),IF(ISBLANK(OFFSET('9. METAS'!$W$20,INT((ROW()-14)/2),0)),"",OFFSET('9. METAS'!$W$20,INT((ROW()-14)/2),0)))</f>
        <v/>
      </c>
      <c r="L184" s="255" t="str">
        <f ca="1">IF(MOD(ROW()-13,2)=0,IF(ISBLANK(OFFSET('12. SEGUIMIENTO 2027'!$P$14,INT((ROW()-13)/2),0)),"",OFFSET('12. SEGUIMIENTO 2027'!$P$14,INT((ROW()-13)/2),0)),IF(ISBLANK(OFFSET('9. METAS'!$X$20,INT((ROW()-14)/2),0)),"",OFFSET('9. METAS'!$X$20,INT((ROW()-14)/2),0)))</f>
        <v/>
      </c>
      <c r="M184" s="256" t="str">
        <f ca="1">IF(MOD(ROW()-13,2)=0,IF(ISBLANK(OFFSET('12. SEGUIMIENTO 2027'!$Q$14,INT((ROW()-13)/2),0)),"",OFFSET('12. SEGUIMIENTO 2027'!$Q$14,INT((ROW()-13)/2),0)),IF(ISBLANK(OFFSET('9. METAS'!$Y$20,INT((ROW()-14)/2),0)),"",OFFSET('9. METAS'!$Y$20,INT((ROW()-14)/2),0)))</f>
        <v/>
      </c>
      <c r="N184" s="784"/>
      <c r="O184" s="786"/>
      <c r="P184" s="790"/>
    </row>
    <row r="185" spans="3:16">
      <c r="C185" s="770" t="str">
        <f ca="1">IF(ISBLANK(OFFSET('5. Pp (3 años)'!$C$45,INT((ROW()-13)/2),0)),"",OFFSET('5. Pp (3 años)'!$C$45,INT((ROW()-13)/2),0))</f>
        <v/>
      </c>
      <c r="D185" s="764" t="str">
        <f ca="1">IF(ISBLANK(OFFSET('5. Pp (3 años)'!$D$45,INT((ROW()-13)/2),0)),"",OFFSET('5. Pp (3 años)'!$D$45,INT((ROW()-13)/2),0))</f>
        <v/>
      </c>
      <c r="E185" s="764" t="str">
        <f ca="1">IF(ISBLANK(OFFSET('5. Pp (3 años)'!$E$45,INT((ROW()-13)/2),0)),"",OFFSET('5. Pp (3 años)'!$E$45,INT((ROW()-13)/2),0))</f>
        <v/>
      </c>
      <c r="F185" s="766" t="str">
        <f ca="1">IF(ISBLANK(OFFSET('5. Pp (3 años)'!$K$45,INT((ROW()-13)/2),0)),"",OFFSET('5. Pp (3 años)'!$K$45,INT((ROW()-13)/2),0))</f>
        <v/>
      </c>
      <c r="G185" s="768" t="str">
        <f ca="1">IF(ISBLANK(OFFSET('5. Pp (3 años)'!$H$45,INT((ROW()-13)/2),0)),"",OFFSET('5. Pp (3 años)'!$H$45,INT((ROW()-13)/2),0))</f>
        <v/>
      </c>
      <c r="H185" s="858" t="str">
        <f ca="1">IF(ISBLANK(OFFSET('9. METAS'!$M$20,INT((ROW()-13)/2),0)),"",OFFSET('9. METAS'!$M$20,INT((ROW()-13)/2),0))</f>
        <v/>
      </c>
      <c r="I185" s="777"/>
      <c r="J185" s="254" t="str">
        <f ca="1">IF(MOD(ROW()-13,2)=0,IF(ISBLANK(OFFSET('12. SEGUIMIENTO 2027'!$N$14,INT((ROW()-13)/2),0)),"",OFFSET('12. SEGUIMIENTO 2027'!$N$14,INT((ROW()-13)/2),0)),IF(ISBLANK(OFFSET('9. METAS'!$V$20,INT((ROW()-14)/2),0)),"",OFFSET('9. METAS'!$V$20,INT((ROW()-14)/2),0)))</f>
        <v/>
      </c>
      <c r="K185" s="255" t="str">
        <f ca="1">IF(MOD(ROW()-13,2)=0,IF(ISBLANK(OFFSET('12. SEGUIMIENTO 2027'!$O$14,INT((ROW()-13)/2),0)),"",OFFSET('12. SEGUIMIENTO 2027'!$O$14,INT((ROW()-13)/2),0)),IF(ISBLANK(OFFSET('9. METAS'!$W$20,INT((ROW()-14)/2),0)),"",OFFSET('9. METAS'!$W$20,INT((ROW()-14)/2),0)))</f>
        <v/>
      </c>
      <c r="L185" s="255" t="str">
        <f ca="1">IF(MOD(ROW()-13,2)=0,IF(ISBLANK(OFFSET('12. SEGUIMIENTO 2027'!$P$14,INT((ROW()-13)/2),0)),"",OFFSET('12. SEGUIMIENTO 2027'!$P$14,INT((ROW()-13)/2),0)),IF(ISBLANK(OFFSET('9. METAS'!$X$20,INT((ROW()-14)/2),0)),"",OFFSET('9. METAS'!$X$20,INT((ROW()-14)/2),0)))</f>
        <v/>
      </c>
      <c r="M185" s="256" t="str">
        <f ca="1">IF(MOD(ROW()-13,2)=0,IF(ISBLANK(OFFSET('12. SEGUIMIENTO 2027'!$Q$14,INT((ROW()-13)/2),0)),"",OFFSET('12. SEGUIMIENTO 2027'!$Q$14,INT((ROW()-13)/2),0)),IF(ISBLANK(OFFSET('9. METAS'!$Y$20,INT((ROW()-14)/2),0)),"",OFFSET('9. METAS'!$Y$20,INT((ROW()-14)/2),0)))</f>
        <v/>
      </c>
      <c r="N185" s="783" t="str">
        <f t="shared" ref="N185" ca="1" si="168">IFERROR(J185/J186,"ND")</f>
        <v>ND</v>
      </c>
      <c r="O185" s="785" t="str">
        <f t="shared" ref="O185" ca="1" si="169">IFERROR(((J185)/H185),"ND")</f>
        <v>ND</v>
      </c>
      <c r="P185" s="789"/>
    </row>
    <row r="186" spans="3:16">
      <c r="C186" s="762"/>
      <c r="D186" s="764"/>
      <c r="E186" s="764"/>
      <c r="F186" s="766"/>
      <c r="G186" s="768"/>
      <c r="H186" s="858"/>
      <c r="I186" s="778"/>
      <c r="J186" s="254" t="str">
        <f ca="1">IF(MOD(ROW()-13,2)=0,IF(ISBLANK(OFFSET('12. SEGUIMIENTO 2027'!$N$14,INT((ROW()-13)/2),0)),"",OFFSET('12. SEGUIMIENTO 2027'!$N$14,INT((ROW()-13)/2),0)),IF(ISBLANK(OFFSET('9. METAS'!$V$20,INT((ROW()-14)/2),0)),"",OFFSET('9. METAS'!$V$20,INT((ROW()-14)/2),0)))</f>
        <v/>
      </c>
      <c r="K186" s="255" t="str">
        <f ca="1">IF(MOD(ROW()-13,2)=0,IF(ISBLANK(OFFSET('12. SEGUIMIENTO 2027'!$O$14,INT((ROW()-13)/2),0)),"",OFFSET('12. SEGUIMIENTO 2027'!$O$14,INT((ROW()-13)/2),0)),IF(ISBLANK(OFFSET('9. METAS'!$W$20,INT((ROW()-14)/2),0)),"",OFFSET('9. METAS'!$W$20,INT((ROW()-14)/2),0)))</f>
        <v/>
      </c>
      <c r="L186" s="255" t="str">
        <f ca="1">IF(MOD(ROW()-13,2)=0,IF(ISBLANK(OFFSET('12. SEGUIMIENTO 2027'!$P$14,INT((ROW()-13)/2),0)),"",OFFSET('12. SEGUIMIENTO 2027'!$P$14,INT((ROW()-13)/2),0)),IF(ISBLANK(OFFSET('9. METAS'!$X$20,INT((ROW()-14)/2),0)),"",OFFSET('9. METAS'!$X$20,INT((ROW()-14)/2),0)))</f>
        <v/>
      </c>
      <c r="M186" s="256" t="str">
        <f ca="1">IF(MOD(ROW()-13,2)=0,IF(ISBLANK(OFFSET('12. SEGUIMIENTO 2027'!$Q$14,INT((ROW()-13)/2),0)),"",OFFSET('12. SEGUIMIENTO 2027'!$Q$14,INT((ROW()-13)/2),0)),IF(ISBLANK(OFFSET('9. METAS'!$Y$20,INT((ROW()-14)/2),0)),"",OFFSET('9. METAS'!$Y$20,INT((ROW()-14)/2),0)))</f>
        <v/>
      </c>
      <c r="N186" s="784"/>
      <c r="O186" s="786"/>
      <c r="P186" s="790"/>
    </row>
    <row r="187" spans="3:16">
      <c r="C187" s="770" t="str">
        <f ca="1">IF(ISBLANK(OFFSET('5. Pp (3 años)'!$C$45,INT((ROW()-13)/2),0)),"",OFFSET('5. Pp (3 años)'!$C$45,INT((ROW()-13)/2),0))</f>
        <v/>
      </c>
      <c r="D187" s="764" t="str">
        <f ca="1">IF(ISBLANK(OFFSET('5. Pp (3 años)'!$D$45,INT((ROW()-13)/2),0)),"",OFFSET('5. Pp (3 años)'!$D$45,INT((ROW()-13)/2),0))</f>
        <v/>
      </c>
      <c r="E187" s="764" t="str">
        <f ca="1">IF(ISBLANK(OFFSET('5. Pp (3 años)'!$E$45,INT((ROW()-13)/2),0)),"",OFFSET('5. Pp (3 años)'!$E$45,INT((ROW()-13)/2),0))</f>
        <v/>
      </c>
      <c r="F187" s="766" t="str">
        <f ca="1">IF(ISBLANK(OFFSET('5. Pp (3 años)'!$K$45,INT((ROW()-13)/2),0)),"",OFFSET('5. Pp (3 años)'!$K$45,INT((ROW()-13)/2),0))</f>
        <v/>
      </c>
      <c r="G187" s="768" t="str">
        <f ca="1">IF(ISBLANK(OFFSET('5. Pp (3 años)'!$H$45,INT((ROW()-13)/2),0)),"",OFFSET('5. Pp (3 años)'!$H$45,INT((ROW()-13)/2),0))</f>
        <v/>
      </c>
      <c r="H187" s="858" t="str">
        <f ca="1">IF(ISBLANK(OFFSET('9. METAS'!$M$20,INT((ROW()-13)/2),0)),"",OFFSET('9. METAS'!$M$20,INT((ROW()-13)/2),0))</f>
        <v/>
      </c>
      <c r="I187" s="777"/>
      <c r="J187" s="254" t="str">
        <f ca="1">IF(MOD(ROW()-13,2)=0,IF(ISBLANK(OFFSET('12. SEGUIMIENTO 2027'!$N$14,INT((ROW()-13)/2),0)),"",OFFSET('12. SEGUIMIENTO 2027'!$N$14,INT((ROW()-13)/2),0)),IF(ISBLANK(OFFSET('9. METAS'!$V$20,INT((ROW()-14)/2),0)),"",OFFSET('9. METAS'!$V$20,INT((ROW()-14)/2),0)))</f>
        <v/>
      </c>
      <c r="K187" s="255" t="str">
        <f ca="1">IF(MOD(ROW()-13,2)=0,IF(ISBLANK(OFFSET('12. SEGUIMIENTO 2027'!$O$14,INT((ROW()-13)/2),0)),"",OFFSET('12. SEGUIMIENTO 2027'!$O$14,INT((ROW()-13)/2),0)),IF(ISBLANK(OFFSET('9. METAS'!$W$20,INT((ROW()-14)/2),0)),"",OFFSET('9. METAS'!$W$20,INT((ROW()-14)/2),0)))</f>
        <v/>
      </c>
      <c r="L187" s="255" t="str">
        <f ca="1">IF(MOD(ROW()-13,2)=0,IF(ISBLANK(OFFSET('12. SEGUIMIENTO 2027'!$P$14,INT((ROW()-13)/2),0)),"",OFFSET('12. SEGUIMIENTO 2027'!$P$14,INT((ROW()-13)/2),0)),IF(ISBLANK(OFFSET('9. METAS'!$X$20,INT((ROW()-14)/2),0)),"",OFFSET('9. METAS'!$X$20,INT((ROW()-14)/2),0)))</f>
        <v/>
      </c>
      <c r="M187" s="256" t="str">
        <f ca="1">IF(MOD(ROW()-13,2)=0,IF(ISBLANK(OFFSET('12. SEGUIMIENTO 2027'!$Q$14,INT((ROW()-13)/2),0)),"",OFFSET('12. SEGUIMIENTO 2027'!$Q$14,INT((ROW()-13)/2),0)),IF(ISBLANK(OFFSET('9. METAS'!$Y$20,INT((ROW()-14)/2),0)),"",OFFSET('9. METAS'!$Y$20,INT((ROW()-14)/2),0)))</f>
        <v/>
      </c>
      <c r="N187" s="783" t="str">
        <f t="shared" ref="N187" ca="1" si="170">IFERROR(J187/J188,"ND")</f>
        <v>ND</v>
      </c>
      <c r="O187" s="785" t="str">
        <f t="shared" ref="O187" ca="1" si="171">IFERROR(((J187)/H187),"ND")</f>
        <v>ND</v>
      </c>
      <c r="P187" s="789"/>
    </row>
    <row r="188" spans="3:16">
      <c r="C188" s="762"/>
      <c r="D188" s="764"/>
      <c r="E188" s="764"/>
      <c r="F188" s="766"/>
      <c r="G188" s="768"/>
      <c r="H188" s="858"/>
      <c r="I188" s="778"/>
      <c r="J188" s="254" t="str">
        <f ca="1">IF(MOD(ROW()-13,2)=0,IF(ISBLANK(OFFSET('12. SEGUIMIENTO 2027'!$N$14,INT((ROW()-13)/2),0)),"",OFFSET('12. SEGUIMIENTO 2027'!$N$14,INT((ROW()-13)/2),0)),IF(ISBLANK(OFFSET('9. METAS'!$V$20,INT((ROW()-14)/2),0)),"",OFFSET('9. METAS'!$V$20,INT((ROW()-14)/2),0)))</f>
        <v/>
      </c>
      <c r="K188" s="255" t="str">
        <f ca="1">IF(MOD(ROW()-13,2)=0,IF(ISBLANK(OFFSET('12. SEGUIMIENTO 2027'!$O$14,INT((ROW()-13)/2),0)),"",OFFSET('12. SEGUIMIENTO 2027'!$O$14,INT((ROW()-13)/2),0)),IF(ISBLANK(OFFSET('9. METAS'!$W$20,INT((ROW()-14)/2),0)),"",OFFSET('9. METAS'!$W$20,INT((ROW()-14)/2),0)))</f>
        <v/>
      </c>
      <c r="L188" s="255" t="str">
        <f ca="1">IF(MOD(ROW()-13,2)=0,IF(ISBLANK(OFFSET('12. SEGUIMIENTO 2027'!$P$14,INT((ROW()-13)/2),0)),"",OFFSET('12. SEGUIMIENTO 2027'!$P$14,INT((ROW()-13)/2),0)),IF(ISBLANK(OFFSET('9. METAS'!$X$20,INT((ROW()-14)/2),0)),"",OFFSET('9. METAS'!$X$20,INT((ROW()-14)/2),0)))</f>
        <v/>
      </c>
      <c r="M188" s="256" t="str">
        <f ca="1">IF(MOD(ROW()-13,2)=0,IF(ISBLANK(OFFSET('12. SEGUIMIENTO 2027'!$Q$14,INT((ROW()-13)/2),0)),"",OFFSET('12. SEGUIMIENTO 2027'!$Q$14,INT((ROW()-13)/2),0)),IF(ISBLANK(OFFSET('9. METAS'!$Y$20,INT((ROW()-14)/2),0)),"",OFFSET('9. METAS'!$Y$20,INT((ROW()-14)/2),0)))</f>
        <v/>
      </c>
      <c r="N188" s="784"/>
      <c r="O188" s="786"/>
      <c r="P188" s="790"/>
    </row>
    <row r="189" spans="3:16">
      <c r="C189" s="770" t="str">
        <f ca="1">IF(ISBLANK(OFFSET('5. Pp (3 años)'!$C$45,INT((ROW()-13)/2),0)),"",OFFSET('5. Pp (3 años)'!$C$45,INT((ROW()-13)/2),0))</f>
        <v/>
      </c>
      <c r="D189" s="764" t="str">
        <f ca="1">IF(ISBLANK(OFFSET('5. Pp (3 años)'!$D$45,INT((ROW()-13)/2),0)),"",OFFSET('5. Pp (3 años)'!$D$45,INT((ROW()-13)/2),0))</f>
        <v/>
      </c>
      <c r="E189" s="764" t="str">
        <f ca="1">IF(ISBLANK(OFFSET('5. Pp (3 años)'!$E$45,INT((ROW()-13)/2),0)),"",OFFSET('5. Pp (3 años)'!$E$45,INT((ROW()-13)/2),0))</f>
        <v/>
      </c>
      <c r="F189" s="766" t="str">
        <f ca="1">IF(ISBLANK(OFFSET('5. Pp (3 años)'!$K$45,INT((ROW()-13)/2),0)),"",OFFSET('5. Pp (3 años)'!$K$45,INT((ROW()-13)/2),0))</f>
        <v/>
      </c>
      <c r="G189" s="768" t="str">
        <f ca="1">IF(ISBLANK(OFFSET('5. Pp (3 años)'!$H$45,INT((ROW()-13)/2),0)),"",OFFSET('5. Pp (3 años)'!$H$45,INT((ROW()-13)/2),0))</f>
        <v/>
      </c>
      <c r="H189" s="858" t="str">
        <f ca="1">IF(ISBLANK(OFFSET('9. METAS'!$M$20,INT((ROW()-13)/2),0)),"",OFFSET('9. METAS'!$M$20,INT((ROW()-13)/2),0))</f>
        <v/>
      </c>
      <c r="I189" s="777"/>
      <c r="J189" s="254" t="str">
        <f ca="1">IF(MOD(ROW()-13,2)=0,IF(ISBLANK(OFFSET('12. SEGUIMIENTO 2027'!$N$14,INT((ROW()-13)/2),0)),"",OFFSET('12. SEGUIMIENTO 2027'!$N$14,INT((ROW()-13)/2),0)),IF(ISBLANK(OFFSET('9. METAS'!$V$20,INT((ROW()-14)/2),0)),"",OFFSET('9. METAS'!$V$20,INT((ROW()-14)/2),0)))</f>
        <v/>
      </c>
      <c r="K189" s="255" t="str">
        <f ca="1">IF(MOD(ROW()-13,2)=0,IF(ISBLANK(OFFSET('12. SEGUIMIENTO 2027'!$O$14,INT((ROW()-13)/2),0)),"",OFFSET('12. SEGUIMIENTO 2027'!$O$14,INT((ROW()-13)/2),0)),IF(ISBLANK(OFFSET('9. METAS'!$W$20,INT((ROW()-14)/2),0)),"",OFFSET('9. METAS'!$W$20,INT((ROW()-14)/2),0)))</f>
        <v/>
      </c>
      <c r="L189" s="255" t="str">
        <f ca="1">IF(MOD(ROW()-13,2)=0,IF(ISBLANK(OFFSET('12. SEGUIMIENTO 2027'!$P$14,INT((ROW()-13)/2),0)),"",OFFSET('12. SEGUIMIENTO 2027'!$P$14,INT((ROW()-13)/2),0)),IF(ISBLANK(OFFSET('9. METAS'!$X$20,INT((ROW()-14)/2),0)),"",OFFSET('9. METAS'!$X$20,INT((ROW()-14)/2),0)))</f>
        <v/>
      </c>
      <c r="M189" s="256" t="str">
        <f ca="1">IF(MOD(ROW()-13,2)=0,IF(ISBLANK(OFFSET('12. SEGUIMIENTO 2027'!$Q$14,INT((ROW()-13)/2),0)),"",OFFSET('12. SEGUIMIENTO 2027'!$Q$14,INT((ROW()-13)/2),0)),IF(ISBLANK(OFFSET('9. METAS'!$Y$20,INT((ROW()-14)/2),0)),"",OFFSET('9. METAS'!$Y$20,INT((ROW()-14)/2),0)))</f>
        <v/>
      </c>
      <c r="N189" s="783" t="str">
        <f t="shared" ref="N189" ca="1" si="172">IFERROR(J189/J190,"ND")</f>
        <v>ND</v>
      </c>
      <c r="O189" s="785" t="str">
        <f t="shared" ref="O189" ca="1" si="173">IFERROR(((J189)/H189),"ND")</f>
        <v>ND</v>
      </c>
      <c r="P189" s="789"/>
    </row>
    <row r="190" spans="3:16">
      <c r="C190" s="762"/>
      <c r="D190" s="764"/>
      <c r="E190" s="764"/>
      <c r="F190" s="766"/>
      <c r="G190" s="768"/>
      <c r="H190" s="858"/>
      <c r="I190" s="778"/>
      <c r="J190" s="254" t="str">
        <f ca="1">IF(MOD(ROW()-13,2)=0,IF(ISBLANK(OFFSET('12. SEGUIMIENTO 2027'!$N$14,INT((ROW()-13)/2),0)),"",OFFSET('12. SEGUIMIENTO 2027'!$N$14,INT((ROW()-13)/2),0)),IF(ISBLANK(OFFSET('9. METAS'!$V$20,INT((ROW()-14)/2),0)),"",OFFSET('9. METAS'!$V$20,INT((ROW()-14)/2),0)))</f>
        <v/>
      </c>
      <c r="K190" s="255" t="str">
        <f ca="1">IF(MOD(ROW()-13,2)=0,IF(ISBLANK(OFFSET('12. SEGUIMIENTO 2027'!$O$14,INT((ROW()-13)/2),0)),"",OFFSET('12. SEGUIMIENTO 2027'!$O$14,INT((ROW()-13)/2),0)),IF(ISBLANK(OFFSET('9. METAS'!$W$20,INT((ROW()-14)/2),0)),"",OFFSET('9. METAS'!$W$20,INT((ROW()-14)/2),0)))</f>
        <v/>
      </c>
      <c r="L190" s="255" t="str">
        <f ca="1">IF(MOD(ROW()-13,2)=0,IF(ISBLANK(OFFSET('12. SEGUIMIENTO 2027'!$P$14,INT((ROW()-13)/2),0)),"",OFFSET('12. SEGUIMIENTO 2027'!$P$14,INT((ROW()-13)/2),0)),IF(ISBLANK(OFFSET('9. METAS'!$X$20,INT((ROW()-14)/2),0)),"",OFFSET('9. METAS'!$X$20,INT((ROW()-14)/2),0)))</f>
        <v/>
      </c>
      <c r="M190" s="256" t="str">
        <f ca="1">IF(MOD(ROW()-13,2)=0,IF(ISBLANK(OFFSET('12. SEGUIMIENTO 2027'!$Q$14,INT((ROW()-13)/2),0)),"",OFFSET('12. SEGUIMIENTO 2027'!$Q$14,INT((ROW()-13)/2),0)),IF(ISBLANK(OFFSET('9. METAS'!$Y$20,INT((ROW()-14)/2),0)),"",OFFSET('9. METAS'!$Y$20,INT((ROW()-14)/2),0)))</f>
        <v/>
      </c>
      <c r="N190" s="784"/>
      <c r="O190" s="786"/>
      <c r="P190" s="790"/>
    </row>
    <row r="191" spans="3:16">
      <c r="C191" s="770" t="str">
        <f ca="1">IF(ISBLANK(OFFSET('5. Pp (3 años)'!$C$45,INT((ROW()-13)/2),0)),"",OFFSET('5. Pp (3 años)'!$C$45,INT((ROW()-13)/2),0))</f>
        <v/>
      </c>
      <c r="D191" s="764" t="str">
        <f ca="1">IF(ISBLANK(OFFSET('5. Pp (3 años)'!$D$45,INT((ROW()-13)/2),0)),"",OFFSET('5. Pp (3 años)'!$D$45,INT((ROW()-13)/2),0))</f>
        <v/>
      </c>
      <c r="E191" s="764" t="str">
        <f ca="1">IF(ISBLANK(OFFSET('5. Pp (3 años)'!$E$45,INT((ROW()-13)/2),0)),"",OFFSET('5. Pp (3 años)'!$E$45,INT((ROW()-13)/2),0))</f>
        <v/>
      </c>
      <c r="F191" s="766" t="str">
        <f ca="1">IF(ISBLANK(OFFSET('5. Pp (3 años)'!$K$45,INT((ROW()-13)/2),0)),"",OFFSET('5. Pp (3 años)'!$K$45,INT((ROW()-13)/2),0))</f>
        <v/>
      </c>
      <c r="G191" s="768" t="str">
        <f ca="1">IF(ISBLANK(OFFSET('5. Pp (3 años)'!$H$45,INT((ROW()-13)/2),0)),"",OFFSET('5. Pp (3 años)'!$H$45,INT((ROW()-13)/2),0))</f>
        <v/>
      </c>
      <c r="H191" s="858" t="str">
        <f ca="1">IF(ISBLANK(OFFSET('9. METAS'!$M$20,INT((ROW()-13)/2),0)),"",OFFSET('9. METAS'!$M$20,INT((ROW()-13)/2),0))</f>
        <v/>
      </c>
      <c r="I191" s="777"/>
      <c r="J191" s="254" t="str">
        <f ca="1">IF(MOD(ROW()-13,2)=0,IF(ISBLANK(OFFSET('12. SEGUIMIENTO 2027'!$N$14,INT((ROW()-13)/2),0)),"",OFFSET('12. SEGUIMIENTO 2027'!$N$14,INT((ROW()-13)/2),0)),IF(ISBLANK(OFFSET('9. METAS'!$V$20,INT((ROW()-14)/2),0)),"",OFFSET('9. METAS'!$V$20,INT((ROW()-14)/2),0)))</f>
        <v/>
      </c>
      <c r="K191" s="255" t="str">
        <f ca="1">IF(MOD(ROW()-13,2)=0,IF(ISBLANK(OFFSET('12. SEGUIMIENTO 2027'!$O$14,INT((ROW()-13)/2),0)),"",OFFSET('12. SEGUIMIENTO 2027'!$O$14,INT((ROW()-13)/2),0)),IF(ISBLANK(OFFSET('9. METAS'!$W$20,INT((ROW()-14)/2),0)),"",OFFSET('9. METAS'!$W$20,INT((ROW()-14)/2),0)))</f>
        <v/>
      </c>
      <c r="L191" s="255" t="str">
        <f ca="1">IF(MOD(ROW()-13,2)=0,IF(ISBLANK(OFFSET('12. SEGUIMIENTO 2027'!$P$14,INT((ROW()-13)/2),0)),"",OFFSET('12. SEGUIMIENTO 2027'!$P$14,INT((ROW()-13)/2),0)),IF(ISBLANK(OFFSET('9. METAS'!$X$20,INT((ROW()-14)/2),0)),"",OFFSET('9. METAS'!$X$20,INT((ROW()-14)/2),0)))</f>
        <v/>
      </c>
      <c r="M191" s="256" t="str">
        <f ca="1">IF(MOD(ROW()-13,2)=0,IF(ISBLANK(OFFSET('12. SEGUIMIENTO 2027'!$Q$14,INT((ROW()-13)/2),0)),"",OFFSET('12. SEGUIMIENTO 2027'!$Q$14,INT((ROW()-13)/2),0)),IF(ISBLANK(OFFSET('9. METAS'!$Y$20,INT((ROW()-14)/2),0)),"",OFFSET('9. METAS'!$Y$20,INT((ROW()-14)/2),0)))</f>
        <v/>
      </c>
      <c r="N191" s="783" t="str">
        <f t="shared" ref="N191" ca="1" si="174">IFERROR(J191/J192,"ND")</f>
        <v>ND</v>
      </c>
      <c r="O191" s="785" t="str">
        <f t="shared" ref="O191" ca="1" si="175">IFERROR(((J191)/H191),"ND")</f>
        <v>ND</v>
      </c>
      <c r="P191" s="789"/>
    </row>
    <row r="192" spans="3:16">
      <c r="C192" s="762"/>
      <c r="D192" s="764"/>
      <c r="E192" s="764"/>
      <c r="F192" s="766"/>
      <c r="G192" s="768"/>
      <c r="H192" s="858"/>
      <c r="I192" s="778"/>
      <c r="J192" s="254" t="str">
        <f ca="1">IF(MOD(ROW()-13,2)=0,IF(ISBLANK(OFFSET('12. SEGUIMIENTO 2027'!$N$14,INT((ROW()-13)/2),0)),"",OFFSET('12. SEGUIMIENTO 2027'!$N$14,INT((ROW()-13)/2),0)),IF(ISBLANK(OFFSET('9. METAS'!$V$20,INT((ROW()-14)/2),0)),"",OFFSET('9. METAS'!$V$20,INT((ROW()-14)/2),0)))</f>
        <v/>
      </c>
      <c r="K192" s="255" t="str">
        <f ca="1">IF(MOD(ROW()-13,2)=0,IF(ISBLANK(OFFSET('12. SEGUIMIENTO 2027'!$O$14,INT((ROW()-13)/2),0)),"",OFFSET('12. SEGUIMIENTO 2027'!$O$14,INT((ROW()-13)/2),0)),IF(ISBLANK(OFFSET('9. METAS'!$W$20,INT((ROW()-14)/2),0)),"",OFFSET('9. METAS'!$W$20,INT((ROW()-14)/2),0)))</f>
        <v/>
      </c>
      <c r="L192" s="255" t="str">
        <f ca="1">IF(MOD(ROW()-13,2)=0,IF(ISBLANK(OFFSET('12. SEGUIMIENTO 2027'!$P$14,INT((ROW()-13)/2),0)),"",OFFSET('12. SEGUIMIENTO 2027'!$P$14,INT((ROW()-13)/2),0)),IF(ISBLANK(OFFSET('9. METAS'!$X$20,INT((ROW()-14)/2),0)),"",OFFSET('9. METAS'!$X$20,INT((ROW()-14)/2),0)))</f>
        <v/>
      </c>
      <c r="M192" s="256" t="str">
        <f ca="1">IF(MOD(ROW()-13,2)=0,IF(ISBLANK(OFFSET('12. SEGUIMIENTO 2027'!$Q$14,INT((ROW()-13)/2),0)),"",OFFSET('12. SEGUIMIENTO 2027'!$Q$14,INT((ROW()-13)/2),0)),IF(ISBLANK(OFFSET('9. METAS'!$Y$20,INT((ROW()-14)/2),0)),"",OFFSET('9. METAS'!$Y$20,INT((ROW()-14)/2),0)))</f>
        <v/>
      </c>
      <c r="N192" s="784"/>
      <c r="O192" s="786"/>
      <c r="P192" s="790"/>
    </row>
    <row r="193" spans="3:16">
      <c r="C193" s="770" t="str">
        <f ca="1">IF(ISBLANK(OFFSET('5. Pp (3 años)'!$C$45,INT((ROW()-13)/2),0)),"",OFFSET('5. Pp (3 años)'!$C$45,INT((ROW()-13)/2),0))</f>
        <v/>
      </c>
      <c r="D193" s="764" t="str">
        <f ca="1">IF(ISBLANK(OFFSET('5. Pp (3 años)'!$D$45,INT((ROW()-13)/2),0)),"",OFFSET('5. Pp (3 años)'!$D$45,INT((ROW()-13)/2),0))</f>
        <v/>
      </c>
      <c r="E193" s="764" t="str">
        <f ca="1">IF(ISBLANK(OFFSET('5. Pp (3 años)'!$E$45,INT((ROW()-13)/2),0)),"",OFFSET('5. Pp (3 años)'!$E$45,INT((ROW()-13)/2),0))</f>
        <v/>
      </c>
      <c r="F193" s="766" t="str">
        <f ca="1">IF(ISBLANK(OFFSET('5. Pp (3 años)'!$K$45,INT((ROW()-13)/2),0)),"",OFFSET('5. Pp (3 años)'!$K$45,INT((ROW()-13)/2),0))</f>
        <v/>
      </c>
      <c r="G193" s="768" t="str">
        <f ca="1">IF(ISBLANK(OFFSET('5. Pp (3 años)'!$H$45,INT((ROW()-13)/2),0)),"",OFFSET('5. Pp (3 años)'!$H$45,INT((ROW()-13)/2),0))</f>
        <v/>
      </c>
      <c r="H193" s="858" t="str">
        <f ca="1">IF(ISBLANK(OFFSET('9. METAS'!$M$20,INT((ROW()-13)/2),0)),"",OFFSET('9. METAS'!$M$20,INT((ROW()-13)/2),0))</f>
        <v/>
      </c>
      <c r="I193" s="777"/>
      <c r="J193" s="254" t="str">
        <f ca="1">IF(MOD(ROW()-13,2)=0,IF(ISBLANK(OFFSET('12. SEGUIMIENTO 2027'!$N$14,INT((ROW()-13)/2),0)),"",OFFSET('12. SEGUIMIENTO 2027'!$N$14,INT((ROW()-13)/2),0)),IF(ISBLANK(OFFSET('9. METAS'!$V$20,INT((ROW()-14)/2),0)),"",OFFSET('9. METAS'!$V$20,INT((ROW()-14)/2),0)))</f>
        <v/>
      </c>
      <c r="K193" s="255" t="str">
        <f ca="1">IF(MOD(ROW()-13,2)=0,IF(ISBLANK(OFFSET('12. SEGUIMIENTO 2027'!$O$14,INT((ROW()-13)/2),0)),"",OFFSET('12. SEGUIMIENTO 2027'!$O$14,INT((ROW()-13)/2),0)),IF(ISBLANK(OFFSET('9. METAS'!$W$20,INT((ROW()-14)/2),0)),"",OFFSET('9. METAS'!$W$20,INT((ROW()-14)/2),0)))</f>
        <v/>
      </c>
      <c r="L193" s="255" t="str">
        <f ca="1">IF(MOD(ROW()-13,2)=0,IF(ISBLANK(OFFSET('12. SEGUIMIENTO 2027'!$P$14,INT((ROW()-13)/2),0)),"",OFFSET('12. SEGUIMIENTO 2027'!$P$14,INT((ROW()-13)/2),0)),IF(ISBLANK(OFFSET('9. METAS'!$X$20,INT((ROW()-14)/2),0)),"",OFFSET('9. METAS'!$X$20,INT((ROW()-14)/2),0)))</f>
        <v/>
      </c>
      <c r="M193" s="256" t="str">
        <f ca="1">IF(MOD(ROW()-13,2)=0,IF(ISBLANK(OFFSET('12. SEGUIMIENTO 2027'!$Q$14,INT((ROW()-13)/2),0)),"",OFFSET('12. SEGUIMIENTO 2027'!$Q$14,INT((ROW()-13)/2),0)),IF(ISBLANK(OFFSET('9. METAS'!$Y$20,INT((ROW()-14)/2),0)),"",OFFSET('9. METAS'!$Y$20,INT((ROW()-14)/2),0)))</f>
        <v/>
      </c>
      <c r="N193" s="783" t="str">
        <f t="shared" ref="N193" ca="1" si="176">IFERROR(J193/J194,"ND")</f>
        <v>ND</v>
      </c>
      <c r="O193" s="785" t="str">
        <f t="shared" ref="O193" ca="1" si="177">IFERROR(((J193)/H193),"ND")</f>
        <v>ND</v>
      </c>
      <c r="P193" s="789"/>
    </row>
    <row r="194" spans="3:16">
      <c r="C194" s="762"/>
      <c r="D194" s="764"/>
      <c r="E194" s="764"/>
      <c r="F194" s="766"/>
      <c r="G194" s="768"/>
      <c r="H194" s="858"/>
      <c r="I194" s="778"/>
      <c r="J194" s="254" t="str">
        <f ca="1">IF(MOD(ROW()-13,2)=0,IF(ISBLANK(OFFSET('12. SEGUIMIENTO 2027'!$N$14,INT((ROW()-13)/2),0)),"",OFFSET('12. SEGUIMIENTO 2027'!$N$14,INT((ROW()-13)/2),0)),IF(ISBLANK(OFFSET('9. METAS'!$V$20,INT((ROW()-14)/2),0)),"",OFFSET('9. METAS'!$V$20,INT((ROW()-14)/2),0)))</f>
        <v/>
      </c>
      <c r="K194" s="255" t="str">
        <f ca="1">IF(MOD(ROW()-13,2)=0,IF(ISBLANK(OFFSET('12. SEGUIMIENTO 2027'!$O$14,INT((ROW()-13)/2),0)),"",OFFSET('12. SEGUIMIENTO 2027'!$O$14,INT((ROW()-13)/2),0)),IF(ISBLANK(OFFSET('9. METAS'!$W$20,INT((ROW()-14)/2),0)),"",OFFSET('9. METAS'!$W$20,INT((ROW()-14)/2),0)))</f>
        <v/>
      </c>
      <c r="L194" s="255" t="str">
        <f ca="1">IF(MOD(ROW()-13,2)=0,IF(ISBLANK(OFFSET('12. SEGUIMIENTO 2027'!$P$14,INT((ROW()-13)/2),0)),"",OFFSET('12. SEGUIMIENTO 2027'!$P$14,INT((ROW()-13)/2),0)),IF(ISBLANK(OFFSET('9. METAS'!$X$20,INT((ROW()-14)/2),0)),"",OFFSET('9. METAS'!$X$20,INT((ROW()-14)/2),0)))</f>
        <v/>
      </c>
      <c r="M194" s="256" t="str">
        <f ca="1">IF(MOD(ROW()-13,2)=0,IF(ISBLANK(OFFSET('12. SEGUIMIENTO 2027'!$Q$14,INT((ROW()-13)/2),0)),"",OFFSET('12. SEGUIMIENTO 2027'!$Q$14,INT((ROW()-13)/2),0)),IF(ISBLANK(OFFSET('9. METAS'!$Y$20,INT((ROW()-14)/2),0)),"",OFFSET('9. METAS'!$Y$20,INT((ROW()-14)/2),0)))</f>
        <v/>
      </c>
      <c r="N194" s="784"/>
      <c r="O194" s="786"/>
      <c r="P194" s="790"/>
    </row>
    <row r="195" spans="3:16">
      <c r="C195" s="770" t="str">
        <f ca="1">IF(ISBLANK(OFFSET('5. Pp (3 años)'!$C$45,INT((ROW()-13)/2),0)),"",OFFSET('5. Pp (3 años)'!$C$45,INT((ROW()-13)/2),0))</f>
        <v/>
      </c>
      <c r="D195" s="764" t="str">
        <f ca="1">IF(ISBLANK(OFFSET('5. Pp (3 años)'!$D$45,INT((ROW()-13)/2),0)),"",OFFSET('5. Pp (3 años)'!$D$45,INT((ROW()-13)/2),0))</f>
        <v/>
      </c>
      <c r="E195" s="764" t="str">
        <f ca="1">IF(ISBLANK(OFFSET('5. Pp (3 años)'!$E$45,INT((ROW()-13)/2),0)),"",OFFSET('5. Pp (3 años)'!$E$45,INT((ROW()-13)/2),0))</f>
        <v/>
      </c>
      <c r="F195" s="766" t="str">
        <f ca="1">IF(ISBLANK(OFFSET('5. Pp (3 años)'!$K$45,INT((ROW()-13)/2),0)),"",OFFSET('5. Pp (3 años)'!$K$45,INT((ROW()-13)/2),0))</f>
        <v/>
      </c>
      <c r="G195" s="768" t="str">
        <f ca="1">IF(ISBLANK(OFFSET('5. Pp (3 años)'!$H$45,INT((ROW()-13)/2),0)),"",OFFSET('5. Pp (3 años)'!$H$45,INT((ROW()-13)/2),0))</f>
        <v/>
      </c>
      <c r="H195" s="858" t="str">
        <f ca="1">IF(ISBLANK(OFFSET('9. METAS'!$M$20,INT((ROW()-13)/2),0)),"",OFFSET('9. METAS'!$M$20,INT((ROW()-13)/2),0))</f>
        <v/>
      </c>
      <c r="I195" s="777"/>
      <c r="J195" s="254" t="str">
        <f ca="1">IF(MOD(ROW()-13,2)=0,IF(ISBLANK(OFFSET('12. SEGUIMIENTO 2027'!$N$14,INT((ROW()-13)/2),0)),"",OFFSET('12. SEGUIMIENTO 2027'!$N$14,INT((ROW()-13)/2),0)),IF(ISBLANK(OFFSET('9. METAS'!$V$20,INT((ROW()-14)/2),0)),"",OFFSET('9. METAS'!$V$20,INT((ROW()-14)/2),0)))</f>
        <v/>
      </c>
      <c r="K195" s="255" t="str">
        <f ca="1">IF(MOD(ROW()-13,2)=0,IF(ISBLANK(OFFSET('12. SEGUIMIENTO 2027'!$O$14,INT((ROW()-13)/2),0)),"",OFFSET('12. SEGUIMIENTO 2027'!$O$14,INT((ROW()-13)/2),0)),IF(ISBLANK(OFFSET('9. METAS'!$W$20,INT((ROW()-14)/2),0)),"",OFFSET('9. METAS'!$W$20,INT((ROW()-14)/2),0)))</f>
        <v/>
      </c>
      <c r="L195" s="255" t="str">
        <f ca="1">IF(MOD(ROW()-13,2)=0,IF(ISBLANK(OFFSET('12. SEGUIMIENTO 2027'!$P$14,INT((ROW()-13)/2),0)),"",OFFSET('12. SEGUIMIENTO 2027'!$P$14,INT((ROW()-13)/2),0)),IF(ISBLANK(OFFSET('9. METAS'!$X$20,INT((ROW()-14)/2),0)),"",OFFSET('9. METAS'!$X$20,INT((ROW()-14)/2),0)))</f>
        <v/>
      </c>
      <c r="M195" s="256" t="str">
        <f ca="1">IF(MOD(ROW()-13,2)=0,IF(ISBLANK(OFFSET('12. SEGUIMIENTO 2027'!$Q$14,INT((ROW()-13)/2),0)),"",OFFSET('12. SEGUIMIENTO 2027'!$Q$14,INT((ROW()-13)/2),0)),IF(ISBLANK(OFFSET('9. METAS'!$Y$20,INT((ROW()-14)/2),0)),"",OFFSET('9. METAS'!$Y$20,INT((ROW()-14)/2),0)))</f>
        <v/>
      </c>
      <c r="N195" s="783" t="str">
        <f t="shared" ref="N195" ca="1" si="178">IFERROR(J195/J196,"ND")</f>
        <v>ND</v>
      </c>
      <c r="O195" s="785" t="str">
        <f t="shared" ref="O195" ca="1" si="179">IFERROR(((J195)/H195),"ND")</f>
        <v>ND</v>
      </c>
      <c r="P195" s="789"/>
    </row>
    <row r="196" spans="3:16">
      <c r="C196" s="762"/>
      <c r="D196" s="764"/>
      <c r="E196" s="764"/>
      <c r="F196" s="766"/>
      <c r="G196" s="768"/>
      <c r="H196" s="858"/>
      <c r="I196" s="778"/>
      <c r="J196" s="254" t="str">
        <f ca="1">IF(MOD(ROW()-13,2)=0,IF(ISBLANK(OFFSET('12. SEGUIMIENTO 2027'!$N$14,INT((ROW()-13)/2),0)),"",OFFSET('12. SEGUIMIENTO 2027'!$N$14,INT((ROW()-13)/2),0)),IF(ISBLANK(OFFSET('9. METAS'!$V$20,INT((ROW()-14)/2),0)),"",OFFSET('9. METAS'!$V$20,INT((ROW()-14)/2),0)))</f>
        <v/>
      </c>
      <c r="K196" s="255" t="str">
        <f ca="1">IF(MOD(ROW()-13,2)=0,IF(ISBLANK(OFFSET('12. SEGUIMIENTO 2027'!$O$14,INT((ROW()-13)/2),0)),"",OFFSET('12. SEGUIMIENTO 2027'!$O$14,INT((ROW()-13)/2),0)),IF(ISBLANK(OFFSET('9. METAS'!$W$20,INT((ROW()-14)/2),0)),"",OFFSET('9. METAS'!$W$20,INT((ROW()-14)/2),0)))</f>
        <v/>
      </c>
      <c r="L196" s="255" t="str">
        <f ca="1">IF(MOD(ROW()-13,2)=0,IF(ISBLANK(OFFSET('12. SEGUIMIENTO 2027'!$P$14,INT((ROW()-13)/2),0)),"",OFFSET('12. SEGUIMIENTO 2027'!$P$14,INT((ROW()-13)/2),0)),IF(ISBLANK(OFFSET('9. METAS'!$X$20,INT((ROW()-14)/2),0)),"",OFFSET('9. METAS'!$X$20,INT((ROW()-14)/2),0)))</f>
        <v/>
      </c>
      <c r="M196" s="256" t="str">
        <f ca="1">IF(MOD(ROW()-13,2)=0,IF(ISBLANK(OFFSET('12. SEGUIMIENTO 2027'!$Q$14,INT((ROW()-13)/2),0)),"",OFFSET('12. SEGUIMIENTO 2027'!$Q$14,INT((ROW()-13)/2),0)),IF(ISBLANK(OFFSET('9. METAS'!$Y$20,INT((ROW()-14)/2),0)),"",OFFSET('9. METAS'!$Y$20,INT((ROW()-14)/2),0)))</f>
        <v/>
      </c>
      <c r="N196" s="784"/>
      <c r="O196" s="786"/>
      <c r="P196" s="790"/>
    </row>
    <row r="197" spans="3:16">
      <c r="C197" s="770" t="str">
        <f ca="1">IF(ISBLANK(OFFSET('5. Pp (3 años)'!$C$45,INT((ROW()-13)/2),0)),"",OFFSET('5. Pp (3 años)'!$C$45,INT((ROW()-13)/2),0))</f>
        <v/>
      </c>
      <c r="D197" s="764" t="str">
        <f ca="1">IF(ISBLANK(OFFSET('5. Pp (3 años)'!$D$45,INT((ROW()-13)/2),0)),"",OFFSET('5. Pp (3 años)'!$D$45,INT((ROW()-13)/2),0))</f>
        <v/>
      </c>
      <c r="E197" s="764" t="str">
        <f ca="1">IF(ISBLANK(OFFSET('5. Pp (3 años)'!$E$45,INT((ROW()-13)/2),0)),"",OFFSET('5. Pp (3 años)'!$E$45,INT((ROW()-13)/2),0))</f>
        <v/>
      </c>
      <c r="F197" s="766" t="str">
        <f ca="1">IF(ISBLANK(OFFSET('5. Pp (3 años)'!$K$45,INT((ROW()-13)/2),0)),"",OFFSET('5. Pp (3 años)'!$K$45,INT((ROW()-13)/2),0))</f>
        <v/>
      </c>
      <c r="G197" s="768" t="str">
        <f ca="1">IF(ISBLANK(OFFSET('5. Pp (3 años)'!$H$45,INT((ROW()-13)/2),0)),"",OFFSET('5. Pp (3 años)'!$H$45,INT((ROW()-13)/2),0))</f>
        <v/>
      </c>
      <c r="H197" s="858" t="str">
        <f ca="1">IF(ISBLANK(OFFSET('9. METAS'!$M$20,INT((ROW()-13)/2),0)),"",OFFSET('9. METAS'!$M$20,INT((ROW()-13)/2),0))</f>
        <v/>
      </c>
      <c r="I197" s="777"/>
      <c r="J197" s="254" t="str">
        <f ca="1">IF(MOD(ROW()-13,2)=0,IF(ISBLANK(OFFSET('12. SEGUIMIENTO 2027'!$N$14,INT((ROW()-13)/2),0)),"",OFFSET('12. SEGUIMIENTO 2027'!$N$14,INT((ROW()-13)/2),0)),IF(ISBLANK(OFFSET('9. METAS'!$V$20,INT((ROW()-14)/2),0)),"",OFFSET('9. METAS'!$V$20,INT((ROW()-14)/2),0)))</f>
        <v/>
      </c>
      <c r="K197" s="255" t="str">
        <f ca="1">IF(MOD(ROW()-13,2)=0,IF(ISBLANK(OFFSET('12. SEGUIMIENTO 2027'!$O$14,INT((ROW()-13)/2),0)),"",OFFSET('12. SEGUIMIENTO 2027'!$O$14,INT((ROW()-13)/2),0)),IF(ISBLANK(OFFSET('9. METAS'!$W$20,INT((ROW()-14)/2),0)),"",OFFSET('9. METAS'!$W$20,INT((ROW()-14)/2),0)))</f>
        <v/>
      </c>
      <c r="L197" s="255" t="str">
        <f ca="1">IF(MOD(ROW()-13,2)=0,IF(ISBLANK(OFFSET('12. SEGUIMIENTO 2027'!$P$14,INT((ROW()-13)/2),0)),"",OFFSET('12. SEGUIMIENTO 2027'!$P$14,INT((ROW()-13)/2),0)),IF(ISBLANK(OFFSET('9. METAS'!$X$20,INT((ROW()-14)/2),0)),"",OFFSET('9. METAS'!$X$20,INT((ROW()-14)/2),0)))</f>
        <v/>
      </c>
      <c r="M197" s="256" t="str">
        <f ca="1">IF(MOD(ROW()-13,2)=0,IF(ISBLANK(OFFSET('12. SEGUIMIENTO 2027'!$Q$14,INT((ROW()-13)/2),0)),"",OFFSET('12. SEGUIMIENTO 2027'!$Q$14,INT((ROW()-13)/2),0)),IF(ISBLANK(OFFSET('9. METAS'!$Y$20,INT((ROW()-14)/2),0)),"",OFFSET('9. METAS'!$Y$20,INT((ROW()-14)/2),0)))</f>
        <v/>
      </c>
      <c r="N197" s="783" t="str">
        <f t="shared" ref="N197" ca="1" si="180">IFERROR(J197/J198,"ND")</f>
        <v>ND</v>
      </c>
      <c r="O197" s="785" t="str">
        <f t="shared" ref="O197" ca="1" si="181">IFERROR(((J197)/H197),"ND")</f>
        <v>ND</v>
      </c>
      <c r="P197" s="789"/>
    </row>
    <row r="198" spans="3:16">
      <c r="C198" s="762"/>
      <c r="D198" s="764"/>
      <c r="E198" s="764"/>
      <c r="F198" s="766"/>
      <c r="G198" s="768"/>
      <c r="H198" s="858"/>
      <c r="I198" s="778"/>
      <c r="J198" s="254" t="str">
        <f ca="1">IF(MOD(ROW()-13,2)=0,IF(ISBLANK(OFFSET('12. SEGUIMIENTO 2027'!$N$14,INT((ROW()-13)/2),0)),"",OFFSET('12. SEGUIMIENTO 2027'!$N$14,INT((ROW()-13)/2),0)),IF(ISBLANK(OFFSET('9. METAS'!$V$20,INT((ROW()-14)/2),0)),"",OFFSET('9. METAS'!$V$20,INT((ROW()-14)/2),0)))</f>
        <v/>
      </c>
      <c r="K198" s="255" t="str">
        <f ca="1">IF(MOD(ROW()-13,2)=0,IF(ISBLANK(OFFSET('12. SEGUIMIENTO 2027'!$O$14,INT((ROW()-13)/2),0)),"",OFFSET('12. SEGUIMIENTO 2027'!$O$14,INT((ROW()-13)/2),0)),IF(ISBLANK(OFFSET('9. METAS'!$W$20,INT((ROW()-14)/2),0)),"",OFFSET('9. METAS'!$W$20,INT((ROW()-14)/2),0)))</f>
        <v/>
      </c>
      <c r="L198" s="255" t="str">
        <f ca="1">IF(MOD(ROW()-13,2)=0,IF(ISBLANK(OFFSET('12. SEGUIMIENTO 2027'!$P$14,INT((ROW()-13)/2),0)),"",OFFSET('12. SEGUIMIENTO 2027'!$P$14,INT((ROW()-13)/2),0)),IF(ISBLANK(OFFSET('9. METAS'!$X$20,INT((ROW()-14)/2),0)),"",OFFSET('9. METAS'!$X$20,INT((ROW()-14)/2),0)))</f>
        <v/>
      </c>
      <c r="M198" s="256" t="str">
        <f ca="1">IF(MOD(ROW()-13,2)=0,IF(ISBLANK(OFFSET('12. SEGUIMIENTO 2027'!$Q$14,INT((ROW()-13)/2),0)),"",OFFSET('12. SEGUIMIENTO 2027'!$Q$14,INT((ROW()-13)/2),0)),IF(ISBLANK(OFFSET('9. METAS'!$Y$20,INT((ROW()-14)/2),0)),"",OFFSET('9. METAS'!$Y$20,INT((ROW()-14)/2),0)))</f>
        <v/>
      </c>
      <c r="N198" s="784"/>
      <c r="O198" s="786"/>
      <c r="P198" s="790"/>
    </row>
    <row r="199" spans="3:16">
      <c r="C199" s="770" t="str">
        <f ca="1">IF(ISBLANK(OFFSET('5. Pp (3 años)'!$C$45,INT((ROW()-13)/2),0)),"",OFFSET('5. Pp (3 años)'!$C$45,INT((ROW()-13)/2),0))</f>
        <v/>
      </c>
      <c r="D199" s="764" t="str">
        <f ca="1">IF(ISBLANK(OFFSET('5. Pp (3 años)'!$D$45,INT((ROW()-13)/2),0)),"",OFFSET('5. Pp (3 años)'!$D$45,INT((ROW()-13)/2),0))</f>
        <v/>
      </c>
      <c r="E199" s="764" t="str">
        <f ca="1">IF(ISBLANK(OFFSET('5. Pp (3 años)'!$E$45,INT((ROW()-13)/2),0)),"",OFFSET('5. Pp (3 años)'!$E$45,INT((ROW()-13)/2),0))</f>
        <v/>
      </c>
      <c r="F199" s="766" t="str">
        <f ca="1">IF(ISBLANK(OFFSET('5. Pp (3 años)'!$K$45,INT((ROW()-13)/2),0)),"",OFFSET('5. Pp (3 años)'!$K$45,INT((ROW()-13)/2),0))</f>
        <v/>
      </c>
      <c r="G199" s="768" t="str">
        <f ca="1">IF(ISBLANK(OFFSET('5. Pp (3 años)'!$H$45,INT((ROW()-13)/2),0)),"",OFFSET('5. Pp (3 años)'!$H$45,INT((ROW()-13)/2),0))</f>
        <v/>
      </c>
      <c r="H199" s="858" t="str">
        <f ca="1">IF(ISBLANK(OFFSET('9. METAS'!$M$20,INT((ROW()-13)/2),0)),"",OFFSET('9. METAS'!$M$20,INT((ROW()-13)/2),0))</f>
        <v/>
      </c>
      <c r="I199" s="777"/>
      <c r="J199" s="254" t="str">
        <f ca="1">IF(MOD(ROW()-13,2)=0,IF(ISBLANK(OFFSET('12. SEGUIMIENTO 2027'!$N$14,INT((ROW()-13)/2),0)),"",OFFSET('12. SEGUIMIENTO 2027'!$N$14,INT((ROW()-13)/2),0)),IF(ISBLANK(OFFSET('9. METAS'!$V$20,INT((ROW()-14)/2),0)),"",OFFSET('9. METAS'!$V$20,INT((ROW()-14)/2),0)))</f>
        <v/>
      </c>
      <c r="K199" s="255" t="str">
        <f ca="1">IF(MOD(ROW()-13,2)=0,IF(ISBLANK(OFFSET('12. SEGUIMIENTO 2027'!$O$14,INT((ROW()-13)/2),0)),"",OFFSET('12. SEGUIMIENTO 2027'!$O$14,INT((ROW()-13)/2),0)),IF(ISBLANK(OFFSET('9. METAS'!$W$20,INT((ROW()-14)/2),0)),"",OFFSET('9. METAS'!$W$20,INT((ROW()-14)/2),0)))</f>
        <v/>
      </c>
      <c r="L199" s="255" t="str">
        <f ca="1">IF(MOD(ROW()-13,2)=0,IF(ISBLANK(OFFSET('12. SEGUIMIENTO 2027'!$P$14,INT((ROW()-13)/2),0)),"",OFFSET('12. SEGUIMIENTO 2027'!$P$14,INT((ROW()-13)/2),0)),IF(ISBLANK(OFFSET('9. METAS'!$X$20,INT((ROW()-14)/2),0)),"",OFFSET('9. METAS'!$X$20,INT((ROW()-14)/2),0)))</f>
        <v/>
      </c>
      <c r="M199" s="256" t="str">
        <f ca="1">IF(MOD(ROW()-13,2)=0,IF(ISBLANK(OFFSET('12. SEGUIMIENTO 2027'!$Q$14,INT((ROW()-13)/2),0)),"",OFFSET('12. SEGUIMIENTO 2027'!$Q$14,INT((ROW()-13)/2),0)),IF(ISBLANK(OFFSET('9. METAS'!$Y$20,INT((ROW()-14)/2),0)),"",OFFSET('9. METAS'!$Y$20,INT((ROW()-14)/2),0)))</f>
        <v/>
      </c>
      <c r="N199" s="783" t="str">
        <f t="shared" ref="N199" ca="1" si="182">IFERROR(J199/J200,"ND")</f>
        <v>ND</v>
      </c>
      <c r="O199" s="785" t="str">
        <f t="shared" ref="O199" ca="1" si="183">IFERROR(((J199)/H199),"ND")</f>
        <v>ND</v>
      </c>
      <c r="P199" s="789"/>
    </row>
    <row r="200" spans="3:16">
      <c r="C200" s="762"/>
      <c r="D200" s="764"/>
      <c r="E200" s="764"/>
      <c r="F200" s="766"/>
      <c r="G200" s="768"/>
      <c r="H200" s="858"/>
      <c r="I200" s="778"/>
      <c r="J200" s="254" t="str">
        <f ca="1">IF(MOD(ROW()-13,2)=0,IF(ISBLANK(OFFSET('12. SEGUIMIENTO 2027'!$N$14,INT((ROW()-13)/2),0)),"",OFFSET('12. SEGUIMIENTO 2027'!$N$14,INT((ROW()-13)/2),0)),IF(ISBLANK(OFFSET('9. METAS'!$V$20,INT((ROW()-14)/2),0)),"",OFFSET('9. METAS'!$V$20,INT((ROW()-14)/2),0)))</f>
        <v/>
      </c>
      <c r="K200" s="255" t="str">
        <f ca="1">IF(MOD(ROW()-13,2)=0,IF(ISBLANK(OFFSET('12. SEGUIMIENTO 2027'!$O$14,INT((ROW()-13)/2),0)),"",OFFSET('12. SEGUIMIENTO 2027'!$O$14,INT((ROW()-13)/2),0)),IF(ISBLANK(OFFSET('9. METAS'!$W$20,INT((ROW()-14)/2),0)),"",OFFSET('9. METAS'!$W$20,INT((ROW()-14)/2),0)))</f>
        <v/>
      </c>
      <c r="L200" s="255" t="str">
        <f ca="1">IF(MOD(ROW()-13,2)=0,IF(ISBLANK(OFFSET('12. SEGUIMIENTO 2027'!$P$14,INT((ROW()-13)/2),0)),"",OFFSET('12. SEGUIMIENTO 2027'!$P$14,INT((ROW()-13)/2),0)),IF(ISBLANK(OFFSET('9. METAS'!$X$20,INT((ROW()-14)/2),0)),"",OFFSET('9. METAS'!$X$20,INT((ROW()-14)/2),0)))</f>
        <v/>
      </c>
      <c r="M200" s="256" t="str">
        <f ca="1">IF(MOD(ROW()-13,2)=0,IF(ISBLANK(OFFSET('12. SEGUIMIENTO 2027'!$Q$14,INT((ROW()-13)/2),0)),"",OFFSET('12. SEGUIMIENTO 2027'!$Q$14,INT((ROW()-13)/2),0)),IF(ISBLANK(OFFSET('9. METAS'!$Y$20,INT((ROW()-14)/2),0)),"",OFFSET('9. METAS'!$Y$20,INT((ROW()-14)/2),0)))</f>
        <v/>
      </c>
      <c r="N200" s="784"/>
      <c r="O200" s="786"/>
      <c r="P200" s="790"/>
    </row>
    <row r="201" spans="3:16">
      <c r="C201" s="770" t="str">
        <f ca="1">IF(ISBLANK(OFFSET('5. Pp (3 años)'!$C$45,INT((ROW()-13)/2),0)),"",OFFSET('5. Pp (3 años)'!$C$45,INT((ROW()-13)/2),0))</f>
        <v/>
      </c>
      <c r="D201" s="764" t="str">
        <f ca="1">IF(ISBLANK(OFFSET('5. Pp (3 años)'!$D$45,INT((ROW()-13)/2),0)),"",OFFSET('5. Pp (3 años)'!$D$45,INT((ROW()-13)/2),0))</f>
        <v/>
      </c>
      <c r="E201" s="764" t="str">
        <f ca="1">IF(ISBLANK(OFFSET('5. Pp (3 años)'!$E$45,INT((ROW()-13)/2),0)),"",OFFSET('5. Pp (3 años)'!$E$45,INT((ROW()-13)/2),0))</f>
        <v/>
      </c>
      <c r="F201" s="766" t="str">
        <f ca="1">IF(ISBLANK(OFFSET('5. Pp (3 años)'!$K$45,INT((ROW()-13)/2),0)),"",OFFSET('5. Pp (3 años)'!$K$45,INT((ROW()-13)/2),0))</f>
        <v/>
      </c>
      <c r="G201" s="768" t="str">
        <f ca="1">IF(ISBLANK(OFFSET('5. Pp (3 años)'!$H$45,INT((ROW()-13)/2),0)),"",OFFSET('5. Pp (3 años)'!$H$45,INT((ROW()-13)/2),0))</f>
        <v/>
      </c>
      <c r="H201" s="858" t="str">
        <f ca="1">IF(ISBLANK(OFFSET('9. METAS'!$M$20,INT((ROW()-13)/2),0)),"",OFFSET('9. METAS'!$M$20,INT((ROW()-13)/2),0))</f>
        <v/>
      </c>
      <c r="I201" s="777"/>
      <c r="J201" s="254" t="str">
        <f ca="1">IF(MOD(ROW()-13,2)=0,IF(ISBLANK(OFFSET('12. SEGUIMIENTO 2027'!$N$14,INT((ROW()-13)/2),0)),"",OFFSET('12. SEGUIMIENTO 2027'!$N$14,INT((ROW()-13)/2),0)),IF(ISBLANK(OFFSET('9. METAS'!$V$20,INT((ROW()-14)/2),0)),"",OFFSET('9. METAS'!$V$20,INT((ROW()-14)/2),0)))</f>
        <v/>
      </c>
      <c r="K201" s="255" t="str">
        <f ca="1">IF(MOD(ROW()-13,2)=0,IF(ISBLANK(OFFSET('12. SEGUIMIENTO 2027'!$O$14,INT((ROW()-13)/2),0)),"",OFFSET('12. SEGUIMIENTO 2027'!$O$14,INT((ROW()-13)/2),0)),IF(ISBLANK(OFFSET('9. METAS'!$W$20,INT((ROW()-14)/2),0)),"",OFFSET('9. METAS'!$W$20,INT((ROW()-14)/2),0)))</f>
        <v/>
      </c>
      <c r="L201" s="255" t="str">
        <f ca="1">IF(MOD(ROW()-13,2)=0,IF(ISBLANK(OFFSET('12. SEGUIMIENTO 2027'!$P$14,INT((ROW()-13)/2),0)),"",OFFSET('12. SEGUIMIENTO 2027'!$P$14,INT((ROW()-13)/2),0)),IF(ISBLANK(OFFSET('9. METAS'!$X$20,INT((ROW()-14)/2),0)),"",OFFSET('9. METAS'!$X$20,INT((ROW()-14)/2),0)))</f>
        <v/>
      </c>
      <c r="M201" s="256" t="str">
        <f ca="1">IF(MOD(ROW()-13,2)=0,IF(ISBLANK(OFFSET('12. SEGUIMIENTO 2027'!$Q$14,INT((ROW()-13)/2),0)),"",OFFSET('12. SEGUIMIENTO 2027'!$Q$14,INT((ROW()-13)/2),0)),IF(ISBLANK(OFFSET('9. METAS'!$Y$20,INT((ROW()-14)/2),0)),"",OFFSET('9. METAS'!$Y$20,INT((ROW()-14)/2),0)))</f>
        <v/>
      </c>
      <c r="N201" s="783" t="str">
        <f t="shared" ref="N201" ca="1" si="184">IFERROR(J201/J202,"ND")</f>
        <v>ND</v>
      </c>
      <c r="O201" s="785" t="str">
        <f t="shared" ref="O201" ca="1" si="185">IFERROR(((J201)/H201),"ND")</f>
        <v>ND</v>
      </c>
      <c r="P201" s="789"/>
    </row>
    <row r="202" spans="3:16">
      <c r="C202" s="762"/>
      <c r="D202" s="764"/>
      <c r="E202" s="764"/>
      <c r="F202" s="766"/>
      <c r="G202" s="768"/>
      <c r="H202" s="858"/>
      <c r="I202" s="778"/>
      <c r="J202" s="254" t="str">
        <f ca="1">IF(MOD(ROW()-13,2)=0,IF(ISBLANK(OFFSET('12. SEGUIMIENTO 2027'!$N$14,INT((ROW()-13)/2),0)),"",OFFSET('12. SEGUIMIENTO 2027'!$N$14,INT((ROW()-13)/2),0)),IF(ISBLANK(OFFSET('9. METAS'!$V$20,INT((ROW()-14)/2),0)),"",OFFSET('9. METAS'!$V$20,INT((ROW()-14)/2),0)))</f>
        <v/>
      </c>
      <c r="K202" s="255" t="str">
        <f ca="1">IF(MOD(ROW()-13,2)=0,IF(ISBLANK(OFFSET('12. SEGUIMIENTO 2027'!$O$14,INT((ROW()-13)/2),0)),"",OFFSET('12. SEGUIMIENTO 2027'!$O$14,INT((ROW()-13)/2),0)),IF(ISBLANK(OFFSET('9. METAS'!$W$20,INT((ROW()-14)/2),0)),"",OFFSET('9. METAS'!$W$20,INT((ROW()-14)/2),0)))</f>
        <v/>
      </c>
      <c r="L202" s="255" t="str">
        <f ca="1">IF(MOD(ROW()-13,2)=0,IF(ISBLANK(OFFSET('12. SEGUIMIENTO 2027'!$P$14,INT((ROW()-13)/2),0)),"",OFFSET('12. SEGUIMIENTO 2027'!$P$14,INT((ROW()-13)/2),0)),IF(ISBLANK(OFFSET('9. METAS'!$X$20,INT((ROW()-14)/2),0)),"",OFFSET('9. METAS'!$X$20,INT((ROW()-14)/2),0)))</f>
        <v/>
      </c>
      <c r="M202" s="256" t="str">
        <f ca="1">IF(MOD(ROW()-13,2)=0,IF(ISBLANK(OFFSET('12. SEGUIMIENTO 2027'!$Q$14,INT((ROW()-13)/2),0)),"",OFFSET('12. SEGUIMIENTO 2027'!$Q$14,INT((ROW()-13)/2),0)),IF(ISBLANK(OFFSET('9. METAS'!$Y$20,INT((ROW()-14)/2),0)),"",OFFSET('9. METAS'!$Y$20,INT((ROW()-14)/2),0)))</f>
        <v/>
      </c>
      <c r="N202" s="784"/>
      <c r="O202" s="786"/>
      <c r="P202" s="790"/>
    </row>
    <row r="203" spans="3:16">
      <c r="C203" s="770" t="str">
        <f ca="1">IF(ISBLANK(OFFSET('5. Pp (3 años)'!$C$45,INT((ROW()-13)/2),0)),"",OFFSET('5. Pp (3 años)'!$C$45,INT((ROW()-13)/2),0))</f>
        <v/>
      </c>
      <c r="D203" s="764" t="str">
        <f ca="1">IF(ISBLANK(OFFSET('5. Pp (3 años)'!$D$45,INT((ROW()-13)/2),0)),"",OFFSET('5. Pp (3 años)'!$D$45,INT((ROW()-13)/2),0))</f>
        <v/>
      </c>
      <c r="E203" s="764" t="str">
        <f ca="1">IF(ISBLANK(OFFSET('5. Pp (3 años)'!$E$45,INT((ROW()-13)/2),0)),"",OFFSET('5. Pp (3 años)'!$E$45,INT((ROW()-13)/2),0))</f>
        <v/>
      </c>
      <c r="F203" s="766" t="str">
        <f ca="1">IF(ISBLANK(OFFSET('5. Pp (3 años)'!$K$45,INT((ROW()-13)/2),0)),"",OFFSET('5. Pp (3 años)'!$K$45,INT((ROW()-13)/2),0))</f>
        <v/>
      </c>
      <c r="G203" s="768" t="str">
        <f ca="1">IF(ISBLANK(OFFSET('5. Pp (3 años)'!$H$45,INT((ROW()-13)/2),0)),"",OFFSET('5. Pp (3 años)'!$H$45,INT((ROW()-13)/2),0))</f>
        <v/>
      </c>
      <c r="H203" s="858" t="str">
        <f ca="1">IF(ISBLANK(OFFSET('9. METAS'!$M$20,INT((ROW()-13)/2),0)),"",OFFSET('9. METAS'!$M$20,INT((ROW()-13)/2),0))</f>
        <v/>
      </c>
      <c r="I203" s="777"/>
      <c r="J203" s="254" t="str">
        <f ca="1">IF(MOD(ROW()-13,2)=0,IF(ISBLANK(OFFSET('12. SEGUIMIENTO 2027'!$N$14,INT((ROW()-13)/2),0)),"",OFFSET('12. SEGUIMIENTO 2027'!$N$14,INT((ROW()-13)/2),0)),IF(ISBLANK(OFFSET('9. METAS'!$V$20,INT((ROW()-14)/2),0)),"",OFFSET('9. METAS'!$V$20,INT((ROW()-14)/2),0)))</f>
        <v/>
      </c>
      <c r="K203" s="255" t="str">
        <f ca="1">IF(MOD(ROW()-13,2)=0,IF(ISBLANK(OFFSET('12. SEGUIMIENTO 2027'!$O$14,INT((ROW()-13)/2),0)),"",OFFSET('12. SEGUIMIENTO 2027'!$O$14,INT((ROW()-13)/2),0)),IF(ISBLANK(OFFSET('9. METAS'!$W$20,INT((ROW()-14)/2),0)),"",OFFSET('9. METAS'!$W$20,INT((ROW()-14)/2),0)))</f>
        <v/>
      </c>
      <c r="L203" s="255" t="str">
        <f ca="1">IF(MOD(ROW()-13,2)=0,IF(ISBLANK(OFFSET('12. SEGUIMIENTO 2027'!$P$14,INT((ROW()-13)/2),0)),"",OFFSET('12. SEGUIMIENTO 2027'!$P$14,INT((ROW()-13)/2),0)),IF(ISBLANK(OFFSET('9. METAS'!$X$20,INT((ROW()-14)/2),0)),"",OFFSET('9. METAS'!$X$20,INT((ROW()-14)/2),0)))</f>
        <v/>
      </c>
      <c r="M203" s="256" t="str">
        <f ca="1">IF(MOD(ROW()-13,2)=0,IF(ISBLANK(OFFSET('12. SEGUIMIENTO 2027'!$Q$14,INT((ROW()-13)/2),0)),"",OFFSET('12. SEGUIMIENTO 2027'!$Q$14,INT((ROW()-13)/2),0)),IF(ISBLANK(OFFSET('9. METAS'!$Y$20,INT((ROW()-14)/2),0)),"",OFFSET('9. METAS'!$Y$20,INT((ROW()-14)/2),0)))</f>
        <v/>
      </c>
      <c r="N203" s="783" t="str">
        <f t="shared" ref="N203" ca="1" si="186">IFERROR(J203/J204,"ND")</f>
        <v>ND</v>
      </c>
      <c r="O203" s="785" t="str">
        <f t="shared" ref="O203" ca="1" si="187">IFERROR(((J203)/H203),"ND")</f>
        <v>ND</v>
      </c>
      <c r="P203" s="789"/>
    </row>
    <row r="204" spans="3:16">
      <c r="C204" s="762"/>
      <c r="D204" s="764"/>
      <c r="E204" s="764"/>
      <c r="F204" s="766"/>
      <c r="G204" s="768"/>
      <c r="H204" s="858"/>
      <c r="I204" s="778"/>
      <c r="J204" s="254" t="str">
        <f ca="1">IF(MOD(ROW()-13,2)=0,IF(ISBLANK(OFFSET('12. SEGUIMIENTO 2027'!$N$14,INT((ROW()-13)/2),0)),"",OFFSET('12. SEGUIMIENTO 2027'!$N$14,INT((ROW()-13)/2),0)),IF(ISBLANK(OFFSET('9. METAS'!$V$20,INT((ROW()-14)/2),0)),"",OFFSET('9. METAS'!$V$20,INT((ROW()-14)/2),0)))</f>
        <v/>
      </c>
      <c r="K204" s="255" t="str">
        <f ca="1">IF(MOD(ROW()-13,2)=0,IF(ISBLANK(OFFSET('12. SEGUIMIENTO 2027'!$O$14,INT((ROW()-13)/2),0)),"",OFFSET('12. SEGUIMIENTO 2027'!$O$14,INT((ROW()-13)/2),0)),IF(ISBLANK(OFFSET('9. METAS'!$W$20,INT((ROW()-14)/2),0)),"",OFFSET('9. METAS'!$W$20,INT((ROW()-14)/2),0)))</f>
        <v/>
      </c>
      <c r="L204" s="255" t="str">
        <f ca="1">IF(MOD(ROW()-13,2)=0,IF(ISBLANK(OFFSET('12. SEGUIMIENTO 2027'!$P$14,INT((ROW()-13)/2),0)),"",OFFSET('12. SEGUIMIENTO 2027'!$P$14,INT((ROW()-13)/2),0)),IF(ISBLANK(OFFSET('9. METAS'!$X$20,INT((ROW()-14)/2),0)),"",OFFSET('9. METAS'!$X$20,INT((ROW()-14)/2),0)))</f>
        <v/>
      </c>
      <c r="M204" s="256" t="str">
        <f ca="1">IF(MOD(ROW()-13,2)=0,IF(ISBLANK(OFFSET('12. SEGUIMIENTO 2027'!$Q$14,INT((ROW()-13)/2),0)),"",OFFSET('12. SEGUIMIENTO 2027'!$Q$14,INT((ROW()-13)/2),0)),IF(ISBLANK(OFFSET('9. METAS'!$Y$20,INT((ROW()-14)/2),0)),"",OFFSET('9. METAS'!$Y$20,INT((ROW()-14)/2),0)))</f>
        <v/>
      </c>
      <c r="N204" s="784"/>
      <c r="O204" s="786"/>
      <c r="P204" s="790"/>
    </row>
    <row r="205" spans="3:16">
      <c r="C205" s="770" t="str">
        <f ca="1">IF(ISBLANK(OFFSET('5. Pp (3 años)'!$C$45,INT((ROW()-13)/2),0)),"",OFFSET('5. Pp (3 años)'!$C$45,INT((ROW()-13)/2),0))</f>
        <v/>
      </c>
      <c r="D205" s="764" t="str">
        <f ca="1">IF(ISBLANK(OFFSET('5. Pp (3 años)'!$D$45,INT((ROW()-13)/2),0)),"",OFFSET('5. Pp (3 años)'!$D$45,INT((ROW()-13)/2),0))</f>
        <v/>
      </c>
      <c r="E205" s="764" t="str">
        <f ca="1">IF(ISBLANK(OFFSET('5. Pp (3 años)'!$E$45,INT((ROW()-13)/2),0)),"",OFFSET('5. Pp (3 años)'!$E$45,INT((ROW()-13)/2),0))</f>
        <v/>
      </c>
      <c r="F205" s="766" t="str">
        <f ca="1">IF(ISBLANK(OFFSET('5. Pp (3 años)'!$K$45,INT((ROW()-13)/2),0)),"",OFFSET('5. Pp (3 años)'!$K$45,INT((ROW()-13)/2),0))</f>
        <v/>
      </c>
      <c r="G205" s="768" t="str">
        <f ca="1">IF(ISBLANK(OFFSET('5. Pp (3 años)'!$H$45,INT((ROW()-13)/2),0)),"",OFFSET('5. Pp (3 años)'!$H$45,INT((ROW()-13)/2),0))</f>
        <v/>
      </c>
      <c r="H205" s="858" t="str">
        <f ca="1">IF(ISBLANK(OFFSET('9. METAS'!$M$20,INT((ROW()-13)/2),0)),"",OFFSET('9. METAS'!$M$20,INT((ROW()-13)/2),0))</f>
        <v/>
      </c>
      <c r="I205" s="777"/>
      <c r="J205" s="254" t="str">
        <f ca="1">IF(MOD(ROW()-13,2)=0,IF(ISBLANK(OFFSET('12. SEGUIMIENTO 2027'!$N$14,INT((ROW()-13)/2),0)),"",OFFSET('12. SEGUIMIENTO 2027'!$N$14,INT((ROW()-13)/2),0)),IF(ISBLANK(OFFSET('9. METAS'!$V$20,INT((ROW()-14)/2),0)),"",OFFSET('9. METAS'!$V$20,INT((ROW()-14)/2),0)))</f>
        <v/>
      </c>
      <c r="K205" s="255" t="str">
        <f ca="1">IF(MOD(ROW()-13,2)=0,IF(ISBLANK(OFFSET('12. SEGUIMIENTO 2027'!$O$14,INT((ROW()-13)/2),0)),"",OFFSET('12. SEGUIMIENTO 2027'!$O$14,INT((ROW()-13)/2),0)),IF(ISBLANK(OFFSET('9. METAS'!$W$20,INT((ROW()-14)/2),0)),"",OFFSET('9. METAS'!$W$20,INT((ROW()-14)/2),0)))</f>
        <v/>
      </c>
      <c r="L205" s="255" t="str">
        <f ca="1">IF(MOD(ROW()-13,2)=0,IF(ISBLANK(OFFSET('12. SEGUIMIENTO 2027'!$P$14,INT((ROW()-13)/2),0)),"",OFFSET('12. SEGUIMIENTO 2027'!$P$14,INT((ROW()-13)/2),0)),IF(ISBLANK(OFFSET('9. METAS'!$X$20,INT((ROW()-14)/2),0)),"",OFFSET('9. METAS'!$X$20,INT((ROW()-14)/2),0)))</f>
        <v/>
      </c>
      <c r="M205" s="256" t="str">
        <f ca="1">IF(MOD(ROW()-13,2)=0,IF(ISBLANK(OFFSET('12. SEGUIMIENTO 2027'!$Q$14,INT((ROW()-13)/2),0)),"",OFFSET('12. SEGUIMIENTO 2027'!$Q$14,INT((ROW()-13)/2),0)),IF(ISBLANK(OFFSET('9. METAS'!$Y$20,INT((ROW()-14)/2),0)),"",OFFSET('9. METAS'!$Y$20,INT((ROW()-14)/2),0)))</f>
        <v/>
      </c>
      <c r="N205" s="783" t="str">
        <f t="shared" ref="N205" ca="1" si="188">IFERROR(J205/J206,"ND")</f>
        <v>ND</v>
      </c>
      <c r="O205" s="785" t="str">
        <f t="shared" ref="O205" ca="1" si="189">IFERROR(((J205)/H205),"ND")</f>
        <v>ND</v>
      </c>
      <c r="P205" s="789"/>
    </row>
    <row r="206" spans="3:16">
      <c r="C206" s="762"/>
      <c r="D206" s="764"/>
      <c r="E206" s="764"/>
      <c r="F206" s="766"/>
      <c r="G206" s="768"/>
      <c r="H206" s="858"/>
      <c r="I206" s="778"/>
      <c r="J206" s="254" t="str">
        <f ca="1">IF(MOD(ROW()-13,2)=0,IF(ISBLANK(OFFSET('12. SEGUIMIENTO 2027'!$N$14,INT((ROW()-13)/2),0)),"",OFFSET('12. SEGUIMIENTO 2027'!$N$14,INT((ROW()-13)/2),0)),IF(ISBLANK(OFFSET('9. METAS'!$V$20,INT((ROW()-14)/2),0)),"",OFFSET('9. METAS'!$V$20,INT((ROW()-14)/2),0)))</f>
        <v/>
      </c>
      <c r="K206" s="255" t="str">
        <f ca="1">IF(MOD(ROW()-13,2)=0,IF(ISBLANK(OFFSET('12. SEGUIMIENTO 2027'!$O$14,INT((ROW()-13)/2),0)),"",OFFSET('12. SEGUIMIENTO 2027'!$O$14,INT((ROW()-13)/2),0)),IF(ISBLANK(OFFSET('9. METAS'!$W$20,INT((ROW()-14)/2),0)),"",OFFSET('9. METAS'!$W$20,INT((ROW()-14)/2),0)))</f>
        <v/>
      </c>
      <c r="L206" s="255" t="str">
        <f ca="1">IF(MOD(ROW()-13,2)=0,IF(ISBLANK(OFFSET('12. SEGUIMIENTO 2027'!$P$14,INT((ROW()-13)/2),0)),"",OFFSET('12. SEGUIMIENTO 2027'!$P$14,INT((ROW()-13)/2),0)),IF(ISBLANK(OFFSET('9. METAS'!$X$20,INT((ROW()-14)/2),0)),"",OFFSET('9. METAS'!$X$20,INT((ROW()-14)/2),0)))</f>
        <v/>
      </c>
      <c r="M206" s="256" t="str">
        <f ca="1">IF(MOD(ROW()-13,2)=0,IF(ISBLANK(OFFSET('12. SEGUIMIENTO 2027'!$Q$14,INT((ROW()-13)/2),0)),"",OFFSET('12. SEGUIMIENTO 2027'!$Q$14,INT((ROW()-13)/2),0)),IF(ISBLANK(OFFSET('9. METAS'!$Y$20,INT((ROW()-14)/2),0)),"",OFFSET('9. METAS'!$Y$20,INT((ROW()-14)/2),0)))</f>
        <v/>
      </c>
      <c r="N206" s="784"/>
      <c r="O206" s="786"/>
      <c r="P206" s="790"/>
    </row>
    <row r="207" spans="3:16">
      <c r="C207" s="770" t="str">
        <f ca="1">IF(ISBLANK(OFFSET('5. Pp (3 años)'!$C$45,INT((ROW()-13)/2),0)),"",OFFSET('5. Pp (3 años)'!$C$45,INT((ROW()-13)/2),0))</f>
        <v/>
      </c>
      <c r="D207" s="764" t="str">
        <f ca="1">IF(ISBLANK(OFFSET('5. Pp (3 años)'!$D$45,INT((ROW()-13)/2),0)),"",OFFSET('5. Pp (3 años)'!$D$45,INT((ROW()-13)/2),0))</f>
        <v/>
      </c>
      <c r="E207" s="764" t="str">
        <f ca="1">IF(ISBLANK(OFFSET('5. Pp (3 años)'!$E$45,INT((ROW()-13)/2),0)),"",OFFSET('5. Pp (3 años)'!$E$45,INT((ROW()-13)/2),0))</f>
        <v/>
      </c>
      <c r="F207" s="766" t="str">
        <f ca="1">IF(ISBLANK(OFFSET('5. Pp (3 años)'!$K$45,INT((ROW()-13)/2),0)),"",OFFSET('5. Pp (3 años)'!$K$45,INT((ROW()-13)/2),0))</f>
        <v/>
      </c>
      <c r="G207" s="768" t="str">
        <f ca="1">IF(ISBLANK(OFFSET('5. Pp (3 años)'!$H$45,INT((ROW()-13)/2),0)),"",OFFSET('5. Pp (3 años)'!$H$45,INT((ROW()-13)/2),0))</f>
        <v/>
      </c>
      <c r="H207" s="858" t="str">
        <f ca="1">IF(ISBLANK(OFFSET('9. METAS'!$M$20,INT((ROW()-13)/2),0)),"",OFFSET('9. METAS'!$M$20,INT((ROW()-13)/2),0))</f>
        <v/>
      </c>
      <c r="I207" s="777"/>
      <c r="J207" s="254" t="str">
        <f ca="1">IF(MOD(ROW()-13,2)=0,IF(ISBLANK(OFFSET('12. SEGUIMIENTO 2027'!$N$14,INT((ROW()-13)/2),0)),"",OFFSET('12. SEGUIMIENTO 2027'!$N$14,INT((ROW()-13)/2),0)),IF(ISBLANK(OFFSET('9. METAS'!$V$20,INT((ROW()-14)/2),0)),"",OFFSET('9. METAS'!$V$20,INT((ROW()-14)/2),0)))</f>
        <v/>
      </c>
      <c r="K207" s="255" t="str">
        <f ca="1">IF(MOD(ROW()-13,2)=0,IF(ISBLANK(OFFSET('12. SEGUIMIENTO 2027'!$O$14,INT((ROW()-13)/2),0)),"",OFFSET('12. SEGUIMIENTO 2027'!$O$14,INT((ROW()-13)/2),0)),IF(ISBLANK(OFFSET('9. METAS'!$W$20,INT((ROW()-14)/2),0)),"",OFFSET('9. METAS'!$W$20,INT((ROW()-14)/2),0)))</f>
        <v/>
      </c>
      <c r="L207" s="255" t="str">
        <f ca="1">IF(MOD(ROW()-13,2)=0,IF(ISBLANK(OFFSET('12. SEGUIMIENTO 2027'!$P$14,INT((ROW()-13)/2),0)),"",OFFSET('12. SEGUIMIENTO 2027'!$P$14,INT((ROW()-13)/2),0)),IF(ISBLANK(OFFSET('9. METAS'!$X$20,INT((ROW()-14)/2),0)),"",OFFSET('9. METAS'!$X$20,INT((ROW()-14)/2),0)))</f>
        <v/>
      </c>
      <c r="M207" s="256" t="str">
        <f ca="1">IF(MOD(ROW()-13,2)=0,IF(ISBLANK(OFFSET('12. SEGUIMIENTO 2027'!$Q$14,INT((ROW()-13)/2),0)),"",OFFSET('12. SEGUIMIENTO 2027'!$Q$14,INT((ROW()-13)/2),0)),IF(ISBLANK(OFFSET('9. METAS'!$Y$20,INT((ROW()-14)/2),0)),"",OFFSET('9. METAS'!$Y$20,INT((ROW()-14)/2),0)))</f>
        <v/>
      </c>
      <c r="N207" s="783" t="str">
        <f t="shared" ref="N207" ca="1" si="190">IFERROR(J207/J208,"ND")</f>
        <v>ND</v>
      </c>
      <c r="O207" s="785" t="str">
        <f t="shared" ref="O207" ca="1" si="191">IFERROR(((J207)/H207),"ND")</f>
        <v>ND</v>
      </c>
      <c r="P207" s="789"/>
    </row>
    <row r="208" spans="3:16">
      <c r="C208" s="762"/>
      <c r="D208" s="764"/>
      <c r="E208" s="764"/>
      <c r="F208" s="766"/>
      <c r="G208" s="768"/>
      <c r="H208" s="858"/>
      <c r="I208" s="778"/>
      <c r="J208" s="254" t="str">
        <f ca="1">IF(MOD(ROW()-13,2)=0,IF(ISBLANK(OFFSET('12. SEGUIMIENTO 2027'!$N$14,INT((ROW()-13)/2),0)),"",OFFSET('12. SEGUIMIENTO 2027'!$N$14,INT((ROW()-13)/2),0)),IF(ISBLANK(OFFSET('9. METAS'!$V$20,INT((ROW()-14)/2),0)),"",OFFSET('9. METAS'!$V$20,INT((ROW()-14)/2),0)))</f>
        <v/>
      </c>
      <c r="K208" s="255" t="str">
        <f ca="1">IF(MOD(ROW()-13,2)=0,IF(ISBLANK(OFFSET('12. SEGUIMIENTO 2027'!$O$14,INT((ROW()-13)/2),0)),"",OFFSET('12. SEGUIMIENTO 2027'!$O$14,INT((ROW()-13)/2),0)),IF(ISBLANK(OFFSET('9. METAS'!$W$20,INT((ROW()-14)/2),0)),"",OFFSET('9. METAS'!$W$20,INT((ROW()-14)/2),0)))</f>
        <v/>
      </c>
      <c r="L208" s="255" t="str">
        <f ca="1">IF(MOD(ROW()-13,2)=0,IF(ISBLANK(OFFSET('12. SEGUIMIENTO 2027'!$P$14,INT((ROW()-13)/2),0)),"",OFFSET('12. SEGUIMIENTO 2027'!$P$14,INT((ROW()-13)/2),0)),IF(ISBLANK(OFFSET('9. METAS'!$X$20,INT((ROW()-14)/2),0)),"",OFFSET('9. METAS'!$X$20,INT((ROW()-14)/2),0)))</f>
        <v/>
      </c>
      <c r="M208" s="256" t="str">
        <f ca="1">IF(MOD(ROW()-13,2)=0,IF(ISBLANK(OFFSET('12. SEGUIMIENTO 2027'!$Q$14,INT((ROW()-13)/2),0)),"",OFFSET('12. SEGUIMIENTO 2027'!$Q$14,INT((ROW()-13)/2),0)),IF(ISBLANK(OFFSET('9. METAS'!$Y$20,INT((ROW()-14)/2),0)),"",OFFSET('9. METAS'!$Y$20,INT((ROW()-14)/2),0)))</f>
        <v/>
      </c>
      <c r="N208" s="784"/>
      <c r="O208" s="786"/>
      <c r="P208" s="790"/>
    </row>
    <row r="209" spans="3:16">
      <c r="C209" s="770" t="str">
        <f ca="1">IF(ISBLANK(OFFSET('5. Pp (3 años)'!$C$45,INT((ROW()-13)/2),0)),"",OFFSET('5. Pp (3 años)'!$C$45,INT((ROW()-13)/2),0))</f>
        <v/>
      </c>
      <c r="D209" s="764" t="str">
        <f ca="1">IF(ISBLANK(OFFSET('5. Pp (3 años)'!$D$45,INT((ROW()-13)/2),0)),"",OFFSET('5. Pp (3 años)'!$D$45,INT((ROW()-13)/2),0))</f>
        <v/>
      </c>
      <c r="E209" s="764" t="str">
        <f ca="1">IF(ISBLANK(OFFSET('5. Pp (3 años)'!$E$45,INT((ROW()-13)/2),0)),"",OFFSET('5. Pp (3 años)'!$E$45,INT((ROW()-13)/2),0))</f>
        <v/>
      </c>
      <c r="F209" s="766" t="str">
        <f ca="1">IF(ISBLANK(OFFSET('5. Pp (3 años)'!$K$45,INT((ROW()-13)/2),0)),"",OFFSET('5. Pp (3 años)'!$K$45,INT((ROW()-13)/2),0))</f>
        <v/>
      </c>
      <c r="G209" s="768" t="str">
        <f ca="1">IF(ISBLANK(OFFSET('5. Pp (3 años)'!$H$45,INT((ROW()-13)/2),0)),"",OFFSET('5. Pp (3 años)'!$H$45,INT((ROW()-13)/2),0))</f>
        <v/>
      </c>
      <c r="H209" s="858" t="str">
        <f ca="1">IF(ISBLANK(OFFSET('9. METAS'!$M$20,INT((ROW()-13)/2),0)),"",OFFSET('9. METAS'!$M$20,INT((ROW()-13)/2),0))</f>
        <v/>
      </c>
      <c r="I209" s="777"/>
      <c r="J209" s="254" t="str">
        <f ca="1">IF(MOD(ROW()-13,2)=0,IF(ISBLANK(OFFSET('12. SEGUIMIENTO 2027'!$N$14,INT((ROW()-13)/2),0)),"",OFFSET('12. SEGUIMIENTO 2027'!$N$14,INT((ROW()-13)/2),0)),IF(ISBLANK(OFFSET('9. METAS'!$V$20,INT((ROW()-14)/2),0)),"",OFFSET('9. METAS'!$V$20,INT((ROW()-14)/2),0)))</f>
        <v/>
      </c>
      <c r="K209" s="255" t="str">
        <f ca="1">IF(MOD(ROW()-13,2)=0,IF(ISBLANK(OFFSET('12. SEGUIMIENTO 2027'!$O$14,INT((ROW()-13)/2),0)),"",OFFSET('12. SEGUIMIENTO 2027'!$O$14,INT((ROW()-13)/2),0)),IF(ISBLANK(OFFSET('9. METAS'!$W$20,INT((ROW()-14)/2),0)),"",OFFSET('9. METAS'!$W$20,INT((ROW()-14)/2),0)))</f>
        <v/>
      </c>
      <c r="L209" s="255" t="str">
        <f ca="1">IF(MOD(ROW()-13,2)=0,IF(ISBLANK(OFFSET('12. SEGUIMIENTO 2027'!$P$14,INT((ROW()-13)/2),0)),"",OFFSET('12. SEGUIMIENTO 2027'!$P$14,INT((ROW()-13)/2),0)),IF(ISBLANK(OFFSET('9. METAS'!$X$20,INT((ROW()-14)/2),0)),"",OFFSET('9. METAS'!$X$20,INT((ROW()-14)/2),0)))</f>
        <v/>
      </c>
      <c r="M209" s="256" t="str">
        <f ca="1">IF(MOD(ROW()-13,2)=0,IF(ISBLANK(OFFSET('12. SEGUIMIENTO 2027'!$Q$14,INT((ROW()-13)/2),0)),"",OFFSET('12. SEGUIMIENTO 2027'!$Q$14,INT((ROW()-13)/2),0)),IF(ISBLANK(OFFSET('9. METAS'!$Y$20,INT((ROW()-14)/2),0)),"",OFFSET('9. METAS'!$Y$20,INT((ROW()-14)/2),0)))</f>
        <v/>
      </c>
      <c r="N209" s="783" t="str">
        <f t="shared" ref="N209" ca="1" si="192">IFERROR(J209/J210,"ND")</f>
        <v>ND</v>
      </c>
      <c r="O209" s="785" t="str">
        <f t="shared" ref="O209" ca="1" si="193">IFERROR(((J209)/H209),"ND")</f>
        <v>ND</v>
      </c>
      <c r="P209" s="789"/>
    </row>
    <row r="210" spans="3:16">
      <c r="C210" s="762"/>
      <c r="D210" s="764"/>
      <c r="E210" s="764"/>
      <c r="F210" s="766"/>
      <c r="G210" s="768"/>
      <c r="H210" s="858"/>
      <c r="I210" s="778"/>
      <c r="J210" s="254" t="str">
        <f ca="1">IF(MOD(ROW()-13,2)=0,IF(ISBLANK(OFFSET('12. SEGUIMIENTO 2027'!$N$14,INT((ROW()-13)/2),0)),"",OFFSET('12. SEGUIMIENTO 2027'!$N$14,INT((ROW()-13)/2),0)),IF(ISBLANK(OFFSET('9. METAS'!$V$20,INT((ROW()-14)/2),0)),"",OFFSET('9. METAS'!$V$20,INT((ROW()-14)/2),0)))</f>
        <v/>
      </c>
      <c r="K210" s="255" t="str">
        <f ca="1">IF(MOD(ROW()-13,2)=0,IF(ISBLANK(OFFSET('12. SEGUIMIENTO 2027'!$O$14,INT((ROW()-13)/2),0)),"",OFFSET('12. SEGUIMIENTO 2027'!$O$14,INT((ROW()-13)/2),0)),IF(ISBLANK(OFFSET('9. METAS'!$W$20,INT((ROW()-14)/2),0)),"",OFFSET('9. METAS'!$W$20,INT((ROW()-14)/2),0)))</f>
        <v/>
      </c>
      <c r="L210" s="255" t="str">
        <f ca="1">IF(MOD(ROW()-13,2)=0,IF(ISBLANK(OFFSET('12. SEGUIMIENTO 2027'!$P$14,INT((ROW()-13)/2),0)),"",OFFSET('12. SEGUIMIENTO 2027'!$P$14,INT((ROW()-13)/2),0)),IF(ISBLANK(OFFSET('9. METAS'!$X$20,INT((ROW()-14)/2),0)),"",OFFSET('9. METAS'!$X$20,INT((ROW()-14)/2),0)))</f>
        <v/>
      </c>
      <c r="M210" s="256" t="str">
        <f ca="1">IF(MOD(ROW()-13,2)=0,IF(ISBLANK(OFFSET('12. SEGUIMIENTO 2027'!$Q$14,INT((ROW()-13)/2),0)),"",OFFSET('12. SEGUIMIENTO 2027'!$Q$14,INT((ROW()-13)/2),0)),IF(ISBLANK(OFFSET('9. METAS'!$Y$20,INT((ROW()-14)/2),0)),"",OFFSET('9. METAS'!$Y$20,INT((ROW()-14)/2),0)))</f>
        <v/>
      </c>
      <c r="N210" s="784"/>
      <c r="O210" s="786"/>
      <c r="P210" s="790"/>
    </row>
    <row r="211" spans="3:16">
      <c r="C211" s="770" t="str">
        <f ca="1">IF(ISBLANK(OFFSET('5. Pp (3 años)'!$C$45,INT((ROW()-13)/2),0)),"",OFFSET('5. Pp (3 años)'!$C$45,INT((ROW()-13)/2),0))</f>
        <v/>
      </c>
      <c r="D211" s="764" t="str">
        <f ca="1">IF(ISBLANK(OFFSET('5. Pp (3 años)'!$D$45,INT((ROW()-13)/2),0)),"",OFFSET('5. Pp (3 años)'!$D$45,INT((ROW()-13)/2),0))</f>
        <v/>
      </c>
      <c r="E211" s="764" t="str">
        <f ca="1">IF(ISBLANK(OFFSET('5. Pp (3 años)'!$E$45,INT((ROW()-13)/2),0)),"",OFFSET('5. Pp (3 años)'!$E$45,INT((ROW()-13)/2),0))</f>
        <v/>
      </c>
      <c r="F211" s="766" t="str">
        <f ca="1">IF(ISBLANK(OFFSET('5. Pp (3 años)'!$K$45,INT((ROW()-13)/2),0)),"",OFFSET('5. Pp (3 años)'!$K$45,INT((ROW()-13)/2),0))</f>
        <v/>
      </c>
      <c r="G211" s="768" t="str">
        <f ca="1">IF(ISBLANK(OFFSET('5. Pp (3 años)'!$H$45,INT((ROW()-13)/2),0)),"",OFFSET('5. Pp (3 años)'!$H$45,INT((ROW()-13)/2),0))</f>
        <v/>
      </c>
      <c r="H211" s="858" t="str">
        <f ca="1">IF(ISBLANK(OFFSET('9. METAS'!$M$20,INT((ROW()-13)/2),0)),"",OFFSET('9. METAS'!$M$20,INT((ROW()-13)/2),0))</f>
        <v/>
      </c>
      <c r="I211" s="777"/>
      <c r="J211" s="254" t="str">
        <f ca="1">IF(MOD(ROW()-13,2)=0,IF(ISBLANK(OFFSET('12. SEGUIMIENTO 2027'!$N$14,INT((ROW()-13)/2),0)),"",OFFSET('12. SEGUIMIENTO 2027'!$N$14,INT((ROW()-13)/2),0)),IF(ISBLANK(OFFSET('9. METAS'!$V$20,INT((ROW()-14)/2),0)),"",OFFSET('9. METAS'!$V$20,INT((ROW()-14)/2),0)))</f>
        <v/>
      </c>
      <c r="K211" s="255" t="str">
        <f ca="1">IF(MOD(ROW()-13,2)=0,IF(ISBLANK(OFFSET('12. SEGUIMIENTO 2027'!$O$14,INT((ROW()-13)/2),0)),"",OFFSET('12. SEGUIMIENTO 2027'!$O$14,INT((ROW()-13)/2),0)),IF(ISBLANK(OFFSET('9. METAS'!$W$20,INT((ROW()-14)/2),0)),"",OFFSET('9. METAS'!$W$20,INT((ROW()-14)/2),0)))</f>
        <v/>
      </c>
      <c r="L211" s="255" t="str">
        <f ca="1">IF(MOD(ROW()-13,2)=0,IF(ISBLANK(OFFSET('12. SEGUIMIENTO 2027'!$P$14,INT((ROW()-13)/2),0)),"",OFFSET('12. SEGUIMIENTO 2027'!$P$14,INT((ROW()-13)/2),0)),IF(ISBLANK(OFFSET('9. METAS'!$X$20,INT((ROW()-14)/2),0)),"",OFFSET('9. METAS'!$X$20,INT((ROW()-14)/2),0)))</f>
        <v/>
      </c>
      <c r="M211" s="256" t="str">
        <f ca="1">IF(MOD(ROW()-13,2)=0,IF(ISBLANK(OFFSET('12. SEGUIMIENTO 2027'!$Q$14,INT((ROW()-13)/2),0)),"",OFFSET('12. SEGUIMIENTO 2027'!$Q$14,INT((ROW()-13)/2),0)),IF(ISBLANK(OFFSET('9. METAS'!$Y$20,INT((ROW()-14)/2),0)),"",OFFSET('9. METAS'!$Y$20,INT((ROW()-14)/2),0)))</f>
        <v/>
      </c>
      <c r="N211" s="783" t="str">
        <f t="shared" ref="N211" ca="1" si="194">IFERROR(J211/J212,"ND")</f>
        <v>ND</v>
      </c>
      <c r="O211" s="785" t="str">
        <f t="shared" ref="O211" ca="1" si="195">IFERROR(((J211)/H211),"ND")</f>
        <v>ND</v>
      </c>
      <c r="P211" s="789"/>
    </row>
    <row r="212" spans="3:16">
      <c r="C212" s="762"/>
      <c r="D212" s="764"/>
      <c r="E212" s="764"/>
      <c r="F212" s="766"/>
      <c r="G212" s="768"/>
      <c r="H212" s="858"/>
      <c r="I212" s="778"/>
      <c r="J212" s="254" t="str">
        <f ca="1">IF(MOD(ROW()-13,2)=0,IF(ISBLANK(OFFSET('12. SEGUIMIENTO 2027'!$N$14,INT((ROW()-13)/2),0)),"",OFFSET('12. SEGUIMIENTO 2027'!$N$14,INT((ROW()-13)/2),0)),IF(ISBLANK(OFFSET('9. METAS'!$V$20,INT((ROW()-14)/2),0)),"",OFFSET('9. METAS'!$V$20,INT((ROW()-14)/2),0)))</f>
        <v/>
      </c>
      <c r="K212" s="255" t="str">
        <f ca="1">IF(MOD(ROW()-13,2)=0,IF(ISBLANK(OFFSET('12. SEGUIMIENTO 2027'!$O$14,INT((ROW()-13)/2),0)),"",OFFSET('12. SEGUIMIENTO 2027'!$O$14,INT((ROW()-13)/2),0)),IF(ISBLANK(OFFSET('9. METAS'!$W$20,INT((ROW()-14)/2),0)),"",OFFSET('9. METAS'!$W$20,INT((ROW()-14)/2),0)))</f>
        <v/>
      </c>
      <c r="L212" s="255" t="str">
        <f ca="1">IF(MOD(ROW()-13,2)=0,IF(ISBLANK(OFFSET('12. SEGUIMIENTO 2027'!$P$14,INT((ROW()-13)/2),0)),"",OFFSET('12. SEGUIMIENTO 2027'!$P$14,INT((ROW()-13)/2),0)),IF(ISBLANK(OFFSET('9. METAS'!$X$20,INT((ROW()-14)/2),0)),"",OFFSET('9. METAS'!$X$20,INT((ROW()-14)/2),0)))</f>
        <v/>
      </c>
      <c r="M212" s="256" t="str">
        <f ca="1">IF(MOD(ROW()-13,2)=0,IF(ISBLANK(OFFSET('12. SEGUIMIENTO 2027'!$Q$14,INT((ROW()-13)/2),0)),"",OFFSET('12. SEGUIMIENTO 2027'!$Q$14,INT((ROW()-13)/2),0)),IF(ISBLANK(OFFSET('9. METAS'!$Y$20,INT((ROW()-14)/2),0)),"",OFFSET('9. METAS'!$Y$20,INT((ROW()-14)/2),0)))</f>
        <v/>
      </c>
      <c r="N212" s="784"/>
      <c r="O212" s="786"/>
      <c r="P212" s="790"/>
    </row>
    <row r="213" spans="3:16">
      <c r="C213" s="770" t="str">
        <f ca="1">IF(ISBLANK(OFFSET('5. Pp (3 años)'!$C$45,INT((ROW()-13)/2),0)),"",OFFSET('5. Pp (3 años)'!$C$45,INT((ROW()-13)/2),0))</f>
        <v/>
      </c>
      <c r="D213" s="764" t="str">
        <f ca="1">IF(ISBLANK(OFFSET('5. Pp (3 años)'!$D$45,INT((ROW()-13)/2),0)),"",OFFSET('5. Pp (3 años)'!$D$45,INT((ROW()-13)/2),0))</f>
        <v/>
      </c>
      <c r="E213" s="764" t="str">
        <f ca="1">IF(ISBLANK(OFFSET('5. Pp (3 años)'!$E$45,INT((ROW()-13)/2),0)),"",OFFSET('5. Pp (3 años)'!$E$45,INT((ROW()-13)/2),0))</f>
        <v/>
      </c>
      <c r="F213" s="766" t="str">
        <f ca="1">IF(ISBLANK(OFFSET('5. Pp (3 años)'!$K$45,INT((ROW()-13)/2),0)),"",OFFSET('5. Pp (3 años)'!$K$45,INT((ROW()-13)/2),0))</f>
        <v/>
      </c>
      <c r="G213" s="768" t="str">
        <f ca="1">IF(ISBLANK(OFFSET('5. Pp (3 años)'!$H$45,INT((ROW()-13)/2),0)),"",OFFSET('5. Pp (3 años)'!$H$45,INT((ROW()-13)/2),0))</f>
        <v/>
      </c>
      <c r="H213" s="858" t="str">
        <f ca="1">IF(ISBLANK(OFFSET('9. METAS'!$M$20,INT((ROW()-13)/2),0)),"",OFFSET('9. METAS'!$M$20,INT((ROW()-13)/2),0))</f>
        <v/>
      </c>
      <c r="I213" s="777"/>
      <c r="J213" s="254" t="str">
        <f ca="1">IF(MOD(ROW()-13,2)=0,IF(ISBLANK(OFFSET('12. SEGUIMIENTO 2027'!$N$14,INT((ROW()-13)/2),0)),"",OFFSET('12. SEGUIMIENTO 2027'!$N$14,INT((ROW()-13)/2),0)),IF(ISBLANK(OFFSET('9. METAS'!$V$20,INT((ROW()-14)/2),0)),"",OFFSET('9. METAS'!$V$20,INT((ROW()-14)/2),0)))</f>
        <v/>
      </c>
      <c r="K213" s="255" t="str">
        <f ca="1">IF(MOD(ROW()-13,2)=0,IF(ISBLANK(OFFSET('12. SEGUIMIENTO 2027'!$O$14,INT((ROW()-13)/2),0)),"",OFFSET('12. SEGUIMIENTO 2027'!$O$14,INT((ROW()-13)/2),0)),IF(ISBLANK(OFFSET('9. METAS'!$W$20,INT((ROW()-14)/2),0)),"",OFFSET('9. METAS'!$W$20,INT((ROW()-14)/2),0)))</f>
        <v/>
      </c>
      <c r="L213" s="255" t="str">
        <f ca="1">IF(MOD(ROW()-13,2)=0,IF(ISBLANK(OFFSET('12. SEGUIMIENTO 2027'!$P$14,INT((ROW()-13)/2),0)),"",OFFSET('12. SEGUIMIENTO 2027'!$P$14,INT((ROW()-13)/2),0)),IF(ISBLANK(OFFSET('9. METAS'!$X$20,INT((ROW()-14)/2),0)),"",OFFSET('9. METAS'!$X$20,INT((ROW()-14)/2),0)))</f>
        <v/>
      </c>
      <c r="M213" s="256" t="str">
        <f ca="1">IF(MOD(ROW()-13,2)=0,IF(ISBLANK(OFFSET('12. SEGUIMIENTO 2027'!$Q$14,INT((ROW()-13)/2),0)),"",OFFSET('12. SEGUIMIENTO 2027'!$Q$14,INT((ROW()-13)/2),0)),IF(ISBLANK(OFFSET('9. METAS'!$Y$20,INT((ROW()-14)/2),0)),"",OFFSET('9. METAS'!$Y$20,INT((ROW()-14)/2),0)))</f>
        <v/>
      </c>
      <c r="N213" s="783" t="str">
        <f t="shared" ref="N213" ca="1" si="196">IFERROR(J213/J214,"ND")</f>
        <v>ND</v>
      </c>
      <c r="O213" s="785" t="str">
        <f t="shared" ref="O213" ca="1" si="197">IFERROR(((J213)/H213),"ND")</f>
        <v>ND</v>
      </c>
      <c r="P213" s="789"/>
    </row>
    <row r="214" spans="3:16">
      <c r="C214" s="762"/>
      <c r="D214" s="764"/>
      <c r="E214" s="764"/>
      <c r="F214" s="766"/>
      <c r="G214" s="768"/>
      <c r="H214" s="858"/>
      <c r="I214" s="778"/>
      <c r="J214" s="254" t="str">
        <f ca="1">IF(MOD(ROW()-13,2)=0,IF(ISBLANK(OFFSET('12. SEGUIMIENTO 2027'!$N$14,INT((ROW()-13)/2),0)),"",OFFSET('12. SEGUIMIENTO 2027'!$N$14,INT((ROW()-13)/2),0)),IF(ISBLANK(OFFSET('9. METAS'!$V$20,INT((ROW()-14)/2),0)),"",OFFSET('9. METAS'!$V$20,INT((ROW()-14)/2),0)))</f>
        <v/>
      </c>
      <c r="K214" s="255" t="str">
        <f ca="1">IF(MOD(ROW()-13,2)=0,IF(ISBLANK(OFFSET('12. SEGUIMIENTO 2027'!$O$14,INT((ROW()-13)/2),0)),"",OFFSET('12. SEGUIMIENTO 2027'!$O$14,INT((ROW()-13)/2),0)),IF(ISBLANK(OFFSET('9. METAS'!$W$20,INT((ROW()-14)/2),0)),"",OFFSET('9. METAS'!$W$20,INT((ROW()-14)/2),0)))</f>
        <v/>
      </c>
      <c r="L214" s="255" t="str">
        <f ca="1">IF(MOD(ROW()-13,2)=0,IF(ISBLANK(OFFSET('12. SEGUIMIENTO 2027'!$P$14,INT((ROW()-13)/2),0)),"",OFFSET('12. SEGUIMIENTO 2027'!$P$14,INT((ROW()-13)/2),0)),IF(ISBLANK(OFFSET('9. METAS'!$X$20,INT((ROW()-14)/2),0)),"",OFFSET('9. METAS'!$X$20,INT((ROW()-14)/2),0)))</f>
        <v/>
      </c>
      <c r="M214" s="256" t="str">
        <f ca="1">IF(MOD(ROW()-13,2)=0,IF(ISBLANK(OFFSET('12. SEGUIMIENTO 2027'!$Q$14,INT((ROW()-13)/2),0)),"",OFFSET('12. SEGUIMIENTO 2027'!$Q$14,INT((ROW()-13)/2),0)),IF(ISBLANK(OFFSET('9. METAS'!$Y$20,INT((ROW()-14)/2),0)),"",OFFSET('9. METAS'!$Y$20,INT((ROW()-14)/2),0)))</f>
        <v/>
      </c>
      <c r="N214" s="784"/>
      <c r="O214" s="786"/>
      <c r="P214" s="790"/>
    </row>
    <row r="215" spans="3:16">
      <c r="C215" s="770" t="str">
        <f ca="1">IF(ISBLANK(OFFSET('5. Pp (3 años)'!$C$45,INT((ROW()-13)/2),0)),"",OFFSET('5. Pp (3 años)'!$C$45,INT((ROW()-13)/2),0))</f>
        <v/>
      </c>
      <c r="D215" s="764" t="str">
        <f ca="1">IF(ISBLANK(OFFSET('5. Pp (3 años)'!$D$45,INT((ROW()-13)/2),0)),"",OFFSET('5. Pp (3 años)'!$D$45,INT((ROW()-13)/2),0))</f>
        <v/>
      </c>
      <c r="E215" s="764" t="str">
        <f ca="1">IF(ISBLANK(OFFSET('5. Pp (3 años)'!$E$45,INT((ROW()-13)/2),0)),"",OFFSET('5. Pp (3 años)'!$E$45,INT((ROW()-13)/2),0))</f>
        <v/>
      </c>
      <c r="F215" s="766" t="str">
        <f ca="1">IF(ISBLANK(OFFSET('5. Pp (3 años)'!$K$45,INT((ROW()-13)/2),0)),"",OFFSET('5. Pp (3 años)'!$K$45,INT((ROW()-13)/2),0))</f>
        <v/>
      </c>
      <c r="G215" s="768" t="str">
        <f ca="1">IF(ISBLANK(OFFSET('5. Pp (3 años)'!$H$45,INT((ROW()-13)/2),0)),"",OFFSET('5. Pp (3 años)'!$H$45,INT((ROW()-13)/2),0))</f>
        <v/>
      </c>
      <c r="H215" s="858" t="str">
        <f ca="1">IF(ISBLANK(OFFSET('9. METAS'!$M$20,INT((ROW()-13)/2),0)),"",OFFSET('9. METAS'!$M$20,INT((ROW()-13)/2),0))</f>
        <v/>
      </c>
      <c r="I215" s="777"/>
      <c r="J215" s="254" t="str">
        <f ca="1">IF(MOD(ROW()-13,2)=0,IF(ISBLANK(OFFSET('12. SEGUIMIENTO 2027'!$N$14,INT((ROW()-13)/2),0)),"",OFFSET('12. SEGUIMIENTO 2027'!$N$14,INT((ROW()-13)/2),0)),IF(ISBLANK(OFFSET('9. METAS'!$V$20,INT((ROW()-14)/2),0)),"",OFFSET('9. METAS'!$V$20,INT((ROW()-14)/2),0)))</f>
        <v/>
      </c>
      <c r="K215" s="255" t="str">
        <f ca="1">IF(MOD(ROW()-13,2)=0,IF(ISBLANK(OFFSET('12. SEGUIMIENTO 2027'!$O$14,INT((ROW()-13)/2),0)),"",OFFSET('12. SEGUIMIENTO 2027'!$O$14,INT((ROW()-13)/2),0)),IF(ISBLANK(OFFSET('9. METAS'!$W$20,INT((ROW()-14)/2),0)),"",OFFSET('9. METAS'!$W$20,INT((ROW()-14)/2),0)))</f>
        <v/>
      </c>
      <c r="L215" s="255" t="str">
        <f ca="1">IF(MOD(ROW()-13,2)=0,IF(ISBLANK(OFFSET('12. SEGUIMIENTO 2027'!$P$14,INT((ROW()-13)/2),0)),"",OFFSET('12. SEGUIMIENTO 2027'!$P$14,INT((ROW()-13)/2),0)),IF(ISBLANK(OFFSET('9. METAS'!$X$20,INT((ROW()-14)/2),0)),"",OFFSET('9. METAS'!$X$20,INT((ROW()-14)/2),0)))</f>
        <v/>
      </c>
      <c r="M215" s="256" t="str">
        <f ca="1">IF(MOD(ROW()-13,2)=0,IF(ISBLANK(OFFSET('12. SEGUIMIENTO 2027'!$Q$14,INT((ROW()-13)/2),0)),"",OFFSET('12. SEGUIMIENTO 2027'!$Q$14,INT((ROW()-13)/2),0)),IF(ISBLANK(OFFSET('9. METAS'!$Y$20,INT((ROW()-14)/2),0)),"",OFFSET('9. METAS'!$Y$20,INT((ROW()-14)/2),0)))</f>
        <v/>
      </c>
      <c r="N215" s="783" t="str">
        <f t="shared" ref="N215" ca="1" si="198">IFERROR(J215/J216,"ND")</f>
        <v>ND</v>
      </c>
      <c r="O215" s="785" t="str">
        <f t="shared" ref="O215" ca="1" si="199">IFERROR(((J215)/H215),"ND")</f>
        <v>ND</v>
      </c>
      <c r="P215" s="789"/>
    </row>
    <row r="216" spans="3:16">
      <c r="C216" s="762"/>
      <c r="D216" s="764"/>
      <c r="E216" s="764"/>
      <c r="F216" s="766"/>
      <c r="G216" s="768"/>
      <c r="H216" s="858"/>
      <c r="I216" s="778"/>
      <c r="J216" s="254" t="str">
        <f ca="1">IF(MOD(ROW()-13,2)=0,IF(ISBLANK(OFFSET('12. SEGUIMIENTO 2027'!$N$14,INT((ROW()-13)/2),0)),"",OFFSET('12. SEGUIMIENTO 2027'!$N$14,INT((ROW()-13)/2),0)),IF(ISBLANK(OFFSET('9. METAS'!$V$20,INT((ROW()-14)/2),0)),"",OFFSET('9. METAS'!$V$20,INT((ROW()-14)/2),0)))</f>
        <v/>
      </c>
      <c r="K216" s="255" t="str">
        <f ca="1">IF(MOD(ROW()-13,2)=0,IF(ISBLANK(OFFSET('12. SEGUIMIENTO 2027'!$O$14,INT((ROW()-13)/2),0)),"",OFFSET('12. SEGUIMIENTO 2027'!$O$14,INT((ROW()-13)/2),0)),IF(ISBLANK(OFFSET('9. METAS'!$W$20,INT((ROW()-14)/2),0)),"",OFFSET('9. METAS'!$W$20,INT((ROW()-14)/2),0)))</f>
        <v/>
      </c>
      <c r="L216" s="255" t="str">
        <f ca="1">IF(MOD(ROW()-13,2)=0,IF(ISBLANK(OFFSET('12. SEGUIMIENTO 2027'!$P$14,INT((ROW()-13)/2),0)),"",OFFSET('12. SEGUIMIENTO 2027'!$P$14,INT((ROW()-13)/2),0)),IF(ISBLANK(OFFSET('9. METAS'!$X$20,INT((ROW()-14)/2),0)),"",OFFSET('9. METAS'!$X$20,INT((ROW()-14)/2),0)))</f>
        <v/>
      </c>
      <c r="M216" s="256" t="str">
        <f ca="1">IF(MOD(ROW()-13,2)=0,IF(ISBLANK(OFFSET('12. SEGUIMIENTO 2027'!$Q$14,INT((ROW()-13)/2),0)),"",OFFSET('12. SEGUIMIENTO 2027'!$Q$14,INT((ROW()-13)/2),0)),IF(ISBLANK(OFFSET('9. METAS'!$Y$20,INT((ROW()-14)/2),0)),"",OFFSET('9. METAS'!$Y$20,INT((ROW()-14)/2),0)))</f>
        <v/>
      </c>
      <c r="N216" s="784"/>
      <c r="O216" s="786"/>
      <c r="P216" s="790"/>
    </row>
    <row r="217" spans="3:16">
      <c r="C217" s="770" t="str">
        <f ca="1">IF(ISBLANK(OFFSET('5. Pp (3 años)'!$C$45,INT((ROW()-13)/2),0)),"",OFFSET('5. Pp (3 años)'!$C$45,INT((ROW()-13)/2),0))</f>
        <v/>
      </c>
      <c r="D217" s="764" t="str">
        <f ca="1">IF(ISBLANK(OFFSET('5. Pp (3 años)'!$D$45,INT((ROW()-13)/2),0)),"",OFFSET('5. Pp (3 años)'!$D$45,INT((ROW()-13)/2),0))</f>
        <v/>
      </c>
      <c r="E217" s="764" t="str">
        <f ca="1">IF(ISBLANK(OFFSET('5. Pp (3 años)'!$E$45,INT((ROW()-13)/2),0)),"",OFFSET('5. Pp (3 años)'!$E$45,INT((ROW()-13)/2),0))</f>
        <v/>
      </c>
      <c r="F217" s="766" t="str">
        <f ca="1">IF(ISBLANK(OFFSET('5. Pp (3 años)'!$K$45,INT((ROW()-13)/2),0)),"",OFFSET('5. Pp (3 años)'!$K$45,INT((ROW()-13)/2),0))</f>
        <v/>
      </c>
      <c r="G217" s="768" t="str">
        <f ca="1">IF(ISBLANK(OFFSET('5. Pp (3 años)'!$H$45,INT((ROW()-13)/2),0)),"",OFFSET('5. Pp (3 años)'!$H$45,INT((ROW()-13)/2),0))</f>
        <v/>
      </c>
      <c r="H217" s="858" t="str">
        <f ca="1">IF(ISBLANK(OFFSET('9. METAS'!$M$20,INT((ROW()-13)/2),0)),"",OFFSET('9. METAS'!$M$20,INT((ROW()-13)/2),0))</f>
        <v/>
      </c>
      <c r="I217" s="777"/>
      <c r="J217" s="254" t="str">
        <f ca="1">IF(MOD(ROW()-13,2)=0,IF(ISBLANK(OFFSET('12. SEGUIMIENTO 2027'!$N$14,INT((ROW()-13)/2),0)),"",OFFSET('12. SEGUIMIENTO 2027'!$N$14,INT((ROW()-13)/2),0)),IF(ISBLANK(OFFSET('9. METAS'!$V$20,INT((ROW()-14)/2),0)),"",OFFSET('9. METAS'!$V$20,INT((ROW()-14)/2),0)))</f>
        <v/>
      </c>
      <c r="K217" s="255" t="str">
        <f ca="1">IF(MOD(ROW()-13,2)=0,IF(ISBLANK(OFFSET('12. SEGUIMIENTO 2027'!$O$14,INT((ROW()-13)/2),0)),"",OFFSET('12. SEGUIMIENTO 2027'!$O$14,INT((ROW()-13)/2),0)),IF(ISBLANK(OFFSET('9. METAS'!$W$20,INT((ROW()-14)/2),0)),"",OFFSET('9. METAS'!$W$20,INT((ROW()-14)/2),0)))</f>
        <v/>
      </c>
      <c r="L217" s="255" t="str">
        <f ca="1">IF(MOD(ROW()-13,2)=0,IF(ISBLANK(OFFSET('12. SEGUIMIENTO 2027'!$P$14,INT((ROW()-13)/2),0)),"",OFFSET('12. SEGUIMIENTO 2027'!$P$14,INT((ROW()-13)/2),0)),IF(ISBLANK(OFFSET('9. METAS'!$X$20,INT((ROW()-14)/2),0)),"",OFFSET('9. METAS'!$X$20,INT((ROW()-14)/2),0)))</f>
        <v/>
      </c>
      <c r="M217" s="256" t="str">
        <f ca="1">IF(MOD(ROW()-13,2)=0,IF(ISBLANK(OFFSET('12. SEGUIMIENTO 2027'!$Q$14,INT((ROW()-13)/2),0)),"",OFFSET('12. SEGUIMIENTO 2027'!$Q$14,INT((ROW()-13)/2),0)),IF(ISBLANK(OFFSET('9. METAS'!$Y$20,INT((ROW()-14)/2),0)),"",OFFSET('9. METAS'!$Y$20,INT((ROW()-14)/2),0)))</f>
        <v/>
      </c>
      <c r="N217" s="783" t="str">
        <f t="shared" ref="N217" ca="1" si="200">IFERROR(J217/J218,"ND")</f>
        <v>ND</v>
      </c>
      <c r="O217" s="785" t="str">
        <f t="shared" ref="O217" ca="1" si="201">IFERROR(((J217)/H217),"ND")</f>
        <v>ND</v>
      </c>
      <c r="P217" s="789"/>
    </row>
    <row r="218" spans="3:16">
      <c r="C218" s="762"/>
      <c r="D218" s="764"/>
      <c r="E218" s="764"/>
      <c r="F218" s="766"/>
      <c r="G218" s="768"/>
      <c r="H218" s="858"/>
      <c r="I218" s="778"/>
      <c r="J218" s="254" t="str">
        <f ca="1">IF(MOD(ROW()-13,2)=0,IF(ISBLANK(OFFSET('12. SEGUIMIENTO 2027'!$N$14,INT((ROW()-13)/2),0)),"",OFFSET('12. SEGUIMIENTO 2027'!$N$14,INT((ROW()-13)/2),0)),IF(ISBLANK(OFFSET('9. METAS'!$V$20,INT((ROW()-14)/2),0)),"",OFFSET('9. METAS'!$V$20,INT((ROW()-14)/2),0)))</f>
        <v/>
      </c>
      <c r="K218" s="255" t="str">
        <f ca="1">IF(MOD(ROW()-13,2)=0,IF(ISBLANK(OFFSET('12. SEGUIMIENTO 2027'!$O$14,INT((ROW()-13)/2),0)),"",OFFSET('12. SEGUIMIENTO 2027'!$O$14,INT((ROW()-13)/2),0)),IF(ISBLANK(OFFSET('9. METAS'!$W$20,INT((ROW()-14)/2),0)),"",OFFSET('9. METAS'!$W$20,INT((ROW()-14)/2),0)))</f>
        <v/>
      </c>
      <c r="L218" s="255" t="str">
        <f ca="1">IF(MOD(ROW()-13,2)=0,IF(ISBLANK(OFFSET('12. SEGUIMIENTO 2027'!$P$14,INT((ROW()-13)/2),0)),"",OFFSET('12. SEGUIMIENTO 2027'!$P$14,INT((ROW()-13)/2),0)),IF(ISBLANK(OFFSET('9. METAS'!$X$20,INT((ROW()-14)/2),0)),"",OFFSET('9. METAS'!$X$20,INT((ROW()-14)/2),0)))</f>
        <v/>
      </c>
      <c r="M218" s="256" t="str">
        <f ca="1">IF(MOD(ROW()-13,2)=0,IF(ISBLANK(OFFSET('12. SEGUIMIENTO 2027'!$Q$14,INT((ROW()-13)/2),0)),"",OFFSET('12. SEGUIMIENTO 2027'!$Q$14,INT((ROW()-13)/2),0)),IF(ISBLANK(OFFSET('9. METAS'!$Y$20,INT((ROW()-14)/2),0)),"",OFFSET('9. METAS'!$Y$20,INT((ROW()-14)/2),0)))</f>
        <v/>
      </c>
      <c r="N218" s="784"/>
      <c r="O218" s="786"/>
      <c r="P218" s="790"/>
    </row>
    <row r="219" spans="3:16">
      <c r="C219" s="770" t="str">
        <f ca="1">IF(ISBLANK(OFFSET('5. Pp (3 años)'!$C$45,INT((ROW()-13)/2),0)),"",OFFSET('5. Pp (3 años)'!$C$45,INT((ROW()-13)/2),0))</f>
        <v/>
      </c>
      <c r="D219" s="764" t="str">
        <f ca="1">IF(ISBLANK(OFFSET('5. Pp (3 años)'!$D$45,INT((ROW()-13)/2),0)),"",OFFSET('5. Pp (3 años)'!$D$45,INT((ROW()-13)/2),0))</f>
        <v/>
      </c>
      <c r="E219" s="764" t="str">
        <f ca="1">IF(ISBLANK(OFFSET('5. Pp (3 años)'!$E$45,INT((ROW()-13)/2),0)),"",OFFSET('5. Pp (3 años)'!$E$45,INT((ROW()-13)/2),0))</f>
        <v/>
      </c>
      <c r="F219" s="766" t="str">
        <f ca="1">IF(ISBLANK(OFFSET('5. Pp (3 años)'!$K$45,INT((ROW()-13)/2),0)),"",OFFSET('5. Pp (3 años)'!$K$45,INT((ROW()-13)/2),0))</f>
        <v/>
      </c>
      <c r="G219" s="768" t="str">
        <f ca="1">IF(ISBLANK(OFFSET('5. Pp (3 años)'!$H$45,INT((ROW()-13)/2),0)),"",OFFSET('5. Pp (3 años)'!$H$45,INT((ROW()-13)/2),0))</f>
        <v/>
      </c>
      <c r="H219" s="858" t="str">
        <f ca="1">IF(ISBLANK(OFFSET('9. METAS'!$M$20,INT((ROW()-13)/2),0)),"",OFFSET('9. METAS'!$M$20,INT((ROW()-13)/2),0))</f>
        <v/>
      </c>
      <c r="I219" s="777"/>
      <c r="J219" s="254" t="str">
        <f ca="1">IF(MOD(ROW()-13,2)=0,IF(ISBLANK(OFFSET('12. SEGUIMIENTO 2027'!$N$14,INT((ROW()-13)/2),0)),"",OFFSET('12. SEGUIMIENTO 2027'!$N$14,INT((ROW()-13)/2),0)),IF(ISBLANK(OFFSET('9. METAS'!$V$20,INT((ROW()-14)/2),0)),"",OFFSET('9. METAS'!$V$20,INT((ROW()-14)/2),0)))</f>
        <v/>
      </c>
      <c r="K219" s="255" t="str">
        <f ca="1">IF(MOD(ROW()-13,2)=0,IF(ISBLANK(OFFSET('12. SEGUIMIENTO 2027'!$O$14,INT((ROW()-13)/2),0)),"",OFFSET('12. SEGUIMIENTO 2027'!$O$14,INT((ROW()-13)/2),0)),IF(ISBLANK(OFFSET('9. METAS'!$W$20,INT((ROW()-14)/2),0)),"",OFFSET('9. METAS'!$W$20,INT((ROW()-14)/2),0)))</f>
        <v/>
      </c>
      <c r="L219" s="255" t="str">
        <f ca="1">IF(MOD(ROW()-13,2)=0,IF(ISBLANK(OFFSET('12. SEGUIMIENTO 2027'!$P$14,INT((ROW()-13)/2),0)),"",OFFSET('12. SEGUIMIENTO 2027'!$P$14,INT((ROW()-13)/2),0)),IF(ISBLANK(OFFSET('9. METAS'!$X$20,INT((ROW()-14)/2),0)),"",OFFSET('9. METAS'!$X$20,INT((ROW()-14)/2),0)))</f>
        <v/>
      </c>
      <c r="M219" s="256" t="str">
        <f ca="1">IF(MOD(ROW()-13,2)=0,IF(ISBLANK(OFFSET('12. SEGUIMIENTO 2027'!$Q$14,INT((ROW()-13)/2),0)),"",OFFSET('12. SEGUIMIENTO 2027'!$Q$14,INT((ROW()-13)/2),0)),IF(ISBLANK(OFFSET('9. METAS'!$Y$20,INT((ROW()-14)/2),0)),"",OFFSET('9. METAS'!$Y$20,INT((ROW()-14)/2),0)))</f>
        <v/>
      </c>
      <c r="N219" s="783" t="str">
        <f t="shared" ref="N219" ca="1" si="202">IFERROR(J219/J220,"ND")</f>
        <v>ND</v>
      </c>
      <c r="O219" s="785" t="str">
        <f t="shared" ref="O219" ca="1" si="203">IFERROR(((J219)/H219),"ND")</f>
        <v>ND</v>
      </c>
      <c r="P219" s="789"/>
    </row>
    <row r="220" spans="3:16">
      <c r="C220" s="762"/>
      <c r="D220" s="764"/>
      <c r="E220" s="764"/>
      <c r="F220" s="766"/>
      <c r="G220" s="768"/>
      <c r="H220" s="858"/>
      <c r="I220" s="778"/>
      <c r="J220" s="254" t="str">
        <f ca="1">IF(MOD(ROW()-13,2)=0,IF(ISBLANK(OFFSET('12. SEGUIMIENTO 2027'!$N$14,INT((ROW()-13)/2),0)),"",OFFSET('12. SEGUIMIENTO 2027'!$N$14,INT((ROW()-13)/2),0)),IF(ISBLANK(OFFSET('9. METAS'!$V$20,INT((ROW()-14)/2),0)),"",OFFSET('9. METAS'!$V$20,INT((ROW()-14)/2),0)))</f>
        <v/>
      </c>
      <c r="K220" s="255" t="str">
        <f ca="1">IF(MOD(ROW()-13,2)=0,IF(ISBLANK(OFFSET('12. SEGUIMIENTO 2027'!$O$14,INT((ROW()-13)/2),0)),"",OFFSET('12. SEGUIMIENTO 2027'!$O$14,INT((ROW()-13)/2),0)),IF(ISBLANK(OFFSET('9. METAS'!$W$20,INT((ROW()-14)/2),0)),"",OFFSET('9. METAS'!$W$20,INT((ROW()-14)/2),0)))</f>
        <v/>
      </c>
      <c r="L220" s="255" t="str">
        <f ca="1">IF(MOD(ROW()-13,2)=0,IF(ISBLANK(OFFSET('12. SEGUIMIENTO 2027'!$P$14,INT((ROW()-13)/2),0)),"",OFFSET('12. SEGUIMIENTO 2027'!$P$14,INT((ROW()-13)/2),0)),IF(ISBLANK(OFFSET('9. METAS'!$X$20,INT((ROW()-14)/2),0)),"",OFFSET('9. METAS'!$X$20,INT((ROW()-14)/2),0)))</f>
        <v/>
      </c>
      <c r="M220" s="256" t="str">
        <f ca="1">IF(MOD(ROW()-13,2)=0,IF(ISBLANK(OFFSET('12. SEGUIMIENTO 2027'!$Q$14,INT((ROW()-13)/2),0)),"",OFFSET('12. SEGUIMIENTO 2027'!$Q$14,INT((ROW()-13)/2),0)),IF(ISBLANK(OFFSET('9. METAS'!$Y$20,INT((ROW()-14)/2),0)),"",OFFSET('9. METAS'!$Y$20,INT((ROW()-14)/2),0)))</f>
        <v/>
      </c>
      <c r="N220" s="784"/>
      <c r="O220" s="786"/>
      <c r="P220" s="790"/>
    </row>
    <row r="221" spans="3:16">
      <c r="C221" s="770" t="str">
        <f ca="1">IF(ISBLANK(OFFSET('5. Pp (3 años)'!$C$45,INT((ROW()-13)/2),0)),"",OFFSET('5. Pp (3 años)'!$C$45,INT((ROW()-13)/2),0))</f>
        <v/>
      </c>
      <c r="D221" s="764" t="str">
        <f ca="1">IF(ISBLANK(OFFSET('5. Pp (3 años)'!$D$45,INT((ROW()-13)/2),0)),"",OFFSET('5. Pp (3 años)'!$D$45,INT((ROW()-13)/2),0))</f>
        <v/>
      </c>
      <c r="E221" s="764" t="str">
        <f ca="1">IF(ISBLANK(OFFSET('5. Pp (3 años)'!$E$45,INT((ROW()-13)/2),0)),"",OFFSET('5. Pp (3 años)'!$E$45,INT((ROW()-13)/2),0))</f>
        <v/>
      </c>
      <c r="F221" s="766" t="str">
        <f ca="1">IF(ISBLANK(OFFSET('5. Pp (3 años)'!$K$45,INT((ROW()-13)/2),0)),"",OFFSET('5. Pp (3 años)'!$K$45,INT((ROW()-13)/2),0))</f>
        <v/>
      </c>
      <c r="G221" s="768" t="str">
        <f ca="1">IF(ISBLANK(OFFSET('5. Pp (3 años)'!$H$45,INT((ROW()-13)/2),0)),"",OFFSET('5. Pp (3 años)'!$H$45,INT((ROW()-13)/2),0))</f>
        <v/>
      </c>
      <c r="H221" s="858" t="str">
        <f ca="1">IF(ISBLANK(OFFSET('9. METAS'!$M$20,INT((ROW()-13)/2),0)),"",OFFSET('9. METAS'!$M$20,INT((ROW()-13)/2),0))</f>
        <v/>
      </c>
      <c r="I221" s="777"/>
      <c r="J221" s="254" t="str">
        <f ca="1">IF(MOD(ROW()-13,2)=0,IF(ISBLANK(OFFSET('12. SEGUIMIENTO 2027'!$N$14,INT((ROW()-13)/2),0)),"",OFFSET('12. SEGUIMIENTO 2027'!$N$14,INT((ROW()-13)/2),0)),IF(ISBLANK(OFFSET('9. METAS'!$V$20,INT((ROW()-14)/2),0)),"",OFFSET('9. METAS'!$V$20,INT((ROW()-14)/2),0)))</f>
        <v/>
      </c>
      <c r="K221" s="255" t="str">
        <f ca="1">IF(MOD(ROW()-13,2)=0,IF(ISBLANK(OFFSET('12. SEGUIMIENTO 2027'!$O$14,INT((ROW()-13)/2),0)),"",OFFSET('12. SEGUIMIENTO 2027'!$O$14,INT((ROW()-13)/2),0)),IF(ISBLANK(OFFSET('9. METAS'!$W$20,INT((ROW()-14)/2),0)),"",OFFSET('9. METAS'!$W$20,INT((ROW()-14)/2),0)))</f>
        <v/>
      </c>
      <c r="L221" s="255" t="str">
        <f ca="1">IF(MOD(ROW()-13,2)=0,IF(ISBLANK(OFFSET('12. SEGUIMIENTO 2027'!$P$14,INT((ROW()-13)/2),0)),"",OFFSET('12. SEGUIMIENTO 2027'!$P$14,INT((ROW()-13)/2),0)),IF(ISBLANK(OFFSET('9. METAS'!$X$20,INT((ROW()-14)/2),0)),"",OFFSET('9. METAS'!$X$20,INT((ROW()-14)/2),0)))</f>
        <v/>
      </c>
      <c r="M221" s="256" t="str">
        <f ca="1">IF(MOD(ROW()-13,2)=0,IF(ISBLANK(OFFSET('12. SEGUIMIENTO 2027'!$Q$14,INT((ROW()-13)/2),0)),"",OFFSET('12. SEGUIMIENTO 2027'!$Q$14,INT((ROW()-13)/2),0)),IF(ISBLANK(OFFSET('9. METAS'!$Y$20,INT((ROW()-14)/2),0)),"",OFFSET('9. METAS'!$Y$20,INT((ROW()-14)/2),0)))</f>
        <v/>
      </c>
      <c r="N221" s="783" t="str">
        <f t="shared" ref="N221" ca="1" si="204">IFERROR(J221/J222,"ND")</f>
        <v>ND</v>
      </c>
      <c r="O221" s="785" t="str">
        <f t="shared" ref="O221" ca="1" si="205">IFERROR(((J221)/H221),"ND")</f>
        <v>ND</v>
      </c>
      <c r="P221" s="789"/>
    </row>
    <row r="222" spans="3:16">
      <c r="C222" s="762"/>
      <c r="D222" s="764"/>
      <c r="E222" s="764"/>
      <c r="F222" s="766"/>
      <c r="G222" s="768"/>
      <c r="H222" s="858"/>
      <c r="I222" s="778"/>
      <c r="J222" s="254" t="str">
        <f ca="1">IF(MOD(ROW()-13,2)=0,IF(ISBLANK(OFFSET('12. SEGUIMIENTO 2027'!$N$14,INT((ROW()-13)/2),0)),"",OFFSET('12. SEGUIMIENTO 2027'!$N$14,INT((ROW()-13)/2),0)),IF(ISBLANK(OFFSET('9. METAS'!$V$20,INT((ROW()-14)/2),0)),"",OFFSET('9. METAS'!$V$20,INT((ROW()-14)/2),0)))</f>
        <v/>
      </c>
      <c r="K222" s="255" t="str">
        <f ca="1">IF(MOD(ROW()-13,2)=0,IF(ISBLANK(OFFSET('12. SEGUIMIENTO 2027'!$O$14,INT((ROW()-13)/2),0)),"",OFFSET('12. SEGUIMIENTO 2027'!$O$14,INT((ROW()-13)/2),0)),IF(ISBLANK(OFFSET('9. METAS'!$W$20,INT((ROW()-14)/2),0)),"",OFFSET('9. METAS'!$W$20,INT((ROW()-14)/2),0)))</f>
        <v/>
      </c>
      <c r="L222" s="255" t="str">
        <f ca="1">IF(MOD(ROW()-13,2)=0,IF(ISBLANK(OFFSET('12. SEGUIMIENTO 2027'!$P$14,INT((ROW()-13)/2),0)),"",OFFSET('12. SEGUIMIENTO 2027'!$P$14,INT((ROW()-13)/2),0)),IF(ISBLANK(OFFSET('9. METAS'!$X$20,INT((ROW()-14)/2),0)),"",OFFSET('9. METAS'!$X$20,INT((ROW()-14)/2),0)))</f>
        <v/>
      </c>
      <c r="M222" s="256" t="str">
        <f ca="1">IF(MOD(ROW()-13,2)=0,IF(ISBLANK(OFFSET('12. SEGUIMIENTO 2027'!$Q$14,INT((ROW()-13)/2),0)),"",OFFSET('12. SEGUIMIENTO 2027'!$Q$14,INT((ROW()-13)/2),0)),IF(ISBLANK(OFFSET('9. METAS'!$Y$20,INT((ROW()-14)/2),0)),"",OFFSET('9. METAS'!$Y$20,INT((ROW()-14)/2),0)))</f>
        <v/>
      </c>
      <c r="N222" s="784"/>
      <c r="O222" s="786"/>
      <c r="P222" s="790"/>
    </row>
    <row r="223" spans="3:16">
      <c r="C223" s="770" t="str">
        <f ca="1">IF(ISBLANK(OFFSET('5. Pp (3 años)'!$C$45,INT((ROW()-13)/2),0)),"",OFFSET('5. Pp (3 años)'!$C$45,INT((ROW()-13)/2),0))</f>
        <v/>
      </c>
      <c r="D223" s="764" t="str">
        <f ca="1">IF(ISBLANK(OFFSET('5. Pp (3 años)'!$D$45,INT((ROW()-13)/2),0)),"",OFFSET('5. Pp (3 años)'!$D$45,INT((ROW()-13)/2),0))</f>
        <v/>
      </c>
      <c r="E223" s="764" t="str">
        <f ca="1">IF(ISBLANK(OFFSET('5. Pp (3 años)'!$E$45,INT((ROW()-13)/2),0)),"",OFFSET('5. Pp (3 años)'!$E$45,INT((ROW()-13)/2),0))</f>
        <v/>
      </c>
      <c r="F223" s="766" t="str">
        <f ca="1">IF(ISBLANK(OFFSET('5. Pp (3 años)'!$K$45,INT((ROW()-13)/2),0)),"",OFFSET('5. Pp (3 años)'!$K$45,INT((ROW()-13)/2),0))</f>
        <v/>
      </c>
      <c r="G223" s="768" t="str">
        <f ca="1">IF(ISBLANK(OFFSET('5. Pp (3 años)'!$H$45,INT((ROW()-13)/2),0)),"",OFFSET('5. Pp (3 años)'!$H$45,INT((ROW()-13)/2),0))</f>
        <v/>
      </c>
      <c r="H223" s="858" t="str">
        <f ca="1">IF(ISBLANK(OFFSET('9. METAS'!$M$20,INT((ROW()-13)/2),0)),"",OFFSET('9. METAS'!$M$20,INT((ROW()-13)/2),0))</f>
        <v/>
      </c>
      <c r="I223" s="777"/>
      <c r="J223" s="254" t="str">
        <f ca="1">IF(MOD(ROW()-13,2)=0,IF(ISBLANK(OFFSET('12. SEGUIMIENTO 2027'!$N$14,INT((ROW()-13)/2),0)),"",OFFSET('12. SEGUIMIENTO 2027'!$N$14,INT((ROW()-13)/2),0)),IF(ISBLANK(OFFSET('9. METAS'!$V$20,INT((ROW()-14)/2),0)),"",OFFSET('9. METAS'!$V$20,INT((ROW()-14)/2),0)))</f>
        <v/>
      </c>
      <c r="K223" s="255" t="str">
        <f ca="1">IF(MOD(ROW()-13,2)=0,IF(ISBLANK(OFFSET('12. SEGUIMIENTO 2027'!$O$14,INT((ROW()-13)/2),0)),"",OFFSET('12. SEGUIMIENTO 2027'!$O$14,INT((ROW()-13)/2),0)),IF(ISBLANK(OFFSET('9. METAS'!$W$20,INT((ROW()-14)/2),0)),"",OFFSET('9. METAS'!$W$20,INT((ROW()-14)/2),0)))</f>
        <v/>
      </c>
      <c r="L223" s="255" t="str">
        <f ca="1">IF(MOD(ROW()-13,2)=0,IF(ISBLANK(OFFSET('12. SEGUIMIENTO 2027'!$P$14,INT((ROW()-13)/2),0)),"",OFFSET('12. SEGUIMIENTO 2027'!$P$14,INT((ROW()-13)/2),0)),IF(ISBLANK(OFFSET('9. METAS'!$X$20,INT((ROW()-14)/2),0)),"",OFFSET('9. METAS'!$X$20,INT((ROW()-14)/2),0)))</f>
        <v/>
      </c>
      <c r="M223" s="256" t="str">
        <f ca="1">IF(MOD(ROW()-13,2)=0,IF(ISBLANK(OFFSET('12. SEGUIMIENTO 2027'!$Q$14,INT((ROW()-13)/2),0)),"",OFFSET('12. SEGUIMIENTO 2027'!$Q$14,INT((ROW()-13)/2),0)),IF(ISBLANK(OFFSET('9. METAS'!$Y$20,INT((ROW()-14)/2),0)),"",OFFSET('9. METAS'!$Y$20,INT((ROW()-14)/2),0)))</f>
        <v/>
      </c>
      <c r="N223" s="783" t="str">
        <f t="shared" ref="N223" ca="1" si="206">IFERROR(J223/J224,"ND")</f>
        <v>ND</v>
      </c>
      <c r="O223" s="785" t="str">
        <f t="shared" ref="O223" ca="1" si="207">IFERROR(((J223)/H223),"ND")</f>
        <v>ND</v>
      </c>
      <c r="P223" s="789"/>
    </row>
    <row r="224" spans="3:16">
      <c r="C224" s="762"/>
      <c r="D224" s="764"/>
      <c r="E224" s="764"/>
      <c r="F224" s="766"/>
      <c r="G224" s="768"/>
      <c r="H224" s="858"/>
      <c r="I224" s="778"/>
      <c r="J224" s="254" t="str">
        <f ca="1">IF(MOD(ROW()-13,2)=0,IF(ISBLANK(OFFSET('12. SEGUIMIENTO 2027'!$N$14,INT((ROW()-13)/2),0)),"",OFFSET('12. SEGUIMIENTO 2027'!$N$14,INT((ROW()-13)/2),0)),IF(ISBLANK(OFFSET('9. METAS'!$V$20,INT((ROW()-14)/2),0)),"",OFFSET('9. METAS'!$V$20,INT((ROW()-14)/2),0)))</f>
        <v/>
      </c>
      <c r="K224" s="255" t="str">
        <f ca="1">IF(MOD(ROW()-13,2)=0,IF(ISBLANK(OFFSET('12. SEGUIMIENTO 2027'!$O$14,INT((ROW()-13)/2),0)),"",OFFSET('12. SEGUIMIENTO 2027'!$O$14,INT((ROW()-13)/2),0)),IF(ISBLANK(OFFSET('9. METAS'!$W$20,INT((ROW()-14)/2),0)),"",OFFSET('9. METAS'!$W$20,INT((ROW()-14)/2),0)))</f>
        <v/>
      </c>
      <c r="L224" s="255" t="str">
        <f ca="1">IF(MOD(ROW()-13,2)=0,IF(ISBLANK(OFFSET('12. SEGUIMIENTO 2027'!$P$14,INT((ROW()-13)/2),0)),"",OFFSET('12. SEGUIMIENTO 2027'!$P$14,INT((ROW()-13)/2),0)),IF(ISBLANK(OFFSET('9. METAS'!$X$20,INT((ROW()-14)/2),0)),"",OFFSET('9. METAS'!$X$20,INT((ROW()-14)/2),0)))</f>
        <v/>
      </c>
      <c r="M224" s="256" t="str">
        <f ca="1">IF(MOD(ROW()-13,2)=0,IF(ISBLANK(OFFSET('12. SEGUIMIENTO 2027'!$Q$14,INT((ROW()-13)/2),0)),"",OFFSET('12. SEGUIMIENTO 2027'!$Q$14,INT((ROW()-13)/2),0)),IF(ISBLANK(OFFSET('9. METAS'!$Y$20,INT((ROW()-14)/2),0)),"",OFFSET('9. METAS'!$Y$20,INT((ROW()-14)/2),0)))</f>
        <v/>
      </c>
      <c r="N224" s="784"/>
      <c r="O224" s="786"/>
      <c r="P224" s="790"/>
    </row>
    <row r="225" spans="3:16">
      <c r="C225" s="770" t="str">
        <f ca="1">IF(ISBLANK(OFFSET('5. Pp (3 años)'!$C$45,INT((ROW()-13)/2),0)),"",OFFSET('5. Pp (3 años)'!$C$45,INT((ROW()-13)/2),0))</f>
        <v/>
      </c>
      <c r="D225" s="764" t="str">
        <f ca="1">IF(ISBLANK(OFFSET('5. Pp (3 años)'!$D$45,INT((ROW()-13)/2),0)),"",OFFSET('5. Pp (3 años)'!$D$45,INT((ROW()-13)/2),0))</f>
        <v/>
      </c>
      <c r="E225" s="764" t="str">
        <f ca="1">IF(ISBLANK(OFFSET('5. Pp (3 años)'!$E$45,INT((ROW()-13)/2),0)),"",OFFSET('5. Pp (3 años)'!$E$45,INT((ROW()-13)/2),0))</f>
        <v/>
      </c>
      <c r="F225" s="766" t="str">
        <f ca="1">IF(ISBLANK(OFFSET('5. Pp (3 años)'!$K$45,INT((ROW()-13)/2),0)),"",OFFSET('5. Pp (3 años)'!$K$45,INT((ROW()-13)/2),0))</f>
        <v/>
      </c>
      <c r="G225" s="768" t="str">
        <f ca="1">IF(ISBLANK(OFFSET('5. Pp (3 años)'!$H$45,INT((ROW()-13)/2),0)),"",OFFSET('5. Pp (3 años)'!$H$45,INT((ROW()-13)/2),0))</f>
        <v/>
      </c>
      <c r="H225" s="858" t="str">
        <f ca="1">IF(ISBLANK(OFFSET('9. METAS'!$M$20,INT((ROW()-13)/2),0)),"",OFFSET('9. METAS'!$M$20,INT((ROW()-13)/2),0))</f>
        <v/>
      </c>
      <c r="I225" s="777"/>
      <c r="J225" s="254" t="str">
        <f ca="1">IF(MOD(ROW()-13,2)=0,IF(ISBLANK(OFFSET('12. SEGUIMIENTO 2027'!$N$14,INT((ROW()-13)/2),0)),"",OFFSET('12. SEGUIMIENTO 2027'!$N$14,INT((ROW()-13)/2),0)),IF(ISBLANK(OFFSET('9. METAS'!$V$20,INT((ROW()-14)/2),0)),"",OFFSET('9. METAS'!$V$20,INT((ROW()-14)/2),0)))</f>
        <v/>
      </c>
      <c r="K225" s="255" t="str">
        <f ca="1">IF(MOD(ROW()-13,2)=0,IF(ISBLANK(OFFSET('12. SEGUIMIENTO 2027'!$O$14,INT((ROW()-13)/2),0)),"",OFFSET('12. SEGUIMIENTO 2027'!$O$14,INT((ROW()-13)/2),0)),IF(ISBLANK(OFFSET('9. METAS'!$W$20,INT((ROW()-14)/2),0)),"",OFFSET('9. METAS'!$W$20,INT((ROW()-14)/2),0)))</f>
        <v/>
      </c>
      <c r="L225" s="255" t="str">
        <f ca="1">IF(MOD(ROW()-13,2)=0,IF(ISBLANK(OFFSET('12. SEGUIMIENTO 2027'!$P$14,INT((ROW()-13)/2),0)),"",OFFSET('12. SEGUIMIENTO 2027'!$P$14,INT((ROW()-13)/2),0)),IF(ISBLANK(OFFSET('9. METAS'!$X$20,INT((ROW()-14)/2),0)),"",OFFSET('9. METAS'!$X$20,INT((ROW()-14)/2),0)))</f>
        <v/>
      </c>
      <c r="M225" s="256" t="str">
        <f ca="1">IF(MOD(ROW()-13,2)=0,IF(ISBLANK(OFFSET('12. SEGUIMIENTO 2027'!$Q$14,INT((ROW()-13)/2),0)),"",OFFSET('12. SEGUIMIENTO 2027'!$Q$14,INT((ROW()-13)/2),0)),IF(ISBLANK(OFFSET('9. METAS'!$Y$20,INT((ROW()-14)/2),0)),"",OFFSET('9. METAS'!$Y$20,INT((ROW()-14)/2),0)))</f>
        <v/>
      </c>
      <c r="N225" s="783" t="str">
        <f t="shared" ref="N225" ca="1" si="208">IFERROR(J225/J226,"ND")</f>
        <v>ND</v>
      </c>
      <c r="O225" s="785" t="str">
        <f t="shared" ref="O225" ca="1" si="209">IFERROR(((J225)/H225),"ND")</f>
        <v>ND</v>
      </c>
      <c r="P225" s="789"/>
    </row>
    <row r="226" spans="3:16">
      <c r="C226" s="762"/>
      <c r="D226" s="764"/>
      <c r="E226" s="764"/>
      <c r="F226" s="766"/>
      <c r="G226" s="768"/>
      <c r="H226" s="858"/>
      <c r="I226" s="778"/>
      <c r="J226" s="254" t="str">
        <f ca="1">IF(MOD(ROW()-13,2)=0,IF(ISBLANK(OFFSET('12. SEGUIMIENTO 2027'!$N$14,INT((ROW()-13)/2),0)),"",OFFSET('12. SEGUIMIENTO 2027'!$N$14,INT((ROW()-13)/2),0)),IF(ISBLANK(OFFSET('9. METAS'!$V$20,INT((ROW()-14)/2),0)),"",OFFSET('9. METAS'!$V$20,INT((ROW()-14)/2),0)))</f>
        <v/>
      </c>
      <c r="K226" s="255" t="str">
        <f ca="1">IF(MOD(ROW()-13,2)=0,IF(ISBLANK(OFFSET('12. SEGUIMIENTO 2027'!$O$14,INT((ROW()-13)/2),0)),"",OFFSET('12. SEGUIMIENTO 2027'!$O$14,INT((ROW()-13)/2),0)),IF(ISBLANK(OFFSET('9. METAS'!$W$20,INT((ROW()-14)/2),0)),"",OFFSET('9. METAS'!$W$20,INT((ROW()-14)/2),0)))</f>
        <v/>
      </c>
      <c r="L226" s="255" t="str">
        <f ca="1">IF(MOD(ROW()-13,2)=0,IF(ISBLANK(OFFSET('12. SEGUIMIENTO 2027'!$P$14,INT((ROW()-13)/2),0)),"",OFFSET('12. SEGUIMIENTO 2027'!$P$14,INT((ROW()-13)/2),0)),IF(ISBLANK(OFFSET('9. METAS'!$X$20,INT((ROW()-14)/2),0)),"",OFFSET('9. METAS'!$X$20,INT((ROW()-14)/2),0)))</f>
        <v/>
      </c>
      <c r="M226" s="256" t="str">
        <f ca="1">IF(MOD(ROW()-13,2)=0,IF(ISBLANK(OFFSET('12. SEGUIMIENTO 2027'!$Q$14,INT((ROW()-13)/2),0)),"",OFFSET('12. SEGUIMIENTO 2027'!$Q$14,INT((ROW()-13)/2),0)),IF(ISBLANK(OFFSET('9. METAS'!$Y$20,INT((ROW()-14)/2),0)),"",OFFSET('9. METAS'!$Y$20,INT((ROW()-14)/2),0)))</f>
        <v/>
      </c>
      <c r="N226" s="784"/>
      <c r="O226" s="786"/>
      <c r="P226" s="790"/>
    </row>
    <row r="227" spans="3:16">
      <c r="C227" s="770" t="str">
        <f ca="1">IF(ISBLANK(OFFSET('5. Pp (3 años)'!$C$45,INT((ROW()-13)/2),0)),"",OFFSET('5. Pp (3 años)'!$C$45,INT((ROW()-13)/2),0))</f>
        <v/>
      </c>
      <c r="D227" s="764" t="str">
        <f ca="1">IF(ISBLANK(OFFSET('5. Pp (3 años)'!$D$45,INT((ROW()-13)/2),0)),"",OFFSET('5. Pp (3 años)'!$D$45,INT((ROW()-13)/2),0))</f>
        <v/>
      </c>
      <c r="E227" s="764" t="str">
        <f ca="1">IF(ISBLANK(OFFSET('5. Pp (3 años)'!$E$45,INT((ROW()-13)/2),0)),"",OFFSET('5. Pp (3 años)'!$E$45,INT((ROW()-13)/2),0))</f>
        <v/>
      </c>
      <c r="F227" s="766" t="str">
        <f ca="1">IF(ISBLANK(OFFSET('5. Pp (3 años)'!$K$45,INT((ROW()-13)/2),0)),"",OFFSET('5. Pp (3 años)'!$K$45,INT((ROW()-13)/2),0))</f>
        <v/>
      </c>
      <c r="G227" s="768" t="str">
        <f ca="1">IF(ISBLANK(OFFSET('5. Pp (3 años)'!$H$45,INT((ROW()-13)/2),0)),"",OFFSET('5. Pp (3 años)'!$H$45,INT((ROW()-13)/2),0))</f>
        <v/>
      </c>
      <c r="H227" s="858" t="str">
        <f ca="1">IF(ISBLANK(OFFSET('9. METAS'!$M$20,INT((ROW()-13)/2),0)),"",OFFSET('9. METAS'!$M$20,INT((ROW()-13)/2),0))</f>
        <v/>
      </c>
      <c r="I227" s="777"/>
      <c r="J227" s="254" t="str">
        <f ca="1">IF(MOD(ROW()-13,2)=0,IF(ISBLANK(OFFSET('12. SEGUIMIENTO 2027'!$N$14,INT((ROW()-13)/2),0)),"",OFFSET('12. SEGUIMIENTO 2027'!$N$14,INT((ROW()-13)/2),0)),IF(ISBLANK(OFFSET('9. METAS'!$V$20,INT((ROW()-14)/2),0)),"",OFFSET('9. METAS'!$V$20,INT((ROW()-14)/2),0)))</f>
        <v/>
      </c>
      <c r="K227" s="255" t="str">
        <f ca="1">IF(MOD(ROW()-13,2)=0,IF(ISBLANK(OFFSET('12. SEGUIMIENTO 2027'!$O$14,INT((ROW()-13)/2),0)),"",OFFSET('12. SEGUIMIENTO 2027'!$O$14,INT((ROW()-13)/2),0)),IF(ISBLANK(OFFSET('9. METAS'!$W$20,INT((ROW()-14)/2),0)),"",OFFSET('9. METAS'!$W$20,INT((ROW()-14)/2),0)))</f>
        <v/>
      </c>
      <c r="L227" s="255" t="str">
        <f ca="1">IF(MOD(ROW()-13,2)=0,IF(ISBLANK(OFFSET('12. SEGUIMIENTO 2027'!$P$14,INT((ROW()-13)/2),0)),"",OFFSET('12. SEGUIMIENTO 2027'!$P$14,INT((ROW()-13)/2),0)),IF(ISBLANK(OFFSET('9. METAS'!$X$20,INT((ROW()-14)/2),0)),"",OFFSET('9. METAS'!$X$20,INT((ROW()-14)/2),0)))</f>
        <v/>
      </c>
      <c r="M227" s="256" t="str">
        <f ca="1">IF(MOD(ROW()-13,2)=0,IF(ISBLANK(OFFSET('12. SEGUIMIENTO 2027'!$Q$14,INT((ROW()-13)/2),0)),"",OFFSET('12. SEGUIMIENTO 2027'!$Q$14,INT((ROW()-13)/2),0)),IF(ISBLANK(OFFSET('9. METAS'!$Y$20,INT((ROW()-14)/2),0)),"",OFFSET('9. METAS'!$Y$20,INT((ROW()-14)/2),0)))</f>
        <v/>
      </c>
      <c r="N227" s="783" t="str">
        <f t="shared" ref="N227" ca="1" si="210">IFERROR(J227/J228,"ND")</f>
        <v>ND</v>
      </c>
      <c r="O227" s="785" t="str">
        <f t="shared" ref="O227" ca="1" si="211">IFERROR(((J227)/H227),"ND")</f>
        <v>ND</v>
      </c>
      <c r="P227" s="789"/>
    </row>
    <row r="228" spans="3:16">
      <c r="C228" s="762"/>
      <c r="D228" s="764"/>
      <c r="E228" s="764"/>
      <c r="F228" s="766"/>
      <c r="G228" s="768"/>
      <c r="H228" s="858"/>
      <c r="I228" s="778"/>
      <c r="J228" s="254" t="str">
        <f ca="1">IF(MOD(ROW()-13,2)=0,IF(ISBLANK(OFFSET('12. SEGUIMIENTO 2027'!$N$14,INT((ROW()-13)/2),0)),"",OFFSET('12. SEGUIMIENTO 2027'!$N$14,INT((ROW()-13)/2),0)),IF(ISBLANK(OFFSET('9. METAS'!$V$20,INT((ROW()-14)/2),0)),"",OFFSET('9. METAS'!$V$20,INT((ROW()-14)/2),0)))</f>
        <v/>
      </c>
      <c r="K228" s="255" t="str">
        <f ca="1">IF(MOD(ROW()-13,2)=0,IF(ISBLANK(OFFSET('12. SEGUIMIENTO 2027'!$O$14,INT((ROW()-13)/2),0)),"",OFFSET('12. SEGUIMIENTO 2027'!$O$14,INT((ROW()-13)/2),0)),IF(ISBLANK(OFFSET('9. METAS'!$W$20,INT((ROW()-14)/2),0)),"",OFFSET('9. METAS'!$W$20,INT((ROW()-14)/2),0)))</f>
        <v/>
      </c>
      <c r="L228" s="255" t="str">
        <f ca="1">IF(MOD(ROW()-13,2)=0,IF(ISBLANK(OFFSET('12. SEGUIMIENTO 2027'!$P$14,INT((ROW()-13)/2),0)),"",OFFSET('12. SEGUIMIENTO 2027'!$P$14,INT((ROW()-13)/2),0)),IF(ISBLANK(OFFSET('9. METAS'!$X$20,INT((ROW()-14)/2),0)),"",OFFSET('9. METAS'!$X$20,INT((ROW()-14)/2),0)))</f>
        <v/>
      </c>
      <c r="M228" s="256" t="str">
        <f ca="1">IF(MOD(ROW()-13,2)=0,IF(ISBLANK(OFFSET('12. SEGUIMIENTO 2027'!$Q$14,INT((ROW()-13)/2),0)),"",OFFSET('12. SEGUIMIENTO 2027'!$Q$14,INT((ROW()-13)/2),0)),IF(ISBLANK(OFFSET('9. METAS'!$Y$20,INT((ROW()-14)/2),0)),"",OFFSET('9. METAS'!$Y$20,INT((ROW()-14)/2),0)))</f>
        <v/>
      </c>
      <c r="N228" s="784"/>
      <c r="O228" s="786"/>
      <c r="P228" s="790"/>
    </row>
    <row r="229" spans="3:16">
      <c r="C229" s="770" t="str">
        <f ca="1">IF(ISBLANK(OFFSET('5. Pp (3 años)'!$C$45,INT((ROW()-13)/2),0)),"",OFFSET('5. Pp (3 años)'!$C$45,INT((ROW()-13)/2),0))</f>
        <v/>
      </c>
      <c r="D229" s="764" t="str">
        <f ca="1">IF(ISBLANK(OFFSET('5. Pp (3 años)'!$D$45,INT((ROW()-13)/2),0)),"",OFFSET('5. Pp (3 años)'!$D$45,INT((ROW()-13)/2),0))</f>
        <v/>
      </c>
      <c r="E229" s="764" t="str">
        <f ca="1">IF(ISBLANK(OFFSET('5. Pp (3 años)'!$E$45,INT((ROW()-13)/2),0)),"",OFFSET('5. Pp (3 años)'!$E$45,INT((ROW()-13)/2),0))</f>
        <v/>
      </c>
      <c r="F229" s="766" t="str">
        <f ca="1">IF(ISBLANK(OFFSET('5. Pp (3 años)'!$K$45,INT((ROW()-13)/2),0)),"",OFFSET('5. Pp (3 años)'!$K$45,INT((ROW()-13)/2),0))</f>
        <v/>
      </c>
      <c r="G229" s="768" t="str">
        <f ca="1">IF(ISBLANK(OFFSET('5. Pp (3 años)'!$H$45,INT((ROW()-13)/2),0)),"",OFFSET('5. Pp (3 años)'!$H$45,INT((ROW()-13)/2),0))</f>
        <v/>
      </c>
      <c r="H229" s="858" t="str">
        <f ca="1">IF(ISBLANK(OFFSET('9. METAS'!$M$20,INT((ROW()-13)/2),0)),"",OFFSET('9. METAS'!$M$20,INT((ROW()-13)/2),0))</f>
        <v/>
      </c>
      <c r="I229" s="777"/>
      <c r="J229" s="254" t="str">
        <f ca="1">IF(MOD(ROW()-13,2)=0,IF(ISBLANK(OFFSET('12. SEGUIMIENTO 2027'!$N$14,INT((ROW()-13)/2),0)),"",OFFSET('12. SEGUIMIENTO 2027'!$N$14,INT((ROW()-13)/2),0)),IF(ISBLANK(OFFSET('9. METAS'!$V$20,INT((ROW()-14)/2),0)),"",OFFSET('9. METAS'!$V$20,INT((ROW()-14)/2),0)))</f>
        <v/>
      </c>
      <c r="K229" s="255" t="str">
        <f ca="1">IF(MOD(ROW()-13,2)=0,IF(ISBLANK(OFFSET('12. SEGUIMIENTO 2027'!$O$14,INT((ROW()-13)/2),0)),"",OFFSET('12. SEGUIMIENTO 2027'!$O$14,INT((ROW()-13)/2),0)),IF(ISBLANK(OFFSET('9. METAS'!$W$20,INT((ROW()-14)/2),0)),"",OFFSET('9. METAS'!$W$20,INT((ROW()-14)/2),0)))</f>
        <v/>
      </c>
      <c r="L229" s="255" t="str">
        <f ca="1">IF(MOD(ROW()-13,2)=0,IF(ISBLANK(OFFSET('12. SEGUIMIENTO 2027'!$P$14,INT((ROW()-13)/2),0)),"",OFFSET('12. SEGUIMIENTO 2027'!$P$14,INT((ROW()-13)/2),0)),IF(ISBLANK(OFFSET('9. METAS'!$X$20,INT((ROW()-14)/2),0)),"",OFFSET('9. METAS'!$X$20,INT((ROW()-14)/2),0)))</f>
        <v/>
      </c>
      <c r="M229" s="256" t="str">
        <f ca="1">IF(MOD(ROW()-13,2)=0,IF(ISBLANK(OFFSET('12. SEGUIMIENTO 2027'!$Q$14,INT((ROW()-13)/2),0)),"",OFFSET('12. SEGUIMIENTO 2027'!$Q$14,INT((ROW()-13)/2),0)),IF(ISBLANK(OFFSET('9. METAS'!$Y$20,INT((ROW()-14)/2),0)),"",OFFSET('9. METAS'!$Y$20,INT((ROW()-14)/2),0)))</f>
        <v/>
      </c>
      <c r="N229" s="783" t="str">
        <f t="shared" ref="N229" ca="1" si="212">IFERROR(J229/J230,"ND")</f>
        <v>ND</v>
      </c>
      <c r="O229" s="785" t="str">
        <f t="shared" ref="O229" ca="1" si="213">IFERROR(((J229)/H229),"ND")</f>
        <v>ND</v>
      </c>
      <c r="P229" s="789"/>
    </row>
    <row r="230" spans="3:16">
      <c r="C230" s="762"/>
      <c r="D230" s="764"/>
      <c r="E230" s="764"/>
      <c r="F230" s="766"/>
      <c r="G230" s="768"/>
      <c r="H230" s="858"/>
      <c r="I230" s="778"/>
      <c r="J230" s="254" t="str">
        <f ca="1">IF(MOD(ROW()-13,2)=0,IF(ISBLANK(OFFSET('12. SEGUIMIENTO 2027'!$N$14,INT((ROW()-13)/2),0)),"",OFFSET('12. SEGUIMIENTO 2027'!$N$14,INT((ROW()-13)/2),0)),IF(ISBLANK(OFFSET('9. METAS'!$V$20,INT((ROW()-14)/2),0)),"",OFFSET('9. METAS'!$V$20,INT((ROW()-14)/2),0)))</f>
        <v/>
      </c>
      <c r="K230" s="255" t="str">
        <f ca="1">IF(MOD(ROW()-13,2)=0,IF(ISBLANK(OFFSET('12. SEGUIMIENTO 2027'!$O$14,INT((ROW()-13)/2),0)),"",OFFSET('12. SEGUIMIENTO 2027'!$O$14,INT((ROW()-13)/2),0)),IF(ISBLANK(OFFSET('9. METAS'!$W$20,INT((ROW()-14)/2),0)),"",OFFSET('9. METAS'!$W$20,INT((ROW()-14)/2),0)))</f>
        <v/>
      </c>
      <c r="L230" s="255" t="str">
        <f ca="1">IF(MOD(ROW()-13,2)=0,IF(ISBLANK(OFFSET('12. SEGUIMIENTO 2027'!$P$14,INT((ROW()-13)/2),0)),"",OFFSET('12. SEGUIMIENTO 2027'!$P$14,INT((ROW()-13)/2),0)),IF(ISBLANK(OFFSET('9. METAS'!$X$20,INT((ROW()-14)/2),0)),"",OFFSET('9. METAS'!$X$20,INT((ROW()-14)/2),0)))</f>
        <v/>
      </c>
      <c r="M230" s="256" t="str">
        <f ca="1">IF(MOD(ROW()-13,2)=0,IF(ISBLANK(OFFSET('12. SEGUIMIENTO 2027'!$Q$14,INT((ROW()-13)/2),0)),"",OFFSET('12. SEGUIMIENTO 2027'!$Q$14,INT((ROW()-13)/2),0)),IF(ISBLANK(OFFSET('9. METAS'!$Y$20,INT((ROW()-14)/2),0)),"",OFFSET('9. METAS'!$Y$20,INT((ROW()-14)/2),0)))</f>
        <v/>
      </c>
      <c r="N230" s="784"/>
      <c r="O230" s="786"/>
      <c r="P230" s="790"/>
    </row>
    <row r="231" spans="3:16">
      <c r="C231" s="770" t="str">
        <f ca="1">IF(ISBLANK(OFFSET('5. Pp (3 años)'!$C$45,INT((ROW()-13)/2),0)),"",OFFSET('5. Pp (3 años)'!$C$45,INT((ROW()-13)/2),0))</f>
        <v/>
      </c>
      <c r="D231" s="764" t="str">
        <f ca="1">IF(ISBLANK(OFFSET('5. Pp (3 años)'!$D$45,INT((ROW()-13)/2),0)),"",OFFSET('5. Pp (3 años)'!$D$45,INT((ROW()-13)/2),0))</f>
        <v/>
      </c>
      <c r="E231" s="764" t="str">
        <f ca="1">IF(ISBLANK(OFFSET('5. Pp (3 años)'!$E$45,INT((ROW()-13)/2),0)),"",OFFSET('5. Pp (3 años)'!$E$45,INT((ROW()-13)/2),0))</f>
        <v/>
      </c>
      <c r="F231" s="766" t="str">
        <f ca="1">IF(ISBLANK(OFFSET('5. Pp (3 años)'!$K$45,INT((ROW()-13)/2),0)),"",OFFSET('5. Pp (3 años)'!$K$45,INT((ROW()-13)/2),0))</f>
        <v/>
      </c>
      <c r="G231" s="768" t="str">
        <f ca="1">IF(ISBLANK(OFFSET('5. Pp (3 años)'!$H$45,INT((ROW()-13)/2),0)),"",OFFSET('5. Pp (3 años)'!$H$45,INT((ROW()-13)/2),0))</f>
        <v/>
      </c>
      <c r="H231" s="858" t="str">
        <f ca="1">IF(ISBLANK(OFFSET('9. METAS'!$M$20,INT((ROW()-13)/2),0)),"",OFFSET('9. METAS'!$M$20,INT((ROW()-13)/2),0))</f>
        <v/>
      </c>
      <c r="I231" s="777"/>
      <c r="J231" s="254" t="str">
        <f ca="1">IF(MOD(ROW()-13,2)=0,IF(ISBLANK(OFFSET('12. SEGUIMIENTO 2027'!$N$14,INT((ROW()-13)/2),0)),"",OFFSET('12. SEGUIMIENTO 2027'!$N$14,INT((ROW()-13)/2),0)),IF(ISBLANK(OFFSET('9. METAS'!$V$20,INT((ROW()-14)/2),0)),"",OFFSET('9. METAS'!$V$20,INT((ROW()-14)/2),0)))</f>
        <v/>
      </c>
      <c r="K231" s="255" t="str">
        <f ca="1">IF(MOD(ROW()-13,2)=0,IF(ISBLANK(OFFSET('12. SEGUIMIENTO 2027'!$O$14,INT((ROW()-13)/2),0)),"",OFFSET('12. SEGUIMIENTO 2027'!$O$14,INT((ROW()-13)/2),0)),IF(ISBLANK(OFFSET('9. METAS'!$W$20,INT((ROW()-14)/2),0)),"",OFFSET('9. METAS'!$W$20,INT((ROW()-14)/2),0)))</f>
        <v/>
      </c>
      <c r="L231" s="255" t="str">
        <f ca="1">IF(MOD(ROW()-13,2)=0,IF(ISBLANK(OFFSET('12. SEGUIMIENTO 2027'!$P$14,INT((ROW()-13)/2),0)),"",OFFSET('12. SEGUIMIENTO 2027'!$P$14,INT((ROW()-13)/2),0)),IF(ISBLANK(OFFSET('9. METAS'!$X$20,INT((ROW()-14)/2),0)),"",OFFSET('9. METAS'!$X$20,INT((ROW()-14)/2),0)))</f>
        <v/>
      </c>
      <c r="M231" s="256" t="str">
        <f ca="1">IF(MOD(ROW()-13,2)=0,IF(ISBLANK(OFFSET('12. SEGUIMIENTO 2027'!$Q$14,INT((ROW()-13)/2),0)),"",OFFSET('12. SEGUIMIENTO 2027'!$Q$14,INT((ROW()-13)/2),0)),IF(ISBLANK(OFFSET('9. METAS'!$Y$20,INT((ROW()-14)/2),0)),"",OFFSET('9. METAS'!$Y$20,INT((ROW()-14)/2),0)))</f>
        <v/>
      </c>
      <c r="N231" s="783" t="str">
        <f t="shared" ref="N231" ca="1" si="214">IFERROR(J231/J232,"ND")</f>
        <v>ND</v>
      </c>
      <c r="O231" s="785" t="str">
        <f t="shared" ref="O231" ca="1" si="215">IFERROR(((J231)/H231),"ND")</f>
        <v>ND</v>
      </c>
      <c r="P231" s="789"/>
    </row>
    <row r="232" spans="3:16">
      <c r="C232" s="762"/>
      <c r="D232" s="764"/>
      <c r="E232" s="764"/>
      <c r="F232" s="766"/>
      <c r="G232" s="768"/>
      <c r="H232" s="858"/>
      <c r="I232" s="778"/>
      <c r="J232" s="254" t="str">
        <f ca="1">IF(MOD(ROW()-13,2)=0,IF(ISBLANK(OFFSET('12. SEGUIMIENTO 2027'!$N$14,INT((ROW()-13)/2),0)),"",OFFSET('12. SEGUIMIENTO 2027'!$N$14,INT((ROW()-13)/2),0)),IF(ISBLANK(OFFSET('9. METAS'!$V$20,INT((ROW()-14)/2),0)),"",OFFSET('9. METAS'!$V$20,INT((ROW()-14)/2),0)))</f>
        <v/>
      </c>
      <c r="K232" s="255" t="str">
        <f ca="1">IF(MOD(ROW()-13,2)=0,IF(ISBLANK(OFFSET('12. SEGUIMIENTO 2027'!$O$14,INT((ROW()-13)/2),0)),"",OFFSET('12. SEGUIMIENTO 2027'!$O$14,INT((ROW()-13)/2),0)),IF(ISBLANK(OFFSET('9. METAS'!$W$20,INT((ROW()-14)/2),0)),"",OFFSET('9. METAS'!$W$20,INT((ROW()-14)/2),0)))</f>
        <v/>
      </c>
      <c r="L232" s="255" t="str">
        <f ca="1">IF(MOD(ROW()-13,2)=0,IF(ISBLANK(OFFSET('12. SEGUIMIENTO 2027'!$P$14,INT((ROW()-13)/2),0)),"",OFFSET('12. SEGUIMIENTO 2027'!$P$14,INT((ROW()-13)/2),0)),IF(ISBLANK(OFFSET('9. METAS'!$X$20,INT((ROW()-14)/2),0)),"",OFFSET('9. METAS'!$X$20,INT((ROW()-14)/2),0)))</f>
        <v/>
      </c>
      <c r="M232" s="256" t="str">
        <f ca="1">IF(MOD(ROW()-13,2)=0,IF(ISBLANK(OFFSET('12. SEGUIMIENTO 2027'!$Q$14,INT((ROW()-13)/2),0)),"",OFFSET('12. SEGUIMIENTO 2027'!$Q$14,INT((ROW()-13)/2),0)),IF(ISBLANK(OFFSET('9. METAS'!$Y$20,INT((ROW()-14)/2),0)),"",OFFSET('9. METAS'!$Y$20,INT((ROW()-14)/2),0)))</f>
        <v/>
      </c>
      <c r="N232" s="784"/>
      <c r="O232" s="786"/>
      <c r="P232" s="790"/>
    </row>
    <row r="233" spans="3:16">
      <c r="C233" s="770" t="str">
        <f ca="1">IF(ISBLANK(OFFSET('5. Pp (3 años)'!$C$45,INT((ROW()-13)/2),0)),"",OFFSET('5. Pp (3 años)'!$C$45,INT((ROW()-13)/2),0))</f>
        <v/>
      </c>
      <c r="D233" s="764" t="str">
        <f ca="1">IF(ISBLANK(OFFSET('5. Pp (3 años)'!$D$45,INT((ROW()-13)/2),0)),"",OFFSET('5. Pp (3 años)'!$D$45,INT((ROW()-13)/2),0))</f>
        <v/>
      </c>
      <c r="E233" s="764" t="str">
        <f ca="1">IF(ISBLANK(OFFSET('5. Pp (3 años)'!$E$45,INT((ROW()-13)/2),0)),"",OFFSET('5. Pp (3 años)'!$E$45,INT((ROW()-13)/2),0))</f>
        <v/>
      </c>
      <c r="F233" s="766" t="str">
        <f ca="1">IF(ISBLANK(OFFSET('5. Pp (3 años)'!$K$45,INT((ROW()-13)/2),0)),"",OFFSET('5. Pp (3 años)'!$K$45,INT((ROW()-13)/2),0))</f>
        <v/>
      </c>
      <c r="G233" s="768" t="str">
        <f ca="1">IF(ISBLANK(OFFSET('5. Pp (3 años)'!$H$45,INT((ROW()-13)/2),0)),"",OFFSET('5. Pp (3 años)'!$H$45,INT((ROW()-13)/2),0))</f>
        <v/>
      </c>
      <c r="H233" s="858" t="str">
        <f ca="1">IF(ISBLANK(OFFSET('9. METAS'!$M$20,INT((ROW()-13)/2),0)),"",OFFSET('9. METAS'!$M$20,INT((ROW()-13)/2),0))</f>
        <v/>
      </c>
      <c r="I233" s="777"/>
      <c r="J233" s="254" t="str">
        <f ca="1">IF(MOD(ROW()-13,2)=0,IF(ISBLANK(OFFSET('12. SEGUIMIENTO 2027'!$N$14,INT((ROW()-13)/2),0)),"",OFFSET('12. SEGUIMIENTO 2027'!$N$14,INT((ROW()-13)/2),0)),IF(ISBLANK(OFFSET('9. METAS'!$V$20,INT((ROW()-14)/2),0)),"",OFFSET('9. METAS'!$V$20,INT((ROW()-14)/2),0)))</f>
        <v/>
      </c>
      <c r="K233" s="255" t="str">
        <f ca="1">IF(MOD(ROW()-13,2)=0,IF(ISBLANK(OFFSET('12. SEGUIMIENTO 2027'!$O$14,INT((ROW()-13)/2),0)),"",OFFSET('12. SEGUIMIENTO 2027'!$O$14,INT((ROW()-13)/2),0)),IF(ISBLANK(OFFSET('9. METAS'!$W$20,INT((ROW()-14)/2),0)),"",OFFSET('9. METAS'!$W$20,INT((ROW()-14)/2),0)))</f>
        <v/>
      </c>
      <c r="L233" s="255" t="str">
        <f ca="1">IF(MOD(ROW()-13,2)=0,IF(ISBLANK(OFFSET('12. SEGUIMIENTO 2027'!$P$14,INT((ROW()-13)/2),0)),"",OFFSET('12. SEGUIMIENTO 2027'!$P$14,INT((ROW()-13)/2),0)),IF(ISBLANK(OFFSET('9. METAS'!$X$20,INT((ROW()-14)/2),0)),"",OFFSET('9. METAS'!$X$20,INT((ROW()-14)/2),0)))</f>
        <v/>
      </c>
      <c r="M233" s="256" t="str">
        <f ca="1">IF(MOD(ROW()-13,2)=0,IF(ISBLANK(OFFSET('12. SEGUIMIENTO 2027'!$Q$14,INT((ROW()-13)/2),0)),"",OFFSET('12. SEGUIMIENTO 2027'!$Q$14,INT((ROW()-13)/2),0)),IF(ISBLANK(OFFSET('9. METAS'!$Y$20,INT((ROW()-14)/2),0)),"",OFFSET('9. METAS'!$Y$20,INT((ROW()-14)/2),0)))</f>
        <v/>
      </c>
      <c r="N233" s="783" t="str">
        <f t="shared" ref="N233" ca="1" si="216">IFERROR(J233/J234,"ND")</f>
        <v>ND</v>
      </c>
      <c r="O233" s="785" t="str">
        <f t="shared" ref="O233" ca="1" si="217">IFERROR(((J233)/H233),"ND")</f>
        <v>ND</v>
      </c>
      <c r="P233" s="789"/>
    </row>
    <row r="234" spans="3:16">
      <c r="C234" s="762"/>
      <c r="D234" s="764"/>
      <c r="E234" s="764"/>
      <c r="F234" s="766"/>
      <c r="G234" s="768"/>
      <c r="H234" s="858"/>
      <c r="I234" s="778"/>
      <c r="J234" s="254" t="str">
        <f ca="1">IF(MOD(ROW()-13,2)=0,IF(ISBLANK(OFFSET('12. SEGUIMIENTO 2027'!$N$14,INT((ROW()-13)/2),0)),"",OFFSET('12. SEGUIMIENTO 2027'!$N$14,INT((ROW()-13)/2),0)),IF(ISBLANK(OFFSET('9. METAS'!$V$20,INT((ROW()-14)/2),0)),"",OFFSET('9. METAS'!$V$20,INT((ROW()-14)/2),0)))</f>
        <v/>
      </c>
      <c r="K234" s="255" t="str">
        <f ca="1">IF(MOD(ROW()-13,2)=0,IF(ISBLANK(OFFSET('12. SEGUIMIENTO 2027'!$O$14,INT((ROW()-13)/2),0)),"",OFFSET('12. SEGUIMIENTO 2027'!$O$14,INT((ROW()-13)/2),0)),IF(ISBLANK(OFFSET('9. METAS'!$W$20,INT((ROW()-14)/2),0)),"",OFFSET('9. METAS'!$W$20,INT((ROW()-14)/2),0)))</f>
        <v/>
      </c>
      <c r="L234" s="255" t="str">
        <f ca="1">IF(MOD(ROW()-13,2)=0,IF(ISBLANK(OFFSET('12. SEGUIMIENTO 2027'!$P$14,INT((ROW()-13)/2),0)),"",OFFSET('12. SEGUIMIENTO 2027'!$P$14,INT((ROW()-13)/2),0)),IF(ISBLANK(OFFSET('9. METAS'!$X$20,INT((ROW()-14)/2),0)),"",OFFSET('9. METAS'!$X$20,INT((ROW()-14)/2),0)))</f>
        <v/>
      </c>
      <c r="M234" s="256" t="str">
        <f ca="1">IF(MOD(ROW()-13,2)=0,IF(ISBLANK(OFFSET('12. SEGUIMIENTO 2027'!$Q$14,INT((ROW()-13)/2),0)),"",OFFSET('12. SEGUIMIENTO 2027'!$Q$14,INT((ROW()-13)/2),0)),IF(ISBLANK(OFFSET('9. METAS'!$Y$20,INT((ROW()-14)/2),0)),"",OFFSET('9. METAS'!$Y$20,INT((ROW()-14)/2),0)))</f>
        <v/>
      </c>
      <c r="N234" s="784"/>
      <c r="O234" s="786"/>
      <c r="P234" s="790"/>
    </row>
    <row r="235" spans="3:16">
      <c r="C235" s="770" t="str">
        <f ca="1">IF(ISBLANK(OFFSET('5. Pp (3 años)'!$C$45,INT((ROW()-13)/2),0)),"",OFFSET('5. Pp (3 años)'!$C$45,INT((ROW()-13)/2),0))</f>
        <v/>
      </c>
      <c r="D235" s="764" t="str">
        <f ca="1">IF(ISBLANK(OFFSET('5. Pp (3 años)'!$D$45,INT((ROW()-13)/2),0)),"",OFFSET('5. Pp (3 años)'!$D$45,INT((ROW()-13)/2),0))</f>
        <v/>
      </c>
      <c r="E235" s="764" t="str">
        <f ca="1">IF(ISBLANK(OFFSET('5. Pp (3 años)'!$E$45,INT((ROW()-13)/2),0)),"",OFFSET('5. Pp (3 años)'!$E$45,INT((ROW()-13)/2),0))</f>
        <v/>
      </c>
      <c r="F235" s="766" t="str">
        <f ca="1">IF(ISBLANK(OFFSET('5. Pp (3 años)'!$K$45,INT((ROW()-13)/2),0)),"",OFFSET('5. Pp (3 años)'!$K$45,INT((ROW()-13)/2),0))</f>
        <v/>
      </c>
      <c r="G235" s="768" t="str">
        <f ca="1">IF(ISBLANK(OFFSET('5. Pp (3 años)'!$H$45,INT((ROW()-13)/2),0)),"",OFFSET('5. Pp (3 años)'!$H$45,INT((ROW()-13)/2),0))</f>
        <v/>
      </c>
      <c r="H235" s="858" t="str">
        <f ca="1">IF(ISBLANK(OFFSET('9. METAS'!$M$20,INT((ROW()-13)/2),0)),"",OFFSET('9. METAS'!$M$20,INT((ROW()-13)/2),0))</f>
        <v/>
      </c>
      <c r="I235" s="777"/>
      <c r="J235" s="254" t="str">
        <f ca="1">IF(MOD(ROW()-13,2)=0,IF(ISBLANK(OFFSET('12. SEGUIMIENTO 2027'!$N$14,INT((ROW()-13)/2),0)),"",OFFSET('12. SEGUIMIENTO 2027'!$N$14,INT((ROW()-13)/2),0)),IF(ISBLANK(OFFSET('9. METAS'!$V$20,INT((ROW()-14)/2),0)),"",OFFSET('9. METAS'!$V$20,INT((ROW()-14)/2),0)))</f>
        <v/>
      </c>
      <c r="K235" s="255" t="str">
        <f ca="1">IF(MOD(ROW()-13,2)=0,IF(ISBLANK(OFFSET('12. SEGUIMIENTO 2027'!$O$14,INT((ROW()-13)/2),0)),"",OFFSET('12. SEGUIMIENTO 2027'!$O$14,INT((ROW()-13)/2),0)),IF(ISBLANK(OFFSET('9. METAS'!$W$20,INT((ROW()-14)/2),0)),"",OFFSET('9. METAS'!$W$20,INT((ROW()-14)/2),0)))</f>
        <v/>
      </c>
      <c r="L235" s="255" t="str">
        <f ca="1">IF(MOD(ROW()-13,2)=0,IF(ISBLANK(OFFSET('12. SEGUIMIENTO 2027'!$P$14,INT((ROW()-13)/2),0)),"",OFFSET('12. SEGUIMIENTO 2027'!$P$14,INT((ROW()-13)/2),0)),IF(ISBLANK(OFFSET('9. METAS'!$X$20,INT((ROW()-14)/2),0)),"",OFFSET('9. METAS'!$X$20,INT((ROW()-14)/2),0)))</f>
        <v/>
      </c>
      <c r="M235" s="256" t="str">
        <f ca="1">IF(MOD(ROW()-13,2)=0,IF(ISBLANK(OFFSET('12. SEGUIMIENTO 2027'!$Q$14,INT((ROW()-13)/2),0)),"",OFFSET('12. SEGUIMIENTO 2027'!$Q$14,INT((ROW()-13)/2),0)),IF(ISBLANK(OFFSET('9. METAS'!$Y$20,INT((ROW()-14)/2),0)),"",OFFSET('9. METAS'!$Y$20,INT((ROW()-14)/2),0)))</f>
        <v/>
      </c>
      <c r="N235" s="783" t="str">
        <f t="shared" ref="N235" ca="1" si="218">IFERROR(J235/J236,"ND")</f>
        <v>ND</v>
      </c>
      <c r="O235" s="785" t="str">
        <f t="shared" ref="O235" ca="1" si="219">IFERROR(((J235)/H235),"ND")</f>
        <v>ND</v>
      </c>
      <c r="P235" s="789"/>
    </row>
    <row r="236" spans="3:16">
      <c r="C236" s="762"/>
      <c r="D236" s="764"/>
      <c r="E236" s="764"/>
      <c r="F236" s="766"/>
      <c r="G236" s="768"/>
      <c r="H236" s="858"/>
      <c r="I236" s="778"/>
      <c r="J236" s="254" t="str">
        <f ca="1">IF(MOD(ROW()-13,2)=0,IF(ISBLANK(OFFSET('12. SEGUIMIENTO 2027'!$N$14,INT((ROW()-13)/2),0)),"",OFFSET('12. SEGUIMIENTO 2027'!$N$14,INT((ROW()-13)/2),0)),IF(ISBLANK(OFFSET('9. METAS'!$V$20,INT((ROW()-14)/2),0)),"",OFFSET('9. METAS'!$V$20,INT((ROW()-14)/2),0)))</f>
        <v/>
      </c>
      <c r="K236" s="255" t="str">
        <f ca="1">IF(MOD(ROW()-13,2)=0,IF(ISBLANK(OFFSET('12. SEGUIMIENTO 2027'!$O$14,INT((ROW()-13)/2),0)),"",OFFSET('12. SEGUIMIENTO 2027'!$O$14,INT((ROW()-13)/2),0)),IF(ISBLANK(OFFSET('9. METAS'!$W$20,INT((ROW()-14)/2),0)),"",OFFSET('9. METAS'!$W$20,INT((ROW()-14)/2),0)))</f>
        <v/>
      </c>
      <c r="L236" s="255" t="str">
        <f ca="1">IF(MOD(ROW()-13,2)=0,IF(ISBLANK(OFFSET('12. SEGUIMIENTO 2027'!$P$14,INT((ROW()-13)/2),0)),"",OFFSET('12. SEGUIMIENTO 2027'!$P$14,INT((ROW()-13)/2),0)),IF(ISBLANK(OFFSET('9. METAS'!$X$20,INT((ROW()-14)/2),0)),"",OFFSET('9. METAS'!$X$20,INT((ROW()-14)/2),0)))</f>
        <v/>
      </c>
      <c r="M236" s="256" t="str">
        <f ca="1">IF(MOD(ROW()-13,2)=0,IF(ISBLANK(OFFSET('12. SEGUIMIENTO 2027'!$Q$14,INT((ROW()-13)/2),0)),"",OFFSET('12. SEGUIMIENTO 2027'!$Q$14,INT((ROW()-13)/2),0)),IF(ISBLANK(OFFSET('9. METAS'!$Y$20,INT((ROW()-14)/2),0)),"",OFFSET('9. METAS'!$Y$20,INT((ROW()-14)/2),0)))</f>
        <v/>
      </c>
      <c r="N236" s="784"/>
      <c r="O236" s="786"/>
      <c r="P236" s="790"/>
    </row>
    <row r="237" spans="3:16">
      <c r="C237" s="770" t="str">
        <f ca="1">IF(ISBLANK(OFFSET('5. Pp (3 años)'!$C$45,INT((ROW()-13)/2),0)),"",OFFSET('5. Pp (3 años)'!$C$45,INT((ROW()-13)/2),0))</f>
        <v/>
      </c>
      <c r="D237" s="764" t="str">
        <f ca="1">IF(ISBLANK(OFFSET('5. Pp (3 años)'!$D$45,INT((ROW()-13)/2),0)),"",OFFSET('5. Pp (3 años)'!$D$45,INT((ROW()-13)/2),0))</f>
        <v/>
      </c>
      <c r="E237" s="764" t="str">
        <f ca="1">IF(ISBLANK(OFFSET('5. Pp (3 años)'!$E$45,INT((ROW()-13)/2),0)),"",OFFSET('5. Pp (3 años)'!$E$45,INT((ROW()-13)/2),0))</f>
        <v/>
      </c>
      <c r="F237" s="766" t="str">
        <f ca="1">IF(ISBLANK(OFFSET('5. Pp (3 años)'!$K$45,INT((ROW()-13)/2),0)),"",OFFSET('5. Pp (3 años)'!$K$45,INT((ROW()-13)/2),0))</f>
        <v/>
      </c>
      <c r="G237" s="768" t="str">
        <f ca="1">IF(ISBLANK(OFFSET('5. Pp (3 años)'!$H$45,INT((ROW()-13)/2),0)),"",OFFSET('5. Pp (3 años)'!$H$45,INT((ROW()-13)/2),0))</f>
        <v/>
      </c>
      <c r="H237" s="858" t="str">
        <f ca="1">IF(ISBLANK(OFFSET('9. METAS'!$M$20,INT((ROW()-13)/2),0)),"",OFFSET('9. METAS'!$M$20,INT((ROW()-13)/2),0))</f>
        <v/>
      </c>
      <c r="I237" s="777"/>
      <c r="J237" s="254" t="str">
        <f ca="1">IF(MOD(ROW()-13,2)=0,IF(ISBLANK(OFFSET('12. SEGUIMIENTO 2027'!$N$14,INT((ROW()-13)/2),0)),"",OFFSET('12. SEGUIMIENTO 2027'!$N$14,INT((ROW()-13)/2),0)),IF(ISBLANK(OFFSET('9. METAS'!$V$20,INT((ROW()-14)/2),0)),"",OFFSET('9. METAS'!$V$20,INT((ROW()-14)/2),0)))</f>
        <v/>
      </c>
      <c r="K237" s="255" t="str">
        <f ca="1">IF(MOD(ROW()-13,2)=0,IF(ISBLANK(OFFSET('12. SEGUIMIENTO 2027'!$O$14,INT((ROW()-13)/2),0)),"",OFFSET('12. SEGUIMIENTO 2027'!$O$14,INT((ROW()-13)/2),0)),IF(ISBLANK(OFFSET('9. METAS'!$W$20,INT((ROW()-14)/2),0)),"",OFFSET('9. METAS'!$W$20,INT((ROW()-14)/2),0)))</f>
        <v/>
      </c>
      <c r="L237" s="255" t="str">
        <f ca="1">IF(MOD(ROW()-13,2)=0,IF(ISBLANK(OFFSET('12. SEGUIMIENTO 2027'!$P$14,INT((ROW()-13)/2),0)),"",OFFSET('12. SEGUIMIENTO 2027'!$P$14,INT((ROW()-13)/2),0)),IF(ISBLANK(OFFSET('9. METAS'!$X$20,INT((ROW()-14)/2),0)),"",OFFSET('9. METAS'!$X$20,INT((ROW()-14)/2),0)))</f>
        <v/>
      </c>
      <c r="M237" s="256" t="str">
        <f ca="1">IF(MOD(ROW()-13,2)=0,IF(ISBLANK(OFFSET('12. SEGUIMIENTO 2027'!$Q$14,INT((ROW()-13)/2),0)),"",OFFSET('12. SEGUIMIENTO 2027'!$Q$14,INT((ROW()-13)/2),0)),IF(ISBLANK(OFFSET('9. METAS'!$Y$20,INT((ROW()-14)/2),0)),"",OFFSET('9. METAS'!$Y$20,INT((ROW()-14)/2),0)))</f>
        <v/>
      </c>
      <c r="N237" s="783" t="str">
        <f t="shared" ref="N237" ca="1" si="220">IFERROR(J237/J238,"ND")</f>
        <v>ND</v>
      </c>
      <c r="O237" s="785" t="str">
        <f t="shared" ref="O237" ca="1" si="221">IFERROR(((J237)/H237),"ND")</f>
        <v>ND</v>
      </c>
      <c r="P237" s="789"/>
    </row>
    <row r="238" spans="3:16">
      <c r="C238" s="762"/>
      <c r="D238" s="764"/>
      <c r="E238" s="764"/>
      <c r="F238" s="766"/>
      <c r="G238" s="768"/>
      <c r="H238" s="858"/>
      <c r="I238" s="778"/>
      <c r="J238" s="254" t="str">
        <f ca="1">IF(MOD(ROW()-13,2)=0,IF(ISBLANK(OFFSET('12. SEGUIMIENTO 2027'!$N$14,INT((ROW()-13)/2),0)),"",OFFSET('12. SEGUIMIENTO 2027'!$N$14,INT((ROW()-13)/2),0)),IF(ISBLANK(OFFSET('9. METAS'!$V$20,INT((ROW()-14)/2),0)),"",OFFSET('9. METAS'!$V$20,INT((ROW()-14)/2),0)))</f>
        <v/>
      </c>
      <c r="K238" s="255" t="str">
        <f ca="1">IF(MOD(ROW()-13,2)=0,IF(ISBLANK(OFFSET('12. SEGUIMIENTO 2027'!$O$14,INT((ROW()-13)/2),0)),"",OFFSET('12. SEGUIMIENTO 2027'!$O$14,INT((ROW()-13)/2),0)),IF(ISBLANK(OFFSET('9. METAS'!$W$20,INT((ROW()-14)/2),0)),"",OFFSET('9. METAS'!$W$20,INT((ROW()-14)/2),0)))</f>
        <v/>
      </c>
      <c r="L238" s="255" t="str">
        <f ca="1">IF(MOD(ROW()-13,2)=0,IF(ISBLANK(OFFSET('12. SEGUIMIENTO 2027'!$P$14,INT((ROW()-13)/2),0)),"",OFFSET('12. SEGUIMIENTO 2027'!$P$14,INT((ROW()-13)/2),0)),IF(ISBLANK(OFFSET('9. METAS'!$X$20,INT((ROW()-14)/2),0)),"",OFFSET('9. METAS'!$X$20,INT((ROW()-14)/2),0)))</f>
        <v/>
      </c>
      <c r="M238" s="256" t="str">
        <f ca="1">IF(MOD(ROW()-13,2)=0,IF(ISBLANK(OFFSET('12. SEGUIMIENTO 2027'!$Q$14,INT((ROW()-13)/2),0)),"",OFFSET('12. SEGUIMIENTO 2027'!$Q$14,INT((ROW()-13)/2),0)),IF(ISBLANK(OFFSET('9. METAS'!$Y$20,INT((ROW()-14)/2),0)),"",OFFSET('9. METAS'!$Y$20,INT((ROW()-14)/2),0)))</f>
        <v/>
      </c>
      <c r="N238" s="784"/>
      <c r="O238" s="786"/>
      <c r="P238" s="790"/>
    </row>
    <row r="239" spans="3:16">
      <c r="C239" s="770" t="str">
        <f ca="1">IF(ISBLANK(OFFSET('5. Pp (3 años)'!$C$45,INT((ROW()-13)/2),0)),"",OFFSET('5. Pp (3 años)'!$C$45,INT((ROW()-13)/2),0))</f>
        <v/>
      </c>
      <c r="D239" s="764" t="str">
        <f ca="1">IF(ISBLANK(OFFSET('5. Pp (3 años)'!$D$45,INT((ROW()-13)/2),0)),"",OFFSET('5. Pp (3 años)'!$D$45,INT((ROW()-13)/2),0))</f>
        <v/>
      </c>
      <c r="E239" s="764" t="str">
        <f ca="1">IF(ISBLANK(OFFSET('5. Pp (3 años)'!$E$45,INT((ROW()-13)/2),0)),"",OFFSET('5. Pp (3 años)'!$E$45,INT((ROW()-13)/2),0))</f>
        <v/>
      </c>
      <c r="F239" s="766" t="str">
        <f ca="1">IF(ISBLANK(OFFSET('5. Pp (3 años)'!$K$45,INT((ROW()-13)/2),0)),"",OFFSET('5. Pp (3 años)'!$K$45,INT((ROW()-13)/2),0))</f>
        <v/>
      </c>
      <c r="G239" s="768" t="str">
        <f ca="1">IF(ISBLANK(OFFSET('5. Pp (3 años)'!$H$45,INT((ROW()-13)/2),0)),"",OFFSET('5. Pp (3 años)'!$H$45,INT((ROW()-13)/2),0))</f>
        <v/>
      </c>
      <c r="H239" s="858" t="str">
        <f ca="1">IF(ISBLANK(OFFSET('9. METAS'!$M$20,INT((ROW()-13)/2),0)),"",OFFSET('9. METAS'!$M$20,INT((ROW()-13)/2),0))</f>
        <v/>
      </c>
      <c r="I239" s="777"/>
      <c r="J239" s="254" t="str">
        <f ca="1">IF(MOD(ROW()-13,2)=0,IF(ISBLANK(OFFSET('12. SEGUIMIENTO 2027'!$N$14,INT((ROW()-13)/2),0)),"",OFFSET('12. SEGUIMIENTO 2027'!$N$14,INT((ROW()-13)/2),0)),IF(ISBLANK(OFFSET('9. METAS'!$V$20,INT((ROW()-14)/2),0)),"",OFFSET('9. METAS'!$V$20,INT((ROW()-14)/2),0)))</f>
        <v/>
      </c>
      <c r="K239" s="255" t="str">
        <f ca="1">IF(MOD(ROW()-13,2)=0,IF(ISBLANK(OFFSET('12. SEGUIMIENTO 2027'!$O$14,INT((ROW()-13)/2),0)),"",OFFSET('12. SEGUIMIENTO 2027'!$O$14,INT((ROW()-13)/2),0)),IF(ISBLANK(OFFSET('9. METAS'!$W$20,INT((ROW()-14)/2),0)),"",OFFSET('9. METAS'!$W$20,INT((ROW()-14)/2),0)))</f>
        <v/>
      </c>
      <c r="L239" s="255" t="str">
        <f ca="1">IF(MOD(ROW()-13,2)=0,IF(ISBLANK(OFFSET('12. SEGUIMIENTO 2027'!$P$14,INT((ROW()-13)/2),0)),"",OFFSET('12. SEGUIMIENTO 2027'!$P$14,INT((ROW()-13)/2),0)),IF(ISBLANK(OFFSET('9. METAS'!$X$20,INT((ROW()-14)/2),0)),"",OFFSET('9. METAS'!$X$20,INT((ROW()-14)/2),0)))</f>
        <v/>
      </c>
      <c r="M239" s="256" t="str">
        <f ca="1">IF(MOD(ROW()-13,2)=0,IF(ISBLANK(OFFSET('12. SEGUIMIENTO 2027'!$Q$14,INT((ROW()-13)/2),0)),"",OFFSET('12. SEGUIMIENTO 2027'!$Q$14,INT((ROW()-13)/2),0)),IF(ISBLANK(OFFSET('9. METAS'!$Y$20,INT((ROW()-14)/2),0)),"",OFFSET('9. METAS'!$Y$20,INT((ROW()-14)/2),0)))</f>
        <v/>
      </c>
      <c r="N239" s="783" t="str">
        <f t="shared" ref="N239" ca="1" si="222">IFERROR(J239/J240,"ND")</f>
        <v>ND</v>
      </c>
      <c r="O239" s="785" t="str">
        <f t="shared" ref="O239" ca="1" si="223">IFERROR(((J239)/H239),"ND")</f>
        <v>ND</v>
      </c>
      <c r="P239" s="789"/>
    </row>
    <row r="240" spans="3:16">
      <c r="C240" s="762"/>
      <c r="D240" s="764"/>
      <c r="E240" s="764"/>
      <c r="F240" s="766"/>
      <c r="G240" s="768"/>
      <c r="H240" s="858"/>
      <c r="I240" s="778"/>
      <c r="J240" s="254" t="str">
        <f ca="1">IF(MOD(ROW()-13,2)=0,IF(ISBLANK(OFFSET('12. SEGUIMIENTO 2027'!$N$14,INT((ROW()-13)/2),0)),"",OFFSET('12. SEGUIMIENTO 2027'!$N$14,INT((ROW()-13)/2),0)),IF(ISBLANK(OFFSET('9. METAS'!$V$20,INT((ROW()-14)/2),0)),"",OFFSET('9. METAS'!$V$20,INT((ROW()-14)/2),0)))</f>
        <v/>
      </c>
      <c r="K240" s="255" t="str">
        <f ca="1">IF(MOD(ROW()-13,2)=0,IF(ISBLANK(OFFSET('12. SEGUIMIENTO 2027'!$O$14,INT((ROW()-13)/2),0)),"",OFFSET('12. SEGUIMIENTO 2027'!$O$14,INT((ROW()-13)/2),0)),IF(ISBLANK(OFFSET('9. METAS'!$W$20,INT((ROW()-14)/2),0)),"",OFFSET('9. METAS'!$W$20,INT((ROW()-14)/2),0)))</f>
        <v/>
      </c>
      <c r="L240" s="255" t="str">
        <f ca="1">IF(MOD(ROW()-13,2)=0,IF(ISBLANK(OFFSET('12. SEGUIMIENTO 2027'!$P$14,INT((ROW()-13)/2),0)),"",OFFSET('12. SEGUIMIENTO 2027'!$P$14,INT((ROW()-13)/2),0)),IF(ISBLANK(OFFSET('9. METAS'!$X$20,INT((ROW()-14)/2),0)),"",OFFSET('9. METAS'!$X$20,INT((ROW()-14)/2),0)))</f>
        <v/>
      </c>
      <c r="M240" s="256" t="str">
        <f ca="1">IF(MOD(ROW()-13,2)=0,IF(ISBLANK(OFFSET('12. SEGUIMIENTO 2027'!$Q$14,INT((ROW()-13)/2),0)),"",OFFSET('12. SEGUIMIENTO 2027'!$Q$14,INT((ROW()-13)/2),0)),IF(ISBLANK(OFFSET('9. METAS'!$Y$20,INT((ROW()-14)/2),0)),"",OFFSET('9. METAS'!$Y$20,INT((ROW()-14)/2),0)))</f>
        <v/>
      </c>
      <c r="N240" s="784"/>
      <c r="O240" s="786"/>
      <c r="P240" s="790"/>
    </row>
    <row r="241" spans="3:16">
      <c r="C241" s="770" t="str">
        <f ca="1">IF(ISBLANK(OFFSET('5. Pp (3 años)'!$C$45,INT((ROW()-13)/2),0)),"",OFFSET('5. Pp (3 años)'!$C$45,INT((ROW()-13)/2),0))</f>
        <v/>
      </c>
      <c r="D241" s="764" t="str">
        <f ca="1">IF(ISBLANK(OFFSET('5. Pp (3 años)'!$D$45,INT((ROW()-13)/2),0)),"",OFFSET('5. Pp (3 años)'!$D$45,INT((ROW()-13)/2),0))</f>
        <v/>
      </c>
      <c r="E241" s="764" t="str">
        <f ca="1">IF(ISBLANK(OFFSET('5. Pp (3 años)'!$E$45,INT((ROW()-13)/2),0)),"",OFFSET('5. Pp (3 años)'!$E$45,INT((ROW()-13)/2),0))</f>
        <v/>
      </c>
      <c r="F241" s="766" t="str">
        <f ca="1">IF(ISBLANK(OFFSET('5. Pp (3 años)'!$K$45,INT((ROW()-13)/2),0)),"",OFFSET('5. Pp (3 años)'!$K$45,INT((ROW()-13)/2),0))</f>
        <v/>
      </c>
      <c r="G241" s="768" t="str">
        <f ca="1">IF(ISBLANK(OFFSET('5. Pp (3 años)'!$H$45,INT((ROW()-13)/2),0)),"",OFFSET('5. Pp (3 años)'!$H$45,INT((ROW()-13)/2),0))</f>
        <v/>
      </c>
      <c r="H241" s="858" t="str">
        <f ca="1">IF(ISBLANK(OFFSET('9. METAS'!$M$20,INT((ROW()-13)/2),0)),"",OFFSET('9. METAS'!$M$20,INT((ROW()-13)/2),0))</f>
        <v/>
      </c>
      <c r="I241" s="777"/>
      <c r="J241" s="254" t="str">
        <f ca="1">IF(MOD(ROW()-13,2)=0,IF(ISBLANK(OFFSET('12. SEGUIMIENTO 2027'!$N$14,INT((ROW()-13)/2),0)),"",OFFSET('12. SEGUIMIENTO 2027'!$N$14,INT((ROW()-13)/2),0)),IF(ISBLANK(OFFSET('9. METAS'!$V$20,INT((ROW()-14)/2),0)),"",OFFSET('9. METAS'!$V$20,INT((ROW()-14)/2),0)))</f>
        <v/>
      </c>
      <c r="K241" s="255" t="str">
        <f ca="1">IF(MOD(ROW()-13,2)=0,IF(ISBLANK(OFFSET('12. SEGUIMIENTO 2027'!$O$14,INT((ROW()-13)/2),0)),"",OFFSET('12. SEGUIMIENTO 2027'!$O$14,INT((ROW()-13)/2),0)),IF(ISBLANK(OFFSET('9. METAS'!$W$20,INT((ROW()-14)/2),0)),"",OFFSET('9. METAS'!$W$20,INT((ROW()-14)/2),0)))</f>
        <v/>
      </c>
      <c r="L241" s="255" t="str">
        <f ca="1">IF(MOD(ROW()-13,2)=0,IF(ISBLANK(OFFSET('12. SEGUIMIENTO 2027'!$P$14,INT((ROW()-13)/2),0)),"",OFFSET('12. SEGUIMIENTO 2027'!$P$14,INT((ROW()-13)/2),0)),IF(ISBLANK(OFFSET('9. METAS'!$X$20,INT((ROW()-14)/2),0)),"",OFFSET('9. METAS'!$X$20,INT((ROW()-14)/2),0)))</f>
        <v/>
      </c>
      <c r="M241" s="256" t="str">
        <f ca="1">IF(MOD(ROW()-13,2)=0,IF(ISBLANK(OFFSET('12. SEGUIMIENTO 2027'!$Q$14,INT((ROW()-13)/2),0)),"",OFFSET('12. SEGUIMIENTO 2027'!$Q$14,INT((ROW()-13)/2),0)),IF(ISBLANK(OFFSET('9. METAS'!$Y$20,INT((ROW()-14)/2),0)),"",OFFSET('9. METAS'!$Y$20,INT((ROW()-14)/2),0)))</f>
        <v/>
      </c>
      <c r="N241" s="783" t="str">
        <f t="shared" ref="N241" ca="1" si="224">IFERROR(J241/J242,"ND")</f>
        <v>ND</v>
      </c>
      <c r="O241" s="785" t="str">
        <f t="shared" ref="O241" ca="1" si="225">IFERROR(((J241)/H241),"ND")</f>
        <v>ND</v>
      </c>
      <c r="P241" s="789"/>
    </row>
    <row r="242" spans="3:16">
      <c r="C242" s="762"/>
      <c r="D242" s="764"/>
      <c r="E242" s="764"/>
      <c r="F242" s="766"/>
      <c r="G242" s="768"/>
      <c r="H242" s="858"/>
      <c r="I242" s="778"/>
      <c r="J242" s="254" t="str">
        <f ca="1">IF(MOD(ROW()-13,2)=0,IF(ISBLANK(OFFSET('12. SEGUIMIENTO 2027'!$N$14,INT((ROW()-13)/2),0)),"",OFFSET('12. SEGUIMIENTO 2027'!$N$14,INT((ROW()-13)/2),0)),IF(ISBLANK(OFFSET('9. METAS'!$V$20,INT((ROW()-14)/2),0)),"",OFFSET('9. METAS'!$V$20,INT((ROW()-14)/2),0)))</f>
        <v/>
      </c>
      <c r="K242" s="255" t="str">
        <f ca="1">IF(MOD(ROW()-13,2)=0,IF(ISBLANK(OFFSET('12. SEGUIMIENTO 2027'!$O$14,INT((ROW()-13)/2),0)),"",OFFSET('12. SEGUIMIENTO 2027'!$O$14,INT((ROW()-13)/2),0)),IF(ISBLANK(OFFSET('9. METAS'!$W$20,INT((ROW()-14)/2),0)),"",OFFSET('9. METAS'!$W$20,INT((ROW()-14)/2),0)))</f>
        <v/>
      </c>
      <c r="L242" s="255" t="str">
        <f ca="1">IF(MOD(ROW()-13,2)=0,IF(ISBLANK(OFFSET('12. SEGUIMIENTO 2027'!$P$14,INT((ROW()-13)/2),0)),"",OFFSET('12. SEGUIMIENTO 2027'!$P$14,INT((ROW()-13)/2),0)),IF(ISBLANK(OFFSET('9. METAS'!$X$20,INT((ROW()-14)/2),0)),"",OFFSET('9. METAS'!$X$20,INT((ROW()-14)/2),0)))</f>
        <v/>
      </c>
      <c r="M242" s="256" t="str">
        <f ca="1">IF(MOD(ROW()-13,2)=0,IF(ISBLANK(OFFSET('12. SEGUIMIENTO 2027'!$Q$14,INT((ROW()-13)/2),0)),"",OFFSET('12. SEGUIMIENTO 2027'!$Q$14,INT((ROW()-13)/2),0)),IF(ISBLANK(OFFSET('9. METAS'!$Y$20,INT((ROW()-14)/2),0)),"",OFFSET('9. METAS'!$Y$20,INT((ROW()-14)/2),0)))</f>
        <v/>
      </c>
      <c r="N242" s="784"/>
      <c r="O242" s="786"/>
      <c r="P242" s="790"/>
    </row>
    <row r="243" spans="3:16">
      <c r="C243" s="770" t="str">
        <f ca="1">IF(ISBLANK(OFFSET('5. Pp (3 años)'!$C$45,INT((ROW()-13)/2),0)),"",OFFSET('5. Pp (3 años)'!$C$45,INT((ROW()-13)/2),0))</f>
        <v/>
      </c>
      <c r="D243" s="764" t="str">
        <f ca="1">IF(ISBLANK(OFFSET('5. Pp (3 años)'!$D$45,INT((ROW()-13)/2),0)),"",OFFSET('5. Pp (3 años)'!$D$45,INT((ROW()-13)/2),0))</f>
        <v/>
      </c>
      <c r="E243" s="764" t="str">
        <f ca="1">IF(ISBLANK(OFFSET('5. Pp (3 años)'!$E$45,INT((ROW()-13)/2),0)),"",OFFSET('5. Pp (3 años)'!$E$45,INT((ROW()-13)/2),0))</f>
        <v/>
      </c>
      <c r="F243" s="766" t="str">
        <f ca="1">IF(ISBLANK(OFFSET('5. Pp (3 años)'!$K$45,INT((ROW()-13)/2),0)),"",OFFSET('5. Pp (3 años)'!$K$45,INT((ROW()-13)/2),0))</f>
        <v/>
      </c>
      <c r="G243" s="768" t="str">
        <f ca="1">IF(ISBLANK(OFFSET('5. Pp (3 años)'!$H$45,INT((ROW()-13)/2),0)),"",OFFSET('5. Pp (3 años)'!$H$45,INT((ROW()-13)/2),0))</f>
        <v/>
      </c>
      <c r="H243" s="858" t="str">
        <f ca="1">IF(ISBLANK(OFFSET('9. METAS'!$M$20,INT((ROW()-13)/2),0)),"",OFFSET('9. METAS'!$M$20,INT((ROW()-13)/2),0))</f>
        <v/>
      </c>
      <c r="I243" s="777"/>
      <c r="J243" s="254" t="str">
        <f ca="1">IF(MOD(ROW()-13,2)=0,IF(ISBLANK(OFFSET('12. SEGUIMIENTO 2027'!$N$14,INT((ROW()-13)/2),0)),"",OFFSET('12. SEGUIMIENTO 2027'!$N$14,INT((ROW()-13)/2),0)),IF(ISBLANK(OFFSET('9. METAS'!$V$20,INT((ROW()-14)/2),0)),"",OFFSET('9. METAS'!$V$20,INT((ROW()-14)/2),0)))</f>
        <v/>
      </c>
      <c r="K243" s="255" t="str">
        <f ca="1">IF(MOD(ROW()-13,2)=0,IF(ISBLANK(OFFSET('12. SEGUIMIENTO 2027'!$O$14,INT((ROW()-13)/2),0)),"",OFFSET('12. SEGUIMIENTO 2027'!$O$14,INT((ROW()-13)/2),0)),IF(ISBLANK(OFFSET('9. METAS'!$W$20,INT((ROW()-14)/2),0)),"",OFFSET('9. METAS'!$W$20,INT((ROW()-14)/2),0)))</f>
        <v/>
      </c>
      <c r="L243" s="255" t="str">
        <f ca="1">IF(MOD(ROW()-13,2)=0,IF(ISBLANK(OFFSET('12. SEGUIMIENTO 2027'!$P$14,INT((ROW()-13)/2),0)),"",OFFSET('12. SEGUIMIENTO 2027'!$P$14,INT((ROW()-13)/2),0)),IF(ISBLANK(OFFSET('9. METAS'!$X$20,INT((ROW()-14)/2),0)),"",OFFSET('9. METAS'!$X$20,INT((ROW()-14)/2),0)))</f>
        <v/>
      </c>
      <c r="M243" s="256" t="str">
        <f ca="1">IF(MOD(ROW()-13,2)=0,IF(ISBLANK(OFFSET('12. SEGUIMIENTO 2027'!$Q$14,INT((ROW()-13)/2),0)),"",OFFSET('12. SEGUIMIENTO 2027'!$Q$14,INT((ROW()-13)/2),0)),IF(ISBLANK(OFFSET('9. METAS'!$Y$20,INT((ROW()-14)/2),0)),"",OFFSET('9. METAS'!$Y$20,INT((ROW()-14)/2),0)))</f>
        <v/>
      </c>
      <c r="N243" s="783" t="str">
        <f t="shared" ref="N243" ca="1" si="226">IFERROR(J243/J244,"ND")</f>
        <v>ND</v>
      </c>
      <c r="O243" s="785" t="str">
        <f t="shared" ref="O243" ca="1" si="227">IFERROR(((J243)/H243),"ND")</f>
        <v>ND</v>
      </c>
      <c r="P243" s="789"/>
    </row>
    <row r="244" spans="3:16">
      <c r="C244" s="762"/>
      <c r="D244" s="764"/>
      <c r="E244" s="764"/>
      <c r="F244" s="766"/>
      <c r="G244" s="768"/>
      <c r="H244" s="858"/>
      <c r="I244" s="778"/>
      <c r="J244" s="254" t="str">
        <f ca="1">IF(MOD(ROW()-13,2)=0,IF(ISBLANK(OFFSET('12. SEGUIMIENTO 2027'!$N$14,INT((ROW()-13)/2),0)),"",OFFSET('12. SEGUIMIENTO 2027'!$N$14,INT((ROW()-13)/2),0)),IF(ISBLANK(OFFSET('9. METAS'!$V$20,INT((ROW()-14)/2),0)),"",OFFSET('9. METAS'!$V$20,INT((ROW()-14)/2),0)))</f>
        <v/>
      </c>
      <c r="K244" s="255" t="str">
        <f ca="1">IF(MOD(ROW()-13,2)=0,IF(ISBLANK(OFFSET('12. SEGUIMIENTO 2027'!$O$14,INT((ROW()-13)/2),0)),"",OFFSET('12. SEGUIMIENTO 2027'!$O$14,INT((ROW()-13)/2),0)),IF(ISBLANK(OFFSET('9. METAS'!$W$20,INT((ROW()-14)/2),0)),"",OFFSET('9. METAS'!$W$20,INT((ROW()-14)/2),0)))</f>
        <v/>
      </c>
      <c r="L244" s="255" t="str">
        <f ca="1">IF(MOD(ROW()-13,2)=0,IF(ISBLANK(OFFSET('12. SEGUIMIENTO 2027'!$P$14,INT((ROW()-13)/2),0)),"",OFFSET('12. SEGUIMIENTO 2027'!$P$14,INT((ROW()-13)/2),0)),IF(ISBLANK(OFFSET('9. METAS'!$X$20,INT((ROW()-14)/2),0)),"",OFFSET('9. METAS'!$X$20,INT((ROW()-14)/2),0)))</f>
        <v/>
      </c>
      <c r="M244" s="256" t="str">
        <f ca="1">IF(MOD(ROW()-13,2)=0,IF(ISBLANK(OFFSET('12. SEGUIMIENTO 2027'!$Q$14,INT((ROW()-13)/2),0)),"",OFFSET('12. SEGUIMIENTO 2027'!$Q$14,INT((ROW()-13)/2),0)),IF(ISBLANK(OFFSET('9. METAS'!$Y$20,INT((ROW()-14)/2),0)),"",OFFSET('9. METAS'!$Y$20,INT((ROW()-14)/2),0)))</f>
        <v/>
      </c>
      <c r="N244" s="784"/>
      <c r="O244" s="786"/>
      <c r="P244" s="790"/>
    </row>
    <row r="245" spans="3:16">
      <c r="C245" s="770" t="str">
        <f ca="1">IF(ISBLANK(OFFSET('5. Pp (3 años)'!$C$45,INT((ROW()-13)/2),0)),"",OFFSET('5. Pp (3 años)'!$C$45,INT((ROW()-13)/2),0))</f>
        <v/>
      </c>
      <c r="D245" s="764" t="str">
        <f ca="1">IF(ISBLANK(OFFSET('5. Pp (3 años)'!$D$45,INT((ROW()-13)/2),0)),"",OFFSET('5. Pp (3 años)'!$D$45,INT((ROW()-13)/2),0))</f>
        <v/>
      </c>
      <c r="E245" s="764" t="str">
        <f ca="1">IF(ISBLANK(OFFSET('5. Pp (3 años)'!$E$45,INT((ROW()-13)/2),0)),"",OFFSET('5. Pp (3 años)'!$E$45,INT((ROW()-13)/2),0))</f>
        <v/>
      </c>
      <c r="F245" s="766" t="str">
        <f ca="1">IF(ISBLANK(OFFSET('5. Pp (3 años)'!$K$45,INT((ROW()-13)/2),0)),"",OFFSET('5. Pp (3 años)'!$K$45,INT((ROW()-13)/2),0))</f>
        <v/>
      </c>
      <c r="G245" s="768" t="str">
        <f ca="1">IF(ISBLANK(OFFSET('5. Pp (3 años)'!$H$45,INT((ROW()-13)/2),0)),"",OFFSET('5. Pp (3 años)'!$H$45,INT((ROW()-13)/2),0))</f>
        <v/>
      </c>
      <c r="H245" s="858" t="str">
        <f ca="1">IF(ISBLANK(OFFSET('9. METAS'!$M$20,INT((ROW()-13)/2),0)),"",OFFSET('9. METAS'!$M$20,INT((ROW()-13)/2),0))</f>
        <v/>
      </c>
      <c r="I245" s="777"/>
      <c r="J245" s="254" t="str">
        <f ca="1">IF(MOD(ROW()-13,2)=0,IF(ISBLANK(OFFSET('12. SEGUIMIENTO 2027'!$N$14,INT((ROW()-13)/2),0)),"",OFFSET('12. SEGUIMIENTO 2027'!$N$14,INT((ROW()-13)/2),0)),IF(ISBLANK(OFFSET('9. METAS'!$V$20,INT((ROW()-14)/2),0)),"",OFFSET('9. METAS'!$V$20,INT((ROW()-14)/2),0)))</f>
        <v/>
      </c>
      <c r="K245" s="255" t="str">
        <f ca="1">IF(MOD(ROW()-13,2)=0,IF(ISBLANK(OFFSET('12. SEGUIMIENTO 2027'!$O$14,INT((ROW()-13)/2),0)),"",OFFSET('12. SEGUIMIENTO 2027'!$O$14,INT((ROW()-13)/2),0)),IF(ISBLANK(OFFSET('9. METAS'!$W$20,INT((ROW()-14)/2),0)),"",OFFSET('9. METAS'!$W$20,INT((ROW()-14)/2),0)))</f>
        <v/>
      </c>
      <c r="L245" s="255" t="str">
        <f ca="1">IF(MOD(ROW()-13,2)=0,IF(ISBLANK(OFFSET('12. SEGUIMIENTO 2027'!$P$14,INT((ROW()-13)/2),0)),"",OFFSET('12. SEGUIMIENTO 2027'!$P$14,INT((ROW()-13)/2),0)),IF(ISBLANK(OFFSET('9. METAS'!$X$20,INT((ROW()-14)/2),0)),"",OFFSET('9. METAS'!$X$20,INT((ROW()-14)/2),0)))</f>
        <v/>
      </c>
      <c r="M245" s="256" t="str">
        <f ca="1">IF(MOD(ROW()-13,2)=0,IF(ISBLANK(OFFSET('12. SEGUIMIENTO 2027'!$Q$14,INT((ROW()-13)/2),0)),"",OFFSET('12. SEGUIMIENTO 2027'!$Q$14,INT((ROW()-13)/2),0)),IF(ISBLANK(OFFSET('9. METAS'!$Y$20,INT((ROW()-14)/2),0)),"",OFFSET('9. METAS'!$Y$20,INT((ROW()-14)/2),0)))</f>
        <v/>
      </c>
      <c r="N245" s="783" t="str">
        <f t="shared" ref="N245" ca="1" si="228">IFERROR(J245/J246,"ND")</f>
        <v>ND</v>
      </c>
      <c r="O245" s="785" t="str">
        <f t="shared" ref="O245" ca="1" si="229">IFERROR(((J245)/H245),"ND")</f>
        <v>ND</v>
      </c>
      <c r="P245" s="789"/>
    </row>
    <row r="246" spans="3:16">
      <c r="C246" s="762"/>
      <c r="D246" s="764"/>
      <c r="E246" s="764"/>
      <c r="F246" s="766"/>
      <c r="G246" s="768"/>
      <c r="H246" s="858"/>
      <c r="I246" s="778"/>
      <c r="J246" s="254" t="str">
        <f ca="1">IF(MOD(ROW()-13,2)=0,IF(ISBLANK(OFFSET('12. SEGUIMIENTO 2027'!$N$14,INT((ROW()-13)/2),0)),"",OFFSET('12. SEGUIMIENTO 2027'!$N$14,INT((ROW()-13)/2),0)),IF(ISBLANK(OFFSET('9. METAS'!$V$20,INT((ROW()-14)/2),0)),"",OFFSET('9. METAS'!$V$20,INT((ROW()-14)/2),0)))</f>
        <v/>
      </c>
      <c r="K246" s="255" t="str">
        <f ca="1">IF(MOD(ROW()-13,2)=0,IF(ISBLANK(OFFSET('12. SEGUIMIENTO 2027'!$O$14,INT((ROW()-13)/2),0)),"",OFFSET('12. SEGUIMIENTO 2027'!$O$14,INT((ROW()-13)/2),0)),IF(ISBLANK(OFFSET('9. METAS'!$W$20,INT((ROW()-14)/2),0)),"",OFFSET('9. METAS'!$W$20,INT((ROW()-14)/2),0)))</f>
        <v/>
      </c>
      <c r="L246" s="255" t="str">
        <f ca="1">IF(MOD(ROW()-13,2)=0,IF(ISBLANK(OFFSET('12. SEGUIMIENTO 2027'!$P$14,INT((ROW()-13)/2),0)),"",OFFSET('12. SEGUIMIENTO 2027'!$P$14,INT((ROW()-13)/2),0)),IF(ISBLANK(OFFSET('9. METAS'!$X$20,INT((ROW()-14)/2),0)),"",OFFSET('9. METAS'!$X$20,INT((ROW()-14)/2),0)))</f>
        <v/>
      </c>
      <c r="M246" s="256" t="str">
        <f ca="1">IF(MOD(ROW()-13,2)=0,IF(ISBLANK(OFFSET('12. SEGUIMIENTO 2027'!$Q$14,INT((ROW()-13)/2),0)),"",OFFSET('12. SEGUIMIENTO 2027'!$Q$14,INT((ROW()-13)/2),0)),IF(ISBLANK(OFFSET('9. METAS'!$Y$20,INT((ROW()-14)/2),0)),"",OFFSET('9. METAS'!$Y$20,INT((ROW()-14)/2),0)))</f>
        <v/>
      </c>
      <c r="N246" s="784"/>
      <c r="O246" s="786"/>
      <c r="P246" s="790"/>
    </row>
    <row r="247" spans="3:16">
      <c r="C247" s="770" t="str">
        <f ca="1">IF(ISBLANK(OFFSET('5. Pp (3 años)'!$C$45,INT((ROW()-13)/2),0)),"",OFFSET('5. Pp (3 años)'!$C$45,INT((ROW()-13)/2),0))</f>
        <v/>
      </c>
      <c r="D247" s="764" t="str">
        <f ca="1">IF(ISBLANK(OFFSET('5. Pp (3 años)'!$D$45,INT((ROW()-13)/2),0)),"",OFFSET('5. Pp (3 años)'!$D$45,INT((ROW()-13)/2),0))</f>
        <v/>
      </c>
      <c r="E247" s="764" t="str">
        <f ca="1">IF(ISBLANK(OFFSET('5. Pp (3 años)'!$E$45,INT((ROW()-13)/2),0)),"",OFFSET('5. Pp (3 años)'!$E$45,INT((ROW()-13)/2),0))</f>
        <v/>
      </c>
      <c r="F247" s="766" t="str">
        <f ca="1">IF(ISBLANK(OFFSET('5. Pp (3 años)'!$K$45,INT((ROW()-13)/2),0)),"",OFFSET('5. Pp (3 años)'!$K$45,INT((ROW()-13)/2),0))</f>
        <v/>
      </c>
      <c r="G247" s="768" t="str">
        <f ca="1">IF(ISBLANK(OFFSET('5. Pp (3 años)'!$H$45,INT((ROW()-13)/2),0)),"",OFFSET('5. Pp (3 años)'!$H$45,INT((ROW()-13)/2),0))</f>
        <v/>
      </c>
      <c r="H247" s="858" t="str">
        <f ca="1">IF(ISBLANK(OFFSET('9. METAS'!$M$20,INT((ROW()-13)/2),0)),"",OFFSET('9. METAS'!$M$20,INT((ROW()-13)/2),0))</f>
        <v/>
      </c>
      <c r="I247" s="777"/>
      <c r="J247" s="254" t="str">
        <f ca="1">IF(MOD(ROW()-13,2)=0,IF(ISBLANK(OFFSET('12. SEGUIMIENTO 2027'!$N$14,INT((ROW()-13)/2),0)),"",OFFSET('12. SEGUIMIENTO 2027'!$N$14,INT((ROW()-13)/2),0)),IF(ISBLANK(OFFSET('9. METAS'!$V$20,INT((ROW()-14)/2),0)),"",OFFSET('9. METAS'!$V$20,INT((ROW()-14)/2),0)))</f>
        <v/>
      </c>
      <c r="K247" s="255" t="str">
        <f ca="1">IF(MOD(ROW()-13,2)=0,IF(ISBLANK(OFFSET('12. SEGUIMIENTO 2027'!$O$14,INT((ROW()-13)/2),0)),"",OFFSET('12. SEGUIMIENTO 2027'!$O$14,INT((ROW()-13)/2),0)),IF(ISBLANK(OFFSET('9. METAS'!$W$20,INT((ROW()-14)/2),0)),"",OFFSET('9. METAS'!$W$20,INT((ROW()-14)/2),0)))</f>
        <v/>
      </c>
      <c r="L247" s="255" t="str">
        <f ca="1">IF(MOD(ROW()-13,2)=0,IF(ISBLANK(OFFSET('12. SEGUIMIENTO 2027'!$P$14,INT((ROW()-13)/2),0)),"",OFFSET('12. SEGUIMIENTO 2027'!$P$14,INT((ROW()-13)/2),0)),IF(ISBLANK(OFFSET('9. METAS'!$X$20,INT((ROW()-14)/2),0)),"",OFFSET('9. METAS'!$X$20,INT((ROW()-14)/2),0)))</f>
        <v/>
      </c>
      <c r="M247" s="256" t="str">
        <f ca="1">IF(MOD(ROW()-13,2)=0,IF(ISBLANK(OFFSET('12. SEGUIMIENTO 2027'!$Q$14,INT((ROW()-13)/2),0)),"",OFFSET('12. SEGUIMIENTO 2027'!$Q$14,INT((ROW()-13)/2),0)),IF(ISBLANK(OFFSET('9. METAS'!$Y$20,INT((ROW()-14)/2),0)),"",OFFSET('9. METAS'!$Y$20,INT((ROW()-14)/2),0)))</f>
        <v/>
      </c>
      <c r="N247" s="783" t="str">
        <f t="shared" ref="N247" ca="1" si="230">IFERROR(J247/J248,"ND")</f>
        <v>ND</v>
      </c>
      <c r="O247" s="785" t="str">
        <f t="shared" ref="O247" ca="1" si="231">IFERROR(((J247)/H247),"ND")</f>
        <v>ND</v>
      </c>
      <c r="P247" s="789"/>
    </row>
    <row r="248" spans="3:16">
      <c r="C248" s="762"/>
      <c r="D248" s="764"/>
      <c r="E248" s="764"/>
      <c r="F248" s="766"/>
      <c r="G248" s="768"/>
      <c r="H248" s="858"/>
      <c r="I248" s="778"/>
      <c r="J248" s="254" t="str">
        <f ca="1">IF(MOD(ROW()-13,2)=0,IF(ISBLANK(OFFSET('12. SEGUIMIENTO 2027'!$N$14,INT((ROW()-13)/2),0)),"",OFFSET('12. SEGUIMIENTO 2027'!$N$14,INT((ROW()-13)/2),0)),IF(ISBLANK(OFFSET('9. METAS'!$V$20,INT((ROW()-14)/2),0)),"",OFFSET('9. METAS'!$V$20,INT((ROW()-14)/2),0)))</f>
        <v/>
      </c>
      <c r="K248" s="255" t="str">
        <f ca="1">IF(MOD(ROW()-13,2)=0,IF(ISBLANK(OFFSET('12. SEGUIMIENTO 2027'!$O$14,INT((ROW()-13)/2),0)),"",OFFSET('12. SEGUIMIENTO 2027'!$O$14,INT((ROW()-13)/2),0)),IF(ISBLANK(OFFSET('9. METAS'!$W$20,INT((ROW()-14)/2),0)),"",OFFSET('9. METAS'!$W$20,INT((ROW()-14)/2),0)))</f>
        <v/>
      </c>
      <c r="L248" s="255" t="str">
        <f ca="1">IF(MOD(ROW()-13,2)=0,IF(ISBLANK(OFFSET('12. SEGUIMIENTO 2027'!$P$14,INT((ROW()-13)/2),0)),"",OFFSET('12. SEGUIMIENTO 2027'!$P$14,INT((ROW()-13)/2),0)),IF(ISBLANK(OFFSET('9. METAS'!$X$20,INT((ROW()-14)/2),0)),"",OFFSET('9. METAS'!$X$20,INT((ROW()-14)/2),0)))</f>
        <v/>
      </c>
      <c r="M248" s="256" t="str">
        <f ca="1">IF(MOD(ROW()-13,2)=0,IF(ISBLANK(OFFSET('12. SEGUIMIENTO 2027'!$Q$14,INT((ROW()-13)/2),0)),"",OFFSET('12. SEGUIMIENTO 2027'!$Q$14,INT((ROW()-13)/2),0)),IF(ISBLANK(OFFSET('9. METAS'!$Y$20,INT((ROW()-14)/2),0)),"",OFFSET('9. METAS'!$Y$20,INT((ROW()-14)/2),0)))</f>
        <v/>
      </c>
      <c r="N248" s="784"/>
      <c r="O248" s="786"/>
      <c r="P248" s="790"/>
    </row>
    <row r="249" spans="3:16">
      <c r="C249" s="770" t="str">
        <f ca="1">IF(ISBLANK(OFFSET('5. Pp (3 años)'!$C$45,INT((ROW()-13)/2),0)),"",OFFSET('5. Pp (3 años)'!$C$45,INT((ROW()-13)/2),0))</f>
        <v/>
      </c>
      <c r="D249" s="764" t="str">
        <f ca="1">IF(ISBLANK(OFFSET('5. Pp (3 años)'!$D$45,INT((ROW()-13)/2),0)),"",OFFSET('5. Pp (3 años)'!$D$45,INT((ROW()-13)/2),0))</f>
        <v/>
      </c>
      <c r="E249" s="764" t="str">
        <f ca="1">IF(ISBLANK(OFFSET('5. Pp (3 años)'!$E$45,INT((ROW()-13)/2),0)),"",OFFSET('5. Pp (3 años)'!$E$45,INT((ROW()-13)/2),0))</f>
        <v/>
      </c>
      <c r="F249" s="766" t="str">
        <f ca="1">IF(ISBLANK(OFFSET('5. Pp (3 años)'!$K$45,INT((ROW()-13)/2),0)),"",OFFSET('5. Pp (3 años)'!$K$45,INT((ROW()-13)/2),0))</f>
        <v/>
      </c>
      <c r="G249" s="768" t="str">
        <f ca="1">IF(ISBLANK(OFFSET('5. Pp (3 años)'!$H$45,INT((ROW()-13)/2),0)),"",OFFSET('5. Pp (3 años)'!$H$45,INT((ROW()-13)/2),0))</f>
        <v/>
      </c>
      <c r="H249" s="858" t="str">
        <f ca="1">IF(ISBLANK(OFFSET('9. METAS'!$M$20,INT((ROW()-13)/2),0)),"",OFFSET('9. METAS'!$M$20,INT((ROW()-13)/2),0))</f>
        <v/>
      </c>
      <c r="I249" s="777"/>
      <c r="J249" s="254" t="str">
        <f ca="1">IF(MOD(ROW()-13,2)=0,IF(ISBLANK(OFFSET('12. SEGUIMIENTO 2027'!$N$14,INT((ROW()-13)/2),0)),"",OFFSET('12. SEGUIMIENTO 2027'!$N$14,INT((ROW()-13)/2),0)),IF(ISBLANK(OFFSET('9. METAS'!$V$20,INT((ROW()-14)/2),0)),"",OFFSET('9. METAS'!$V$20,INT((ROW()-14)/2),0)))</f>
        <v/>
      </c>
      <c r="K249" s="255" t="str">
        <f ca="1">IF(MOD(ROW()-13,2)=0,IF(ISBLANK(OFFSET('12. SEGUIMIENTO 2027'!$O$14,INT((ROW()-13)/2),0)),"",OFFSET('12. SEGUIMIENTO 2027'!$O$14,INT((ROW()-13)/2),0)),IF(ISBLANK(OFFSET('9. METAS'!$W$20,INT((ROW()-14)/2),0)),"",OFFSET('9. METAS'!$W$20,INT((ROW()-14)/2),0)))</f>
        <v/>
      </c>
      <c r="L249" s="255" t="str">
        <f ca="1">IF(MOD(ROW()-13,2)=0,IF(ISBLANK(OFFSET('12. SEGUIMIENTO 2027'!$P$14,INT((ROW()-13)/2),0)),"",OFFSET('12. SEGUIMIENTO 2027'!$P$14,INT((ROW()-13)/2),0)),IF(ISBLANK(OFFSET('9. METAS'!$X$20,INT((ROW()-14)/2),0)),"",OFFSET('9. METAS'!$X$20,INT((ROW()-14)/2),0)))</f>
        <v/>
      </c>
      <c r="M249" s="256" t="str">
        <f ca="1">IF(MOD(ROW()-13,2)=0,IF(ISBLANK(OFFSET('12. SEGUIMIENTO 2027'!$Q$14,INT((ROW()-13)/2),0)),"",OFFSET('12. SEGUIMIENTO 2027'!$Q$14,INT((ROW()-13)/2),0)),IF(ISBLANK(OFFSET('9. METAS'!$Y$20,INT((ROW()-14)/2),0)),"",OFFSET('9. METAS'!$Y$20,INT((ROW()-14)/2),0)))</f>
        <v/>
      </c>
      <c r="N249" s="783" t="str">
        <f t="shared" ref="N249" ca="1" si="232">IFERROR(J249/J250,"ND")</f>
        <v>ND</v>
      </c>
      <c r="O249" s="785" t="str">
        <f t="shared" ref="O249" ca="1" si="233">IFERROR(((J249)/H249),"ND")</f>
        <v>ND</v>
      </c>
      <c r="P249" s="789"/>
    </row>
    <row r="250" spans="3:16">
      <c r="C250" s="762"/>
      <c r="D250" s="764"/>
      <c r="E250" s="764"/>
      <c r="F250" s="766"/>
      <c r="G250" s="768"/>
      <c r="H250" s="858"/>
      <c r="I250" s="778"/>
      <c r="J250" s="254" t="str">
        <f ca="1">IF(MOD(ROW()-13,2)=0,IF(ISBLANK(OFFSET('12. SEGUIMIENTO 2027'!$N$14,INT((ROW()-13)/2),0)),"",OFFSET('12. SEGUIMIENTO 2027'!$N$14,INT((ROW()-13)/2),0)),IF(ISBLANK(OFFSET('9. METAS'!$V$20,INT((ROW()-14)/2),0)),"",OFFSET('9. METAS'!$V$20,INT((ROW()-14)/2),0)))</f>
        <v/>
      </c>
      <c r="K250" s="255" t="str">
        <f ca="1">IF(MOD(ROW()-13,2)=0,IF(ISBLANK(OFFSET('12. SEGUIMIENTO 2027'!$O$14,INT((ROW()-13)/2),0)),"",OFFSET('12. SEGUIMIENTO 2027'!$O$14,INT((ROW()-13)/2),0)),IF(ISBLANK(OFFSET('9. METAS'!$W$20,INT((ROW()-14)/2),0)),"",OFFSET('9. METAS'!$W$20,INT((ROW()-14)/2),0)))</f>
        <v/>
      </c>
      <c r="L250" s="255" t="str">
        <f ca="1">IF(MOD(ROW()-13,2)=0,IF(ISBLANK(OFFSET('12. SEGUIMIENTO 2027'!$P$14,INT((ROW()-13)/2),0)),"",OFFSET('12. SEGUIMIENTO 2027'!$P$14,INT((ROW()-13)/2),0)),IF(ISBLANK(OFFSET('9. METAS'!$X$20,INT((ROW()-14)/2),0)),"",OFFSET('9. METAS'!$X$20,INT((ROW()-14)/2),0)))</f>
        <v/>
      </c>
      <c r="M250" s="256" t="str">
        <f ca="1">IF(MOD(ROW()-13,2)=0,IF(ISBLANK(OFFSET('12. SEGUIMIENTO 2027'!$Q$14,INT((ROW()-13)/2),0)),"",OFFSET('12. SEGUIMIENTO 2027'!$Q$14,INT((ROW()-13)/2),0)),IF(ISBLANK(OFFSET('9. METAS'!$Y$20,INT((ROW()-14)/2),0)),"",OFFSET('9. METAS'!$Y$20,INT((ROW()-14)/2),0)))</f>
        <v/>
      </c>
      <c r="N250" s="784"/>
      <c r="O250" s="786"/>
      <c r="P250" s="790"/>
    </row>
    <row r="251" spans="3:16">
      <c r="C251" s="770" t="str">
        <f ca="1">IF(ISBLANK(OFFSET('5. Pp (3 años)'!$C$45,INT((ROW()-13)/2),0)),"",OFFSET('5. Pp (3 años)'!$C$45,INT((ROW()-13)/2),0))</f>
        <v/>
      </c>
      <c r="D251" s="764" t="str">
        <f ca="1">IF(ISBLANK(OFFSET('5. Pp (3 años)'!$D$45,INT((ROW()-13)/2),0)),"",OFFSET('5. Pp (3 años)'!$D$45,INT((ROW()-13)/2),0))</f>
        <v/>
      </c>
      <c r="E251" s="764" t="str">
        <f ca="1">IF(ISBLANK(OFFSET('5. Pp (3 años)'!$E$45,INT((ROW()-13)/2),0)),"",OFFSET('5. Pp (3 años)'!$E$45,INT((ROW()-13)/2),0))</f>
        <v/>
      </c>
      <c r="F251" s="766" t="str">
        <f ca="1">IF(ISBLANK(OFFSET('5. Pp (3 años)'!$K$45,INT((ROW()-13)/2),0)),"",OFFSET('5. Pp (3 años)'!$K$45,INT((ROW()-13)/2),0))</f>
        <v/>
      </c>
      <c r="G251" s="768" t="str">
        <f ca="1">IF(ISBLANK(OFFSET('5. Pp (3 años)'!$H$45,INT((ROW()-13)/2),0)),"",OFFSET('5. Pp (3 años)'!$H$45,INT((ROW()-13)/2),0))</f>
        <v/>
      </c>
      <c r="H251" s="858" t="str">
        <f ca="1">IF(ISBLANK(OFFSET('9. METAS'!$M$20,INT((ROW()-13)/2),0)),"",OFFSET('9. METAS'!$M$20,INT((ROW()-13)/2),0))</f>
        <v/>
      </c>
      <c r="I251" s="777"/>
      <c r="J251" s="254" t="str">
        <f ca="1">IF(MOD(ROW()-13,2)=0,IF(ISBLANK(OFFSET('12. SEGUIMIENTO 2027'!$N$14,INT((ROW()-13)/2),0)),"",OFFSET('12. SEGUIMIENTO 2027'!$N$14,INT((ROW()-13)/2),0)),IF(ISBLANK(OFFSET('9. METAS'!$V$20,INT((ROW()-14)/2),0)),"",OFFSET('9. METAS'!$V$20,INT((ROW()-14)/2),0)))</f>
        <v/>
      </c>
      <c r="K251" s="255" t="str">
        <f ca="1">IF(MOD(ROW()-13,2)=0,IF(ISBLANK(OFFSET('12. SEGUIMIENTO 2027'!$O$14,INT((ROW()-13)/2),0)),"",OFFSET('12. SEGUIMIENTO 2027'!$O$14,INT((ROW()-13)/2),0)),IF(ISBLANK(OFFSET('9. METAS'!$W$20,INT((ROW()-14)/2),0)),"",OFFSET('9. METAS'!$W$20,INT((ROW()-14)/2),0)))</f>
        <v/>
      </c>
      <c r="L251" s="255" t="str">
        <f ca="1">IF(MOD(ROW()-13,2)=0,IF(ISBLANK(OFFSET('12. SEGUIMIENTO 2027'!$P$14,INT((ROW()-13)/2),0)),"",OFFSET('12. SEGUIMIENTO 2027'!$P$14,INT((ROW()-13)/2),0)),IF(ISBLANK(OFFSET('9. METAS'!$X$20,INT((ROW()-14)/2),0)),"",OFFSET('9. METAS'!$X$20,INT((ROW()-14)/2),0)))</f>
        <v/>
      </c>
      <c r="M251" s="256" t="str">
        <f ca="1">IF(MOD(ROW()-13,2)=0,IF(ISBLANK(OFFSET('12. SEGUIMIENTO 2027'!$Q$14,INT((ROW()-13)/2),0)),"",OFFSET('12. SEGUIMIENTO 2027'!$Q$14,INT((ROW()-13)/2),0)),IF(ISBLANK(OFFSET('9. METAS'!$Y$20,INT((ROW()-14)/2),0)),"",OFFSET('9. METAS'!$Y$20,INT((ROW()-14)/2),0)))</f>
        <v/>
      </c>
      <c r="N251" s="783" t="str">
        <f t="shared" ref="N251" ca="1" si="234">IFERROR(J251/J252,"ND")</f>
        <v>ND</v>
      </c>
      <c r="O251" s="785" t="str">
        <f t="shared" ref="O251" ca="1" si="235">IFERROR(((J251)/H251),"ND")</f>
        <v>ND</v>
      </c>
      <c r="P251" s="789"/>
    </row>
    <row r="252" spans="3:16">
      <c r="C252" s="762"/>
      <c r="D252" s="764"/>
      <c r="E252" s="764"/>
      <c r="F252" s="766"/>
      <c r="G252" s="768"/>
      <c r="H252" s="858"/>
      <c r="I252" s="778"/>
      <c r="J252" s="254" t="str">
        <f ca="1">IF(MOD(ROW()-13,2)=0,IF(ISBLANK(OFFSET('12. SEGUIMIENTO 2027'!$N$14,INT((ROW()-13)/2),0)),"",OFFSET('12. SEGUIMIENTO 2027'!$N$14,INT((ROW()-13)/2),0)),IF(ISBLANK(OFFSET('9. METAS'!$V$20,INT((ROW()-14)/2),0)),"",OFFSET('9. METAS'!$V$20,INT((ROW()-14)/2),0)))</f>
        <v/>
      </c>
      <c r="K252" s="255" t="str">
        <f ca="1">IF(MOD(ROW()-13,2)=0,IF(ISBLANK(OFFSET('12. SEGUIMIENTO 2027'!$O$14,INT((ROW()-13)/2),0)),"",OFFSET('12. SEGUIMIENTO 2027'!$O$14,INT((ROW()-13)/2),0)),IF(ISBLANK(OFFSET('9. METAS'!$W$20,INT((ROW()-14)/2),0)),"",OFFSET('9. METAS'!$W$20,INT((ROW()-14)/2),0)))</f>
        <v/>
      </c>
      <c r="L252" s="255" t="str">
        <f ca="1">IF(MOD(ROW()-13,2)=0,IF(ISBLANK(OFFSET('12. SEGUIMIENTO 2027'!$P$14,INT((ROW()-13)/2),0)),"",OFFSET('12. SEGUIMIENTO 2027'!$P$14,INT((ROW()-13)/2),0)),IF(ISBLANK(OFFSET('9. METAS'!$X$20,INT((ROW()-14)/2),0)),"",OFFSET('9. METAS'!$X$20,INT((ROW()-14)/2),0)))</f>
        <v/>
      </c>
      <c r="M252" s="256" t="str">
        <f ca="1">IF(MOD(ROW()-13,2)=0,IF(ISBLANK(OFFSET('12. SEGUIMIENTO 2027'!$Q$14,INT((ROW()-13)/2),0)),"",OFFSET('12. SEGUIMIENTO 2027'!$Q$14,INT((ROW()-13)/2),0)),IF(ISBLANK(OFFSET('9. METAS'!$Y$20,INT((ROW()-14)/2),0)),"",OFFSET('9. METAS'!$Y$20,INT((ROW()-14)/2),0)))</f>
        <v/>
      </c>
      <c r="N252" s="784"/>
      <c r="O252" s="786"/>
      <c r="P252" s="790"/>
    </row>
    <row r="253" spans="3:16">
      <c r="C253" s="770" t="str">
        <f ca="1">IF(ISBLANK(OFFSET('5. Pp (3 años)'!$C$45,INT((ROW()-13)/2),0)),"",OFFSET('5. Pp (3 años)'!$C$45,INT((ROW()-13)/2),0))</f>
        <v/>
      </c>
      <c r="D253" s="764" t="str">
        <f ca="1">IF(ISBLANK(OFFSET('5. Pp (3 años)'!$D$45,INT((ROW()-13)/2),0)),"",OFFSET('5. Pp (3 años)'!$D$45,INT((ROW()-13)/2),0))</f>
        <v/>
      </c>
      <c r="E253" s="764" t="str">
        <f ca="1">IF(ISBLANK(OFFSET('5. Pp (3 años)'!$E$45,INT((ROW()-13)/2),0)),"",OFFSET('5. Pp (3 años)'!$E$45,INT((ROW()-13)/2),0))</f>
        <v/>
      </c>
      <c r="F253" s="766" t="str">
        <f ca="1">IF(ISBLANK(OFFSET('5. Pp (3 años)'!$K$45,INT((ROW()-13)/2),0)),"",OFFSET('5. Pp (3 años)'!$K$45,INT((ROW()-13)/2),0))</f>
        <v/>
      </c>
      <c r="G253" s="768" t="str">
        <f ca="1">IF(ISBLANK(OFFSET('5. Pp (3 años)'!$H$45,INT((ROW()-13)/2),0)),"",OFFSET('5. Pp (3 años)'!$H$45,INT((ROW()-13)/2),0))</f>
        <v/>
      </c>
      <c r="H253" s="858" t="str">
        <f ca="1">IF(ISBLANK(OFFSET('9. METAS'!$M$20,INT((ROW()-13)/2),0)),"",OFFSET('9. METAS'!$M$20,INT((ROW()-13)/2),0))</f>
        <v/>
      </c>
      <c r="I253" s="777"/>
      <c r="J253" s="254" t="str">
        <f ca="1">IF(MOD(ROW()-13,2)=0,IF(ISBLANK(OFFSET('12. SEGUIMIENTO 2027'!$N$14,INT((ROW()-13)/2),0)),"",OFFSET('12. SEGUIMIENTO 2027'!$N$14,INT((ROW()-13)/2),0)),IF(ISBLANK(OFFSET('9. METAS'!$V$20,INT((ROW()-14)/2),0)),"",OFFSET('9. METAS'!$V$20,INT((ROW()-14)/2),0)))</f>
        <v/>
      </c>
      <c r="K253" s="255" t="str">
        <f ca="1">IF(MOD(ROW()-13,2)=0,IF(ISBLANK(OFFSET('12. SEGUIMIENTO 2027'!$O$14,INT((ROW()-13)/2),0)),"",OFFSET('12. SEGUIMIENTO 2027'!$O$14,INT((ROW()-13)/2),0)),IF(ISBLANK(OFFSET('9. METAS'!$W$20,INT((ROW()-14)/2),0)),"",OFFSET('9. METAS'!$W$20,INT((ROW()-14)/2),0)))</f>
        <v/>
      </c>
      <c r="L253" s="255" t="str">
        <f ca="1">IF(MOD(ROW()-13,2)=0,IF(ISBLANK(OFFSET('12. SEGUIMIENTO 2027'!$P$14,INT((ROW()-13)/2),0)),"",OFFSET('12. SEGUIMIENTO 2027'!$P$14,INT((ROW()-13)/2),0)),IF(ISBLANK(OFFSET('9. METAS'!$X$20,INT((ROW()-14)/2),0)),"",OFFSET('9. METAS'!$X$20,INT((ROW()-14)/2),0)))</f>
        <v/>
      </c>
      <c r="M253" s="256" t="str">
        <f ca="1">IF(MOD(ROW()-13,2)=0,IF(ISBLANK(OFFSET('12. SEGUIMIENTO 2027'!$Q$14,INT((ROW()-13)/2),0)),"",OFFSET('12. SEGUIMIENTO 2027'!$Q$14,INT((ROW()-13)/2),0)),IF(ISBLANK(OFFSET('9. METAS'!$Y$20,INT((ROW()-14)/2),0)),"",OFFSET('9. METAS'!$Y$20,INT((ROW()-14)/2),0)))</f>
        <v/>
      </c>
      <c r="N253" s="783" t="str">
        <f t="shared" ref="N253" ca="1" si="236">IFERROR(J253/J254,"ND")</f>
        <v>ND</v>
      </c>
      <c r="O253" s="785" t="str">
        <f t="shared" ref="O253" ca="1" si="237">IFERROR(((J253)/H253),"ND")</f>
        <v>ND</v>
      </c>
      <c r="P253" s="789"/>
    </row>
    <row r="254" spans="3:16">
      <c r="C254" s="762"/>
      <c r="D254" s="764"/>
      <c r="E254" s="764"/>
      <c r="F254" s="766"/>
      <c r="G254" s="768"/>
      <c r="H254" s="858"/>
      <c r="I254" s="778"/>
      <c r="J254" s="254" t="str">
        <f ca="1">IF(MOD(ROW()-13,2)=0,IF(ISBLANK(OFFSET('12. SEGUIMIENTO 2027'!$N$14,INT((ROW()-13)/2),0)),"",OFFSET('12. SEGUIMIENTO 2027'!$N$14,INT((ROW()-13)/2),0)),IF(ISBLANK(OFFSET('9. METAS'!$V$20,INT((ROW()-14)/2),0)),"",OFFSET('9. METAS'!$V$20,INT((ROW()-14)/2),0)))</f>
        <v/>
      </c>
      <c r="K254" s="255" t="str">
        <f ca="1">IF(MOD(ROW()-13,2)=0,IF(ISBLANK(OFFSET('12. SEGUIMIENTO 2027'!$O$14,INT((ROW()-13)/2),0)),"",OFFSET('12. SEGUIMIENTO 2027'!$O$14,INT((ROW()-13)/2),0)),IF(ISBLANK(OFFSET('9. METAS'!$W$20,INT((ROW()-14)/2),0)),"",OFFSET('9. METAS'!$W$20,INT((ROW()-14)/2),0)))</f>
        <v/>
      </c>
      <c r="L254" s="255" t="str">
        <f ca="1">IF(MOD(ROW()-13,2)=0,IF(ISBLANK(OFFSET('12. SEGUIMIENTO 2027'!$P$14,INT((ROW()-13)/2),0)),"",OFFSET('12. SEGUIMIENTO 2027'!$P$14,INT((ROW()-13)/2),0)),IF(ISBLANK(OFFSET('9. METAS'!$X$20,INT((ROW()-14)/2),0)),"",OFFSET('9. METAS'!$X$20,INT((ROW()-14)/2),0)))</f>
        <v/>
      </c>
      <c r="M254" s="256" t="str">
        <f ca="1">IF(MOD(ROW()-13,2)=0,IF(ISBLANK(OFFSET('12. SEGUIMIENTO 2027'!$Q$14,INT((ROW()-13)/2),0)),"",OFFSET('12. SEGUIMIENTO 2027'!$Q$14,INT((ROW()-13)/2),0)),IF(ISBLANK(OFFSET('9. METAS'!$Y$20,INT((ROW()-14)/2),0)),"",OFFSET('9. METAS'!$Y$20,INT((ROW()-14)/2),0)))</f>
        <v/>
      </c>
      <c r="N254" s="784"/>
      <c r="O254" s="786"/>
      <c r="P254" s="790"/>
    </row>
    <row r="255" spans="3:16">
      <c r="C255" s="770" t="str">
        <f ca="1">IF(ISBLANK(OFFSET('5. Pp (3 años)'!$C$45,INT((ROW()-13)/2),0)),"",OFFSET('5. Pp (3 años)'!$C$45,INT((ROW()-13)/2),0))</f>
        <v/>
      </c>
      <c r="D255" s="764" t="str">
        <f ca="1">IF(ISBLANK(OFFSET('5. Pp (3 años)'!$D$45,INT((ROW()-13)/2),0)),"",OFFSET('5. Pp (3 años)'!$D$45,INT((ROW()-13)/2),0))</f>
        <v/>
      </c>
      <c r="E255" s="764" t="str">
        <f ca="1">IF(ISBLANK(OFFSET('5. Pp (3 años)'!$E$45,INT((ROW()-13)/2),0)),"",OFFSET('5. Pp (3 años)'!$E$45,INT((ROW()-13)/2),0))</f>
        <v/>
      </c>
      <c r="F255" s="766" t="str">
        <f ca="1">IF(ISBLANK(OFFSET('5. Pp (3 años)'!$K$45,INT((ROW()-13)/2),0)),"",OFFSET('5. Pp (3 años)'!$K$45,INT((ROW()-13)/2),0))</f>
        <v/>
      </c>
      <c r="G255" s="768" t="str">
        <f ca="1">IF(ISBLANK(OFFSET('5. Pp (3 años)'!$H$45,INT((ROW()-13)/2),0)),"",OFFSET('5. Pp (3 años)'!$H$45,INT((ROW()-13)/2),0))</f>
        <v/>
      </c>
      <c r="H255" s="858" t="str">
        <f ca="1">IF(ISBLANK(OFFSET('9. METAS'!$M$20,INT((ROW()-13)/2),0)),"",OFFSET('9. METAS'!$M$20,INT((ROW()-13)/2),0))</f>
        <v/>
      </c>
      <c r="I255" s="777"/>
      <c r="J255" s="254" t="str">
        <f ca="1">IF(MOD(ROW()-13,2)=0,IF(ISBLANK(OFFSET('12. SEGUIMIENTO 2027'!$N$14,INT((ROW()-13)/2),0)),"",OFFSET('12. SEGUIMIENTO 2027'!$N$14,INT((ROW()-13)/2),0)),IF(ISBLANK(OFFSET('9. METAS'!$V$20,INT((ROW()-14)/2),0)),"",OFFSET('9. METAS'!$V$20,INT((ROW()-14)/2),0)))</f>
        <v/>
      </c>
      <c r="K255" s="255" t="str">
        <f ca="1">IF(MOD(ROW()-13,2)=0,IF(ISBLANK(OFFSET('12. SEGUIMIENTO 2027'!$O$14,INT((ROW()-13)/2),0)),"",OFFSET('12. SEGUIMIENTO 2027'!$O$14,INT((ROW()-13)/2),0)),IF(ISBLANK(OFFSET('9. METAS'!$W$20,INT((ROW()-14)/2),0)),"",OFFSET('9. METAS'!$W$20,INT((ROW()-14)/2),0)))</f>
        <v/>
      </c>
      <c r="L255" s="255" t="str">
        <f ca="1">IF(MOD(ROW()-13,2)=0,IF(ISBLANK(OFFSET('12. SEGUIMIENTO 2027'!$P$14,INT((ROW()-13)/2),0)),"",OFFSET('12. SEGUIMIENTO 2027'!$P$14,INT((ROW()-13)/2),0)),IF(ISBLANK(OFFSET('9. METAS'!$X$20,INT((ROW()-14)/2),0)),"",OFFSET('9. METAS'!$X$20,INT((ROW()-14)/2),0)))</f>
        <v/>
      </c>
      <c r="M255" s="256" t="str">
        <f ca="1">IF(MOD(ROW()-13,2)=0,IF(ISBLANK(OFFSET('12. SEGUIMIENTO 2027'!$Q$14,INT((ROW()-13)/2),0)),"",OFFSET('12. SEGUIMIENTO 2027'!$Q$14,INT((ROW()-13)/2),0)),IF(ISBLANK(OFFSET('9. METAS'!$Y$20,INT((ROW()-14)/2),0)),"",OFFSET('9. METAS'!$Y$20,INT((ROW()-14)/2),0)))</f>
        <v/>
      </c>
      <c r="N255" s="783" t="str">
        <f t="shared" ref="N255" ca="1" si="238">IFERROR(J255/J256,"ND")</f>
        <v>ND</v>
      </c>
      <c r="O255" s="785" t="str">
        <f t="shared" ref="O255" ca="1" si="239">IFERROR(((J255)/H255),"ND")</f>
        <v>ND</v>
      </c>
      <c r="P255" s="789"/>
    </row>
    <row r="256" spans="3:16">
      <c r="C256" s="762"/>
      <c r="D256" s="764"/>
      <c r="E256" s="764"/>
      <c r="F256" s="766"/>
      <c r="G256" s="768"/>
      <c r="H256" s="858"/>
      <c r="I256" s="778"/>
      <c r="J256" s="254" t="str">
        <f ca="1">IF(MOD(ROW()-13,2)=0,IF(ISBLANK(OFFSET('12. SEGUIMIENTO 2027'!$N$14,INT((ROW()-13)/2),0)),"",OFFSET('12. SEGUIMIENTO 2027'!$N$14,INT((ROW()-13)/2),0)),IF(ISBLANK(OFFSET('9. METAS'!$V$20,INT((ROW()-14)/2),0)),"",OFFSET('9. METAS'!$V$20,INT((ROW()-14)/2),0)))</f>
        <v/>
      </c>
      <c r="K256" s="255" t="str">
        <f ca="1">IF(MOD(ROW()-13,2)=0,IF(ISBLANK(OFFSET('12. SEGUIMIENTO 2027'!$O$14,INT((ROW()-13)/2),0)),"",OFFSET('12. SEGUIMIENTO 2027'!$O$14,INT((ROW()-13)/2),0)),IF(ISBLANK(OFFSET('9. METAS'!$W$20,INT((ROW()-14)/2),0)),"",OFFSET('9. METAS'!$W$20,INT((ROW()-14)/2),0)))</f>
        <v/>
      </c>
      <c r="L256" s="255" t="str">
        <f ca="1">IF(MOD(ROW()-13,2)=0,IF(ISBLANK(OFFSET('12. SEGUIMIENTO 2027'!$P$14,INT((ROW()-13)/2),0)),"",OFFSET('12. SEGUIMIENTO 2027'!$P$14,INT((ROW()-13)/2),0)),IF(ISBLANK(OFFSET('9. METAS'!$X$20,INT((ROW()-14)/2),0)),"",OFFSET('9. METAS'!$X$20,INT((ROW()-14)/2),0)))</f>
        <v/>
      </c>
      <c r="M256" s="256" t="str">
        <f ca="1">IF(MOD(ROW()-13,2)=0,IF(ISBLANK(OFFSET('12. SEGUIMIENTO 2027'!$Q$14,INT((ROW()-13)/2),0)),"",OFFSET('12. SEGUIMIENTO 2027'!$Q$14,INT((ROW()-13)/2),0)),IF(ISBLANK(OFFSET('9. METAS'!$Y$20,INT((ROW()-14)/2),0)),"",OFFSET('9. METAS'!$Y$20,INT((ROW()-14)/2),0)))</f>
        <v/>
      </c>
      <c r="N256" s="784"/>
      <c r="O256" s="786"/>
      <c r="P256" s="790"/>
    </row>
    <row r="257" spans="3:16">
      <c r="C257" s="770" t="str">
        <f ca="1">IF(ISBLANK(OFFSET('5. Pp (3 años)'!$C$45,INT((ROW()-13)/2),0)),"",OFFSET('5. Pp (3 años)'!$C$45,INT((ROW()-13)/2),0))</f>
        <v/>
      </c>
      <c r="D257" s="764" t="str">
        <f ca="1">IF(ISBLANK(OFFSET('5. Pp (3 años)'!$D$45,INT((ROW()-13)/2),0)),"",OFFSET('5. Pp (3 años)'!$D$45,INT((ROW()-13)/2),0))</f>
        <v/>
      </c>
      <c r="E257" s="764" t="str">
        <f ca="1">IF(ISBLANK(OFFSET('5. Pp (3 años)'!$E$45,INT((ROW()-13)/2),0)),"",OFFSET('5. Pp (3 años)'!$E$45,INT((ROW()-13)/2),0))</f>
        <v/>
      </c>
      <c r="F257" s="766" t="str">
        <f ca="1">IF(ISBLANK(OFFSET('5. Pp (3 años)'!$K$45,INT((ROW()-13)/2),0)),"",OFFSET('5. Pp (3 años)'!$K$45,INT((ROW()-13)/2),0))</f>
        <v/>
      </c>
      <c r="G257" s="768" t="str">
        <f ca="1">IF(ISBLANK(OFFSET('5. Pp (3 años)'!$H$45,INT((ROW()-13)/2),0)),"",OFFSET('5. Pp (3 años)'!$H$45,INT((ROW()-13)/2),0))</f>
        <v/>
      </c>
      <c r="H257" s="858" t="str">
        <f ca="1">IF(ISBLANK(OFFSET('9. METAS'!$M$20,INT((ROW()-13)/2),0)),"",OFFSET('9. METAS'!$M$20,INT((ROW()-13)/2),0))</f>
        <v/>
      </c>
      <c r="I257" s="777"/>
      <c r="J257" s="254" t="str">
        <f ca="1">IF(MOD(ROW()-13,2)=0,IF(ISBLANK(OFFSET('12. SEGUIMIENTO 2027'!$N$14,INT((ROW()-13)/2),0)),"",OFFSET('12. SEGUIMIENTO 2027'!$N$14,INT((ROW()-13)/2),0)),IF(ISBLANK(OFFSET('9. METAS'!$V$20,INT((ROW()-14)/2),0)),"",OFFSET('9. METAS'!$V$20,INT((ROW()-14)/2),0)))</f>
        <v/>
      </c>
      <c r="K257" s="255" t="str">
        <f ca="1">IF(MOD(ROW()-13,2)=0,IF(ISBLANK(OFFSET('12. SEGUIMIENTO 2027'!$O$14,INT((ROW()-13)/2),0)),"",OFFSET('12. SEGUIMIENTO 2027'!$O$14,INT((ROW()-13)/2),0)),IF(ISBLANK(OFFSET('9. METAS'!$W$20,INT((ROW()-14)/2),0)),"",OFFSET('9. METAS'!$W$20,INT((ROW()-14)/2),0)))</f>
        <v/>
      </c>
      <c r="L257" s="255" t="str">
        <f ca="1">IF(MOD(ROW()-13,2)=0,IF(ISBLANK(OFFSET('12. SEGUIMIENTO 2027'!$P$14,INT((ROW()-13)/2),0)),"",OFFSET('12. SEGUIMIENTO 2027'!$P$14,INT((ROW()-13)/2),0)),IF(ISBLANK(OFFSET('9. METAS'!$X$20,INT((ROW()-14)/2),0)),"",OFFSET('9. METAS'!$X$20,INT((ROW()-14)/2),0)))</f>
        <v/>
      </c>
      <c r="M257" s="256" t="str">
        <f ca="1">IF(MOD(ROW()-13,2)=0,IF(ISBLANK(OFFSET('12. SEGUIMIENTO 2027'!$Q$14,INT((ROW()-13)/2),0)),"",OFFSET('12. SEGUIMIENTO 2027'!$Q$14,INT((ROW()-13)/2),0)),IF(ISBLANK(OFFSET('9. METAS'!$Y$20,INT((ROW()-14)/2),0)),"",OFFSET('9. METAS'!$Y$20,INT((ROW()-14)/2),0)))</f>
        <v/>
      </c>
      <c r="N257" s="783" t="str">
        <f t="shared" ref="N257" ca="1" si="240">IFERROR(J257/J258,"ND")</f>
        <v>ND</v>
      </c>
      <c r="O257" s="785" t="str">
        <f t="shared" ref="O257" ca="1" si="241">IFERROR(((J257)/H257),"ND")</f>
        <v>ND</v>
      </c>
      <c r="P257" s="789"/>
    </row>
    <row r="258" spans="3:16">
      <c r="C258" s="762"/>
      <c r="D258" s="764"/>
      <c r="E258" s="764"/>
      <c r="F258" s="766"/>
      <c r="G258" s="768"/>
      <c r="H258" s="858"/>
      <c r="I258" s="778"/>
      <c r="J258" s="254" t="str">
        <f ca="1">IF(MOD(ROW()-13,2)=0,IF(ISBLANK(OFFSET('12. SEGUIMIENTO 2027'!$N$14,INT((ROW()-13)/2),0)),"",OFFSET('12. SEGUIMIENTO 2027'!$N$14,INT((ROW()-13)/2),0)),IF(ISBLANK(OFFSET('9. METAS'!$V$20,INT((ROW()-14)/2),0)),"",OFFSET('9. METAS'!$V$20,INT((ROW()-14)/2),0)))</f>
        <v/>
      </c>
      <c r="K258" s="255" t="str">
        <f ca="1">IF(MOD(ROW()-13,2)=0,IF(ISBLANK(OFFSET('12. SEGUIMIENTO 2027'!$O$14,INT((ROW()-13)/2),0)),"",OFFSET('12. SEGUIMIENTO 2027'!$O$14,INT((ROW()-13)/2),0)),IF(ISBLANK(OFFSET('9. METAS'!$W$20,INT((ROW()-14)/2),0)),"",OFFSET('9. METAS'!$W$20,INT((ROW()-14)/2),0)))</f>
        <v/>
      </c>
      <c r="L258" s="255" t="str">
        <f ca="1">IF(MOD(ROW()-13,2)=0,IF(ISBLANK(OFFSET('12. SEGUIMIENTO 2027'!$P$14,INT((ROW()-13)/2),0)),"",OFFSET('12. SEGUIMIENTO 2027'!$P$14,INT((ROW()-13)/2),0)),IF(ISBLANK(OFFSET('9. METAS'!$X$20,INT((ROW()-14)/2),0)),"",OFFSET('9. METAS'!$X$20,INT((ROW()-14)/2),0)))</f>
        <v/>
      </c>
      <c r="M258" s="256" t="str">
        <f ca="1">IF(MOD(ROW()-13,2)=0,IF(ISBLANK(OFFSET('12. SEGUIMIENTO 2027'!$Q$14,INT((ROW()-13)/2),0)),"",OFFSET('12. SEGUIMIENTO 2027'!$Q$14,INT((ROW()-13)/2),0)),IF(ISBLANK(OFFSET('9. METAS'!$Y$20,INT((ROW()-14)/2),0)),"",OFFSET('9. METAS'!$Y$20,INT((ROW()-14)/2),0)))</f>
        <v/>
      </c>
      <c r="N258" s="784"/>
      <c r="O258" s="786"/>
      <c r="P258" s="790"/>
    </row>
    <row r="259" spans="3:16">
      <c r="C259" s="770" t="str">
        <f ca="1">IF(ISBLANK(OFFSET('5. Pp (3 años)'!$C$45,INT((ROW()-13)/2),0)),"",OFFSET('5. Pp (3 años)'!$C$45,INT((ROW()-13)/2),0))</f>
        <v/>
      </c>
      <c r="D259" s="764" t="str">
        <f ca="1">IF(ISBLANK(OFFSET('5. Pp (3 años)'!$D$45,INT((ROW()-13)/2),0)),"",OFFSET('5. Pp (3 años)'!$D$45,INT((ROW()-13)/2),0))</f>
        <v/>
      </c>
      <c r="E259" s="764" t="str">
        <f ca="1">IF(ISBLANK(OFFSET('5. Pp (3 años)'!$E$45,INT((ROW()-13)/2),0)),"",OFFSET('5. Pp (3 años)'!$E$45,INT((ROW()-13)/2),0))</f>
        <v/>
      </c>
      <c r="F259" s="766" t="str">
        <f ca="1">IF(ISBLANK(OFFSET('5. Pp (3 años)'!$K$45,INT((ROW()-13)/2),0)),"",OFFSET('5. Pp (3 años)'!$K$45,INT((ROW()-13)/2),0))</f>
        <v/>
      </c>
      <c r="G259" s="768" t="str">
        <f ca="1">IF(ISBLANK(OFFSET('5. Pp (3 años)'!$H$45,INT((ROW()-13)/2),0)),"",OFFSET('5. Pp (3 años)'!$H$45,INT((ROW()-13)/2),0))</f>
        <v/>
      </c>
      <c r="H259" s="858" t="str">
        <f ca="1">IF(ISBLANK(OFFSET('9. METAS'!$M$20,INT((ROW()-13)/2),0)),"",OFFSET('9. METAS'!$M$20,INT((ROW()-13)/2),0))</f>
        <v/>
      </c>
      <c r="I259" s="777"/>
      <c r="J259" s="254" t="str">
        <f ca="1">IF(MOD(ROW()-13,2)=0,IF(ISBLANK(OFFSET('12. SEGUIMIENTO 2027'!$N$14,INT((ROW()-13)/2),0)),"",OFFSET('12. SEGUIMIENTO 2027'!$N$14,INT((ROW()-13)/2),0)),IF(ISBLANK(OFFSET('9. METAS'!$V$20,INT((ROW()-14)/2),0)),"",OFFSET('9. METAS'!$V$20,INT((ROW()-14)/2),0)))</f>
        <v/>
      </c>
      <c r="K259" s="255" t="str">
        <f ca="1">IF(MOD(ROW()-13,2)=0,IF(ISBLANK(OFFSET('12. SEGUIMIENTO 2027'!$O$14,INT((ROW()-13)/2),0)),"",OFFSET('12. SEGUIMIENTO 2027'!$O$14,INT((ROW()-13)/2),0)),IF(ISBLANK(OFFSET('9. METAS'!$W$20,INT((ROW()-14)/2),0)),"",OFFSET('9. METAS'!$W$20,INT((ROW()-14)/2),0)))</f>
        <v/>
      </c>
      <c r="L259" s="255" t="str">
        <f ca="1">IF(MOD(ROW()-13,2)=0,IF(ISBLANK(OFFSET('12. SEGUIMIENTO 2027'!$P$14,INT((ROW()-13)/2),0)),"",OFFSET('12. SEGUIMIENTO 2027'!$P$14,INT((ROW()-13)/2),0)),IF(ISBLANK(OFFSET('9. METAS'!$X$20,INT((ROW()-14)/2),0)),"",OFFSET('9. METAS'!$X$20,INT((ROW()-14)/2),0)))</f>
        <v/>
      </c>
      <c r="M259" s="256" t="str">
        <f ca="1">IF(MOD(ROW()-13,2)=0,IF(ISBLANK(OFFSET('12. SEGUIMIENTO 2027'!$Q$14,INT((ROW()-13)/2),0)),"",OFFSET('12. SEGUIMIENTO 2027'!$Q$14,INT((ROW()-13)/2),0)),IF(ISBLANK(OFFSET('9. METAS'!$Y$20,INT((ROW()-14)/2),0)),"",OFFSET('9. METAS'!$Y$20,INT((ROW()-14)/2),0)))</f>
        <v/>
      </c>
      <c r="N259" s="783" t="str">
        <f t="shared" ref="N259" ca="1" si="242">IFERROR(J259/J260,"ND")</f>
        <v>ND</v>
      </c>
      <c r="O259" s="785" t="str">
        <f t="shared" ref="O259" ca="1" si="243">IFERROR(((J259)/H259),"ND")</f>
        <v>ND</v>
      </c>
      <c r="P259" s="789"/>
    </row>
    <row r="260" spans="3:16">
      <c r="C260" s="762"/>
      <c r="D260" s="764"/>
      <c r="E260" s="764"/>
      <c r="F260" s="766"/>
      <c r="G260" s="768"/>
      <c r="H260" s="858"/>
      <c r="I260" s="778"/>
      <c r="J260" s="254" t="str">
        <f ca="1">IF(MOD(ROW()-13,2)=0,IF(ISBLANK(OFFSET('12. SEGUIMIENTO 2027'!$N$14,INT((ROW()-13)/2),0)),"",OFFSET('12. SEGUIMIENTO 2027'!$N$14,INT((ROW()-13)/2),0)),IF(ISBLANK(OFFSET('9. METAS'!$V$20,INT((ROW()-14)/2),0)),"",OFFSET('9. METAS'!$V$20,INT((ROW()-14)/2),0)))</f>
        <v/>
      </c>
      <c r="K260" s="255" t="str">
        <f ca="1">IF(MOD(ROW()-13,2)=0,IF(ISBLANK(OFFSET('12. SEGUIMIENTO 2027'!$O$14,INT((ROW()-13)/2),0)),"",OFFSET('12. SEGUIMIENTO 2027'!$O$14,INT((ROW()-13)/2),0)),IF(ISBLANK(OFFSET('9. METAS'!$W$20,INT((ROW()-14)/2),0)),"",OFFSET('9. METAS'!$W$20,INT((ROW()-14)/2),0)))</f>
        <v/>
      </c>
      <c r="L260" s="255" t="str">
        <f ca="1">IF(MOD(ROW()-13,2)=0,IF(ISBLANK(OFFSET('12. SEGUIMIENTO 2027'!$P$14,INT((ROW()-13)/2),0)),"",OFFSET('12. SEGUIMIENTO 2027'!$P$14,INT((ROW()-13)/2),0)),IF(ISBLANK(OFFSET('9. METAS'!$X$20,INT((ROW()-14)/2),0)),"",OFFSET('9. METAS'!$X$20,INT((ROW()-14)/2),0)))</f>
        <v/>
      </c>
      <c r="M260" s="256" t="str">
        <f ca="1">IF(MOD(ROW()-13,2)=0,IF(ISBLANK(OFFSET('12. SEGUIMIENTO 2027'!$Q$14,INT((ROW()-13)/2),0)),"",OFFSET('12. SEGUIMIENTO 2027'!$Q$14,INT((ROW()-13)/2),0)),IF(ISBLANK(OFFSET('9. METAS'!$Y$20,INT((ROW()-14)/2),0)),"",OFFSET('9. METAS'!$Y$20,INT((ROW()-14)/2),0)))</f>
        <v/>
      </c>
      <c r="N260" s="784"/>
      <c r="O260" s="786"/>
      <c r="P260" s="790"/>
    </row>
    <row r="261" spans="3:16">
      <c r="C261" s="770" t="str">
        <f ca="1">IF(ISBLANK(OFFSET('5. Pp (3 años)'!$C$45,INT((ROW()-13)/2),0)),"",OFFSET('5. Pp (3 años)'!$C$45,INT((ROW()-13)/2),0))</f>
        <v/>
      </c>
      <c r="D261" s="764" t="str">
        <f ca="1">IF(ISBLANK(OFFSET('5. Pp (3 años)'!$D$45,INT((ROW()-13)/2),0)),"",OFFSET('5. Pp (3 años)'!$D$45,INT((ROW()-13)/2),0))</f>
        <v/>
      </c>
      <c r="E261" s="764" t="str">
        <f ca="1">IF(ISBLANK(OFFSET('5. Pp (3 años)'!$E$45,INT((ROW()-13)/2),0)),"",OFFSET('5. Pp (3 años)'!$E$45,INT((ROW()-13)/2),0))</f>
        <v/>
      </c>
      <c r="F261" s="766" t="str">
        <f ca="1">IF(ISBLANK(OFFSET('5. Pp (3 años)'!$K$45,INT((ROW()-13)/2),0)),"",OFFSET('5. Pp (3 años)'!$K$45,INT((ROW()-13)/2),0))</f>
        <v/>
      </c>
      <c r="G261" s="768" t="str">
        <f ca="1">IF(ISBLANK(OFFSET('5. Pp (3 años)'!$H$45,INT((ROW()-13)/2),0)),"",OFFSET('5. Pp (3 años)'!$H$45,INT((ROW()-13)/2),0))</f>
        <v/>
      </c>
      <c r="H261" s="858" t="str">
        <f ca="1">IF(ISBLANK(OFFSET('9. METAS'!$M$20,INT((ROW()-13)/2),0)),"",OFFSET('9. METAS'!$M$20,INT((ROW()-13)/2),0))</f>
        <v/>
      </c>
      <c r="I261" s="777"/>
      <c r="J261" s="254" t="str">
        <f ca="1">IF(MOD(ROW()-13,2)=0,IF(ISBLANK(OFFSET('12. SEGUIMIENTO 2027'!$N$14,INT((ROW()-13)/2),0)),"",OFFSET('12. SEGUIMIENTO 2027'!$N$14,INT((ROW()-13)/2),0)),IF(ISBLANK(OFFSET('9. METAS'!$V$20,INT((ROW()-14)/2),0)),"",OFFSET('9. METAS'!$V$20,INT((ROW()-14)/2),0)))</f>
        <v/>
      </c>
      <c r="K261" s="255" t="str">
        <f ca="1">IF(MOD(ROW()-13,2)=0,IF(ISBLANK(OFFSET('12. SEGUIMIENTO 2027'!$O$14,INT((ROW()-13)/2),0)),"",OFFSET('12. SEGUIMIENTO 2027'!$O$14,INT((ROW()-13)/2),0)),IF(ISBLANK(OFFSET('9. METAS'!$W$20,INT((ROW()-14)/2),0)),"",OFFSET('9. METAS'!$W$20,INT((ROW()-14)/2),0)))</f>
        <v/>
      </c>
      <c r="L261" s="255" t="str">
        <f ca="1">IF(MOD(ROW()-13,2)=0,IF(ISBLANK(OFFSET('12. SEGUIMIENTO 2027'!$P$14,INT((ROW()-13)/2),0)),"",OFFSET('12. SEGUIMIENTO 2027'!$P$14,INT((ROW()-13)/2),0)),IF(ISBLANK(OFFSET('9. METAS'!$X$20,INT((ROW()-14)/2),0)),"",OFFSET('9. METAS'!$X$20,INT((ROW()-14)/2),0)))</f>
        <v/>
      </c>
      <c r="M261" s="256" t="str">
        <f ca="1">IF(MOD(ROW()-13,2)=0,IF(ISBLANK(OFFSET('12. SEGUIMIENTO 2027'!$Q$14,INT((ROW()-13)/2),0)),"",OFFSET('12. SEGUIMIENTO 2027'!$Q$14,INT((ROW()-13)/2),0)),IF(ISBLANK(OFFSET('9. METAS'!$Y$20,INT((ROW()-14)/2),0)),"",OFFSET('9. METAS'!$Y$20,INT((ROW()-14)/2),0)))</f>
        <v/>
      </c>
      <c r="N261" s="783" t="str">
        <f t="shared" ref="N261" ca="1" si="244">IFERROR(J261/J262,"ND")</f>
        <v>ND</v>
      </c>
      <c r="O261" s="785" t="str">
        <f t="shared" ref="O261" ca="1" si="245">IFERROR(((J261)/H261),"ND")</f>
        <v>ND</v>
      </c>
      <c r="P261" s="789"/>
    </row>
    <row r="262" spans="3:16">
      <c r="C262" s="762"/>
      <c r="D262" s="764"/>
      <c r="E262" s="764"/>
      <c r="F262" s="766"/>
      <c r="G262" s="768"/>
      <c r="H262" s="858"/>
      <c r="I262" s="778"/>
      <c r="J262" s="254" t="str">
        <f ca="1">IF(MOD(ROW()-13,2)=0,IF(ISBLANK(OFFSET('12. SEGUIMIENTO 2027'!$N$14,INT((ROW()-13)/2),0)),"",OFFSET('12. SEGUIMIENTO 2027'!$N$14,INT((ROW()-13)/2),0)),IF(ISBLANK(OFFSET('9. METAS'!$V$20,INT((ROW()-14)/2),0)),"",OFFSET('9. METAS'!$V$20,INT((ROW()-14)/2),0)))</f>
        <v/>
      </c>
      <c r="K262" s="255" t="str">
        <f ca="1">IF(MOD(ROW()-13,2)=0,IF(ISBLANK(OFFSET('12. SEGUIMIENTO 2027'!$O$14,INT((ROW()-13)/2),0)),"",OFFSET('12. SEGUIMIENTO 2027'!$O$14,INT((ROW()-13)/2),0)),IF(ISBLANK(OFFSET('9. METAS'!$W$20,INT((ROW()-14)/2),0)),"",OFFSET('9. METAS'!$W$20,INT((ROW()-14)/2),0)))</f>
        <v/>
      </c>
      <c r="L262" s="255" t="str">
        <f ca="1">IF(MOD(ROW()-13,2)=0,IF(ISBLANK(OFFSET('12. SEGUIMIENTO 2027'!$P$14,INT((ROW()-13)/2),0)),"",OFFSET('12. SEGUIMIENTO 2027'!$P$14,INT((ROW()-13)/2),0)),IF(ISBLANK(OFFSET('9. METAS'!$X$20,INT((ROW()-14)/2),0)),"",OFFSET('9. METAS'!$X$20,INT((ROW()-14)/2),0)))</f>
        <v/>
      </c>
      <c r="M262" s="256" t="str">
        <f ca="1">IF(MOD(ROW()-13,2)=0,IF(ISBLANK(OFFSET('12. SEGUIMIENTO 2027'!$Q$14,INT((ROW()-13)/2),0)),"",OFFSET('12. SEGUIMIENTO 2027'!$Q$14,INT((ROW()-13)/2),0)),IF(ISBLANK(OFFSET('9. METAS'!$Y$20,INT((ROW()-14)/2),0)),"",OFFSET('9. METAS'!$Y$20,INT((ROW()-14)/2),0)))</f>
        <v/>
      </c>
      <c r="N262" s="784"/>
      <c r="O262" s="786"/>
      <c r="P262" s="790"/>
    </row>
    <row r="263" spans="3:16">
      <c r="C263" s="770" t="str">
        <f ca="1">IF(ISBLANK(OFFSET('5. Pp (3 años)'!$C$45,INT((ROW()-13)/2),0)),"",OFFSET('5. Pp (3 años)'!$C$45,INT((ROW()-13)/2),0))</f>
        <v/>
      </c>
      <c r="D263" s="764" t="str">
        <f ca="1">IF(ISBLANK(OFFSET('5. Pp (3 años)'!$D$45,INT((ROW()-13)/2),0)),"",OFFSET('5. Pp (3 años)'!$D$45,INT((ROW()-13)/2),0))</f>
        <v/>
      </c>
      <c r="E263" s="764" t="str">
        <f ca="1">IF(ISBLANK(OFFSET('5. Pp (3 años)'!$E$45,INT((ROW()-13)/2),0)),"",OFFSET('5. Pp (3 años)'!$E$45,INT((ROW()-13)/2),0))</f>
        <v/>
      </c>
      <c r="F263" s="766" t="str">
        <f ca="1">IF(ISBLANK(OFFSET('5. Pp (3 años)'!$K$45,INT((ROW()-13)/2),0)),"",OFFSET('5. Pp (3 años)'!$K$45,INT((ROW()-13)/2),0))</f>
        <v/>
      </c>
      <c r="G263" s="768" t="str">
        <f ca="1">IF(ISBLANK(OFFSET('5. Pp (3 años)'!$H$45,INT((ROW()-13)/2),0)),"",OFFSET('5. Pp (3 años)'!$H$45,INT((ROW()-13)/2),0))</f>
        <v/>
      </c>
      <c r="H263" s="858" t="str">
        <f ca="1">IF(ISBLANK(OFFSET('9. METAS'!$M$20,INT((ROW()-13)/2),0)),"",OFFSET('9. METAS'!$M$20,INT((ROW()-13)/2),0))</f>
        <v/>
      </c>
      <c r="I263" s="777"/>
      <c r="J263" s="254" t="str">
        <f ca="1">IF(MOD(ROW()-13,2)=0,IF(ISBLANK(OFFSET('12. SEGUIMIENTO 2027'!$N$14,INT((ROW()-13)/2),0)),"",OFFSET('12. SEGUIMIENTO 2027'!$N$14,INT((ROW()-13)/2),0)),IF(ISBLANK(OFFSET('9. METAS'!$V$20,INT((ROW()-14)/2),0)),"",OFFSET('9. METAS'!$V$20,INT((ROW()-14)/2),0)))</f>
        <v/>
      </c>
      <c r="K263" s="255" t="str">
        <f ca="1">IF(MOD(ROW()-13,2)=0,IF(ISBLANK(OFFSET('12. SEGUIMIENTO 2027'!$O$14,INT((ROW()-13)/2),0)),"",OFFSET('12. SEGUIMIENTO 2027'!$O$14,INT((ROW()-13)/2),0)),IF(ISBLANK(OFFSET('9. METAS'!$W$20,INT((ROW()-14)/2),0)),"",OFFSET('9. METAS'!$W$20,INT((ROW()-14)/2),0)))</f>
        <v/>
      </c>
      <c r="L263" s="255" t="str">
        <f ca="1">IF(MOD(ROW()-13,2)=0,IF(ISBLANK(OFFSET('12. SEGUIMIENTO 2027'!$P$14,INT((ROW()-13)/2),0)),"",OFFSET('12. SEGUIMIENTO 2027'!$P$14,INT((ROW()-13)/2),0)),IF(ISBLANK(OFFSET('9. METAS'!$X$20,INT((ROW()-14)/2),0)),"",OFFSET('9. METAS'!$X$20,INT((ROW()-14)/2),0)))</f>
        <v/>
      </c>
      <c r="M263" s="256" t="str">
        <f ca="1">IF(MOD(ROW()-13,2)=0,IF(ISBLANK(OFFSET('12. SEGUIMIENTO 2027'!$Q$14,INT((ROW()-13)/2),0)),"",OFFSET('12. SEGUIMIENTO 2027'!$Q$14,INT((ROW()-13)/2),0)),IF(ISBLANK(OFFSET('9. METAS'!$Y$20,INT((ROW()-14)/2),0)),"",OFFSET('9. METAS'!$Y$20,INT((ROW()-14)/2),0)))</f>
        <v/>
      </c>
      <c r="N263" s="783" t="str">
        <f t="shared" ref="N263" ca="1" si="246">IFERROR(J263/J264,"ND")</f>
        <v>ND</v>
      </c>
      <c r="O263" s="785" t="str">
        <f t="shared" ref="O263" ca="1" si="247">IFERROR(((J263)/H263),"ND")</f>
        <v>ND</v>
      </c>
      <c r="P263" s="789"/>
    </row>
    <row r="264" spans="3:16">
      <c r="C264" s="762"/>
      <c r="D264" s="764"/>
      <c r="E264" s="764"/>
      <c r="F264" s="766"/>
      <c r="G264" s="768"/>
      <c r="H264" s="858"/>
      <c r="I264" s="778"/>
      <c r="J264" s="254" t="str">
        <f ca="1">IF(MOD(ROW()-13,2)=0,IF(ISBLANK(OFFSET('12. SEGUIMIENTO 2027'!$N$14,INT((ROW()-13)/2),0)),"",OFFSET('12. SEGUIMIENTO 2027'!$N$14,INT((ROW()-13)/2),0)),IF(ISBLANK(OFFSET('9. METAS'!$V$20,INT((ROW()-14)/2),0)),"",OFFSET('9. METAS'!$V$20,INT((ROW()-14)/2),0)))</f>
        <v/>
      </c>
      <c r="K264" s="255" t="str">
        <f ca="1">IF(MOD(ROW()-13,2)=0,IF(ISBLANK(OFFSET('12. SEGUIMIENTO 2027'!$O$14,INT((ROW()-13)/2),0)),"",OFFSET('12. SEGUIMIENTO 2027'!$O$14,INT((ROW()-13)/2),0)),IF(ISBLANK(OFFSET('9. METAS'!$W$20,INT((ROW()-14)/2),0)),"",OFFSET('9. METAS'!$W$20,INT((ROW()-14)/2),0)))</f>
        <v/>
      </c>
      <c r="L264" s="255" t="str">
        <f ca="1">IF(MOD(ROW()-13,2)=0,IF(ISBLANK(OFFSET('12. SEGUIMIENTO 2027'!$P$14,INT((ROW()-13)/2),0)),"",OFFSET('12. SEGUIMIENTO 2027'!$P$14,INT((ROW()-13)/2),0)),IF(ISBLANK(OFFSET('9. METAS'!$X$20,INT((ROW()-14)/2),0)),"",OFFSET('9. METAS'!$X$20,INT((ROW()-14)/2),0)))</f>
        <v/>
      </c>
      <c r="M264" s="256" t="str">
        <f ca="1">IF(MOD(ROW()-13,2)=0,IF(ISBLANK(OFFSET('12. SEGUIMIENTO 2027'!$Q$14,INT((ROW()-13)/2),0)),"",OFFSET('12. SEGUIMIENTO 2027'!$Q$14,INT((ROW()-13)/2),0)),IF(ISBLANK(OFFSET('9. METAS'!$Y$20,INT((ROW()-14)/2),0)),"",OFFSET('9. METAS'!$Y$20,INT((ROW()-14)/2),0)))</f>
        <v/>
      </c>
      <c r="N264" s="784"/>
      <c r="O264" s="786"/>
      <c r="P264" s="790"/>
    </row>
    <row r="265" spans="3:16">
      <c r="C265" s="770" t="str">
        <f ca="1">IF(ISBLANK(OFFSET('5. Pp (3 años)'!$C$45,INT((ROW()-13)/2),0)),"",OFFSET('5. Pp (3 años)'!$C$45,INT((ROW()-13)/2),0))</f>
        <v/>
      </c>
      <c r="D265" s="764" t="str">
        <f ca="1">IF(ISBLANK(OFFSET('5. Pp (3 años)'!$D$45,INT((ROW()-13)/2),0)),"",OFFSET('5. Pp (3 años)'!$D$45,INT((ROW()-13)/2),0))</f>
        <v/>
      </c>
      <c r="E265" s="764" t="str">
        <f ca="1">IF(ISBLANK(OFFSET('5. Pp (3 años)'!$E$45,INT((ROW()-13)/2),0)),"",OFFSET('5. Pp (3 años)'!$E$45,INT((ROW()-13)/2),0))</f>
        <v/>
      </c>
      <c r="F265" s="766" t="str">
        <f ca="1">IF(ISBLANK(OFFSET('5. Pp (3 años)'!$K$45,INT((ROW()-13)/2),0)),"",OFFSET('5. Pp (3 años)'!$K$45,INT((ROW()-13)/2),0))</f>
        <v/>
      </c>
      <c r="G265" s="768" t="str">
        <f ca="1">IF(ISBLANK(OFFSET('5. Pp (3 años)'!$H$45,INT((ROW()-13)/2),0)),"",OFFSET('5. Pp (3 años)'!$H$45,INT((ROW()-13)/2),0))</f>
        <v/>
      </c>
      <c r="H265" s="858" t="str">
        <f ca="1">IF(ISBLANK(OFFSET('9. METAS'!$M$20,INT((ROW()-13)/2),0)),"",OFFSET('9. METAS'!$M$20,INT((ROW()-13)/2),0))</f>
        <v/>
      </c>
      <c r="I265" s="777"/>
      <c r="J265" s="254" t="str">
        <f ca="1">IF(MOD(ROW()-13,2)=0,IF(ISBLANK(OFFSET('12. SEGUIMIENTO 2027'!$N$14,INT((ROW()-13)/2),0)),"",OFFSET('12. SEGUIMIENTO 2027'!$N$14,INT((ROW()-13)/2),0)),IF(ISBLANK(OFFSET('9. METAS'!$V$20,INT((ROW()-14)/2),0)),"",OFFSET('9. METAS'!$V$20,INT((ROW()-14)/2),0)))</f>
        <v/>
      </c>
      <c r="K265" s="255" t="str">
        <f ca="1">IF(MOD(ROW()-13,2)=0,IF(ISBLANK(OFFSET('12. SEGUIMIENTO 2027'!$O$14,INT((ROW()-13)/2),0)),"",OFFSET('12. SEGUIMIENTO 2027'!$O$14,INT((ROW()-13)/2),0)),IF(ISBLANK(OFFSET('9. METAS'!$W$20,INT((ROW()-14)/2),0)),"",OFFSET('9. METAS'!$W$20,INT((ROW()-14)/2),0)))</f>
        <v/>
      </c>
      <c r="L265" s="255" t="str">
        <f ca="1">IF(MOD(ROW()-13,2)=0,IF(ISBLANK(OFFSET('12. SEGUIMIENTO 2027'!$P$14,INT((ROW()-13)/2),0)),"",OFFSET('12. SEGUIMIENTO 2027'!$P$14,INT((ROW()-13)/2),0)),IF(ISBLANK(OFFSET('9. METAS'!$X$20,INT((ROW()-14)/2),0)),"",OFFSET('9. METAS'!$X$20,INT((ROW()-14)/2),0)))</f>
        <v/>
      </c>
      <c r="M265" s="256" t="str">
        <f ca="1">IF(MOD(ROW()-13,2)=0,IF(ISBLANK(OFFSET('12. SEGUIMIENTO 2027'!$Q$14,INT((ROW()-13)/2),0)),"",OFFSET('12. SEGUIMIENTO 2027'!$Q$14,INT((ROW()-13)/2),0)),IF(ISBLANK(OFFSET('9. METAS'!$Y$20,INT((ROW()-14)/2),0)),"",OFFSET('9. METAS'!$Y$20,INT((ROW()-14)/2),0)))</f>
        <v/>
      </c>
      <c r="N265" s="783" t="str">
        <f t="shared" ref="N265" ca="1" si="248">IFERROR(J265/J266,"ND")</f>
        <v>ND</v>
      </c>
      <c r="O265" s="785" t="str">
        <f t="shared" ref="O265" ca="1" si="249">IFERROR(((J265)/H265),"ND")</f>
        <v>ND</v>
      </c>
      <c r="P265" s="789"/>
    </row>
    <row r="266" spans="3:16">
      <c r="C266" s="762"/>
      <c r="D266" s="764"/>
      <c r="E266" s="764"/>
      <c r="F266" s="766"/>
      <c r="G266" s="768"/>
      <c r="H266" s="858"/>
      <c r="I266" s="778"/>
      <c r="J266" s="254" t="str">
        <f ca="1">IF(MOD(ROW()-13,2)=0,IF(ISBLANK(OFFSET('12. SEGUIMIENTO 2027'!$N$14,INT((ROW()-13)/2),0)),"",OFFSET('12. SEGUIMIENTO 2027'!$N$14,INT((ROW()-13)/2),0)),IF(ISBLANK(OFFSET('9. METAS'!$V$20,INT((ROW()-14)/2),0)),"",OFFSET('9. METAS'!$V$20,INT((ROW()-14)/2),0)))</f>
        <v/>
      </c>
      <c r="K266" s="255" t="str">
        <f ca="1">IF(MOD(ROW()-13,2)=0,IF(ISBLANK(OFFSET('12. SEGUIMIENTO 2027'!$O$14,INT((ROW()-13)/2),0)),"",OFFSET('12. SEGUIMIENTO 2027'!$O$14,INT((ROW()-13)/2),0)),IF(ISBLANK(OFFSET('9. METAS'!$W$20,INT((ROW()-14)/2),0)),"",OFFSET('9. METAS'!$W$20,INT((ROW()-14)/2),0)))</f>
        <v/>
      </c>
      <c r="L266" s="255" t="str">
        <f ca="1">IF(MOD(ROW()-13,2)=0,IF(ISBLANK(OFFSET('12. SEGUIMIENTO 2027'!$P$14,INT((ROW()-13)/2),0)),"",OFFSET('12. SEGUIMIENTO 2027'!$P$14,INT((ROW()-13)/2),0)),IF(ISBLANK(OFFSET('9. METAS'!$X$20,INT((ROW()-14)/2),0)),"",OFFSET('9. METAS'!$X$20,INT((ROW()-14)/2),0)))</f>
        <v/>
      </c>
      <c r="M266" s="256" t="str">
        <f ca="1">IF(MOD(ROW()-13,2)=0,IF(ISBLANK(OFFSET('12. SEGUIMIENTO 2027'!$Q$14,INT((ROW()-13)/2),0)),"",OFFSET('12. SEGUIMIENTO 2027'!$Q$14,INT((ROW()-13)/2),0)),IF(ISBLANK(OFFSET('9. METAS'!$Y$20,INT((ROW()-14)/2),0)),"",OFFSET('9. METAS'!$Y$20,INT((ROW()-14)/2),0)))</f>
        <v/>
      </c>
      <c r="N266" s="784"/>
      <c r="O266" s="786"/>
      <c r="P266" s="790"/>
    </row>
    <row r="267" spans="3:16">
      <c r="C267" s="770" t="str">
        <f ca="1">IF(ISBLANK(OFFSET('5. Pp (3 años)'!$C$45,INT((ROW()-13)/2),0)),"",OFFSET('5. Pp (3 años)'!$C$45,INT((ROW()-13)/2),0))</f>
        <v/>
      </c>
      <c r="D267" s="764" t="str">
        <f ca="1">IF(ISBLANK(OFFSET('5. Pp (3 años)'!$D$45,INT((ROW()-13)/2),0)),"",OFFSET('5. Pp (3 años)'!$D$45,INT((ROW()-13)/2),0))</f>
        <v/>
      </c>
      <c r="E267" s="764" t="str">
        <f ca="1">IF(ISBLANK(OFFSET('5. Pp (3 años)'!$E$45,INT((ROW()-13)/2),0)),"",OFFSET('5. Pp (3 años)'!$E$45,INT((ROW()-13)/2),0))</f>
        <v/>
      </c>
      <c r="F267" s="766" t="str">
        <f ca="1">IF(ISBLANK(OFFSET('5. Pp (3 años)'!$K$45,INT((ROW()-13)/2),0)),"",OFFSET('5. Pp (3 años)'!$K$45,INT((ROW()-13)/2),0))</f>
        <v/>
      </c>
      <c r="G267" s="768" t="str">
        <f ca="1">IF(ISBLANK(OFFSET('5. Pp (3 años)'!$H$45,INT((ROW()-13)/2),0)),"",OFFSET('5. Pp (3 años)'!$H$45,INT((ROW()-13)/2),0))</f>
        <v/>
      </c>
      <c r="H267" s="858" t="str">
        <f ca="1">IF(ISBLANK(OFFSET('9. METAS'!$M$20,INT((ROW()-13)/2),0)),"",OFFSET('9. METAS'!$M$20,INT((ROW()-13)/2),0))</f>
        <v/>
      </c>
      <c r="I267" s="777"/>
      <c r="J267" s="254" t="str">
        <f ca="1">IF(MOD(ROW()-13,2)=0,IF(ISBLANK(OFFSET('12. SEGUIMIENTO 2027'!$N$14,INT((ROW()-13)/2),0)),"",OFFSET('12. SEGUIMIENTO 2027'!$N$14,INT((ROW()-13)/2),0)),IF(ISBLANK(OFFSET('9. METAS'!$V$20,INT((ROW()-14)/2),0)),"",OFFSET('9. METAS'!$V$20,INT((ROW()-14)/2),0)))</f>
        <v/>
      </c>
      <c r="K267" s="255" t="str">
        <f ca="1">IF(MOD(ROW()-13,2)=0,IF(ISBLANK(OFFSET('12. SEGUIMIENTO 2027'!$O$14,INT((ROW()-13)/2),0)),"",OFFSET('12. SEGUIMIENTO 2027'!$O$14,INT((ROW()-13)/2),0)),IF(ISBLANK(OFFSET('9. METAS'!$W$20,INT((ROW()-14)/2),0)),"",OFFSET('9. METAS'!$W$20,INT((ROW()-14)/2),0)))</f>
        <v/>
      </c>
      <c r="L267" s="255" t="str">
        <f ca="1">IF(MOD(ROW()-13,2)=0,IF(ISBLANK(OFFSET('12. SEGUIMIENTO 2027'!$P$14,INT((ROW()-13)/2),0)),"",OFFSET('12. SEGUIMIENTO 2027'!$P$14,INT((ROW()-13)/2),0)),IF(ISBLANK(OFFSET('9. METAS'!$X$20,INT((ROW()-14)/2),0)),"",OFFSET('9. METAS'!$X$20,INT((ROW()-14)/2),0)))</f>
        <v/>
      </c>
      <c r="M267" s="256" t="str">
        <f ca="1">IF(MOD(ROW()-13,2)=0,IF(ISBLANK(OFFSET('12. SEGUIMIENTO 2027'!$Q$14,INT((ROW()-13)/2),0)),"",OFFSET('12. SEGUIMIENTO 2027'!$Q$14,INT((ROW()-13)/2),0)),IF(ISBLANK(OFFSET('9. METAS'!$Y$20,INT((ROW()-14)/2),0)),"",OFFSET('9. METAS'!$Y$20,INT((ROW()-14)/2),0)))</f>
        <v/>
      </c>
      <c r="N267" s="783" t="str">
        <f t="shared" ref="N267" ca="1" si="250">IFERROR(J267/J268,"ND")</f>
        <v>ND</v>
      </c>
      <c r="O267" s="785" t="str">
        <f t="shared" ref="O267" ca="1" si="251">IFERROR(((J267)/H267),"ND")</f>
        <v>ND</v>
      </c>
      <c r="P267" s="789"/>
    </row>
    <row r="268" spans="3:16">
      <c r="C268" s="762"/>
      <c r="D268" s="764"/>
      <c r="E268" s="764"/>
      <c r="F268" s="766"/>
      <c r="G268" s="768"/>
      <c r="H268" s="858"/>
      <c r="I268" s="778"/>
      <c r="J268" s="254" t="str">
        <f ca="1">IF(MOD(ROW()-13,2)=0,IF(ISBLANK(OFFSET('12. SEGUIMIENTO 2027'!$N$14,INT((ROW()-13)/2),0)),"",OFFSET('12. SEGUIMIENTO 2027'!$N$14,INT((ROW()-13)/2),0)),IF(ISBLANK(OFFSET('9. METAS'!$V$20,INT((ROW()-14)/2),0)),"",OFFSET('9. METAS'!$V$20,INT((ROW()-14)/2),0)))</f>
        <v/>
      </c>
      <c r="K268" s="255" t="str">
        <f ca="1">IF(MOD(ROW()-13,2)=0,IF(ISBLANK(OFFSET('12. SEGUIMIENTO 2027'!$O$14,INT((ROW()-13)/2),0)),"",OFFSET('12. SEGUIMIENTO 2027'!$O$14,INT((ROW()-13)/2),0)),IF(ISBLANK(OFFSET('9. METAS'!$W$20,INT((ROW()-14)/2),0)),"",OFFSET('9. METAS'!$W$20,INT((ROW()-14)/2),0)))</f>
        <v/>
      </c>
      <c r="L268" s="255" t="str">
        <f ca="1">IF(MOD(ROW()-13,2)=0,IF(ISBLANK(OFFSET('12. SEGUIMIENTO 2027'!$P$14,INT((ROW()-13)/2),0)),"",OFFSET('12. SEGUIMIENTO 2027'!$P$14,INT((ROW()-13)/2),0)),IF(ISBLANK(OFFSET('9. METAS'!$X$20,INT((ROW()-14)/2),0)),"",OFFSET('9. METAS'!$X$20,INT((ROW()-14)/2),0)))</f>
        <v/>
      </c>
      <c r="M268" s="256" t="str">
        <f ca="1">IF(MOD(ROW()-13,2)=0,IF(ISBLANK(OFFSET('12. SEGUIMIENTO 2027'!$Q$14,INT((ROW()-13)/2),0)),"",OFFSET('12. SEGUIMIENTO 2027'!$Q$14,INT((ROW()-13)/2),0)),IF(ISBLANK(OFFSET('9. METAS'!$Y$20,INT((ROW()-14)/2),0)),"",OFFSET('9. METAS'!$Y$20,INT((ROW()-14)/2),0)))</f>
        <v/>
      </c>
      <c r="N268" s="784"/>
      <c r="O268" s="786"/>
      <c r="P268" s="790"/>
    </row>
    <row r="269" spans="3:16">
      <c r="C269" s="770" t="str">
        <f ca="1">IF(ISBLANK(OFFSET('5. Pp (3 años)'!$C$45,INT((ROW()-13)/2),0)),"",OFFSET('5. Pp (3 años)'!$C$45,INT((ROW()-13)/2),0))</f>
        <v/>
      </c>
      <c r="D269" s="764" t="str">
        <f ca="1">IF(ISBLANK(OFFSET('5. Pp (3 años)'!$D$45,INT((ROW()-13)/2),0)),"",OFFSET('5. Pp (3 años)'!$D$45,INT((ROW()-13)/2),0))</f>
        <v/>
      </c>
      <c r="E269" s="764" t="str">
        <f ca="1">IF(ISBLANK(OFFSET('5. Pp (3 años)'!$E$45,INT((ROW()-13)/2),0)),"",OFFSET('5. Pp (3 años)'!$E$45,INT((ROW()-13)/2),0))</f>
        <v/>
      </c>
      <c r="F269" s="766" t="str">
        <f ca="1">IF(ISBLANK(OFFSET('5. Pp (3 años)'!$K$45,INT((ROW()-13)/2),0)),"",OFFSET('5. Pp (3 años)'!$K$45,INT((ROW()-13)/2),0))</f>
        <v/>
      </c>
      <c r="G269" s="768" t="str">
        <f ca="1">IF(ISBLANK(OFFSET('5. Pp (3 años)'!$H$45,INT((ROW()-13)/2),0)),"",OFFSET('5. Pp (3 años)'!$H$45,INT((ROW()-13)/2),0))</f>
        <v/>
      </c>
      <c r="H269" s="858" t="str">
        <f ca="1">IF(ISBLANK(OFFSET('9. METAS'!$M$20,INT((ROW()-13)/2),0)),"",OFFSET('9. METAS'!$M$20,INT((ROW()-13)/2),0))</f>
        <v/>
      </c>
      <c r="I269" s="777"/>
      <c r="J269" s="254" t="str">
        <f ca="1">IF(MOD(ROW()-13,2)=0,IF(ISBLANK(OFFSET('12. SEGUIMIENTO 2027'!$N$14,INT((ROW()-13)/2),0)),"",OFFSET('12. SEGUIMIENTO 2027'!$N$14,INT((ROW()-13)/2),0)),IF(ISBLANK(OFFSET('9. METAS'!$V$20,INT((ROW()-14)/2),0)),"",OFFSET('9. METAS'!$V$20,INT((ROW()-14)/2),0)))</f>
        <v/>
      </c>
      <c r="K269" s="255" t="str">
        <f ca="1">IF(MOD(ROW()-13,2)=0,IF(ISBLANK(OFFSET('12. SEGUIMIENTO 2027'!$O$14,INT((ROW()-13)/2),0)),"",OFFSET('12. SEGUIMIENTO 2027'!$O$14,INT((ROW()-13)/2),0)),IF(ISBLANK(OFFSET('9. METAS'!$W$20,INT((ROW()-14)/2),0)),"",OFFSET('9. METAS'!$W$20,INT((ROW()-14)/2),0)))</f>
        <v/>
      </c>
      <c r="L269" s="255" t="str">
        <f ca="1">IF(MOD(ROW()-13,2)=0,IF(ISBLANK(OFFSET('12. SEGUIMIENTO 2027'!$P$14,INT((ROW()-13)/2),0)),"",OFFSET('12. SEGUIMIENTO 2027'!$P$14,INT((ROW()-13)/2),0)),IF(ISBLANK(OFFSET('9. METAS'!$X$20,INT((ROW()-14)/2),0)),"",OFFSET('9. METAS'!$X$20,INT((ROW()-14)/2),0)))</f>
        <v/>
      </c>
      <c r="M269" s="256" t="str">
        <f ca="1">IF(MOD(ROW()-13,2)=0,IF(ISBLANK(OFFSET('12. SEGUIMIENTO 2027'!$Q$14,INT((ROW()-13)/2),0)),"",OFFSET('12. SEGUIMIENTO 2027'!$Q$14,INT((ROW()-13)/2),0)),IF(ISBLANK(OFFSET('9. METAS'!$Y$20,INT((ROW()-14)/2),0)),"",OFFSET('9. METAS'!$Y$20,INT((ROW()-14)/2),0)))</f>
        <v/>
      </c>
      <c r="N269" s="783" t="str">
        <f t="shared" ref="N269" ca="1" si="252">IFERROR(J269/J270,"ND")</f>
        <v>ND</v>
      </c>
      <c r="O269" s="785" t="str">
        <f t="shared" ref="O269" ca="1" si="253">IFERROR(((J269)/H269),"ND")</f>
        <v>ND</v>
      </c>
      <c r="P269" s="789"/>
    </row>
    <row r="270" spans="3:16">
      <c r="C270" s="762"/>
      <c r="D270" s="764"/>
      <c r="E270" s="764"/>
      <c r="F270" s="766"/>
      <c r="G270" s="768"/>
      <c r="H270" s="858"/>
      <c r="I270" s="778"/>
      <c r="J270" s="254" t="str">
        <f ca="1">IF(MOD(ROW()-13,2)=0,IF(ISBLANK(OFFSET('12. SEGUIMIENTO 2027'!$N$14,INT((ROW()-13)/2),0)),"",OFFSET('12. SEGUIMIENTO 2027'!$N$14,INT((ROW()-13)/2),0)),IF(ISBLANK(OFFSET('9. METAS'!$V$20,INT((ROW()-14)/2),0)),"",OFFSET('9. METAS'!$V$20,INT((ROW()-14)/2),0)))</f>
        <v/>
      </c>
      <c r="K270" s="255" t="str">
        <f ca="1">IF(MOD(ROW()-13,2)=0,IF(ISBLANK(OFFSET('12. SEGUIMIENTO 2027'!$O$14,INT((ROW()-13)/2),0)),"",OFFSET('12. SEGUIMIENTO 2027'!$O$14,INT((ROW()-13)/2),0)),IF(ISBLANK(OFFSET('9. METAS'!$W$20,INT((ROW()-14)/2),0)),"",OFFSET('9. METAS'!$W$20,INT((ROW()-14)/2),0)))</f>
        <v/>
      </c>
      <c r="L270" s="255" t="str">
        <f ca="1">IF(MOD(ROW()-13,2)=0,IF(ISBLANK(OFFSET('12. SEGUIMIENTO 2027'!$P$14,INT((ROW()-13)/2),0)),"",OFFSET('12. SEGUIMIENTO 2027'!$P$14,INT((ROW()-13)/2),0)),IF(ISBLANK(OFFSET('9. METAS'!$X$20,INT((ROW()-14)/2),0)),"",OFFSET('9. METAS'!$X$20,INT((ROW()-14)/2),0)))</f>
        <v/>
      </c>
      <c r="M270" s="256" t="str">
        <f ca="1">IF(MOD(ROW()-13,2)=0,IF(ISBLANK(OFFSET('12. SEGUIMIENTO 2027'!$Q$14,INT((ROW()-13)/2),0)),"",OFFSET('12. SEGUIMIENTO 2027'!$Q$14,INT((ROW()-13)/2),0)),IF(ISBLANK(OFFSET('9. METAS'!$Y$20,INT((ROW()-14)/2),0)),"",OFFSET('9. METAS'!$Y$20,INT((ROW()-14)/2),0)))</f>
        <v/>
      </c>
      <c r="N270" s="784"/>
      <c r="O270" s="786"/>
      <c r="P270" s="790"/>
    </row>
    <row r="271" spans="3:16">
      <c r="C271" s="770" t="str">
        <f ca="1">IF(ISBLANK(OFFSET('5. Pp (3 años)'!$C$45,INT((ROW()-13)/2),0)),"",OFFSET('5. Pp (3 años)'!$C$45,INT((ROW()-13)/2),0))</f>
        <v/>
      </c>
      <c r="D271" s="764" t="str">
        <f ca="1">IF(ISBLANK(OFFSET('5. Pp (3 años)'!$D$45,INT((ROW()-13)/2),0)),"",OFFSET('5. Pp (3 años)'!$D$45,INT((ROW()-13)/2),0))</f>
        <v/>
      </c>
      <c r="E271" s="764" t="str">
        <f ca="1">IF(ISBLANK(OFFSET('5. Pp (3 años)'!$E$45,INT((ROW()-13)/2),0)),"",OFFSET('5. Pp (3 años)'!$E$45,INT((ROW()-13)/2),0))</f>
        <v/>
      </c>
      <c r="F271" s="766" t="str">
        <f ca="1">IF(ISBLANK(OFFSET('5. Pp (3 años)'!$K$45,INT((ROW()-13)/2),0)),"",OFFSET('5. Pp (3 años)'!$K$45,INT((ROW()-13)/2),0))</f>
        <v/>
      </c>
      <c r="G271" s="768" t="str">
        <f ca="1">IF(ISBLANK(OFFSET('5. Pp (3 años)'!$H$45,INT((ROW()-13)/2),0)),"",OFFSET('5. Pp (3 años)'!$H$45,INT((ROW()-13)/2),0))</f>
        <v/>
      </c>
      <c r="H271" s="858" t="str">
        <f ca="1">IF(ISBLANK(OFFSET('9. METAS'!$M$20,INT((ROW()-13)/2),0)),"",OFFSET('9. METAS'!$M$20,INT((ROW()-13)/2),0))</f>
        <v/>
      </c>
      <c r="I271" s="777"/>
      <c r="J271" s="254" t="str">
        <f ca="1">IF(MOD(ROW()-13,2)=0,IF(ISBLANK(OFFSET('12. SEGUIMIENTO 2027'!$N$14,INT((ROW()-13)/2),0)),"",OFFSET('12. SEGUIMIENTO 2027'!$N$14,INT((ROW()-13)/2),0)),IF(ISBLANK(OFFSET('9. METAS'!$V$20,INT((ROW()-14)/2),0)),"",OFFSET('9. METAS'!$V$20,INT((ROW()-14)/2),0)))</f>
        <v/>
      </c>
      <c r="K271" s="255" t="str">
        <f ca="1">IF(MOD(ROW()-13,2)=0,IF(ISBLANK(OFFSET('12. SEGUIMIENTO 2027'!$O$14,INT((ROW()-13)/2),0)),"",OFFSET('12. SEGUIMIENTO 2027'!$O$14,INT((ROW()-13)/2),0)),IF(ISBLANK(OFFSET('9. METAS'!$W$20,INT((ROW()-14)/2),0)),"",OFFSET('9. METAS'!$W$20,INT((ROW()-14)/2),0)))</f>
        <v/>
      </c>
      <c r="L271" s="255" t="str">
        <f ca="1">IF(MOD(ROW()-13,2)=0,IF(ISBLANK(OFFSET('12. SEGUIMIENTO 2027'!$P$14,INT((ROW()-13)/2),0)),"",OFFSET('12. SEGUIMIENTO 2027'!$P$14,INT((ROW()-13)/2),0)),IF(ISBLANK(OFFSET('9. METAS'!$X$20,INT((ROW()-14)/2),0)),"",OFFSET('9. METAS'!$X$20,INT((ROW()-14)/2),0)))</f>
        <v/>
      </c>
      <c r="M271" s="256" t="str">
        <f ca="1">IF(MOD(ROW()-13,2)=0,IF(ISBLANK(OFFSET('12. SEGUIMIENTO 2027'!$Q$14,INT((ROW()-13)/2),0)),"",OFFSET('12. SEGUIMIENTO 2027'!$Q$14,INT((ROW()-13)/2),0)),IF(ISBLANK(OFFSET('9. METAS'!$Y$20,INT((ROW()-14)/2),0)),"",OFFSET('9. METAS'!$Y$20,INT((ROW()-14)/2),0)))</f>
        <v/>
      </c>
      <c r="N271" s="783" t="str">
        <f t="shared" ref="N271" ca="1" si="254">IFERROR(J271/J272,"ND")</f>
        <v>ND</v>
      </c>
      <c r="O271" s="785" t="str">
        <f t="shared" ref="O271" ca="1" si="255">IFERROR(((J271)/H271),"ND")</f>
        <v>ND</v>
      </c>
      <c r="P271" s="789"/>
    </row>
    <row r="272" spans="3:16">
      <c r="C272" s="762"/>
      <c r="D272" s="764"/>
      <c r="E272" s="764"/>
      <c r="F272" s="766"/>
      <c r="G272" s="768"/>
      <c r="H272" s="858"/>
      <c r="I272" s="778"/>
      <c r="J272" s="254" t="str">
        <f ca="1">IF(MOD(ROW()-13,2)=0,IF(ISBLANK(OFFSET('12. SEGUIMIENTO 2027'!$N$14,INT((ROW()-13)/2),0)),"",OFFSET('12. SEGUIMIENTO 2027'!$N$14,INT((ROW()-13)/2),0)),IF(ISBLANK(OFFSET('9. METAS'!$V$20,INT((ROW()-14)/2),0)),"",OFFSET('9. METAS'!$V$20,INT((ROW()-14)/2),0)))</f>
        <v/>
      </c>
      <c r="K272" s="255" t="str">
        <f ca="1">IF(MOD(ROW()-13,2)=0,IF(ISBLANK(OFFSET('12. SEGUIMIENTO 2027'!$O$14,INT((ROW()-13)/2),0)),"",OFFSET('12. SEGUIMIENTO 2027'!$O$14,INT((ROW()-13)/2),0)),IF(ISBLANK(OFFSET('9. METAS'!$W$20,INT((ROW()-14)/2),0)),"",OFFSET('9. METAS'!$W$20,INT((ROW()-14)/2),0)))</f>
        <v/>
      </c>
      <c r="L272" s="255" t="str">
        <f ca="1">IF(MOD(ROW()-13,2)=0,IF(ISBLANK(OFFSET('12. SEGUIMIENTO 2027'!$P$14,INT((ROW()-13)/2),0)),"",OFFSET('12. SEGUIMIENTO 2027'!$P$14,INT((ROW()-13)/2),0)),IF(ISBLANK(OFFSET('9. METAS'!$X$20,INT((ROW()-14)/2),0)),"",OFFSET('9. METAS'!$X$20,INT((ROW()-14)/2),0)))</f>
        <v/>
      </c>
      <c r="M272" s="256" t="str">
        <f ca="1">IF(MOD(ROW()-13,2)=0,IF(ISBLANK(OFFSET('12. SEGUIMIENTO 2027'!$Q$14,INT((ROW()-13)/2),0)),"",OFFSET('12. SEGUIMIENTO 2027'!$Q$14,INT((ROW()-13)/2),0)),IF(ISBLANK(OFFSET('9. METAS'!$Y$20,INT((ROW()-14)/2),0)),"",OFFSET('9. METAS'!$Y$20,INT((ROW()-14)/2),0)))</f>
        <v/>
      </c>
      <c r="N272" s="784"/>
      <c r="O272" s="786"/>
      <c r="P272" s="790"/>
    </row>
    <row r="273" spans="3:16">
      <c r="C273" s="770" t="str">
        <f ca="1">IF(ISBLANK(OFFSET('5. Pp (3 años)'!$C$45,INT((ROW()-13)/2),0)),"",OFFSET('5. Pp (3 años)'!$C$45,INT((ROW()-13)/2),0))</f>
        <v/>
      </c>
      <c r="D273" s="764" t="str">
        <f ca="1">IF(ISBLANK(OFFSET('5. Pp (3 años)'!$D$45,INT((ROW()-13)/2),0)),"",OFFSET('5. Pp (3 años)'!$D$45,INT((ROW()-13)/2),0))</f>
        <v/>
      </c>
      <c r="E273" s="764" t="str">
        <f ca="1">IF(ISBLANK(OFFSET('5. Pp (3 años)'!$E$45,INT((ROW()-13)/2),0)),"",OFFSET('5. Pp (3 años)'!$E$45,INT((ROW()-13)/2),0))</f>
        <v/>
      </c>
      <c r="F273" s="766" t="str">
        <f ca="1">IF(ISBLANK(OFFSET('5. Pp (3 años)'!$K$45,INT((ROW()-13)/2),0)),"",OFFSET('5. Pp (3 años)'!$K$45,INT((ROW()-13)/2),0))</f>
        <v/>
      </c>
      <c r="G273" s="768" t="str">
        <f ca="1">IF(ISBLANK(OFFSET('5. Pp (3 años)'!$H$45,INT((ROW()-13)/2),0)),"",OFFSET('5. Pp (3 años)'!$H$45,INT((ROW()-13)/2),0))</f>
        <v/>
      </c>
      <c r="H273" s="858" t="str">
        <f ca="1">IF(ISBLANK(OFFSET('9. METAS'!$M$20,INT((ROW()-13)/2),0)),"",OFFSET('9. METAS'!$M$20,INT((ROW()-13)/2),0))</f>
        <v/>
      </c>
      <c r="I273" s="777"/>
      <c r="J273" s="254" t="str">
        <f ca="1">IF(MOD(ROW()-13,2)=0,IF(ISBLANK(OFFSET('12. SEGUIMIENTO 2027'!$N$14,INT((ROW()-13)/2),0)),"",OFFSET('12. SEGUIMIENTO 2027'!$N$14,INT((ROW()-13)/2),0)),IF(ISBLANK(OFFSET('9. METAS'!$V$20,INT((ROW()-14)/2),0)),"",OFFSET('9. METAS'!$V$20,INT((ROW()-14)/2),0)))</f>
        <v/>
      </c>
      <c r="K273" s="255" t="str">
        <f ca="1">IF(MOD(ROW()-13,2)=0,IF(ISBLANK(OFFSET('12. SEGUIMIENTO 2027'!$O$14,INT((ROW()-13)/2),0)),"",OFFSET('12. SEGUIMIENTO 2027'!$O$14,INT((ROW()-13)/2),0)),IF(ISBLANK(OFFSET('9. METAS'!$W$20,INT((ROW()-14)/2),0)),"",OFFSET('9. METAS'!$W$20,INT((ROW()-14)/2),0)))</f>
        <v/>
      </c>
      <c r="L273" s="255" t="str">
        <f ca="1">IF(MOD(ROW()-13,2)=0,IF(ISBLANK(OFFSET('12. SEGUIMIENTO 2027'!$P$14,INT((ROW()-13)/2),0)),"",OFFSET('12. SEGUIMIENTO 2027'!$P$14,INT((ROW()-13)/2),0)),IF(ISBLANK(OFFSET('9. METAS'!$X$20,INT((ROW()-14)/2),0)),"",OFFSET('9. METAS'!$X$20,INT((ROW()-14)/2),0)))</f>
        <v/>
      </c>
      <c r="M273" s="256" t="str">
        <f ca="1">IF(MOD(ROW()-13,2)=0,IF(ISBLANK(OFFSET('12. SEGUIMIENTO 2027'!$Q$14,INT((ROW()-13)/2),0)),"",OFFSET('12. SEGUIMIENTO 2027'!$Q$14,INT((ROW()-13)/2),0)),IF(ISBLANK(OFFSET('9. METAS'!$Y$20,INT((ROW()-14)/2),0)),"",OFFSET('9. METAS'!$Y$20,INT((ROW()-14)/2),0)))</f>
        <v/>
      </c>
      <c r="N273" s="783" t="str">
        <f t="shared" ref="N273" ca="1" si="256">IFERROR(J273/J274,"ND")</f>
        <v>ND</v>
      </c>
      <c r="O273" s="785" t="str">
        <f t="shared" ref="O273" ca="1" si="257">IFERROR(((J273)/H273),"ND")</f>
        <v>ND</v>
      </c>
      <c r="P273" s="789"/>
    </row>
    <row r="274" spans="3:16">
      <c r="C274" s="762"/>
      <c r="D274" s="764"/>
      <c r="E274" s="764"/>
      <c r="F274" s="766"/>
      <c r="G274" s="768"/>
      <c r="H274" s="858"/>
      <c r="I274" s="778"/>
      <c r="J274" s="254" t="str">
        <f ca="1">IF(MOD(ROW()-13,2)=0,IF(ISBLANK(OFFSET('12. SEGUIMIENTO 2027'!$N$14,INT((ROW()-13)/2),0)),"",OFFSET('12. SEGUIMIENTO 2027'!$N$14,INT((ROW()-13)/2),0)),IF(ISBLANK(OFFSET('9. METAS'!$V$20,INT((ROW()-14)/2),0)),"",OFFSET('9. METAS'!$V$20,INT((ROW()-14)/2),0)))</f>
        <v/>
      </c>
      <c r="K274" s="255" t="str">
        <f ca="1">IF(MOD(ROW()-13,2)=0,IF(ISBLANK(OFFSET('12. SEGUIMIENTO 2027'!$O$14,INT((ROW()-13)/2),0)),"",OFFSET('12. SEGUIMIENTO 2027'!$O$14,INT((ROW()-13)/2),0)),IF(ISBLANK(OFFSET('9. METAS'!$W$20,INT((ROW()-14)/2),0)),"",OFFSET('9. METAS'!$W$20,INT((ROW()-14)/2),0)))</f>
        <v/>
      </c>
      <c r="L274" s="255" t="str">
        <f ca="1">IF(MOD(ROW()-13,2)=0,IF(ISBLANK(OFFSET('12. SEGUIMIENTO 2027'!$P$14,INT((ROW()-13)/2),0)),"",OFFSET('12. SEGUIMIENTO 2027'!$P$14,INT((ROW()-13)/2),0)),IF(ISBLANK(OFFSET('9. METAS'!$X$20,INT((ROW()-14)/2),0)),"",OFFSET('9. METAS'!$X$20,INT((ROW()-14)/2),0)))</f>
        <v/>
      </c>
      <c r="M274" s="256" t="str">
        <f ca="1">IF(MOD(ROW()-13,2)=0,IF(ISBLANK(OFFSET('12. SEGUIMIENTO 2027'!$Q$14,INT((ROW()-13)/2),0)),"",OFFSET('12. SEGUIMIENTO 2027'!$Q$14,INT((ROW()-13)/2),0)),IF(ISBLANK(OFFSET('9. METAS'!$Y$20,INT((ROW()-14)/2),0)),"",OFFSET('9. METAS'!$Y$20,INT((ROW()-14)/2),0)))</f>
        <v/>
      </c>
      <c r="N274" s="784"/>
      <c r="O274" s="786"/>
      <c r="P274" s="790"/>
    </row>
    <row r="275" spans="3:16">
      <c r="C275" s="770" t="str">
        <f ca="1">IF(ISBLANK(OFFSET('5. Pp (3 años)'!$C$45,INT((ROW()-13)/2),0)),"",OFFSET('5. Pp (3 años)'!$C$45,INT((ROW()-13)/2),0))</f>
        <v/>
      </c>
      <c r="D275" s="764" t="str">
        <f ca="1">IF(ISBLANK(OFFSET('5. Pp (3 años)'!$D$45,INT((ROW()-13)/2),0)),"",OFFSET('5. Pp (3 años)'!$D$45,INT((ROW()-13)/2),0))</f>
        <v/>
      </c>
      <c r="E275" s="764" t="str">
        <f ca="1">IF(ISBLANK(OFFSET('5. Pp (3 años)'!$E$45,INT((ROW()-13)/2),0)),"",OFFSET('5. Pp (3 años)'!$E$45,INT((ROW()-13)/2),0))</f>
        <v/>
      </c>
      <c r="F275" s="766" t="str">
        <f ca="1">IF(ISBLANK(OFFSET('5. Pp (3 años)'!$K$45,INT((ROW()-13)/2),0)),"",OFFSET('5. Pp (3 años)'!$K$45,INT((ROW()-13)/2),0))</f>
        <v/>
      </c>
      <c r="G275" s="768" t="str">
        <f ca="1">IF(ISBLANK(OFFSET('5. Pp (3 años)'!$H$45,INT((ROW()-13)/2),0)),"",OFFSET('5. Pp (3 años)'!$H$45,INT((ROW()-13)/2),0))</f>
        <v/>
      </c>
      <c r="H275" s="858" t="str">
        <f ca="1">IF(ISBLANK(OFFSET('9. METAS'!$M$20,INT((ROW()-13)/2),0)),"",OFFSET('9. METAS'!$M$20,INT((ROW()-13)/2),0))</f>
        <v/>
      </c>
      <c r="I275" s="777"/>
      <c r="J275" s="254" t="str">
        <f ca="1">IF(MOD(ROW()-13,2)=0,IF(ISBLANK(OFFSET('12. SEGUIMIENTO 2027'!$N$14,INT((ROW()-13)/2),0)),"",OFFSET('12. SEGUIMIENTO 2027'!$N$14,INT((ROW()-13)/2),0)),IF(ISBLANK(OFFSET('9. METAS'!$V$20,INT((ROW()-14)/2),0)),"",OFFSET('9. METAS'!$V$20,INT((ROW()-14)/2),0)))</f>
        <v/>
      </c>
      <c r="K275" s="255" t="str">
        <f ca="1">IF(MOD(ROW()-13,2)=0,IF(ISBLANK(OFFSET('12. SEGUIMIENTO 2027'!$O$14,INT((ROW()-13)/2),0)),"",OFFSET('12. SEGUIMIENTO 2027'!$O$14,INT((ROW()-13)/2),0)),IF(ISBLANK(OFFSET('9. METAS'!$W$20,INT((ROW()-14)/2),0)),"",OFFSET('9. METAS'!$W$20,INT((ROW()-14)/2),0)))</f>
        <v/>
      </c>
      <c r="L275" s="255" t="str">
        <f ca="1">IF(MOD(ROW()-13,2)=0,IF(ISBLANK(OFFSET('12. SEGUIMIENTO 2027'!$P$14,INT((ROW()-13)/2),0)),"",OFFSET('12. SEGUIMIENTO 2027'!$P$14,INT((ROW()-13)/2),0)),IF(ISBLANK(OFFSET('9. METAS'!$X$20,INT((ROW()-14)/2),0)),"",OFFSET('9. METAS'!$X$20,INT((ROW()-14)/2),0)))</f>
        <v/>
      </c>
      <c r="M275" s="256" t="str">
        <f ca="1">IF(MOD(ROW()-13,2)=0,IF(ISBLANK(OFFSET('12. SEGUIMIENTO 2027'!$Q$14,INT((ROW()-13)/2),0)),"",OFFSET('12. SEGUIMIENTO 2027'!$Q$14,INT((ROW()-13)/2),0)),IF(ISBLANK(OFFSET('9. METAS'!$Y$20,INT((ROW()-14)/2),0)),"",OFFSET('9. METAS'!$Y$20,INT((ROW()-14)/2),0)))</f>
        <v/>
      </c>
      <c r="N275" s="783" t="str">
        <f t="shared" ref="N275" ca="1" si="258">IFERROR(J275/J276,"ND")</f>
        <v>ND</v>
      </c>
      <c r="O275" s="785" t="str">
        <f t="shared" ref="O275" ca="1" si="259">IFERROR(((J275)/H275),"ND")</f>
        <v>ND</v>
      </c>
      <c r="P275" s="789"/>
    </row>
    <row r="276" spans="3:16">
      <c r="C276" s="762"/>
      <c r="D276" s="764"/>
      <c r="E276" s="764"/>
      <c r="F276" s="766"/>
      <c r="G276" s="768"/>
      <c r="H276" s="858"/>
      <c r="I276" s="778"/>
      <c r="J276" s="254" t="str">
        <f ca="1">IF(MOD(ROW()-13,2)=0,IF(ISBLANK(OFFSET('12. SEGUIMIENTO 2027'!$N$14,INT((ROW()-13)/2),0)),"",OFFSET('12. SEGUIMIENTO 2027'!$N$14,INT((ROW()-13)/2),0)),IF(ISBLANK(OFFSET('9. METAS'!$V$20,INT((ROW()-14)/2),0)),"",OFFSET('9. METAS'!$V$20,INT((ROW()-14)/2),0)))</f>
        <v/>
      </c>
      <c r="K276" s="255" t="str">
        <f ca="1">IF(MOD(ROW()-13,2)=0,IF(ISBLANK(OFFSET('12. SEGUIMIENTO 2027'!$O$14,INT((ROW()-13)/2),0)),"",OFFSET('12. SEGUIMIENTO 2027'!$O$14,INT((ROW()-13)/2),0)),IF(ISBLANK(OFFSET('9. METAS'!$W$20,INT((ROW()-14)/2),0)),"",OFFSET('9. METAS'!$W$20,INT((ROW()-14)/2),0)))</f>
        <v/>
      </c>
      <c r="L276" s="255" t="str">
        <f ca="1">IF(MOD(ROW()-13,2)=0,IF(ISBLANK(OFFSET('12. SEGUIMIENTO 2027'!$P$14,INT((ROW()-13)/2),0)),"",OFFSET('12. SEGUIMIENTO 2027'!$P$14,INT((ROW()-13)/2),0)),IF(ISBLANK(OFFSET('9. METAS'!$X$20,INT((ROW()-14)/2),0)),"",OFFSET('9. METAS'!$X$20,INT((ROW()-14)/2),0)))</f>
        <v/>
      </c>
      <c r="M276" s="256" t="str">
        <f ca="1">IF(MOD(ROW()-13,2)=0,IF(ISBLANK(OFFSET('12. SEGUIMIENTO 2027'!$Q$14,INT((ROW()-13)/2),0)),"",OFFSET('12. SEGUIMIENTO 2027'!$Q$14,INT((ROW()-13)/2),0)),IF(ISBLANK(OFFSET('9. METAS'!$Y$20,INT((ROW()-14)/2),0)),"",OFFSET('9. METAS'!$Y$20,INT((ROW()-14)/2),0)))</f>
        <v/>
      </c>
      <c r="N276" s="784"/>
      <c r="O276" s="786"/>
      <c r="P276" s="790"/>
    </row>
    <row r="277" spans="3:16">
      <c r="C277" s="770" t="str">
        <f ca="1">IF(ISBLANK(OFFSET('5. Pp (3 años)'!$C$45,INT((ROW()-13)/2),0)),"",OFFSET('5. Pp (3 años)'!$C$45,INT((ROW()-13)/2),0))</f>
        <v/>
      </c>
      <c r="D277" s="764" t="str">
        <f ca="1">IF(ISBLANK(OFFSET('5. Pp (3 años)'!$D$45,INT((ROW()-13)/2),0)),"",OFFSET('5. Pp (3 años)'!$D$45,INT((ROW()-13)/2),0))</f>
        <v/>
      </c>
      <c r="E277" s="764" t="str">
        <f ca="1">IF(ISBLANK(OFFSET('5. Pp (3 años)'!$E$45,INT((ROW()-13)/2),0)),"",OFFSET('5. Pp (3 años)'!$E$45,INT((ROW()-13)/2),0))</f>
        <v/>
      </c>
      <c r="F277" s="766" t="str">
        <f ca="1">IF(ISBLANK(OFFSET('5. Pp (3 años)'!$K$45,INT((ROW()-13)/2),0)),"",OFFSET('5. Pp (3 años)'!$K$45,INT((ROW()-13)/2),0))</f>
        <v/>
      </c>
      <c r="G277" s="768" t="str">
        <f ca="1">IF(ISBLANK(OFFSET('5. Pp (3 años)'!$H$45,INT((ROW()-13)/2),0)),"",OFFSET('5. Pp (3 años)'!$H$45,INT((ROW()-13)/2),0))</f>
        <v/>
      </c>
      <c r="H277" s="858" t="str">
        <f ca="1">IF(ISBLANK(OFFSET('9. METAS'!$M$20,INT((ROW()-13)/2),0)),"",OFFSET('9. METAS'!$M$20,INT((ROW()-13)/2),0))</f>
        <v/>
      </c>
      <c r="I277" s="777"/>
      <c r="J277" s="254" t="str">
        <f ca="1">IF(MOD(ROW()-13,2)=0,IF(ISBLANK(OFFSET('12. SEGUIMIENTO 2027'!$N$14,INT((ROW()-13)/2),0)),"",OFFSET('12. SEGUIMIENTO 2027'!$N$14,INT((ROW()-13)/2),0)),IF(ISBLANK(OFFSET('9. METAS'!$V$20,INT((ROW()-14)/2),0)),"",OFFSET('9. METAS'!$V$20,INT((ROW()-14)/2),0)))</f>
        <v/>
      </c>
      <c r="K277" s="255" t="str">
        <f ca="1">IF(MOD(ROW()-13,2)=0,IF(ISBLANK(OFFSET('12. SEGUIMIENTO 2027'!$O$14,INT((ROW()-13)/2),0)),"",OFFSET('12. SEGUIMIENTO 2027'!$O$14,INT((ROW()-13)/2),0)),IF(ISBLANK(OFFSET('9. METAS'!$W$20,INT((ROW()-14)/2),0)),"",OFFSET('9. METAS'!$W$20,INT((ROW()-14)/2),0)))</f>
        <v/>
      </c>
      <c r="L277" s="255" t="str">
        <f ca="1">IF(MOD(ROW()-13,2)=0,IF(ISBLANK(OFFSET('12. SEGUIMIENTO 2027'!$P$14,INT((ROW()-13)/2),0)),"",OFFSET('12. SEGUIMIENTO 2027'!$P$14,INT((ROW()-13)/2),0)),IF(ISBLANK(OFFSET('9. METAS'!$X$20,INT((ROW()-14)/2),0)),"",OFFSET('9. METAS'!$X$20,INT((ROW()-14)/2),0)))</f>
        <v/>
      </c>
      <c r="M277" s="256" t="str">
        <f ca="1">IF(MOD(ROW()-13,2)=0,IF(ISBLANK(OFFSET('12. SEGUIMIENTO 2027'!$Q$14,INT((ROW()-13)/2),0)),"",OFFSET('12. SEGUIMIENTO 2027'!$Q$14,INT((ROW()-13)/2),0)),IF(ISBLANK(OFFSET('9. METAS'!$Y$20,INT((ROW()-14)/2),0)),"",OFFSET('9. METAS'!$Y$20,INT((ROW()-14)/2),0)))</f>
        <v/>
      </c>
      <c r="N277" s="783" t="str">
        <f t="shared" ref="N277" ca="1" si="260">IFERROR(J277/J278,"ND")</f>
        <v>ND</v>
      </c>
      <c r="O277" s="785" t="str">
        <f t="shared" ref="O277" ca="1" si="261">IFERROR(((J277)/H277),"ND")</f>
        <v>ND</v>
      </c>
      <c r="P277" s="789"/>
    </row>
    <row r="278" spans="3:16">
      <c r="C278" s="762"/>
      <c r="D278" s="764"/>
      <c r="E278" s="764"/>
      <c r="F278" s="766"/>
      <c r="G278" s="768"/>
      <c r="H278" s="858"/>
      <c r="I278" s="778"/>
      <c r="J278" s="254" t="str">
        <f ca="1">IF(MOD(ROW()-13,2)=0,IF(ISBLANK(OFFSET('12. SEGUIMIENTO 2027'!$N$14,INT((ROW()-13)/2),0)),"",OFFSET('12. SEGUIMIENTO 2027'!$N$14,INT((ROW()-13)/2),0)),IF(ISBLANK(OFFSET('9. METAS'!$V$20,INT((ROW()-14)/2),0)),"",OFFSET('9. METAS'!$V$20,INT((ROW()-14)/2),0)))</f>
        <v/>
      </c>
      <c r="K278" s="255" t="str">
        <f ca="1">IF(MOD(ROW()-13,2)=0,IF(ISBLANK(OFFSET('12. SEGUIMIENTO 2027'!$O$14,INT((ROW()-13)/2),0)),"",OFFSET('12. SEGUIMIENTO 2027'!$O$14,INT((ROW()-13)/2),0)),IF(ISBLANK(OFFSET('9. METAS'!$W$20,INT((ROW()-14)/2),0)),"",OFFSET('9. METAS'!$W$20,INT((ROW()-14)/2),0)))</f>
        <v/>
      </c>
      <c r="L278" s="255" t="str">
        <f ca="1">IF(MOD(ROW()-13,2)=0,IF(ISBLANK(OFFSET('12. SEGUIMIENTO 2027'!$P$14,INT((ROW()-13)/2),0)),"",OFFSET('12. SEGUIMIENTO 2027'!$P$14,INT((ROW()-13)/2),0)),IF(ISBLANK(OFFSET('9. METAS'!$X$20,INT((ROW()-14)/2),0)),"",OFFSET('9. METAS'!$X$20,INT((ROW()-14)/2),0)))</f>
        <v/>
      </c>
      <c r="M278" s="256" t="str">
        <f ca="1">IF(MOD(ROW()-13,2)=0,IF(ISBLANK(OFFSET('12. SEGUIMIENTO 2027'!$Q$14,INT((ROW()-13)/2),0)),"",OFFSET('12. SEGUIMIENTO 2027'!$Q$14,INT((ROW()-13)/2),0)),IF(ISBLANK(OFFSET('9. METAS'!$Y$20,INT((ROW()-14)/2),0)),"",OFFSET('9. METAS'!$Y$20,INT((ROW()-14)/2),0)))</f>
        <v/>
      </c>
      <c r="N278" s="784"/>
      <c r="O278" s="786"/>
      <c r="P278" s="790"/>
    </row>
    <row r="279" spans="3:16">
      <c r="C279" s="770" t="str">
        <f ca="1">IF(ISBLANK(OFFSET('5. Pp (3 años)'!$C$45,INT((ROW()-13)/2),0)),"",OFFSET('5. Pp (3 años)'!$C$45,INT((ROW()-13)/2),0))</f>
        <v/>
      </c>
      <c r="D279" s="764" t="str">
        <f ca="1">IF(ISBLANK(OFFSET('5. Pp (3 años)'!$D$45,INT((ROW()-13)/2),0)),"",OFFSET('5. Pp (3 años)'!$D$45,INT((ROW()-13)/2),0))</f>
        <v/>
      </c>
      <c r="E279" s="764" t="str">
        <f ca="1">IF(ISBLANK(OFFSET('5. Pp (3 años)'!$E$45,INT((ROW()-13)/2),0)),"",OFFSET('5. Pp (3 años)'!$E$45,INT((ROW()-13)/2),0))</f>
        <v/>
      </c>
      <c r="F279" s="766" t="str">
        <f ca="1">IF(ISBLANK(OFFSET('5. Pp (3 años)'!$K$45,INT((ROW()-13)/2),0)),"",OFFSET('5. Pp (3 años)'!$K$45,INT((ROW()-13)/2),0))</f>
        <v/>
      </c>
      <c r="G279" s="768" t="str">
        <f ca="1">IF(ISBLANK(OFFSET('5. Pp (3 años)'!$H$45,INT((ROW()-13)/2),0)),"",OFFSET('5. Pp (3 años)'!$H$45,INT((ROW()-13)/2),0))</f>
        <v/>
      </c>
      <c r="H279" s="858" t="str">
        <f ca="1">IF(ISBLANK(OFFSET('9. METAS'!$M$20,INT((ROW()-13)/2),0)),"",OFFSET('9. METAS'!$M$20,INT((ROW()-13)/2),0))</f>
        <v/>
      </c>
      <c r="I279" s="777"/>
      <c r="J279" s="254" t="str">
        <f ca="1">IF(MOD(ROW()-13,2)=0,IF(ISBLANK(OFFSET('12. SEGUIMIENTO 2027'!$N$14,INT((ROW()-13)/2),0)),"",OFFSET('12. SEGUIMIENTO 2027'!$N$14,INT((ROW()-13)/2),0)),IF(ISBLANK(OFFSET('9. METAS'!$V$20,INT((ROW()-14)/2),0)),"",OFFSET('9. METAS'!$V$20,INT((ROW()-14)/2),0)))</f>
        <v/>
      </c>
      <c r="K279" s="255" t="str">
        <f ca="1">IF(MOD(ROW()-13,2)=0,IF(ISBLANK(OFFSET('12. SEGUIMIENTO 2027'!$O$14,INT((ROW()-13)/2),0)),"",OFFSET('12. SEGUIMIENTO 2027'!$O$14,INT((ROW()-13)/2),0)),IF(ISBLANK(OFFSET('9. METAS'!$W$20,INT((ROW()-14)/2),0)),"",OFFSET('9. METAS'!$W$20,INT((ROW()-14)/2),0)))</f>
        <v/>
      </c>
      <c r="L279" s="255" t="str">
        <f ca="1">IF(MOD(ROW()-13,2)=0,IF(ISBLANK(OFFSET('12. SEGUIMIENTO 2027'!$P$14,INT((ROW()-13)/2),0)),"",OFFSET('12. SEGUIMIENTO 2027'!$P$14,INT((ROW()-13)/2),0)),IF(ISBLANK(OFFSET('9. METAS'!$X$20,INT((ROW()-14)/2),0)),"",OFFSET('9. METAS'!$X$20,INT((ROW()-14)/2),0)))</f>
        <v/>
      </c>
      <c r="M279" s="256" t="str">
        <f ca="1">IF(MOD(ROW()-13,2)=0,IF(ISBLANK(OFFSET('12. SEGUIMIENTO 2027'!$Q$14,INT((ROW()-13)/2),0)),"",OFFSET('12. SEGUIMIENTO 2027'!$Q$14,INT((ROW()-13)/2),0)),IF(ISBLANK(OFFSET('9. METAS'!$Y$20,INT((ROW()-14)/2),0)),"",OFFSET('9. METAS'!$Y$20,INT((ROW()-14)/2),0)))</f>
        <v/>
      </c>
      <c r="N279" s="783" t="str">
        <f t="shared" ref="N279" ca="1" si="262">IFERROR(J279/J280,"ND")</f>
        <v>ND</v>
      </c>
      <c r="O279" s="785" t="str">
        <f t="shared" ref="O279" ca="1" si="263">IFERROR(((J279)/H279),"ND")</f>
        <v>ND</v>
      </c>
      <c r="P279" s="789"/>
    </row>
    <row r="280" spans="3:16">
      <c r="C280" s="762"/>
      <c r="D280" s="764"/>
      <c r="E280" s="764"/>
      <c r="F280" s="766"/>
      <c r="G280" s="768"/>
      <c r="H280" s="858"/>
      <c r="I280" s="778"/>
      <c r="J280" s="254" t="str">
        <f ca="1">IF(MOD(ROW()-13,2)=0,IF(ISBLANK(OFFSET('12. SEGUIMIENTO 2027'!$N$14,INT((ROW()-13)/2),0)),"",OFFSET('12. SEGUIMIENTO 2027'!$N$14,INT((ROW()-13)/2),0)),IF(ISBLANK(OFFSET('9. METAS'!$V$20,INT((ROW()-14)/2),0)),"",OFFSET('9. METAS'!$V$20,INT((ROW()-14)/2),0)))</f>
        <v/>
      </c>
      <c r="K280" s="255" t="str">
        <f ca="1">IF(MOD(ROW()-13,2)=0,IF(ISBLANK(OFFSET('12. SEGUIMIENTO 2027'!$O$14,INT((ROW()-13)/2),0)),"",OFFSET('12. SEGUIMIENTO 2027'!$O$14,INT((ROW()-13)/2),0)),IF(ISBLANK(OFFSET('9. METAS'!$W$20,INT((ROW()-14)/2),0)),"",OFFSET('9. METAS'!$W$20,INT((ROW()-14)/2),0)))</f>
        <v/>
      </c>
      <c r="L280" s="255" t="str">
        <f ca="1">IF(MOD(ROW()-13,2)=0,IF(ISBLANK(OFFSET('12. SEGUIMIENTO 2027'!$P$14,INT((ROW()-13)/2),0)),"",OFFSET('12. SEGUIMIENTO 2027'!$P$14,INT((ROW()-13)/2),0)),IF(ISBLANK(OFFSET('9. METAS'!$X$20,INT((ROW()-14)/2),0)),"",OFFSET('9. METAS'!$X$20,INT((ROW()-14)/2),0)))</f>
        <v/>
      </c>
      <c r="M280" s="256" t="str">
        <f ca="1">IF(MOD(ROW()-13,2)=0,IF(ISBLANK(OFFSET('12. SEGUIMIENTO 2027'!$Q$14,INT((ROW()-13)/2),0)),"",OFFSET('12. SEGUIMIENTO 2027'!$Q$14,INT((ROW()-13)/2),0)),IF(ISBLANK(OFFSET('9. METAS'!$Y$20,INT((ROW()-14)/2),0)),"",OFFSET('9. METAS'!$Y$20,INT((ROW()-14)/2),0)))</f>
        <v/>
      </c>
      <c r="N280" s="784"/>
      <c r="O280" s="786"/>
      <c r="P280" s="790"/>
    </row>
    <row r="281" spans="3:16">
      <c r="C281" s="770" t="str">
        <f ca="1">IF(ISBLANK(OFFSET('5. Pp (3 años)'!$C$45,INT((ROW()-13)/2),0)),"",OFFSET('5. Pp (3 años)'!$C$45,INT((ROW()-13)/2),0))</f>
        <v/>
      </c>
      <c r="D281" s="764" t="str">
        <f ca="1">IF(ISBLANK(OFFSET('5. Pp (3 años)'!$D$45,INT((ROW()-13)/2),0)),"",OFFSET('5. Pp (3 años)'!$D$45,INT((ROW()-13)/2),0))</f>
        <v/>
      </c>
      <c r="E281" s="764" t="str">
        <f ca="1">IF(ISBLANK(OFFSET('5. Pp (3 años)'!$E$45,INT((ROW()-13)/2),0)),"",OFFSET('5. Pp (3 años)'!$E$45,INT((ROW()-13)/2),0))</f>
        <v/>
      </c>
      <c r="F281" s="766" t="str">
        <f ca="1">IF(ISBLANK(OFFSET('5. Pp (3 años)'!$K$45,INT((ROW()-13)/2),0)),"",OFFSET('5. Pp (3 años)'!$K$45,INT((ROW()-13)/2),0))</f>
        <v/>
      </c>
      <c r="G281" s="768" t="str">
        <f ca="1">IF(ISBLANK(OFFSET('5. Pp (3 años)'!$H$45,INT((ROW()-13)/2),0)),"",OFFSET('5. Pp (3 años)'!$H$45,INT((ROW()-13)/2),0))</f>
        <v/>
      </c>
      <c r="H281" s="858" t="str">
        <f ca="1">IF(ISBLANK(OFFSET('9. METAS'!$M$20,INT((ROW()-13)/2),0)),"",OFFSET('9. METAS'!$M$20,INT((ROW()-13)/2),0))</f>
        <v/>
      </c>
      <c r="I281" s="777"/>
      <c r="J281" s="254" t="str">
        <f ca="1">IF(MOD(ROW()-13,2)=0,IF(ISBLANK(OFFSET('12. SEGUIMIENTO 2027'!$N$14,INT((ROW()-13)/2),0)),"",OFFSET('12. SEGUIMIENTO 2027'!$N$14,INT((ROW()-13)/2),0)),IF(ISBLANK(OFFSET('9. METAS'!$V$20,INT((ROW()-14)/2),0)),"",OFFSET('9. METAS'!$V$20,INT((ROW()-14)/2),0)))</f>
        <v/>
      </c>
      <c r="K281" s="255" t="str">
        <f ca="1">IF(MOD(ROW()-13,2)=0,IF(ISBLANK(OFFSET('12. SEGUIMIENTO 2027'!$O$14,INT((ROW()-13)/2),0)),"",OFFSET('12. SEGUIMIENTO 2027'!$O$14,INT((ROW()-13)/2),0)),IF(ISBLANK(OFFSET('9. METAS'!$W$20,INT((ROW()-14)/2),0)),"",OFFSET('9. METAS'!$W$20,INT((ROW()-14)/2),0)))</f>
        <v/>
      </c>
      <c r="L281" s="255" t="str">
        <f ca="1">IF(MOD(ROW()-13,2)=0,IF(ISBLANK(OFFSET('12. SEGUIMIENTO 2027'!$P$14,INT((ROW()-13)/2),0)),"",OFFSET('12. SEGUIMIENTO 2027'!$P$14,INT((ROW()-13)/2),0)),IF(ISBLANK(OFFSET('9. METAS'!$X$20,INT((ROW()-14)/2),0)),"",OFFSET('9. METAS'!$X$20,INT((ROW()-14)/2),0)))</f>
        <v/>
      </c>
      <c r="M281" s="256" t="str">
        <f ca="1">IF(MOD(ROW()-13,2)=0,IF(ISBLANK(OFFSET('12. SEGUIMIENTO 2027'!$Q$14,INT((ROW()-13)/2),0)),"",OFFSET('12. SEGUIMIENTO 2027'!$Q$14,INT((ROW()-13)/2),0)),IF(ISBLANK(OFFSET('9. METAS'!$Y$20,INT((ROW()-14)/2),0)),"",OFFSET('9. METAS'!$Y$20,INT((ROW()-14)/2),0)))</f>
        <v/>
      </c>
      <c r="N281" s="783" t="str">
        <f t="shared" ref="N281" ca="1" si="264">IFERROR(J281/J282,"ND")</f>
        <v>ND</v>
      </c>
      <c r="O281" s="785" t="str">
        <f t="shared" ref="O281" ca="1" si="265">IFERROR(((J281)/H281),"ND")</f>
        <v>ND</v>
      </c>
      <c r="P281" s="789"/>
    </row>
    <row r="282" spans="3:16">
      <c r="C282" s="762"/>
      <c r="D282" s="764"/>
      <c r="E282" s="764"/>
      <c r="F282" s="766"/>
      <c r="G282" s="768"/>
      <c r="H282" s="858"/>
      <c r="I282" s="778"/>
      <c r="J282" s="254" t="str">
        <f ca="1">IF(MOD(ROW()-13,2)=0,IF(ISBLANK(OFFSET('12. SEGUIMIENTO 2027'!$N$14,INT((ROW()-13)/2),0)),"",OFFSET('12. SEGUIMIENTO 2027'!$N$14,INT((ROW()-13)/2),0)),IF(ISBLANK(OFFSET('9. METAS'!$V$20,INT((ROW()-14)/2),0)),"",OFFSET('9. METAS'!$V$20,INT((ROW()-14)/2),0)))</f>
        <v/>
      </c>
      <c r="K282" s="255" t="str">
        <f ca="1">IF(MOD(ROW()-13,2)=0,IF(ISBLANK(OFFSET('12. SEGUIMIENTO 2027'!$O$14,INT((ROW()-13)/2),0)),"",OFFSET('12. SEGUIMIENTO 2027'!$O$14,INT((ROW()-13)/2),0)),IF(ISBLANK(OFFSET('9. METAS'!$W$20,INT((ROW()-14)/2),0)),"",OFFSET('9. METAS'!$W$20,INT((ROW()-14)/2),0)))</f>
        <v/>
      </c>
      <c r="L282" s="255" t="str">
        <f ca="1">IF(MOD(ROW()-13,2)=0,IF(ISBLANK(OFFSET('12. SEGUIMIENTO 2027'!$P$14,INT((ROW()-13)/2),0)),"",OFFSET('12. SEGUIMIENTO 2027'!$P$14,INT((ROW()-13)/2),0)),IF(ISBLANK(OFFSET('9. METAS'!$X$20,INT((ROW()-14)/2),0)),"",OFFSET('9. METAS'!$X$20,INT((ROW()-14)/2),0)))</f>
        <v/>
      </c>
      <c r="M282" s="256" t="str">
        <f ca="1">IF(MOD(ROW()-13,2)=0,IF(ISBLANK(OFFSET('12. SEGUIMIENTO 2027'!$Q$14,INT((ROW()-13)/2),0)),"",OFFSET('12. SEGUIMIENTO 2027'!$Q$14,INT((ROW()-13)/2),0)),IF(ISBLANK(OFFSET('9. METAS'!$Y$20,INT((ROW()-14)/2),0)),"",OFFSET('9. METAS'!$Y$20,INT((ROW()-14)/2),0)))</f>
        <v/>
      </c>
      <c r="N282" s="784"/>
      <c r="O282" s="786"/>
      <c r="P282" s="790"/>
    </row>
    <row r="283" spans="3:16">
      <c r="C283" s="770" t="str">
        <f ca="1">IF(ISBLANK(OFFSET('5. Pp (3 años)'!$C$45,INT((ROW()-13)/2),0)),"",OFFSET('5. Pp (3 años)'!$C$45,INT((ROW()-13)/2),0))</f>
        <v/>
      </c>
      <c r="D283" s="764" t="str">
        <f ca="1">IF(ISBLANK(OFFSET('5. Pp (3 años)'!$D$45,INT((ROW()-13)/2),0)),"",OFFSET('5. Pp (3 años)'!$D$45,INT((ROW()-13)/2),0))</f>
        <v/>
      </c>
      <c r="E283" s="764" t="str">
        <f ca="1">IF(ISBLANK(OFFSET('5. Pp (3 años)'!$E$45,INT((ROW()-13)/2),0)),"",OFFSET('5. Pp (3 años)'!$E$45,INT((ROW()-13)/2),0))</f>
        <v/>
      </c>
      <c r="F283" s="766" t="str">
        <f ca="1">IF(ISBLANK(OFFSET('5. Pp (3 años)'!$K$45,INT((ROW()-13)/2),0)),"",OFFSET('5. Pp (3 años)'!$K$45,INT((ROW()-13)/2),0))</f>
        <v/>
      </c>
      <c r="G283" s="768" t="str">
        <f ca="1">IF(ISBLANK(OFFSET('5. Pp (3 años)'!$H$45,INT((ROW()-13)/2),0)),"",OFFSET('5. Pp (3 años)'!$H$45,INT((ROW()-13)/2),0))</f>
        <v/>
      </c>
      <c r="H283" s="858" t="str">
        <f ca="1">IF(ISBLANK(OFFSET('9. METAS'!$M$20,INT((ROW()-13)/2),0)),"",OFFSET('9. METAS'!$M$20,INT((ROW()-13)/2),0))</f>
        <v/>
      </c>
      <c r="I283" s="777"/>
      <c r="J283" s="254" t="str">
        <f ca="1">IF(MOD(ROW()-13,2)=0,IF(ISBLANK(OFFSET('12. SEGUIMIENTO 2027'!$N$14,INT((ROW()-13)/2),0)),"",OFFSET('12. SEGUIMIENTO 2027'!$N$14,INT((ROW()-13)/2),0)),IF(ISBLANK(OFFSET('9. METAS'!$V$20,INT((ROW()-14)/2),0)),"",OFFSET('9. METAS'!$V$20,INT((ROW()-14)/2),0)))</f>
        <v/>
      </c>
      <c r="K283" s="255" t="str">
        <f ca="1">IF(MOD(ROW()-13,2)=0,IF(ISBLANK(OFFSET('12. SEGUIMIENTO 2027'!$O$14,INT((ROW()-13)/2),0)),"",OFFSET('12. SEGUIMIENTO 2027'!$O$14,INT((ROW()-13)/2),0)),IF(ISBLANK(OFFSET('9. METAS'!$W$20,INT((ROW()-14)/2),0)),"",OFFSET('9. METAS'!$W$20,INT((ROW()-14)/2),0)))</f>
        <v/>
      </c>
      <c r="L283" s="255" t="str">
        <f ca="1">IF(MOD(ROW()-13,2)=0,IF(ISBLANK(OFFSET('12. SEGUIMIENTO 2027'!$P$14,INT((ROW()-13)/2),0)),"",OFFSET('12. SEGUIMIENTO 2027'!$P$14,INT((ROW()-13)/2),0)),IF(ISBLANK(OFFSET('9. METAS'!$X$20,INT((ROW()-14)/2),0)),"",OFFSET('9. METAS'!$X$20,INT((ROW()-14)/2),0)))</f>
        <v/>
      </c>
      <c r="M283" s="256" t="str">
        <f ca="1">IF(MOD(ROW()-13,2)=0,IF(ISBLANK(OFFSET('12. SEGUIMIENTO 2027'!$Q$14,INT((ROW()-13)/2),0)),"",OFFSET('12. SEGUIMIENTO 2027'!$Q$14,INT((ROW()-13)/2),0)),IF(ISBLANK(OFFSET('9. METAS'!$Y$20,INT((ROW()-14)/2),0)),"",OFFSET('9. METAS'!$Y$20,INT((ROW()-14)/2),0)))</f>
        <v/>
      </c>
      <c r="N283" s="783" t="str">
        <f t="shared" ref="N283" ca="1" si="266">IFERROR(J283/J284,"ND")</f>
        <v>ND</v>
      </c>
      <c r="O283" s="785" t="str">
        <f t="shared" ref="O283" ca="1" si="267">IFERROR(((J283)/H283),"ND")</f>
        <v>ND</v>
      </c>
      <c r="P283" s="789"/>
    </row>
    <row r="284" spans="3:16">
      <c r="C284" s="762"/>
      <c r="D284" s="764"/>
      <c r="E284" s="764"/>
      <c r="F284" s="766"/>
      <c r="G284" s="768"/>
      <c r="H284" s="858"/>
      <c r="I284" s="778"/>
      <c r="J284" s="254" t="str">
        <f ca="1">IF(MOD(ROW()-13,2)=0,IF(ISBLANK(OFFSET('12. SEGUIMIENTO 2027'!$N$14,INT((ROW()-13)/2),0)),"",OFFSET('12. SEGUIMIENTO 2027'!$N$14,INT((ROW()-13)/2),0)),IF(ISBLANK(OFFSET('9. METAS'!$V$20,INT((ROW()-14)/2),0)),"",OFFSET('9. METAS'!$V$20,INT((ROW()-14)/2),0)))</f>
        <v/>
      </c>
      <c r="K284" s="255" t="str">
        <f ca="1">IF(MOD(ROW()-13,2)=0,IF(ISBLANK(OFFSET('12. SEGUIMIENTO 2027'!$O$14,INT((ROW()-13)/2),0)),"",OFFSET('12. SEGUIMIENTO 2027'!$O$14,INT((ROW()-13)/2),0)),IF(ISBLANK(OFFSET('9. METAS'!$W$20,INT((ROW()-14)/2),0)),"",OFFSET('9. METAS'!$W$20,INT((ROW()-14)/2),0)))</f>
        <v/>
      </c>
      <c r="L284" s="255" t="str">
        <f ca="1">IF(MOD(ROW()-13,2)=0,IF(ISBLANK(OFFSET('12. SEGUIMIENTO 2027'!$P$14,INT((ROW()-13)/2),0)),"",OFFSET('12. SEGUIMIENTO 2027'!$P$14,INT((ROW()-13)/2),0)),IF(ISBLANK(OFFSET('9. METAS'!$X$20,INT((ROW()-14)/2),0)),"",OFFSET('9. METAS'!$X$20,INT((ROW()-14)/2),0)))</f>
        <v/>
      </c>
      <c r="M284" s="256" t="str">
        <f ca="1">IF(MOD(ROW()-13,2)=0,IF(ISBLANK(OFFSET('12. SEGUIMIENTO 2027'!$Q$14,INT((ROW()-13)/2),0)),"",OFFSET('12. SEGUIMIENTO 2027'!$Q$14,INT((ROW()-13)/2),0)),IF(ISBLANK(OFFSET('9. METAS'!$Y$20,INT((ROW()-14)/2),0)),"",OFFSET('9. METAS'!$Y$20,INT((ROW()-14)/2),0)))</f>
        <v/>
      </c>
      <c r="N284" s="784"/>
      <c r="O284" s="786"/>
      <c r="P284" s="790"/>
    </row>
    <row r="285" spans="3:16">
      <c r="C285" s="770" t="str">
        <f ca="1">IF(ISBLANK(OFFSET('5. Pp (3 años)'!$C$45,INT((ROW()-13)/2),0)),"",OFFSET('5. Pp (3 años)'!$C$45,INT((ROW()-13)/2),0))</f>
        <v/>
      </c>
      <c r="D285" s="764" t="str">
        <f ca="1">IF(ISBLANK(OFFSET('5. Pp (3 años)'!$D$45,INT((ROW()-13)/2),0)),"",OFFSET('5. Pp (3 años)'!$D$45,INT((ROW()-13)/2),0))</f>
        <v/>
      </c>
      <c r="E285" s="764" t="str">
        <f ca="1">IF(ISBLANK(OFFSET('5. Pp (3 años)'!$E$45,INT((ROW()-13)/2),0)),"",OFFSET('5. Pp (3 años)'!$E$45,INT((ROW()-13)/2),0))</f>
        <v/>
      </c>
      <c r="F285" s="766" t="str">
        <f ca="1">IF(ISBLANK(OFFSET('5. Pp (3 años)'!$K$45,INT((ROW()-13)/2),0)),"",OFFSET('5. Pp (3 años)'!$K$45,INT((ROW()-13)/2),0))</f>
        <v/>
      </c>
      <c r="G285" s="768" t="str">
        <f ca="1">IF(ISBLANK(OFFSET('5. Pp (3 años)'!$H$45,INT((ROW()-13)/2),0)),"",OFFSET('5. Pp (3 años)'!$H$45,INT((ROW()-13)/2),0))</f>
        <v/>
      </c>
      <c r="H285" s="858" t="str">
        <f ca="1">IF(ISBLANK(OFFSET('9. METAS'!$M$20,INT((ROW()-13)/2),0)),"",OFFSET('9. METAS'!$M$20,INT((ROW()-13)/2),0))</f>
        <v/>
      </c>
      <c r="I285" s="777"/>
      <c r="J285" s="254" t="str">
        <f ca="1">IF(MOD(ROW()-13,2)=0,IF(ISBLANK(OFFSET('12. SEGUIMIENTO 2027'!$N$14,INT((ROW()-13)/2),0)),"",OFFSET('12. SEGUIMIENTO 2027'!$N$14,INT((ROW()-13)/2),0)),IF(ISBLANK(OFFSET('9. METAS'!$V$20,INT((ROW()-14)/2),0)),"",OFFSET('9. METAS'!$V$20,INT((ROW()-14)/2),0)))</f>
        <v/>
      </c>
      <c r="K285" s="255" t="str">
        <f ca="1">IF(MOD(ROW()-13,2)=0,IF(ISBLANK(OFFSET('12. SEGUIMIENTO 2027'!$O$14,INT((ROW()-13)/2),0)),"",OFFSET('12. SEGUIMIENTO 2027'!$O$14,INT((ROW()-13)/2),0)),IF(ISBLANK(OFFSET('9. METAS'!$W$20,INT((ROW()-14)/2),0)),"",OFFSET('9. METAS'!$W$20,INT((ROW()-14)/2),0)))</f>
        <v/>
      </c>
      <c r="L285" s="255" t="str">
        <f ca="1">IF(MOD(ROW()-13,2)=0,IF(ISBLANK(OFFSET('12. SEGUIMIENTO 2027'!$P$14,INT((ROW()-13)/2),0)),"",OFFSET('12. SEGUIMIENTO 2027'!$P$14,INT((ROW()-13)/2),0)),IF(ISBLANK(OFFSET('9. METAS'!$X$20,INT((ROW()-14)/2),0)),"",OFFSET('9. METAS'!$X$20,INT((ROW()-14)/2),0)))</f>
        <v/>
      </c>
      <c r="M285" s="256" t="str">
        <f ca="1">IF(MOD(ROW()-13,2)=0,IF(ISBLANK(OFFSET('12. SEGUIMIENTO 2027'!$Q$14,INT((ROW()-13)/2),0)),"",OFFSET('12. SEGUIMIENTO 2027'!$Q$14,INT((ROW()-13)/2),0)),IF(ISBLANK(OFFSET('9. METAS'!$Y$20,INT((ROW()-14)/2),0)),"",OFFSET('9. METAS'!$Y$20,INT((ROW()-14)/2),0)))</f>
        <v/>
      </c>
      <c r="N285" s="783" t="str">
        <f t="shared" ref="N285" ca="1" si="268">IFERROR(J285/J286,"ND")</f>
        <v>ND</v>
      </c>
      <c r="O285" s="785" t="str">
        <f t="shared" ref="O285" ca="1" si="269">IFERROR(((J285)/H285),"ND")</f>
        <v>ND</v>
      </c>
      <c r="P285" s="789"/>
    </row>
    <row r="286" spans="3:16">
      <c r="C286" s="762"/>
      <c r="D286" s="764"/>
      <c r="E286" s="764"/>
      <c r="F286" s="766"/>
      <c r="G286" s="768"/>
      <c r="H286" s="858"/>
      <c r="I286" s="778"/>
      <c r="J286" s="254" t="str">
        <f ca="1">IF(MOD(ROW()-13,2)=0,IF(ISBLANK(OFFSET('12. SEGUIMIENTO 2027'!$N$14,INT((ROW()-13)/2),0)),"",OFFSET('12. SEGUIMIENTO 2027'!$N$14,INT((ROW()-13)/2),0)),IF(ISBLANK(OFFSET('9. METAS'!$V$20,INT((ROW()-14)/2),0)),"",OFFSET('9. METAS'!$V$20,INT((ROW()-14)/2),0)))</f>
        <v/>
      </c>
      <c r="K286" s="255" t="str">
        <f ca="1">IF(MOD(ROW()-13,2)=0,IF(ISBLANK(OFFSET('12. SEGUIMIENTO 2027'!$O$14,INT((ROW()-13)/2),0)),"",OFFSET('12. SEGUIMIENTO 2027'!$O$14,INT((ROW()-13)/2),0)),IF(ISBLANK(OFFSET('9. METAS'!$W$20,INT((ROW()-14)/2),0)),"",OFFSET('9. METAS'!$W$20,INT((ROW()-14)/2),0)))</f>
        <v/>
      </c>
      <c r="L286" s="255" t="str">
        <f ca="1">IF(MOD(ROW()-13,2)=0,IF(ISBLANK(OFFSET('12. SEGUIMIENTO 2027'!$P$14,INT((ROW()-13)/2),0)),"",OFFSET('12. SEGUIMIENTO 2027'!$P$14,INT((ROW()-13)/2),0)),IF(ISBLANK(OFFSET('9. METAS'!$X$20,INT((ROW()-14)/2),0)),"",OFFSET('9. METAS'!$X$20,INT((ROW()-14)/2),0)))</f>
        <v/>
      </c>
      <c r="M286" s="256" t="str">
        <f ca="1">IF(MOD(ROW()-13,2)=0,IF(ISBLANK(OFFSET('12. SEGUIMIENTO 2027'!$Q$14,INT((ROW()-13)/2),0)),"",OFFSET('12. SEGUIMIENTO 2027'!$Q$14,INT((ROW()-13)/2),0)),IF(ISBLANK(OFFSET('9. METAS'!$Y$20,INT((ROW()-14)/2),0)),"",OFFSET('9. METAS'!$Y$20,INT((ROW()-14)/2),0)))</f>
        <v/>
      </c>
      <c r="N286" s="784"/>
      <c r="O286" s="786"/>
      <c r="P286" s="790"/>
    </row>
    <row r="287" spans="3:16">
      <c r="C287" s="770" t="str">
        <f ca="1">IF(ISBLANK(OFFSET('5. Pp (3 años)'!$C$45,INT((ROW()-13)/2),0)),"",OFFSET('5. Pp (3 años)'!$C$45,INT((ROW()-13)/2),0))</f>
        <v/>
      </c>
      <c r="D287" s="764" t="str">
        <f ca="1">IF(ISBLANK(OFFSET('5. Pp (3 años)'!$D$45,INT((ROW()-13)/2),0)),"",OFFSET('5. Pp (3 años)'!$D$45,INT((ROW()-13)/2),0))</f>
        <v/>
      </c>
      <c r="E287" s="764" t="str">
        <f ca="1">IF(ISBLANK(OFFSET('5. Pp (3 años)'!$E$45,INT((ROW()-13)/2),0)),"",OFFSET('5. Pp (3 años)'!$E$45,INT((ROW()-13)/2),0))</f>
        <v/>
      </c>
      <c r="F287" s="766" t="str">
        <f ca="1">IF(ISBLANK(OFFSET('5. Pp (3 años)'!$K$45,INT((ROW()-13)/2),0)),"",OFFSET('5. Pp (3 años)'!$K$45,INT((ROW()-13)/2),0))</f>
        <v/>
      </c>
      <c r="G287" s="768" t="str">
        <f ca="1">IF(ISBLANK(OFFSET('5. Pp (3 años)'!$H$45,INT((ROW()-13)/2),0)),"",OFFSET('5. Pp (3 años)'!$H$45,INT((ROW()-13)/2),0))</f>
        <v/>
      </c>
      <c r="H287" s="858" t="str">
        <f ca="1">IF(ISBLANK(OFFSET('9. METAS'!$M$20,INT((ROW()-13)/2),0)),"",OFFSET('9. METAS'!$M$20,INT((ROW()-13)/2),0))</f>
        <v/>
      </c>
      <c r="I287" s="777"/>
      <c r="J287" s="254" t="str">
        <f ca="1">IF(MOD(ROW()-13,2)=0,IF(ISBLANK(OFFSET('12. SEGUIMIENTO 2027'!$N$14,INT((ROW()-13)/2),0)),"",OFFSET('12. SEGUIMIENTO 2027'!$N$14,INT((ROW()-13)/2),0)),IF(ISBLANK(OFFSET('9. METAS'!$V$20,INT((ROW()-14)/2),0)),"",OFFSET('9. METAS'!$V$20,INT((ROW()-14)/2),0)))</f>
        <v/>
      </c>
      <c r="K287" s="255" t="str">
        <f ca="1">IF(MOD(ROW()-13,2)=0,IF(ISBLANK(OFFSET('12. SEGUIMIENTO 2027'!$O$14,INT((ROW()-13)/2),0)),"",OFFSET('12. SEGUIMIENTO 2027'!$O$14,INT((ROW()-13)/2),0)),IF(ISBLANK(OFFSET('9. METAS'!$W$20,INT((ROW()-14)/2),0)),"",OFFSET('9. METAS'!$W$20,INT((ROW()-14)/2),0)))</f>
        <v/>
      </c>
      <c r="L287" s="255" t="str">
        <f ca="1">IF(MOD(ROW()-13,2)=0,IF(ISBLANK(OFFSET('12. SEGUIMIENTO 2027'!$P$14,INT((ROW()-13)/2),0)),"",OFFSET('12. SEGUIMIENTO 2027'!$P$14,INT((ROW()-13)/2),0)),IF(ISBLANK(OFFSET('9. METAS'!$X$20,INT((ROW()-14)/2),0)),"",OFFSET('9. METAS'!$X$20,INT((ROW()-14)/2),0)))</f>
        <v/>
      </c>
      <c r="M287" s="256" t="str">
        <f ca="1">IF(MOD(ROW()-13,2)=0,IF(ISBLANK(OFFSET('12. SEGUIMIENTO 2027'!$Q$14,INT((ROW()-13)/2),0)),"",OFFSET('12. SEGUIMIENTO 2027'!$Q$14,INT((ROW()-13)/2),0)),IF(ISBLANK(OFFSET('9. METAS'!$Y$20,INT((ROW()-14)/2),0)),"",OFFSET('9. METAS'!$Y$20,INT((ROW()-14)/2),0)))</f>
        <v/>
      </c>
      <c r="N287" s="783" t="str">
        <f t="shared" ref="N287" ca="1" si="270">IFERROR(J287/J288,"ND")</f>
        <v>ND</v>
      </c>
      <c r="O287" s="785" t="str">
        <f t="shared" ref="O287" ca="1" si="271">IFERROR(((J287)/H287),"ND")</f>
        <v>ND</v>
      </c>
      <c r="P287" s="789"/>
    </row>
    <row r="288" spans="3:16">
      <c r="C288" s="762"/>
      <c r="D288" s="764"/>
      <c r="E288" s="764"/>
      <c r="F288" s="766"/>
      <c r="G288" s="768"/>
      <c r="H288" s="858"/>
      <c r="I288" s="778"/>
      <c r="J288" s="254" t="str">
        <f ca="1">IF(MOD(ROW()-13,2)=0,IF(ISBLANK(OFFSET('12. SEGUIMIENTO 2027'!$N$14,INT((ROW()-13)/2),0)),"",OFFSET('12. SEGUIMIENTO 2027'!$N$14,INT((ROW()-13)/2),0)),IF(ISBLANK(OFFSET('9. METAS'!$V$20,INT((ROW()-14)/2),0)),"",OFFSET('9. METAS'!$V$20,INT((ROW()-14)/2),0)))</f>
        <v/>
      </c>
      <c r="K288" s="255" t="str">
        <f ca="1">IF(MOD(ROW()-13,2)=0,IF(ISBLANK(OFFSET('12. SEGUIMIENTO 2027'!$O$14,INT((ROW()-13)/2),0)),"",OFFSET('12. SEGUIMIENTO 2027'!$O$14,INT((ROW()-13)/2),0)),IF(ISBLANK(OFFSET('9. METAS'!$W$20,INT((ROW()-14)/2),0)),"",OFFSET('9. METAS'!$W$20,INT((ROW()-14)/2),0)))</f>
        <v/>
      </c>
      <c r="L288" s="255" t="str">
        <f ca="1">IF(MOD(ROW()-13,2)=0,IF(ISBLANK(OFFSET('12. SEGUIMIENTO 2027'!$P$14,INT((ROW()-13)/2),0)),"",OFFSET('12. SEGUIMIENTO 2027'!$P$14,INT((ROW()-13)/2),0)),IF(ISBLANK(OFFSET('9. METAS'!$X$20,INT((ROW()-14)/2),0)),"",OFFSET('9. METAS'!$X$20,INT((ROW()-14)/2),0)))</f>
        <v/>
      </c>
      <c r="M288" s="256" t="str">
        <f ca="1">IF(MOD(ROW()-13,2)=0,IF(ISBLANK(OFFSET('12. SEGUIMIENTO 2027'!$Q$14,INT((ROW()-13)/2),0)),"",OFFSET('12. SEGUIMIENTO 2027'!$Q$14,INT((ROW()-13)/2),0)),IF(ISBLANK(OFFSET('9. METAS'!$Y$20,INT((ROW()-14)/2),0)),"",OFFSET('9. METAS'!$Y$20,INT((ROW()-14)/2),0)))</f>
        <v/>
      </c>
      <c r="N288" s="784"/>
      <c r="O288" s="786"/>
      <c r="P288" s="790"/>
    </row>
    <row r="289" spans="3:16">
      <c r="C289" s="770" t="str">
        <f ca="1">IF(ISBLANK(OFFSET('5. Pp (3 años)'!$C$45,INT((ROW()-13)/2),0)),"",OFFSET('5. Pp (3 años)'!$C$45,INT((ROW()-13)/2),0))</f>
        <v/>
      </c>
      <c r="D289" s="764" t="str">
        <f ca="1">IF(ISBLANK(OFFSET('5. Pp (3 años)'!$D$45,INT((ROW()-13)/2),0)),"",OFFSET('5. Pp (3 años)'!$D$45,INT((ROW()-13)/2),0))</f>
        <v/>
      </c>
      <c r="E289" s="764" t="str">
        <f ca="1">IF(ISBLANK(OFFSET('5. Pp (3 años)'!$E$45,INT((ROW()-13)/2),0)),"",OFFSET('5. Pp (3 años)'!$E$45,INT((ROW()-13)/2),0))</f>
        <v/>
      </c>
      <c r="F289" s="766" t="str">
        <f ca="1">IF(ISBLANK(OFFSET('5. Pp (3 años)'!$K$45,INT((ROW()-13)/2),0)),"",OFFSET('5. Pp (3 años)'!$K$45,INT((ROW()-13)/2),0))</f>
        <v/>
      </c>
      <c r="G289" s="768" t="str">
        <f ca="1">IF(ISBLANK(OFFSET('5. Pp (3 años)'!$H$45,INT((ROW()-13)/2),0)),"",OFFSET('5. Pp (3 años)'!$H$45,INT((ROW()-13)/2),0))</f>
        <v/>
      </c>
      <c r="H289" s="858" t="str">
        <f ca="1">IF(ISBLANK(OFFSET('9. METAS'!$M$20,INT((ROW()-13)/2),0)),"",OFFSET('9. METAS'!$M$20,INT((ROW()-13)/2),0))</f>
        <v/>
      </c>
      <c r="I289" s="777"/>
      <c r="J289" s="254" t="str">
        <f ca="1">IF(MOD(ROW()-13,2)=0,IF(ISBLANK(OFFSET('12. SEGUIMIENTO 2027'!$N$14,INT((ROW()-13)/2),0)),"",OFFSET('12. SEGUIMIENTO 2027'!$N$14,INT((ROW()-13)/2),0)),IF(ISBLANK(OFFSET('9. METAS'!$V$20,INT((ROW()-14)/2),0)),"",OFFSET('9. METAS'!$V$20,INT((ROW()-14)/2),0)))</f>
        <v/>
      </c>
      <c r="K289" s="255" t="str">
        <f ca="1">IF(MOD(ROW()-13,2)=0,IF(ISBLANK(OFFSET('12. SEGUIMIENTO 2027'!$O$14,INT((ROW()-13)/2),0)),"",OFFSET('12. SEGUIMIENTO 2027'!$O$14,INT((ROW()-13)/2),0)),IF(ISBLANK(OFFSET('9. METAS'!$W$20,INT((ROW()-14)/2),0)),"",OFFSET('9. METAS'!$W$20,INT((ROW()-14)/2),0)))</f>
        <v/>
      </c>
      <c r="L289" s="255" t="str">
        <f ca="1">IF(MOD(ROW()-13,2)=0,IF(ISBLANK(OFFSET('12. SEGUIMIENTO 2027'!$P$14,INT((ROW()-13)/2),0)),"",OFFSET('12. SEGUIMIENTO 2027'!$P$14,INT((ROW()-13)/2),0)),IF(ISBLANK(OFFSET('9. METAS'!$X$20,INT((ROW()-14)/2),0)),"",OFFSET('9. METAS'!$X$20,INT((ROW()-14)/2),0)))</f>
        <v/>
      </c>
      <c r="M289" s="256" t="str">
        <f ca="1">IF(MOD(ROW()-13,2)=0,IF(ISBLANK(OFFSET('12. SEGUIMIENTO 2027'!$Q$14,INT((ROW()-13)/2),0)),"",OFFSET('12. SEGUIMIENTO 2027'!$Q$14,INT((ROW()-13)/2),0)),IF(ISBLANK(OFFSET('9. METAS'!$Y$20,INT((ROW()-14)/2),0)),"",OFFSET('9. METAS'!$Y$20,INT((ROW()-14)/2),0)))</f>
        <v/>
      </c>
      <c r="N289" s="783" t="str">
        <f t="shared" ref="N289" ca="1" si="272">IFERROR(J289/J290,"ND")</f>
        <v>ND</v>
      </c>
      <c r="O289" s="785" t="str">
        <f t="shared" ref="O289" ca="1" si="273">IFERROR(((J289)/H289),"ND")</f>
        <v>ND</v>
      </c>
      <c r="P289" s="789"/>
    </row>
    <row r="290" spans="3:16">
      <c r="C290" s="762"/>
      <c r="D290" s="764"/>
      <c r="E290" s="764"/>
      <c r="F290" s="766"/>
      <c r="G290" s="768"/>
      <c r="H290" s="858"/>
      <c r="I290" s="778"/>
      <c r="J290" s="254" t="str">
        <f ca="1">IF(MOD(ROW()-13,2)=0,IF(ISBLANK(OFFSET('12. SEGUIMIENTO 2027'!$N$14,INT((ROW()-13)/2),0)),"",OFFSET('12. SEGUIMIENTO 2027'!$N$14,INT((ROW()-13)/2),0)),IF(ISBLANK(OFFSET('9. METAS'!$V$20,INT((ROW()-14)/2),0)),"",OFFSET('9. METAS'!$V$20,INT((ROW()-14)/2),0)))</f>
        <v/>
      </c>
      <c r="K290" s="255" t="str">
        <f ca="1">IF(MOD(ROW()-13,2)=0,IF(ISBLANK(OFFSET('12. SEGUIMIENTO 2027'!$O$14,INT((ROW()-13)/2),0)),"",OFFSET('12. SEGUIMIENTO 2027'!$O$14,INT((ROW()-13)/2),0)),IF(ISBLANK(OFFSET('9. METAS'!$W$20,INT((ROW()-14)/2),0)),"",OFFSET('9. METAS'!$W$20,INT((ROW()-14)/2),0)))</f>
        <v/>
      </c>
      <c r="L290" s="255" t="str">
        <f ca="1">IF(MOD(ROW()-13,2)=0,IF(ISBLANK(OFFSET('12. SEGUIMIENTO 2027'!$P$14,INT((ROW()-13)/2),0)),"",OFFSET('12. SEGUIMIENTO 2027'!$P$14,INT((ROW()-13)/2),0)),IF(ISBLANK(OFFSET('9. METAS'!$X$20,INT((ROW()-14)/2),0)),"",OFFSET('9. METAS'!$X$20,INT((ROW()-14)/2),0)))</f>
        <v/>
      </c>
      <c r="M290" s="256" t="str">
        <f ca="1">IF(MOD(ROW()-13,2)=0,IF(ISBLANK(OFFSET('12. SEGUIMIENTO 2027'!$Q$14,INT((ROW()-13)/2),0)),"",OFFSET('12. SEGUIMIENTO 2027'!$Q$14,INT((ROW()-13)/2),0)),IF(ISBLANK(OFFSET('9. METAS'!$Y$20,INT((ROW()-14)/2),0)),"",OFFSET('9. METAS'!$Y$20,INT((ROW()-14)/2),0)))</f>
        <v/>
      </c>
      <c r="N290" s="784"/>
      <c r="O290" s="786"/>
      <c r="P290" s="790"/>
    </row>
    <row r="291" spans="3:16">
      <c r="C291" s="770" t="str">
        <f ca="1">IF(ISBLANK(OFFSET('5. Pp (3 años)'!$C$45,INT((ROW()-13)/2),0)),"",OFFSET('5. Pp (3 años)'!$C$45,INT((ROW()-13)/2),0))</f>
        <v/>
      </c>
      <c r="D291" s="764" t="str">
        <f ca="1">IF(ISBLANK(OFFSET('5. Pp (3 años)'!$D$45,INT((ROW()-13)/2),0)),"",OFFSET('5. Pp (3 años)'!$D$45,INT((ROW()-13)/2),0))</f>
        <v/>
      </c>
      <c r="E291" s="764" t="str">
        <f ca="1">IF(ISBLANK(OFFSET('5. Pp (3 años)'!$E$45,INT((ROW()-13)/2),0)),"",OFFSET('5. Pp (3 años)'!$E$45,INT((ROW()-13)/2),0))</f>
        <v/>
      </c>
      <c r="F291" s="766" t="str">
        <f ca="1">IF(ISBLANK(OFFSET('5. Pp (3 años)'!$K$45,INT((ROW()-13)/2),0)),"",OFFSET('5. Pp (3 años)'!$K$45,INT((ROW()-13)/2),0))</f>
        <v/>
      </c>
      <c r="G291" s="768" t="str">
        <f ca="1">IF(ISBLANK(OFFSET('5. Pp (3 años)'!$H$45,INT((ROW()-13)/2),0)),"",OFFSET('5. Pp (3 años)'!$H$45,INT((ROW()-13)/2),0))</f>
        <v/>
      </c>
      <c r="H291" s="858" t="str">
        <f ca="1">IF(ISBLANK(OFFSET('9. METAS'!$M$20,INT((ROW()-13)/2),0)),"",OFFSET('9. METAS'!$M$20,INT((ROW()-13)/2),0))</f>
        <v/>
      </c>
      <c r="I291" s="777"/>
      <c r="J291" s="254" t="str">
        <f ca="1">IF(MOD(ROW()-13,2)=0,IF(ISBLANK(OFFSET('12. SEGUIMIENTO 2027'!$N$14,INT((ROW()-13)/2),0)),"",OFFSET('12. SEGUIMIENTO 2027'!$N$14,INT((ROW()-13)/2),0)),IF(ISBLANK(OFFSET('9. METAS'!$V$20,INT((ROW()-14)/2),0)),"",OFFSET('9. METAS'!$V$20,INT((ROW()-14)/2),0)))</f>
        <v/>
      </c>
      <c r="K291" s="255" t="str">
        <f ca="1">IF(MOD(ROW()-13,2)=0,IF(ISBLANK(OFFSET('12. SEGUIMIENTO 2027'!$O$14,INT((ROW()-13)/2),0)),"",OFFSET('12. SEGUIMIENTO 2027'!$O$14,INT((ROW()-13)/2),0)),IF(ISBLANK(OFFSET('9. METAS'!$W$20,INT((ROW()-14)/2),0)),"",OFFSET('9. METAS'!$W$20,INT((ROW()-14)/2),0)))</f>
        <v/>
      </c>
      <c r="L291" s="255" t="str">
        <f ca="1">IF(MOD(ROW()-13,2)=0,IF(ISBLANK(OFFSET('12. SEGUIMIENTO 2027'!$P$14,INT((ROW()-13)/2),0)),"",OFFSET('12. SEGUIMIENTO 2027'!$P$14,INT((ROW()-13)/2),0)),IF(ISBLANK(OFFSET('9. METAS'!$X$20,INT((ROW()-14)/2),0)),"",OFFSET('9. METAS'!$X$20,INT((ROW()-14)/2),0)))</f>
        <v/>
      </c>
      <c r="M291" s="256" t="str">
        <f ca="1">IF(MOD(ROW()-13,2)=0,IF(ISBLANK(OFFSET('12. SEGUIMIENTO 2027'!$Q$14,INT((ROW()-13)/2),0)),"",OFFSET('12. SEGUIMIENTO 2027'!$Q$14,INT((ROW()-13)/2),0)),IF(ISBLANK(OFFSET('9. METAS'!$Y$20,INT((ROW()-14)/2),0)),"",OFFSET('9. METAS'!$Y$20,INT((ROW()-14)/2),0)))</f>
        <v/>
      </c>
      <c r="N291" s="783" t="str">
        <f t="shared" ref="N291" ca="1" si="274">IFERROR(J291/J292,"ND")</f>
        <v>ND</v>
      </c>
      <c r="O291" s="785" t="str">
        <f t="shared" ref="O291" ca="1" si="275">IFERROR(((J291)/H291),"ND")</f>
        <v>ND</v>
      </c>
      <c r="P291" s="789"/>
    </row>
    <row r="292" spans="3:16">
      <c r="C292" s="762"/>
      <c r="D292" s="764"/>
      <c r="E292" s="764"/>
      <c r="F292" s="766"/>
      <c r="G292" s="768"/>
      <c r="H292" s="858"/>
      <c r="I292" s="778"/>
      <c r="J292" s="254" t="str">
        <f ca="1">IF(MOD(ROW()-13,2)=0,IF(ISBLANK(OFFSET('12. SEGUIMIENTO 2027'!$N$14,INT((ROW()-13)/2),0)),"",OFFSET('12. SEGUIMIENTO 2027'!$N$14,INT((ROW()-13)/2),0)),IF(ISBLANK(OFFSET('9. METAS'!$V$20,INT((ROW()-14)/2),0)),"",OFFSET('9. METAS'!$V$20,INT((ROW()-14)/2),0)))</f>
        <v/>
      </c>
      <c r="K292" s="255" t="str">
        <f ca="1">IF(MOD(ROW()-13,2)=0,IF(ISBLANK(OFFSET('12. SEGUIMIENTO 2027'!$O$14,INT((ROW()-13)/2),0)),"",OFFSET('12. SEGUIMIENTO 2027'!$O$14,INT((ROW()-13)/2),0)),IF(ISBLANK(OFFSET('9. METAS'!$W$20,INT((ROW()-14)/2),0)),"",OFFSET('9. METAS'!$W$20,INT((ROW()-14)/2),0)))</f>
        <v/>
      </c>
      <c r="L292" s="255" t="str">
        <f ca="1">IF(MOD(ROW()-13,2)=0,IF(ISBLANK(OFFSET('12. SEGUIMIENTO 2027'!$P$14,INT((ROW()-13)/2),0)),"",OFFSET('12. SEGUIMIENTO 2027'!$P$14,INT((ROW()-13)/2),0)),IF(ISBLANK(OFFSET('9. METAS'!$X$20,INT((ROW()-14)/2),0)),"",OFFSET('9. METAS'!$X$20,INT((ROW()-14)/2),0)))</f>
        <v/>
      </c>
      <c r="M292" s="256" t="str">
        <f ca="1">IF(MOD(ROW()-13,2)=0,IF(ISBLANK(OFFSET('12. SEGUIMIENTO 2027'!$Q$14,INT((ROW()-13)/2),0)),"",OFFSET('12. SEGUIMIENTO 2027'!$Q$14,INT((ROW()-13)/2),0)),IF(ISBLANK(OFFSET('9. METAS'!$Y$20,INT((ROW()-14)/2),0)),"",OFFSET('9. METAS'!$Y$20,INT((ROW()-14)/2),0)))</f>
        <v/>
      </c>
      <c r="N292" s="784"/>
      <c r="O292" s="786"/>
      <c r="P292" s="790"/>
    </row>
    <row r="293" spans="3:16">
      <c r="C293" s="770" t="str">
        <f ca="1">IF(ISBLANK(OFFSET('5. Pp (3 años)'!$C$45,INT((ROW()-13)/2),0)),"",OFFSET('5. Pp (3 años)'!$C$45,INT((ROW()-13)/2),0))</f>
        <v/>
      </c>
      <c r="D293" s="764" t="str">
        <f ca="1">IF(ISBLANK(OFFSET('5. Pp (3 años)'!$D$45,INT((ROW()-13)/2),0)),"",OFFSET('5. Pp (3 años)'!$D$45,INT((ROW()-13)/2),0))</f>
        <v/>
      </c>
      <c r="E293" s="764" t="str">
        <f ca="1">IF(ISBLANK(OFFSET('5. Pp (3 años)'!$E$45,INT((ROW()-13)/2),0)),"",OFFSET('5. Pp (3 años)'!$E$45,INT((ROW()-13)/2),0))</f>
        <v/>
      </c>
      <c r="F293" s="766" t="str">
        <f ca="1">IF(ISBLANK(OFFSET('5. Pp (3 años)'!$K$45,INT((ROW()-13)/2),0)),"",OFFSET('5. Pp (3 años)'!$K$45,INT((ROW()-13)/2),0))</f>
        <v/>
      </c>
      <c r="G293" s="768" t="str">
        <f ca="1">IF(ISBLANK(OFFSET('5. Pp (3 años)'!$H$45,INT((ROW()-13)/2),0)),"",OFFSET('5. Pp (3 años)'!$H$45,INT((ROW()-13)/2),0))</f>
        <v/>
      </c>
      <c r="H293" s="858" t="str">
        <f ca="1">IF(ISBLANK(OFFSET('9. METAS'!$M$20,INT((ROW()-13)/2),0)),"",OFFSET('9. METAS'!$M$20,INT((ROW()-13)/2),0))</f>
        <v/>
      </c>
      <c r="I293" s="777"/>
      <c r="J293" s="254" t="str">
        <f ca="1">IF(MOD(ROW()-13,2)=0,IF(ISBLANK(OFFSET('12. SEGUIMIENTO 2027'!$N$14,INT((ROW()-13)/2),0)),"",OFFSET('12. SEGUIMIENTO 2027'!$N$14,INT((ROW()-13)/2),0)),IF(ISBLANK(OFFSET('9. METAS'!$V$20,INT((ROW()-14)/2),0)),"",OFFSET('9. METAS'!$V$20,INT((ROW()-14)/2),0)))</f>
        <v/>
      </c>
      <c r="K293" s="255" t="str">
        <f ca="1">IF(MOD(ROW()-13,2)=0,IF(ISBLANK(OFFSET('12. SEGUIMIENTO 2027'!$O$14,INT((ROW()-13)/2),0)),"",OFFSET('12. SEGUIMIENTO 2027'!$O$14,INT((ROW()-13)/2),0)),IF(ISBLANK(OFFSET('9. METAS'!$W$20,INT((ROW()-14)/2),0)),"",OFFSET('9. METAS'!$W$20,INT((ROW()-14)/2),0)))</f>
        <v/>
      </c>
      <c r="L293" s="255" t="str">
        <f ca="1">IF(MOD(ROW()-13,2)=0,IF(ISBLANK(OFFSET('12. SEGUIMIENTO 2027'!$P$14,INT((ROW()-13)/2),0)),"",OFFSET('12. SEGUIMIENTO 2027'!$P$14,INT((ROW()-13)/2),0)),IF(ISBLANK(OFFSET('9. METAS'!$X$20,INT((ROW()-14)/2),0)),"",OFFSET('9. METAS'!$X$20,INT((ROW()-14)/2),0)))</f>
        <v/>
      </c>
      <c r="M293" s="256" t="str">
        <f ca="1">IF(MOD(ROW()-13,2)=0,IF(ISBLANK(OFFSET('12. SEGUIMIENTO 2027'!$Q$14,INT((ROW()-13)/2),0)),"",OFFSET('12. SEGUIMIENTO 2027'!$Q$14,INT((ROW()-13)/2),0)),IF(ISBLANK(OFFSET('9. METAS'!$Y$20,INT((ROW()-14)/2),0)),"",OFFSET('9. METAS'!$Y$20,INT((ROW()-14)/2),0)))</f>
        <v/>
      </c>
      <c r="N293" s="783" t="str">
        <f t="shared" ref="N293" ca="1" si="276">IFERROR(J293/J294,"ND")</f>
        <v>ND</v>
      </c>
      <c r="O293" s="785" t="str">
        <f t="shared" ref="O293" ca="1" si="277">IFERROR(((J293)/H293),"ND")</f>
        <v>ND</v>
      </c>
      <c r="P293" s="789"/>
    </row>
    <row r="294" spans="3:16">
      <c r="C294" s="762"/>
      <c r="D294" s="764"/>
      <c r="E294" s="764"/>
      <c r="F294" s="766"/>
      <c r="G294" s="768"/>
      <c r="H294" s="858"/>
      <c r="I294" s="778"/>
      <c r="J294" s="254" t="str">
        <f ca="1">IF(MOD(ROW()-13,2)=0,IF(ISBLANK(OFFSET('12. SEGUIMIENTO 2027'!$N$14,INT((ROW()-13)/2),0)),"",OFFSET('12. SEGUIMIENTO 2027'!$N$14,INT((ROW()-13)/2),0)),IF(ISBLANK(OFFSET('9. METAS'!$V$20,INT((ROW()-14)/2),0)),"",OFFSET('9. METAS'!$V$20,INT((ROW()-14)/2),0)))</f>
        <v/>
      </c>
      <c r="K294" s="255" t="str">
        <f ca="1">IF(MOD(ROW()-13,2)=0,IF(ISBLANK(OFFSET('12. SEGUIMIENTO 2027'!$O$14,INT((ROW()-13)/2),0)),"",OFFSET('12. SEGUIMIENTO 2027'!$O$14,INT((ROW()-13)/2),0)),IF(ISBLANK(OFFSET('9. METAS'!$W$20,INT((ROW()-14)/2),0)),"",OFFSET('9. METAS'!$W$20,INT((ROW()-14)/2),0)))</f>
        <v/>
      </c>
      <c r="L294" s="255" t="str">
        <f ca="1">IF(MOD(ROW()-13,2)=0,IF(ISBLANK(OFFSET('12. SEGUIMIENTO 2027'!$P$14,INT((ROW()-13)/2),0)),"",OFFSET('12. SEGUIMIENTO 2027'!$P$14,INT((ROW()-13)/2),0)),IF(ISBLANK(OFFSET('9. METAS'!$X$20,INT((ROW()-14)/2),0)),"",OFFSET('9. METAS'!$X$20,INT((ROW()-14)/2),0)))</f>
        <v/>
      </c>
      <c r="M294" s="256" t="str">
        <f ca="1">IF(MOD(ROW()-13,2)=0,IF(ISBLANK(OFFSET('12. SEGUIMIENTO 2027'!$Q$14,INT((ROW()-13)/2),0)),"",OFFSET('12. SEGUIMIENTO 2027'!$Q$14,INT((ROW()-13)/2),0)),IF(ISBLANK(OFFSET('9. METAS'!$Y$20,INT((ROW()-14)/2),0)),"",OFFSET('9. METAS'!$Y$20,INT((ROW()-14)/2),0)))</f>
        <v/>
      </c>
      <c r="N294" s="784"/>
      <c r="O294" s="786"/>
      <c r="P294" s="790"/>
    </row>
    <row r="295" spans="3:16">
      <c r="C295" s="770" t="str">
        <f ca="1">IF(ISBLANK(OFFSET('5. Pp (3 años)'!$C$45,INT((ROW()-13)/2),0)),"",OFFSET('5. Pp (3 años)'!$C$45,INT((ROW()-13)/2),0))</f>
        <v/>
      </c>
      <c r="D295" s="764" t="str">
        <f ca="1">IF(ISBLANK(OFFSET('5. Pp (3 años)'!$D$45,INT((ROW()-13)/2),0)),"",OFFSET('5. Pp (3 años)'!$D$45,INT((ROW()-13)/2),0))</f>
        <v/>
      </c>
      <c r="E295" s="764" t="str">
        <f ca="1">IF(ISBLANK(OFFSET('5. Pp (3 años)'!$E$45,INT((ROW()-13)/2),0)),"",OFFSET('5. Pp (3 años)'!$E$45,INT((ROW()-13)/2),0))</f>
        <v/>
      </c>
      <c r="F295" s="766" t="str">
        <f ca="1">IF(ISBLANK(OFFSET('5. Pp (3 años)'!$K$45,INT((ROW()-13)/2),0)),"",OFFSET('5. Pp (3 años)'!$K$45,INT((ROW()-13)/2),0))</f>
        <v/>
      </c>
      <c r="G295" s="768" t="str">
        <f ca="1">IF(ISBLANK(OFFSET('5. Pp (3 años)'!$H$45,INT((ROW()-13)/2),0)),"",OFFSET('5. Pp (3 años)'!$H$45,INT((ROW()-13)/2),0))</f>
        <v/>
      </c>
      <c r="H295" s="858" t="str">
        <f ca="1">IF(ISBLANK(OFFSET('9. METAS'!$M$20,INT((ROW()-13)/2),0)),"",OFFSET('9. METAS'!$M$20,INT((ROW()-13)/2),0))</f>
        <v/>
      </c>
      <c r="I295" s="777"/>
      <c r="J295" s="254" t="str">
        <f ca="1">IF(MOD(ROW()-13,2)=0,IF(ISBLANK(OFFSET('12. SEGUIMIENTO 2027'!$N$14,INT((ROW()-13)/2),0)),"",OFFSET('12. SEGUIMIENTO 2027'!$N$14,INT((ROW()-13)/2),0)),IF(ISBLANK(OFFSET('9. METAS'!$V$20,INT((ROW()-14)/2),0)),"",OFFSET('9. METAS'!$V$20,INT((ROW()-14)/2),0)))</f>
        <v/>
      </c>
      <c r="K295" s="255" t="str">
        <f ca="1">IF(MOD(ROW()-13,2)=0,IF(ISBLANK(OFFSET('12. SEGUIMIENTO 2027'!$O$14,INT((ROW()-13)/2),0)),"",OFFSET('12. SEGUIMIENTO 2027'!$O$14,INT((ROW()-13)/2),0)),IF(ISBLANK(OFFSET('9. METAS'!$W$20,INT((ROW()-14)/2),0)),"",OFFSET('9. METAS'!$W$20,INT((ROW()-14)/2),0)))</f>
        <v/>
      </c>
      <c r="L295" s="255" t="str">
        <f ca="1">IF(MOD(ROW()-13,2)=0,IF(ISBLANK(OFFSET('12. SEGUIMIENTO 2027'!$P$14,INT((ROW()-13)/2),0)),"",OFFSET('12. SEGUIMIENTO 2027'!$P$14,INT((ROW()-13)/2),0)),IF(ISBLANK(OFFSET('9. METAS'!$X$20,INT((ROW()-14)/2),0)),"",OFFSET('9. METAS'!$X$20,INT((ROW()-14)/2),0)))</f>
        <v/>
      </c>
      <c r="M295" s="256" t="str">
        <f ca="1">IF(MOD(ROW()-13,2)=0,IF(ISBLANK(OFFSET('12. SEGUIMIENTO 2027'!$Q$14,INT((ROW()-13)/2),0)),"",OFFSET('12. SEGUIMIENTO 2027'!$Q$14,INT((ROW()-13)/2),0)),IF(ISBLANK(OFFSET('9. METAS'!$Y$20,INT((ROW()-14)/2),0)),"",OFFSET('9. METAS'!$Y$20,INT((ROW()-14)/2),0)))</f>
        <v/>
      </c>
      <c r="N295" s="783" t="str">
        <f t="shared" ref="N295" ca="1" si="278">IFERROR(J295/J296,"ND")</f>
        <v>ND</v>
      </c>
      <c r="O295" s="785" t="str">
        <f t="shared" ref="O295" ca="1" si="279">IFERROR(((J295)/H295),"ND")</f>
        <v>ND</v>
      </c>
      <c r="P295" s="789"/>
    </row>
    <row r="296" spans="3:16">
      <c r="C296" s="762"/>
      <c r="D296" s="764"/>
      <c r="E296" s="764"/>
      <c r="F296" s="766"/>
      <c r="G296" s="768"/>
      <c r="H296" s="858"/>
      <c r="I296" s="778"/>
      <c r="J296" s="254" t="str">
        <f ca="1">IF(MOD(ROW()-13,2)=0,IF(ISBLANK(OFFSET('12. SEGUIMIENTO 2027'!$N$14,INT((ROW()-13)/2),0)),"",OFFSET('12. SEGUIMIENTO 2027'!$N$14,INT((ROW()-13)/2),0)),IF(ISBLANK(OFFSET('9. METAS'!$V$20,INT((ROW()-14)/2),0)),"",OFFSET('9. METAS'!$V$20,INT((ROW()-14)/2),0)))</f>
        <v/>
      </c>
      <c r="K296" s="255" t="str">
        <f ca="1">IF(MOD(ROW()-13,2)=0,IF(ISBLANK(OFFSET('12. SEGUIMIENTO 2027'!$O$14,INT((ROW()-13)/2),0)),"",OFFSET('12. SEGUIMIENTO 2027'!$O$14,INT((ROW()-13)/2),0)),IF(ISBLANK(OFFSET('9. METAS'!$W$20,INT((ROW()-14)/2),0)),"",OFFSET('9. METAS'!$W$20,INT((ROW()-14)/2),0)))</f>
        <v/>
      </c>
      <c r="L296" s="255" t="str">
        <f ca="1">IF(MOD(ROW()-13,2)=0,IF(ISBLANK(OFFSET('12. SEGUIMIENTO 2027'!$P$14,INT((ROW()-13)/2),0)),"",OFFSET('12. SEGUIMIENTO 2027'!$P$14,INT((ROW()-13)/2),0)),IF(ISBLANK(OFFSET('9. METAS'!$X$20,INT((ROW()-14)/2),0)),"",OFFSET('9. METAS'!$X$20,INT((ROW()-14)/2),0)))</f>
        <v/>
      </c>
      <c r="M296" s="256" t="str">
        <f ca="1">IF(MOD(ROW()-13,2)=0,IF(ISBLANK(OFFSET('12. SEGUIMIENTO 2027'!$Q$14,INT((ROW()-13)/2),0)),"",OFFSET('12. SEGUIMIENTO 2027'!$Q$14,INT((ROW()-13)/2),0)),IF(ISBLANK(OFFSET('9. METAS'!$Y$20,INT((ROW()-14)/2),0)),"",OFFSET('9. METAS'!$Y$20,INT((ROW()-14)/2),0)))</f>
        <v/>
      </c>
      <c r="N296" s="784"/>
      <c r="O296" s="786"/>
      <c r="P296" s="790"/>
    </row>
    <row r="297" spans="3:16">
      <c r="C297" s="770" t="str">
        <f ca="1">IF(ISBLANK(OFFSET('5. Pp (3 años)'!$C$45,INT((ROW()-13)/2),0)),"",OFFSET('5. Pp (3 años)'!$C$45,INT((ROW()-13)/2),0))</f>
        <v/>
      </c>
      <c r="D297" s="764" t="str">
        <f ca="1">IF(ISBLANK(OFFSET('5. Pp (3 años)'!$D$45,INT((ROW()-13)/2),0)),"",OFFSET('5. Pp (3 años)'!$D$45,INT((ROW()-13)/2),0))</f>
        <v/>
      </c>
      <c r="E297" s="764" t="str">
        <f ca="1">IF(ISBLANK(OFFSET('5. Pp (3 años)'!$E$45,INT((ROW()-13)/2),0)),"",OFFSET('5. Pp (3 años)'!$E$45,INT((ROW()-13)/2),0))</f>
        <v/>
      </c>
      <c r="F297" s="766" t="str">
        <f ca="1">IF(ISBLANK(OFFSET('5. Pp (3 años)'!$K$45,INT((ROW()-13)/2),0)),"",OFFSET('5. Pp (3 años)'!$K$45,INT((ROW()-13)/2),0))</f>
        <v/>
      </c>
      <c r="G297" s="768" t="str">
        <f ca="1">IF(ISBLANK(OFFSET('5. Pp (3 años)'!$H$45,INT((ROW()-13)/2),0)),"",OFFSET('5. Pp (3 años)'!$H$45,INT((ROW()-13)/2),0))</f>
        <v/>
      </c>
      <c r="H297" s="858" t="str">
        <f ca="1">IF(ISBLANK(OFFSET('9. METAS'!$M$20,INT((ROW()-13)/2),0)),"",OFFSET('9. METAS'!$M$20,INT((ROW()-13)/2),0))</f>
        <v/>
      </c>
      <c r="I297" s="777"/>
      <c r="J297" s="254" t="str">
        <f ca="1">IF(MOD(ROW()-13,2)=0,IF(ISBLANK(OFFSET('12. SEGUIMIENTO 2027'!$N$14,INT((ROW()-13)/2),0)),"",OFFSET('12. SEGUIMIENTO 2027'!$N$14,INT((ROW()-13)/2),0)),IF(ISBLANK(OFFSET('9. METAS'!$V$20,INT((ROW()-14)/2),0)),"",OFFSET('9. METAS'!$V$20,INT((ROW()-14)/2),0)))</f>
        <v/>
      </c>
      <c r="K297" s="255" t="str">
        <f ca="1">IF(MOD(ROW()-13,2)=0,IF(ISBLANK(OFFSET('12. SEGUIMIENTO 2027'!$O$14,INT((ROW()-13)/2),0)),"",OFFSET('12. SEGUIMIENTO 2027'!$O$14,INT((ROW()-13)/2),0)),IF(ISBLANK(OFFSET('9. METAS'!$W$20,INT((ROW()-14)/2),0)),"",OFFSET('9. METAS'!$W$20,INT((ROW()-14)/2),0)))</f>
        <v/>
      </c>
      <c r="L297" s="255" t="str">
        <f ca="1">IF(MOD(ROW()-13,2)=0,IF(ISBLANK(OFFSET('12. SEGUIMIENTO 2027'!$P$14,INT((ROW()-13)/2),0)),"",OFFSET('12. SEGUIMIENTO 2027'!$P$14,INT((ROW()-13)/2),0)),IF(ISBLANK(OFFSET('9. METAS'!$X$20,INT((ROW()-14)/2),0)),"",OFFSET('9. METAS'!$X$20,INT((ROW()-14)/2),0)))</f>
        <v/>
      </c>
      <c r="M297" s="256" t="str">
        <f ca="1">IF(MOD(ROW()-13,2)=0,IF(ISBLANK(OFFSET('12. SEGUIMIENTO 2027'!$Q$14,INT((ROW()-13)/2),0)),"",OFFSET('12. SEGUIMIENTO 2027'!$Q$14,INT((ROW()-13)/2),0)),IF(ISBLANK(OFFSET('9. METAS'!$Y$20,INT((ROW()-14)/2),0)),"",OFFSET('9. METAS'!$Y$20,INT((ROW()-14)/2),0)))</f>
        <v/>
      </c>
      <c r="N297" s="783" t="str">
        <f t="shared" ref="N297" ca="1" si="280">IFERROR(J297/J298,"ND")</f>
        <v>ND</v>
      </c>
      <c r="O297" s="785" t="str">
        <f t="shared" ref="O297" ca="1" si="281">IFERROR(((J297)/H297),"ND")</f>
        <v>ND</v>
      </c>
      <c r="P297" s="789"/>
    </row>
    <row r="298" spans="3:16">
      <c r="C298" s="762"/>
      <c r="D298" s="764"/>
      <c r="E298" s="764"/>
      <c r="F298" s="766"/>
      <c r="G298" s="768"/>
      <c r="H298" s="858"/>
      <c r="I298" s="778"/>
      <c r="J298" s="254" t="str">
        <f ca="1">IF(MOD(ROW()-13,2)=0,IF(ISBLANK(OFFSET('12. SEGUIMIENTO 2027'!$N$14,INT((ROW()-13)/2),0)),"",OFFSET('12. SEGUIMIENTO 2027'!$N$14,INT((ROW()-13)/2),0)),IF(ISBLANK(OFFSET('9. METAS'!$V$20,INT((ROW()-14)/2),0)),"",OFFSET('9. METAS'!$V$20,INT((ROW()-14)/2),0)))</f>
        <v/>
      </c>
      <c r="K298" s="255" t="str">
        <f ca="1">IF(MOD(ROW()-13,2)=0,IF(ISBLANK(OFFSET('12. SEGUIMIENTO 2027'!$O$14,INT((ROW()-13)/2),0)),"",OFFSET('12. SEGUIMIENTO 2027'!$O$14,INT((ROW()-13)/2),0)),IF(ISBLANK(OFFSET('9. METAS'!$W$20,INT((ROW()-14)/2),0)),"",OFFSET('9. METAS'!$W$20,INT((ROW()-14)/2),0)))</f>
        <v/>
      </c>
      <c r="L298" s="255" t="str">
        <f ca="1">IF(MOD(ROW()-13,2)=0,IF(ISBLANK(OFFSET('12. SEGUIMIENTO 2027'!$P$14,INT((ROW()-13)/2),0)),"",OFFSET('12. SEGUIMIENTO 2027'!$P$14,INT((ROW()-13)/2),0)),IF(ISBLANK(OFFSET('9. METAS'!$X$20,INT((ROW()-14)/2),0)),"",OFFSET('9. METAS'!$X$20,INT((ROW()-14)/2),0)))</f>
        <v/>
      </c>
      <c r="M298" s="256" t="str">
        <f ca="1">IF(MOD(ROW()-13,2)=0,IF(ISBLANK(OFFSET('12. SEGUIMIENTO 2027'!$Q$14,INT((ROW()-13)/2),0)),"",OFFSET('12. SEGUIMIENTO 2027'!$Q$14,INT((ROW()-13)/2),0)),IF(ISBLANK(OFFSET('9. METAS'!$Y$20,INT((ROW()-14)/2),0)),"",OFFSET('9. METAS'!$Y$20,INT((ROW()-14)/2),0)))</f>
        <v/>
      </c>
      <c r="N298" s="784"/>
      <c r="O298" s="786"/>
      <c r="P298" s="790"/>
    </row>
    <row r="299" spans="3:16">
      <c r="C299" s="770" t="str">
        <f ca="1">IF(ISBLANK(OFFSET('5. Pp (3 años)'!$C$45,INT((ROW()-13)/2),0)),"",OFFSET('5. Pp (3 años)'!$C$45,INT((ROW()-13)/2),0))</f>
        <v/>
      </c>
      <c r="D299" s="764" t="str">
        <f ca="1">IF(ISBLANK(OFFSET('5. Pp (3 años)'!$D$45,INT((ROW()-13)/2),0)),"",OFFSET('5. Pp (3 años)'!$D$45,INT((ROW()-13)/2),0))</f>
        <v/>
      </c>
      <c r="E299" s="764" t="str">
        <f ca="1">IF(ISBLANK(OFFSET('5. Pp (3 años)'!$E$45,INT((ROW()-13)/2),0)),"",OFFSET('5. Pp (3 años)'!$E$45,INT((ROW()-13)/2),0))</f>
        <v/>
      </c>
      <c r="F299" s="766" t="str">
        <f ca="1">IF(ISBLANK(OFFSET('5. Pp (3 años)'!$K$45,INT((ROW()-13)/2),0)),"",OFFSET('5. Pp (3 años)'!$K$45,INT((ROW()-13)/2),0))</f>
        <v/>
      </c>
      <c r="G299" s="768" t="str">
        <f ca="1">IF(ISBLANK(OFFSET('5. Pp (3 años)'!$H$45,INT((ROW()-13)/2),0)),"",OFFSET('5. Pp (3 años)'!$H$45,INT((ROW()-13)/2),0))</f>
        <v/>
      </c>
      <c r="H299" s="858" t="str">
        <f ca="1">IF(ISBLANK(OFFSET('9. METAS'!$M$20,INT((ROW()-13)/2),0)),"",OFFSET('9. METAS'!$M$20,INT((ROW()-13)/2),0))</f>
        <v/>
      </c>
      <c r="I299" s="777"/>
      <c r="J299" s="254" t="str">
        <f ca="1">IF(MOD(ROW()-13,2)=0,IF(ISBLANK(OFFSET('12. SEGUIMIENTO 2027'!$N$14,INT((ROW()-13)/2),0)),"",OFFSET('12. SEGUIMIENTO 2027'!$N$14,INT((ROW()-13)/2),0)),IF(ISBLANK(OFFSET('9. METAS'!$V$20,INT((ROW()-14)/2),0)),"",OFFSET('9. METAS'!$V$20,INT((ROW()-14)/2),0)))</f>
        <v/>
      </c>
      <c r="K299" s="255" t="str">
        <f ca="1">IF(MOD(ROW()-13,2)=0,IF(ISBLANK(OFFSET('12. SEGUIMIENTO 2027'!$O$14,INT((ROW()-13)/2),0)),"",OFFSET('12. SEGUIMIENTO 2027'!$O$14,INT((ROW()-13)/2),0)),IF(ISBLANK(OFFSET('9. METAS'!$W$20,INT((ROW()-14)/2),0)),"",OFFSET('9. METAS'!$W$20,INT((ROW()-14)/2),0)))</f>
        <v/>
      </c>
      <c r="L299" s="255" t="str">
        <f ca="1">IF(MOD(ROW()-13,2)=0,IF(ISBLANK(OFFSET('12. SEGUIMIENTO 2027'!$P$14,INT((ROW()-13)/2),0)),"",OFFSET('12. SEGUIMIENTO 2027'!$P$14,INT((ROW()-13)/2),0)),IF(ISBLANK(OFFSET('9. METAS'!$X$20,INT((ROW()-14)/2),0)),"",OFFSET('9. METAS'!$X$20,INT((ROW()-14)/2),0)))</f>
        <v/>
      </c>
      <c r="M299" s="256" t="str">
        <f ca="1">IF(MOD(ROW()-13,2)=0,IF(ISBLANK(OFFSET('12. SEGUIMIENTO 2027'!$Q$14,INT((ROW()-13)/2),0)),"",OFFSET('12. SEGUIMIENTO 2027'!$Q$14,INT((ROW()-13)/2),0)),IF(ISBLANK(OFFSET('9. METAS'!$Y$20,INT((ROW()-14)/2),0)),"",OFFSET('9. METAS'!$Y$20,INT((ROW()-14)/2),0)))</f>
        <v/>
      </c>
      <c r="N299" s="783" t="str">
        <f t="shared" ref="N299" ca="1" si="282">IFERROR(J299/J300,"ND")</f>
        <v>ND</v>
      </c>
      <c r="O299" s="785" t="str">
        <f t="shared" ref="O299" ca="1" si="283">IFERROR(((J299)/H299),"ND")</f>
        <v>ND</v>
      </c>
      <c r="P299" s="789"/>
    </row>
    <row r="300" spans="3:16">
      <c r="C300" s="762"/>
      <c r="D300" s="764"/>
      <c r="E300" s="764"/>
      <c r="F300" s="766"/>
      <c r="G300" s="768"/>
      <c r="H300" s="858"/>
      <c r="I300" s="778"/>
      <c r="J300" s="254" t="str">
        <f ca="1">IF(MOD(ROW()-13,2)=0,IF(ISBLANK(OFFSET('12. SEGUIMIENTO 2027'!$N$14,INT((ROW()-13)/2),0)),"",OFFSET('12. SEGUIMIENTO 2027'!$N$14,INT((ROW()-13)/2),0)),IF(ISBLANK(OFFSET('9. METAS'!$V$20,INT((ROW()-14)/2),0)),"",OFFSET('9. METAS'!$V$20,INT((ROW()-14)/2),0)))</f>
        <v/>
      </c>
      <c r="K300" s="255" t="str">
        <f ca="1">IF(MOD(ROW()-13,2)=0,IF(ISBLANK(OFFSET('12. SEGUIMIENTO 2027'!$O$14,INT((ROW()-13)/2),0)),"",OFFSET('12. SEGUIMIENTO 2027'!$O$14,INT((ROW()-13)/2),0)),IF(ISBLANK(OFFSET('9. METAS'!$W$20,INT((ROW()-14)/2),0)),"",OFFSET('9. METAS'!$W$20,INT((ROW()-14)/2),0)))</f>
        <v/>
      </c>
      <c r="L300" s="255" t="str">
        <f ca="1">IF(MOD(ROW()-13,2)=0,IF(ISBLANK(OFFSET('12. SEGUIMIENTO 2027'!$P$14,INT((ROW()-13)/2),0)),"",OFFSET('12. SEGUIMIENTO 2027'!$P$14,INT((ROW()-13)/2),0)),IF(ISBLANK(OFFSET('9. METAS'!$X$20,INT((ROW()-14)/2),0)),"",OFFSET('9. METAS'!$X$20,INT((ROW()-14)/2),0)))</f>
        <v/>
      </c>
      <c r="M300" s="256" t="str">
        <f ca="1">IF(MOD(ROW()-13,2)=0,IF(ISBLANK(OFFSET('12. SEGUIMIENTO 2027'!$Q$14,INT((ROW()-13)/2),0)),"",OFFSET('12. SEGUIMIENTO 2027'!$Q$14,INT((ROW()-13)/2),0)),IF(ISBLANK(OFFSET('9. METAS'!$Y$20,INT((ROW()-14)/2),0)),"",OFFSET('9. METAS'!$Y$20,INT((ROW()-14)/2),0)))</f>
        <v/>
      </c>
      <c r="N300" s="784"/>
      <c r="O300" s="786"/>
      <c r="P300" s="790"/>
    </row>
    <row r="301" spans="3:16">
      <c r="C301" s="770" t="str">
        <f ca="1">IF(ISBLANK(OFFSET('5. Pp (3 años)'!$C$45,INT((ROW()-13)/2),0)),"",OFFSET('5. Pp (3 años)'!$C$45,INT((ROW()-13)/2),0))</f>
        <v/>
      </c>
      <c r="D301" s="764" t="str">
        <f ca="1">IF(ISBLANK(OFFSET('5. Pp (3 años)'!$D$45,INT((ROW()-13)/2),0)),"",OFFSET('5. Pp (3 años)'!$D$45,INT((ROW()-13)/2),0))</f>
        <v/>
      </c>
      <c r="E301" s="764" t="str">
        <f ca="1">IF(ISBLANK(OFFSET('5. Pp (3 años)'!$E$45,INT((ROW()-13)/2),0)),"",OFFSET('5. Pp (3 años)'!$E$45,INT((ROW()-13)/2),0))</f>
        <v/>
      </c>
      <c r="F301" s="766" t="str">
        <f ca="1">IF(ISBLANK(OFFSET('5. Pp (3 años)'!$K$45,INT((ROW()-13)/2),0)),"",OFFSET('5. Pp (3 años)'!$K$45,INT((ROW()-13)/2),0))</f>
        <v/>
      </c>
      <c r="G301" s="768" t="str">
        <f ca="1">IF(ISBLANK(OFFSET('5. Pp (3 años)'!$H$45,INT((ROW()-13)/2),0)),"",OFFSET('5. Pp (3 años)'!$H$45,INT((ROW()-13)/2),0))</f>
        <v/>
      </c>
      <c r="H301" s="858" t="str">
        <f ca="1">IF(ISBLANK(OFFSET('9. METAS'!$M$20,INT((ROW()-13)/2),0)),"",OFFSET('9. METAS'!$M$20,INT((ROW()-13)/2),0))</f>
        <v/>
      </c>
      <c r="I301" s="777"/>
      <c r="J301" s="254" t="str">
        <f ca="1">IF(MOD(ROW()-13,2)=0,IF(ISBLANK(OFFSET('12. SEGUIMIENTO 2027'!$N$14,INT((ROW()-13)/2),0)),"",OFFSET('12. SEGUIMIENTO 2027'!$N$14,INT((ROW()-13)/2),0)),IF(ISBLANK(OFFSET('9. METAS'!$V$20,INT((ROW()-14)/2),0)),"",OFFSET('9. METAS'!$V$20,INT((ROW()-14)/2),0)))</f>
        <v/>
      </c>
      <c r="K301" s="255" t="str">
        <f ca="1">IF(MOD(ROW()-13,2)=0,IF(ISBLANK(OFFSET('12. SEGUIMIENTO 2027'!$O$14,INT((ROW()-13)/2),0)),"",OFFSET('12. SEGUIMIENTO 2027'!$O$14,INT((ROW()-13)/2),0)),IF(ISBLANK(OFFSET('9. METAS'!$W$20,INT((ROW()-14)/2),0)),"",OFFSET('9. METAS'!$W$20,INT((ROW()-14)/2),0)))</f>
        <v/>
      </c>
      <c r="L301" s="255" t="str">
        <f ca="1">IF(MOD(ROW()-13,2)=0,IF(ISBLANK(OFFSET('12. SEGUIMIENTO 2027'!$P$14,INT((ROW()-13)/2),0)),"",OFFSET('12. SEGUIMIENTO 2027'!$P$14,INT((ROW()-13)/2),0)),IF(ISBLANK(OFFSET('9. METAS'!$X$20,INT((ROW()-14)/2),0)),"",OFFSET('9. METAS'!$X$20,INT((ROW()-14)/2),0)))</f>
        <v/>
      </c>
      <c r="M301" s="256" t="str">
        <f ca="1">IF(MOD(ROW()-13,2)=0,IF(ISBLANK(OFFSET('12. SEGUIMIENTO 2027'!$Q$14,INT((ROW()-13)/2),0)),"",OFFSET('12. SEGUIMIENTO 2027'!$Q$14,INT((ROW()-13)/2),0)),IF(ISBLANK(OFFSET('9. METAS'!$Y$20,INT((ROW()-14)/2),0)),"",OFFSET('9. METAS'!$Y$20,INT((ROW()-14)/2),0)))</f>
        <v/>
      </c>
      <c r="N301" s="783" t="str">
        <f t="shared" ref="N301" ca="1" si="284">IFERROR(J301/J302,"ND")</f>
        <v>ND</v>
      </c>
      <c r="O301" s="785" t="str">
        <f t="shared" ref="O301" ca="1" si="285">IFERROR(((J301)/H301),"ND")</f>
        <v>ND</v>
      </c>
      <c r="P301" s="789"/>
    </row>
    <row r="302" spans="3:16">
      <c r="C302" s="762"/>
      <c r="D302" s="764"/>
      <c r="E302" s="764"/>
      <c r="F302" s="766"/>
      <c r="G302" s="768"/>
      <c r="H302" s="858"/>
      <c r="I302" s="778"/>
      <c r="J302" s="254" t="str">
        <f ca="1">IF(MOD(ROW()-13,2)=0,IF(ISBLANK(OFFSET('12. SEGUIMIENTO 2027'!$N$14,INT((ROW()-13)/2),0)),"",OFFSET('12. SEGUIMIENTO 2027'!$N$14,INT((ROW()-13)/2),0)),IF(ISBLANK(OFFSET('9. METAS'!$V$20,INT((ROW()-14)/2),0)),"",OFFSET('9. METAS'!$V$20,INT((ROW()-14)/2),0)))</f>
        <v/>
      </c>
      <c r="K302" s="255" t="str">
        <f ca="1">IF(MOD(ROW()-13,2)=0,IF(ISBLANK(OFFSET('12. SEGUIMIENTO 2027'!$O$14,INT((ROW()-13)/2),0)),"",OFFSET('12. SEGUIMIENTO 2027'!$O$14,INT((ROW()-13)/2),0)),IF(ISBLANK(OFFSET('9. METAS'!$W$20,INT((ROW()-14)/2),0)),"",OFFSET('9. METAS'!$W$20,INT((ROW()-14)/2),0)))</f>
        <v/>
      </c>
      <c r="L302" s="255" t="str">
        <f ca="1">IF(MOD(ROW()-13,2)=0,IF(ISBLANK(OFFSET('12. SEGUIMIENTO 2027'!$P$14,INT((ROW()-13)/2),0)),"",OFFSET('12. SEGUIMIENTO 2027'!$P$14,INT((ROW()-13)/2),0)),IF(ISBLANK(OFFSET('9. METAS'!$X$20,INT((ROW()-14)/2),0)),"",OFFSET('9. METAS'!$X$20,INT((ROW()-14)/2),0)))</f>
        <v/>
      </c>
      <c r="M302" s="256" t="str">
        <f ca="1">IF(MOD(ROW()-13,2)=0,IF(ISBLANK(OFFSET('12. SEGUIMIENTO 2027'!$Q$14,INT((ROW()-13)/2),0)),"",OFFSET('12. SEGUIMIENTO 2027'!$Q$14,INT((ROW()-13)/2),0)),IF(ISBLANK(OFFSET('9. METAS'!$Y$20,INT((ROW()-14)/2),0)),"",OFFSET('9. METAS'!$Y$20,INT((ROW()-14)/2),0)))</f>
        <v/>
      </c>
      <c r="N302" s="784"/>
      <c r="O302" s="786"/>
      <c r="P302" s="790"/>
    </row>
    <row r="303" spans="3:16">
      <c r="C303" s="770" t="str">
        <f ca="1">IF(ISBLANK(OFFSET('5. Pp (3 años)'!$C$45,INT((ROW()-13)/2),0)),"",OFFSET('5. Pp (3 años)'!$C$45,INT((ROW()-13)/2),0))</f>
        <v/>
      </c>
      <c r="D303" s="764" t="str">
        <f ca="1">IF(ISBLANK(OFFSET('5. Pp (3 años)'!$D$45,INT((ROW()-13)/2),0)),"",OFFSET('5. Pp (3 años)'!$D$45,INT((ROW()-13)/2),0))</f>
        <v/>
      </c>
      <c r="E303" s="764" t="str">
        <f ca="1">IF(ISBLANK(OFFSET('5. Pp (3 años)'!$E$45,INT((ROW()-13)/2),0)),"",OFFSET('5. Pp (3 años)'!$E$45,INT((ROW()-13)/2),0))</f>
        <v/>
      </c>
      <c r="F303" s="766" t="str">
        <f ca="1">IF(ISBLANK(OFFSET('5. Pp (3 años)'!$K$45,INT((ROW()-13)/2),0)),"",OFFSET('5. Pp (3 años)'!$K$45,INT((ROW()-13)/2),0))</f>
        <v/>
      </c>
      <c r="G303" s="768" t="str">
        <f ca="1">IF(ISBLANK(OFFSET('5. Pp (3 años)'!$H$45,INT((ROW()-13)/2),0)),"",OFFSET('5. Pp (3 años)'!$H$45,INT((ROW()-13)/2),0))</f>
        <v/>
      </c>
      <c r="H303" s="858" t="str">
        <f ca="1">IF(ISBLANK(OFFSET('9. METAS'!$M$20,INT((ROW()-13)/2),0)),"",OFFSET('9. METAS'!$M$20,INT((ROW()-13)/2),0))</f>
        <v/>
      </c>
      <c r="I303" s="777"/>
      <c r="J303" s="254" t="str">
        <f ca="1">IF(MOD(ROW()-13,2)=0,IF(ISBLANK(OFFSET('12. SEGUIMIENTO 2027'!$N$14,INT((ROW()-13)/2),0)),"",OFFSET('12. SEGUIMIENTO 2027'!$N$14,INT((ROW()-13)/2),0)),IF(ISBLANK(OFFSET('9. METAS'!$V$20,INT((ROW()-14)/2),0)),"",OFFSET('9. METAS'!$V$20,INT((ROW()-14)/2),0)))</f>
        <v/>
      </c>
      <c r="K303" s="255" t="str">
        <f ca="1">IF(MOD(ROW()-13,2)=0,IF(ISBLANK(OFFSET('12. SEGUIMIENTO 2027'!$O$14,INT((ROW()-13)/2),0)),"",OFFSET('12. SEGUIMIENTO 2027'!$O$14,INT((ROW()-13)/2),0)),IF(ISBLANK(OFFSET('9. METAS'!$W$20,INT((ROW()-14)/2),0)),"",OFFSET('9. METAS'!$W$20,INT((ROW()-14)/2),0)))</f>
        <v/>
      </c>
      <c r="L303" s="255" t="str">
        <f ca="1">IF(MOD(ROW()-13,2)=0,IF(ISBLANK(OFFSET('12. SEGUIMIENTO 2027'!$P$14,INT((ROW()-13)/2),0)),"",OFFSET('12. SEGUIMIENTO 2027'!$P$14,INT((ROW()-13)/2),0)),IF(ISBLANK(OFFSET('9. METAS'!$X$20,INT((ROW()-14)/2),0)),"",OFFSET('9. METAS'!$X$20,INT((ROW()-14)/2),0)))</f>
        <v/>
      </c>
      <c r="M303" s="256" t="str">
        <f ca="1">IF(MOD(ROW()-13,2)=0,IF(ISBLANK(OFFSET('12. SEGUIMIENTO 2027'!$Q$14,INT((ROW()-13)/2),0)),"",OFFSET('12. SEGUIMIENTO 2027'!$Q$14,INT((ROW()-13)/2),0)),IF(ISBLANK(OFFSET('9. METAS'!$Y$20,INT((ROW()-14)/2),0)),"",OFFSET('9. METAS'!$Y$20,INT((ROW()-14)/2),0)))</f>
        <v/>
      </c>
      <c r="N303" s="783" t="str">
        <f t="shared" ref="N303" ca="1" si="286">IFERROR(J303/J304,"ND")</f>
        <v>ND</v>
      </c>
      <c r="O303" s="785" t="str">
        <f t="shared" ref="O303" ca="1" si="287">IFERROR(((J303)/H303),"ND")</f>
        <v>ND</v>
      </c>
      <c r="P303" s="789"/>
    </row>
    <row r="304" spans="3:16">
      <c r="C304" s="762"/>
      <c r="D304" s="764"/>
      <c r="E304" s="764"/>
      <c r="F304" s="766"/>
      <c r="G304" s="768"/>
      <c r="H304" s="858"/>
      <c r="I304" s="778"/>
      <c r="J304" s="254" t="str">
        <f ca="1">IF(MOD(ROW()-13,2)=0,IF(ISBLANK(OFFSET('12. SEGUIMIENTO 2027'!$N$14,INT((ROW()-13)/2),0)),"",OFFSET('12. SEGUIMIENTO 2027'!$N$14,INT((ROW()-13)/2),0)),IF(ISBLANK(OFFSET('9. METAS'!$V$20,INT((ROW()-14)/2),0)),"",OFFSET('9. METAS'!$V$20,INT((ROW()-14)/2),0)))</f>
        <v/>
      </c>
      <c r="K304" s="255" t="str">
        <f ca="1">IF(MOD(ROW()-13,2)=0,IF(ISBLANK(OFFSET('12. SEGUIMIENTO 2027'!$O$14,INT((ROW()-13)/2),0)),"",OFFSET('12. SEGUIMIENTO 2027'!$O$14,INT((ROW()-13)/2),0)),IF(ISBLANK(OFFSET('9. METAS'!$W$20,INT((ROW()-14)/2),0)),"",OFFSET('9. METAS'!$W$20,INT((ROW()-14)/2),0)))</f>
        <v/>
      </c>
      <c r="L304" s="255" t="str">
        <f ca="1">IF(MOD(ROW()-13,2)=0,IF(ISBLANK(OFFSET('12. SEGUIMIENTO 2027'!$P$14,INT((ROW()-13)/2),0)),"",OFFSET('12. SEGUIMIENTO 2027'!$P$14,INT((ROW()-13)/2),0)),IF(ISBLANK(OFFSET('9. METAS'!$X$20,INT((ROW()-14)/2),0)),"",OFFSET('9. METAS'!$X$20,INT((ROW()-14)/2),0)))</f>
        <v/>
      </c>
      <c r="M304" s="256" t="str">
        <f ca="1">IF(MOD(ROW()-13,2)=0,IF(ISBLANK(OFFSET('12. SEGUIMIENTO 2027'!$Q$14,INT((ROW()-13)/2),0)),"",OFFSET('12. SEGUIMIENTO 2027'!$Q$14,INT((ROW()-13)/2),0)),IF(ISBLANK(OFFSET('9. METAS'!$Y$20,INT((ROW()-14)/2),0)),"",OFFSET('9. METAS'!$Y$20,INT((ROW()-14)/2),0)))</f>
        <v/>
      </c>
      <c r="N304" s="784"/>
      <c r="O304" s="786"/>
      <c r="P304" s="790"/>
    </row>
    <row r="305" spans="3:16">
      <c r="C305" s="770" t="str">
        <f ca="1">IF(ISBLANK(OFFSET('5. Pp (3 años)'!$C$45,INT((ROW()-13)/2),0)),"",OFFSET('5. Pp (3 años)'!$C$45,INT((ROW()-13)/2),0))</f>
        <v/>
      </c>
      <c r="D305" s="764" t="str">
        <f ca="1">IF(ISBLANK(OFFSET('5. Pp (3 años)'!$D$45,INT((ROW()-13)/2),0)),"",OFFSET('5. Pp (3 años)'!$D$45,INT((ROW()-13)/2),0))</f>
        <v/>
      </c>
      <c r="E305" s="764" t="str">
        <f ca="1">IF(ISBLANK(OFFSET('5. Pp (3 años)'!$E$45,INT((ROW()-13)/2),0)),"",OFFSET('5. Pp (3 años)'!$E$45,INT((ROW()-13)/2),0))</f>
        <v/>
      </c>
      <c r="F305" s="766" t="str">
        <f ca="1">IF(ISBLANK(OFFSET('5. Pp (3 años)'!$K$45,INT((ROW()-13)/2),0)),"",OFFSET('5. Pp (3 años)'!$K$45,INT((ROW()-13)/2),0))</f>
        <v/>
      </c>
      <c r="G305" s="768" t="str">
        <f ca="1">IF(ISBLANK(OFFSET('5. Pp (3 años)'!$H$45,INT((ROW()-13)/2),0)),"",OFFSET('5. Pp (3 años)'!$H$45,INT((ROW()-13)/2),0))</f>
        <v/>
      </c>
      <c r="H305" s="858" t="str">
        <f ca="1">IF(ISBLANK(OFFSET('9. METAS'!$M$20,INT((ROW()-13)/2),0)),"",OFFSET('9. METAS'!$M$20,INT((ROW()-13)/2),0))</f>
        <v/>
      </c>
      <c r="I305" s="777"/>
      <c r="J305" s="254" t="str">
        <f ca="1">IF(MOD(ROW()-13,2)=0,IF(ISBLANK(OFFSET('12. SEGUIMIENTO 2027'!$N$14,INT((ROW()-13)/2),0)),"",OFFSET('12. SEGUIMIENTO 2027'!$N$14,INT((ROW()-13)/2),0)),IF(ISBLANK(OFFSET('9. METAS'!$V$20,INT((ROW()-14)/2),0)),"",OFFSET('9. METAS'!$V$20,INT((ROW()-14)/2),0)))</f>
        <v/>
      </c>
      <c r="K305" s="255" t="str">
        <f ca="1">IF(MOD(ROW()-13,2)=0,IF(ISBLANK(OFFSET('12. SEGUIMIENTO 2027'!$O$14,INT((ROW()-13)/2),0)),"",OFFSET('12. SEGUIMIENTO 2027'!$O$14,INT((ROW()-13)/2),0)),IF(ISBLANK(OFFSET('9. METAS'!$W$20,INT((ROW()-14)/2),0)),"",OFFSET('9. METAS'!$W$20,INT((ROW()-14)/2),0)))</f>
        <v/>
      </c>
      <c r="L305" s="255" t="str">
        <f ca="1">IF(MOD(ROW()-13,2)=0,IF(ISBLANK(OFFSET('12. SEGUIMIENTO 2027'!$P$14,INT((ROW()-13)/2),0)),"",OFFSET('12. SEGUIMIENTO 2027'!$P$14,INT((ROW()-13)/2),0)),IF(ISBLANK(OFFSET('9. METAS'!$X$20,INT((ROW()-14)/2),0)),"",OFFSET('9. METAS'!$X$20,INT((ROW()-14)/2),0)))</f>
        <v/>
      </c>
      <c r="M305" s="256" t="str">
        <f ca="1">IF(MOD(ROW()-13,2)=0,IF(ISBLANK(OFFSET('12. SEGUIMIENTO 2027'!$Q$14,INT((ROW()-13)/2),0)),"",OFFSET('12. SEGUIMIENTO 2027'!$Q$14,INT((ROW()-13)/2),0)),IF(ISBLANK(OFFSET('9. METAS'!$Y$20,INT((ROW()-14)/2),0)),"",OFFSET('9. METAS'!$Y$20,INT((ROW()-14)/2),0)))</f>
        <v/>
      </c>
      <c r="N305" s="783" t="str">
        <f t="shared" ref="N305" ca="1" si="288">IFERROR(J305/J306,"ND")</f>
        <v>ND</v>
      </c>
      <c r="O305" s="785" t="str">
        <f t="shared" ref="O305" ca="1" si="289">IFERROR(((J305)/H305),"ND")</f>
        <v>ND</v>
      </c>
      <c r="P305" s="789"/>
    </row>
    <row r="306" spans="3:16">
      <c r="C306" s="762"/>
      <c r="D306" s="764"/>
      <c r="E306" s="764"/>
      <c r="F306" s="766"/>
      <c r="G306" s="768"/>
      <c r="H306" s="858"/>
      <c r="I306" s="778"/>
      <c r="J306" s="254" t="str">
        <f ca="1">IF(MOD(ROW()-13,2)=0,IF(ISBLANK(OFFSET('12. SEGUIMIENTO 2027'!$N$14,INT((ROW()-13)/2),0)),"",OFFSET('12. SEGUIMIENTO 2027'!$N$14,INT((ROW()-13)/2),0)),IF(ISBLANK(OFFSET('9. METAS'!$V$20,INT((ROW()-14)/2),0)),"",OFFSET('9. METAS'!$V$20,INT((ROW()-14)/2),0)))</f>
        <v/>
      </c>
      <c r="K306" s="255" t="str">
        <f ca="1">IF(MOD(ROW()-13,2)=0,IF(ISBLANK(OFFSET('12. SEGUIMIENTO 2027'!$O$14,INT((ROW()-13)/2),0)),"",OFFSET('12. SEGUIMIENTO 2027'!$O$14,INT((ROW()-13)/2),0)),IF(ISBLANK(OFFSET('9. METAS'!$W$20,INT((ROW()-14)/2),0)),"",OFFSET('9. METAS'!$W$20,INT((ROW()-14)/2),0)))</f>
        <v/>
      </c>
      <c r="L306" s="255" t="str">
        <f ca="1">IF(MOD(ROW()-13,2)=0,IF(ISBLANK(OFFSET('12. SEGUIMIENTO 2027'!$P$14,INT((ROW()-13)/2),0)),"",OFFSET('12. SEGUIMIENTO 2027'!$P$14,INT((ROW()-13)/2),0)),IF(ISBLANK(OFFSET('9. METAS'!$X$20,INT((ROW()-14)/2),0)),"",OFFSET('9. METAS'!$X$20,INT((ROW()-14)/2),0)))</f>
        <v/>
      </c>
      <c r="M306" s="256" t="str">
        <f ca="1">IF(MOD(ROW()-13,2)=0,IF(ISBLANK(OFFSET('12. SEGUIMIENTO 2027'!$Q$14,INT((ROW()-13)/2),0)),"",OFFSET('12. SEGUIMIENTO 2027'!$Q$14,INT((ROW()-13)/2),0)),IF(ISBLANK(OFFSET('9. METAS'!$Y$20,INT((ROW()-14)/2),0)),"",OFFSET('9. METAS'!$Y$20,INT((ROW()-14)/2),0)))</f>
        <v/>
      </c>
      <c r="N306" s="784"/>
      <c r="O306" s="786"/>
      <c r="P306" s="790"/>
    </row>
    <row r="307" spans="3:16">
      <c r="C307" s="770" t="str">
        <f ca="1">IF(ISBLANK(OFFSET('5. Pp (3 años)'!$C$45,INT((ROW()-13)/2),0)),"",OFFSET('5. Pp (3 años)'!$C$45,INT((ROW()-13)/2),0))</f>
        <v/>
      </c>
      <c r="D307" s="764" t="str">
        <f ca="1">IF(ISBLANK(OFFSET('5. Pp (3 años)'!$D$45,INT((ROW()-13)/2),0)),"",OFFSET('5. Pp (3 años)'!$D$45,INT((ROW()-13)/2),0))</f>
        <v/>
      </c>
      <c r="E307" s="764" t="str">
        <f ca="1">IF(ISBLANK(OFFSET('5. Pp (3 años)'!$E$45,INT((ROW()-13)/2),0)),"",OFFSET('5. Pp (3 años)'!$E$45,INT((ROW()-13)/2),0))</f>
        <v/>
      </c>
      <c r="F307" s="766" t="str">
        <f ca="1">IF(ISBLANK(OFFSET('5. Pp (3 años)'!$K$45,INT((ROW()-13)/2),0)),"",OFFSET('5. Pp (3 años)'!$K$45,INT((ROW()-13)/2),0))</f>
        <v/>
      </c>
      <c r="G307" s="768" t="str">
        <f ca="1">IF(ISBLANK(OFFSET('5. Pp (3 años)'!$H$45,INT((ROW()-13)/2),0)),"",OFFSET('5. Pp (3 años)'!$H$45,INT((ROW()-13)/2),0))</f>
        <v/>
      </c>
      <c r="H307" s="858" t="str">
        <f ca="1">IF(ISBLANK(OFFSET('9. METAS'!$M$20,INT((ROW()-13)/2),0)),"",OFFSET('9. METAS'!$M$20,INT((ROW()-13)/2),0))</f>
        <v/>
      </c>
      <c r="I307" s="777"/>
      <c r="J307" s="254" t="str">
        <f ca="1">IF(MOD(ROW()-13,2)=0,IF(ISBLANK(OFFSET('12. SEGUIMIENTO 2027'!$N$14,INT((ROW()-13)/2),0)),"",OFFSET('12. SEGUIMIENTO 2027'!$N$14,INT((ROW()-13)/2),0)),IF(ISBLANK(OFFSET('9. METAS'!$V$20,INT((ROW()-14)/2),0)),"",OFFSET('9. METAS'!$V$20,INT((ROW()-14)/2),0)))</f>
        <v/>
      </c>
      <c r="K307" s="255" t="str">
        <f ca="1">IF(MOD(ROW()-13,2)=0,IF(ISBLANK(OFFSET('12. SEGUIMIENTO 2027'!$O$14,INT((ROW()-13)/2),0)),"",OFFSET('12. SEGUIMIENTO 2027'!$O$14,INT((ROW()-13)/2),0)),IF(ISBLANK(OFFSET('9. METAS'!$W$20,INT((ROW()-14)/2),0)),"",OFFSET('9. METAS'!$W$20,INT((ROW()-14)/2),0)))</f>
        <v/>
      </c>
      <c r="L307" s="255" t="str">
        <f ca="1">IF(MOD(ROW()-13,2)=0,IF(ISBLANK(OFFSET('12. SEGUIMIENTO 2027'!$P$14,INT((ROW()-13)/2),0)),"",OFFSET('12. SEGUIMIENTO 2027'!$P$14,INT((ROW()-13)/2),0)),IF(ISBLANK(OFFSET('9. METAS'!$X$20,INT((ROW()-14)/2),0)),"",OFFSET('9. METAS'!$X$20,INT((ROW()-14)/2),0)))</f>
        <v/>
      </c>
      <c r="M307" s="256" t="str">
        <f ca="1">IF(MOD(ROW()-13,2)=0,IF(ISBLANK(OFFSET('12. SEGUIMIENTO 2027'!$Q$14,INT((ROW()-13)/2),0)),"",OFFSET('12. SEGUIMIENTO 2027'!$Q$14,INT((ROW()-13)/2),0)),IF(ISBLANK(OFFSET('9. METAS'!$Y$20,INT((ROW()-14)/2),0)),"",OFFSET('9. METAS'!$Y$20,INT((ROW()-14)/2),0)))</f>
        <v/>
      </c>
      <c r="N307" s="783" t="str">
        <f t="shared" ref="N307" ca="1" si="290">IFERROR(J307/J308,"ND")</f>
        <v>ND</v>
      </c>
      <c r="O307" s="785" t="str">
        <f t="shared" ref="O307" ca="1" si="291">IFERROR(((J307)/H307),"ND")</f>
        <v>ND</v>
      </c>
      <c r="P307" s="789"/>
    </row>
    <row r="308" spans="3:16">
      <c r="C308" s="762"/>
      <c r="D308" s="764"/>
      <c r="E308" s="764"/>
      <c r="F308" s="766"/>
      <c r="G308" s="768"/>
      <c r="H308" s="858"/>
      <c r="I308" s="778"/>
      <c r="J308" s="254" t="str">
        <f ca="1">IF(MOD(ROW()-13,2)=0,IF(ISBLANK(OFFSET('12. SEGUIMIENTO 2027'!$N$14,INT((ROW()-13)/2),0)),"",OFFSET('12. SEGUIMIENTO 2027'!$N$14,INT((ROW()-13)/2),0)),IF(ISBLANK(OFFSET('9. METAS'!$V$20,INT((ROW()-14)/2),0)),"",OFFSET('9. METAS'!$V$20,INT((ROW()-14)/2),0)))</f>
        <v/>
      </c>
      <c r="K308" s="255" t="str">
        <f ca="1">IF(MOD(ROW()-13,2)=0,IF(ISBLANK(OFFSET('12. SEGUIMIENTO 2027'!$O$14,INT((ROW()-13)/2),0)),"",OFFSET('12. SEGUIMIENTO 2027'!$O$14,INT((ROW()-13)/2),0)),IF(ISBLANK(OFFSET('9. METAS'!$W$20,INT((ROW()-14)/2),0)),"",OFFSET('9. METAS'!$W$20,INT((ROW()-14)/2),0)))</f>
        <v/>
      </c>
      <c r="L308" s="255" t="str">
        <f ca="1">IF(MOD(ROW()-13,2)=0,IF(ISBLANK(OFFSET('12. SEGUIMIENTO 2027'!$P$14,INT((ROW()-13)/2),0)),"",OFFSET('12. SEGUIMIENTO 2027'!$P$14,INT((ROW()-13)/2),0)),IF(ISBLANK(OFFSET('9. METAS'!$X$20,INT((ROW()-14)/2),0)),"",OFFSET('9. METAS'!$X$20,INT((ROW()-14)/2),0)))</f>
        <v/>
      </c>
      <c r="M308" s="256" t="str">
        <f ca="1">IF(MOD(ROW()-13,2)=0,IF(ISBLANK(OFFSET('12. SEGUIMIENTO 2027'!$Q$14,INT((ROW()-13)/2),0)),"",OFFSET('12. SEGUIMIENTO 2027'!$Q$14,INT((ROW()-13)/2),0)),IF(ISBLANK(OFFSET('9. METAS'!$Y$20,INT((ROW()-14)/2),0)),"",OFFSET('9. METAS'!$Y$20,INT((ROW()-14)/2),0)))</f>
        <v/>
      </c>
      <c r="N308" s="784"/>
      <c r="O308" s="786"/>
      <c r="P308" s="790"/>
    </row>
    <row r="309" spans="3:16">
      <c r="C309" s="770" t="str">
        <f ca="1">IF(ISBLANK(OFFSET('5. Pp (3 años)'!$C$45,INT((ROW()-13)/2),0)),"",OFFSET('5. Pp (3 años)'!$C$45,INT((ROW()-13)/2),0))</f>
        <v/>
      </c>
      <c r="D309" s="764" t="str">
        <f ca="1">IF(ISBLANK(OFFSET('5. Pp (3 años)'!$D$45,INT((ROW()-13)/2),0)),"",OFFSET('5. Pp (3 años)'!$D$45,INT((ROW()-13)/2),0))</f>
        <v/>
      </c>
      <c r="E309" s="764" t="str">
        <f ca="1">IF(ISBLANK(OFFSET('5. Pp (3 años)'!$E$45,INT((ROW()-13)/2),0)),"",OFFSET('5. Pp (3 años)'!$E$45,INT((ROW()-13)/2),0))</f>
        <v/>
      </c>
      <c r="F309" s="766" t="str">
        <f ca="1">IF(ISBLANK(OFFSET('5. Pp (3 años)'!$K$45,INT((ROW()-13)/2),0)),"",OFFSET('5. Pp (3 años)'!$K$45,INT((ROW()-13)/2),0))</f>
        <v/>
      </c>
      <c r="G309" s="768" t="str">
        <f ca="1">IF(ISBLANK(OFFSET('5. Pp (3 años)'!$H$45,INT((ROW()-13)/2),0)),"",OFFSET('5. Pp (3 años)'!$H$45,INT((ROW()-13)/2),0))</f>
        <v/>
      </c>
      <c r="H309" s="858" t="str">
        <f ca="1">IF(ISBLANK(OFFSET('9. METAS'!$M$20,INT((ROW()-13)/2),0)),"",OFFSET('9. METAS'!$M$20,INT((ROW()-13)/2),0))</f>
        <v/>
      </c>
      <c r="I309" s="777"/>
      <c r="J309" s="254" t="str">
        <f ca="1">IF(MOD(ROW()-13,2)=0,IF(ISBLANK(OFFSET('12. SEGUIMIENTO 2027'!$N$14,INT((ROW()-13)/2),0)),"",OFFSET('12. SEGUIMIENTO 2027'!$N$14,INT((ROW()-13)/2),0)),IF(ISBLANK(OFFSET('9. METAS'!$V$20,INT((ROW()-14)/2),0)),"",OFFSET('9. METAS'!$V$20,INT((ROW()-14)/2),0)))</f>
        <v/>
      </c>
      <c r="K309" s="255" t="str">
        <f ca="1">IF(MOD(ROW()-13,2)=0,IF(ISBLANK(OFFSET('12. SEGUIMIENTO 2027'!$O$14,INT((ROW()-13)/2),0)),"",OFFSET('12. SEGUIMIENTO 2027'!$O$14,INT((ROW()-13)/2),0)),IF(ISBLANK(OFFSET('9. METAS'!$W$20,INT((ROW()-14)/2),0)),"",OFFSET('9. METAS'!$W$20,INT((ROW()-14)/2),0)))</f>
        <v/>
      </c>
      <c r="L309" s="255" t="str">
        <f ca="1">IF(MOD(ROW()-13,2)=0,IF(ISBLANK(OFFSET('12. SEGUIMIENTO 2027'!$P$14,INT((ROW()-13)/2),0)),"",OFFSET('12. SEGUIMIENTO 2027'!$P$14,INT((ROW()-13)/2),0)),IF(ISBLANK(OFFSET('9. METAS'!$X$20,INT((ROW()-14)/2),0)),"",OFFSET('9. METAS'!$X$20,INT((ROW()-14)/2),0)))</f>
        <v/>
      </c>
      <c r="M309" s="256" t="str">
        <f ca="1">IF(MOD(ROW()-13,2)=0,IF(ISBLANK(OFFSET('12. SEGUIMIENTO 2027'!$Q$14,INT((ROW()-13)/2),0)),"",OFFSET('12. SEGUIMIENTO 2027'!$Q$14,INT((ROW()-13)/2),0)),IF(ISBLANK(OFFSET('9. METAS'!$Y$20,INT((ROW()-14)/2),0)),"",OFFSET('9. METAS'!$Y$20,INT((ROW()-14)/2),0)))</f>
        <v/>
      </c>
      <c r="N309" s="783" t="str">
        <f t="shared" ref="N309" ca="1" si="292">IFERROR(J309/J310,"ND")</f>
        <v>ND</v>
      </c>
      <c r="O309" s="785" t="str">
        <f t="shared" ref="O309" ca="1" si="293">IFERROR(((J309)/H309),"ND")</f>
        <v>ND</v>
      </c>
      <c r="P309" s="789"/>
    </row>
    <row r="310" spans="3:16">
      <c r="C310" s="762"/>
      <c r="D310" s="764"/>
      <c r="E310" s="764"/>
      <c r="F310" s="766"/>
      <c r="G310" s="768"/>
      <c r="H310" s="858"/>
      <c r="I310" s="778"/>
      <c r="J310" s="254" t="str">
        <f ca="1">IF(MOD(ROW()-13,2)=0,IF(ISBLANK(OFFSET('12. SEGUIMIENTO 2027'!$N$14,INT((ROW()-13)/2),0)),"",OFFSET('12. SEGUIMIENTO 2027'!$N$14,INT((ROW()-13)/2),0)),IF(ISBLANK(OFFSET('9. METAS'!$V$20,INT((ROW()-14)/2),0)),"",OFFSET('9. METAS'!$V$20,INT((ROW()-14)/2),0)))</f>
        <v/>
      </c>
      <c r="K310" s="255" t="str">
        <f ca="1">IF(MOD(ROW()-13,2)=0,IF(ISBLANK(OFFSET('12. SEGUIMIENTO 2027'!$O$14,INT((ROW()-13)/2),0)),"",OFFSET('12. SEGUIMIENTO 2027'!$O$14,INT((ROW()-13)/2),0)),IF(ISBLANK(OFFSET('9. METAS'!$W$20,INT((ROW()-14)/2),0)),"",OFFSET('9. METAS'!$W$20,INT((ROW()-14)/2),0)))</f>
        <v/>
      </c>
      <c r="L310" s="255" t="str">
        <f ca="1">IF(MOD(ROW()-13,2)=0,IF(ISBLANK(OFFSET('12. SEGUIMIENTO 2027'!$P$14,INT((ROW()-13)/2),0)),"",OFFSET('12. SEGUIMIENTO 2027'!$P$14,INT((ROW()-13)/2),0)),IF(ISBLANK(OFFSET('9. METAS'!$X$20,INT((ROW()-14)/2),0)),"",OFFSET('9. METAS'!$X$20,INT((ROW()-14)/2),0)))</f>
        <v/>
      </c>
      <c r="M310" s="256" t="str">
        <f ca="1">IF(MOD(ROW()-13,2)=0,IF(ISBLANK(OFFSET('12. SEGUIMIENTO 2027'!$Q$14,INT((ROW()-13)/2),0)),"",OFFSET('12. SEGUIMIENTO 2027'!$Q$14,INT((ROW()-13)/2),0)),IF(ISBLANK(OFFSET('9. METAS'!$Y$20,INT((ROW()-14)/2),0)),"",OFFSET('9. METAS'!$Y$20,INT((ROW()-14)/2),0)))</f>
        <v/>
      </c>
      <c r="N310" s="784"/>
      <c r="O310" s="786"/>
      <c r="P310" s="790"/>
    </row>
    <row r="311" spans="3:16">
      <c r="C311" s="770" t="str">
        <f ca="1">IF(ISBLANK(OFFSET('5. Pp (3 años)'!$C$45,INT((ROW()-13)/2),0)),"",OFFSET('5. Pp (3 años)'!$C$45,INT((ROW()-13)/2),0))</f>
        <v/>
      </c>
      <c r="D311" s="764" t="str">
        <f ca="1">IF(ISBLANK(OFFSET('5. Pp (3 años)'!$D$45,INT((ROW()-13)/2),0)),"",OFFSET('5. Pp (3 años)'!$D$45,INT((ROW()-13)/2),0))</f>
        <v/>
      </c>
      <c r="E311" s="764" t="str">
        <f ca="1">IF(ISBLANK(OFFSET('5. Pp (3 años)'!$E$45,INT((ROW()-13)/2),0)),"",OFFSET('5. Pp (3 años)'!$E$45,INT((ROW()-13)/2),0))</f>
        <v/>
      </c>
      <c r="F311" s="766" t="str">
        <f ca="1">IF(ISBLANK(OFFSET('5. Pp (3 años)'!$K$45,INT((ROW()-13)/2),0)),"",OFFSET('5. Pp (3 años)'!$K$45,INT((ROW()-13)/2),0))</f>
        <v/>
      </c>
      <c r="G311" s="768" t="str">
        <f ca="1">IF(ISBLANK(OFFSET('5. Pp (3 años)'!$H$45,INT((ROW()-13)/2),0)),"",OFFSET('5. Pp (3 años)'!$H$45,INT((ROW()-13)/2),0))</f>
        <v/>
      </c>
      <c r="H311" s="858" t="str">
        <f ca="1">IF(ISBLANK(OFFSET('9. METAS'!$M$20,INT((ROW()-13)/2),0)),"",OFFSET('9. METAS'!$M$20,INT((ROW()-13)/2),0))</f>
        <v/>
      </c>
      <c r="I311" s="777"/>
      <c r="J311" s="254" t="str">
        <f ca="1">IF(MOD(ROW()-13,2)=0,IF(ISBLANK(OFFSET('12. SEGUIMIENTO 2027'!$N$14,INT((ROW()-13)/2),0)),"",OFFSET('12. SEGUIMIENTO 2027'!$N$14,INT((ROW()-13)/2),0)),IF(ISBLANK(OFFSET('9. METAS'!$V$20,INT((ROW()-14)/2),0)),"",OFFSET('9. METAS'!$V$20,INT((ROW()-14)/2),0)))</f>
        <v/>
      </c>
      <c r="K311" s="255" t="str">
        <f ca="1">IF(MOD(ROW()-13,2)=0,IF(ISBLANK(OFFSET('12. SEGUIMIENTO 2027'!$O$14,INT((ROW()-13)/2),0)),"",OFFSET('12. SEGUIMIENTO 2027'!$O$14,INT((ROW()-13)/2),0)),IF(ISBLANK(OFFSET('9. METAS'!$W$20,INT((ROW()-14)/2),0)),"",OFFSET('9. METAS'!$W$20,INT((ROW()-14)/2),0)))</f>
        <v/>
      </c>
      <c r="L311" s="255" t="str">
        <f ca="1">IF(MOD(ROW()-13,2)=0,IF(ISBLANK(OFFSET('12. SEGUIMIENTO 2027'!$P$14,INT((ROW()-13)/2),0)),"",OFFSET('12. SEGUIMIENTO 2027'!$P$14,INT((ROW()-13)/2),0)),IF(ISBLANK(OFFSET('9. METAS'!$X$20,INT((ROW()-14)/2),0)),"",OFFSET('9. METAS'!$X$20,INT((ROW()-14)/2),0)))</f>
        <v/>
      </c>
      <c r="M311" s="256" t="str">
        <f ca="1">IF(MOD(ROW()-13,2)=0,IF(ISBLANK(OFFSET('12. SEGUIMIENTO 2027'!$Q$14,INT((ROW()-13)/2),0)),"",OFFSET('12. SEGUIMIENTO 2027'!$Q$14,INT((ROW()-13)/2),0)),IF(ISBLANK(OFFSET('9. METAS'!$Y$20,INT((ROW()-14)/2),0)),"",OFFSET('9. METAS'!$Y$20,INT((ROW()-14)/2),0)))</f>
        <v/>
      </c>
      <c r="N311" s="783" t="str">
        <f t="shared" ref="N311" ca="1" si="294">IFERROR(J311/J312,"ND")</f>
        <v>ND</v>
      </c>
      <c r="O311" s="785" t="str">
        <f t="shared" ref="O311" ca="1" si="295">IFERROR(((J311)/H311),"ND")</f>
        <v>ND</v>
      </c>
      <c r="P311" s="789"/>
    </row>
    <row r="312" spans="3:16">
      <c r="C312" s="762"/>
      <c r="D312" s="764"/>
      <c r="E312" s="764"/>
      <c r="F312" s="766"/>
      <c r="G312" s="768"/>
      <c r="H312" s="858"/>
      <c r="I312" s="778"/>
      <c r="J312" s="254" t="str">
        <f ca="1">IF(MOD(ROW()-13,2)=0,IF(ISBLANK(OFFSET('12. SEGUIMIENTO 2027'!$N$14,INT((ROW()-13)/2),0)),"",OFFSET('12. SEGUIMIENTO 2027'!$N$14,INT((ROW()-13)/2),0)),IF(ISBLANK(OFFSET('9. METAS'!$V$20,INT((ROW()-14)/2),0)),"",OFFSET('9. METAS'!$V$20,INT((ROW()-14)/2),0)))</f>
        <v/>
      </c>
      <c r="K312" s="255" t="str">
        <f ca="1">IF(MOD(ROW()-13,2)=0,IF(ISBLANK(OFFSET('12. SEGUIMIENTO 2027'!$O$14,INT((ROW()-13)/2),0)),"",OFFSET('12. SEGUIMIENTO 2027'!$O$14,INT((ROW()-13)/2),0)),IF(ISBLANK(OFFSET('9. METAS'!$W$20,INT((ROW()-14)/2),0)),"",OFFSET('9. METAS'!$W$20,INT((ROW()-14)/2),0)))</f>
        <v/>
      </c>
      <c r="L312" s="255" t="str">
        <f ca="1">IF(MOD(ROW()-13,2)=0,IF(ISBLANK(OFFSET('12. SEGUIMIENTO 2027'!$P$14,INT((ROW()-13)/2),0)),"",OFFSET('12. SEGUIMIENTO 2027'!$P$14,INT((ROW()-13)/2),0)),IF(ISBLANK(OFFSET('9. METAS'!$X$20,INT((ROW()-14)/2),0)),"",OFFSET('9. METAS'!$X$20,INT((ROW()-14)/2),0)))</f>
        <v/>
      </c>
      <c r="M312" s="256" t="str">
        <f ca="1">IF(MOD(ROW()-13,2)=0,IF(ISBLANK(OFFSET('12. SEGUIMIENTO 2027'!$Q$14,INT((ROW()-13)/2),0)),"",OFFSET('12. SEGUIMIENTO 2027'!$Q$14,INT((ROW()-13)/2),0)),IF(ISBLANK(OFFSET('9. METAS'!$Y$20,INT((ROW()-14)/2),0)),"",OFFSET('9. METAS'!$Y$20,INT((ROW()-14)/2),0)))</f>
        <v/>
      </c>
      <c r="N312" s="784"/>
      <c r="O312" s="786"/>
      <c r="P312" s="790"/>
    </row>
    <row r="313" spans="3:16">
      <c r="C313" s="770" t="str">
        <f ca="1">IF(ISBLANK(OFFSET('5. Pp (3 años)'!$C$45,INT((ROW()-13)/2),0)),"",OFFSET('5. Pp (3 años)'!$C$45,INT((ROW()-13)/2),0))</f>
        <v/>
      </c>
      <c r="D313" s="764" t="str">
        <f ca="1">IF(ISBLANK(OFFSET('5. Pp (3 años)'!$D$45,INT((ROW()-13)/2),0)),"",OFFSET('5. Pp (3 años)'!$D$45,INT((ROW()-13)/2),0))</f>
        <v/>
      </c>
      <c r="E313" s="764" t="str">
        <f ca="1">IF(ISBLANK(OFFSET('5. Pp (3 años)'!$E$45,INT((ROW()-13)/2),0)),"",OFFSET('5. Pp (3 años)'!$E$45,INT((ROW()-13)/2),0))</f>
        <v/>
      </c>
      <c r="F313" s="766" t="str">
        <f ca="1">IF(ISBLANK(OFFSET('5. Pp (3 años)'!$K$45,INT((ROW()-13)/2),0)),"",OFFSET('5. Pp (3 años)'!$K$45,INT((ROW()-13)/2),0))</f>
        <v/>
      </c>
      <c r="G313" s="768" t="str">
        <f ca="1">IF(ISBLANK(OFFSET('5. Pp (3 años)'!$H$45,INT((ROW()-13)/2),0)),"",OFFSET('5. Pp (3 años)'!$H$45,INT((ROW()-13)/2),0))</f>
        <v/>
      </c>
      <c r="H313" s="858" t="str">
        <f ca="1">IF(ISBLANK(OFFSET('9. METAS'!$M$20,INT((ROW()-13)/2),0)),"",OFFSET('9. METAS'!$M$20,INT((ROW()-13)/2),0))</f>
        <v/>
      </c>
      <c r="I313" s="777"/>
      <c r="J313" s="254" t="str">
        <f ca="1">IF(MOD(ROW()-13,2)=0,IF(ISBLANK(OFFSET('12. SEGUIMIENTO 2027'!$N$14,INT((ROW()-13)/2),0)),"",OFFSET('12. SEGUIMIENTO 2027'!$N$14,INT((ROW()-13)/2),0)),IF(ISBLANK(OFFSET('9. METAS'!$V$20,INT((ROW()-14)/2),0)),"",OFFSET('9. METAS'!$V$20,INT((ROW()-14)/2),0)))</f>
        <v/>
      </c>
      <c r="K313" s="255" t="str">
        <f ca="1">IF(MOD(ROW()-13,2)=0,IF(ISBLANK(OFFSET('12. SEGUIMIENTO 2027'!$O$14,INT((ROW()-13)/2),0)),"",OFFSET('12. SEGUIMIENTO 2027'!$O$14,INT((ROW()-13)/2),0)),IF(ISBLANK(OFFSET('9. METAS'!$W$20,INT((ROW()-14)/2),0)),"",OFFSET('9. METAS'!$W$20,INT((ROW()-14)/2),0)))</f>
        <v/>
      </c>
      <c r="L313" s="255" t="str">
        <f ca="1">IF(MOD(ROW()-13,2)=0,IF(ISBLANK(OFFSET('12. SEGUIMIENTO 2027'!$P$14,INT((ROW()-13)/2),0)),"",OFFSET('12. SEGUIMIENTO 2027'!$P$14,INT((ROW()-13)/2),0)),IF(ISBLANK(OFFSET('9. METAS'!$X$20,INT((ROW()-14)/2),0)),"",OFFSET('9. METAS'!$X$20,INT((ROW()-14)/2),0)))</f>
        <v/>
      </c>
      <c r="M313" s="256" t="str">
        <f ca="1">IF(MOD(ROW()-13,2)=0,IF(ISBLANK(OFFSET('12. SEGUIMIENTO 2027'!$Q$14,INT((ROW()-13)/2),0)),"",OFFSET('12. SEGUIMIENTO 2027'!$Q$14,INT((ROW()-13)/2),0)),IF(ISBLANK(OFFSET('9. METAS'!$Y$20,INT((ROW()-14)/2),0)),"",OFFSET('9. METAS'!$Y$20,INT((ROW()-14)/2),0)))</f>
        <v/>
      </c>
      <c r="N313" s="783" t="str">
        <f t="shared" ref="N313" ca="1" si="296">IFERROR(J313/J314,"ND")</f>
        <v>ND</v>
      </c>
      <c r="O313" s="785" t="str">
        <f t="shared" ref="O313" ca="1" si="297">IFERROR(((J313)/H313),"ND")</f>
        <v>ND</v>
      </c>
      <c r="P313" s="789"/>
    </row>
    <row r="314" spans="3:16">
      <c r="C314" s="762"/>
      <c r="D314" s="764"/>
      <c r="E314" s="764"/>
      <c r="F314" s="766"/>
      <c r="G314" s="768"/>
      <c r="H314" s="858"/>
      <c r="I314" s="778"/>
      <c r="J314" s="254" t="str">
        <f ca="1">IF(MOD(ROW()-13,2)=0,IF(ISBLANK(OFFSET('12. SEGUIMIENTO 2027'!$N$14,INT((ROW()-13)/2),0)),"",OFFSET('12. SEGUIMIENTO 2027'!$N$14,INT((ROW()-13)/2),0)),IF(ISBLANK(OFFSET('9. METAS'!$V$20,INT((ROW()-14)/2),0)),"",OFFSET('9. METAS'!$V$20,INT((ROW()-14)/2),0)))</f>
        <v/>
      </c>
      <c r="K314" s="255" t="str">
        <f ca="1">IF(MOD(ROW()-13,2)=0,IF(ISBLANK(OFFSET('12. SEGUIMIENTO 2027'!$O$14,INT((ROW()-13)/2),0)),"",OFFSET('12. SEGUIMIENTO 2027'!$O$14,INT((ROW()-13)/2),0)),IF(ISBLANK(OFFSET('9. METAS'!$W$20,INT((ROW()-14)/2),0)),"",OFFSET('9. METAS'!$W$20,INT((ROW()-14)/2),0)))</f>
        <v/>
      </c>
      <c r="L314" s="255" t="str">
        <f ca="1">IF(MOD(ROW()-13,2)=0,IF(ISBLANK(OFFSET('12. SEGUIMIENTO 2027'!$P$14,INT((ROW()-13)/2),0)),"",OFFSET('12. SEGUIMIENTO 2027'!$P$14,INT((ROW()-13)/2),0)),IF(ISBLANK(OFFSET('9. METAS'!$X$20,INT((ROW()-14)/2),0)),"",OFFSET('9. METAS'!$X$20,INT((ROW()-14)/2),0)))</f>
        <v/>
      </c>
      <c r="M314" s="256" t="str">
        <f ca="1">IF(MOD(ROW()-13,2)=0,IF(ISBLANK(OFFSET('12. SEGUIMIENTO 2027'!$Q$14,INT((ROW()-13)/2),0)),"",OFFSET('12. SEGUIMIENTO 2027'!$Q$14,INT((ROW()-13)/2),0)),IF(ISBLANK(OFFSET('9. METAS'!$Y$20,INT((ROW()-14)/2),0)),"",OFFSET('9. METAS'!$Y$20,INT((ROW()-14)/2),0)))</f>
        <v/>
      </c>
      <c r="N314" s="784"/>
      <c r="O314" s="786"/>
      <c r="P314" s="790"/>
    </row>
    <row r="315" spans="3:16">
      <c r="C315" s="770" t="str">
        <f ca="1">IF(ISBLANK(OFFSET('5. Pp (3 años)'!$C$45,INT((ROW()-13)/2),0)),"",OFFSET('5. Pp (3 años)'!$C$45,INT((ROW()-13)/2),0))</f>
        <v/>
      </c>
      <c r="D315" s="764" t="str">
        <f ca="1">IF(ISBLANK(OFFSET('5. Pp (3 años)'!$D$45,INT((ROW()-13)/2),0)),"",OFFSET('5. Pp (3 años)'!$D$45,INT((ROW()-13)/2),0))</f>
        <v/>
      </c>
      <c r="E315" s="764" t="str">
        <f ca="1">IF(ISBLANK(OFFSET('5. Pp (3 años)'!$E$45,INT((ROW()-13)/2),0)),"",OFFSET('5. Pp (3 años)'!$E$45,INT((ROW()-13)/2),0))</f>
        <v/>
      </c>
      <c r="F315" s="766" t="str">
        <f ca="1">IF(ISBLANK(OFFSET('5. Pp (3 años)'!$K$45,INT((ROW()-13)/2),0)),"",OFFSET('5. Pp (3 años)'!$K$45,INT((ROW()-13)/2),0))</f>
        <v/>
      </c>
      <c r="G315" s="768" t="str">
        <f ca="1">IF(ISBLANK(OFFSET('5. Pp (3 años)'!$H$45,INT((ROW()-13)/2),0)),"",OFFSET('5. Pp (3 años)'!$H$45,INT((ROW()-13)/2),0))</f>
        <v/>
      </c>
      <c r="H315" s="858" t="str">
        <f ca="1">IF(ISBLANK(OFFSET('9. METAS'!$M$20,INT((ROW()-13)/2),0)),"",OFFSET('9. METAS'!$M$20,INT((ROW()-13)/2),0))</f>
        <v/>
      </c>
      <c r="I315" s="777"/>
      <c r="J315" s="254" t="str">
        <f ca="1">IF(MOD(ROW()-13,2)=0,IF(ISBLANK(OFFSET('12. SEGUIMIENTO 2027'!$N$14,INT((ROW()-13)/2),0)),"",OFFSET('12. SEGUIMIENTO 2027'!$N$14,INT((ROW()-13)/2),0)),IF(ISBLANK(OFFSET('9. METAS'!$V$20,INT((ROW()-14)/2),0)),"",OFFSET('9. METAS'!$V$20,INT((ROW()-14)/2),0)))</f>
        <v/>
      </c>
      <c r="K315" s="255" t="str">
        <f ca="1">IF(MOD(ROW()-13,2)=0,IF(ISBLANK(OFFSET('12. SEGUIMIENTO 2027'!$O$14,INT((ROW()-13)/2),0)),"",OFFSET('12. SEGUIMIENTO 2027'!$O$14,INT((ROW()-13)/2),0)),IF(ISBLANK(OFFSET('9. METAS'!$W$20,INT((ROW()-14)/2),0)),"",OFFSET('9. METAS'!$W$20,INT((ROW()-14)/2),0)))</f>
        <v/>
      </c>
      <c r="L315" s="255" t="str">
        <f ca="1">IF(MOD(ROW()-13,2)=0,IF(ISBLANK(OFFSET('12. SEGUIMIENTO 2027'!$P$14,INT((ROW()-13)/2),0)),"",OFFSET('12. SEGUIMIENTO 2027'!$P$14,INT((ROW()-13)/2),0)),IF(ISBLANK(OFFSET('9. METAS'!$X$20,INT((ROW()-14)/2),0)),"",OFFSET('9. METAS'!$X$20,INT((ROW()-14)/2),0)))</f>
        <v/>
      </c>
      <c r="M315" s="256" t="str">
        <f ca="1">IF(MOD(ROW()-13,2)=0,IF(ISBLANK(OFFSET('12. SEGUIMIENTO 2027'!$Q$14,INT((ROW()-13)/2),0)),"",OFFSET('12. SEGUIMIENTO 2027'!$Q$14,INT((ROW()-13)/2),0)),IF(ISBLANK(OFFSET('9. METAS'!$Y$20,INT((ROW()-14)/2),0)),"",OFFSET('9. METAS'!$Y$20,INT((ROW()-14)/2),0)))</f>
        <v/>
      </c>
      <c r="N315" s="783" t="str">
        <f t="shared" ref="N315" ca="1" si="298">IFERROR(J315/J316,"ND")</f>
        <v>ND</v>
      </c>
      <c r="O315" s="785" t="str">
        <f t="shared" ref="O315" ca="1" si="299">IFERROR(((J315)/H315),"ND")</f>
        <v>ND</v>
      </c>
      <c r="P315" s="789"/>
    </row>
    <row r="316" spans="3:16">
      <c r="C316" s="762"/>
      <c r="D316" s="764"/>
      <c r="E316" s="764"/>
      <c r="F316" s="766"/>
      <c r="G316" s="768"/>
      <c r="H316" s="858"/>
      <c r="I316" s="778"/>
      <c r="J316" s="254" t="str">
        <f ca="1">IF(MOD(ROW()-13,2)=0,IF(ISBLANK(OFFSET('12. SEGUIMIENTO 2027'!$N$14,INT((ROW()-13)/2),0)),"",OFFSET('12. SEGUIMIENTO 2027'!$N$14,INT((ROW()-13)/2),0)),IF(ISBLANK(OFFSET('9. METAS'!$V$20,INT((ROW()-14)/2),0)),"",OFFSET('9. METAS'!$V$20,INT((ROW()-14)/2),0)))</f>
        <v/>
      </c>
      <c r="K316" s="255" t="str">
        <f ca="1">IF(MOD(ROW()-13,2)=0,IF(ISBLANK(OFFSET('12. SEGUIMIENTO 2027'!$O$14,INT((ROW()-13)/2),0)),"",OFFSET('12. SEGUIMIENTO 2027'!$O$14,INT((ROW()-13)/2),0)),IF(ISBLANK(OFFSET('9. METAS'!$W$20,INT((ROW()-14)/2),0)),"",OFFSET('9. METAS'!$W$20,INT((ROW()-14)/2),0)))</f>
        <v/>
      </c>
      <c r="L316" s="255" t="str">
        <f ca="1">IF(MOD(ROW()-13,2)=0,IF(ISBLANK(OFFSET('12. SEGUIMIENTO 2027'!$P$14,INT((ROW()-13)/2),0)),"",OFFSET('12. SEGUIMIENTO 2027'!$P$14,INT((ROW()-13)/2),0)),IF(ISBLANK(OFFSET('9. METAS'!$X$20,INT((ROW()-14)/2),0)),"",OFFSET('9. METAS'!$X$20,INT((ROW()-14)/2),0)))</f>
        <v/>
      </c>
      <c r="M316" s="256" t="str">
        <f ca="1">IF(MOD(ROW()-13,2)=0,IF(ISBLANK(OFFSET('12. SEGUIMIENTO 2027'!$Q$14,INT((ROW()-13)/2),0)),"",OFFSET('12. SEGUIMIENTO 2027'!$Q$14,INT((ROW()-13)/2),0)),IF(ISBLANK(OFFSET('9. METAS'!$Y$20,INT((ROW()-14)/2),0)),"",OFFSET('9. METAS'!$Y$20,INT((ROW()-14)/2),0)))</f>
        <v/>
      </c>
      <c r="N316" s="784"/>
      <c r="O316" s="786"/>
      <c r="P316" s="790"/>
    </row>
    <row r="317" spans="3:16">
      <c r="C317" s="770" t="str">
        <f ca="1">IF(ISBLANK(OFFSET('5. Pp (3 años)'!$C$45,INT((ROW()-13)/2),0)),"",OFFSET('5. Pp (3 años)'!$C$45,INT((ROW()-13)/2),0))</f>
        <v/>
      </c>
      <c r="D317" s="764" t="str">
        <f ca="1">IF(ISBLANK(OFFSET('5. Pp (3 años)'!$D$45,INT((ROW()-13)/2),0)),"",OFFSET('5. Pp (3 años)'!$D$45,INT((ROW()-13)/2),0))</f>
        <v/>
      </c>
      <c r="E317" s="764" t="str">
        <f ca="1">IF(ISBLANK(OFFSET('5. Pp (3 años)'!$E$45,INT((ROW()-13)/2),0)),"",OFFSET('5. Pp (3 años)'!$E$45,INT((ROW()-13)/2),0))</f>
        <v/>
      </c>
      <c r="F317" s="766" t="str">
        <f ca="1">IF(ISBLANK(OFFSET('5. Pp (3 años)'!$K$45,INT((ROW()-13)/2),0)),"",OFFSET('5. Pp (3 años)'!$K$45,INT((ROW()-13)/2),0))</f>
        <v/>
      </c>
      <c r="G317" s="768" t="str">
        <f ca="1">IF(ISBLANK(OFFSET('5. Pp (3 años)'!$H$45,INT((ROW()-13)/2),0)),"",OFFSET('5. Pp (3 años)'!$H$45,INT((ROW()-13)/2),0))</f>
        <v/>
      </c>
      <c r="H317" s="858" t="str">
        <f ca="1">IF(ISBLANK(OFFSET('9. METAS'!$M$20,INT((ROW()-13)/2),0)),"",OFFSET('9. METAS'!$M$20,INT((ROW()-13)/2),0))</f>
        <v/>
      </c>
      <c r="I317" s="777"/>
      <c r="J317" s="254" t="str">
        <f ca="1">IF(MOD(ROW()-13,2)=0,IF(ISBLANK(OFFSET('12. SEGUIMIENTO 2027'!$N$14,INT((ROW()-13)/2),0)),"",OFFSET('12. SEGUIMIENTO 2027'!$N$14,INT((ROW()-13)/2),0)),IF(ISBLANK(OFFSET('9. METAS'!$V$20,INT((ROW()-14)/2),0)),"",OFFSET('9. METAS'!$V$20,INT((ROW()-14)/2),0)))</f>
        <v/>
      </c>
      <c r="K317" s="255" t="str">
        <f ca="1">IF(MOD(ROW()-13,2)=0,IF(ISBLANK(OFFSET('12. SEGUIMIENTO 2027'!$O$14,INT((ROW()-13)/2),0)),"",OFFSET('12. SEGUIMIENTO 2027'!$O$14,INT((ROW()-13)/2),0)),IF(ISBLANK(OFFSET('9. METAS'!$W$20,INT((ROW()-14)/2),0)),"",OFFSET('9. METAS'!$W$20,INT((ROW()-14)/2),0)))</f>
        <v/>
      </c>
      <c r="L317" s="255" t="str">
        <f ca="1">IF(MOD(ROW()-13,2)=0,IF(ISBLANK(OFFSET('12. SEGUIMIENTO 2027'!$P$14,INT((ROW()-13)/2),0)),"",OFFSET('12. SEGUIMIENTO 2027'!$P$14,INT((ROW()-13)/2),0)),IF(ISBLANK(OFFSET('9. METAS'!$X$20,INT((ROW()-14)/2),0)),"",OFFSET('9. METAS'!$X$20,INT((ROW()-14)/2),0)))</f>
        <v/>
      </c>
      <c r="M317" s="256" t="str">
        <f ca="1">IF(MOD(ROW()-13,2)=0,IF(ISBLANK(OFFSET('12. SEGUIMIENTO 2027'!$Q$14,INT((ROW()-13)/2),0)),"",OFFSET('12. SEGUIMIENTO 2027'!$Q$14,INT((ROW()-13)/2),0)),IF(ISBLANK(OFFSET('9. METAS'!$Y$20,INT((ROW()-14)/2),0)),"",OFFSET('9. METAS'!$Y$20,INT((ROW()-14)/2),0)))</f>
        <v/>
      </c>
      <c r="N317" s="783" t="str">
        <f t="shared" ref="N317" ca="1" si="300">IFERROR(J317/J318,"ND")</f>
        <v>ND</v>
      </c>
      <c r="O317" s="785" t="str">
        <f t="shared" ref="O317" ca="1" si="301">IFERROR(((J317)/H317),"ND")</f>
        <v>ND</v>
      </c>
      <c r="P317" s="789"/>
    </row>
    <row r="318" spans="3:16">
      <c r="C318" s="762"/>
      <c r="D318" s="764"/>
      <c r="E318" s="764"/>
      <c r="F318" s="766"/>
      <c r="G318" s="768"/>
      <c r="H318" s="858"/>
      <c r="I318" s="778"/>
      <c r="J318" s="254" t="str">
        <f ca="1">IF(MOD(ROW()-13,2)=0,IF(ISBLANK(OFFSET('12. SEGUIMIENTO 2027'!$N$14,INT((ROW()-13)/2),0)),"",OFFSET('12. SEGUIMIENTO 2027'!$N$14,INT((ROW()-13)/2),0)),IF(ISBLANK(OFFSET('9. METAS'!$V$20,INT((ROW()-14)/2),0)),"",OFFSET('9. METAS'!$V$20,INT((ROW()-14)/2),0)))</f>
        <v/>
      </c>
      <c r="K318" s="255" t="str">
        <f ca="1">IF(MOD(ROW()-13,2)=0,IF(ISBLANK(OFFSET('12. SEGUIMIENTO 2027'!$O$14,INT((ROW()-13)/2),0)),"",OFFSET('12. SEGUIMIENTO 2027'!$O$14,INT((ROW()-13)/2),0)),IF(ISBLANK(OFFSET('9. METAS'!$W$20,INT((ROW()-14)/2),0)),"",OFFSET('9. METAS'!$W$20,INT((ROW()-14)/2),0)))</f>
        <v/>
      </c>
      <c r="L318" s="255" t="str">
        <f ca="1">IF(MOD(ROW()-13,2)=0,IF(ISBLANK(OFFSET('12. SEGUIMIENTO 2027'!$P$14,INT((ROW()-13)/2),0)),"",OFFSET('12. SEGUIMIENTO 2027'!$P$14,INT((ROW()-13)/2),0)),IF(ISBLANK(OFFSET('9. METAS'!$X$20,INT((ROW()-14)/2),0)),"",OFFSET('9. METAS'!$X$20,INT((ROW()-14)/2),0)))</f>
        <v/>
      </c>
      <c r="M318" s="256" t="str">
        <f ca="1">IF(MOD(ROW()-13,2)=0,IF(ISBLANK(OFFSET('12. SEGUIMIENTO 2027'!$Q$14,INT((ROW()-13)/2),0)),"",OFFSET('12. SEGUIMIENTO 2027'!$Q$14,INT((ROW()-13)/2),0)),IF(ISBLANK(OFFSET('9. METAS'!$Y$20,INT((ROW()-14)/2),0)),"",OFFSET('9. METAS'!$Y$20,INT((ROW()-14)/2),0)))</f>
        <v/>
      </c>
      <c r="N318" s="784"/>
      <c r="O318" s="786"/>
      <c r="P318" s="790"/>
    </row>
    <row r="319" spans="3:16">
      <c r="C319" s="770" t="str">
        <f ca="1">IF(ISBLANK(OFFSET('5. Pp (3 años)'!$C$45,INT((ROW()-13)/2),0)),"",OFFSET('5. Pp (3 años)'!$C$45,INT((ROW()-13)/2),0))</f>
        <v/>
      </c>
      <c r="D319" s="764" t="str">
        <f ca="1">IF(ISBLANK(OFFSET('5. Pp (3 años)'!$D$45,INT((ROW()-13)/2),0)),"",OFFSET('5. Pp (3 años)'!$D$45,INT((ROW()-13)/2),0))</f>
        <v/>
      </c>
      <c r="E319" s="764" t="str">
        <f ca="1">IF(ISBLANK(OFFSET('5. Pp (3 años)'!$E$45,INT((ROW()-13)/2),0)),"",OFFSET('5. Pp (3 años)'!$E$45,INT((ROW()-13)/2),0))</f>
        <v/>
      </c>
      <c r="F319" s="766" t="str">
        <f ca="1">IF(ISBLANK(OFFSET('5. Pp (3 años)'!$K$45,INT((ROW()-13)/2),0)),"",OFFSET('5. Pp (3 años)'!$K$45,INT((ROW()-13)/2),0))</f>
        <v/>
      </c>
      <c r="G319" s="768" t="str">
        <f ca="1">IF(ISBLANK(OFFSET('5. Pp (3 años)'!$H$45,INT((ROW()-13)/2),0)),"",OFFSET('5. Pp (3 años)'!$H$45,INT((ROW()-13)/2),0))</f>
        <v/>
      </c>
      <c r="H319" s="858" t="str">
        <f ca="1">IF(ISBLANK(OFFSET('9. METAS'!$M$20,INT((ROW()-13)/2),0)),"",OFFSET('9. METAS'!$M$20,INT((ROW()-13)/2),0))</f>
        <v/>
      </c>
      <c r="I319" s="777"/>
      <c r="J319" s="254" t="str">
        <f ca="1">IF(MOD(ROW()-13,2)=0,IF(ISBLANK(OFFSET('12. SEGUIMIENTO 2027'!$N$14,INT((ROW()-13)/2),0)),"",OFFSET('12. SEGUIMIENTO 2027'!$N$14,INT((ROW()-13)/2),0)),IF(ISBLANK(OFFSET('9. METAS'!$V$20,INT((ROW()-14)/2),0)),"",OFFSET('9. METAS'!$V$20,INT((ROW()-14)/2),0)))</f>
        <v/>
      </c>
      <c r="K319" s="255" t="str">
        <f ca="1">IF(MOD(ROW()-13,2)=0,IF(ISBLANK(OFFSET('12. SEGUIMIENTO 2027'!$O$14,INT((ROW()-13)/2),0)),"",OFFSET('12. SEGUIMIENTO 2027'!$O$14,INT((ROW()-13)/2),0)),IF(ISBLANK(OFFSET('9. METAS'!$W$20,INT((ROW()-14)/2),0)),"",OFFSET('9. METAS'!$W$20,INT((ROW()-14)/2),0)))</f>
        <v/>
      </c>
      <c r="L319" s="255" t="str">
        <f ca="1">IF(MOD(ROW()-13,2)=0,IF(ISBLANK(OFFSET('12. SEGUIMIENTO 2027'!$P$14,INT((ROW()-13)/2),0)),"",OFFSET('12. SEGUIMIENTO 2027'!$P$14,INT((ROW()-13)/2),0)),IF(ISBLANK(OFFSET('9. METAS'!$X$20,INT((ROW()-14)/2),0)),"",OFFSET('9. METAS'!$X$20,INT((ROW()-14)/2),0)))</f>
        <v/>
      </c>
      <c r="M319" s="256" t="str">
        <f ca="1">IF(MOD(ROW()-13,2)=0,IF(ISBLANK(OFFSET('12. SEGUIMIENTO 2027'!$Q$14,INT((ROW()-13)/2),0)),"",OFFSET('12. SEGUIMIENTO 2027'!$Q$14,INT((ROW()-13)/2),0)),IF(ISBLANK(OFFSET('9. METAS'!$Y$20,INT((ROW()-14)/2),0)),"",OFFSET('9. METAS'!$Y$20,INT((ROW()-14)/2),0)))</f>
        <v/>
      </c>
      <c r="N319" s="783" t="str">
        <f t="shared" ref="N319" ca="1" si="302">IFERROR(J319/J320,"ND")</f>
        <v>ND</v>
      </c>
      <c r="O319" s="785" t="str">
        <f t="shared" ref="O319" ca="1" si="303">IFERROR(((J319)/H319),"ND")</f>
        <v>ND</v>
      </c>
      <c r="P319" s="789"/>
    </row>
    <row r="320" spans="3:16">
      <c r="C320" s="762"/>
      <c r="D320" s="764"/>
      <c r="E320" s="764"/>
      <c r="F320" s="766"/>
      <c r="G320" s="768"/>
      <c r="H320" s="858"/>
      <c r="I320" s="778"/>
      <c r="J320" s="254" t="str">
        <f ca="1">IF(MOD(ROW()-13,2)=0,IF(ISBLANK(OFFSET('12. SEGUIMIENTO 2027'!$N$14,INT((ROW()-13)/2),0)),"",OFFSET('12. SEGUIMIENTO 2027'!$N$14,INT((ROW()-13)/2),0)),IF(ISBLANK(OFFSET('9. METAS'!$V$20,INT((ROW()-14)/2),0)),"",OFFSET('9. METAS'!$V$20,INT((ROW()-14)/2),0)))</f>
        <v/>
      </c>
      <c r="K320" s="255" t="str">
        <f ca="1">IF(MOD(ROW()-13,2)=0,IF(ISBLANK(OFFSET('12. SEGUIMIENTO 2027'!$O$14,INT((ROW()-13)/2),0)),"",OFFSET('12. SEGUIMIENTO 2027'!$O$14,INT((ROW()-13)/2),0)),IF(ISBLANK(OFFSET('9. METAS'!$W$20,INT((ROW()-14)/2),0)),"",OFFSET('9. METAS'!$W$20,INT((ROW()-14)/2),0)))</f>
        <v/>
      </c>
      <c r="L320" s="255" t="str">
        <f ca="1">IF(MOD(ROW()-13,2)=0,IF(ISBLANK(OFFSET('12. SEGUIMIENTO 2027'!$P$14,INT((ROW()-13)/2),0)),"",OFFSET('12. SEGUIMIENTO 2027'!$P$14,INT((ROW()-13)/2),0)),IF(ISBLANK(OFFSET('9. METAS'!$X$20,INT((ROW()-14)/2),0)),"",OFFSET('9. METAS'!$X$20,INT((ROW()-14)/2),0)))</f>
        <v/>
      </c>
      <c r="M320" s="256" t="str">
        <f ca="1">IF(MOD(ROW()-13,2)=0,IF(ISBLANK(OFFSET('12. SEGUIMIENTO 2027'!$Q$14,INT((ROW()-13)/2),0)),"",OFFSET('12. SEGUIMIENTO 2027'!$Q$14,INT((ROW()-13)/2),0)),IF(ISBLANK(OFFSET('9. METAS'!$Y$20,INT((ROW()-14)/2),0)),"",OFFSET('9. METAS'!$Y$20,INT((ROW()-14)/2),0)))</f>
        <v/>
      </c>
      <c r="N320" s="784"/>
      <c r="O320" s="786"/>
      <c r="P320" s="790"/>
    </row>
    <row r="321" spans="3:16">
      <c r="C321" s="770" t="str">
        <f ca="1">IF(ISBLANK(OFFSET('5. Pp (3 años)'!$C$45,INT((ROW()-13)/2),0)),"",OFFSET('5. Pp (3 años)'!$C$45,INT((ROW()-13)/2),0))</f>
        <v/>
      </c>
      <c r="D321" s="764" t="str">
        <f ca="1">IF(ISBLANK(OFFSET('5. Pp (3 años)'!$D$45,INT((ROW()-13)/2),0)),"",OFFSET('5. Pp (3 años)'!$D$45,INT((ROW()-13)/2),0))</f>
        <v/>
      </c>
      <c r="E321" s="764" t="str">
        <f ca="1">IF(ISBLANK(OFFSET('5. Pp (3 años)'!$E$45,INT((ROW()-13)/2),0)),"",OFFSET('5. Pp (3 años)'!$E$45,INT((ROW()-13)/2),0))</f>
        <v/>
      </c>
      <c r="F321" s="766" t="str">
        <f ca="1">IF(ISBLANK(OFFSET('5. Pp (3 años)'!$K$45,INT((ROW()-13)/2),0)),"",OFFSET('5. Pp (3 años)'!$K$45,INT((ROW()-13)/2),0))</f>
        <v/>
      </c>
      <c r="G321" s="768" t="str">
        <f ca="1">IF(ISBLANK(OFFSET('5. Pp (3 años)'!$H$45,INT((ROW()-13)/2),0)),"",OFFSET('5. Pp (3 años)'!$H$45,INT((ROW()-13)/2),0))</f>
        <v/>
      </c>
      <c r="H321" s="858" t="str">
        <f ca="1">IF(ISBLANK(OFFSET('9. METAS'!$M$20,INT((ROW()-13)/2),0)),"",OFFSET('9. METAS'!$M$20,INT((ROW()-13)/2),0))</f>
        <v/>
      </c>
      <c r="I321" s="777"/>
      <c r="J321" s="254" t="str">
        <f ca="1">IF(MOD(ROW()-13,2)=0,IF(ISBLANK(OFFSET('12. SEGUIMIENTO 2027'!$N$14,INT((ROW()-13)/2),0)),"",OFFSET('12. SEGUIMIENTO 2027'!$N$14,INT((ROW()-13)/2),0)),IF(ISBLANK(OFFSET('9. METAS'!$V$20,INT((ROW()-14)/2),0)),"",OFFSET('9. METAS'!$V$20,INT((ROW()-14)/2),0)))</f>
        <v/>
      </c>
      <c r="K321" s="255" t="str">
        <f ca="1">IF(MOD(ROW()-13,2)=0,IF(ISBLANK(OFFSET('12. SEGUIMIENTO 2027'!$O$14,INT((ROW()-13)/2),0)),"",OFFSET('12. SEGUIMIENTO 2027'!$O$14,INT((ROW()-13)/2),0)),IF(ISBLANK(OFFSET('9. METAS'!$W$20,INT((ROW()-14)/2),0)),"",OFFSET('9. METAS'!$W$20,INT((ROW()-14)/2),0)))</f>
        <v/>
      </c>
      <c r="L321" s="255" t="str">
        <f ca="1">IF(MOD(ROW()-13,2)=0,IF(ISBLANK(OFFSET('12. SEGUIMIENTO 2027'!$P$14,INT((ROW()-13)/2),0)),"",OFFSET('12. SEGUIMIENTO 2027'!$P$14,INT((ROW()-13)/2),0)),IF(ISBLANK(OFFSET('9. METAS'!$X$20,INT((ROW()-14)/2),0)),"",OFFSET('9. METAS'!$X$20,INT((ROW()-14)/2),0)))</f>
        <v/>
      </c>
      <c r="M321" s="256" t="str">
        <f ca="1">IF(MOD(ROW()-13,2)=0,IF(ISBLANK(OFFSET('12. SEGUIMIENTO 2027'!$Q$14,INT((ROW()-13)/2),0)),"",OFFSET('12. SEGUIMIENTO 2027'!$Q$14,INT((ROW()-13)/2),0)),IF(ISBLANK(OFFSET('9. METAS'!$Y$20,INT((ROW()-14)/2),0)),"",OFFSET('9. METAS'!$Y$20,INT((ROW()-14)/2),0)))</f>
        <v/>
      </c>
      <c r="N321" s="783" t="str">
        <f t="shared" ref="N321" ca="1" si="304">IFERROR(J321/J322,"ND")</f>
        <v>ND</v>
      </c>
      <c r="O321" s="785" t="str">
        <f t="shared" ref="O321" ca="1" si="305">IFERROR(((J321)/H321),"ND")</f>
        <v>ND</v>
      </c>
      <c r="P321" s="789"/>
    </row>
    <row r="322" spans="3:16">
      <c r="C322" s="762"/>
      <c r="D322" s="764"/>
      <c r="E322" s="764"/>
      <c r="F322" s="766"/>
      <c r="G322" s="768"/>
      <c r="H322" s="858"/>
      <c r="I322" s="778"/>
      <c r="J322" s="254" t="str">
        <f ca="1">IF(MOD(ROW()-13,2)=0,IF(ISBLANK(OFFSET('12. SEGUIMIENTO 2027'!$N$14,INT((ROW()-13)/2),0)),"",OFFSET('12. SEGUIMIENTO 2027'!$N$14,INT((ROW()-13)/2),0)),IF(ISBLANK(OFFSET('9. METAS'!$V$20,INT((ROW()-14)/2),0)),"",OFFSET('9. METAS'!$V$20,INT((ROW()-14)/2),0)))</f>
        <v/>
      </c>
      <c r="K322" s="255" t="str">
        <f ca="1">IF(MOD(ROW()-13,2)=0,IF(ISBLANK(OFFSET('12. SEGUIMIENTO 2027'!$O$14,INT((ROW()-13)/2),0)),"",OFFSET('12. SEGUIMIENTO 2027'!$O$14,INT((ROW()-13)/2),0)),IF(ISBLANK(OFFSET('9. METAS'!$W$20,INT((ROW()-14)/2),0)),"",OFFSET('9. METAS'!$W$20,INT((ROW()-14)/2),0)))</f>
        <v/>
      </c>
      <c r="L322" s="255" t="str">
        <f ca="1">IF(MOD(ROW()-13,2)=0,IF(ISBLANK(OFFSET('12. SEGUIMIENTO 2027'!$P$14,INT((ROW()-13)/2),0)),"",OFFSET('12. SEGUIMIENTO 2027'!$P$14,INT((ROW()-13)/2),0)),IF(ISBLANK(OFFSET('9. METAS'!$X$20,INT((ROW()-14)/2),0)),"",OFFSET('9. METAS'!$X$20,INT((ROW()-14)/2),0)))</f>
        <v/>
      </c>
      <c r="M322" s="256" t="str">
        <f ca="1">IF(MOD(ROW()-13,2)=0,IF(ISBLANK(OFFSET('12. SEGUIMIENTO 2027'!$Q$14,INT((ROW()-13)/2),0)),"",OFFSET('12. SEGUIMIENTO 2027'!$Q$14,INT((ROW()-13)/2),0)),IF(ISBLANK(OFFSET('9. METAS'!$Y$20,INT((ROW()-14)/2),0)),"",OFFSET('9. METAS'!$Y$20,INT((ROW()-14)/2),0)))</f>
        <v/>
      </c>
      <c r="N322" s="784"/>
      <c r="O322" s="786"/>
      <c r="P322" s="790"/>
    </row>
    <row r="323" spans="3:16">
      <c r="C323" s="770" t="str">
        <f ca="1">IF(ISBLANK(OFFSET('5. Pp (3 años)'!$C$45,INT((ROW()-13)/2),0)),"",OFFSET('5. Pp (3 años)'!$C$45,INT((ROW()-13)/2),0))</f>
        <v/>
      </c>
      <c r="D323" s="764" t="str">
        <f ca="1">IF(ISBLANK(OFFSET('5. Pp (3 años)'!$D$45,INT((ROW()-13)/2),0)),"",OFFSET('5. Pp (3 años)'!$D$45,INT((ROW()-13)/2),0))</f>
        <v/>
      </c>
      <c r="E323" s="764" t="str">
        <f ca="1">IF(ISBLANK(OFFSET('5. Pp (3 años)'!$E$45,INT((ROW()-13)/2),0)),"",OFFSET('5. Pp (3 años)'!$E$45,INT((ROW()-13)/2),0))</f>
        <v/>
      </c>
      <c r="F323" s="766" t="str">
        <f ca="1">IF(ISBLANK(OFFSET('5. Pp (3 años)'!$K$45,INT((ROW()-13)/2),0)),"",OFFSET('5. Pp (3 años)'!$K$45,INT((ROW()-13)/2),0))</f>
        <v/>
      </c>
      <c r="G323" s="768" t="str">
        <f ca="1">IF(ISBLANK(OFFSET('5. Pp (3 años)'!$H$45,INT((ROW()-13)/2),0)),"",OFFSET('5. Pp (3 años)'!$H$45,INT((ROW()-13)/2),0))</f>
        <v/>
      </c>
      <c r="H323" s="858" t="str">
        <f ca="1">IF(ISBLANK(OFFSET('9. METAS'!$M$20,INT((ROW()-13)/2),0)),"",OFFSET('9. METAS'!$M$20,INT((ROW()-13)/2),0))</f>
        <v/>
      </c>
      <c r="I323" s="777"/>
      <c r="J323" s="254" t="str">
        <f ca="1">IF(MOD(ROW()-13,2)=0,IF(ISBLANK(OFFSET('12. SEGUIMIENTO 2027'!$N$14,INT((ROW()-13)/2),0)),"",OFFSET('12. SEGUIMIENTO 2027'!$N$14,INT((ROW()-13)/2),0)),IF(ISBLANK(OFFSET('9. METAS'!$V$20,INT((ROW()-14)/2),0)),"",OFFSET('9. METAS'!$V$20,INT((ROW()-14)/2),0)))</f>
        <v/>
      </c>
      <c r="K323" s="255" t="str">
        <f ca="1">IF(MOD(ROW()-13,2)=0,IF(ISBLANK(OFFSET('12. SEGUIMIENTO 2027'!$O$14,INT((ROW()-13)/2),0)),"",OFFSET('12. SEGUIMIENTO 2027'!$O$14,INT((ROW()-13)/2),0)),IF(ISBLANK(OFFSET('9. METAS'!$W$20,INT((ROW()-14)/2),0)),"",OFFSET('9. METAS'!$W$20,INT((ROW()-14)/2),0)))</f>
        <v/>
      </c>
      <c r="L323" s="255" t="str">
        <f ca="1">IF(MOD(ROW()-13,2)=0,IF(ISBLANK(OFFSET('12. SEGUIMIENTO 2027'!$P$14,INT((ROW()-13)/2),0)),"",OFFSET('12. SEGUIMIENTO 2027'!$P$14,INT((ROW()-13)/2),0)),IF(ISBLANK(OFFSET('9. METAS'!$X$20,INT((ROW()-14)/2),0)),"",OFFSET('9. METAS'!$X$20,INT((ROW()-14)/2),0)))</f>
        <v/>
      </c>
      <c r="M323" s="256" t="str">
        <f ca="1">IF(MOD(ROW()-13,2)=0,IF(ISBLANK(OFFSET('12. SEGUIMIENTO 2027'!$Q$14,INT((ROW()-13)/2),0)),"",OFFSET('12. SEGUIMIENTO 2027'!$Q$14,INT((ROW()-13)/2),0)),IF(ISBLANK(OFFSET('9. METAS'!$Y$20,INT((ROW()-14)/2),0)),"",OFFSET('9. METAS'!$Y$20,INT((ROW()-14)/2),0)))</f>
        <v/>
      </c>
      <c r="N323" s="783" t="str">
        <f t="shared" ref="N323" ca="1" si="306">IFERROR(J323/J324,"ND")</f>
        <v>ND</v>
      </c>
      <c r="O323" s="785" t="str">
        <f t="shared" ref="O323" ca="1" si="307">IFERROR(((J323)/H323),"ND")</f>
        <v>ND</v>
      </c>
      <c r="P323" s="789"/>
    </row>
    <row r="324" spans="3:16">
      <c r="C324" s="762"/>
      <c r="D324" s="764"/>
      <c r="E324" s="764"/>
      <c r="F324" s="766"/>
      <c r="G324" s="768"/>
      <c r="H324" s="858"/>
      <c r="I324" s="778"/>
      <c r="J324" s="254" t="str">
        <f ca="1">IF(MOD(ROW()-13,2)=0,IF(ISBLANK(OFFSET('12. SEGUIMIENTO 2027'!$N$14,INT((ROW()-13)/2),0)),"",OFFSET('12. SEGUIMIENTO 2027'!$N$14,INT((ROW()-13)/2),0)),IF(ISBLANK(OFFSET('9. METAS'!$V$20,INT((ROW()-14)/2),0)),"",OFFSET('9. METAS'!$V$20,INT((ROW()-14)/2),0)))</f>
        <v/>
      </c>
      <c r="K324" s="255" t="str">
        <f ca="1">IF(MOD(ROW()-13,2)=0,IF(ISBLANK(OFFSET('12. SEGUIMIENTO 2027'!$O$14,INT((ROW()-13)/2),0)),"",OFFSET('12. SEGUIMIENTO 2027'!$O$14,INT((ROW()-13)/2),0)),IF(ISBLANK(OFFSET('9. METAS'!$W$20,INT((ROW()-14)/2),0)),"",OFFSET('9. METAS'!$W$20,INT((ROW()-14)/2),0)))</f>
        <v/>
      </c>
      <c r="L324" s="255" t="str">
        <f ca="1">IF(MOD(ROW()-13,2)=0,IF(ISBLANK(OFFSET('12. SEGUIMIENTO 2027'!$P$14,INT((ROW()-13)/2),0)),"",OFFSET('12. SEGUIMIENTO 2027'!$P$14,INT((ROW()-13)/2),0)),IF(ISBLANK(OFFSET('9. METAS'!$X$20,INT((ROW()-14)/2),0)),"",OFFSET('9. METAS'!$X$20,INT((ROW()-14)/2),0)))</f>
        <v/>
      </c>
      <c r="M324" s="256" t="str">
        <f ca="1">IF(MOD(ROW()-13,2)=0,IF(ISBLANK(OFFSET('12. SEGUIMIENTO 2027'!$Q$14,INT((ROW()-13)/2),0)),"",OFFSET('12. SEGUIMIENTO 2027'!$Q$14,INT((ROW()-13)/2),0)),IF(ISBLANK(OFFSET('9. METAS'!$Y$20,INT((ROW()-14)/2),0)),"",OFFSET('9. METAS'!$Y$20,INT((ROW()-14)/2),0)))</f>
        <v/>
      </c>
      <c r="N324" s="784"/>
      <c r="O324" s="786"/>
      <c r="P324" s="790"/>
    </row>
    <row r="325" spans="3:16">
      <c r="C325" s="770" t="str">
        <f ca="1">IF(ISBLANK(OFFSET('5. Pp (3 años)'!$C$45,INT((ROW()-13)/2),0)),"",OFFSET('5. Pp (3 años)'!$C$45,INT((ROW()-13)/2),0))</f>
        <v/>
      </c>
      <c r="D325" s="764" t="str">
        <f ca="1">IF(ISBLANK(OFFSET('5. Pp (3 años)'!$D$45,INT((ROW()-13)/2),0)),"",OFFSET('5. Pp (3 años)'!$D$45,INT((ROW()-13)/2),0))</f>
        <v/>
      </c>
      <c r="E325" s="764" t="str">
        <f ca="1">IF(ISBLANK(OFFSET('5. Pp (3 años)'!$E$45,INT((ROW()-13)/2),0)),"",OFFSET('5. Pp (3 años)'!$E$45,INT((ROW()-13)/2),0))</f>
        <v/>
      </c>
      <c r="F325" s="766" t="str">
        <f ca="1">IF(ISBLANK(OFFSET('5. Pp (3 años)'!$K$45,INT((ROW()-13)/2),0)),"",OFFSET('5. Pp (3 años)'!$K$45,INT((ROW()-13)/2),0))</f>
        <v/>
      </c>
      <c r="G325" s="768" t="str">
        <f ca="1">IF(ISBLANK(OFFSET('5. Pp (3 años)'!$H$45,INT((ROW()-13)/2),0)),"",OFFSET('5. Pp (3 años)'!$H$45,INT((ROW()-13)/2),0))</f>
        <v/>
      </c>
      <c r="H325" s="858" t="str">
        <f ca="1">IF(ISBLANK(OFFSET('9. METAS'!$M$20,INT((ROW()-13)/2),0)),"",OFFSET('9. METAS'!$M$20,INT((ROW()-13)/2),0))</f>
        <v/>
      </c>
      <c r="I325" s="777"/>
      <c r="J325" s="254" t="str">
        <f ca="1">IF(MOD(ROW()-13,2)=0,IF(ISBLANK(OFFSET('12. SEGUIMIENTO 2027'!$N$14,INT((ROW()-13)/2),0)),"",OFFSET('12. SEGUIMIENTO 2027'!$N$14,INT((ROW()-13)/2),0)),IF(ISBLANK(OFFSET('9. METAS'!$V$20,INT((ROW()-14)/2),0)),"",OFFSET('9. METAS'!$V$20,INT((ROW()-14)/2),0)))</f>
        <v/>
      </c>
      <c r="K325" s="255" t="str">
        <f ca="1">IF(MOD(ROW()-13,2)=0,IF(ISBLANK(OFFSET('12. SEGUIMIENTO 2027'!$O$14,INT((ROW()-13)/2),0)),"",OFFSET('12. SEGUIMIENTO 2027'!$O$14,INT((ROW()-13)/2),0)),IF(ISBLANK(OFFSET('9. METAS'!$W$20,INT((ROW()-14)/2),0)),"",OFFSET('9. METAS'!$W$20,INT((ROW()-14)/2),0)))</f>
        <v/>
      </c>
      <c r="L325" s="255" t="str">
        <f ca="1">IF(MOD(ROW()-13,2)=0,IF(ISBLANK(OFFSET('12. SEGUIMIENTO 2027'!$P$14,INT((ROW()-13)/2),0)),"",OFFSET('12. SEGUIMIENTO 2027'!$P$14,INT((ROW()-13)/2),0)),IF(ISBLANK(OFFSET('9. METAS'!$X$20,INT((ROW()-14)/2),0)),"",OFFSET('9. METAS'!$X$20,INT((ROW()-14)/2),0)))</f>
        <v/>
      </c>
      <c r="M325" s="256" t="str">
        <f ca="1">IF(MOD(ROW()-13,2)=0,IF(ISBLANK(OFFSET('12. SEGUIMIENTO 2027'!$Q$14,INT((ROW()-13)/2),0)),"",OFFSET('12. SEGUIMIENTO 2027'!$Q$14,INT((ROW()-13)/2),0)),IF(ISBLANK(OFFSET('9. METAS'!$Y$20,INT((ROW()-14)/2),0)),"",OFFSET('9. METAS'!$Y$20,INT((ROW()-14)/2),0)))</f>
        <v/>
      </c>
      <c r="N325" s="783" t="str">
        <f t="shared" ref="N325" ca="1" si="308">IFERROR(J325/J326,"ND")</f>
        <v>ND</v>
      </c>
      <c r="O325" s="785" t="str">
        <f t="shared" ref="O325" ca="1" si="309">IFERROR(((J325)/H325),"ND")</f>
        <v>ND</v>
      </c>
      <c r="P325" s="789"/>
    </row>
    <row r="326" spans="3:16">
      <c r="C326" s="762"/>
      <c r="D326" s="764"/>
      <c r="E326" s="764"/>
      <c r="F326" s="766"/>
      <c r="G326" s="768"/>
      <c r="H326" s="858"/>
      <c r="I326" s="778"/>
      <c r="J326" s="254" t="str">
        <f ca="1">IF(MOD(ROW()-13,2)=0,IF(ISBLANK(OFFSET('12. SEGUIMIENTO 2027'!$N$14,INT((ROW()-13)/2),0)),"",OFFSET('12. SEGUIMIENTO 2027'!$N$14,INT((ROW()-13)/2),0)),IF(ISBLANK(OFFSET('9. METAS'!$V$20,INT((ROW()-14)/2),0)),"",OFFSET('9. METAS'!$V$20,INT((ROW()-14)/2),0)))</f>
        <v/>
      </c>
      <c r="K326" s="255" t="str">
        <f ca="1">IF(MOD(ROW()-13,2)=0,IF(ISBLANK(OFFSET('12. SEGUIMIENTO 2027'!$O$14,INT((ROW()-13)/2),0)),"",OFFSET('12. SEGUIMIENTO 2027'!$O$14,INT((ROW()-13)/2),0)),IF(ISBLANK(OFFSET('9. METAS'!$W$20,INT((ROW()-14)/2),0)),"",OFFSET('9. METAS'!$W$20,INT((ROW()-14)/2),0)))</f>
        <v/>
      </c>
      <c r="L326" s="255" t="str">
        <f ca="1">IF(MOD(ROW()-13,2)=0,IF(ISBLANK(OFFSET('12. SEGUIMIENTO 2027'!$P$14,INT((ROW()-13)/2),0)),"",OFFSET('12. SEGUIMIENTO 2027'!$P$14,INT((ROW()-13)/2),0)),IF(ISBLANK(OFFSET('9. METAS'!$X$20,INT((ROW()-14)/2),0)),"",OFFSET('9. METAS'!$X$20,INT((ROW()-14)/2),0)))</f>
        <v/>
      </c>
      <c r="M326" s="256" t="str">
        <f ca="1">IF(MOD(ROW()-13,2)=0,IF(ISBLANK(OFFSET('12. SEGUIMIENTO 2027'!$Q$14,INT((ROW()-13)/2),0)),"",OFFSET('12. SEGUIMIENTO 2027'!$Q$14,INT((ROW()-13)/2),0)),IF(ISBLANK(OFFSET('9. METAS'!$Y$20,INT((ROW()-14)/2),0)),"",OFFSET('9. METAS'!$Y$20,INT((ROW()-14)/2),0)))</f>
        <v/>
      </c>
      <c r="N326" s="784"/>
      <c r="O326" s="786"/>
      <c r="P326" s="790"/>
    </row>
    <row r="327" spans="3:16">
      <c r="C327" s="770" t="str">
        <f ca="1">IF(ISBLANK(OFFSET('5. Pp (3 años)'!$C$45,INT((ROW()-13)/2),0)),"",OFFSET('5. Pp (3 años)'!$C$45,INT((ROW()-13)/2),0))</f>
        <v/>
      </c>
      <c r="D327" s="764" t="str">
        <f ca="1">IF(ISBLANK(OFFSET('5. Pp (3 años)'!$D$45,INT((ROW()-13)/2),0)),"",OFFSET('5. Pp (3 años)'!$D$45,INT((ROW()-13)/2),0))</f>
        <v/>
      </c>
      <c r="E327" s="764" t="str">
        <f ca="1">IF(ISBLANK(OFFSET('5. Pp (3 años)'!$E$45,INT((ROW()-13)/2),0)),"",OFFSET('5. Pp (3 años)'!$E$45,INT((ROW()-13)/2),0))</f>
        <v/>
      </c>
      <c r="F327" s="766" t="str">
        <f ca="1">IF(ISBLANK(OFFSET('5. Pp (3 años)'!$K$45,INT((ROW()-13)/2),0)),"",OFFSET('5. Pp (3 años)'!$K$45,INT((ROW()-13)/2),0))</f>
        <v/>
      </c>
      <c r="G327" s="768" t="str">
        <f ca="1">IF(ISBLANK(OFFSET('5. Pp (3 años)'!$H$45,INT((ROW()-13)/2),0)),"",OFFSET('5. Pp (3 años)'!$H$45,INT((ROW()-13)/2),0))</f>
        <v/>
      </c>
      <c r="H327" s="858" t="str">
        <f ca="1">IF(ISBLANK(OFFSET('9. METAS'!$M$20,INT((ROW()-13)/2),0)),"",OFFSET('9. METAS'!$M$20,INT((ROW()-13)/2),0))</f>
        <v/>
      </c>
      <c r="I327" s="777"/>
      <c r="J327" s="254" t="str">
        <f ca="1">IF(MOD(ROW()-13,2)=0,IF(ISBLANK(OFFSET('12. SEGUIMIENTO 2027'!$N$14,INT((ROW()-13)/2),0)),"",OFFSET('12. SEGUIMIENTO 2027'!$N$14,INT((ROW()-13)/2),0)),IF(ISBLANK(OFFSET('9. METAS'!$V$20,INT((ROW()-14)/2),0)),"",OFFSET('9. METAS'!$V$20,INT((ROW()-14)/2),0)))</f>
        <v/>
      </c>
      <c r="K327" s="255" t="str">
        <f ca="1">IF(MOD(ROW()-13,2)=0,IF(ISBLANK(OFFSET('12. SEGUIMIENTO 2027'!$O$14,INT((ROW()-13)/2),0)),"",OFFSET('12. SEGUIMIENTO 2027'!$O$14,INT((ROW()-13)/2),0)),IF(ISBLANK(OFFSET('9. METAS'!$W$20,INT((ROW()-14)/2),0)),"",OFFSET('9. METAS'!$W$20,INT((ROW()-14)/2),0)))</f>
        <v/>
      </c>
      <c r="L327" s="255" t="str">
        <f ca="1">IF(MOD(ROW()-13,2)=0,IF(ISBLANK(OFFSET('12. SEGUIMIENTO 2027'!$P$14,INT((ROW()-13)/2),0)),"",OFFSET('12. SEGUIMIENTO 2027'!$P$14,INT((ROW()-13)/2),0)),IF(ISBLANK(OFFSET('9. METAS'!$X$20,INT((ROW()-14)/2),0)),"",OFFSET('9. METAS'!$X$20,INT((ROW()-14)/2),0)))</f>
        <v/>
      </c>
      <c r="M327" s="256" t="str">
        <f ca="1">IF(MOD(ROW()-13,2)=0,IF(ISBLANK(OFFSET('12. SEGUIMIENTO 2027'!$Q$14,INT((ROW()-13)/2),0)),"",OFFSET('12. SEGUIMIENTO 2027'!$Q$14,INT((ROW()-13)/2),0)),IF(ISBLANK(OFFSET('9. METAS'!$Y$20,INT((ROW()-14)/2),0)),"",OFFSET('9. METAS'!$Y$20,INT((ROW()-14)/2),0)))</f>
        <v/>
      </c>
      <c r="N327" s="783" t="str">
        <f t="shared" ref="N327" ca="1" si="310">IFERROR(J327/J328,"ND")</f>
        <v>ND</v>
      </c>
      <c r="O327" s="785" t="str">
        <f t="shared" ref="O327" ca="1" si="311">IFERROR(((J327)/H327),"ND")</f>
        <v>ND</v>
      </c>
      <c r="P327" s="789"/>
    </row>
    <row r="328" spans="3:16">
      <c r="C328" s="762"/>
      <c r="D328" s="764"/>
      <c r="E328" s="764"/>
      <c r="F328" s="766"/>
      <c r="G328" s="768"/>
      <c r="H328" s="858"/>
      <c r="I328" s="778"/>
      <c r="J328" s="254" t="str">
        <f ca="1">IF(MOD(ROW()-13,2)=0,IF(ISBLANK(OFFSET('12. SEGUIMIENTO 2027'!$N$14,INT((ROW()-13)/2),0)),"",OFFSET('12. SEGUIMIENTO 2027'!$N$14,INT((ROW()-13)/2),0)),IF(ISBLANK(OFFSET('9. METAS'!$V$20,INT((ROW()-14)/2),0)),"",OFFSET('9. METAS'!$V$20,INT((ROW()-14)/2),0)))</f>
        <v/>
      </c>
      <c r="K328" s="255" t="str">
        <f ca="1">IF(MOD(ROW()-13,2)=0,IF(ISBLANK(OFFSET('12. SEGUIMIENTO 2027'!$O$14,INT((ROW()-13)/2),0)),"",OFFSET('12. SEGUIMIENTO 2027'!$O$14,INT((ROW()-13)/2),0)),IF(ISBLANK(OFFSET('9. METAS'!$W$20,INT((ROW()-14)/2),0)),"",OFFSET('9. METAS'!$W$20,INT((ROW()-14)/2),0)))</f>
        <v/>
      </c>
      <c r="L328" s="255" t="str">
        <f ca="1">IF(MOD(ROW()-13,2)=0,IF(ISBLANK(OFFSET('12. SEGUIMIENTO 2027'!$P$14,INT((ROW()-13)/2),0)),"",OFFSET('12. SEGUIMIENTO 2027'!$P$14,INT((ROW()-13)/2),0)),IF(ISBLANK(OFFSET('9. METAS'!$X$20,INT((ROW()-14)/2),0)),"",OFFSET('9. METAS'!$X$20,INT((ROW()-14)/2),0)))</f>
        <v/>
      </c>
      <c r="M328" s="256" t="str">
        <f ca="1">IF(MOD(ROW()-13,2)=0,IF(ISBLANK(OFFSET('12. SEGUIMIENTO 2027'!$Q$14,INT((ROW()-13)/2),0)),"",OFFSET('12. SEGUIMIENTO 2027'!$Q$14,INT((ROW()-13)/2),0)),IF(ISBLANK(OFFSET('9. METAS'!$Y$20,INT((ROW()-14)/2),0)),"",OFFSET('9. METAS'!$Y$20,INT((ROW()-14)/2),0)))</f>
        <v/>
      </c>
      <c r="N328" s="784"/>
      <c r="O328" s="786"/>
      <c r="P328" s="790"/>
    </row>
    <row r="329" spans="3:16">
      <c r="C329" s="770" t="str">
        <f ca="1">IF(ISBLANK(OFFSET('5. Pp (3 años)'!$C$45,INT((ROW()-13)/2),0)),"",OFFSET('5. Pp (3 años)'!$C$45,INT((ROW()-13)/2),0))</f>
        <v/>
      </c>
      <c r="D329" s="764" t="str">
        <f ca="1">IF(ISBLANK(OFFSET('5. Pp (3 años)'!$D$45,INT((ROW()-13)/2),0)),"",OFFSET('5. Pp (3 años)'!$D$45,INT((ROW()-13)/2),0))</f>
        <v/>
      </c>
      <c r="E329" s="764" t="str">
        <f ca="1">IF(ISBLANK(OFFSET('5. Pp (3 años)'!$E$45,INT((ROW()-13)/2),0)),"",OFFSET('5. Pp (3 años)'!$E$45,INT((ROW()-13)/2),0))</f>
        <v/>
      </c>
      <c r="F329" s="766" t="str">
        <f ca="1">IF(ISBLANK(OFFSET('5. Pp (3 años)'!$K$45,INT((ROW()-13)/2),0)),"",OFFSET('5. Pp (3 años)'!$K$45,INT((ROW()-13)/2),0))</f>
        <v/>
      </c>
      <c r="G329" s="768" t="str">
        <f ca="1">IF(ISBLANK(OFFSET('5. Pp (3 años)'!$H$45,INT((ROW()-13)/2),0)),"",OFFSET('5. Pp (3 años)'!$H$45,INT((ROW()-13)/2),0))</f>
        <v/>
      </c>
      <c r="H329" s="858" t="str">
        <f ca="1">IF(ISBLANK(OFFSET('9. METAS'!$M$20,INT((ROW()-13)/2),0)),"",OFFSET('9. METAS'!$M$20,INT((ROW()-13)/2),0))</f>
        <v/>
      </c>
      <c r="I329" s="777"/>
      <c r="J329" s="254" t="str">
        <f ca="1">IF(MOD(ROW()-13,2)=0,IF(ISBLANK(OFFSET('12. SEGUIMIENTO 2027'!$N$14,INT((ROW()-13)/2),0)),"",OFFSET('12. SEGUIMIENTO 2027'!$N$14,INT((ROW()-13)/2),0)),IF(ISBLANK(OFFSET('9. METAS'!$V$20,INT((ROW()-14)/2),0)),"",OFFSET('9. METAS'!$V$20,INT((ROW()-14)/2),0)))</f>
        <v/>
      </c>
      <c r="K329" s="255" t="str">
        <f ca="1">IF(MOD(ROW()-13,2)=0,IF(ISBLANK(OFFSET('12. SEGUIMIENTO 2027'!$O$14,INT((ROW()-13)/2),0)),"",OFFSET('12. SEGUIMIENTO 2027'!$O$14,INT((ROW()-13)/2),0)),IF(ISBLANK(OFFSET('9. METAS'!$W$20,INT((ROW()-14)/2),0)),"",OFFSET('9. METAS'!$W$20,INT((ROW()-14)/2),0)))</f>
        <v/>
      </c>
      <c r="L329" s="255" t="str">
        <f ca="1">IF(MOD(ROW()-13,2)=0,IF(ISBLANK(OFFSET('12. SEGUIMIENTO 2027'!$P$14,INT((ROW()-13)/2),0)),"",OFFSET('12. SEGUIMIENTO 2027'!$P$14,INT((ROW()-13)/2),0)),IF(ISBLANK(OFFSET('9. METAS'!$X$20,INT((ROW()-14)/2),0)),"",OFFSET('9. METAS'!$X$20,INT((ROW()-14)/2),0)))</f>
        <v/>
      </c>
      <c r="M329" s="256" t="str">
        <f ca="1">IF(MOD(ROW()-13,2)=0,IF(ISBLANK(OFFSET('12. SEGUIMIENTO 2027'!$Q$14,INT((ROW()-13)/2),0)),"",OFFSET('12. SEGUIMIENTO 2027'!$Q$14,INT((ROW()-13)/2),0)),IF(ISBLANK(OFFSET('9. METAS'!$Y$20,INT((ROW()-14)/2),0)),"",OFFSET('9. METAS'!$Y$20,INT((ROW()-14)/2),0)))</f>
        <v/>
      </c>
      <c r="N329" s="783" t="str">
        <f t="shared" ref="N329" ca="1" si="312">IFERROR(J329/J330,"ND")</f>
        <v>ND</v>
      </c>
      <c r="O329" s="785" t="str">
        <f t="shared" ref="O329" ca="1" si="313">IFERROR(((J329)/H329),"ND")</f>
        <v>ND</v>
      </c>
      <c r="P329" s="789"/>
    </row>
    <row r="330" spans="3:16">
      <c r="C330" s="762"/>
      <c r="D330" s="764"/>
      <c r="E330" s="764"/>
      <c r="F330" s="766"/>
      <c r="G330" s="768"/>
      <c r="H330" s="858"/>
      <c r="I330" s="778"/>
      <c r="J330" s="254" t="str">
        <f ca="1">IF(MOD(ROW()-13,2)=0,IF(ISBLANK(OFFSET('12. SEGUIMIENTO 2027'!$N$14,INT((ROW()-13)/2),0)),"",OFFSET('12. SEGUIMIENTO 2027'!$N$14,INT((ROW()-13)/2),0)),IF(ISBLANK(OFFSET('9. METAS'!$V$20,INT((ROW()-14)/2),0)),"",OFFSET('9. METAS'!$V$20,INT((ROW()-14)/2),0)))</f>
        <v/>
      </c>
      <c r="K330" s="255" t="str">
        <f ca="1">IF(MOD(ROW()-13,2)=0,IF(ISBLANK(OFFSET('12. SEGUIMIENTO 2027'!$O$14,INT((ROW()-13)/2),0)),"",OFFSET('12. SEGUIMIENTO 2027'!$O$14,INT((ROW()-13)/2),0)),IF(ISBLANK(OFFSET('9. METAS'!$W$20,INT((ROW()-14)/2),0)),"",OFFSET('9. METAS'!$W$20,INT((ROW()-14)/2),0)))</f>
        <v/>
      </c>
      <c r="L330" s="255" t="str">
        <f ca="1">IF(MOD(ROW()-13,2)=0,IF(ISBLANK(OFFSET('12. SEGUIMIENTO 2027'!$P$14,INT((ROW()-13)/2),0)),"",OFFSET('12. SEGUIMIENTO 2027'!$P$14,INT((ROW()-13)/2),0)),IF(ISBLANK(OFFSET('9. METAS'!$X$20,INT((ROW()-14)/2),0)),"",OFFSET('9. METAS'!$X$20,INT((ROW()-14)/2),0)))</f>
        <v/>
      </c>
      <c r="M330" s="256" t="str">
        <f ca="1">IF(MOD(ROW()-13,2)=0,IF(ISBLANK(OFFSET('12. SEGUIMIENTO 2027'!$Q$14,INT((ROW()-13)/2),0)),"",OFFSET('12. SEGUIMIENTO 2027'!$Q$14,INT((ROW()-13)/2),0)),IF(ISBLANK(OFFSET('9. METAS'!$Y$20,INT((ROW()-14)/2),0)),"",OFFSET('9. METAS'!$Y$20,INT((ROW()-14)/2),0)))</f>
        <v/>
      </c>
      <c r="N330" s="784"/>
      <c r="O330" s="786"/>
      <c r="P330" s="790"/>
    </row>
    <row r="331" spans="3:16">
      <c r="C331" s="770" t="str">
        <f ca="1">IF(ISBLANK(OFFSET('5. Pp (3 años)'!$C$45,INT((ROW()-13)/2),0)),"",OFFSET('5. Pp (3 años)'!$C$45,INT((ROW()-13)/2),0))</f>
        <v/>
      </c>
      <c r="D331" s="764" t="str">
        <f ca="1">IF(ISBLANK(OFFSET('5. Pp (3 años)'!$D$45,INT((ROW()-13)/2),0)),"",OFFSET('5. Pp (3 años)'!$D$45,INT((ROW()-13)/2),0))</f>
        <v/>
      </c>
      <c r="E331" s="764" t="str">
        <f ca="1">IF(ISBLANK(OFFSET('5. Pp (3 años)'!$E$45,INT((ROW()-13)/2),0)),"",OFFSET('5. Pp (3 años)'!$E$45,INT((ROW()-13)/2),0))</f>
        <v/>
      </c>
      <c r="F331" s="766" t="str">
        <f ca="1">IF(ISBLANK(OFFSET('5. Pp (3 años)'!$K$45,INT((ROW()-13)/2),0)),"",OFFSET('5. Pp (3 años)'!$K$45,INT((ROW()-13)/2),0))</f>
        <v/>
      </c>
      <c r="G331" s="768" t="str">
        <f ca="1">IF(ISBLANK(OFFSET('5. Pp (3 años)'!$H$45,INT((ROW()-13)/2),0)),"",OFFSET('5. Pp (3 años)'!$H$45,INT((ROW()-13)/2),0))</f>
        <v/>
      </c>
      <c r="H331" s="858" t="str">
        <f ca="1">IF(ISBLANK(OFFSET('9. METAS'!$M$20,INT((ROW()-13)/2),0)),"",OFFSET('9. METAS'!$M$20,INT((ROW()-13)/2),0))</f>
        <v/>
      </c>
      <c r="I331" s="777"/>
      <c r="J331" s="254" t="str">
        <f ca="1">IF(MOD(ROW()-13,2)=0,IF(ISBLANK(OFFSET('12. SEGUIMIENTO 2027'!$N$14,INT((ROW()-13)/2),0)),"",OFFSET('12. SEGUIMIENTO 2027'!$N$14,INT((ROW()-13)/2),0)),IF(ISBLANK(OFFSET('9. METAS'!$V$20,INT((ROW()-14)/2),0)),"",OFFSET('9. METAS'!$V$20,INT((ROW()-14)/2),0)))</f>
        <v/>
      </c>
      <c r="K331" s="255" t="str">
        <f ca="1">IF(MOD(ROW()-13,2)=0,IF(ISBLANK(OFFSET('12. SEGUIMIENTO 2027'!$O$14,INT((ROW()-13)/2),0)),"",OFFSET('12. SEGUIMIENTO 2027'!$O$14,INT((ROW()-13)/2),0)),IF(ISBLANK(OFFSET('9. METAS'!$W$20,INT((ROW()-14)/2),0)),"",OFFSET('9. METAS'!$W$20,INT((ROW()-14)/2),0)))</f>
        <v/>
      </c>
      <c r="L331" s="255" t="str">
        <f ca="1">IF(MOD(ROW()-13,2)=0,IF(ISBLANK(OFFSET('12. SEGUIMIENTO 2027'!$P$14,INT((ROW()-13)/2),0)),"",OFFSET('12. SEGUIMIENTO 2027'!$P$14,INT((ROW()-13)/2),0)),IF(ISBLANK(OFFSET('9. METAS'!$X$20,INT((ROW()-14)/2),0)),"",OFFSET('9. METAS'!$X$20,INT((ROW()-14)/2),0)))</f>
        <v/>
      </c>
      <c r="M331" s="256" t="str">
        <f ca="1">IF(MOD(ROW()-13,2)=0,IF(ISBLANK(OFFSET('12. SEGUIMIENTO 2027'!$Q$14,INT((ROW()-13)/2),0)),"",OFFSET('12. SEGUIMIENTO 2027'!$Q$14,INT((ROW()-13)/2),0)),IF(ISBLANK(OFFSET('9. METAS'!$Y$20,INT((ROW()-14)/2),0)),"",OFFSET('9. METAS'!$Y$20,INT((ROW()-14)/2),0)))</f>
        <v/>
      </c>
      <c r="N331" s="783" t="str">
        <f t="shared" ref="N331" ca="1" si="314">IFERROR(J331/J332,"ND")</f>
        <v>ND</v>
      </c>
      <c r="O331" s="785" t="str">
        <f t="shared" ref="O331" ca="1" si="315">IFERROR(((J331)/H331),"ND")</f>
        <v>ND</v>
      </c>
      <c r="P331" s="789"/>
    </row>
    <row r="332" spans="3:16">
      <c r="C332" s="762"/>
      <c r="D332" s="764"/>
      <c r="E332" s="764"/>
      <c r="F332" s="766"/>
      <c r="G332" s="768"/>
      <c r="H332" s="858"/>
      <c r="I332" s="778"/>
      <c r="J332" s="254" t="str">
        <f ca="1">IF(MOD(ROW()-13,2)=0,IF(ISBLANK(OFFSET('12. SEGUIMIENTO 2027'!$N$14,INT((ROW()-13)/2),0)),"",OFFSET('12. SEGUIMIENTO 2027'!$N$14,INT((ROW()-13)/2),0)),IF(ISBLANK(OFFSET('9. METAS'!$V$20,INT((ROW()-14)/2),0)),"",OFFSET('9. METAS'!$V$20,INT((ROW()-14)/2),0)))</f>
        <v/>
      </c>
      <c r="K332" s="255" t="str">
        <f ca="1">IF(MOD(ROW()-13,2)=0,IF(ISBLANK(OFFSET('12. SEGUIMIENTO 2027'!$O$14,INT((ROW()-13)/2),0)),"",OFFSET('12. SEGUIMIENTO 2027'!$O$14,INT((ROW()-13)/2),0)),IF(ISBLANK(OFFSET('9. METAS'!$W$20,INT((ROW()-14)/2),0)),"",OFFSET('9. METAS'!$W$20,INT((ROW()-14)/2),0)))</f>
        <v/>
      </c>
      <c r="L332" s="255" t="str">
        <f ca="1">IF(MOD(ROW()-13,2)=0,IF(ISBLANK(OFFSET('12. SEGUIMIENTO 2027'!$P$14,INT((ROW()-13)/2),0)),"",OFFSET('12. SEGUIMIENTO 2027'!$P$14,INT((ROW()-13)/2),0)),IF(ISBLANK(OFFSET('9. METAS'!$X$20,INT((ROW()-14)/2),0)),"",OFFSET('9. METAS'!$X$20,INT((ROW()-14)/2),0)))</f>
        <v/>
      </c>
      <c r="M332" s="256" t="str">
        <f ca="1">IF(MOD(ROW()-13,2)=0,IF(ISBLANK(OFFSET('12. SEGUIMIENTO 2027'!$Q$14,INT((ROW()-13)/2),0)),"",OFFSET('12. SEGUIMIENTO 2027'!$Q$14,INT((ROW()-13)/2),0)),IF(ISBLANK(OFFSET('9. METAS'!$Y$20,INT((ROW()-14)/2),0)),"",OFFSET('9. METAS'!$Y$20,INT((ROW()-14)/2),0)))</f>
        <v/>
      </c>
      <c r="N332" s="784"/>
      <c r="O332" s="786"/>
      <c r="P332" s="790"/>
    </row>
    <row r="333" spans="3:16">
      <c r="C333" s="770" t="str">
        <f ca="1">IF(ISBLANK(OFFSET('5. Pp (3 años)'!$C$45,INT((ROW()-13)/2),0)),"",OFFSET('5. Pp (3 años)'!$C$45,INT((ROW()-13)/2),0))</f>
        <v/>
      </c>
      <c r="D333" s="764" t="str">
        <f ca="1">IF(ISBLANK(OFFSET('5. Pp (3 años)'!$D$45,INT((ROW()-13)/2),0)),"",OFFSET('5. Pp (3 años)'!$D$45,INT((ROW()-13)/2),0))</f>
        <v/>
      </c>
      <c r="E333" s="764" t="str">
        <f ca="1">IF(ISBLANK(OFFSET('5. Pp (3 años)'!$E$45,INT((ROW()-13)/2),0)),"",OFFSET('5. Pp (3 años)'!$E$45,INT((ROW()-13)/2),0))</f>
        <v/>
      </c>
      <c r="F333" s="766" t="str">
        <f ca="1">IF(ISBLANK(OFFSET('5. Pp (3 años)'!$K$45,INT((ROW()-13)/2),0)),"",OFFSET('5. Pp (3 años)'!$K$45,INT((ROW()-13)/2),0))</f>
        <v/>
      </c>
      <c r="G333" s="768" t="str">
        <f ca="1">IF(ISBLANK(OFFSET('5. Pp (3 años)'!$H$45,INT((ROW()-13)/2),0)),"",OFFSET('5. Pp (3 años)'!$H$45,INT((ROW()-13)/2),0))</f>
        <v/>
      </c>
      <c r="H333" s="858" t="str">
        <f ca="1">IF(ISBLANK(OFFSET('9. METAS'!$M$20,INT((ROW()-13)/2),0)),"",OFFSET('9. METAS'!$M$20,INT((ROW()-13)/2),0))</f>
        <v/>
      </c>
      <c r="I333" s="777"/>
      <c r="J333" s="254" t="str">
        <f ca="1">IF(MOD(ROW()-13,2)=0,IF(ISBLANK(OFFSET('12. SEGUIMIENTO 2027'!$N$14,INT((ROW()-13)/2),0)),"",OFFSET('12. SEGUIMIENTO 2027'!$N$14,INT((ROW()-13)/2),0)),IF(ISBLANK(OFFSET('9. METAS'!$V$20,INT((ROW()-14)/2),0)),"",OFFSET('9. METAS'!$V$20,INT((ROW()-14)/2),0)))</f>
        <v/>
      </c>
      <c r="K333" s="255" t="str">
        <f ca="1">IF(MOD(ROW()-13,2)=0,IF(ISBLANK(OFFSET('12. SEGUIMIENTO 2027'!$O$14,INT((ROW()-13)/2),0)),"",OFFSET('12. SEGUIMIENTO 2027'!$O$14,INT((ROW()-13)/2),0)),IF(ISBLANK(OFFSET('9. METAS'!$W$20,INT((ROW()-14)/2),0)),"",OFFSET('9. METAS'!$W$20,INT((ROW()-14)/2),0)))</f>
        <v/>
      </c>
      <c r="L333" s="255" t="str">
        <f ca="1">IF(MOD(ROW()-13,2)=0,IF(ISBLANK(OFFSET('12. SEGUIMIENTO 2027'!$P$14,INT((ROW()-13)/2),0)),"",OFFSET('12. SEGUIMIENTO 2027'!$P$14,INT((ROW()-13)/2),0)),IF(ISBLANK(OFFSET('9. METAS'!$X$20,INT((ROW()-14)/2),0)),"",OFFSET('9. METAS'!$X$20,INT((ROW()-14)/2),0)))</f>
        <v/>
      </c>
      <c r="M333" s="256" t="str">
        <f ca="1">IF(MOD(ROW()-13,2)=0,IF(ISBLANK(OFFSET('12. SEGUIMIENTO 2027'!$Q$14,INT((ROW()-13)/2),0)),"",OFFSET('12. SEGUIMIENTO 2027'!$Q$14,INT((ROW()-13)/2),0)),IF(ISBLANK(OFFSET('9. METAS'!$Y$20,INT((ROW()-14)/2),0)),"",OFFSET('9. METAS'!$Y$20,INT((ROW()-14)/2),0)))</f>
        <v/>
      </c>
      <c r="N333" s="783" t="str">
        <f t="shared" ref="N333" ca="1" si="316">IFERROR(J333/J334,"ND")</f>
        <v>ND</v>
      </c>
      <c r="O333" s="785" t="str">
        <f t="shared" ref="O333" ca="1" si="317">IFERROR(((J333)/H333),"ND")</f>
        <v>ND</v>
      </c>
      <c r="P333" s="789"/>
    </row>
    <row r="334" spans="3:16">
      <c r="C334" s="762"/>
      <c r="D334" s="764"/>
      <c r="E334" s="764"/>
      <c r="F334" s="766"/>
      <c r="G334" s="768"/>
      <c r="H334" s="858"/>
      <c r="I334" s="778"/>
      <c r="J334" s="254" t="str">
        <f ca="1">IF(MOD(ROW()-13,2)=0,IF(ISBLANK(OFFSET('12. SEGUIMIENTO 2027'!$N$14,INT((ROW()-13)/2),0)),"",OFFSET('12. SEGUIMIENTO 2027'!$N$14,INT((ROW()-13)/2),0)),IF(ISBLANK(OFFSET('9. METAS'!$V$20,INT((ROW()-14)/2),0)),"",OFFSET('9. METAS'!$V$20,INT((ROW()-14)/2),0)))</f>
        <v/>
      </c>
      <c r="K334" s="255" t="str">
        <f ca="1">IF(MOD(ROW()-13,2)=0,IF(ISBLANK(OFFSET('12. SEGUIMIENTO 2027'!$O$14,INT((ROW()-13)/2),0)),"",OFFSET('12. SEGUIMIENTO 2027'!$O$14,INT((ROW()-13)/2),0)),IF(ISBLANK(OFFSET('9. METAS'!$W$20,INT((ROW()-14)/2),0)),"",OFFSET('9. METAS'!$W$20,INT((ROW()-14)/2),0)))</f>
        <v/>
      </c>
      <c r="L334" s="255" t="str">
        <f ca="1">IF(MOD(ROW()-13,2)=0,IF(ISBLANK(OFFSET('12. SEGUIMIENTO 2027'!$P$14,INT((ROW()-13)/2),0)),"",OFFSET('12. SEGUIMIENTO 2027'!$P$14,INT((ROW()-13)/2),0)),IF(ISBLANK(OFFSET('9. METAS'!$X$20,INT((ROW()-14)/2),0)),"",OFFSET('9. METAS'!$X$20,INT((ROW()-14)/2),0)))</f>
        <v/>
      </c>
      <c r="M334" s="256" t="str">
        <f ca="1">IF(MOD(ROW()-13,2)=0,IF(ISBLANK(OFFSET('12. SEGUIMIENTO 2027'!$Q$14,INT((ROW()-13)/2),0)),"",OFFSET('12. SEGUIMIENTO 2027'!$Q$14,INT((ROW()-13)/2),0)),IF(ISBLANK(OFFSET('9. METAS'!$Y$20,INT((ROW()-14)/2),0)),"",OFFSET('9. METAS'!$Y$20,INT((ROW()-14)/2),0)))</f>
        <v/>
      </c>
      <c r="N334" s="784"/>
      <c r="O334" s="786"/>
      <c r="P334" s="790"/>
    </row>
    <row r="335" spans="3:16">
      <c r="C335" s="770" t="str">
        <f ca="1">IF(ISBLANK(OFFSET('5. Pp (3 años)'!$C$45,INT((ROW()-13)/2),0)),"",OFFSET('5. Pp (3 años)'!$C$45,INT((ROW()-13)/2),0))</f>
        <v/>
      </c>
      <c r="D335" s="764" t="str">
        <f ca="1">IF(ISBLANK(OFFSET('5. Pp (3 años)'!$D$45,INT((ROW()-13)/2),0)),"",OFFSET('5. Pp (3 años)'!$D$45,INT((ROW()-13)/2),0))</f>
        <v/>
      </c>
      <c r="E335" s="764" t="str">
        <f ca="1">IF(ISBLANK(OFFSET('5. Pp (3 años)'!$E$45,INT((ROW()-13)/2),0)),"",OFFSET('5. Pp (3 años)'!$E$45,INT((ROW()-13)/2),0))</f>
        <v/>
      </c>
      <c r="F335" s="766" t="str">
        <f ca="1">IF(ISBLANK(OFFSET('5. Pp (3 años)'!$K$45,INT((ROW()-13)/2),0)),"",OFFSET('5. Pp (3 años)'!$K$45,INT((ROW()-13)/2),0))</f>
        <v/>
      </c>
      <c r="G335" s="768" t="str">
        <f ca="1">IF(ISBLANK(OFFSET('5. Pp (3 años)'!$H$45,INT((ROW()-13)/2),0)),"",OFFSET('5. Pp (3 años)'!$H$45,INT((ROW()-13)/2),0))</f>
        <v/>
      </c>
      <c r="H335" s="858" t="str">
        <f ca="1">IF(ISBLANK(OFFSET('9. METAS'!$M$20,INT((ROW()-13)/2),0)),"",OFFSET('9. METAS'!$M$20,INT((ROW()-13)/2),0))</f>
        <v/>
      </c>
      <c r="I335" s="777"/>
      <c r="J335" s="254" t="str">
        <f ca="1">IF(MOD(ROW()-13,2)=0,IF(ISBLANK(OFFSET('12. SEGUIMIENTO 2027'!$N$14,INT((ROW()-13)/2),0)),"",OFFSET('12. SEGUIMIENTO 2027'!$N$14,INT((ROW()-13)/2),0)),IF(ISBLANK(OFFSET('9. METAS'!$V$20,INT((ROW()-14)/2),0)),"",OFFSET('9. METAS'!$V$20,INT((ROW()-14)/2),0)))</f>
        <v/>
      </c>
      <c r="K335" s="255" t="str">
        <f ca="1">IF(MOD(ROW()-13,2)=0,IF(ISBLANK(OFFSET('12. SEGUIMIENTO 2027'!$O$14,INT((ROW()-13)/2),0)),"",OFFSET('12. SEGUIMIENTO 2027'!$O$14,INT((ROW()-13)/2),0)),IF(ISBLANK(OFFSET('9. METAS'!$W$20,INT((ROW()-14)/2),0)),"",OFFSET('9. METAS'!$W$20,INT((ROW()-14)/2),0)))</f>
        <v/>
      </c>
      <c r="L335" s="255" t="str">
        <f ca="1">IF(MOD(ROW()-13,2)=0,IF(ISBLANK(OFFSET('12. SEGUIMIENTO 2027'!$P$14,INT((ROW()-13)/2),0)),"",OFFSET('12. SEGUIMIENTO 2027'!$P$14,INT((ROW()-13)/2),0)),IF(ISBLANK(OFFSET('9. METAS'!$X$20,INT((ROW()-14)/2),0)),"",OFFSET('9. METAS'!$X$20,INT((ROW()-14)/2),0)))</f>
        <v/>
      </c>
      <c r="M335" s="256" t="str">
        <f ca="1">IF(MOD(ROW()-13,2)=0,IF(ISBLANK(OFFSET('12. SEGUIMIENTO 2027'!$Q$14,INT((ROW()-13)/2),0)),"",OFFSET('12. SEGUIMIENTO 2027'!$Q$14,INT((ROW()-13)/2),0)),IF(ISBLANK(OFFSET('9. METAS'!$Y$20,INT((ROW()-14)/2),0)),"",OFFSET('9. METAS'!$Y$20,INT((ROW()-14)/2),0)))</f>
        <v/>
      </c>
      <c r="N335" s="783" t="str">
        <f t="shared" ref="N335" ca="1" si="318">IFERROR(J335/J336,"ND")</f>
        <v>ND</v>
      </c>
      <c r="O335" s="785" t="str">
        <f t="shared" ref="O335" ca="1" si="319">IFERROR(((J335)/H335),"ND")</f>
        <v>ND</v>
      </c>
      <c r="P335" s="789"/>
    </row>
    <row r="336" spans="3:16">
      <c r="C336" s="762"/>
      <c r="D336" s="764"/>
      <c r="E336" s="764"/>
      <c r="F336" s="766"/>
      <c r="G336" s="768"/>
      <c r="H336" s="858"/>
      <c r="I336" s="778"/>
      <c r="J336" s="254" t="str">
        <f ca="1">IF(MOD(ROW()-13,2)=0,IF(ISBLANK(OFFSET('12. SEGUIMIENTO 2027'!$N$14,INT((ROW()-13)/2),0)),"",OFFSET('12. SEGUIMIENTO 2027'!$N$14,INT((ROW()-13)/2),0)),IF(ISBLANK(OFFSET('9. METAS'!$V$20,INT((ROW()-14)/2),0)),"",OFFSET('9. METAS'!$V$20,INT((ROW()-14)/2),0)))</f>
        <v/>
      </c>
      <c r="K336" s="255" t="str">
        <f ca="1">IF(MOD(ROW()-13,2)=0,IF(ISBLANK(OFFSET('12. SEGUIMIENTO 2027'!$O$14,INT((ROW()-13)/2),0)),"",OFFSET('12. SEGUIMIENTO 2027'!$O$14,INT((ROW()-13)/2),0)),IF(ISBLANK(OFFSET('9. METAS'!$W$20,INT((ROW()-14)/2),0)),"",OFFSET('9. METAS'!$W$20,INT((ROW()-14)/2),0)))</f>
        <v/>
      </c>
      <c r="L336" s="255" t="str">
        <f ca="1">IF(MOD(ROW()-13,2)=0,IF(ISBLANK(OFFSET('12. SEGUIMIENTO 2027'!$P$14,INT((ROW()-13)/2),0)),"",OFFSET('12. SEGUIMIENTO 2027'!$P$14,INT((ROW()-13)/2),0)),IF(ISBLANK(OFFSET('9. METAS'!$X$20,INT((ROW()-14)/2),0)),"",OFFSET('9. METAS'!$X$20,INT((ROW()-14)/2),0)))</f>
        <v/>
      </c>
      <c r="M336" s="256" t="str">
        <f ca="1">IF(MOD(ROW()-13,2)=0,IF(ISBLANK(OFFSET('12. SEGUIMIENTO 2027'!$Q$14,INT((ROW()-13)/2),0)),"",OFFSET('12. SEGUIMIENTO 2027'!$Q$14,INT((ROW()-13)/2),0)),IF(ISBLANK(OFFSET('9. METAS'!$Y$20,INT((ROW()-14)/2),0)),"",OFFSET('9. METAS'!$Y$20,INT((ROW()-14)/2),0)))</f>
        <v/>
      </c>
      <c r="N336" s="784"/>
      <c r="O336" s="786"/>
      <c r="P336" s="790"/>
    </row>
    <row r="337" spans="3:16">
      <c r="C337" s="770" t="str">
        <f ca="1">IF(ISBLANK(OFFSET('5. Pp (3 años)'!$C$45,INT((ROW()-13)/2),0)),"",OFFSET('5. Pp (3 años)'!$C$45,INT((ROW()-13)/2),0))</f>
        <v/>
      </c>
      <c r="D337" s="764" t="str">
        <f ca="1">IF(ISBLANK(OFFSET('5. Pp (3 años)'!$D$45,INT((ROW()-13)/2),0)),"",OFFSET('5. Pp (3 años)'!$D$45,INT((ROW()-13)/2),0))</f>
        <v/>
      </c>
      <c r="E337" s="764" t="str">
        <f ca="1">IF(ISBLANK(OFFSET('5. Pp (3 años)'!$E$45,INT((ROW()-13)/2),0)),"",OFFSET('5. Pp (3 años)'!$E$45,INT((ROW()-13)/2),0))</f>
        <v/>
      </c>
      <c r="F337" s="766" t="str">
        <f ca="1">IF(ISBLANK(OFFSET('5. Pp (3 años)'!$K$45,INT((ROW()-13)/2),0)),"",OFFSET('5. Pp (3 años)'!$K$45,INT((ROW()-13)/2),0))</f>
        <v/>
      </c>
      <c r="G337" s="768" t="str">
        <f ca="1">IF(ISBLANK(OFFSET('5. Pp (3 años)'!$H$45,INT((ROW()-13)/2),0)),"",OFFSET('5. Pp (3 años)'!$H$45,INT((ROW()-13)/2),0))</f>
        <v/>
      </c>
      <c r="H337" s="858" t="str">
        <f ca="1">IF(ISBLANK(OFFSET('9. METAS'!$M$20,INT((ROW()-13)/2),0)),"",OFFSET('9. METAS'!$M$20,INT((ROW()-13)/2),0))</f>
        <v/>
      </c>
      <c r="I337" s="777"/>
      <c r="J337" s="254" t="str">
        <f ca="1">IF(MOD(ROW()-13,2)=0,IF(ISBLANK(OFFSET('12. SEGUIMIENTO 2027'!$N$14,INT((ROW()-13)/2),0)),"",OFFSET('12. SEGUIMIENTO 2027'!$N$14,INT((ROW()-13)/2),0)),IF(ISBLANK(OFFSET('9. METAS'!$V$20,INT((ROW()-14)/2),0)),"",OFFSET('9. METAS'!$V$20,INT((ROW()-14)/2),0)))</f>
        <v/>
      </c>
      <c r="K337" s="255" t="str">
        <f ca="1">IF(MOD(ROW()-13,2)=0,IF(ISBLANK(OFFSET('12. SEGUIMIENTO 2027'!$O$14,INT((ROW()-13)/2),0)),"",OFFSET('12. SEGUIMIENTO 2027'!$O$14,INT((ROW()-13)/2),0)),IF(ISBLANK(OFFSET('9. METAS'!$W$20,INT((ROW()-14)/2),0)),"",OFFSET('9. METAS'!$W$20,INT((ROW()-14)/2),0)))</f>
        <v/>
      </c>
      <c r="L337" s="255" t="str">
        <f ca="1">IF(MOD(ROW()-13,2)=0,IF(ISBLANK(OFFSET('12. SEGUIMIENTO 2027'!$P$14,INT((ROW()-13)/2),0)),"",OFFSET('12. SEGUIMIENTO 2027'!$P$14,INT((ROW()-13)/2),0)),IF(ISBLANK(OFFSET('9. METAS'!$X$20,INT((ROW()-14)/2),0)),"",OFFSET('9. METAS'!$X$20,INT((ROW()-14)/2),0)))</f>
        <v/>
      </c>
      <c r="M337" s="256" t="str">
        <f ca="1">IF(MOD(ROW()-13,2)=0,IF(ISBLANK(OFFSET('12. SEGUIMIENTO 2027'!$Q$14,INT((ROW()-13)/2),0)),"",OFFSET('12. SEGUIMIENTO 2027'!$Q$14,INT((ROW()-13)/2),0)),IF(ISBLANK(OFFSET('9. METAS'!$Y$20,INT((ROW()-14)/2),0)),"",OFFSET('9. METAS'!$Y$20,INT((ROW()-14)/2),0)))</f>
        <v/>
      </c>
      <c r="N337" s="783" t="str">
        <f t="shared" ref="N337" ca="1" si="320">IFERROR(J337/J338,"ND")</f>
        <v>ND</v>
      </c>
      <c r="O337" s="785" t="str">
        <f t="shared" ref="O337" ca="1" si="321">IFERROR(((J337)/H337),"ND")</f>
        <v>ND</v>
      </c>
      <c r="P337" s="789"/>
    </row>
    <row r="338" spans="3:16">
      <c r="C338" s="762"/>
      <c r="D338" s="764"/>
      <c r="E338" s="764"/>
      <c r="F338" s="766"/>
      <c r="G338" s="768"/>
      <c r="H338" s="858"/>
      <c r="I338" s="778"/>
      <c r="J338" s="254" t="str">
        <f ca="1">IF(MOD(ROW()-13,2)=0,IF(ISBLANK(OFFSET('12. SEGUIMIENTO 2027'!$N$14,INT((ROW()-13)/2),0)),"",OFFSET('12. SEGUIMIENTO 2027'!$N$14,INT((ROW()-13)/2),0)),IF(ISBLANK(OFFSET('9. METAS'!$V$20,INT((ROW()-14)/2),0)),"",OFFSET('9. METAS'!$V$20,INT((ROW()-14)/2),0)))</f>
        <v/>
      </c>
      <c r="K338" s="255" t="str">
        <f ca="1">IF(MOD(ROW()-13,2)=0,IF(ISBLANK(OFFSET('12. SEGUIMIENTO 2027'!$O$14,INT((ROW()-13)/2),0)),"",OFFSET('12. SEGUIMIENTO 2027'!$O$14,INT((ROW()-13)/2),0)),IF(ISBLANK(OFFSET('9. METAS'!$W$20,INT((ROW()-14)/2),0)),"",OFFSET('9. METAS'!$W$20,INT((ROW()-14)/2),0)))</f>
        <v/>
      </c>
      <c r="L338" s="255" t="str">
        <f ca="1">IF(MOD(ROW()-13,2)=0,IF(ISBLANK(OFFSET('12. SEGUIMIENTO 2027'!$P$14,INT((ROW()-13)/2),0)),"",OFFSET('12. SEGUIMIENTO 2027'!$P$14,INT((ROW()-13)/2),0)),IF(ISBLANK(OFFSET('9. METAS'!$X$20,INT((ROW()-14)/2),0)),"",OFFSET('9. METAS'!$X$20,INT((ROW()-14)/2),0)))</f>
        <v/>
      </c>
      <c r="M338" s="256" t="str">
        <f ca="1">IF(MOD(ROW()-13,2)=0,IF(ISBLANK(OFFSET('12. SEGUIMIENTO 2027'!$Q$14,INT((ROW()-13)/2),0)),"",OFFSET('12. SEGUIMIENTO 2027'!$Q$14,INT((ROW()-13)/2),0)),IF(ISBLANK(OFFSET('9. METAS'!$Y$20,INT((ROW()-14)/2),0)),"",OFFSET('9. METAS'!$Y$20,INT((ROW()-14)/2),0)))</f>
        <v/>
      </c>
      <c r="N338" s="784"/>
      <c r="O338" s="786"/>
      <c r="P338" s="790"/>
    </row>
    <row r="339" spans="3:16">
      <c r="C339" s="770" t="str">
        <f ca="1">IF(ISBLANK(OFFSET('5. Pp (3 años)'!$C$45,INT((ROW()-13)/2),0)),"",OFFSET('5. Pp (3 años)'!$C$45,INT((ROW()-13)/2),0))</f>
        <v/>
      </c>
      <c r="D339" s="764" t="str">
        <f ca="1">IF(ISBLANK(OFFSET('5. Pp (3 años)'!$D$45,INT((ROW()-13)/2),0)),"",OFFSET('5. Pp (3 años)'!$D$45,INT((ROW()-13)/2),0))</f>
        <v/>
      </c>
      <c r="E339" s="764" t="str">
        <f ca="1">IF(ISBLANK(OFFSET('5. Pp (3 años)'!$E$45,INT((ROW()-13)/2),0)),"",OFFSET('5. Pp (3 años)'!$E$45,INT((ROW()-13)/2),0))</f>
        <v/>
      </c>
      <c r="F339" s="766" t="str">
        <f ca="1">IF(ISBLANK(OFFSET('5. Pp (3 años)'!$K$45,INT((ROW()-13)/2),0)),"",OFFSET('5. Pp (3 años)'!$K$45,INT((ROW()-13)/2),0))</f>
        <v/>
      </c>
      <c r="G339" s="768" t="str">
        <f ca="1">IF(ISBLANK(OFFSET('5. Pp (3 años)'!$H$45,INT((ROW()-13)/2),0)),"",OFFSET('5. Pp (3 años)'!$H$45,INT((ROW()-13)/2),0))</f>
        <v/>
      </c>
      <c r="H339" s="858" t="str">
        <f ca="1">IF(ISBLANK(OFFSET('9. METAS'!$M$20,INT((ROW()-13)/2),0)),"",OFFSET('9. METAS'!$M$20,INT((ROW()-13)/2),0))</f>
        <v/>
      </c>
      <c r="I339" s="777"/>
      <c r="J339" s="254" t="str">
        <f ca="1">IF(MOD(ROW()-13,2)=0,IF(ISBLANK(OFFSET('12. SEGUIMIENTO 2027'!$N$14,INT((ROW()-13)/2),0)),"",OFFSET('12. SEGUIMIENTO 2027'!$N$14,INT((ROW()-13)/2),0)),IF(ISBLANK(OFFSET('9. METAS'!$V$20,INT((ROW()-14)/2),0)),"",OFFSET('9. METAS'!$V$20,INT((ROW()-14)/2),0)))</f>
        <v/>
      </c>
      <c r="K339" s="255" t="str">
        <f ca="1">IF(MOD(ROW()-13,2)=0,IF(ISBLANK(OFFSET('12. SEGUIMIENTO 2027'!$O$14,INT((ROW()-13)/2),0)),"",OFFSET('12. SEGUIMIENTO 2027'!$O$14,INT((ROW()-13)/2),0)),IF(ISBLANK(OFFSET('9. METAS'!$W$20,INT((ROW()-14)/2),0)),"",OFFSET('9. METAS'!$W$20,INT((ROW()-14)/2),0)))</f>
        <v/>
      </c>
      <c r="L339" s="255" t="str">
        <f ca="1">IF(MOD(ROW()-13,2)=0,IF(ISBLANK(OFFSET('12. SEGUIMIENTO 2027'!$P$14,INT((ROW()-13)/2),0)),"",OFFSET('12. SEGUIMIENTO 2027'!$P$14,INT((ROW()-13)/2),0)),IF(ISBLANK(OFFSET('9. METAS'!$X$20,INT((ROW()-14)/2),0)),"",OFFSET('9. METAS'!$X$20,INT((ROW()-14)/2),0)))</f>
        <v/>
      </c>
      <c r="M339" s="256" t="str">
        <f ca="1">IF(MOD(ROW()-13,2)=0,IF(ISBLANK(OFFSET('12. SEGUIMIENTO 2027'!$Q$14,INT((ROW()-13)/2),0)),"",OFFSET('12. SEGUIMIENTO 2027'!$Q$14,INT((ROW()-13)/2),0)),IF(ISBLANK(OFFSET('9. METAS'!$Y$20,INT((ROW()-14)/2),0)),"",OFFSET('9. METAS'!$Y$20,INT((ROW()-14)/2),0)))</f>
        <v/>
      </c>
      <c r="N339" s="783" t="str">
        <f t="shared" ref="N339" ca="1" si="322">IFERROR(J339/J340,"ND")</f>
        <v>ND</v>
      </c>
      <c r="O339" s="785" t="str">
        <f t="shared" ref="O339" ca="1" si="323">IFERROR(((J339)/H339),"ND")</f>
        <v>ND</v>
      </c>
      <c r="P339" s="789"/>
    </row>
    <row r="340" spans="3:16">
      <c r="C340" s="762"/>
      <c r="D340" s="764"/>
      <c r="E340" s="764"/>
      <c r="F340" s="766"/>
      <c r="G340" s="768"/>
      <c r="H340" s="858"/>
      <c r="I340" s="778"/>
      <c r="J340" s="254" t="str">
        <f ca="1">IF(MOD(ROW()-13,2)=0,IF(ISBLANK(OFFSET('12. SEGUIMIENTO 2027'!$N$14,INT((ROW()-13)/2),0)),"",OFFSET('12. SEGUIMIENTO 2027'!$N$14,INT((ROW()-13)/2),0)),IF(ISBLANK(OFFSET('9. METAS'!$V$20,INT((ROW()-14)/2),0)),"",OFFSET('9. METAS'!$V$20,INT((ROW()-14)/2),0)))</f>
        <v/>
      </c>
      <c r="K340" s="255" t="str">
        <f ca="1">IF(MOD(ROW()-13,2)=0,IF(ISBLANK(OFFSET('12. SEGUIMIENTO 2027'!$O$14,INT((ROW()-13)/2),0)),"",OFFSET('12. SEGUIMIENTO 2027'!$O$14,INT((ROW()-13)/2),0)),IF(ISBLANK(OFFSET('9. METAS'!$W$20,INT((ROW()-14)/2),0)),"",OFFSET('9. METAS'!$W$20,INT((ROW()-14)/2),0)))</f>
        <v/>
      </c>
      <c r="L340" s="255" t="str">
        <f ca="1">IF(MOD(ROW()-13,2)=0,IF(ISBLANK(OFFSET('12. SEGUIMIENTO 2027'!$P$14,INT((ROW()-13)/2),0)),"",OFFSET('12. SEGUIMIENTO 2027'!$P$14,INT((ROW()-13)/2),0)),IF(ISBLANK(OFFSET('9. METAS'!$X$20,INT((ROW()-14)/2),0)),"",OFFSET('9. METAS'!$X$20,INT((ROW()-14)/2),0)))</f>
        <v/>
      </c>
      <c r="M340" s="256" t="str">
        <f ca="1">IF(MOD(ROW()-13,2)=0,IF(ISBLANK(OFFSET('12. SEGUIMIENTO 2027'!$Q$14,INT((ROW()-13)/2),0)),"",OFFSET('12. SEGUIMIENTO 2027'!$Q$14,INT((ROW()-13)/2),0)),IF(ISBLANK(OFFSET('9. METAS'!$Y$20,INT((ROW()-14)/2),0)),"",OFFSET('9. METAS'!$Y$20,INT((ROW()-14)/2),0)))</f>
        <v/>
      </c>
      <c r="N340" s="784"/>
      <c r="O340" s="786"/>
      <c r="P340" s="790"/>
    </row>
    <row r="341" spans="3:16">
      <c r="C341" s="770" t="str">
        <f ca="1">IF(ISBLANK(OFFSET('5. Pp (3 años)'!$C$45,INT((ROW()-13)/2),0)),"",OFFSET('5. Pp (3 años)'!$C$45,INT((ROW()-13)/2),0))</f>
        <v/>
      </c>
      <c r="D341" s="764" t="str">
        <f ca="1">IF(ISBLANK(OFFSET('5. Pp (3 años)'!$D$45,INT((ROW()-13)/2),0)),"",OFFSET('5. Pp (3 años)'!$D$45,INT((ROW()-13)/2),0))</f>
        <v/>
      </c>
      <c r="E341" s="764" t="str">
        <f ca="1">IF(ISBLANK(OFFSET('5. Pp (3 años)'!$E$45,INT((ROW()-13)/2),0)),"",OFFSET('5. Pp (3 años)'!$E$45,INT((ROW()-13)/2),0))</f>
        <v/>
      </c>
      <c r="F341" s="766" t="str">
        <f ca="1">IF(ISBLANK(OFFSET('5. Pp (3 años)'!$K$45,INT((ROW()-13)/2),0)),"",OFFSET('5. Pp (3 años)'!$K$45,INT((ROW()-13)/2),0))</f>
        <v/>
      </c>
      <c r="G341" s="768" t="str">
        <f ca="1">IF(ISBLANK(OFFSET('5. Pp (3 años)'!$H$45,INT((ROW()-13)/2),0)),"",OFFSET('5. Pp (3 años)'!$H$45,INT((ROW()-13)/2),0))</f>
        <v/>
      </c>
      <c r="H341" s="858" t="str">
        <f ca="1">IF(ISBLANK(OFFSET('9. METAS'!$M$20,INT((ROW()-13)/2),0)),"",OFFSET('9. METAS'!$M$20,INT((ROW()-13)/2),0))</f>
        <v/>
      </c>
      <c r="I341" s="777"/>
      <c r="J341" s="254" t="str">
        <f ca="1">IF(MOD(ROW()-13,2)=0,IF(ISBLANK(OFFSET('12. SEGUIMIENTO 2027'!$N$14,INT((ROW()-13)/2),0)),"",OFFSET('12. SEGUIMIENTO 2027'!$N$14,INT((ROW()-13)/2),0)),IF(ISBLANK(OFFSET('9. METAS'!$V$20,INT((ROW()-14)/2),0)),"",OFFSET('9. METAS'!$V$20,INT((ROW()-14)/2),0)))</f>
        <v/>
      </c>
      <c r="K341" s="255" t="str">
        <f ca="1">IF(MOD(ROW()-13,2)=0,IF(ISBLANK(OFFSET('12. SEGUIMIENTO 2027'!$O$14,INT((ROW()-13)/2),0)),"",OFFSET('12. SEGUIMIENTO 2027'!$O$14,INT((ROW()-13)/2),0)),IF(ISBLANK(OFFSET('9. METAS'!$W$20,INT((ROW()-14)/2),0)),"",OFFSET('9. METAS'!$W$20,INT((ROW()-14)/2),0)))</f>
        <v/>
      </c>
      <c r="L341" s="255" t="str">
        <f ca="1">IF(MOD(ROW()-13,2)=0,IF(ISBLANK(OFFSET('12. SEGUIMIENTO 2027'!$P$14,INT((ROW()-13)/2),0)),"",OFFSET('12. SEGUIMIENTO 2027'!$P$14,INT((ROW()-13)/2),0)),IF(ISBLANK(OFFSET('9. METAS'!$X$20,INT((ROW()-14)/2),0)),"",OFFSET('9. METAS'!$X$20,INT((ROW()-14)/2),0)))</f>
        <v/>
      </c>
      <c r="M341" s="256" t="str">
        <f ca="1">IF(MOD(ROW()-13,2)=0,IF(ISBLANK(OFFSET('12. SEGUIMIENTO 2027'!$Q$14,INT((ROW()-13)/2),0)),"",OFFSET('12. SEGUIMIENTO 2027'!$Q$14,INT((ROW()-13)/2),0)),IF(ISBLANK(OFFSET('9. METAS'!$Y$20,INT((ROW()-14)/2),0)),"",OFFSET('9. METAS'!$Y$20,INT((ROW()-14)/2),0)))</f>
        <v/>
      </c>
      <c r="N341" s="783" t="str">
        <f t="shared" ref="N341" ca="1" si="324">IFERROR(J341/J342,"ND")</f>
        <v>ND</v>
      </c>
      <c r="O341" s="785" t="str">
        <f t="shared" ref="O341" ca="1" si="325">IFERROR(((J341)/H341),"ND")</f>
        <v>ND</v>
      </c>
      <c r="P341" s="789"/>
    </row>
    <row r="342" spans="3:16">
      <c r="C342" s="762"/>
      <c r="D342" s="764"/>
      <c r="E342" s="764"/>
      <c r="F342" s="766"/>
      <c r="G342" s="768"/>
      <c r="H342" s="858"/>
      <c r="I342" s="778"/>
      <c r="J342" s="254" t="str">
        <f ca="1">IF(MOD(ROW()-13,2)=0,IF(ISBLANK(OFFSET('12. SEGUIMIENTO 2027'!$N$14,INT((ROW()-13)/2),0)),"",OFFSET('12. SEGUIMIENTO 2027'!$N$14,INT((ROW()-13)/2),0)),IF(ISBLANK(OFFSET('9. METAS'!$V$20,INT((ROW()-14)/2),0)),"",OFFSET('9. METAS'!$V$20,INT((ROW()-14)/2),0)))</f>
        <v/>
      </c>
      <c r="K342" s="255" t="str">
        <f ca="1">IF(MOD(ROW()-13,2)=0,IF(ISBLANK(OFFSET('12. SEGUIMIENTO 2027'!$O$14,INT((ROW()-13)/2),0)),"",OFFSET('12. SEGUIMIENTO 2027'!$O$14,INT((ROW()-13)/2),0)),IF(ISBLANK(OFFSET('9. METAS'!$W$20,INT((ROW()-14)/2),0)),"",OFFSET('9. METAS'!$W$20,INT((ROW()-14)/2),0)))</f>
        <v/>
      </c>
      <c r="L342" s="255" t="str">
        <f ca="1">IF(MOD(ROW()-13,2)=0,IF(ISBLANK(OFFSET('12. SEGUIMIENTO 2027'!$P$14,INT((ROW()-13)/2),0)),"",OFFSET('12. SEGUIMIENTO 2027'!$P$14,INT((ROW()-13)/2),0)),IF(ISBLANK(OFFSET('9. METAS'!$X$20,INT((ROW()-14)/2),0)),"",OFFSET('9. METAS'!$X$20,INT((ROW()-14)/2),0)))</f>
        <v/>
      </c>
      <c r="M342" s="256" t="str">
        <f ca="1">IF(MOD(ROW()-13,2)=0,IF(ISBLANK(OFFSET('12. SEGUIMIENTO 2027'!$Q$14,INT((ROW()-13)/2),0)),"",OFFSET('12. SEGUIMIENTO 2027'!$Q$14,INT((ROW()-13)/2),0)),IF(ISBLANK(OFFSET('9. METAS'!$Y$20,INT((ROW()-14)/2),0)),"",OFFSET('9. METAS'!$Y$20,INT((ROW()-14)/2),0)))</f>
        <v/>
      </c>
      <c r="N342" s="784"/>
      <c r="O342" s="786"/>
      <c r="P342" s="790"/>
    </row>
    <row r="343" spans="3:16">
      <c r="C343" s="770" t="str">
        <f ca="1">IF(ISBLANK(OFFSET('5. Pp (3 años)'!$C$45,INT((ROW()-13)/2),0)),"",OFFSET('5. Pp (3 años)'!$C$45,INT((ROW()-13)/2),0))</f>
        <v/>
      </c>
      <c r="D343" s="764" t="str">
        <f ca="1">IF(ISBLANK(OFFSET('5. Pp (3 años)'!$D$45,INT((ROW()-13)/2),0)),"",OFFSET('5. Pp (3 años)'!$D$45,INT((ROW()-13)/2),0))</f>
        <v/>
      </c>
      <c r="E343" s="764" t="str">
        <f ca="1">IF(ISBLANK(OFFSET('5. Pp (3 años)'!$E$45,INT((ROW()-13)/2),0)),"",OFFSET('5. Pp (3 años)'!$E$45,INT((ROW()-13)/2),0))</f>
        <v/>
      </c>
      <c r="F343" s="766" t="str">
        <f ca="1">IF(ISBLANK(OFFSET('5. Pp (3 años)'!$K$45,INT((ROW()-13)/2),0)),"",OFFSET('5. Pp (3 años)'!$K$45,INT((ROW()-13)/2),0))</f>
        <v/>
      </c>
      <c r="G343" s="768" t="str">
        <f ca="1">IF(ISBLANK(OFFSET('5. Pp (3 años)'!$H$45,INT((ROW()-13)/2),0)),"",OFFSET('5. Pp (3 años)'!$H$45,INT((ROW()-13)/2),0))</f>
        <v/>
      </c>
      <c r="H343" s="858" t="str">
        <f ca="1">IF(ISBLANK(OFFSET('9. METAS'!$M$20,INT((ROW()-13)/2),0)),"",OFFSET('9. METAS'!$M$20,INT((ROW()-13)/2),0))</f>
        <v/>
      </c>
      <c r="I343" s="777"/>
      <c r="J343" s="254" t="str">
        <f ca="1">IF(MOD(ROW()-13,2)=0,IF(ISBLANK(OFFSET('12. SEGUIMIENTO 2027'!$N$14,INT((ROW()-13)/2),0)),"",OFFSET('12. SEGUIMIENTO 2027'!$N$14,INT((ROW()-13)/2),0)),IF(ISBLANK(OFFSET('9. METAS'!$V$20,INT((ROW()-14)/2),0)),"",OFFSET('9. METAS'!$V$20,INT((ROW()-14)/2),0)))</f>
        <v/>
      </c>
      <c r="K343" s="255" t="str">
        <f ca="1">IF(MOD(ROW()-13,2)=0,IF(ISBLANK(OFFSET('12. SEGUIMIENTO 2027'!$O$14,INT((ROW()-13)/2),0)),"",OFFSET('12. SEGUIMIENTO 2027'!$O$14,INT((ROW()-13)/2),0)),IF(ISBLANK(OFFSET('9. METAS'!$W$20,INT((ROW()-14)/2),0)),"",OFFSET('9. METAS'!$W$20,INT((ROW()-14)/2),0)))</f>
        <v/>
      </c>
      <c r="L343" s="255" t="str">
        <f ca="1">IF(MOD(ROW()-13,2)=0,IF(ISBLANK(OFFSET('12. SEGUIMIENTO 2027'!$P$14,INT((ROW()-13)/2),0)),"",OFFSET('12. SEGUIMIENTO 2027'!$P$14,INT((ROW()-13)/2),0)),IF(ISBLANK(OFFSET('9. METAS'!$X$20,INT((ROW()-14)/2),0)),"",OFFSET('9. METAS'!$X$20,INT((ROW()-14)/2),0)))</f>
        <v/>
      </c>
      <c r="M343" s="256" t="str">
        <f ca="1">IF(MOD(ROW()-13,2)=0,IF(ISBLANK(OFFSET('12. SEGUIMIENTO 2027'!$Q$14,INT((ROW()-13)/2),0)),"",OFFSET('12. SEGUIMIENTO 2027'!$Q$14,INT((ROW()-13)/2),0)),IF(ISBLANK(OFFSET('9. METAS'!$Y$20,INT((ROW()-14)/2),0)),"",OFFSET('9. METAS'!$Y$20,INT((ROW()-14)/2),0)))</f>
        <v/>
      </c>
      <c r="N343" s="783" t="str">
        <f t="shared" ref="N343" ca="1" si="326">IFERROR(J343/J344,"ND")</f>
        <v>ND</v>
      </c>
      <c r="O343" s="785" t="str">
        <f t="shared" ref="O343" ca="1" si="327">IFERROR(((J343)/H343),"ND")</f>
        <v>ND</v>
      </c>
      <c r="P343" s="789"/>
    </row>
    <row r="344" spans="3:16">
      <c r="C344" s="762"/>
      <c r="D344" s="764"/>
      <c r="E344" s="764"/>
      <c r="F344" s="766"/>
      <c r="G344" s="768"/>
      <c r="H344" s="858"/>
      <c r="I344" s="778"/>
      <c r="J344" s="254" t="str">
        <f ca="1">IF(MOD(ROW()-13,2)=0,IF(ISBLANK(OFFSET('12. SEGUIMIENTO 2027'!$N$14,INT((ROW()-13)/2),0)),"",OFFSET('12. SEGUIMIENTO 2027'!$N$14,INT((ROW()-13)/2),0)),IF(ISBLANK(OFFSET('9. METAS'!$V$20,INT((ROW()-14)/2),0)),"",OFFSET('9. METAS'!$V$20,INT((ROW()-14)/2),0)))</f>
        <v/>
      </c>
      <c r="K344" s="255" t="str">
        <f ca="1">IF(MOD(ROW()-13,2)=0,IF(ISBLANK(OFFSET('12. SEGUIMIENTO 2027'!$O$14,INT((ROW()-13)/2),0)),"",OFFSET('12. SEGUIMIENTO 2027'!$O$14,INT((ROW()-13)/2),0)),IF(ISBLANK(OFFSET('9. METAS'!$W$20,INT((ROW()-14)/2),0)),"",OFFSET('9. METAS'!$W$20,INT((ROW()-14)/2),0)))</f>
        <v/>
      </c>
      <c r="L344" s="255" t="str">
        <f ca="1">IF(MOD(ROW()-13,2)=0,IF(ISBLANK(OFFSET('12. SEGUIMIENTO 2027'!$P$14,INT((ROW()-13)/2),0)),"",OFFSET('12. SEGUIMIENTO 2027'!$P$14,INT((ROW()-13)/2),0)),IF(ISBLANK(OFFSET('9. METAS'!$X$20,INT((ROW()-14)/2),0)),"",OFFSET('9. METAS'!$X$20,INT((ROW()-14)/2),0)))</f>
        <v/>
      </c>
      <c r="M344" s="256" t="str">
        <f ca="1">IF(MOD(ROW()-13,2)=0,IF(ISBLANK(OFFSET('12. SEGUIMIENTO 2027'!$Q$14,INT((ROW()-13)/2),0)),"",OFFSET('12. SEGUIMIENTO 2027'!$Q$14,INT((ROW()-13)/2),0)),IF(ISBLANK(OFFSET('9. METAS'!$Y$20,INT((ROW()-14)/2),0)),"",OFFSET('9. METAS'!$Y$20,INT((ROW()-14)/2),0)))</f>
        <v/>
      </c>
      <c r="N344" s="784"/>
      <c r="O344" s="786"/>
      <c r="P344" s="790"/>
    </row>
    <row r="345" spans="3:16">
      <c r="C345" s="770" t="str">
        <f ca="1">IF(ISBLANK(OFFSET('5. Pp (3 años)'!$C$45,INT((ROW()-13)/2),0)),"",OFFSET('5. Pp (3 años)'!$C$45,INT((ROW()-13)/2),0))</f>
        <v/>
      </c>
      <c r="D345" s="764" t="str">
        <f ca="1">IF(ISBLANK(OFFSET('5. Pp (3 años)'!$D$45,INT((ROW()-13)/2),0)),"",OFFSET('5. Pp (3 años)'!$D$45,INT((ROW()-13)/2),0))</f>
        <v/>
      </c>
      <c r="E345" s="764" t="str">
        <f ca="1">IF(ISBLANK(OFFSET('5. Pp (3 años)'!$E$45,INT((ROW()-13)/2),0)),"",OFFSET('5. Pp (3 años)'!$E$45,INT((ROW()-13)/2),0))</f>
        <v/>
      </c>
      <c r="F345" s="766" t="str">
        <f ca="1">IF(ISBLANK(OFFSET('5. Pp (3 años)'!$K$45,INT((ROW()-13)/2),0)),"",OFFSET('5. Pp (3 años)'!$K$45,INT((ROW()-13)/2),0))</f>
        <v/>
      </c>
      <c r="G345" s="768" t="str">
        <f ca="1">IF(ISBLANK(OFFSET('5. Pp (3 años)'!$H$45,INT((ROW()-13)/2),0)),"",OFFSET('5. Pp (3 años)'!$H$45,INT((ROW()-13)/2),0))</f>
        <v/>
      </c>
      <c r="H345" s="858" t="str">
        <f ca="1">IF(ISBLANK(OFFSET('9. METAS'!$M$20,INT((ROW()-13)/2),0)),"",OFFSET('9. METAS'!$M$20,INT((ROW()-13)/2),0))</f>
        <v/>
      </c>
      <c r="I345" s="777"/>
      <c r="J345" s="254" t="str">
        <f ca="1">IF(MOD(ROW()-13,2)=0,IF(ISBLANK(OFFSET('12. SEGUIMIENTO 2027'!$N$14,INT((ROW()-13)/2),0)),"",OFFSET('12. SEGUIMIENTO 2027'!$N$14,INT((ROW()-13)/2),0)),IF(ISBLANK(OFFSET('9. METAS'!$V$20,INT((ROW()-14)/2),0)),"",OFFSET('9. METAS'!$V$20,INT((ROW()-14)/2),0)))</f>
        <v/>
      </c>
      <c r="K345" s="255" t="str">
        <f ca="1">IF(MOD(ROW()-13,2)=0,IF(ISBLANK(OFFSET('12. SEGUIMIENTO 2027'!$O$14,INT((ROW()-13)/2),0)),"",OFFSET('12. SEGUIMIENTO 2027'!$O$14,INT((ROW()-13)/2),0)),IF(ISBLANK(OFFSET('9. METAS'!$W$20,INT((ROW()-14)/2),0)),"",OFFSET('9. METAS'!$W$20,INT((ROW()-14)/2),0)))</f>
        <v/>
      </c>
      <c r="L345" s="255" t="str">
        <f ca="1">IF(MOD(ROW()-13,2)=0,IF(ISBLANK(OFFSET('12. SEGUIMIENTO 2027'!$P$14,INT((ROW()-13)/2),0)),"",OFFSET('12. SEGUIMIENTO 2027'!$P$14,INT((ROW()-13)/2),0)),IF(ISBLANK(OFFSET('9. METAS'!$X$20,INT((ROW()-14)/2),0)),"",OFFSET('9. METAS'!$X$20,INT((ROW()-14)/2),0)))</f>
        <v/>
      </c>
      <c r="M345" s="256" t="str">
        <f ca="1">IF(MOD(ROW()-13,2)=0,IF(ISBLANK(OFFSET('12. SEGUIMIENTO 2027'!$Q$14,INT((ROW()-13)/2),0)),"",OFFSET('12. SEGUIMIENTO 2027'!$Q$14,INT((ROW()-13)/2),0)),IF(ISBLANK(OFFSET('9. METAS'!$Y$20,INT((ROW()-14)/2),0)),"",OFFSET('9. METAS'!$Y$20,INT((ROW()-14)/2),0)))</f>
        <v/>
      </c>
      <c r="N345" s="783" t="str">
        <f t="shared" ref="N345" ca="1" si="328">IFERROR(J345/J346,"ND")</f>
        <v>ND</v>
      </c>
      <c r="O345" s="785" t="str">
        <f t="shared" ref="O345" ca="1" si="329">IFERROR(((J345)/H345),"ND")</f>
        <v>ND</v>
      </c>
      <c r="P345" s="789"/>
    </row>
    <row r="346" spans="3:16">
      <c r="C346" s="762"/>
      <c r="D346" s="764"/>
      <c r="E346" s="764"/>
      <c r="F346" s="766"/>
      <c r="G346" s="768"/>
      <c r="H346" s="858"/>
      <c r="I346" s="778"/>
      <c r="J346" s="254" t="str">
        <f ca="1">IF(MOD(ROW()-13,2)=0,IF(ISBLANK(OFFSET('12. SEGUIMIENTO 2027'!$N$14,INT((ROW()-13)/2),0)),"",OFFSET('12. SEGUIMIENTO 2027'!$N$14,INT((ROW()-13)/2),0)),IF(ISBLANK(OFFSET('9. METAS'!$V$20,INT((ROW()-14)/2),0)),"",OFFSET('9. METAS'!$V$20,INT((ROW()-14)/2),0)))</f>
        <v/>
      </c>
      <c r="K346" s="255" t="str">
        <f ca="1">IF(MOD(ROW()-13,2)=0,IF(ISBLANK(OFFSET('12. SEGUIMIENTO 2027'!$O$14,INT((ROW()-13)/2),0)),"",OFFSET('12. SEGUIMIENTO 2027'!$O$14,INT((ROW()-13)/2),0)),IF(ISBLANK(OFFSET('9. METAS'!$W$20,INT((ROW()-14)/2),0)),"",OFFSET('9. METAS'!$W$20,INT((ROW()-14)/2),0)))</f>
        <v/>
      </c>
      <c r="L346" s="255" t="str">
        <f ca="1">IF(MOD(ROW()-13,2)=0,IF(ISBLANK(OFFSET('12. SEGUIMIENTO 2027'!$P$14,INT((ROW()-13)/2),0)),"",OFFSET('12. SEGUIMIENTO 2027'!$P$14,INT((ROW()-13)/2),0)),IF(ISBLANK(OFFSET('9. METAS'!$X$20,INT((ROW()-14)/2),0)),"",OFFSET('9. METAS'!$X$20,INT((ROW()-14)/2),0)))</f>
        <v/>
      </c>
      <c r="M346" s="256" t="str">
        <f ca="1">IF(MOD(ROW()-13,2)=0,IF(ISBLANK(OFFSET('12. SEGUIMIENTO 2027'!$Q$14,INT((ROW()-13)/2),0)),"",OFFSET('12. SEGUIMIENTO 2027'!$Q$14,INT((ROW()-13)/2),0)),IF(ISBLANK(OFFSET('9. METAS'!$Y$20,INT((ROW()-14)/2),0)),"",OFFSET('9. METAS'!$Y$20,INT((ROW()-14)/2),0)))</f>
        <v/>
      </c>
      <c r="N346" s="784"/>
      <c r="O346" s="786"/>
      <c r="P346" s="790"/>
    </row>
    <row r="347" spans="3:16">
      <c r="C347" s="770" t="str">
        <f ca="1">IF(ISBLANK(OFFSET('5. Pp (3 años)'!$C$45,INT((ROW()-13)/2),0)),"",OFFSET('5. Pp (3 años)'!$C$45,INT((ROW()-13)/2),0))</f>
        <v/>
      </c>
      <c r="D347" s="764" t="str">
        <f ca="1">IF(ISBLANK(OFFSET('5. Pp (3 años)'!$D$45,INT((ROW()-13)/2),0)),"",OFFSET('5. Pp (3 años)'!$D$45,INT((ROW()-13)/2),0))</f>
        <v/>
      </c>
      <c r="E347" s="764" t="str">
        <f ca="1">IF(ISBLANK(OFFSET('5. Pp (3 años)'!$E$45,INT((ROW()-13)/2),0)),"",OFFSET('5. Pp (3 años)'!$E$45,INT((ROW()-13)/2),0))</f>
        <v/>
      </c>
      <c r="F347" s="766" t="str">
        <f ca="1">IF(ISBLANK(OFFSET('5. Pp (3 años)'!$K$45,INT((ROW()-13)/2),0)),"",OFFSET('5. Pp (3 años)'!$K$45,INT((ROW()-13)/2),0))</f>
        <v/>
      </c>
      <c r="G347" s="768" t="str">
        <f ca="1">IF(ISBLANK(OFFSET('5. Pp (3 años)'!$H$45,INT((ROW()-13)/2),0)),"",OFFSET('5. Pp (3 años)'!$H$45,INT((ROW()-13)/2),0))</f>
        <v/>
      </c>
      <c r="H347" s="858" t="str">
        <f ca="1">IF(ISBLANK(OFFSET('9. METAS'!$M$20,INT((ROW()-13)/2),0)),"",OFFSET('9. METAS'!$M$20,INT((ROW()-13)/2),0))</f>
        <v/>
      </c>
      <c r="I347" s="777"/>
      <c r="J347" s="254" t="str">
        <f ca="1">IF(MOD(ROW()-13,2)=0,IF(ISBLANK(OFFSET('12. SEGUIMIENTO 2027'!$N$14,INT((ROW()-13)/2),0)),"",OFFSET('12. SEGUIMIENTO 2027'!$N$14,INT((ROW()-13)/2),0)),IF(ISBLANK(OFFSET('9. METAS'!$V$20,INT((ROW()-14)/2),0)),"",OFFSET('9. METAS'!$V$20,INT((ROW()-14)/2),0)))</f>
        <v/>
      </c>
      <c r="K347" s="255" t="str">
        <f ca="1">IF(MOD(ROW()-13,2)=0,IF(ISBLANK(OFFSET('12. SEGUIMIENTO 2027'!$O$14,INT((ROW()-13)/2),0)),"",OFFSET('12. SEGUIMIENTO 2027'!$O$14,INT((ROW()-13)/2),0)),IF(ISBLANK(OFFSET('9. METAS'!$W$20,INT((ROW()-14)/2),0)),"",OFFSET('9. METAS'!$W$20,INT((ROW()-14)/2),0)))</f>
        <v/>
      </c>
      <c r="L347" s="255" t="str">
        <f ca="1">IF(MOD(ROW()-13,2)=0,IF(ISBLANK(OFFSET('12. SEGUIMIENTO 2027'!$P$14,INT((ROW()-13)/2),0)),"",OFFSET('12. SEGUIMIENTO 2027'!$P$14,INT((ROW()-13)/2),0)),IF(ISBLANK(OFFSET('9. METAS'!$X$20,INT((ROW()-14)/2),0)),"",OFFSET('9. METAS'!$X$20,INT((ROW()-14)/2),0)))</f>
        <v/>
      </c>
      <c r="M347" s="256" t="str">
        <f ca="1">IF(MOD(ROW()-13,2)=0,IF(ISBLANK(OFFSET('12. SEGUIMIENTO 2027'!$Q$14,INT((ROW()-13)/2),0)),"",OFFSET('12. SEGUIMIENTO 2027'!$Q$14,INT((ROW()-13)/2),0)),IF(ISBLANK(OFFSET('9. METAS'!$Y$20,INT((ROW()-14)/2),0)),"",OFFSET('9. METAS'!$Y$20,INT((ROW()-14)/2),0)))</f>
        <v/>
      </c>
      <c r="N347" s="783" t="str">
        <f t="shared" ref="N347" ca="1" si="330">IFERROR(J347/J348,"ND")</f>
        <v>ND</v>
      </c>
      <c r="O347" s="785" t="str">
        <f t="shared" ref="O347" ca="1" si="331">IFERROR(((J347)/H347),"ND")</f>
        <v>ND</v>
      </c>
      <c r="P347" s="789"/>
    </row>
    <row r="348" spans="3:16">
      <c r="C348" s="762"/>
      <c r="D348" s="764"/>
      <c r="E348" s="764"/>
      <c r="F348" s="766"/>
      <c r="G348" s="768"/>
      <c r="H348" s="858"/>
      <c r="I348" s="778"/>
      <c r="J348" s="254" t="str">
        <f ca="1">IF(MOD(ROW()-13,2)=0,IF(ISBLANK(OFFSET('12. SEGUIMIENTO 2027'!$N$14,INT((ROW()-13)/2),0)),"",OFFSET('12. SEGUIMIENTO 2027'!$N$14,INT((ROW()-13)/2),0)),IF(ISBLANK(OFFSET('9. METAS'!$V$20,INT((ROW()-14)/2),0)),"",OFFSET('9. METAS'!$V$20,INT((ROW()-14)/2),0)))</f>
        <v/>
      </c>
      <c r="K348" s="255" t="str">
        <f ca="1">IF(MOD(ROW()-13,2)=0,IF(ISBLANK(OFFSET('12. SEGUIMIENTO 2027'!$O$14,INT((ROW()-13)/2),0)),"",OFFSET('12. SEGUIMIENTO 2027'!$O$14,INT((ROW()-13)/2),0)),IF(ISBLANK(OFFSET('9. METAS'!$W$20,INT((ROW()-14)/2),0)),"",OFFSET('9. METAS'!$W$20,INT((ROW()-14)/2),0)))</f>
        <v/>
      </c>
      <c r="L348" s="255" t="str">
        <f ca="1">IF(MOD(ROW()-13,2)=0,IF(ISBLANK(OFFSET('12. SEGUIMIENTO 2027'!$P$14,INT((ROW()-13)/2),0)),"",OFFSET('12. SEGUIMIENTO 2027'!$P$14,INT((ROW()-13)/2),0)),IF(ISBLANK(OFFSET('9. METAS'!$X$20,INT((ROW()-14)/2),0)),"",OFFSET('9. METAS'!$X$20,INT((ROW()-14)/2),0)))</f>
        <v/>
      </c>
      <c r="M348" s="256" t="str">
        <f ca="1">IF(MOD(ROW()-13,2)=0,IF(ISBLANK(OFFSET('12. SEGUIMIENTO 2027'!$Q$14,INT((ROW()-13)/2),0)),"",OFFSET('12. SEGUIMIENTO 2027'!$Q$14,INT((ROW()-13)/2),0)),IF(ISBLANK(OFFSET('9. METAS'!$Y$20,INT((ROW()-14)/2),0)),"",OFFSET('9. METAS'!$Y$20,INT((ROW()-14)/2),0)))</f>
        <v/>
      </c>
      <c r="N348" s="784"/>
      <c r="O348" s="786"/>
      <c r="P348" s="790"/>
    </row>
    <row r="349" spans="3:16">
      <c r="C349" s="770" t="str">
        <f ca="1">IF(ISBLANK(OFFSET('5. Pp (3 años)'!$C$45,INT((ROW()-13)/2),0)),"",OFFSET('5. Pp (3 años)'!$C$45,INT((ROW()-13)/2),0))</f>
        <v/>
      </c>
      <c r="D349" s="764" t="str">
        <f ca="1">IF(ISBLANK(OFFSET('5. Pp (3 años)'!$D$45,INT((ROW()-13)/2),0)),"",OFFSET('5. Pp (3 años)'!$D$45,INT((ROW()-13)/2),0))</f>
        <v/>
      </c>
      <c r="E349" s="764" t="str">
        <f ca="1">IF(ISBLANK(OFFSET('5. Pp (3 años)'!$E$45,INT((ROW()-13)/2),0)),"",OFFSET('5. Pp (3 años)'!$E$45,INT((ROW()-13)/2),0))</f>
        <v/>
      </c>
      <c r="F349" s="766" t="str">
        <f ca="1">IF(ISBLANK(OFFSET('5. Pp (3 años)'!$K$45,INT((ROW()-13)/2),0)),"",OFFSET('5. Pp (3 años)'!$K$45,INT((ROW()-13)/2),0))</f>
        <v/>
      </c>
      <c r="G349" s="768" t="str">
        <f ca="1">IF(ISBLANK(OFFSET('5. Pp (3 años)'!$H$45,INT((ROW()-13)/2),0)),"",OFFSET('5. Pp (3 años)'!$H$45,INT((ROW()-13)/2),0))</f>
        <v/>
      </c>
      <c r="H349" s="858" t="str">
        <f ca="1">IF(ISBLANK(OFFSET('9. METAS'!$M$20,INT((ROW()-13)/2),0)),"",OFFSET('9. METAS'!$M$20,INT((ROW()-13)/2),0))</f>
        <v/>
      </c>
      <c r="I349" s="777"/>
      <c r="J349" s="254" t="str">
        <f ca="1">IF(MOD(ROW()-13,2)=0,IF(ISBLANK(OFFSET('12. SEGUIMIENTO 2027'!$N$14,INT((ROW()-13)/2),0)),"",OFFSET('12. SEGUIMIENTO 2027'!$N$14,INT((ROW()-13)/2),0)),IF(ISBLANK(OFFSET('9. METAS'!$V$20,INT((ROW()-14)/2),0)),"",OFFSET('9. METAS'!$V$20,INT((ROW()-14)/2),0)))</f>
        <v/>
      </c>
      <c r="K349" s="255" t="str">
        <f ca="1">IF(MOD(ROW()-13,2)=0,IF(ISBLANK(OFFSET('12. SEGUIMIENTO 2027'!$O$14,INT((ROW()-13)/2),0)),"",OFFSET('12. SEGUIMIENTO 2027'!$O$14,INT((ROW()-13)/2),0)),IF(ISBLANK(OFFSET('9. METAS'!$W$20,INT((ROW()-14)/2),0)),"",OFFSET('9. METAS'!$W$20,INT((ROW()-14)/2),0)))</f>
        <v/>
      </c>
      <c r="L349" s="255" t="str">
        <f ca="1">IF(MOD(ROW()-13,2)=0,IF(ISBLANK(OFFSET('12. SEGUIMIENTO 2027'!$P$14,INT((ROW()-13)/2),0)),"",OFFSET('12. SEGUIMIENTO 2027'!$P$14,INT((ROW()-13)/2),0)),IF(ISBLANK(OFFSET('9. METAS'!$X$20,INT((ROW()-14)/2),0)),"",OFFSET('9. METAS'!$X$20,INT((ROW()-14)/2),0)))</f>
        <v/>
      </c>
      <c r="M349" s="256" t="str">
        <f ca="1">IF(MOD(ROW()-13,2)=0,IF(ISBLANK(OFFSET('12. SEGUIMIENTO 2027'!$Q$14,INT((ROW()-13)/2),0)),"",OFFSET('12. SEGUIMIENTO 2027'!$Q$14,INT((ROW()-13)/2),0)),IF(ISBLANK(OFFSET('9. METAS'!$Y$20,INT((ROW()-14)/2),0)),"",OFFSET('9. METAS'!$Y$20,INT((ROW()-14)/2),0)))</f>
        <v/>
      </c>
      <c r="N349" s="783" t="str">
        <f t="shared" ref="N349" ca="1" si="332">IFERROR(J349/J350,"ND")</f>
        <v>ND</v>
      </c>
      <c r="O349" s="785" t="str">
        <f t="shared" ref="O349" ca="1" si="333">IFERROR(((J349)/H349),"ND")</f>
        <v>ND</v>
      </c>
      <c r="P349" s="789"/>
    </row>
    <row r="350" spans="3:16">
      <c r="C350" s="762"/>
      <c r="D350" s="764"/>
      <c r="E350" s="764"/>
      <c r="F350" s="766"/>
      <c r="G350" s="768"/>
      <c r="H350" s="858"/>
      <c r="I350" s="778"/>
      <c r="J350" s="254" t="str">
        <f ca="1">IF(MOD(ROW()-13,2)=0,IF(ISBLANK(OFFSET('12. SEGUIMIENTO 2027'!$N$14,INT((ROW()-13)/2),0)),"",OFFSET('12. SEGUIMIENTO 2027'!$N$14,INT((ROW()-13)/2),0)),IF(ISBLANK(OFFSET('9. METAS'!$V$20,INT((ROW()-14)/2),0)),"",OFFSET('9. METAS'!$V$20,INT((ROW()-14)/2),0)))</f>
        <v/>
      </c>
      <c r="K350" s="255" t="str">
        <f ca="1">IF(MOD(ROW()-13,2)=0,IF(ISBLANK(OFFSET('12. SEGUIMIENTO 2027'!$O$14,INT((ROW()-13)/2),0)),"",OFFSET('12. SEGUIMIENTO 2027'!$O$14,INT((ROW()-13)/2),0)),IF(ISBLANK(OFFSET('9. METAS'!$W$20,INT((ROW()-14)/2),0)),"",OFFSET('9. METAS'!$W$20,INT((ROW()-14)/2),0)))</f>
        <v/>
      </c>
      <c r="L350" s="255" t="str">
        <f ca="1">IF(MOD(ROW()-13,2)=0,IF(ISBLANK(OFFSET('12. SEGUIMIENTO 2027'!$P$14,INT((ROW()-13)/2),0)),"",OFFSET('12. SEGUIMIENTO 2027'!$P$14,INT((ROW()-13)/2),0)),IF(ISBLANK(OFFSET('9. METAS'!$X$20,INT((ROW()-14)/2),0)),"",OFFSET('9. METAS'!$X$20,INT((ROW()-14)/2),0)))</f>
        <v/>
      </c>
      <c r="M350" s="256" t="str">
        <f ca="1">IF(MOD(ROW()-13,2)=0,IF(ISBLANK(OFFSET('12. SEGUIMIENTO 2027'!$Q$14,INT((ROW()-13)/2),0)),"",OFFSET('12. SEGUIMIENTO 2027'!$Q$14,INT((ROW()-13)/2),0)),IF(ISBLANK(OFFSET('9. METAS'!$Y$20,INT((ROW()-14)/2),0)),"",OFFSET('9. METAS'!$Y$20,INT((ROW()-14)/2),0)))</f>
        <v/>
      </c>
      <c r="N350" s="784"/>
      <c r="O350" s="786"/>
      <c r="P350" s="790"/>
    </row>
    <row r="351" spans="3:16">
      <c r="C351" s="770" t="str">
        <f ca="1">IF(ISBLANK(OFFSET('5. Pp (3 años)'!$C$45,INT((ROW()-13)/2),0)),"",OFFSET('5. Pp (3 años)'!$C$45,INT((ROW()-13)/2),0))</f>
        <v/>
      </c>
      <c r="D351" s="764" t="str">
        <f ca="1">IF(ISBLANK(OFFSET('5. Pp (3 años)'!$D$45,INT((ROW()-13)/2),0)),"",OFFSET('5. Pp (3 años)'!$D$45,INT((ROW()-13)/2),0))</f>
        <v/>
      </c>
      <c r="E351" s="764" t="str">
        <f ca="1">IF(ISBLANK(OFFSET('5. Pp (3 años)'!$E$45,INT((ROW()-13)/2),0)),"",OFFSET('5. Pp (3 años)'!$E$45,INT((ROW()-13)/2),0))</f>
        <v/>
      </c>
      <c r="F351" s="766" t="str">
        <f ca="1">IF(ISBLANK(OFFSET('5. Pp (3 años)'!$K$45,INT((ROW()-13)/2),0)),"",OFFSET('5. Pp (3 años)'!$K$45,INT((ROW()-13)/2),0))</f>
        <v/>
      </c>
      <c r="G351" s="768" t="str">
        <f ca="1">IF(ISBLANK(OFFSET('5. Pp (3 años)'!$H$45,INT((ROW()-13)/2),0)),"",OFFSET('5. Pp (3 años)'!$H$45,INT((ROW()-13)/2),0))</f>
        <v/>
      </c>
      <c r="H351" s="858" t="str">
        <f ca="1">IF(ISBLANK(OFFSET('9. METAS'!$M$20,INT((ROW()-13)/2),0)),"",OFFSET('9. METAS'!$M$20,INT((ROW()-13)/2),0))</f>
        <v/>
      </c>
      <c r="I351" s="777"/>
      <c r="J351" s="254" t="str">
        <f ca="1">IF(MOD(ROW()-13,2)=0,IF(ISBLANK(OFFSET('12. SEGUIMIENTO 2027'!$N$14,INT((ROW()-13)/2),0)),"",OFFSET('12. SEGUIMIENTO 2027'!$N$14,INT((ROW()-13)/2),0)),IF(ISBLANK(OFFSET('9. METAS'!$V$20,INT((ROW()-14)/2),0)),"",OFFSET('9. METAS'!$V$20,INT((ROW()-14)/2),0)))</f>
        <v/>
      </c>
      <c r="K351" s="255" t="str">
        <f ca="1">IF(MOD(ROW()-13,2)=0,IF(ISBLANK(OFFSET('12. SEGUIMIENTO 2027'!$O$14,INT((ROW()-13)/2),0)),"",OFFSET('12. SEGUIMIENTO 2027'!$O$14,INT((ROW()-13)/2),0)),IF(ISBLANK(OFFSET('9. METAS'!$W$20,INT((ROW()-14)/2),0)),"",OFFSET('9. METAS'!$W$20,INT((ROW()-14)/2),0)))</f>
        <v/>
      </c>
      <c r="L351" s="255" t="str">
        <f ca="1">IF(MOD(ROW()-13,2)=0,IF(ISBLANK(OFFSET('12. SEGUIMIENTO 2027'!$P$14,INT((ROW()-13)/2),0)),"",OFFSET('12. SEGUIMIENTO 2027'!$P$14,INT((ROW()-13)/2),0)),IF(ISBLANK(OFFSET('9. METAS'!$X$20,INT((ROW()-14)/2),0)),"",OFFSET('9. METAS'!$X$20,INT((ROW()-14)/2),0)))</f>
        <v/>
      </c>
      <c r="M351" s="256" t="str">
        <f ca="1">IF(MOD(ROW()-13,2)=0,IF(ISBLANK(OFFSET('12. SEGUIMIENTO 2027'!$Q$14,INT((ROW()-13)/2),0)),"",OFFSET('12. SEGUIMIENTO 2027'!$Q$14,INT((ROW()-13)/2),0)),IF(ISBLANK(OFFSET('9. METAS'!$Y$20,INT((ROW()-14)/2),0)),"",OFFSET('9. METAS'!$Y$20,INT((ROW()-14)/2),0)))</f>
        <v/>
      </c>
      <c r="N351" s="783" t="str">
        <f t="shared" ref="N351" ca="1" si="334">IFERROR(J351/J352,"ND")</f>
        <v>ND</v>
      </c>
      <c r="O351" s="785" t="str">
        <f t="shared" ref="O351" ca="1" si="335">IFERROR(((J351)/H351),"ND")</f>
        <v>ND</v>
      </c>
      <c r="P351" s="789"/>
    </row>
    <row r="352" spans="3:16">
      <c r="C352" s="762"/>
      <c r="D352" s="764"/>
      <c r="E352" s="764"/>
      <c r="F352" s="766"/>
      <c r="G352" s="768"/>
      <c r="H352" s="858"/>
      <c r="I352" s="778"/>
      <c r="J352" s="254" t="str">
        <f ca="1">IF(MOD(ROW()-13,2)=0,IF(ISBLANK(OFFSET('12. SEGUIMIENTO 2027'!$N$14,INT((ROW()-13)/2),0)),"",OFFSET('12. SEGUIMIENTO 2027'!$N$14,INT((ROW()-13)/2),0)),IF(ISBLANK(OFFSET('9. METAS'!$V$20,INT((ROW()-14)/2),0)),"",OFFSET('9. METAS'!$V$20,INT((ROW()-14)/2),0)))</f>
        <v/>
      </c>
      <c r="K352" s="255" t="str">
        <f ca="1">IF(MOD(ROW()-13,2)=0,IF(ISBLANK(OFFSET('12. SEGUIMIENTO 2027'!$O$14,INT((ROW()-13)/2),0)),"",OFFSET('12. SEGUIMIENTO 2027'!$O$14,INT((ROW()-13)/2),0)),IF(ISBLANK(OFFSET('9. METAS'!$W$20,INT((ROW()-14)/2),0)),"",OFFSET('9. METAS'!$W$20,INT((ROW()-14)/2),0)))</f>
        <v/>
      </c>
      <c r="L352" s="255" t="str">
        <f ca="1">IF(MOD(ROW()-13,2)=0,IF(ISBLANK(OFFSET('12. SEGUIMIENTO 2027'!$P$14,INT((ROW()-13)/2),0)),"",OFFSET('12. SEGUIMIENTO 2027'!$P$14,INT((ROW()-13)/2),0)),IF(ISBLANK(OFFSET('9. METAS'!$X$20,INT((ROW()-14)/2),0)),"",OFFSET('9. METAS'!$X$20,INT((ROW()-14)/2),0)))</f>
        <v/>
      </c>
      <c r="M352" s="256" t="str">
        <f ca="1">IF(MOD(ROW()-13,2)=0,IF(ISBLANK(OFFSET('12. SEGUIMIENTO 2027'!$Q$14,INT((ROW()-13)/2),0)),"",OFFSET('12. SEGUIMIENTO 2027'!$Q$14,INT((ROW()-13)/2),0)),IF(ISBLANK(OFFSET('9. METAS'!$Y$20,INT((ROW()-14)/2),0)),"",OFFSET('9. METAS'!$Y$20,INT((ROW()-14)/2),0)))</f>
        <v/>
      </c>
      <c r="N352" s="784"/>
      <c r="O352" s="786"/>
      <c r="P352" s="790"/>
    </row>
    <row r="353" spans="3:16">
      <c r="C353" s="770" t="str">
        <f ca="1">IF(ISBLANK(OFFSET('5. Pp (3 años)'!$C$45,INT((ROW()-13)/2),0)),"",OFFSET('5. Pp (3 años)'!$C$45,INT((ROW()-13)/2),0))</f>
        <v/>
      </c>
      <c r="D353" s="764" t="str">
        <f ca="1">IF(ISBLANK(OFFSET('5. Pp (3 años)'!$D$45,INT((ROW()-13)/2),0)),"",OFFSET('5. Pp (3 años)'!$D$45,INT((ROW()-13)/2),0))</f>
        <v/>
      </c>
      <c r="E353" s="764" t="str">
        <f ca="1">IF(ISBLANK(OFFSET('5. Pp (3 años)'!$E$45,INT((ROW()-13)/2),0)),"",OFFSET('5. Pp (3 años)'!$E$45,INT((ROW()-13)/2),0))</f>
        <v/>
      </c>
      <c r="F353" s="766" t="str">
        <f ca="1">IF(ISBLANK(OFFSET('5. Pp (3 años)'!$K$45,INT((ROW()-13)/2),0)),"",OFFSET('5. Pp (3 años)'!$K$45,INT((ROW()-13)/2),0))</f>
        <v/>
      </c>
      <c r="G353" s="768" t="str">
        <f ca="1">IF(ISBLANK(OFFSET('5. Pp (3 años)'!$H$45,INT((ROW()-13)/2),0)),"",OFFSET('5. Pp (3 años)'!$H$45,INT((ROW()-13)/2),0))</f>
        <v/>
      </c>
      <c r="H353" s="858" t="str">
        <f ca="1">IF(ISBLANK(OFFSET('9. METAS'!$M$20,INT((ROW()-13)/2),0)),"",OFFSET('9. METAS'!$M$20,INT((ROW()-13)/2),0))</f>
        <v/>
      </c>
      <c r="I353" s="777"/>
      <c r="J353" s="254" t="str">
        <f ca="1">IF(MOD(ROW()-13,2)=0,IF(ISBLANK(OFFSET('12. SEGUIMIENTO 2027'!$N$14,INT((ROW()-13)/2),0)),"",OFFSET('12. SEGUIMIENTO 2027'!$N$14,INT((ROW()-13)/2),0)),IF(ISBLANK(OFFSET('9. METAS'!$V$20,INT((ROW()-14)/2),0)),"",OFFSET('9. METAS'!$V$20,INT((ROW()-14)/2),0)))</f>
        <v/>
      </c>
      <c r="K353" s="255" t="str">
        <f ca="1">IF(MOD(ROW()-13,2)=0,IF(ISBLANK(OFFSET('12. SEGUIMIENTO 2027'!$O$14,INT((ROW()-13)/2),0)),"",OFFSET('12. SEGUIMIENTO 2027'!$O$14,INT((ROW()-13)/2),0)),IF(ISBLANK(OFFSET('9. METAS'!$W$20,INT((ROW()-14)/2),0)),"",OFFSET('9. METAS'!$W$20,INT((ROW()-14)/2),0)))</f>
        <v/>
      </c>
      <c r="L353" s="255" t="str">
        <f ca="1">IF(MOD(ROW()-13,2)=0,IF(ISBLANK(OFFSET('12. SEGUIMIENTO 2027'!$P$14,INT((ROW()-13)/2),0)),"",OFFSET('12. SEGUIMIENTO 2027'!$P$14,INT((ROW()-13)/2),0)),IF(ISBLANK(OFFSET('9. METAS'!$X$20,INT((ROW()-14)/2),0)),"",OFFSET('9. METAS'!$X$20,INT((ROW()-14)/2),0)))</f>
        <v/>
      </c>
      <c r="M353" s="256" t="str">
        <f ca="1">IF(MOD(ROW()-13,2)=0,IF(ISBLANK(OFFSET('12. SEGUIMIENTO 2027'!$Q$14,INT((ROW()-13)/2),0)),"",OFFSET('12. SEGUIMIENTO 2027'!$Q$14,INT((ROW()-13)/2),0)),IF(ISBLANK(OFFSET('9. METAS'!$Y$20,INT((ROW()-14)/2),0)),"",OFFSET('9. METAS'!$Y$20,INT((ROW()-14)/2),0)))</f>
        <v/>
      </c>
      <c r="N353" s="783" t="str">
        <f t="shared" ref="N353" ca="1" si="336">IFERROR(J353/J354,"ND")</f>
        <v>ND</v>
      </c>
      <c r="O353" s="785" t="str">
        <f t="shared" ref="O353" ca="1" si="337">IFERROR(((J353)/H353),"ND")</f>
        <v>ND</v>
      </c>
      <c r="P353" s="789"/>
    </row>
    <row r="354" spans="3:16">
      <c r="C354" s="762"/>
      <c r="D354" s="764"/>
      <c r="E354" s="764"/>
      <c r="F354" s="766"/>
      <c r="G354" s="768"/>
      <c r="H354" s="858"/>
      <c r="I354" s="778"/>
      <c r="J354" s="254" t="str">
        <f ca="1">IF(MOD(ROW()-13,2)=0,IF(ISBLANK(OFFSET('12. SEGUIMIENTO 2027'!$N$14,INT((ROW()-13)/2),0)),"",OFFSET('12. SEGUIMIENTO 2027'!$N$14,INT((ROW()-13)/2),0)),IF(ISBLANK(OFFSET('9. METAS'!$V$20,INT((ROW()-14)/2),0)),"",OFFSET('9. METAS'!$V$20,INT((ROW()-14)/2),0)))</f>
        <v/>
      </c>
      <c r="K354" s="255" t="str">
        <f ca="1">IF(MOD(ROW()-13,2)=0,IF(ISBLANK(OFFSET('12. SEGUIMIENTO 2027'!$O$14,INT((ROW()-13)/2),0)),"",OFFSET('12. SEGUIMIENTO 2027'!$O$14,INT((ROW()-13)/2),0)),IF(ISBLANK(OFFSET('9. METAS'!$W$20,INT((ROW()-14)/2),0)),"",OFFSET('9. METAS'!$W$20,INT((ROW()-14)/2),0)))</f>
        <v/>
      </c>
      <c r="L354" s="255" t="str">
        <f ca="1">IF(MOD(ROW()-13,2)=0,IF(ISBLANK(OFFSET('12. SEGUIMIENTO 2027'!$P$14,INT((ROW()-13)/2),0)),"",OFFSET('12. SEGUIMIENTO 2027'!$P$14,INT((ROW()-13)/2),0)),IF(ISBLANK(OFFSET('9. METAS'!$X$20,INT((ROW()-14)/2),0)),"",OFFSET('9. METAS'!$X$20,INT((ROW()-14)/2),0)))</f>
        <v/>
      </c>
      <c r="M354" s="256" t="str">
        <f ca="1">IF(MOD(ROW()-13,2)=0,IF(ISBLANK(OFFSET('12. SEGUIMIENTO 2027'!$Q$14,INT((ROW()-13)/2),0)),"",OFFSET('12. SEGUIMIENTO 2027'!$Q$14,INT((ROW()-13)/2),0)),IF(ISBLANK(OFFSET('9. METAS'!$Y$20,INT((ROW()-14)/2),0)),"",OFFSET('9. METAS'!$Y$20,INT((ROW()-14)/2),0)))</f>
        <v/>
      </c>
      <c r="N354" s="784"/>
      <c r="O354" s="786"/>
      <c r="P354" s="790"/>
    </row>
    <row r="355" spans="3:16">
      <c r="C355" s="770" t="str">
        <f ca="1">IF(ISBLANK(OFFSET('5. Pp (3 años)'!$C$45,INT((ROW()-13)/2),0)),"",OFFSET('5. Pp (3 años)'!$C$45,INT((ROW()-13)/2),0))</f>
        <v/>
      </c>
      <c r="D355" s="764" t="str">
        <f ca="1">IF(ISBLANK(OFFSET('5. Pp (3 años)'!$D$45,INT((ROW()-13)/2),0)),"",OFFSET('5. Pp (3 años)'!$D$45,INT((ROW()-13)/2),0))</f>
        <v/>
      </c>
      <c r="E355" s="764" t="str">
        <f ca="1">IF(ISBLANK(OFFSET('5. Pp (3 años)'!$E$45,INT((ROW()-13)/2),0)),"",OFFSET('5. Pp (3 años)'!$E$45,INT((ROW()-13)/2),0))</f>
        <v/>
      </c>
      <c r="F355" s="766" t="str">
        <f ca="1">IF(ISBLANK(OFFSET('5. Pp (3 años)'!$K$45,INT((ROW()-13)/2),0)),"",OFFSET('5. Pp (3 años)'!$K$45,INT((ROW()-13)/2),0))</f>
        <v/>
      </c>
      <c r="G355" s="768" t="str">
        <f ca="1">IF(ISBLANK(OFFSET('5. Pp (3 años)'!$H$45,INT((ROW()-13)/2),0)),"",OFFSET('5. Pp (3 años)'!$H$45,INT((ROW()-13)/2),0))</f>
        <v/>
      </c>
      <c r="H355" s="858" t="str">
        <f ca="1">IF(ISBLANK(OFFSET('9. METAS'!$M$20,INT((ROW()-13)/2),0)),"",OFFSET('9. METAS'!$M$20,INT((ROW()-13)/2),0))</f>
        <v/>
      </c>
      <c r="I355" s="777"/>
      <c r="J355" s="254" t="str">
        <f ca="1">IF(MOD(ROW()-13,2)=0,IF(ISBLANK(OFFSET('12. SEGUIMIENTO 2027'!$N$14,INT((ROW()-13)/2),0)),"",OFFSET('12. SEGUIMIENTO 2027'!$N$14,INT((ROW()-13)/2),0)),IF(ISBLANK(OFFSET('9. METAS'!$V$20,INT((ROW()-14)/2),0)),"",OFFSET('9. METAS'!$V$20,INT((ROW()-14)/2),0)))</f>
        <v/>
      </c>
      <c r="K355" s="255" t="str">
        <f ca="1">IF(MOD(ROW()-13,2)=0,IF(ISBLANK(OFFSET('12. SEGUIMIENTO 2027'!$O$14,INT((ROW()-13)/2),0)),"",OFFSET('12. SEGUIMIENTO 2027'!$O$14,INT((ROW()-13)/2),0)),IF(ISBLANK(OFFSET('9. METAS'!$W$20,INT((ROW()-14)/2),0)),"",OFFSET('9. METAS'!$W$20,INT((ROW()-14)/2),0)))</f>
        <v/>
      </c>
      <c r="L355" s="255" t="str">
        <f ca="1">IF(MOD(ROW()-13,2)=0,IF(ISBLANK(OFFSET('12. SEGUIMIENTO 2027'!$P$14,INT((ROW()-13)/2),0)),"",OFFSET('12. SEGUIMIENTO 2027'!$P$14,INT((ROW()-13)/2),0)),IF(ISBLANK(OFFSET('9. METAS'!$X$20,INT((ROW()-14)/2),0)),"",OFFSET('9. METAS'!$X$20,INT((ROW()-14)/2),0)))</f>
        <v/>
      </c>
      <c r="M355" s="256" t="str">
        <f ca="1">IF(MOD(ROW()-13,2)=0,IF(ISBLANK(OFFSET('12. SEGUIMIENTO 2027'!$Q$14,INT((ROW()-13)/2),0)),"",OFFSET('12. SEGUIMIENTO 2027'!$Q$14,INT((ROW()-13)/2),0)),IF(ISBLANK(OFFSET('9. METAS'!$Y$20,INT((ROW()-14)/2),0)),"",OFFSET('9. METAS'!$Y$20,INT((ROW()-14)/2),0)))</f>
        <v/>
      </c>
      <c r="N355" s="783" t="str">
        <f t="shared" ref="N355" ca="1" si="338">IFERROR(J355/J356,"ND")</f>
        <v>ND</v>
      </c>
      <c r="O355" s="785" t="str">
        <f t="shared" ref="O355" ca="1" si="339">IFERROR(((J355)/H355),"ND")</f>
        <v>ND</v>
      </c>
      <c r="P355" s="789"/>
    </row>
    <row r="356" spans="3:16">
      <c r="C356" s="762"/>
      <c r="D356" s="764"/>
      <c r="E356" s="764"/>
      <c r="F356" s="766"/>
      <c r="G356" s="768"/>
      <c r="H356" s="858"/>
      <c r="I356" s="778"/>
      <c r="J356" s="254" t="str">
        <f ca="1">IF(MOD(ROW()-13,2)=0,IF(ISBLANK(OFFSET('12. SEGUIMIENTO 2027'!$N$14,INT((ROW()-13)/2),0)),"",OFFSET('12. SEGUIMIENTO 2027'!$N$14,INT((ROW()-13)/2),0)),IF(ISBLANK(OFFSET('9. METAS'!$V$20,INT((ROW()-14)/2),0)),"",OFFSET('9. METAS'!$V$20,INT((ROW()-14)/2),0)))</f>
        <v/>
      </c>
      <c r="K356" s="255" t="str">
        <f ca="1">IF(MOD(ROW()-13,2)=0,IF(ISBLANK(OFFSET('12. SEGUIMIENTO 2027'!$O$14,INT((ROW()-13)/2),0)),"",OFFSET('12. SEGUIMIENTO 2027'!$O$14,INT((ROW()-13)/2),0)),IF(ISBLANK(OFFSET('9. METAS'!$W$20,INT((ROW()-14)/2),0)),"",OFFSET('9. METAS'!$W$20,INT((ROW()-14)/2),0)))</f>
        <v/>
      </c>
      <c r="L356" s="255" t="str">
        <f ca="1">IF(MOD(ROW()-13,2)=0,IF(ISBLANK(OFFSET('12. SEGUIMIENTO 2027'!$P$14,INT((ROW()-13)/2),0)),"",OFFSET('12. SEGUIMIENTO 2027'!$P$14,INT((ROW()-13)/2),0)),IF(ISBLANK(OFFSET('9. METAS'!$X$20,INT((ROW()-14)/2),0)),"",OFFSET('9. METAS'!$X$20,INT((ROW()-14)/2),0)))</f>
        <v/>
      </c>
      <c r="M356" s="256" t="str">
        <f ca="1">IF(MOD(ROW()-13,2)=0,IF(ISBLANK(OFFSET('12. SEGUIMIENTO 2027'!$Q$14,INT((ROW()-13)/2),0)),"",OFFSET('12. SEGUIMIENTO 2027'!$Q$14,INT((ROW()-13)/2),0)),IF(ISBLANK(OFFSET('9. METAS'!$Y$20,INT((ROW()-14)/2),0)),"",OFFSET('9. METAS'!$Y$20,INT((ROW()-14)/2),0)))</f>
        <v/>
      </c>
      <c r="N356" s="784"/>
      <c r="O356" s="786"/>
      <c r="P356" s="790"/>
    </row>
    <row r="357" spans="3:16">
      <c r="C357" s="770" t="str">
        <f ca="1">IF(ISBLANK(OFFSET('5. Pp (3 años)'!$C$45,INT((ROW()-13)/2),0)),"",OFFSET('5. Pp (3 años)'!$C$45,INT((ROW()-13)/2),0))</f>
        <v/>
      </c>
      <c r="D357" s="764" t="str">
        <f ca="1">IF(ISBLANK(OFFSET('5. Pp (3 años)'!$D$45,INT((ROW()-13)/2),0)),"",OFFSET('5. Pp (3 años)'!$D$45,INT((ROW()-13)/2),0))</f>
        <v/>
      </c>
      <c r="E357" s="764" t="str">
        <f ca="1">IF(ISBLANK(OFFSET('5. Pp (3 años)'!$E$45,INT((ROW()-13)/2),0)),"",OFFSET('5. Pp (3 años)'!$E$45,INT((ROW()-13)/2),0))</f>
        <v/>
      </c>
      <c r="F357" s="766" t="str">
        <f ca="1">IF(ISBLANK(OFFSET('5. Pp (3 años)'!$K$45,INT((ROW()-13)/2),0)),"",OFFSET('5. Pp (3 años)'!$K$45,INT((ROW()-13)/2),0))</f>
        <v/>
      </c>
      <c r="G357" s="768" t="str">
        <f ca="1">IF(ISBLANK(OFFSET('5. Pp (3 años)'!$H$45,INT((ROW()-13)/2),0)),"",OFFSET('5. Pp (3 años)'!$H$45,INT((ROW()-13)/2),0))</f>
        <v/>
      </c>
      <c r="H357" s="858" t="str">
        <f ca="1">IF(ISBLANK(OFFSET('9. METAS'!$M$20,INT((ROW()-13)/2),0)),"",OFFSET('9. METAS'!$M$20,INT((ROW()-13)/2),0))</f>
        <v/>
      </c>
      <c r="I357" s="777"/>
      <c r="J357" s="254" t="str">
        <f ca="1">IF(MOD(ROW()-13,2)=0,IF(ISBLANK(OFFSET('12. SEGUIMIENTO 2027'!$N$14,INT((ROW()-13)/2),0)),"",OFFSET('12. SEGUIMIENTO 2027'!$N$14,INT((ROW()-13)/2),0)),IF(ISBLANK(OFFSET('9. METAS'!$V$20,INT((ROW()-14)/2),0)),"",OFFSET('9. METAS'!$V$20,INT((ROW()-14)/2),0)))</f>
        <v/>
      </c>
      <c r="K357" s="255" t="str">
        <f ca="1">IF(MOD(ROW()-13,2)=0,IF(ISBLANK(OFFSET('12. SEGUIMIENTO 2027'!$O$14,INT((ROW()-13)/2),0)),"",OFFSET('12. SEGUIMIENTO 2027'!$O$14,INT((ROW()-13)/2),0)),IF(ISBLANK(OFFSET('9. METAS'!$W$20,INT((ROW()-14)/2),0)),"",OFFSET('9. METAS'!$W$20,INT((ROW()-14)/2),0)))</f>
        <v/>
      </c>
      <c r="L357" s="255" t="str">
        <f ca="1">IF(MOD(ROW()-13,2)=0,IF(ISBLANK(OFFSET('12. SEGUIMIENTO 2027'!$P$14,INT((ROW()-13)/2),0)),"",OFFSET('12. SEGUIMIENTO 2027'!$P$14,INT((ROW()-13)/2),0)),IF(ISBLANK(OFFSET('9. METAS'!$X$20,INT((ROW()-14)/2),0)),"",OFFSET('9. METAS'!$X$20,INT((ROW()-14)/2),0)))</f>
        <v/>
      </c>
      <c r="M357" s="256" t="str">
        <f ca="1">IF(MOD(ROW()-13,2)=0,IF(ISBLANK(OFFSET('12. SEGUIMIENTO 2027'!$Q$14,INT((ROW()-13)/2),0)),"",OFFSET('12. SEGUIMIENTO 2027'!$Q$14,INT((ROW()-13)/2),0)),IF(ISBLANK(OFFSET('9. METAS'!$Y$20,INT((ROW()-14)/2),0)),"",OFFSET('9. METAS'!$Y$20,INT((ROW()-14)/2),0)))</f>
        <v/>
      </c>
      <c r="N357" s="783" t="str">
        <f t="shared" ref="N357" ca="1" si="340">IFERROR(J357/J358,"ND")</f>
        <v>ND</v>
      </c>
      <c r="O357" s="785" t="str">
        <f t="shared" ref="O357" ca="1" si="341">IFERROR(((J357)/H357),"ND")</f>
        <v>ND</v>
      </c>
      <c r="P357" s="789"/>
    </row>
    <row r="358" spans="3:16">
      <c r="C358" s="762"/>
      <c r="D358" s="764"/>
      <c r="E358" s="764"/>
      <c r="F358" s="766"/>
      <c r="G358" s="768"/>
      <c r="H358" s="858"/>
      <c r="I358" s="778"/>
      <c r="J358" s="254" t="str">
        <f ca="1">IF(MOD(ROW()-13,2)=0,IF(ISBLANK(OFFSET('12. SEGUIMIENTO 2027'!$N$14,INT((ROW()-13)/2),0)),"",OFFSET('12. SEGUIMIENTO 2027'!$N$14,INT((ROW()-13)/2),0)),IF(ISBLANK(OFFSET('9. METAS'!$V$20,INT((ROW()-14)/2),0)),"",OFFSET('9. METAS'!$V$20,INT((ROW()-14)/2),0)))</f>
        <v/>
      </c>
      <c r="K358" s="255" t="str">
        <f ca="1">IF(MOD(ROW()-13,2)=0,IF(ISBLANK(OFFSET('12. SEGUIMIENTO 2027'!$O$14,INT((ROW()-13)/2),0)),"",OFFSET('12. SEGUIMIENTO 2027'!$O$14,INT((ROW()-13)/2),0)),IF(ISBLANK(OFFSET('9. METAS'!$W$20,INT((ROW()-14)/2),0)),"",OFFSET('9. METAS'!$W$20,INT((ROW()-14)/2),0)))</f>
        <v/>
      </c>
      <c r="L358" s="255" t="str">
        <f ca="1">IF(MOD(ROW()-13,2)=0,IF(ISBLANK(OFFSET('12. SEGUIMIENTO 2027'!$P$14,INT((ROW()-13)/2),0)),"",OFFSET('12. SEGUIMIENTO 2027'!$P$14,INT((ROW()-13)/2),0)),IF(ISBLANK(OFFSET('9. METAS'!$X$20,INT((ROW()-14)/2),0)),"",OFFSET('9. METAS'!$X$20,INT((ROW()-14)/2),0)))</f>
        <v/>
      </c>
      <c r="M358" s="256" t="str">
        <f ca="1">IF(MOD(ROW()-13,2)=0,IF(ISBLANK(OFFSET('12. SEGUIMIENTO 2027'!$Q$14,INT((ROW()-13)/2),0)),"",OFFSET('12. SEGUIMIENTO 2027'!$Q$14,INT((ROW()-13)/2),0)),IF(ISBLANK(OFFSET('9. METAS'!$Y$20,INT((ROW()-14)/2),0)),"",OFFSET('9. METAS'!$Y$20,INT((ROW()-14)/2),0)))</f>
        <v/>
      </c>
      <c r="N358" s="784"/>
      <c r="O358" s="786"/>
      <c r="P358" s="790"/>
    </row>
    <row r="359" spans="3:16">
      <c r="C359" s="770" t="str">
        <f ca="1">IF(ISBLANK(OFFSET('5. Pp (3 años)'!$C$45,INT((ROW()-13)/2),0)),"",OFFSET('5. Pp (3 años)'!$C$45,INT((ROW()-13)/2),0))</f>
        <v/>
      </c>
      <c r="D359" s="764" t="str">
        <f ca="1">IF(ISBLANK(OFFSET('5. Pp (3 años)'!$D$45,INT((ROW()-13)/2),0)),"",OFFSET('5. Pp (3 años)'!$D$45,INT((ROW()-13)/2),0))</f>
        <v/>
      </c>
      <c r="E359" s="764" t="str">
        <f ca="1">IF(ISBLANK(OFFSET('5. Pp (3 años)'!$E$45,INT((ROW()-13)/2),0)),"",OFFSET('5. Pp (3 años)'!$E$45,INT((ROW()-13)/2),0))</f>
        <v/>
      </c>
      <c r="F359" s="766" t="str">
        <f ca="1">IF(ISBLANK(OFFSET('5. Pp (3 años)'!$K$45,INT((ROW()-13)/2),0)),"",OFFSET('5. Pp (3 años)'!$K$45,INT((ROW()-13)/2),0))</f>
        <v/>
      </c>
      <c r="G359" s="768" t="str">
        <f ca="1">IF(ISBLANK(OFFSET('5. Pp (3 años)'!$H$45,INT((ROW()-13)/2),0)),"",OFFSET('5. Pp (3 años)'!$H$45,INT((ROW()-13)/2),0))</f>
        <v/>
      </c>
      <c r="H359" s="858" t="str">
        <f ca="1">IF(ISBLANK(OFFSET('9. METAS'!$M$20,INT((ROW()-13)/2),0)),"",OFFSET('9. METAS'!$M$20,INT((ROW()-13)/2),0))</f>
        <v/>
      </c>
      <c r="I359" s="777"/>
      <c r="J359" s="254" t="str">
        <f ca="1">IF(MOD(ROW()-13,2)=0,IF(ISBLANK(OFFSET('12. SEGUIMIENTO 2027'!$N$14,INT((ROW()-13)/2),0)),"",OFFSET('12. SEGUIMIENTO 2027'!$N$14,INT((ROW()-13)/2),0)),IF(ISBLANK(OFFSET('9. METAS'!$V$20,INT((ROW()-14)/2),0)),"",OFFSET('9. METAS'!$V$20,INT((ROW()-14)/2),0)))</f>
        <v/>
      </c>
      <c r="K359" s="255" t="str">
        <f ca="1">IF(MOD(ROW()-13,2)=0,IF(ISBLANK(OFFSET('12. SEGUIMIENTO 2027'!$O$14,INT((ROW()-13)/2),0)),"",OFFSET('12. SEGUIMIENTO 2027'!$O$14,INT((ROW()-13)/2),0)),IF(ISBLANK(OFFSET('9. METAS'!$W$20,INT((ROW()-14)/2),0)),"",OFFSET('9. METAS'!$W$20,INT((ROW()-14)/2),0)))</f>
        <v/>
      </c>
      <c r="L359" s="255" t="str">
        <f ca="1">IF(MOD(ROW()-13,2)=0,IF(ISBLANK(OFFSET('12. SEGUIMIENTO 2027'!$P$14,INT((ROW()-13)/2),0)),"",OFFSET('12. SEGUIMIENTO 2027'!$P$14,INT((ROW()-13)/2),0)),IF(ISBLANK(OFFSET('9. METAS'!$X$20,INT((ROW()-14)/2),0)),"",OFFSET('9. METAS'!$X$20,INT((ROW()-14)/2),0)))</f>
        <v/>
      </c>
      <c r="M359" s="256" t="str">
        <f ca="1">IF(MOD(ROW()-13,2)=0,IF(ISBLANK(OFFSET('12. SEGUIMIENTO 2027'!$Q$14,INT((ROW()-13)/2),0)),"",OFFSET('12. SEGUIMIENTO 2027'!$Q$14,INT((ROW()-13)/2),0)),IF(ISBLANK(OFFSET('9. METAS'!$Y$20,INT((ROW()-14)/2),0)),"",OFFSET('9. METAS'!$Y$20,INT((ROW()-14)/2),0)))</f>
        <v/>
      </c>
      <c r="N359" s="783" t="str">
        <f t="shared" ref="N359" ca="1" si="342">IFERROR(J359/J360,"ND")</f>
        <v>ND</v>
      </c>
      <c r="O359" s="785" t="str">
        <f t="shared" ref="O359" ca="1" si="343">IFERROR(((J359)/H359),"ND")</f>
        <v>ND</v>
      </c>
      <c r="P359" s="789"/>
    </row>
    <row r="360" spans="3:16">
      <c r="C360" s="762"/>
      <c r="D360" s="764"/>
      <c r="E360" s="764"/>
      <c r="F360" s="766"/>
      <c r="G360" s="768"/>
      <c r="H360" s="858"/>
      <c r="I360" s="778"/>
      <c r="J360" s="254" t="str">
        <f ca="1">IF(MOD(ROW()-13,2)=0,IF(ISBLANK(OFFSET('12. SEGUIMIENTO 2027'!$N$14,INT((ROW()-13)/2),0)),"",OFFSET('12. SEGUIMIENTO 2027'!$N$14,INT((ROW()-13)/2),0)),IF(ISBLANK(OFFSET('9. METAS'!$V$20,INT((ROW()-14)/2),0)),"",OFFSET('9. METAS'!$V$20,INT((ROW()-14)/2),0)))</f>
        <v/>
      </c>
      <c r="K360" s="255" t="str">
        <f ca="1">IF(MOD(ROW()-13,2)=0,IF(ISBLANK(OFFSET('12. SEGUIMIENTO 2027'!$O$14,INT((ROW()-13)/2),0)),"",OFFSET('12. SEGUIMIENTO 2027'!$O$14,INT((ROW()-13)/2),0)),IF(ISBLANK(OFFSET('9. METAS'!$W$20,INT((ROW()-14)/2),0)),"",OFFSET('9. METAS'!$W$20,INT((ROW()-14)/2),0)))</f>
        <v/>
      </c>
      <c r="L360" s="255" t="str">
        <f ca="1">IF(MOD(ROW()-13,2)=0,IF(ISBLANK(OFFSET('12. SEGUIMIENTO 2027'!$P$14,INT((ROW()-13)/2),0)),"",OFFSET('12. SEGUIMIENTO 2027'!$P$14,INT((ROW()-13)/2),0)),IF(ISBLANK(OFFSET('9. METAS'!$X$20,INT((ROW()-14)/2),0)),"",OFFSET('9. METAS'!$X$20,INT((ROW()-14)/2),0)))</f>
        <v/>
      </c>
      <c r="M360" s="256" t="str">
        <f ca="1">IF(MOD(ROW()-13,2)=0,IF(ISBLANK(OFFSET('12. SEGUIMIENTO 2027'!$Q$14,INT((ROW()-13)/2),0)),"",OFFSET('12. SEGUIMIENTO 2027'!$Q$14,INT((ROW()-13)/2),0)),IF(ISBLANK(OFFSET('9. METAS'!$Y$20,INT((ROW()-14)/2),0)),"",OFFSET('9. METAS'!$Y$20,INT((ROW()-14)/2),0)))</f>
        <v/>
      </c>
      <c r="N360" s="784"/>
      <c r="O360" s="786"/>
      <c r="P360" s="790"/>
    </row>
    <row r="361" spans="3:16">
      <c r="C361" s="770" t="str">
        <f ca="1">IF(ISBLANK(OFFSET('5. Pp (3 años)'!$C$45,INT((ROW()-13)/2),0)),"",OFFSET('5. Pp (3 años)'!$C$45,INT((ROW()-13)/2),0))</f>
        <v/>
      </c>
      <c r="D361" s="764" t="str">
        <f ca="1">IF(ISBLANK(OFFSET('5. Pp (3 años)'!$D$45,INT((ROW()-13)/2),0)),"",OFFSET('5. Pp (3 años)'!$D$45,INT((ROW()-13)/2),0))</f>
        <v/>
      </c>
      <c r="E361" s="764" t="str">
        <f ca="1">IF(ISBLANK(OFFSET('5. Pp (3 años)'!$E$45,INT((ROW()-13)/2),0)),"",OFFSET('5. Pp (3 años)'!$E$45,INT((ROW()-13)/2),0))</f>
        <v/>
      </c>
      <c r="F361" s="766" t="str">
        <f ca="1">IF(ISBLANK(OFFSET('5. Pp (3 años)'!$K$45,INT((ROW()-13)/2),0)),"",OFFSET('5. Pp (3 años)'!$K$45,INT((ROW()-13)/2),0))</f>
        <v/>
      </c>
      <c r="G361" s="768" t="str">
        <f ca="1">IF(ISBLANK(OFFSET('5. Pp (3 años)'!$H$45,INT((ROW()-13)/2),0)),"",OFFSET('5. Pp (3 años)'!$H$45,INT((ROW()-13)/2),0))</f>
        <v/>
      </c>
      <c r="H361" s="858" t="str">
        <f ca="1">IF(ISBLANK(OFFSET('9. METAS'!$M$20,INT((ROW()-13)/2),0)),"",OFFSET('9. METAS'!$M$20,INT((ROW()-13)/2),0))</f>
        <v/>
      </c>
      <c r="I361" s="777"/>
      <c r="J361" s="254" t="str">
        <f ca="1">IF(MOD(ROW()-13,2)=0,IF(ISBLANK(OFFSET('12. SEGUIMIENTO 2027'!$N$14,INT((ROW()-13)/2),0)),"",OFFSET('12. SEGUIMIENTO 2027'!$N$14,INT((ROW()-13)/2),0)),IF(ISBLANK(OFFSET('9. METAS'!$V$20,INT((ROW()-14)/2),0)),"",OFFSET('9. METAS'!$V$20,INT((ROW()-14)/2),0)))</f>
        <v/>
      </c>
      <c r="K361" s="255" t="str">
        <f ca="1">IF(MOD(ROW()-13,2)=0,IF(ISBLANK(OFFSET('12. SEGUIMIENTO 2027'!$O$14,INT((ROW()-13)/2),0)),"",OFFSET('12. SEGUIMIENTO 2027'!$O$14,INT((ROW()-13)/2),0)),IF(ISBLANK(OFFSET('9. METAS'!$W$20,INT((ROW()-14)/2),0)),"",OFFSET('9. METAS'!$W$20,INT((ROW()-14)/2),0)))</f>
        <v/>
      </c>
      <c r="L361" s="255" t="str">
        <f ca="1">IF(MOD(ROW()-13,2)=0,IF(ISBLANK(OFFSET('12. SEGUIMIENTO 2027'!$P$14,INT((ROW()-13)/2),0)),"",OFFSET('12. SEGUIMIENTO 2027'!$P$14,INT((ROW()-13)/2),0)),IF(ISBLANK(OFFSET('9. METAS'!$X$20,INT((ROW()-14)/2),0)),"",OFFSET('9. METAS'!$X$20,INT((ROW()-14)/2),0)))</f>
        <v/>
      </c>
      <c r="M361" s="256" t="str">
        <f ca="1">IF(MOD(ROW()-13,2)=0,IF(ISBLANK(OFFSET('12. SEGUIMIENTO 2027'!$Q$14,INT((ROW()-13)/2),0)),"",OFFSET('12. SEGUIMIENTO 2027'!$Q$14,INT((ROW()-13)/2),0)),IF(ISBLANK(OFFSET('9. METAS'!$Y$20,INT((ROW()-14)/2),0)),"",OFFSET('9. METAS'!$Y$20,INT((ROW()-14)/2),0)))</f>
        <v/>
      </c>
      <c r="N361" s="783" t="str">
        <f t="shared" ref="N361" ca="1" si="344">IFERROR(J361/J362,"ND")</f>
        <v>ND</v>
      </c>
      <c r="O361" s="785" t="str">
        <f t="shared" ref="O361" ca="1" si="345">IFERROR(((J361)/H361),"ND")</f>
        <v>ND</v>
      </c>
      <c r="P361" s="789"/>
    </row>
    <row r="362" spans="3:16">
      <c r="C362" s="762"/>
      <c r="D362" s="764"/>
      <c r="E362" s="764"/>
      <c r="F362" s="766"/>
      <c r="G362" s="768"/>
      <c r="H362" s="858"/>
      <c r="I362" s="778"/>
      <c r="J362" s="254" t="str">
        <f ca="1">IF(MOD(ROW()-13,2)=0,IF(ISBLANK(OFFSET('12. SEGUIMIENTO 2027'!$N$14,INT((ROW()-13)/2),0)),"",OFFSET('12. SEGUIMIENTO 2027'!$N$14,INT((ROW()-13)/2),0)),IF(ISBLANK(OFFSET('9. METAS'!$V$20,INT((ROW()-14)/2),0)),"",OFFSET('9. METAS'!$V$20,INT((ROW()-14)/2),0)))</f>
        <v/>
      </c>
      <c r="K362" s="255" t="str">
        <f ca="1">IF(MOD(ROW()-13,2)=0,IF(ISBLANK(OFFSET('12. SEGUIMIENTO 2027'!$O$14,INT((ROW()-13)/2),0)),"",OFFSET('12. SEGUIMIENTO 2027'!$O$14,INT((ROW()-13)/2),0)),IF(ISBLANK(OFFSET('9. METAS'!$W$20,INT((ROW()-14)/2),0)),"",OFFSET('9. METAS'!$W$20,INT((ROW()-14)/2),0)))</f>
        <v/>
      </c>
      <c r="L362" s="255" t="str">
        <f ca="1">IF(MOD(ROW()-13,2)=0,IF(ISBLANK(OFFSET('12. SEGUIMIENTO 2027'!$P$14,INT((ROW()-13)/2),0)),"",OFFSET('12. SEGUIMIENTO 2027'!$P$14,INT((ROW()-13)/2),0)),IF(ISBLANK(OFFSET('9. METAS'!$X$20,INT((ROW()-14)/2),0)),"",OFFSET('9. METAS'!$X$20,INT((ROW()-14)/2),0)))</f>
        <v/>
      </c>
      <c r="M362" s="256" t="str">
        <f ca="1">IF(MOD(ROW()-13,2)=0,IF(ISBLANK(OFFSET('12. SEGUIMIENTO 2027'!$Q$14,INT((ROW()-13)/2),0)),"",OFFSET('12. SEGUIMIENTO 2027'!$Q$14,INT((ROW()-13)/2),0)),IF(ISBLANK(OFFSET('9. METAS'!$Y$20,INT((ROW()-14)/2),0)),"",OFFSET('9. METAS'!$Y$20,INT((ROW()-14)/2),0)))</f>
        <v/>
      </c>
      <c r="N362" s="784"/>
      <c r="O362" s="786"/>
      <c r="P362" s="790"/>
    </row>
    <row r="363" spans="3:16">
      <c r="C363" s="770" t="str">
        <f ca="1">IF(ISBLANK(OFFSET('5. Pp (3 años)'!$C$45,INT((ROW()-13)/2),0)),"",OFFSET('5. Pp (3 años)'!$C$45,INT((ROW()-13)/2),0))</f>
        <v/>
      </c>
      <c r="D363" s="764" t="str">
        <f ca="1">IF(ISBLANK(OFFSET('5. Pp (3 años)'!$D$45,INT((ROW()-13)/2),0)),"",OFFSET('5. Pp (3 años)'!$D$45,INT((ROW()-13)/2),0))</f>
        <v/>
      </c>
      <c r="E363" s="764" t="str">
        <f ca="1">IF(ISBLANK(OFFSET('5. Pp (3 años)'!$E$45,INT((ROW()-13)/2),0)),"",OFFSET('5. Pp (3 años)'!$E$45,INT((ROW()-13)/2),0))</f>
        <v/>
      </c>
      <c r="F363" s="766" t="str">
        <f ca="1">IF(ISBLANK(OFFSET('5. Pp (3 años)'!$K$45,INT((ROW()-13)/2),0)),"",OFFSET('5. Pp (3 años)'!$K$45,INT((ROW()-13)/2),0))</f>
        <v/>
      </c>
      <c r="G363" s="768" t="str">
        <f ca="1">IF(ISBLANK(OFFSET('5. Pp (3 años)'!$H$45,INT((ROW()-13)/2),0)),"",OFFSET('5. Pp (3 años)'!$H$45,INT((ROW()-13)/2),0))</f>
        <v/>
      </c>
      <c r="H363" s="858" t="str">
        <f ca="1">IF(ISBLANK(OFFSET('9. METAS'!$M$20,INT((ROW()-13)/2),0)),"",OFFSET('9. METAS'!$M$20,INT((ROW()-13)/2),0))</f>
        <v/>
      </c>
      <c r="I363" s="777"/>
      <c r="J363" s="254" t="str">
        <f ca="1">IF(MOD(ROW()-13,2)=0,IF(ISBLANK(OFFSET('12. SEGUIMIENTO 2027'!$N$14,INT((ROW()-13)/2),0)),"",OFFSET('12. SEGUIMIENTO 2027'!$N$14,INT((ROW()-13)/2),0)),IF(ISBLANK(OFFSET('9. METAS'!$V$20,INT((ROW()-14)/2),0)),"",OFFSET('9. METAS'!$V$20,INT((ROW()-14)/2),0)))</f>
        <v/>
      </c>
      <c r="K363" s="255" t="str">
        <f ca="1">IF(MOD(ROW()-13,2)=0,IF(ISBLANK(OFFSET('12. SEGUIMIENTO 2027'!$O$14,INT((ROW()-13)/2),0)),"",OFFSET('12. SEGUIMIENTO 2027'!$O$14,INT((ROW()-13)/2),0)),IF(ISBLANK(OFFSET('9. METAS'!$W$20,INT((ROW()-14)/2),0)),"",OFFSET('9. METAS'!$W$20,INT((ROW()-14)/2),0)))</f>
        <v/>
      </c>
      <c r="L363" s="255" t="str">
        <f ca="1">IF(MOD(ROW()-13,2)=0,IF(ISBLANK(OFFSET('12. SEGUIMIENTO 2027'!$P$14,INT((ROW()-13)/2),0)),"",OFFSET('12. SEGUIMIENTO 2027'!$P$14,INT((ROW()-13)/2),0)),IF(ISBLANK(OFFSET('9. METAS'!$X$20,INT((ROW()-14)/2),0)),"",OFFSET('9. METAS'!$X$20,INT((ROW()-14)/2),0)))</f>
        <v/>
      </c>
      <c r="M363" s="256" t="str">
        <f ca="1">IF(MOD(ROW()-13,2)=0,IF(ISBLANK(OFFSET('12. SEGUIMIENTO 2027'!$Q$14,INT((ROW()-13)/2),0)),"",OFFSET('12. SEGUIMIENTO 2027'!$Q$14,INT((ROW()-13)/2),0)),IF(ISBLANK(OFFSET('9. METAS'!$Y$20,INT((ROW()-14)/2),0)),"",OFFSET('9. METAS'!$Y$20,INT((ROW()-14)/2),0)))</f>
        <v/>
      </c>
      <c r="N363" s="783" t="str">
        <f t="shared" ref="N363" ca="1" si="346">IFERROR(J363/J364,"ND")</f>
        <v>ND</v>
      </c>
      <c r="O363" s="785" t="str">
        <f t="shared" ref="O363" ca="1" si="347">IFERROR(((J363)/H363),"ND")</f>
        <v>ND</v>
      </c>
      <c r="P363" s="789"/>
    </row>
    <row r="364" spans="3:16">
      <c r="C364" s="762"/>
      <c r="D364" s="764"/>
      <c r="E364" s="764"/>
      <c r="F364" s="766"/>
      <c r="G364" s="768"/>
      <c r="H364" s="858"/>
      <c r="I364" s="778"/>
      <c r="J364" s="254" t="str">
        <f ca="1">IF(MOD(ROW()-13,2)=0,IF(ISBLANK(OFFSET('12. SEGUIMIENTO 2027'!$N$14,INT((ROW()-13)/2),0)),"",OFFSET('12. SEGUIMIENTO 2027'!$N$14,INT((ROW()-13)/2),0)),IF(ISBLANK(OFFSET('9. METAS'!$V$20,INT((ROW()-14)/2),0)),"",OFFSET('9. METAS'!$V$20,INT((ROW()-14)/2),0)))</f>
        <v/>
      </c>
      <c r="K364" s="255" t="str">
        <f ca="1">IF(MOD(ROW()-13,2)=0,IF(ISBLANK(OFFSET('12. SEGUIMIENTO 2027'!$O$14,INT((ROW()-13)/2),0)),"",OFFSET('12. SEGUIMIENTO 2027'!$O$14,INT((ROW()-13)/2),0)),IF(ISBLANK(OFFSET('9. METAS'!$W$20,INT((ROW()-14)/2),0)),"",OFFSET('9. METAS'!$W$20,INT((ROW()-14)/2),0)))</f>
        <v/>
      </c>
      <c r="L364" s="255" t="str">
        <f ca="1">IF(MOD(ROW()-13,2)=0,IF(ISBLANK(OFFSET('12. SEGUIMIENTO 2027'!$P$14,INT((ROW()-13)/2),0)),"",OFFSET('12. SEGUIMIENTO 2027'!$P$14,INT((ROW()-13)/2),0)),IF(ISBLANK(OFFSET('9. METAS'!$X$20,INT((ROW()-14)/2),0)),"",OFFSET('9. METAS'!$X$20,INT((ROW()-14)/2),0)))</f>
        <v/>
      </c>
      <c r="M364" s="256" t="str">
        <f ca="1">IF(MOD(ROW()-13,2)=0,IF(ISBLANK(OFFSET('12. SEGUIMIENTO 2027'!$Q$14,INT((ROW()-13)/2),0)),"",OFFSET('12. SEGUIMIENTO 2027'!$Q$14,INT((ROW()-13)/2),0)),IF(ISBLANK(OFFSET('9. METAS'!$Y$20,INT((ROW()-14)/2),0)),"",OFFSET('9. METAS'!$Y$20,INT((ROW()-14)/2),0)))</f>
        <v/>
      </c>
      <c r="N364" s="784"/>
      <c r="O364" s="786"/>
      <c r="P364" s="790"/>
    </row>
    <row r="365" spans="3:16">
      <c r="C365" s="770" t="str">
        <f ca="1">IF(ISBLANK(OFFSET('5. Pp (3 años)'!$C$45,INT((ROW()-13)/2),0)),"",OFFSET('5. Pp (3 años)'!$C$45,INT((ROW()-13)/2),0))</f>
        <v/>
      </c>
      <c r="D365" s="764" t="str">
        <f ca="1">IF(ISBLANK(OFFSET('5. Pp (3 años)'!$D$45,INT((ROW()-13)/2),0)),"",OFFSET('5. Pp (3 años)'!$D$45,INT((ROW()-13)/2),0))</f>
        <v/>
      </c>
      <c r="E365" s="764" t="str">
        <f ca="1">IF(ISBLANK(OFFSET('5. Pp (3 años)'!$E$45,INT((ROW()-13)/2),0)),"",OFFSET('5. Pp (3 años)'!$E$45,INT((ROW()-13)/2),0))</f>
        <v/>
      </c>
      <c r="F365" s="766" t="str">
        <f ca="1">IF(ISBLANK(OFFSET('5. Pp (3 años)'!$K$45,INT((ROW()-13)/2),0)),"",OFFSET('5. Pp (3 años)'!$K$45,INT((ROW()-13)/2),0))</f>
        <v/>
      </c>
      <c r="G365" s="768" t="str">
        <f ca="1">IF(ISBLANK(OFFSET('5. Pp (3 años)'!$H$45,INT((ROW()-13)/2),0)),"",OFFSET('5. Pp (3 años)'!$H$45,INT((ROW()-13)/2),0))</f>
        <v/>
      </c>
      <c r="H365" s="858" t="str">
        <f ca="1">IF(ISBLANK(OFFSET('9. METAS'!$M$20,INT((ROW()-13)/2),0)),"",OFFSET('9. METAS'!$M$20,INT((ROW()-13)/2),0))</f>
        <v/>
      </c>
      <c r="I365" s="777"/>
      <c r="J365" s="254" t="str">
        <f ca="1">IF(MOD(ROW()-13,2)=0,IF(ISBLANK(OFFSET('12. SEGUIMIENTO 2027'!$N$14,INT((ROW()-13)/2),0)),"",OFFSET('12. SEGUIMIENTO 2027'!$N$14,INT((ROW()-13)/2),0)),IF(ISBLANK(OFFSET('9. METAS'!$V$20,INT((ROW()-14)/2),0)),"",OFFSET('9. METAS'!$V$20,INT((ROW()-14)/2),0)))</f>
        <v/>
      </c>
      <c r="K365" s="255" t="str">
        <f ca="1">IF(MOD(ROW()-13,2)=0,IF(ISBLANK(OFFSET('12. SEGUIMIENTO 2027'!$O$14,INT((ROW()-13)/2),0)),"",OFFSET('12. SEGUIMIENTO 2027'!$O$14,INT((ROW()-13)/2),0)),IF(ISBLANK(OFFSET('9. METAS'!$W$20,INT((ROW()-14)/2),0)),"",OFFSET('9. METAS'!$W$20,INT((ROW()-14)/2),0)))</f>
        <v/>
      </c>
      <c r="L365" s="255" t="str">
        <f ca="1">IF(MOD(ROW()-13,2)=0,IF(ISBLANK(OFFSET('12. SEGUIMIENTO 2027'!$P$14,INT((ROW()-13)/2),0)),"",OFFSET('12. SEGUIMIENTO 2027'!$P$14,INT((ROW()-13)/2),0)),IF(ISBLANK(OFFSET('9. METAS'!$X$20,INT((ROW()-14)/2),0)),"",OFFSET('9. METAS'!$X$20,INT((ROW()-14)/2),0)))</f>
        <v/>
      </c>
      <c r="M365" s="256" t="str">
        <f ca="1">IF(MOD(ROW()-13,2)=0,IF(ISBLANK(OFFSET('12. SEGUIMIENTO 2027'!$Q$14,INT((ROW()-13)/2),0)),"",OFFSET('12. SEGUIMIENTO 2027'!$Q$14,INT((ROW()-13)/2),0)),IF(ISBLANK(OFFSET('9. METAS'!$Y$20,INT((ROW()-14)/2),0)),"",OFFSET('9. METAS'!$Y$20,INT((ROW()-14)/2),0)))</f>
        <v/>
      </c>
      <c r="N365" s="783" t="str">
        <f t="shared" ref="N365" ca="1" si="348">IFERROR(J365/J366,"ND")</f>
        <v>ND</v>
      </c>
      <c r="O365" s="785" t="str">
        <f t="shared" ref="O365" ca="1" si="349">IFERROR(((J365)/H365),"ND")</f>
        <v>ND</v>
      </c>
      <c r="P365" s="789"/>
    </row>
    <row r="366" spans="3:16">
      <c r="C366" s="762"/>
      <c r="D366" s="764"/>
      <c r="E366" s="764"/>
      <c r="F366" s="766"/>
      <c r="G366" s="768"/>
      <c r="H366" s="858"/>
      <c r="I366" s="778"/>
      <c r="J366" s="254" t="str">
        <f ca="1">IF(MOD(ROW()-13,2)=0,IF(ISBLANK(OFFSET('12. SEGUIMIENTO 2027'!$N$14,INT((ROW()-13)/2),0)),"",OFFSET('12. SEGUIMIENTO 2027'!$N$14,INT((ROW()-13)/2),0)),IF(ISBLANK(OFFSET('9. METAS'!$V$20,INT((ROW()-14)/2),0)),"",OFFSET('9. METAS'!$V$20,INT((ROW()-14)/2),0)))</f>
        <v/>
      </c>
      <c r="K366" s="255" t="str">
        <f ca="1">IF(MOD(ROW()-13,2)=0,IF(ISBLANK(OFFSET('12. SEGUIMIENTO 2027'!$O$14,INT((ROW()-13)/2),0)),"",OFFSET('12. SEGUIMIENTO 2027'!$O$14,INT((ROW()-13)/2),0)),IF(ISBLANK(OFFSET('9. METAS'!$W$20,INT((ROW()-14)/2),0)),"",OFFSET('9. METAS'!$W$20,INT((ROW()-14)/2),0)))</f>
        <v/>
      </c>
      <c r="L366" s="255" t="str">
        <f ca="1">IF(MOD(ROW()-13,2)=0,IF(ISBLANK(OFFSET('12. SEGUIMIENTO 2027'!$P$14,INT((ROW()-13)/2),0)),"",OFFSET('12. SEGUIMIENTO 2027'!$P$14,INT((ROW()-13)/2),0)),IF(ISBLANK(OFFSET('9. METAS'!$X$20,INT((ROW()-14)/2),0)),"",OFFSET('9. METAS'!$X$20,INT((ROW()-14)/2),0)))</f>
        <v/>
      </c>
      <c r="M366" s="256" t="str">
        <f ca="1">IF(MOD(ROW()-13,2)=0,IF(ISBLANK(OFFSET('12. SEGUIMIENTO 2027'!$Q$14,INT((ROW()-13)/2),0)),"",OFFSET('12. SEGUIMIENTO 2027'!$Q$14,INT((ROW()-13)/2),0)),IF(ISBLANK(OFFSET('9. METAS'!$Y$20,INT((ROW()-14)/2),0)),"",OFFSET('9. METAS'!$Y$20,INT((ROW()-14)/2),0)))</f>
        <v/>
      </c>
      <c r="N366" s="784"/>
      <c r="O366" s="786"/>
      <c r="P366" s="790"/>
    </row>
    <row r="367" spans="3:16">
      <c r="C367" s="770" t="str">
        <f ca="1">IF(ISBLANK(OFFSET('5. Pp (3 años)'!$C$45,INT((ROW()-13)/2),0)),"",OFFSET('5. Pp (3 años)'!$C$45,INT((ROW()-13)/2),0))</f>
        <v/>
      </c>
      <c r="D367" s="764" t="str">
        <f ca="1">IF(ISBLANK(OFFSET('5. Pp (3 años)'!$D$45,INT((ROW()-13)/2),0)),"",OFFSET('5. Pp (3 años)'!$D$45,INT((ROW()-13)/2),0))</f>
        <v/>
      </c>
      <c r="E367" s="764" t="str">
        <f ca="1">IF(ISBLANK(OFFSET('5. Pp (3 años)'!$E$45,INT((ROW()-13)/2),0)),"",OFFSET('5. Pp (3 años)'!$E$45,INT((ROW()-13)/2),0))</f>
        <v/>
      </c>
      <c r="F367" s="766" t="str">
        <f ca="1">IF(ISBLANK(OFFSET('5. Pp (3 años)'!$K$45,INT((ROW()-13)/2),0)),"",OFFSET('5. Pp (3 años)'!$K$45,INT((ROW()-13)/2),0))</f>
        <v/>
      </c>
      <c r="G367" s="768" t="str">
        <f ca="1">IF(ISBLANK(OFFSET('5. Pp (3 años)'!$H$45,INT((ROW()-13)/2),0)),"",OFFSET('5. Pp (3 años)'!$H$45,INT((ROW()-13)/2),0))</f>
        <v/>
      </c>
      <c r="H367" s="858" t="str">
        <f ca="1">IF(ISBLANK(OFFSET('9. METAS'!$M$20,INT((ROW()-13)/2),0)),"",OFFSET('9. METAS'!$M$20,INT((ROW()-13)/2),0))</f>
        <v/>
      </c>
      <c r="I367" s="777"/>
      <c r="J367" s="254" t="str">
        <f ca="1">IF(MOD(ROW()-13,2)=0,IF(ISBLANK(OFFSET('12. SEGUIMIENTO 2027'!$N$14,INT((ROW()-13)/2),0)),"",OFFSET('12. SEGUIMIENTO 2027'!$N$14,INT((ROW()-13)/2),0)),IF(ISBLANK(OFFSET('9. METAS'!$V$20,INT((ROW()-14)/2),0)),"",OFFSET('9. METAS'!$V$20,INT((ROW()-14)/2),0)))</f>
        <v/>
      </c>
      <c r="K367" s="255" t="str">
        <f ca="1">IF(MOD(ROW()-13,2)=0,IF(ISBLANK(OFFSET('12. SEGUIMIENTO 2027'!$O$14,INT((ROW()-13)/2),0)),"",OFFSET('12. SEGUIMIENTO 2027'!$O$14,INT((ROW()-13)/2),0)),IF(ISBLANK(OFFSET('9. METAS'!$W$20,INT((ROW()-14)/2),0)),"",OFFSET('9. METAS'!$W$20,INT((ROW()-14)/2),0)))</f>
        <v/>
      </c>
      <c r="L367" s="255" t="str">
        <f ca="1">IF(MOD(ROW()-13,2)=0,IF(ISBLANK(OFFSET('12. SEGUIMIENTO 2027'!$P$14,INT((ROW()-13)/2),0)),"",OFFSET('12. SEGUIMIENTO 2027'!$P$14,INT((ROW()-13)/2),0)),IF(ISBLANK(OFFSET('9. METAS'!$X$20,INT((ROW()-14)/2),0)),"",OFFSET('9. METAS'!$X$20,INT((ROW()-14)/2),0)))</f>
        <v/>
      </c>
      <c r="M367" s="256" t="str">
        <f ca="1">IF(MOD(ROW()-13,2)=0,IF(ISBLANK(OFFSET('12. SEGUIMIENTO 2027'!$Q$14,INT((ROW()-13)/2),0)),"",OFFSET('12. SEGUIMIENTO 2027'!$Q$14,INT((ROW()-13)/2),0)),IF(ISBLANK(OFFSET('9. METAS'!$Y$20,INT((ROW()-14)/2),0)),"",OFFSET('9. METAS'!$Y$20,INT((ROW()-14)/2),0)))</f>
        <v/>
      </c>
      <c r="N367" s="783" t="str">
        <f t="shared" ref="N367" ca="1" si="350">IFERROR(J367/J368,"ND")</f>
        <v>ND</v>
      </c>
      <c r="O367" s="785" t="str">
        <f t="shared" ref="O367" ca="1" si="351">IFERROR(((J367)/H367),"ND")</f>
        <v>ND</v>
      </c>
      <c r="P367" s="789"/>
    </row>
    <row r="368" spans="3:16">
      <c r="C368" s="762"/>
      <c r="D368" s="764"/>
      <c r="E368" s="764"/>
      <c r="F368" s="766"/>
      <c r="G368" s="768"/>
      <c r="H368" s="858"/>
      <c r="I368" s="778"/>
      <c r="J368" s="254" t="str">
        <f ca="1">IF(MOD(ROW()-13,2)=0,IF(ISBLANK(OFFSET('12. SEGUIMIENTO 2027'!$N$14,INT((ROW()-13)/2),0)),"",OFFSET('12. SEGUIMIENTO 2027'!$N$14,INT((ROW()-13)/2),0)),IF(ISBLANK(OFFSET('9. METAS'!$V$20,INT((ROW()-14)/2),0)),"",OFFSET('9. METAS'!$V$20,INT((ROW()-14)/2),0)))</f>
        <v/>
      </c>
      <c r="K368" s="255" t="str">
        <f ca="1">IF(MOD(ROW()-13,2)=0,IF(ISBLANK(OFFSET('12. SEGUIMIENTO 2027'!$O$14,INT((ROW()-13)/2),0)),"",OFFSET('12. SEGUIMIENTO 2027'!$O$14,INT((ROW()-13)/2),0)),IF(ISBLANK(OFFSET('9. METAS'!$W$20,INT((ROW()-14)/2),0)),"",OFFSET('9. METAS'!$W$20,INT((ROW()-14)/2),0)))</f>
        <v/>
      </c>
      <c r="L368" s="255" t="str">
        <f ca="1">IF(MOD(ROW()-13,2)=0,IF(ISBLANK(OFFSET('12. SEGUIMIENTO 2027'!$P$14,INT((ROW()-13)/2),0)),"",OFFSET('12. SEGUIMIENTO 2027'!$P$14,INT((ROW()-13)/2),0)),IF(ISBLANK(OFFSET('9. METAS'!$X$20,INT((ROW()-14)/2),0)),"",OFFSET('9. METAS'!$X$20,INT((ROW()-14)/2),0)))</f>
        <v/>
      </c>
      <c r="M368" s="256" t="str">
        <f ca="1">IF(MOD(ROW()-13,2)=0,IF(ISBLANK(OFFSET('12. SEGUIMIENTO 2027'!$Q$14,INT((ROW()-13)/2),0)),"",OFFSET('12. SEGUIMIENTO 2027'!$Q$14,INT((ROW()-13)/2),0)),IF(ISBLANK(OFFSET('9. METAS'!$Y$20,INT((ROW()-14)/2),0)),"",OFFSET('9. METAS'!$Y$20,INT((ROW()-14)/2),0)))</f>
        <v/>
      </c>
      <c r="N368" s="784"/>
      <c r="O368" s="786"/>
      <c r="P368" s="790"/>
    </row>
    <row r="369" spans="3:16">
      <c r="C369" s="770" t="str">
        <f ca="1">IF(ISBLANK(OFFSET('5. Pp (3 años)'!$C$45,INT((ROW()-13)/2),0)),"",OFFSET('5. Pp (3 años)'!$C$45,INT((ROW()-13)/2),0))</f>
        <v/>
      </c>
      <c r="D369" s="764" t="str">
        <f ca="1">IF(ISBLANK(OFFSET('5. Pp (3 años)'!$D$45,INT((ROW()-13)/2),0)),"",OFFSET('5. Pp (3 años)'!$D$45,INT((ROW()-13)/2),0))</f>
        <v/>
      </c>
      <c r="E369" s="764" t="str">
        <f ca="1">IF(ISBLANK(OFFSET('5. Pp (3 años)'!$E$45,INT((ROW()-13)/2),0)),"",OFFSET('5. Pp (3 años)'!$E$45,INT((ROW()-13)/2),0))</f>
        <v/>
      </c>
      <c r="F369" s="766" t="str">
        <f ca="1">IF(ISBLANK(OFFSET('5. Pp (3 años)'!$K$45,INT((ROW()-13)/2),0)),"",OFFSET('5. Pp (3 años)'!$K$45,INT((ROW()-13)/2),0))</f>
        <v/>
      </c>
      <c r="G369" s="768" t="str">
        <f ca="1">IF(ISBLANK(OFFSET('5. Pp (3 años)'!$H$45,INT((ROW()-13)/2),0)),"",OFFSET('5. Pp (3 años)'!$H$45,INT((ROW()-13)/2),0))</f>
        <v/>
      </c>
      <c r="H369" s="858" t="str">
        <f ca="1">IF(ISBLANK(OFFSET('9. METAS'!$M$20,INT((ROW()-13)/2),0)),"",OFFSET('9. METAS'!$M$20,INT((ROW()-13)/2),0))</f>
        <v/>
      </c>
      <c r="I369" s="777"/>
      <c r="J369" s="254" t="str">
        <f ca="1">IF(MOD(ROW()-13,2)=0,IF(ISBLANK(OFFSET('12. SEGUIMIENTO 2027'!$N$14,INT((ROW()-13)/2),0)),"",OFFSET('12. SEGUIMIENTO 2027'!$N$14,INT((ROW()-13)/2),0)),IF(ISBLANK(OFFSET('9. METAS'!$V$20,INT((ROW()-14)/2),0)),"",OFFSET('9. METAS'!$V$20,INT((ROW()-14)/2),0)))</f>
        <v/>
      </c>
      <c r="K369" s="255" t="str">
        <f ca="1">IF(MOD(ROW()-13,2)=0,IF(ISBLANK(OFFSET('12. SEGUIMIENTO 2027'!$O$14,INT((ROW()-13)/2),0)),"",OFFSET('12. SEGUIMIENTO 2027'!$O$14,INT((ROW()-13)/2),0)),IF(ISBLANK(OFFSET('9. METAS'!$W$20,INT((ROW()-14)/2),0)),"",OFFSET('9. METAS'!$W$20,INT((ROW()-14)/2),0)))</f>
        <v/>
      </c>
      <c r="L369" s="255" t="str">
        <f ca="1">IF(MOD(ROW()-13,2)=0,IF(ISBLANK(OFFSET('12. SEGUIMIENTO 2027'!$P$14,INT((ROW()-13)/2),0)),"",OFFSET('12. SEGUIMIENTO 2027'!$P$14,INT((ROW()-13)/2),0)),IF(ISBLANK(OFFSET('9. METAS'!$X$20,INT((ROW()-14)/2),0)),"",OFFSET('9. METAS'!$X$20,INT((ROW()-14)/2),0)))</f>
        <v/>
      </c>
      <c r="M369" s="256" t="str">
        <f ca="1">IF(MOD(ROW()-13,2)=0,IF(ISBLANK(OFFSET('12. SEGUIMIENTO 2027'!$Q$14,INT((ROW()-13)/2),0)),"",OFFSET('12. SEGUIMIENTO 2027'!$Q$14,INT((ROW()-13)/2),0)),IF(ISBLANK(OFFSET('9. METAS'!$Y$20,INT((ROW()-14)/2),0)),"",OFFSET('9. METAS'!$Y$20,INT((ROW()-14)/2),0)))</f>
        <v/>
      </c>
      <c r="N369" s="783" t="str">
        <f t="shared" ref="N369" ca="1" si="352">IFERROR(J369/J370,"ND")</f>
        <v>ND</v>
      </c>
      <c r="O369" s="785" t="str">
        <f t="shared" ref="O369" ca="1" si="353">IFERROR(((J369)/H369),"ND")</f>
        <v>ND</v>
      </c>
      <c r="P369" s="789"/>
    </row>
    <row r="370" spans="3:16">
      <c r="C370" s="762"/>
      <c r="D370" s="764"/>
      <c r="E370" s="764"/>
      <c r="F370" s="766"/>
      <c r="G370" s="768"/>
      <c r="H370" s="858"/>
      <c r="I370" s="778"/>
      <c r="J370" s="254" t="str">
        <f ca="1">IF(MOD(ROW()-13,2)=0,IF(ISBLANK(OFFSET('12. SEGUIMIENTO 2027'!$N$14,INT((ROW()-13)/2),0)),"",OFFSET('12. SEGUIMIENTO 2027'!$N$14,INT((ROW()-13)/2),0)),IF(ISBLANK(OFFSET('9. METAS'!$V$20,INT((ROW()-14)/2),0)),"",OFFSET('9. METAS'!$V$20,INT((ROW()-14)/2),0)))</f>
        <v/>
      </c>
      <c r="K370" s="255" t="str">
        <f ca="1">IF(MOD(ROW()-13,2)=0,IF(ISBLANK(OFFSET('12. SEGUIMIENTO 2027'!$O$14,INT((ROW()-13)/2),0)),"",OFFSET('12. SEGUIMIENTO 2027'!$O$14,INT((ROW()-13)/2),0)),IF(ISBLANK(OFFSET('9. METAS'!$W$20,INT((ROW()-14)/2),0)),"",OFFSET('9. METAS'!$W$20,INT((ROW()-14)/2),0)))</f>
        <v/>
      </c>
      <c r="L370" s="255" t="str">
        <f ca="1">IF(MOD(ROW()-13,2)=0,IF(ISBLANK(OFFSET('12. SEGUIMIENTO 2027'!$P$14,INT((ROW()-13)/2),0)),"",OFFSET('12. SEGUIMIENTO 2027'!$P$14,INT((ROW()-13)/2),0)),IF(ISBLANK(OFFSET('9. METAS'!$X$20,INT((ROW()-14)/2),0)),"",OFFSET('9. METAS'!$X$20,INT((ROW()-14)/2),0)))</f>
        <v/>
      </c>
      <c r="M370" s="256" t="str">
        <f ca="1">IF(MOD(ROW()-13,2)=0,IF(ISBLANK(OFFSET('12. SEGUIMIENTO 2027'!$Q$14,INT((ROW()-13)/2),0)),"",OFFSET('12. SEGUIMIENTO 2027'!$Q$14,INT((ROW()-13)/2),0)),IF(ISBLANK(OFFSET('9. METAS'!$Y$20,INT((ROW()-14)/2),0)),"",OFFSET('9. METAS'!$Y$20,INT((ROW()-14)/2),0)))</f>
        <v/>
      </c>
      <c r="N370" s="784"/>
      <c r="O370" s="786"/>
      <c r="P370" s="790"/>
    </row>
    <row r="371" spans="3:16">
      <c r="C371" s="770" t="str">
        <f ca="1">IF(ISBLANK(OFFSET('5. Pp (3 años)'!$C$45,INT((ROW()-13)/2),0)),"",OFFSET('5. Pp (3 años)'!$C$45,INT((ROW()-13)/2),0))</f>
        <v/>
      </c>
      <c r="D371" s="764" t="str">
        <f ca="1">IF(ISBLANK(OFFSET('5. Pp (3 años)'!$D$45,INT((ROW()-13)/2),0)),"",OFFSET('5. Pp (3 años)'!$D$45,INT((ROW()-13)/2),0))</f>
        <v/>
      </c>
      <c r="E371" s="764" t="str">
        <f ca="1">IF(ISBLANK(OFFSET('5. Pp (3 años)'!$E$45,INT((ROW()-13)/2),0)),"",OFFSET('5. Pp (3 años)'!$E$45,INT((ROW()-13)/2),0))</f>
        <v/>
      </c>
      <c r="F371" s="766" t="str">
        <f ca="1">IF(ISBLANK(OFFSET('5. Pp (3 años)'!$K$45,INT((ROW()-13)/2),0)),"",OFFSET('5. Pp (3 años)'!$K$45,INT((ROW()-13)/2),0))</f>
        <v/>
      </c>
      <c r="G371" s="768" t="str">
        <f ca="1">IF(ISBLANK(OFFSET('5. Pp (3 años)'!$H$45,INT((ROW()-13)/2),0)),"",OFFSET('5. Pp (3 años)'!$H$45,INT((ROW()-13)/2),0))</f>
        <v/>
      </c>
      <c r="H371" s="858" t="str">
        <f ca="1">IF(ISBLANK(OFFSET('9. METAS'!$M$20,INT((ROW()-13)/2),0)),"",OFFSET('9. METAS'!$M$20,INT((ROW()-13)/2),0))</f>
        <v/>
      </c>
      <c r="I371" s="777"/>
      <c r="J371" s="254" t="str">
        <f ca="1">IF(MOD(ROW()-13,2)=0,IF(ISBLANK(OFFSET('12. SEGUIMIENTO 2027'!$N$14,INT((ROW()-13)/2),0)),"",OFFSET('12. SEGUIMIENTO 2027'!$N$14,INT((ROW()-13)/2),0)),IF(ISBLANK(OFFSET('9. METAS'!$V$20,INT((ROW()-14)/2),0)),"",OFFSET('9. METAS'!$V$20,INT((ROW()-14)/2),0)))</f>
        <v/>
      </c>
      <c r="K371" s="255" t="str">
        <f ca="1">IF(MOD(ROW()-13,2)=0,IF(ISBLANK(OFFSET('12. SEGUIMIENTO 2027'!$O$14,INT((ROW()-13)/2),0)),"",OFFSET('12. SEGUIMIENTO 2027'!$O$14,INT((ROW()-13)/2),0)),IF(ISBLANK(OFFSET('9. METAS'!$W$20,INT((ROW()-14)/2),0)),"",OFFSET('9. METAS'!$W$20,INT((ROW()-14)/2),0)))</f>
        <v/>
      </c>
      <c r="L371" s="255" t="str">
        <f ca="1">IF(MOD(ROW()-13,2)=0,IF(ISBLANK(OFFSET('12. SEGUIMIENTO 2027'!$P$14,INT((ROW()-13)/2),0)),"",OFFSET('12. SEGUIMIENTO 2027'!$P$14,INT((ROW()-13)/2),0)),IF(ISBLANK(OFFSET('9. METAS'!$X$20,INT((ROW()-14)/2),0)),"",OFFSET('9. METAS'!$X$20,INT((ROW()-14)/2),0)))</f>
        <v/>
      </c>
      <c r="M371" s="256" t="str">
        <f ca="1">IF(MOD(ROW()-13,2)=0,IF(ISBLANK(OFFSET('12. SEGUIMIENTO 2027'!$Q$14,INT((ROW()-13)/2),0)),"",OFFSET('12. SEGUIMIENTO 2027'!$Q$14,INT((ROW()-13)/2),0)),IF(ISBLANK(OFFSET('9. METAS'!$Y$20,INT((ROW()-14)/2),0)),"",OFFSET('9. METAS'!$Y$20,INT((ROW()-14)/2),0)))</f>
        <v/>
      </c>
      <c r="N371" s="783" t="str">
        <f t="shared" ref="N371" ca="1" si="354">IFERROR(J371/J372,"ND")</f>
        <v>ND</v>
      </c>
      <c r="O371" s="785" t="str">
        <f t="shared" ref="O371" ca="1" si="355">IFERROR(((J371)/H371),"ND")</f>
        <v>ND</v>
      </c>
      <c r="P371" s="789"/>
    </row>
    <row r="372" spans="3:16">
      <c r="C372" s="762"/>
      <c r="D372" s="764"/>
      <c r="E372" s="764"/>
      <c r="F372" s="766"/>
      <c r="G372" s="768"/>
      <c r="H372" s="858"/>
      <c r="I372" s="778"/>
      <c r="J372" s="254" t="str">
        <f ca="1">IF(MOD(ROW()-13,2)=0,IF(ISBLANK(OFFSET('12. SEGUIMIENTO 2027'!$N$14,INT((ROW()-13)/2),0)),"",OFFSET('12. SEGUIMIENTO 2027'!$N$14,INT((ROW()-13)/2),0)),IF(ISBLANK(OFFSET('9. METAS'!$V$20,INT((ROW()-14)/2),0)),"",OFFSET('9. METAS'!$V$20,INT((ROW()-14)/2),0)))</f>
        <v/>
      </c>
      <c r="K372" s="255" t="str">
        <f ca="1">IF(MOD(ROW()-13,2)=0,IF(ISBLANK(OFFSET('12. SEGUIMIENTO 2027'!$O$14,INT((ROW()-13)/2),0)),"",OFFSET('12. SEGUIMIENTO 2027'!$O$14,INT((ROW()-13)/2),0)),IF(ISBLANK(OFFSET('9. METAS'!$W$20,INT((ROW()-14)/2),0)),"",OFFSET('9. METAS'!$W$20,INT((ROW()-14)/2),0)))</f>
        <v/>
      </c>
      <c r="L372" s="255" t="str">
        <f ca="1">IF(MOD(ROW()-13,2)=0,IF(ISBLANK(OFFSET('12. SEGUIMIENTO 2027'!$P$14,INT((ROW()-13)/2),0)),"",OFFSET('12. SEGUIMIENTO 2027'!$P$14,INT((ROW()-13)/2),0)),IF(ISBLANK(OFFSET('9. METAS'!$X$20,INT((ROW()-14)/2),0)),"",OFFSET('9. METAS'!$X$20,INT((ROW()-14)/2),0)))</f>
        <v/>
      </c>
      <c r="M372" s="256" t="str">
        <f ca="1">IF(MOD(ROW()-13,2)=0,IF(ISBLANK(OFFSET('12. SEGUIMIENTO 2027'!$Q$14,INT((ROW()-13)/2),0)),"",OFFSET('12. SEGUIMIENTO 2027'!$Q$14,INT((ROW()-13)/2),0)),IF(ISBLANK(OFFSET('9. METAS'!$Y$20,INT((ROW()-14)/2),0)),"",OFFSET('9. METAS'!$Y$20,INT((ROW()-14)/2),0)))</f>
        <v/>
      </c>
      <c r="N372" s="784"/>
      <c r="O372" s="786"/>
      <c r="P372" s="790"/>
    </row>
    <row r="373" spans="3:16">
      <c r="C373" s="770" t="str">
        <f ca="1">IF(ISBLANK(OFFSET('5. Pp (3 años)'!$C$45,INT((ROW()-13)/2),0)),"",OFFSET('5. Pp (3 años)'!$C$45,INT((ROW()-13)/2),0))</f>
        <v/>
      </c>
      <c r="D373" s="764" t="str">
        <f ca="1">IF(ISBLANK(OFFSET('5. Pp (3 años)'!$D$45,INT((ROW()-13)/2),0)),"",OFFSET('5. Pp (3 años)'!$D$45,INT((ROW()-13)/2),0))</f>
        <v/>
      </c>
      <c r="E373" s="764" t="str">
        <f ca="1">IF(ISBLANK(OFFSET('5. Pp (3 años)'!$E$45,INT((ROW()-13)/2),0)),"",OFFSET('5. Pp (3 años)'!$E$45,INT((ROW()-13)/2),0))</f>
        <v/>
      </c>
      <c r="F373" s="766" t="str">
        <f ca="1">IF(ISBLANK(OFFSET('5. Pp (3 años)'!$K$45,INT((ROW()-13)/2),0)),"",OFFSET('5. Pp (3 años)'!$K$45,INT((ROW()-13)/2),0))</f>
        <v/>
      </c>
      <c r="G373" s="768" t="str">
        <f ca="1">IF(ISBLANK(OFFSET('5. Pp (3 años)'!$H$45,INT((ROW()-13)/2),0)),"",OFFSET('5. Pp (3 años)'!$H$45,INT((ROW()-13)/2),0))</f>
        <v/>
      </c>
      <c r="H373" s="858" t="str">
        <f ca="1">IF(ISBLANK(OFFSET('9. METAS'!$M$20,INT((ROW()-13)/2),0)),"",OFFSET('9. METAS'!$M$20,INT((ROW()-13)/2),0))</f>
        <v/>
      </c>
      <c r="I373" s="777"/>
      <c r="J373" s="254" t="str">
        <f ca="1">IF(MOD(ROW()-13,2)=0,IF(ISBLANK(OFFSET('12. SEGUIMIENTO 2027'!$N$14,INT((ROW()-13)/2),0)),"",OFFSET('12. SEGUIMIENTO 2027'!$N$14,INT((ROW()-13)/2),0)),IF(ISBLANK(OFFSET('9. METAS'!$V$20,INT((ROW()-14)/2),0)),"",OFFSET('9. METAS'!$V$20,INT((ROW()-14)/2),0)))</f>
        <v/>
      </c>
      <c r="K373" s="255" t="str">
        <f ca="1">IF(MOD(ROW()-13,2)=0,IF(ISBLANK(OFFSET('12. SEGUIMIENTO 2027'!$O$14,INT((ROW()-13)/2),0)),"",OFFSET('12. SEGUIMIENTO 2027'!$O$14,INT((ROW()-13)/2),0)),IF(ISBLANK(OFFSET('9. METAS'!$W$20,INT((ROW()-14)/2),0)),"",OFFSET('9. METAS'!$W$20,INT((ROW()-14)/2),0)))</f>
        <v/>
      </c>
      <c r="L373" s="255" t="str">
        <f ca="1">IF(MOD(ROW()-13,2)=0,IF(ISBLANK(OFFSET('12. SEGUIMIENTO 2027'!$P$14,INT((ROW()-13)/2),0)),"",OFFSET('12. SEGUIMIENTO 2027'!$P$14,INT((ROW()-13)/2),0)),IF(ISBLANK(OFFSET('9. METAS'!$X$20,INT((ROW()-14)/2),0)),"",OFFSET('9. METAS'!$X$20,INT((ROW()-14)/2),0)))</f>
        <v/>
      </c>
      <c r="M373" s="256" t="str">
        <f ca="1">IF(MOD(ROW()-13,2)=0,IF(ISBLANK(OFFSET('12. SEGUIMIENTO 2027'!$Q$14,INT((ROW()-13)/2),0)),"",OFFSET('12. SEGUIMIENTO 2027'!$Q$14,INT((ROW()-13)/2),0)),IF(ISBLANK(OFFSET('9. METAS'!$Y$20,INT((ROW()-14)/2),0)),"",OFFSET('9. METAS'!$Y$20,INT((ROW()-14)/2),0)))</f>
        <v/>
      </c>
      <c r="N373" s="783" t="str">
        <f t="shared" ref="N373" ca="1" si="356">IFERROR(J373/J374,"ND")</f>
        <v>ND</v>
      </c>
      <c r="O373" s="785" t="str">
        <f t="shared" ref="O373" ca="1" si="357">IFERROR(((J373)/H373),"ND")</f>
        <v>ND</v>
      </c>
      <c r="P373" s="789"/>
    </row>
    <row r="374" spans="3:16">
      <c r="C374" s="762"/>
      <c r="D374" s="764"/>
      <c r="E374" s="764"/>
      <c r="F374" s="766"/>
      <c r="G374" s="768"/>
      <c r="H374" s="858"/>
      <c r="I374" s="778"/>
      <c r="J374" s="254" t="str">
        <f ca="1">IF(MOD(ROW()-13,2)=0,IF(ISBLANK(OFFSET('12. SEGUIMIENTO 2027'!$N$14,INT((ROW()-13)/2),0)),"",OFFSET('12. SEGUIMIENTO 2027'!$N$14,INT((ROW()-13)/2),0)),IF(ISBLANK(OFFSET('9. METAS'!$V$20,INT((ROW()-14)/2),0)),"",OFFSET('9. METAS'!$V$20,INT((ROW()-14)/2),0)))</f>
        <v/>
      </c>
      <c r="K374" s="255" t="str">
        <f ca="1">IF(MOD(ROW()-13,2)=0,IF(ISBLANK(OFFSET('12. SEGUIMIENTO 2027'!$O$14,INT((ROW()-13)/2),0)),"",OFFSET('12. SEGUIMIENTO 2027'!$O$14,INT((ROW()-13)/2),0)),IF(ISBLANK(OFFSET('9. METAS'!$W$20,INT((ROW()-14)/2),0)),"",OFFSET('9. METAS'!$W$20,INT((ROW()-14)/2),0)))</f>
        <v/>
      </c>
      <c r="L374" s="255" t="str">
        <f ca="1">IF(MOD(ROW()-13,2)=0,IF(ISBLANK(OFFSET('12. SEGUIMIENTO 2027'!$P$14,INT((ROW()-13)/2),0)),"",OFFSET('12. SEGUIMIENTO 2027'!$P$14,INT((ROW()-13)/2),0)),IF(ISBLANK(OFFSET('9. METAS'!$X$20,INT((ROW()-14)/2),0)),"",OFFSET('9. METAS'!$X$20,INT((ROW()-14)/2),0)))</f>
        <v/>
      </c>
      <c r="M374" s="256" t="str">
        <f ca="1">IF(MOD(ROW()-13,2)=0,IF(ISBLANK(OFFSET('12. SEGUIMIENTO 2027'!$Q$14,INT((ROW()-13)/2),0)),"",OFFSET('12. SEGUIMIENTO 2027'!$Q$14,INT((ROW()-13)/2),0)),IF(ISBLANK(OFFSET('9. METAS'!$Y$20,INT((ROW()-14)/2),0)),"",OFFSET('9. METAS'!$Y$20,INT((ROW()-14)/2),0)))</f>
        <v/>
      </c>
      <c r="N374" s="784"/>
      <c r="O374" s="786"/>
      <c r="P374" s="790"/>
    </row>
    <row r="375" spans="3:16">
      <c r="C375" s="770" t="str">
        <f ca="1">IF(ISBLANK(OFFSET('5. Pp (3 años)'!$C$45,INT((ROW()-13)/2),0)),"",OFFSET('5. Pp (3 años)'!$C$45,INT((ROW()-13)/2),0))</f>
        <v/>
      </c>
      <c r="D375" s="764" t="str">
        <f ca="1">IF(ISBLANK(OFFSET('5. Pp (3 años)'!$D$45,INT((ROW()-13)/2),0)),"",OFFSET('5. Pp (3 años)'!$D$45,INT((ROW()-13)/2),0))</f>
        <v/>
      </c>
      <c r="E375" s="764" t="str">
        <f ca="1">IF(ISBLANK(OFFSET('5. Pp (3 años)'!$E$45,INT((ROW()-13)/2),0)),"",OFFSET('5. Pp (3 años)'!$E$45,INT((ROW()-13)/2),0))</f>
        <v/>
      </c>
      <c r="F375" s="766" t="str">
        <f ca="1">IF(ISBLANK(OFFSET('5. Pp (3 años)'!$K$45,INT((ROW()-13)/2),0)),"",OFFSET('5. Pp (3 años)'!$K$45,INT((ROW()-13)/2),0))</f>
        <v/>
      </c>
      <c r="G375" s="768" t="str">
        <f ca="1">IF(ISBLANK(OFFSET('5. Pp (3 años)'!$H$45,INT((ROW()-13)/2),0)),"",OFFSET('5. Pp (3 años)'!$H$45,INT((ROW()-13)/2),0))</f>
        <v/>
      </c>
      <c r="H375" s="858" t="str">
        <f ca="1">IF(ISBLANK(OFFSET('9. METAS'!$M$20,INT((ROW()-13)/2),0)),"",OFFSET('9. METAS'!$M$20,INT((ROW()-13)/2),0))</f>
        <v/>
      </c>
      <c r="I375" s="777"/>
      <c r="J375" s="254" t="str">
        <f ca="1">IF(MOD(ROW()-13,2)=0,IF(ISBLANK(OFFSET('12. SEGUIMIENTO 2027'!$N$14,INT((ROW()-13)/2),0)),"",OFFSET('12. SEGUIMIENTO 2027'!$N$14,INT((ROW()-13)/2),0)),IF(ISBLANK(OFFSET('9. METAS'!$V$20,INT((ROW()-14)/2),0)),"",OFFSET('9. METAS'!$V$20,INT((ROW()-14)/2),0)))</f>
        <v/>
      </c>
      <c r="K375" s="255" t="str">
        <f ca="1">IF(MOD(ROW()-13,2)=0,IF(ISBLANK(OFFSET('12. SEGUIMIENTO 2027'!$O$14,INT((ROW()-13)/2),0)),"",OFFSET('12. SEGUIMIENTO 2027'!$O$14,INT((ROW()-13)/2),0)),IF(ISBLANK(OFFSET('9. METAS'!$W$20,INT((ROW()-14)/2),0)),"",OFFSET('9. METAS'!$W$20,INT((ROW()-14)/2),0)))</f>
        <v/>
      </c>
      <c r="L375" s="255" t="str">
        <f ca="1">IF(MOD(ROW()-13,2)=0,IF(ISBLANK(OFFSET('12. SEGUIMIENTO 2027'!$P$14,INT((ROW()-13)/2),0)),"",OFFSET('12. SEGUIMIENTO 2027'!$P$14,INT((ROW()-13)/2),0)),IF(ISBLANK(OFFSET('9. METAS'!$X$20,INT((ROW()-14)/2),0)),"",OFFSET('9. METAS'!$X$20,INT((ROW()-14)/2),0)))</f>
        <v/>
      </c>
      <c r="M375" s="256" t="str">
        <f ca="1">IF(MOD(ROW()-13,2)=0,IF(ISBLANK(OFFSET('12. SEGUIMIENTO 2027'!$Q$14,INT((ROW()-13)/2),0)),"",OFFSET('12. SEGUIMIENTO 2027'!$Q$14,INT((ROW()-13)/2),0)),IF(ISBLANK(OFFSET('9. METAS'!$Y$20,INT((ROW()-14)/2),0)),"",OFFSET('9. METAS'!$Y$20,INT((ROW()-14)/2),0)))</f>
        <v/>
      </c>
      <c r="N375" s="783" t="str">
        <f t="shared" ref="N375" ca="1" si="358">IFERROR(J375/J376,"ND")</f>
        <v>ND</v>
      </c>
      <c r="O375" s="785" t="str">
        <f t="shared" ref="O375" ca="1" si="359">IFERROR(((J375)/H375),"ND")</f>
        <v>ND</v>
      </c>
      <c r="P375" s="789"/>
    </row>
    <row r="376" spans="3:16">
      <c r="C376" s="762"/>
      <c r="D376" s="764"/>
      <c r="E376" s="764"/>
      <c r="F376" s="766"/>
      <c r="G376" s="768"/>
      <c r="H376" s="858"/>
      <c r="I376" s="778"/>
      <c r="J376" s="254" t="str">
        <f ca="1">IF(MOD(ROW()-13,2)=0,IF(ISBLANK(OFFSET('12. SEGUIMIENTO 2027'!$N$14,INT((ROW()-13)/2),0)),"",OFFSET('12. SEGUIMIENTO 2027'!$N$14,INT((ROW()-13)/2),0)),IF(ISBLANK(OFFSET('9. METAS'!$V$20,INT((ROW()-14)/2),0)),"",OFFSET('9. METAS'!$V$20,INT((ROW()-14)/2),0)))</f>
        <v/>
      </c>
      <c r="K376" s="255" t="str">
        <f ca="1">IF(MOD(ROW()-13,2)=0,IF(ISBLANK(OFFSET('12. SEGUIMIENTO 2027'!$O$14,INT((ROW()-13)/2),0)),"",OFFSET('12. SEGUIMIENTO 2027'!$O$14,INT((ROW()-13)/2),0)),IF(ISBLANK(OFFSET('9. METAS'!$W$20,INT((ROW()-14)/2),0)),"",OFFSET('9. METAS'!$W$20,INT((ROW()-14)/2),0)))</f>
        <v/>
      </c>
      <c r="L376" s="255" t="str">
        <f ca="1">IF(MOD(ROW()-13,2)=0,IF(ISBLANK(OFFSET('12. SEGUIMIENTO 2027'!$P$14,INT((ROW()-13)/2),0)),"",OFFSET('12. SEGUIMIENTO 2027'!$P$14,INT((ROW()-13)/2),0)),IF(ISBLANK(OFFSET('9. METAS'!$X$20,INT((ROW()-14)/2),0)),"",OFFSET('9. METAS'!$X$20,INT((ROW()-14)/2),0)))</f>
        <v/>
      </c>
      <c r="M376" s="256" t="str">
        <f ca="1">IF(MOD(ROW()-13,2)=0,IF(ISBLANK(OFFSET('12. SEGUIMIENTO 2027'!$Q$14,INT((ROW()-13)/2),0)),"",OFFSET('12. SEGUIMIENTO 2027'!$Q$14,INT((ROW()-13)/2),0)),IF(ISBLANK(OFFSET('9. METAS'!$Y$20,INT((ROW()-14)/2),0)),"",OFFSET('9. METAS'!$Y$20,INT((ROW()-14)/2),0)))</f>
        <v/>
      </c>
      <c r="N376" s="784"/>
      <c r="O376" s="786"/>
      <c r="P376" s="790"/>
    </row>
    <row r="377" spans="3:16">
      <c r="C377" s="770" t="str">
        <f ca="1">IF(ISBLANK(OFFSET('5. Pp (3 años)'!$C$45,INT((ROW()-13)/2),0)),"",OFFSET('5. Pp (3 años)'!$C$45,INT((ROW()-13)/2),0))</f>
        <v/>
      </c>
      <c r="D377" s="764" t="str">
        <f ca="1">IF(ISBLANK(OFFSET('5. Pp (3 años)'!$D$45,INT((ROW()-13)/2),0)),"",OFFSET('5. Pp (3 años)'!$D$45,INT((ROW()-13)/2),0))</f>
        <v/>
      </c>
      <c r="E377" s="764" t="str">
        <f ca="1">IF(ISBLANK(OFFSET('5. Pp (3 años)'!$E$45,INT((ROW()-13)/2),0)),"",OFFSET('5. Pp (3 años)'!$E$45,INT((ROW()-13)/2),0))</f>
        <v/>
      </c>
      <c r="F377" s="766" t="str">
        <f ca="1">IF(ISBLANK(OFFSET('5. Pp (3 años)'!$K$45,INT((ROW()-13)/2),0)),"",OFFSET('5. Pp (3 años)'!$K$45,INT((ROW()-13)/2),0))</f>
        <v/>
      </c>
      <c r="G377" s="768" t="str">
        <f ca="1">IF(ISBLANK(OFFSET('5. Pp (3 años)'!$H$45,INT((ROW()-13)/2),0)),"",OFFSET('5. Pp (3 años)'!$H$45,INT((ROW()-13)/2),0))</f>
        <v/>
      </c>
      <c r="H377" s="858" t="str">
        <f ca="1">IF(ISBLANK(OFFSET('9. METAS'!$M$20,INT((ROW()-13)/2),0)),"",OFFSET('9. METAS'!$M$20,INT((ROW()-13)/2),0))</f>
        <v/>
      </c>
      <c r="I377" s="777"/>
      <c r="J377" s="254" t="str">
        <f ca="1">IF(MOD(ROW()-13,2)=0,IF(ISBLANK(OFFSET('12. SEGUIMIENTO 2027'!$N$14,INT((ROW()-13)/2),0)),"",OFFSET('12. SEGUIMIENTO 2027'!$N$14,INT((ROW()-13)/2),0)),IF(ISBLANK(OFFSET('9. METAS'!$V$20,INT((ROW()-14)/2),0)),"",OFFSET('9. METAS'!$V$20,INT((ROW()-14)/2),0)))</f>
        <v/>
      </c>
      <c r="K377" s="255" t="str">
        <f ca="1">IF(MOD(ROW()-13,2)=0,IF(ISBLANK(OFFSET('12. SEGUIMIENTO 2027'!$O$14,INT((ROW()-13)/2),0)),"",OFFSET('12. SEGUIMIENTO 2027'!$O$14,INT((ROW()-13)/2),0)),IF(ISBLANK(OFFSET('9. METAS'!$W$20,INT((ROW()-14)/2),0)),"",OFFSET('9. METAS'!$W$20,INT((ROW()-14)/2),0)))</f>
        <v/>
      </c>
      <c r="L377" s="255" t="str">
        <f ca="1">IF(MOD(ROW()-13,2)=0,IF(ISBLANK(OFFSET('12. SEGUIMIENTO 2027'!$P$14,INT((ROW()-13)/2),0)),"",OFFSET('12. SEGUIMIENTO 2027'!$P$14,INT((ROW()-13)/2),0)),IF(ISBLANK(OFFSET('9. METAS'!$X$20,INT((ROW()-14)/2),0)),"",OFFSET('9. METAS'!$X$20,INT((ROW()-14)/2),0)))</f>
        <v/>
      </c>
      <c r="M377" s="256" t="str">
        <f ca="1">IF(MOD(ROW()-13,2)=0,IF(ISBLANK(OFFSET('12. SEGUIMIENTO 2027'!$Q$14,INT((ROW()-13)/2),0)),"",OFFSET('12. SEGUIMIENTO 2027'!$Q$14,INT((ROW()-13)/2),0)),IF(ISBLANK(OFFSET('9. METAS'!$Y$20,INT((ROW()-14)/2),0)),"",OFFSET('9. METAS'!$Y$20,INT((ROW()-14)/2),0)))</f>
        <v/>
      </c>
      <c r="N377" s="783" t="str">
        <f t="shared" ref="N377" ca="1" si="360">IFERROR(J377/J378,"ND")</f>
        <v>ND</v>
      </c>
      <c r="O377" s="785" t="str">
        <f t="shared" ref="O377" ca="1" si="361">IFERROR(((J377)/H377),"ND")</f>
        <v>ND</v>
      </c>
      <c r="P377" s="789"/>
    </row>
    <row r="378" spans="3:16">
      <c r="C378" s="762"/>
      <c r="D378" s="764"/>
      <c r="E378" s="764"/>
      <c r="F378" s="766"/>
      <c r="G378" s="768"/>
      <c r="H378" s="858"/>
      <c r="I378" s="778"/>
      <c r="J378" s="254" t="str">
        <f ca="1">IF(MOD(ROW()-13,2)=0,IF(ISBLANK(OFFSET('12. SEGUIMIENTO 2027'!$N$14,INT((ROW()-13)/2),0)),"",OFFSET('12. SEGUIMIENTO 2027'!$N$14,INT((ROW()-13)/2),0)),IF(ISBLANK(OFFSET('9. METAS'!$V$20,INT((ROW()-14)/2),0)),"",OFFSET('9. METAS'!$V$20,INT((ROW()-14)/2),0)))</f>
        <v/>
      </c>
      <c r="K378" s="255" t="str">
        <f ca="1">IF(MOD(ROW()-13,2)=0,IF(ISBLANK(OFFSET('12. SEGUIMIENTO 2027'!$O$14,INT((ROW()-13)/2),0)),"",OFFSET('12. SEGUIMIENTO 2027'!$O$14,INT((ROW()-13)/2),0)),IF(ISBLANK(OFFSET('9. METAS'!$W$20,INT((ROW()-14)/2),0)),"",OFFSET('9. METAS'!$W$20,INT((ROW()-14)/2),0)))</f>
        <v/>
      </c>
      <c r="L378" s="255" t="str">
        <f ca="1">IF(MOD(ROW()-13,2)=0,IF(ISBLANK(OFFSET('12. SEGUIMIENTO 2027'!$P$14,INT((ROW()-13)/2),0)),"",OFFSET('12. SEGUIMIENTO 2027'!$P$14,INT((ROW()-13)/2),0)),IF(ISBLANK(OFFSET('9. METAS'!$X$20,INT((ROW()-14)/2),0)),"",OFFSET('9. METAS'!$X$20,INT((ROW()-14)/2),0)))</f>
        <v/>
      </c>
      <c r="M378" s="256" t="str">
        <f ca="1">IF(MOD(ROW()-13,2)=0,IF(ISBLANK(OFFSET('12. SEGUIMIENTO 2027'!$Q$14,INT((ROW()-13)/2),0)),"",OFFSET('12. SEGUIMIENTO 2027'!$Q$14,INT((ROW()-13)/2),0)),IF(ISBLANK(OFFSET('9. METAS'!$Y$20,INT((ROW()-14)/2),0)),"",OFFSET('9. METAS'!$Y$20,INT((ROW()-14)/2),0)))</f>
        <v/>
      </c>
      <c r="N378" s="784"/>
      <c r="O378" s="786"/>
      <c r="P378" s="790"/>
    </row>
    <row r="379" spans="3:16">
      <c r="C379" s="770" t="str">
        <f ca="1">IF(ISBLANK(OFFSET('5. Pp (3 años)'!$C$45,INT((ROW()-13)/2),0)),"",OFFSET('5. Pp (3 años)'!$C$45,INT((ROW()-13)/2),0))</f>
        <v/>
      </c>
      <c r="D379" s="764" t="str">
        <f ca="1">IF(ISBLANK(OFFSET('5. Pp (3 años)'!$D$45,INT((ROW()-13)/2),0)),"",OFFSET('5. Pp (3 años)'!$D$45,INT((ROW()-13)/2),0))</f>
        <v/>
      </c>
      <c r="E379" s="764" t="str">
        <f ca="1">IF(ISBLANK(OFFSET('5. Pp (3 años)'!$E$45,INT((ROW()-13)/2),0)),"",OFFSET('5. Pp (3 años)'!$E$45,INT((ROW()-13)/2),0))</f>
        <v/>
      </c>
      <c r="F379" s="766" t="str">
        <f ca="1">IF(ISBLANK(OFFSET('5. Pp (3 años)'!$K$45,INT((ROW()-13)/2),0)),"",OFFSET('5. Pp (3 años)'!$K$45,INT((ROW()-13)/2),0))</f>
        <v/>
      </c>
      <c r="G379" s="768" t="str">
        <f ca="1">IF(ISBLANK(OFFSET('5. Pp (3 años)'!$H$45,INT((ROW()-13)/2),0)),"",OFFSET('5. Pp (3 años)'!$H$45,INT((ROW()-13)/2),0))</f>
        <v/>
      </c>
      <c r="H379" s="858" t="str">
        <f ca="1">IF(ISBLANK(OFFSET('9. METAS'!$M$20,INT((ROW()-13)/2),0)),"",OFFSET('9. METAS'!$M$20,INT((ROW()-13)/2),0))</f>
        <v/>
      </c>
      <c r="I379" s="777"/>
      <c r="J379" s="254" t="str">
        <f ca="1">IF(MOD(ROW()-13,2)=0,IF(ISBLANK(OFFSET('12. SEGUIMIENTO 2027'!$N$14,INT((ROW()-13)/2),0)),"",OFFSET('12. SEGUIMIENTO 2027'!$N$14,INT((ROW()-13)/2),0)),IF(ISBLANK(OFFSET('9. METAS'!$V$20,INT((ROW()-14)/2),0)),"",OFFSET('9. METAS'!$V$20,INT((ROW()-14)/2),0)))</f>
        <v/>
      </c>
      <c r="K379" s="255" t="str">
        <f ca="1">IF(MOD(ROW()-13,2)=0,IF(ISBLANK(OFFSET('12. SEGUIMIENTO 2027'!$O$14,INT((ROW()-13)/2),0)),"",OFFSET('12. SEGUIMIENTO 2027'!$O$14,INT((ROW()-13)/2),0)),IF(ISBLANK(OFFSET('9. METAS'!$W$20,INT((ROW()-14)/2),0)),"",OFFSET('9. METAS'!$W$20,INT((ROW()-14)/2),0)))</f>
        <v/>
      </c>
      <c r="L379" s="255" t="str">
        <f ca="1">IF(MOD(ROW()-13,2)=0,IF(ISBLANK(OFFSET('12. SEGUIMIENTO 2027'!$P$14,INT((ROW()-13)/2),0)),"",OFFSET('12. SEGUIMIENTO 2027'!$P$14,INT((ROW()-13)/2),0)),IF(ISBLANK(OFFSET('9. METAS'!$X$20,INT((ROW()-14)/2),0)),"",OFFSET('9. METAS'!$X$20,INT((ROW()-14)/2),0)))</f>
        <v/>
      </c>
      <c r="M379" s="256" t="str">
        <f ca="1">IF(MOD(ROW()-13,2)=0,IF(ISBLANK(OFFSET('12. SEGUIMIENTO 2027'!$Q$14,INT((ROW()-13)/2),0)),"",OFFSET('12. SEGUIMIENTO 2027'!$Q$14,INT((ROW()-13)/2),0)),IF(ISBLANK(OFFSET('9. METAS'!$Y$20,INT((ROW()-14)/2),0)),"",OFFSET('9. METAS'!$Y$20,INT((ROW()-14)/2),0)))</f>
        <v/>
      </c>
      <c r="N379" s="783" t="str">
        <f t="shared" ref="N379" ca="1" si="362">IFERROR(J379/J380,"ND")</f>
        <v>ND</v>
      </c>
      <c r="O379" s="785" t="str">
        <f t="shared" ref="O379" ca="1" si="363">IFERROR(((J379)/H379),"ND")</f>
        <v>ND</v>
      </c>
      <c r="P379" s="789"/>
    </row>
    <row r="380" spans="3:16">
      <c r="C380" s="762"/>
      <c r="D380" s="764"/>
      <c r="E380" s="764"/>
      <c r="F380" s="766"/>
      <c r="G380" s="768"/>
      <c r="H380" s="858"/>
      <c r="I380" s="778"/>
      <c r="J380" s="254" t="str">
        <f ca="1">IF(MOD(ROW()-13,2)=0,IF(ISBLANK(OFFSET('12. SEGUIMIENTO 2027'!$N$14,INT((ROW()-13)/2),0)),"",OFFSET('12. SEGUIMIENTO 2027'!$N$14,INT((ROW()-13)/2),0)),IF(ISBLANK(OFFSET('9. METAS'!$V$20,INT((ROW()-14)/2),0)),"",OFFSET('9. METAS'!$V$20,INT((ROW()-14)/2),0)))</f>
        <v/>
      </c>
      <c r="K380" s="255" t="str">
        <f ca="1">IF(MOD(ROW()-13,2)=0,IF(ISBLANK(OFFSET('12. SEGUIMIENTO 2027'!$O$14,INT((ROW()-13)/2),0)),"",OFFSET('12. SEGUIMIENTO 2027'!$O$14,INT((ROW()-13)/2),0)),IF(ISBLANK(OFFSET('9. METAS'!$W$20,INT((ROW()-14)/2),0)),"",OFFSET('9. METAS'!$W$20,INT((ROW()-14)/2),0)))</f>
        <v/>
      </c>
      <c r="L380" s="255" t="str">
        <f ca="1">IF(MOD(ROW()-13,2)=0,IF(ISBLANK(OFFSET('12. SEGUIMIENTO 2027'!$P$14,INT((ROW()-13)/2),0)),"",OFFSET('12. SEGUIMIENTO 2027'!$P$14,INT((ROW()-13)/2),0)),IF(ISBLANK(OFFSET('9. METAS'!$X$20,INT((ROW()-14)/2),0)),"",OFFSET('9. METAS'!$X$20,INT((ROW()-14)/2),0)))</f>
        <v/>
      </c>
      <c r="M380" s="256" t="str">
        <f ca="1">IF(MOD(ROW()-13,2)=0,IF(ISBLANK(OFFSET('12. SEGUIMIENTO 2027'!$Q$14,INT((ROW()-13)/2),0)),"",OFFSET('12. SEGUIMIENTO 2027'!$Q$14,INT((ROW()-13)/2),0)),IF(ISBLANK(OFFSET('9. METAS'!$Y$20,INT((ROW()-14)/2),0)),"",OFFSET('9. METAS'!$Y$20,INT((ROW()-14)/2),0)))</f>
        <v/>
      </c>
      <c r="N380" s="784"/>
      <c r="O380" s="786"/>
      <c r="P380" s="790"/>
    </row>
    <row r="381" spans="3:16">
      <c r="C381" s="770" t="str">
        <f ca="1">IF(ISBLANK(OFFSET('5. Pp (3 años)'!$C$45,INT((ROW()-13)/2),0)),"",OFFSET('5. Pp (3 años)'!$C$45,INT((ROW()-13)/2),0))</f>
        <v/>
      </c>
      <c r="D381" s="764" t="str">
        <f ca="1">IF(ISBLANK(OFFSET('5. Pp (3 años)'!$D$45,INT((ROW()-13)/2),0)),"",OFFSET('5. Pp (3 años)'!$D$45,INT((ROW()-13)/2),0))</f>
        <v/>
      </c>
      <c r="E381" s="764" t="str">
        <f ca="1">IF(ISBLANK(OFFSET('5. Pp (3 años)'!$E$45,INT((ROW()-13)/2),0)),"",OFFSET('5. Pp (3 años)'!$E$45,INT((ROW()-13)/2),0))</f>
        <v/>
      </c>
      <c r="F381" s="766" t="str">
        <f ca="1">IF(ISBLANK(OFFSET('5. Pp (3 años)'!$K$45,INT((ROW()-13)/2),0)),"",OFFSET('5. Pp (3 años)'!$K$45,INT((ROW()-13)/2),0))</f>
        <v/>
      </c>
      <c r="G381" s="768" t="str">
        <f ca="1">IF(ISBLANK(OFFSET('5. Pp (3 años)'!$H$45,INT((ROW()-13)/2),0)),"",OFFSET('5. Pp (3 años)'!$H$45,INT((ROW()-13)/2),0))</f>
        <v/>
      </c>
      <c r="H381" s="858" t="str">
        <f ca="1">IF(ISBLANK(OFFSET('9. METAS'!$M$20,INT((ROW()-13)/2),0)),"",OFFSET('9. METAS'!$M$20,INT((ROW()-13)/2),0))</f>
        <v/>
      </c>
      <c r="I381" s="777"/>
      <c r="J381" s="254" t="str">
        <f ca="1">IF(MOD(ROW()-13,2)=0,IF(ISBLANK(OFFSET('12. SEGUIMIENTO 2027'!$N$14,INT((ROW()-13)/2),0)),"",OFFSET('12. SEGUIMIENTO 2027'!$N$14,INT((ROW()-13)/2),0)),IF(ISBLANK(OFFSET('9. METAS'!$V$20,INT((ROW()-14)/2),0)),"",OFFSET('9. METAS'!$V$20,INT((ROW()-14)/2),0)))</f>
        <v/>
      </c>
      <c r="K381" s="255" t="str">
        <f ca="1">IF(MOD(ROW()-13,2)=0,IF(ISBLANK(OFFSET('12. SEGUIMIENTO 2027'!$O$14,INT((ROW()-13)/2),0)),"",OFFSET('12. SEGUIMIENTO 2027'!$O$14,INT((ROW()-13)/2),0)),IF(ISBLANK(OFFSET('9. METAS'!$W$20,INT((ROW()-14)/2),0)),"",OFFSET('9. METAS'!$W$20,INT((ROW()-14)/2),0)))</f>
        <v/>
      </c>
      <c r="L381" s="255" t="str">
        <f ca="1">IF(MOD(ROW()-13,2)=0,IF(ISBLANK(OFFSET('12. SEGUIMIENTO 2027'!$P$14,INT((ROW()-13)/2),0)),"",OFFSET('12. SEGUIMIENTO 2027'!$P$14,INT((ROW()-13)/2),0)),IF(ISBLANK(OFFSET('9. METAS'!$X$20,INT((ROW()-14)/2),0)),"",OFFSET('9. METAS'!$X$20,INT((ROW()-14)/2),0)))</f>
        <v/>
      </c>
      <c r="M381" s="256" t="str">
        <f ca="1">IF(MOD(ROW()-13,2)=0,IF(ISBLANK(OFFSET('12. SEGUIMIENTO 2027'!$Q$14,INT((ROW()-13)/2),0)),"",OFFSET('12. SEGUIMIENTO 2027'!$Q$14,INT((ROW()-13)/2),0)),IF(ISBLANK(OFFSET('9. METAS'!$Y$20,INT((ROW()-14)/2),0)),"",OFFSET('9. METAS'!$Y$20,INT((ROW()-14)/2),0)))</f>
        <v/>
      </c>
      <c r="N381" s="783" t="str">
        <f t="shared" ref="N381" ca="1" si="364">IFERROR(J381/J382,"ND")</f>
        <v>ND</v>
      </c>
      <c r="O381" s="785" t="str">
        <f t="shared" ref="O381" ca="1" si="365">IFERROR(((J381)/H381),"ND")</f>
        <v>ND</v>
      </c>
      <c r="P381" s="789"/>
    </row>
    <row r="382" spans="3:16">
      <c r="C382" s="762"/>
      <c r="D382" s="764"/>
      <c r="E382" s="764"/>
      <c r="F382" s="766"/>
      <c r="G382" s="768"/>
      <c r="H382" s="858"/>
      <c r="I382" s="778"/>
      <c r="J382" s="254" t="str">
        <f ca="1">IF(MOD(ROW()-13,2)=0,IF(ISBLANK(OFFSET('12. SEGUIMIENTO 2027'!$N$14,INT((ROW()-13)/2),0)),"",OFFSET('12. SEGUIMIENTO 2027'!$N$14,INT((ROW()-13)/2),0)),IF(ISBLANK(OFFSET('9. METAS'!$V$20,INT((ROW()-14)/2),0)),"",OFFSET('9. METAS'!$V$20,INT((ROW()-14)/2),0)))</f>
        <v/>
      </c>
      <c r="K382" s="255" t="str">
        <f ca="1">IF(MOD(ROW()-13,2)=0,IF(ISBLANK(OFFSET('12. SEGUIMIENTO 2027'!$O$14,INT((ROW()-13)/2),0)),"",OFFSET('12. SEGUIMIENTO 2027'!$O$14,INT((ROW()-13)/2),0)),IF(ISBLANK(OFFSET('9. METAS'!$W$20,INT((ROW()-14)/2),0)),"",OFFSET('9. METAS'!$W$20,INT((ROW()-14)/2),0)))</f>
        <v/>
      </c>
      <c r="L382" s="255" t="str">
        <f ca="1">IF(MOD(ROW()-13,2)=0,IF(ISBLANK(OFFSET('12. SEGUIMIENTO 2027'!$P$14,INT((ROW()-13)/2),0)),"",OFFSET('12. SEGUIMIENTO 2027'!$P$14,INT((ROW()-13)/2),0)),IF(ISBLANK(OFFSET('9. METAS'!$X$20,INT((ROW()-14)/2),0)),"",OFFSET('9. METAS'!$X$20,INT((ROW()-14)/2),0)))</f>
        <v/>
      </c>
      <c r="M382" s="256" t="str">
        <f ca="1">IF(MOD(ROW()-13,2)=0,IF(ISBLANK(OFFSET('12. SEGUIMIENTO 2027'!$Q$14,INT((ROW()-13)/2),0)),"",OFFSET('12. SEGUIMIENTO 2027'!$Q$14,INT((ROW()-13)/2),0)),IF(ISBLANK(OFFSET('9. METAS'!$Y$20,INT((ROW()-14)/2),0)),"",OFFSET('9. METAS'!$Y$20,INT((ROW()-14)/2),0)))</f>
        <v/>
      </c>
      <c r="N382" s="784"/>
      <c r="O382" s="786"/>
      <c r="P382" s="790"/>
    </row>
    <row r="383" spans="3:16">
      <c r="C383" s="770" t="str">
        <f ca="1">IF(ISBLANK(OFFSET('5. Pp (3 años)'!$C$45,INT((ROW()-13)/2),0)),"",OFFSET('5. Pp (3 años)'!$C$45,INT((ROW()-13)/2),0))</f>
        <v/>
      </c>
      <c r="D383" s="764" t="str">
        <f ca="1">IF(ISBLANK(OFFSET('5. Pp (3 años)'!$D$45,INT((ROW()-13)/2),0)),"",OFFSET('5. Pp (3 años)'!$D$45,INT((ROW()-13)/2),0))</f>
        <v/>
      </c>
      <c r="E383" s="764" t="str">
        <f ca="1">IF(ISBLANK(OFFSET('5. Pp (3 años)'!$E$45,INT((ROW()-13)/2),0)),"",OFFSET('5. Pp (3 años)'!$E$45,INT((ROW()-13)/2),0))</f>
        <v/>
      </c>
      <c r="F383" s="766" t="str">
        <f ca="1">IF(ISBLANK(OFFSET('5. Pp (3 años)'!$K$45,INT((ROW()-13)/2),0)),"",OFFSET('5. Pp (3 años)'!$K$45,INT((ROW()-13)/2),0))</f>
        <v/>
      </c>
      <c r="G383" s="768" t="str">
        <f ca="1">IF(ISBLANK(OFFSET('5. Pp (3 años)'!$H$45,INT((ROW()-13)/2),0)),"",OFFSET('5. Pp (3 años)'!$H$45,INT((ROW()-13)/2),0))</f>
        <v/>
      </c>
      <c r="H383" s="858" t="str">
        <f ca="1">IF(ISBLANK(OFFSET('9. METAS'!$M$20,INT((ROW()-13)/2),0)),"",OFFSET('9. METAS'!$M$20,INT((ROW()-13)/2),0))</f>
        <v/>
      </c>
      <c r="I383" s="777"/>
      <c r="J383" s="254" t="str">
        <f ca="1">IF(MOD(ROW()-13,2)=0,IF(ISBLANK(OFFSET('12. SEGUIMIENTO 2027'!$N$14,INT((ROW()-13)/2),0)),"",OFFSET('12. SEGUIMIENTO 2027'!$N$14,INT((ROW()-13)/2),0)),IF(ISBLANK(OFFSET('9. METAS'!$V$20,INT((ROW()-14)/2),0)),"",OFFSET('9. METAS'!$V$20,INT((ROW()-14)/2),0)))</f>
        <v/>
      </c>
      <c r="K383" s="255" t="str">
        <f ca="1">IF(MOD(ROW()-13,2)=0,IF(ISBLANK(OFFSET('12. SEGUIMIENTO 2027'!$O$14,INT((ROW()-13)/2),0)),"",OFFSET('12. SEGUIMIENTO 2027'!$O$14,INT((ROW()-13)/2),0)),IF(ISBLANK(OFFSET('9. METAS'!$W$20,INT((ROW()-14)/2),0)),"",OFFSET('9. METAS'!$W$20,INT((ROW()-14)/2),0)))</f>
        <v/>
      </c>
      <c r="L383" s="255" t="str">
        <f ca="1">IF(MOD(ROW()-13,2)=0,IF(ISBLANK(OFFSET('12. SEGUIMIENTO 2027'!$P$14,INT((ROW()-13)/2),0)),"",OFFSET('12. SEGUIMIENTO 2027'!$P$14,INT((ROW()-13)/2),0)),IF(ISBLANK(OFFSET('9. METAS'!$X$20,INT((ROW()-14)/2),0)),"",OFFSET('9. METAS'!$X$20,INT((ROW()-14)/2),0)))</f>
        <v/>
      </c>
      <c r="M383" s="256" t="str">
        <f ca="1">IF(MOD(ROW()-13,2)=0,IF(ISBLANK(OFFSET('12. SEGUIMIENTO 2027'!$Q$14,INT((ROW()-13)/2),0)),"",OFFSET('12. SEGUIMIENTO 2027'!$Q$14,INT((ROW()-13)/2),0)),IF(ISBLANK(OFFSET('9. METAS'!$Y$20,INT((ROW()-14)/2),0)),"",OFFSET('9. METAS'!$Y$20,INT((ROW()-14)/2),0)))</f>
        <v/>
      </c>
      <c r="N383" s="783" t="str">
        <f t="shared" ref="N383" ca="1" si="366">IFERROR(J383/J384,"ND")</f>
        <v>ND</v>
      </c>
      <c r="O383" s="785" t="str">
        <f t="shared" ref="O383" ca="1" si="367">IFERROR(((J383)/H383),"ND")</f>
        <v>ND</v>
      </c>
      <c r="P383" s="789"/>
    </row>
    <row r="384" spans="3:16">
      <c r="C384" s="762"/>
      <c r="D384" s="764"/>
      <c r="E384" s="764"/>
      <c r="F384" s="766"/>
      <c r="G384" s="768"/>
      <c r="H384" s="858"/>
      <c r="I384" s="778"/>
      <c r="J384" s="254" t="str">
        <f ca="1">IF(MOD(ROW()-13,2)=0,IF(ISBLANK(OFFSET('12. SEGUIMIENTO 2027'!$N$14,INT((ROW()-13)/2),0)),"",OFFSET('12. SEGUIMIENTO 2027'!$N$14,INT((ROW()-13)/2),0)),IF(ISBLANK(OFFSET('9. METAS'!$V$20,INT((ROW()-14)/2),0)),"",OFFSET('9. METAS'!$V$20,INT((ROW()-14)/2),0)))</f>
        <v/>
      </c>
      <c r="K384" s="255" t="str">
        <f ca="1">IF(MOD(ROW()-13,2)=0,IF(ISBLANK(OFFSET('12. SEGUIMIENTO 2027'!$O$14,INT((ROW()-13)/2),0)),"",OFFSET('12. SEGUIMIENTO 2027'!$O$14,INT((ROW()-13)/2),0)),IF(ISBLANK(OFFSET('9. METAS'!$W$20,INT((ROW()-14)/2),0)),"",OFFSET('9. METAS'!$W$20,INT((ROW()-14)/2),0)))</f>
        <v/>
      </c>
      <c r="L384" s="255" t="str">
        <f ca="1">IF(MOD(ROW()-13,2)=0,IF(ISBLANK(OFFSET('12. SEGUIMIENTO 2027'!$P$14,INT((ROW()-13)/2),0)),"",OFFSET('12. SEGUIMIENTO 2027'!$P$14,INT((ROW()-13)/2),0)),IF(ISBLANK(OFFSET('9. METAS'!$X$20,INT((ROW()-14)/2),0)),"",OFFSET('9. METAS'!$X$20,INT((ROW()-14)/2),0)))</f>
        <v/>
      </c>
      <c r="M384" s="256" t="str">
        <f ca="1">IF(MOD(ROW()-13,2)=0,IF(ISBLANK(OFFSET('12. SEGUIMIENTO 2027'!$Q$14,INT((ROW()-13)/2),0)),"",OFFSET('12. SEGUIMIENTO 2027'!$Q$14,INT((ROW()-13)/2),0)),IF(ISBLANK(OFFSET('9. METAS'!$Y$20,INT((ROW()-14)/2),0)),"",OFFSET('9. METAS'!$Y$20,INT((ROW()-14)/2),0)))</f>
        <v/>
      </c>
      <c r="N384" s="784"/>
      <c r="O384" s="786"/>
      <c r="P384" s="790"/>
    </row>
    <row r="385" spans="3:16">
      <c r="C385" s="770" t="str">
        <f ca="1">IF(ISBLANK(OFFSET('5. Pp (3 años)'!$C$45,INT((ROW()-13)/2),0)),"",OFFSET('5. Pp (3 años)'!$C$45,INT((ROW()-13)/2),0))</f>
        <v/>
      </c>
      <c r="D385" s="764" t="str">
        <f ca="1">IF(ISBLANK(OFFSET('5. Pp (3 años)'!$D$45,INT((ROW()-13)/2),0)),"",OFFSET('5. Pp (3 años)'!$D$45,INT((ROW()-13)/2),0))</f>
        <v/>
      </c>
      <c r="E385" s="764" t="str">
        <f ca="1">IF(ISBLANK(OFFSET('5. Pp (3 años)'!$E$45,INT((ROW()-13)/2),0)),"",OFFSET('5. Pp (3 años)'!$E$45,INT((ROW()-13)/2),0))</f>
        <v/>
      </c>
      <c r="F385" s="766" t="str">
        <f ca="1">IF(ISBLANK(OFFSET('5. Pp (3 años)'!$K$45,INT((ROW()-13)/2),0)),"",OFFSET('5. Pp (3 años)'!$K$45,INT((ROW()-13)/2),0))</f>
        <v/>
      </c>
      <c r="G385" s="768" t="str">
        <f ca="1">IF(ISBLANK(OFFSET('5. Pp (3 años)'!$H$45,INT((ROW()-13)/2),0)),"",OFFSET('5. Pp (3 años)'!$H$45,INT((ROW()-13)/2),0))</f>
        <v/>
      </c>
      <c r="H385" s="858" t="str">
        <f ca="1">IF(ISBLANK(OFFSET('9. METAS'!$M$20,INT((ROW()-13)/2),0)),"",OFFSET('9. METAS'!$M$20,INT((ROW()-13)/2),0))</f>
        <v/>
      </c>
      <c r="I385" s="777"/>
      <c r="J385" s="254" t="str">
        <f ca="1">IF(MOD(ROW()-13,2)=0,IF(ISBLANK(OFFSET('12. SEGUIMIENTO 2027'!$N$14,INT((ROW()-13)/2),0)),"",OFFSET('12. SEGUIMIENTO 2027'!$N$14,INT((ROW()-13)/2),0)),IF(ISBLANK(OFFSET('9. METAS'!$V$20,INT((ROW()-14)/2),0)),"",OFFSET('9. METAS'!$V$20,INT((ROW()-14)/2),0)))</f>
        <v/>
      </c>
      <c r="K385" s="255" t="str">
        <f ca="1">IF(MOD(ROW()-13,2)=0,IF(ISBLANK(OFFSET('12. SEGUIMIENTO 2027'!$O$14,INT((ROW()-13)/2),0)),"",OFFSET('12. SEGUIMIENTO 2027'!$O$14,INT((ROW()-13)/2),0)),IF(ISBLANK(OFFSET('9. METAS'!$W$20,INT((ROW()-14)/2),0)),"",OFFSET('9. METAS'!$W$20,INT((ROW()-14)/2),0)))</f>
        <v/>
      </c>
      <c r="L385" s="255" t="str">
        <f ca="1">IF(MOD(ROW()-13,2)=0,IF(ISBLANK(OFFSET('12. SEGUIMIENTO 2027'!$P$14,INT((ROW()-13)/2),0)),"",OFFSET('12. SEGUIMIENTO 2027'!$P$14,INT((ROW()-13)/2),0)),IF(ISBLANK(OFFSET('9. METAS'!$X$20,INT((ROW()-14)/2),0)),"",OFFSET('9. METAS'!$X$20,INT((ROW()-14)/2),0)))</f>
        <v/>
      </c>
      <c r="M385" s="256" t="str">
        <f ca="1">IF(MOD(ROW()-13,2)=0,IF(ISBLANK(OFFSET('12. SEGUIMIENTO 2027'!$Q$14,INT((ROW()-13)/2),0)),"",OFFSET('12. SEGUIMIENTO 2027'!$Q$14,INT((ROW()-13)/2),0)),IF(ISBLANK(OFFSET('9. METAS'!$Y$20,INT((ROW()-14)/2),0)),"",OFFSET('9. METAS'!$Y$20,INT((ROW()-14)/2),0)))</f>
        <v/>
      </c>
      <c r="N385" s="783" t="str">
        <f t="shared" ref="N385" ca="1" si="368">IFERROR(J385/J386,"ND")</f>
        <v>ND</v>
      </c>
      <c r="O385" s="785" t="str">
        <f t="shared" ref="O385" ca="1" si="369">IFERROR(((J385)/H385),"ND")</f>
        <v>ND</v>
      </c>
      <c r="P385" s="789"/>
    </row>
    <row r="386" spans="3:16">
      <c r="C386" s="762"/>
      <c r="D386" s="764"/>
      <c r="E386" s="764"/>
      <c r="F386" s="766"/>
      <c r="G386" s="768"/>
      <c r="H386" s="858"/>
      <c r="I386" s="778"/>
      <c r="J386" s="254" t="str">
        <f ca="1">IF(MOD(ROW()-13,2)=0,IF(ISBLANK(OFFSET('12. SEGUIMIENTO 2027'!$N$14,INT((ROW()-13)/2),0)),"",OFFSET('12. SEGUIMIENTO 2027'!$N$14,INT((ROW()-13)/2),0)),IF(ISBLANK(OFFSET('9. METAS'!$V$20,INT((ROW()-14)/2),0)),"",OFFSET('9. METAS'!$V$20,INT((ROW()-14)/2),0)))</f>
        <v/>
      </c>
      <c r="K386" s="255" t="str">
        <f ca="1">IF(MOD(ROW()-13,2)=0,IF(ISBLANK(OFFSET('12. SEGUIMIENTO 2027'!$O$14,INT((ROW()-13)/2),0)),"",OFFSET('12. SEGUIMIENTO 2027'!$O$14,INT((ROW()-13)/2),0)),IF(ISBLANK(OFFSET('9. METAS'!$W$20,INT((ROW()-14)/2),0)),"",OFFSET('9. METAS'!$W$20,INT((ROW()-14)/2),0)))</f>
        <v/>
      </c>
      <c r="L386" s="255" t="str">
        <f ca="1">IF(MOD(ROW()-13,2)=0,IF(ISBLANK(OFFSET('12. SEGUIMIENTO 2027'!$P$14,INT((ROW()-13)/2),0)),"",OFFSET('12. SEGUIMIENTO 2027'!$P$14,INT((ROW()-13)/2),0)),IF(ISBLANK(OFFSET('9. METAS'!$X$20,INT((ROW()-14)/2),0)),"",OFFSET('9. METAS'!$X$20,INT((ROW()-14)/2),0)))</f>
        <v/>
      </c>
      <c r="M386" s="256" t="str">
        <f ca="1">IF(MOD(ROW()-13,2)=0,IF(ISBLANK(OFFSET('12. SEGUIMIENTO 2027'!$Q$14,INT((ROW()-13)/2),0)),"",OFFSET('12. SEGUIMIENTO 2027'!$Q$14,INT((ROW()-13)/2),0)),IF(ISBLANK(OFFSET('9. METAS'!$Y$20,INT((ROW()-14)/2),0)),"",OFFSET('9. METAS'!$Y$20,INT((ROW()-14)/2),0)))</f>
        <v/>
      </c>
      <c r="N386" s="784"/>
      <c r="O386" s="786"/>
      <c r="P386" s="790"/>
    </row>
    <row r="387" spans="3:16">
      <c r="C387" s="770" t="str">
        <f ca="1">IF(ISBLANK(OFFSET('5. Pp (3 años)'!$C$45,INT((ROW()-13)/2),0)),"",OFFSET('5. Pp (3 años)'!$C$45,INT((ROW()-13)/2),0))</f>
        <v/>
      </c>
      <c r="D387" s="764" t="str">
        <f ca="1">IF(ISBLANK(OFFSET('5. Pp (3 años)'!$D$45,INT((ROW()-13)/2),0)),"",OFFSET('5. Pp (3 años)'!$D$45,INT((ROW()-13)/2),0))</f>
        <v/>
      </c>
      <c r="E387" s="764" t="str">
        <f ca="1">IF(ISBLANK(OFFSET('5. Pp (3 años)'!$E$45,INT((ROW()-13)/2),0)),"",OFFSET('5. Pp (3 años)'!$E$45,INT((ROW()-13)/2),0))</f>
        <v/>
      </c>
      <c r="F387" s="766" t="str">
        <f ca="1">IF(ISBLANK(OFFSET('5. Pp (3 años)'!$K$45,INT((ROW()-13)/2),0)),"",OFFSET('5. Pp (3 años)'!$K$45,INT((ROW()-13)/2),0))</f>
        <v/>
      </c>
      <c r="G387" s="768" t="str">
        <f ca="1">IF(ISBLANK(OFFSET('5. Pp (3 años)'!$H$45,INT((ROW()-13)/2),0)),"",OFFSET('5. Pp (3 años)'!$H$45,INT((ROW()-13)/2),0))</f>
        <v/>
      </c>
      <c r="H387" s="858" t="str">
        <f ca="1">IF(ISBLANK(OFFSET('9. METAS'!$M$20,INT((ROW()-13)/2),0)),"",OFFSET('9. METAS'!$M$20,INT((ROW()-13)/2),0))</f>
        <v/>
      </c>
      <c r="I387" s="777"/>
      <c r="J387" s="254" t="str">
        <f ca="1">IF(MOD(ROW()-13,2)=0,IF(ISBLANK(OFFSET('12. SEGUIMIENTO 2027'!$N$14,INT((ROW()-13)/2),0)),"",OFFSET('12. SEGUIMIENTO 2027'!$N$14,INT((ROW()-13)/2),0)),IF(ISBLANK(OFFSET('9. METAS'!$V$20,INT((ROW()-14)/2),0)),"",OFFSET('9. METAS'!$V$20,INT((ROW()-14)/2),0)))</f>
        <v/>
      </c>
      <c r="K387" s="255" t="str">
        <f ca="1">IF(MOD(ROW()-13,2)=0,IF(ISBLANK(OFFSET('12. SEGUIMIENTO 2027'!$O$14,INT((ROW()-13)/2),0)),"",OFFSET('12. SEGUIMIENTO 2027'!$O$14,INT((ROW()-13)/2),0)),IF(ISBLANK(OFFSET('9. METAS'!$W$20,INT((ROW()-14)/2),0)),"",OFFSET('9. METAS'!$W$20,INT((ROW()-14)/2),0)))</f>
        <v/>
      </c>
      <c r="L387" s="255" t="str">
        <f ca="1">IF(MOD(ROW()-13,2)=0,IF(ISBLANK(OFFSET('12. SEGUIMIENTO 2027'!$P$14,INT((ROW()-13)/2),0)),"",OFFSET('12. SEGUIMIENTO 2027'!$P$14,INT((ROW()-13)/2),0)),IF(ISBLANK(OFFSET('9. METAS'!$X$20,INT((ROW()-14)/2),0)),"",OFFSET('9. METAS'!$X$20,INT((ROW()-14)/2),0)))</f>
        <v/>
      </c>
      <c r="M387" s="256" t="str">
        <f ca="1">IF(MOD(ROW()-13,2)=0,IF(ISBLANK(OFFSET('12. SEGUIMIENTO 2027'!$Q$14,INT((ROW()-13)/2),0)),"",OFFSET('12. SEGUIMIENTO 2027'!$Q$14,INT((ROW()-13)/2),0)),IF(ISBLANK(OFFSET('9. METAS'!$Y$20,INT((ROW()-14)/2),0)),"",OFFSET('9. METAS'!$Y$20,INT((ROW()-14)/2),0)))</f>
        <v/>
      </c>
      <c r="N387" s="783" t="str">
        <f t="shared" ref="N387" ca="1" si="370">IFERROR(J387/J388,"ND")</f>
        <v>ND</v>
      </c>
      <c r="O387" s="785" t="str">
        <f t="shared" ref="O387" ca="1" si="371">IFERROR(((J387)/H387),"ND")</f>
        <v>ND</v>
      </c>
      <c r="P387" s="789"/>
    </row>
    <row r="388" spans="3:16">
      <c r="C388" s="762"/>
      <c r="D388" s="764"/>
      <c r="E388" s="764"/>
      <c r="F388" s="766"/>
      <c r="G388" s="768"/>
      <c r="H388" s="858"/>
      <c r="I388" s="778"/>
      <c r="J388" s="254" t="str">
        <f ca="1">IF(MOD(ROW()-13,2)=0,IF(ISBLANK(OFFSET('12. SEGUIMIENTO 2027'!$N$14,INT((ROW()-13)/2),0)),"",OFFSET('12. SEGUIMIENTO 2027'!$N$14,INT((ROW()-13)/2),0)),IF(ISBLANK(OFFSET('9. METAS'!$V$20,INT((ROW()-14)/2),0)),"",OFFSET('9. METAS'!$V$20,INT((ROW()-14)/2),0)))</f>
        <v/>
      </c>
      <c r="K388" s="255" t="str">
        <f ca="1">IF(MOD(ROW()-13,2)=0,IF(ISBLANK(OFFSET('12. SEGUIMIENTO 2027'!$O$14,INT((ROW()-13)/2),0)),"",OFFSET('12. SEGUIMIENTO 2027'!$O$14,INT((ROW()-13)/2),0)),IF(ISBLANK(OFFSET('9. METAS'!$W$20,INT((ROW()-14)/2),0)),"",OFFSET('9. METAS'!$W$20,INT((ROW()-14)/2),0)))</f>
        <v/>
      </c>
      <c r="L388" s="255" t="str">
        <f ca="1">IF(MOD(ROW()-13,2)=0,IF(ISBLANK(OFFSET('12. SEGUIMIENTO 2027'!$P$14,INT((ROW()-13)/2),0)),"",OFFSET('12. SEGUIMIENTO 2027'!$P$14,INT((ROW()-13)/2),0)),IF(ISBLANK(OFFSET('9. METAS'!$X$20,INT((ROW()-14)/2),0)),"",OFFSET('9. METAS'!$X$20,INT((ROW()-14)/2),0)))</f>
        <v/>
      </c>
      <c r="M388" s="256" t="str">
        <f ca="1">IF(MOD(ROW()-13,2)=0,IF(ISBLANK(OFFSET('12. SEGUIMIENTO 2027'!$Q$14,INT((ROW()-13)/2),0)),"",OFFSET('12. SEGUIMIENTO 2027'!$Q$14,INT((ROW()-13)/2),0)),IF(ISBLANK(OFFSET('9. METAS'!$Y$20,INT((ROW()-14)/2),0)),"",OFFSET('9. METAS'!$Y$20,INT((ROW()-14)/2),0)))</f>
        <v/>
      </c>
      <c r="N388" s="784"/>
      <c r="O388" s="786"/>
      <c r="P388" s="790"/>
    </row>
    <row r="389" spans="3:16">
      <c r="C389" s="770" t="str">
        <f ca="1">IF(ISBLANK(OFFSET('5. Pp (3 años)'!$C$45,INT((ROW()-13)/2),0)),"",OFFSET('5. Pp (3 años)'!$C$45,INT((ROW()-13)/2),0))</f>
        <v/>
      </c>
      <c r="D389" s="764" t="str">
        <f ca="1">IF(ISBLANK(OFFSET('5. Pp (3 años)'!$D$45,INT((ROW()-13)/2),0)),"",OFFSET('5. Pp (3 años)'!$D$45,INT((ROW()-13)/2),0))</f>
        <v/>
      </c>
      <c r="E389" s="764" t="str">
        <f ca="1">IF(ISBLANK(OFFSET('5. Pp (3 años)'!$E$45,INT((ROW()-13)/2),0)),"",OFFSET('5. Pp (3 años)'!$E$45,INT((ROW()-13)/2),0))</f>
        <v/>
      </c>
      <c r="F389" s="766" t="str">
        <f ca="1">IF(ISBLANK(OFFSET('5. Pp (3 años)'!$K$45,INT((ROW()-13)/2),0)),"",OFFSET('5. Pp (3 años)'!$K$45,INT((ROW()-13)/2),0))</f>
        <v/>
      </c>
      <c r="G389" s="768" t="str">
        <f ca="1">IF(ISBLANK(OFFSET('5. Pp (3 años)'!$H$45,INT((ROW()-13)/2),0)),"",OFFSET('5. Pp (3 años)'!$H$45,INT((ROW()-13)/2),0))</f>
        <v/>
      </c>
      <c r="H389" s="858" t="str">
        <f ca="1">IF(ISBLANK(OFFSET('9. METAS'!$M$20,INT((ROW()-13)/2),0)),"",OFFSET('9. METAS'!$M$20,INT((ROW()-13)/2),0))</f>
        <v/>
      </c>
      <c r="I389" s="777"/>
      <c r="J389" s="254" t="str">
        <f ca="1">IF(MOD(ROW()-13,2)=0,IF(ISBLANK(OFFSET('12. SEGUIMIENTO 2027'!$N$14,INT((ROW()-13)/2),0)),"",OFFSET('12. SEGUIMIENTO 2027'!$N$14,INT((ROW()-13)/2),0)),IF(ISBLANK(OFFSET('9. METAS'!$V$20,INT((ROW()-14)/2),0)),"",OFFSET('9. METAS'!$V$20,INT((ROW()-14)/2),0)))</f>
        <v/>
      </c>
      <c r="K389" s="255" t="str">
        <f ca="1">IF(MOD(ROW()-13,2)=0,IF(ISBLANK(OFFSET('12. SEGUIMIENTO 2027'!$O$14,INT((ROW()-13)/2),0)),"",OFFSET('12. SEGUIMIENTO 2027'!$O$14,INT((ROW()-13)/2),0)),IF(ISBLANK(OFFSET('9. METAS'!$W$20,INT((ROW()-14)/2),0)),"",OFFSET('9. METAS'!$W$20,INT((ROW()-14)/2),0)))</f>
        <v/>
      </c>
      <c r="L389" s="255" t="str">
        <f ca="1">IF(MOD(ROW()-13,2)=0,IF(ISBLANK(OFFSET('12. SEGUIMIENTO 2027'!$P$14,INT((ROW()-13)/2),0)),"",OFFSET('12. SEGUIMIENTO 2027'!$P$14,INT((ROW()-13)/2),0)),IF(ISBLANK(OFFSET('9. METAS'!$X$20,INT((ROW()-14)/2),0)),"",OFFSET('9. METAS'!$X$20,INT((ROW()-14)/2),0)))</f>
        <v/>
      </c>
      <c r="M389" s="256" t="str">
        <f ca="1">IF(MOD(ROW()-13,2)=0,IF(ISBLANK(OFFSET('12. SEGUIMIENTO 2027'!$Q$14,INT((ROW()-13)/2),0)),"",OFFSET('12. SEGUIMIENTO 2027'!$Q$14,INT((ROW()-13)/2),0)),IF(ISBLANK(OFFSET('9. METAS'!$Y$20,INT((ROW()-14)/2),0)),"",OFFSET('9. METAS'!$Y$20,INT((ROW()-14)/2),0)))</f>
        <v/>
      </c>
      <c r="N389" s="783" t="str">
        <f t="shared" ref="N389" ca="1" si="372">IFERROR(J389/J390,"ND")</f>
        <v>ND</v>
      </c>
      <c r="O389" s="785" t="str">
        <f t="shared" ref="O389" ca="1" si="373">IFERROR(((J389)/H389),"ND")</f>
        <v>ND</v>
      </c>
      <c r="P389" s="789"/>
    </row>
    <row r="390" spans="3:16">
      <c r="C390" s="762"/>
      <c r="D390" s="764"/>
      <c r="E390" s="764"/>
      <c r="F390" s="766"/>
      <c r="G390" s="768"/>
      <c r="H390" s="858"/>
      <c r="I390" s="778"/>
      <c r="J390" s="254" t="str">
        <f ca="1">IF(MOD(ROW()-13,2)=0,IF(ISBLANK(OFFSET('12. SEGUIMIENTO 2027'!$N$14,INT((ROW()-13)/2),0)),"",OFFSET('12. SEGUIMIENTO 2027'!$N$14,INT((ROW()-13)/2),0)),IF(ISBLANK(OFFSET('9. METAS'!$V$20,INT((ROW()-14)/2),0)),"",OFFSET('9. METAS'!$V$20,INT((ROW()-14)/2),0)))</f>
        <v/>
      </c>
      <c r="K390" s="255" t="str">
        <f ca="1">IF(MOD(ROW()-13,2)=0,IF(ISBLANK(OFFSET('12. SEGUIMIENTO 2027'!$O$14,INT((ROW()-13)/2),0)),"",OFFSET('12. SEGUIMIENTO 2027'!$O$14,INT((ROW()-13)/2),0)),IF(ISBLANK(OFFSET('9. METAS'!$W$20,INT((ROW()-14)/2),0)),"",OFFSET('9. METAS'!$W$20,INT((ROW()-14)/2),0)))</f>
        <v/>
      </c>
      <c r="L390" s="255" t="str">
        <f ca="1">IF(MOD(ROW()-13,2)=0,IF(ISBLANK(OFFSET('12. SEGUIMIENTO 2027'!$P$14,INT((ROW()-13)/2),0)),"",OFFSET('12. SEGUIMIENTO 2027'!$P$14,INT((ROW()-13)/2),0)),IF(ISBLANK(OFFSET('9. METAS'!$X$20,INT((ROW()-14)/2),0)),"",OFFSET('9. METAS'!$X$20,INT((ROW()-14)/2),0)))</f>
        <v/>
      </c>
      <c r="M390" s="256" t="str">
        <f ca="1">IF(MOD(ROW()-13,2)=0,IF(ISBLANK(OFFSET('12. SEGUIMIENTO 2027'!$Q$14,INT((ROW()-13)/2),0)),"",OFFSET('12. SEGUIMIENTO 2027'!$Q$14,INT((ROW()-13)/2),0)),IF(ISBLANK(OFFSET('9. METAS'!$Y$20,INT((ROW()-14)/2),0)),"",OFFSET('9. METAS'!$Y$20,INT((ROW()-14)/2),0)))</f>
        <v/>
      </c>
      <c r="N390" s="784"/>
      <c r="O390" s="786"/>
      <c r="P390" s="790"/>
    </row>
    <row r="391" spans="3:16">
      <c r="C391" s="770" t="str">
        <f ca="1">IF(ISBLANK(OFFSET('5. Pp (3 años)'!$C$45,INT((ROW()-13)/2),0)),"",OFFSET('5. Pp (3 años)'!$C$45,INT((ROW()-13)/2),0))</f>
        <v/>
      </c>
      <c r="D391" s="764" t="str">
        <f ca="1">IF(ISBLANK(OFFSET('5. Pp (3 años)'!$D$45,INT((ROW()-13)/2),0)),"",OFFSET('5. Pp (3 años)'!$D$45,INT((ROW()-13)/2),0))</f>
        <v/>
      </c>
      <c r="E391" s="764" t="str">
        <f ca="1">IF(ISBLANK(OFFSET('5. Pp (3 años)'!$E$45,INT((ROW()-13)/2),0)),"",OFFSET('5. Pp (3 años)'!$E$45,INT((ROW()-13)/2),0))</f>
        <v/>
      </c>
      <c r="F391" s="766" t="str">
        <f ca="1">IF(ISBLANK(OFFSET('5. Pp (3 años)'!$K$45,INT((ROW()-13)/2),0)),"",OFFSET('5. Pp (3 años)'!$K$45,INT((ROW()-13)/2),0))</f>
        <v/>
      </c>
      <c r="G391" s="768" t="str">
        <f ca="1">IF(ISBLANK(OFFSET('5. Pp (3 años)'!$H$45,INT((ROW()-13)/2),0)),"",OFFSET('5. Pp (3 años)'!$H$45,INT((ROW()-13)/2),0))</f>
        <v/>
      </c>
      <c r="H391" s="858" t="str">
        <f ca="1">IF(ISBLANK(OFFSET('9. METAS'!$M$20,INT((ROW()-13)/2),0)),"",OFFSET('9. METAS'!$M$20,INT((ROW()-13)/2),0))</f>
        <v/>
      </c>
      <c r="I391" s="777"/>
      <c r="J391" s="254" t="str">
        <f ca="1">IF(MOD(ROW()-13,2)=0,IF(ISBLANK(OFFSET('12. SEGUIMIENTO 2027'!$N$14,INT((ROW()-13)/2),0)),"",OFFSET('12. SEGUIMIENTO 2027'!$N$14,INT((ROW()-13)/2),0)),IF(ISBLANK(OFFSET('9. METAS'!$V$20,INT((ROW()-14)/2),0)),"",OFFSET('9. METAS'!$V$20,INT((ROW()-14)/2),0)))</f>
        <v/>
      </c>
      <c r="K391" s="255" t="str">
        <f ca="1">IF(MOD(ROW()-13,2)=0,IF(ISBLANK(OFFSET('12. SEGUIMIENTO 2027'!$O$14,INT((ROW()-13)/2),0)),"",OFFSET('12. SEGUIMIENTO 2027'!$O$14,INT((ROW()-13)/2),0)),IF(ISBLANK(OFFSET('9. METAS'!$W$20,INT((ROW()-14)/2),0)),"",OFFSET('9. METAS'!$W$20,INT((ROW()-14)/2),0)))</f>
        <v/>
      </c>
      <c r="L391" s="255" t="str">
        <f ca="1">IF(MOD(ROW()-13,2)=0,IF(ISBLANK(OFFSET('12. SEGUIMIENTO 2027'!$P$14,INT((ROW()-13)/2),0)),"",OFFSET('12. SEGUIMIENTO 2027'!$P$14,INT((ROW()-13)/2),0)),IF(ISBLANK(OFFSET('9. METAS'!$X$20,INT((ROW()-14)/2),0)),"",OFFSET('9. METAS'!$X$20,INT((ROW()-14)/2),0)))</f>
        <v/>
      </c>
      <c r="M391" s="256" t="str">
        <f ca="1">IF(MOD(ROW()-13,2)=0,IF(ISBLANK(OFFSET('12. SEGUIMIENTO 2027'!$Q$14,INT((ROW()-13)/2),0)),"",OFFSET('12. SEGUIMIENTO 2027'!$Q$14,INT((ROW()-13)/2),0)),IF(ISBLANK(OFFSET('9. METAS'!$Y$20,INT((ROW()-14)/2),0)),"",OFFSET('9. METAS'!$Y$20,INT((ROW()-14)/2),0)))</f>
        <v/>
      </c>
      <c r="N391" s="783" t="str">
        <f t="shared" ref="N391" ca="1" si="374">IFERROR(J391/J392,"ND")</f>
        <v>ND</v>
      </c>
      <c r="O391" s="785" t="str">
        <f t="shared" ref="O391" ca="1" si="375">IFERROR(((J391)/H391),"ND")</f>
        <v>ND</v>
      </c>
      <c r="P391" s="789"/>
    </row>
    <row r="392" spans="3:16">
      <c r="C392" s="762"/>
      <c r="D392" s="764"/>
      <c r="E392" s="764"/>
      <c r="F392" s="766"/>
      <c r="G392" s="768"/>
      <c r="H392" s="858"/>
      <c r="I392" s="778"/>
      <c r="J392" s="254" t="str">
        <f ca="1">IF(MOD(ROW()-13,2)=0,IF(ISBLANK(OFFSET('12. SEGUIMIENTO 2027'!$N$14,INT((ROW()-13)/2),0)),"",OFFSET('12. SEGUIMIENTO 2027'!$N$14,INT((ROW()-13)/2),0)),IF(ISBLANK(OFFSET('9. METAS'!$V$20,INT((ROW()-14)/2),0)),"",OFFSET('9. METAS'!$V$20,INT((ROW()-14)/2),0)))</f>
        <v/>
      </c>
      <c r="K392" s="255" t="str">
        <f ca="1">IF(MOD(ROW()-13,2)=0,IF(ISBLANK(OFFSET('12. SEGUIMIENTO 2027'!$O$14,INT((ROW()-13)/2),0)),"",OFFSET('12. SEGUIMIENTO 2027'!$O$14,INT((ROW()-13)/2),0)),IF(ISBLANK(OFFSET('9. METAS'!$W$20,INT((ROW()-14)/2),0)),"",OFFSET('9. METAS'!$W$20,INT((ROW()-14)/2),0)))</f>
        <v/>
      </c>
      <c r="L392" s="255" t="str">
        <f ca="1">IF(MOD(ROW()-13,2)=0,IF(ISBLANK(OFFSET('12. SEGUIMIENTO 2027'!$P$14,INT((ROW()-13)/2),0)),"",OFFSET('12. SEGUIMIENTO 2027'!$P$14,INT((ROW()-13)/2),0)),IF(ISBLANK(OFFSET('9. METAS'!$X$20,INT((ROW()-14)/2),0)),"",OFFSET('9. METAS'!$X$20,INT((ROW()-14)/2),0)))</f>
        <v/>
      </c>
      <c r="M392" s="256" t="str">
        <f ca="1">IF(MOD(ROW()-13,2)=0,IF(ISBLANK(OFFSET('12. SEGUIMIENTO 2027'!$Q$14,INT((ROW()-13)/2),0)),"",OFFSET('12. SEGUIMIENTO 2027'!$Q$14,INT((ROW()-13)/2),0)),IF(ISBLANK(OFFSET('9. METAS'!$Y$20,INT((ROW()-14)/2),0)),"",OFFSET('9. METAS'!$Y$20,INT((ROW()-14)/2),0)))</f>
        <v/>
      </c>
      <c r="N392" s="784"/>
      <c r="O392" s="786"/>
      <c r="P392" s="790"/>
    </row>
    <row r="393" spans="3:16">
      <c r="C393" s="770" t="str">
        <f ca="1">IF(ISBLANK(OFFSET('5. Pp (3 años)'!$C$45,INT((ROW()-13)/2),0)),"",OFFSET('5. Pp (3 años)'!$C$45,INT((ROW()-13)/2),0))</f>
        <v/>
      </c>
      <c r="D393" s="764" t="str">
        <f ca="1">IF(ISBLANK(OFFSET('5. Pp (3 años)'!$D$45,INT((ROW()-13)/2),0)),"",OFFSET('5. Pp (3 años)'!$D$45,INT((ROW()-13)/2),0))</f>
        <v/>
      </c>
      <c r="E393" s="764" t="str">
        <f ca="1">IF(ISBLANK(OFFSET('5. Pp (3 años)'!$E$45,INT((ROW()-13)/2),0)),"",OFFSET('5. Pp (3 años)'!$E$45,INT((ROW()-13)/2),0))</f>
        <v/>
      </c>
      <c r="F393" s="766" t="str">
        <f ca="1">IF(ISBLANK(OFFSET('5. Pp (3 años)'!$K$45,INT((ROW()-13)/2),0)),"",OFFSET('5. Pp (3 años)'!$K$45,INT((ROW()-13)/2),0))</f>
        <v/>
      </c>
      <c r="G393" s="768" t="str">
        <f ca="1">IF(ISBLANK(OFFSET('5. Pp (3 años)'!$H$45,INT((ROW()-13)/2),0)),"",OFFSET('5. Pp (3 años)'!$H$45,INT((ROW()-13)/2),0))</f>
        <v/>
      </c>
      <c r="H393" s="858" t="str">
        <f ca="1">IF(ISBLANK(OFFSET('9. METAS'!$M$20,INT((ROW()-13)/2),0)),"",OFFSET('9. METAS'!$M$20,INT((ROW()-13)/2),0))</f>
        <v/>
      </c>
      <c r="I393" s="777"/>
      <c r="J393" s="254" t="str">
        <f ca="1">IF(MOD(ROW()-13,2)=0,IF(ISBLANK(OFFSET('12. SEGUIMIENTO 2027'!$N$14,INT((ROW()-13)/2),0)),"",OFFSET('12. SEGUIMIENTO 2027'!$N$14,INT((ROW()-13)/2),0)),IF(ISBLANK(OFFSET('9. METAS'!$V$20,INT((ROW()-14)/2),0)),"",OFFSET('9. METAS'!$V$20,INT((ROW()-14)/2),0)))</f>
        <v/>
      </c>
      <c r="K393" s="255" t="str">
        <f ca="1">IF(MOD(ROW()-13,2)=0,IF(ISBLANK(OFFSET('12. SEGUIMIENTO 2027'!$O$14,INT((ROW()-13)/2),0)),"",OFFSET('12. SEGUIMIENTO 2027'!$O$14,INT((ROW()-13)/2),0)),IF(ISBLANK(OFFSET('9. METAS'!$W$20,INT((ROW()-14)/2),0)),"",OFFSET('9. METAS'!$W$20,INT((ROW()-14)/2),0)))</f>
        <v/>
      </c>
      <c r="L393" s="255" t="str">
        <f ca="1">IF(MOD(ROW()-13,2)=0,IF(ISBLANK(OFFSET('12. SEGUIMIENTO 2027'!$P$14,INT((ROW()-13)/2),0)),"",OFFSET('12. SEGUIMIENTO 2027'!$P$14,INT((ROW()-13)/2),0)),IF(ISBLANK(OFFSET('9. METAS'!$X$20,INT((ROW()-14)/2),0)),"",OFFSET('9. METAS'!$X$20,INT((ROW()-14)/2),0)))</f>
        <v/>
      </c>
      <c r="M393" s="256" t="str">
        <f ca="1">IF(MOD(ROW()-13,2)=0,IF(ISBLANK(OFFSET('12. SEGUIMIENTO 2027'!$Q$14,INT((ROW()-13)/2),0)),"",OFFSET('12. SEGUIMIENTO 2027'!$Q$14,INT((ROW()-13)/2),0)),IF(ISBLANK(OFFSET('9. METAS'!$Y$20,INT((ROW()-14)/2),0)),"",OFFSET('9. METAS'!$Y$20,INT((ROW()-14)/2),0)))</f>
        <v/>
      </c>
      <c r="N393" s="783" t="str">
        <f t="shared" ref="N393" ca="1" si="376">IFERROR(J393/J394,"ND")</f>
        <v>ND</v>
      </c>
      <c r="O393" s="785" t="str">
        <f t="shared" ref="O393" ca="1" si="377">IFERROR(((J393)/H393),"ND")</f>
        <v>ND</v>
      </c>
      <c r="P393" s="789"/>
    </row>
    <row r="394" spans="3:16">
      <c r="C394" s="762"/>
      <c r="D394" s="764"/>
      <c r="E394" s="764"/>
      <c r="F394" s="766"/>
      <c r="G394" s="768"/>
      <c r="H394" s="858"/>
      <c r="I394" s="778"/>
      <c r="J394" s="254" t="str">
        <f ca="1">IF(MOD(ROW()-13,2)=0,IF(ISBLANK(OFFSET('12. SEGUIMIENTO 2027'!$N$14,INT((ROW()-13)/2),0)),"",OFFSET('12. SEGUIMIENTO 2027'!$N$14,INT((ROW()-13)/2),0)),IF(ISBLANK(OFFSET('9. METAS'!$V$20,INT((ROW()-14)/2),0)),"",OFFSET('9. METAS'!$V$20,INT((ROW()-14)/2),0)))</f>
        <v/>
      </c>
      <c r="K394" s="255" t="str">
        <f ca="1">IF(MOD(ROW()-13,2)=0,IF(ISBLANK(OFFSET('12. SEGUIMIENTO 2027'!$O$14,INT((ROW()-13)/2),0)),"",OFFSET('12. SEGUIMIENTO 2027'!$O$14,INT((ROW()-13)/2),0)),IF(ISBLANK(OFFSET('9. METAS'!$W$20,INT((ROW()-14)/2),0)),"",OFFSET('9. METAS'!$W$20,INT((ROW()-14)/2),0)))</f>
        <v/>
      </c>
      <c r="L394" s="255" t="str">
        <f ca="1">IF(MOD(ROW()-13,2)=0,IF(ISBLANK(OFFSET('12. SEGUIMIENTO 2027'!$P$14,INT((ROW()-13)/2),0)),"",OFFSET('12. SEGUIMIENTO 2027'!$P$14,INT((ROW()-13)/2),0)),IF(ISBLANK(OFFSET('9. METAS'!$X$20,INT((ROW()-14)/2),0)),"",OFFSET('9. METAS'!$X$20,INT((ROW()-14)/2),0)))</f>
        <v/>
      </c>
      <c r="M394" s="256" t="str">
        <f ca="1">IF(MOD(ROW()-13,2)=0,IF(ISBLANK(OFFSET('12. SEGUIMIENTO 2027'!$Q$14,INT((ROW()-13)/2),0)),"",OFFSET('12. SEGUIMIENTO 2027'!$Q$14,INT((ROW()-13)/2),0)),IF(ISBLANK(OFFSET('9. METAS'!$Y$20,INT((ROW()-14)/2),0)),"",OFFSET('9. METAS'!$Y$20,INT((ROW()-14)/2),0)))</f>
        <v/>
      </c>
      <c r="N394" s="784"/>
      <c r="O394" s="786"/>
      <c r="P394" s="790"/>
    </row>
    <row r="395" spans="3:16">
      <c r="C395" s="770" t="str">
        <f ca="1">IF(ISBLANK(OFFSET('5. Pp (3 años)'!$C$45,INT((ROW()-13)/2),0)),"",OFFSET('5. Pp (3 años)'!$C$45,INT((ROW()-13)/2),0))</f>
        <v/>
      </c>
      <c r="D395" s="764" t="str">
        <f ca="1">IF(ISBLANK(OFFSET('5. Pp (3 años)'!$D$45,INT((ROW()-13)/2),0)),"",OFFSET('5. Pp (3 años)'!$D$45,INT((ROW()-13)/2),0))</f>
        <v/>
      </c>
      <c r="E395" s="764" t="str">
        <f ca="1">IF(ISBLANK(OFFSET('5. Pp (3 años)'!$E$45,INT((ROW()-13)/2),0)),"",OFFSET('5. Pp (3 años)'!$E$45,INT((ROW()-13)/2),0))</f>
        <v/>
      </c>
      <c r="F395" s="766" t="str">
        <f ca="1">IF(ISBLANK(OFFSET('5. Pp (3 años)'!$K$45,INT((ROW()-13)/2),0)),"",OFFSET('5. Pp (3 años)'!$K$45,INT((ROW()-13)/2),0))</f>
        <v/>
      </c>
      <c r="G395" s="768" t="str">
        <f ca="1">IF(ISBLANK(OFFSET('5. Pp (3 años)'!$H$45,INT((ROW()-13)/2),0)),"",OFFSET('5. Pp (3 años)'!$H$45,INT((ROW()-13)/2),0))</f>
        <v/>
      </c>
      <c r="H395" s="858" t="str">
        <f ca="1">IF(ISBLANK(OFFSET('9. METAS'!$M$20,INT((ROW()-13)/2),0)),"",OFFSET('9. METAS'!$M$20,INT((ROW()-13)/2),0))</f>
        <v/>
      </c>
      <c r="I395" s="777"/>
      <c r="J395" s="254" t="str">
        <f ca="1">IF(MOD(ROW()-13,2)=0,IF(ISBLANK(OFFSET('12. SEGUIMIENTO 2027'!$N$14,INT((ROW()-13)/2),0)),"",OFFSET('12. SEGUIMIENTO 2027'!$N$14,INT((ROW()-13)/2),0)),IF(ISBLANK(OFFSET('9. METAS'!$V$20,INT((ROW()-14)/2),0)),"",OFFSET('9. METAS'!$V$20,INT((ROW()-14)/2),0)))</f>
        <v/>
      </c>
      <c r="K395" s="255" t="str">
        <f ca="1">IF(MOD(ROW()-13,2)=0,IF(ISBLANK(OFFSET('12. SEGUIMIENTO 2027'!$O$14,INT((ROW()-13)/2),0)),"",OFFSET('12. SEGUIMIENTO 2027'!$O$14,INT((ROW()-13)/2),0)),IF(ISBLANK(OFFSET('9. METAS'!$W$20,INT((ROW()-14)/2),0)),"",OFFSET('9. METAS'!$W$20,INT((ROW()-14)/2),0)))</f>
        <v/>
      </c>
      <c r="L395" s="255" t="str">
        <f ca="1">IF(MOD(ROW()-13,2)=0,IF(ISBLANK(OFFSET('12. SEGUIMIENTO 2027'!$P$14,INT((ROW()-13)/2),0)),"",OFFSET('12. SEGUIMIENTO 2027'!$P$14,INT((ROW()-13)/2),0)),IF(ISBLANK(OFFSET('9. METAS'!$X$20,INT((ROW()-14)/2),0)),"",OFFSET('9. METAS'!$X$20,INT((ROW()-14)/2),0)))</f>
        <v/>
      </c>
      <c r="M395" s="256" t="str">
        <f ca="1">IF(MOD(ROW()-13,2)=0,IF(ISBLANK(OFFSET('12. SEGUIMIENTO 2027'!$Q$14,INT((ROW()-13)/2),0)),"",OFFSET('12. SEGUIMIENTO 2027'!$Q$14,INT((ROW()-13)/2),0)),IF(ISBLANK(OFFSET('9. METAS'!$Y$20,INT((ROW()-14)/2),0)),"",OFFSET('9. METAS'!$Y$20,INT((ROW()-14)/2),0)))</f>
        <v/>
      </c>
      <c r="N395" s="783" t="str">
        <f t="shared" ref="N395" ca="1" si="378">IFERROR(J395/J396,"ND")</f>
        <v>ND</v>
      </c>
      <c r="O395" s="785" t="str">
        <f t="shared" ref="O395" ca="1" si="379">IFERROR(((J395)/H395),"ND")</f>
        <v>ND</v>
      </c>
      <c r="P395" s="789"/>
    </row>
    <row r="396" spans="3:16">
      <c r="C396" s="762"/>
      <c r="D396" s="764"/>
      <c r="E396" s="764"/>
      <c r="F396" s="766"/>
      <c r="G396" s="768"/>
      <c r="H396" s="858"/>
      <c r="I396" s="778"/>
      <c r="J396" s="254" t="str">
        <f ca="1">IF(MOD(ROW()-13,2)=0,IF(ISBLANK(OFFSET('12. SEGUIMIENTO 2027'!$N$14,INT((ROW()-13)/2),0)),"",OFFSET('12. SEGUIMIENTO 2027'!$N$14,INT((ROW()-13)/2),0)),IF(ISBLANK(OFFSET('9. METAS'!$V$20,INT((ROW()-14)/2),0)),"",OFFSET('9. METAS'!$V$20,INT((ROW()-14)/2),0)))</f>
        <v/>
      </c>
      <c r="K396" s="255" t="str">
        <f ca="1">IF(MOD(ROW()-13,2)=0,IF(ISBLANK(OFFSET('12. SEGUIMIENTO 2027'!$O$14,INT((ROW()-13)/2),0)),"",OFFSET('12. SEGUIMIENTO 2027'!$O$14,INT((ROW()-13)/2),0)),IF(ISBLANK(OFFSET('9. METAS'!$W$20,INT((ROW()-14)/2),0)),"",OFFSET('9. METAS'!$W$20,INT((ROW()-14)/2),0)))</f>
        <v/>
      </c>
      <c r="L396" s="255" t="str">
        <f ca="1">IF(MOD(ROW()-13,2)=0,IF(ISBLANK(OFFSET('12. SEGUIMIENTO 2027'!$P$14,INT((ROW()-13)/2),0)),"",OFFSET('12. SEGUIMIENTO 2027'!$P$14,INT((ROW()-13)/2),0)),IF(ISBLANK(OFFSET('9. METAS'!$X$20,INT((ROW()-14)/2),0)),"",OFFSET('9. METAS'!$X$20,INT((ROW()-14)/2),0)))</f>
        <v/>
      </c>
      <c r="M396" s="256" t="str">
        <f ca="1">IF(MOD(ROW()-13,2)=0,IF(ISBLANK(OFFSET('12. SEGUIMIENTO 2027'!$Q$14,INT((ROW()-13)/2),0)),"",OFFSET('12. SEGUIMIENTO 2027'!$Q$14,INT((ROW()-13)/2),0)),IF(ISBLANK(OFFSET('9. METAS'!$Y$20,INT((ROW()-14)/2),0)),"",OFFSET('9. METAS'!$Y$20,INT((ROW()-14)/2),0)))</f>
        <v/>
      </c>
      <c r="N396" s="784"/>
      <c r="O396" s="786"/>
      <c r="P396" s="790"/>
    </row>
    <row r="397" spans="3:16">
      <c r="C397" s="770" t="str">
        <f ca="1">IF(ISBLANK(OFFSET('5. Pp (3 años)'!$C$45,INT((ROW()-13)/2),0)),"",OFFSET('5. Pp (3 años)'!$C$45,INT((ROW()-13)/2),0))</f>
        <v/>
      </c>
      <c r="D397" s="764" t="str">
        <f ca="1">IF(ISBLANK(OFFSET('5. Pp (3 años)'!$D$45,INT((ROW()-13)/2),0)),"",OFFSET('5. Pp (3 años)'!$D$45,INT((ROW()-13)/2),0))</f>
        <v/>
      </c>
      <c r="E397" s="764" t="str">
        <f ca="1">IF(ISBLANK(OFFSET('5. Pp (3 años)'!$E$45,INT((ROW()-13)/2),0)),"",OFFSET('5. Pp (3 años)'!$E$45,INT((ROW()-13)/2),0))</f>
        <v/>
      </c>
      <c r="F397" s="766" t="str">
        <f ca="1">IF(ISBLANK(OFFSET('5. Pp (3 años)'!$K$45,INT((ROW()-13)/2),0)),"",OFFSET('5. Pp (3 años)'!$K$45,INT((ROW()-13)/2),0))</f>
        <v/>
      </c>
      <c r="G397" s="768" t="str">
        <f ca="1">IF(ISBLANK(OFFSET('5. Pp (3 años)'!$H$45,INT((ROW()-13)/2),0)),"",OFFSET('5. Pp (3 años)'!$H$45,INT((ROW()-13)/2),0))</f>
        <v/>
      </c>
      <c r="H397" s="858" t="str">
        <f ca="1">IF(ISBLANK(OFFSET('9. METAS'!$M$20,INT((ROW()-13)/2),0)),"",OFFSET('9. METAS'!$M$20,INT((ROW()-13)/2),0))</f>
        <v/>
      </c>
      <c r="I397" s="777"/>
      <c r="J397" s="254" t="str">
        <f ca="1">IF(MOD(ROW()-13,2)=0,IF(ISBLANK(OFFSET('12. SEGUIMIENTO 2027'!$N$14,INT((ROW()-13)/2),0)),"",OFFSET('12. SEGUIMIENTO 2027'!$N$14,INT((ROW()-13)/2),0)),IF(ISBLANK(OFFSET('9. METAS'!$V$20,INT((ROW()-14)/2),0)),"",OFFSET('9. METAS'!$V$20,INT((ROW()-14)/2),0)))</f>
        <v/>
      </c>
      <c r="K397" s="255" t="str">
        <f ca="1">IF(MOD(ROW()-13,2)=0,IF(ISBLANK(OFFSET('12. SEGUIMIENTO 2027'!$O$14,INT((ROW()-13)/2),0)),"",OFFSET('12. SEGUIMIENTO 2027'!$O$14,INT((ROW()-13)/2),0)),IF(ISBLANK(OFFSET('9. METAS'!$W$20,INT((ROW()-14)/2),0)),"",OFFSET('9. METAS'!$W$20,INT((ROW()-14)/2),0)))</f>
        <v/>
      </c>
      <c r="L397" s="255" t="str">
        <f ca="1">IF(MOD(ROW()-13,2)=0,IF(ISBLANK(OFFSET('12. SEGUIMIENTO 2027'!$P$14,INT((ROW()-13)/2),0)),"",OFFSET('12. SEGUIMIENTO 2027'!$P$14,INT((ROW()-13)/2),0)),IF(ISBLANK(OFFSET('9. METAS'!$X$20,INT((ROW()-14)/2),0)),"",OFFSET('9. METAS'!$X$20,INT((ROW()-14)/2),0)))</f>
        <v/>
      </c>
      <c r="M397" s="256" t="str">
        <f ca="1">IF(MOD(ROW()-13,2)=0,IF(ISBLANK(OFFSET('12. SEGUIMIENTO 2027'!$Q$14,INT((ROW()-13)/2),0)),"",OFFSET('12. SEGUIMIENTO 2027'!$Q$14,INT((ROW()-13)/2),0)),IF(ISBLANK(OFFSET('9. METAS'!$Y$20,INT((ROW()-14)/2),0)),"",OFFSET('9. METAS'!$Y$20,INT((ROW()-14)/2),0)))</f>
        <v/>
      </c>
      <c r="N397" s="783" t="str">
        <f t="shared" ref="N397" ca="1" si="380">IFERROR(J397/J398,"ND")</f>
        <v>ND</v>
      </c>
      <c r="O397" s="785" t="str">
        <f t="shared" ref="O397" ca="1" si="381">IFERROR(((J397)/H397),"ND")</f>
        <v>ND</v>
      </c>
      <c r="P397" s="789"/>
    </row>
    <row r="398" spans="3:16">
      <c r="C398" s="762"/>
      <c r="D398" s="764"/>
      <c r="E398" s="764"/>
      <c r="F398" s="766"/>
      <c r="G398" s="768"/>
      <c r="H398" s="858"/>
      <c r="I398" s="778"/>
      <c r="J398" s="254" t="str">
        <f ca="1">IF(MOD(ROW()-13,2)=0,IF(ISBLANK(OFFSET('12. SEGUIMIENTO 2027'!$N$14,INT((ROW()-13)/2),0)),"",OFFSET('12. SEGUIMIENTO 2027'!$N$14,INT((ROW()-13)/2),0)),IF(ISBLANK(OFFSET('9. METAS'!$V$20,INT((ROW()-14)/2),0)),"",OFFSET('9. METAS'!$V$20,INT((ROW()-14)/2),0)))</f>
        <v/>
      </c>
      <c r="K398" s="255" t="str">
        <f ca="1">IF(MOD(ROW()-13,2)=0,IF(ISBLANK(OFFSET('12. SEGUIMIENTO 2027'!$O$14,INT((ROW()-13)/2),0)),"",OFFSET('12. SEGUIMIENTO 2027'!$O$14,INT((ROW()-13)/2),0)),IF(ISBLANK(OFFSET('9. METAS'!$W$20,INT((ROW()-14)/2),0)),"",OFFSET('9. METAS'!$W$20,INT((ROW()-14)/2),0)))</f>
        <v/>
      </c>
      <c r="L398" s="255" t="str">
        <f ca="1">IF(MOD(ROW()-13,2)=0,IF(ISBLANK(OFFSET('12. SEGUIMIENTO 2027'!$P$14,INT((ROW()-13)/2),0)),"",OFFSET('12. SEGUIMIENTO 2027'!$P$14,INT((ROW()-13)/2),0)),IF(ISBLANK(OFFSET('9. METAS'!$X$20,INT((ROW()-14)/2),0)),"",OFFSET('9. METAS'!$X$20,INT((ROW()-14)/2),0)))</f>
        <v/>
      </c>
      <c r="M398" s="256" t="str">
        <f ca="1">IF(MOD(ROW()-13,2)=0,IF(ISBLANK(OFFSET('12. SEGUIMIENTO 2027'!$Q$14,INT((ROW()-13)/2),0)),"",OFFSET('12. SEGUIMIENTO 2027'!$Q$14,INT((ROW()-13)/2),0)),IF(ISBLANK(OFFSET('9. METAS'!$Y$20,INT((ROW()-14)/2),0)),"",OFFSET('9. METAS'!$Y$20,INT((ROW()-14)/2),0)))</f>
        <v/>
      </c>
      <c r="N398" s="784"/>
      <c r="O398" s="786"/>
      <c r="P398" s="790"/>
    </row>
    <row r="399" spans="3:16">
      <c r="C399" s="770" t="str">
        <f ca="1">IF(ISBLANK(OFFSET('5. Pp (3 años)'!$C$45,INT((ROW()-13)/2),0)),"",OFFSET('5. Pp (3 años)'!$C$45,INT((ROW()-13)/2),0))</f>
        <v/>
      </c>
      <c r="D399" s="764" t="str">
        <f ca="1">IF(ISBLANK(OFFSET('5. Pp (3 años)'!$D$45,INT((ROW()-13)/2),0)),"",OFFSET('5. Pp (3 años)'!$D$45,INT((ROW()-13)/2),0))</f>
        <v/>
      </c>
      <c r="E399" s="764" t="str">
        <f ca="1">IF(ISBLANK(OFFSET('5. Pp (3 años)'!$E$45,INT((ROW()-13)/2),0)),"",OFFSET('5. Pp (3 años)'!$E$45,INT((ROW()-13)/2),0))</f>
        <v/>
      </c>
      <c r="F399" s="766" t="str">
        <f ca="1">IF(ISBLANK(OFFSET('5. Pp (3 años)'!$K$45,INT((ROW()-13)/2),0)),"",OFFSET('5. Pp (3 años)'!$K$45,INT((ROW()-13)/2),0))</f>
        <v/>
      </c>
      <c r="G399" s="768" t="str">
        <f ca="1">IF(ISBLANK(OFFSET('5. Pp (3 años)'!$H$45,INT((ROW()-13)/2),0)),"",OFFSET('5. Pp (3 años)'!$H$45,INT((ROW()-13)/2),0))</f>
        <v/>
      </c>
      <c r="H399" s="858" t="str">
        <f ca="1">IF(ISBLANK(OFFSET('9. METAS'!$M$20,INT((ROW()-13)/2),0)),"",OFFSET('9. METAS'!$M$20,INT((ROW()-13)/2),0))</f>
        <v/>
      </c>
      <c r="I399" s="777"/>
      <c r="J399" s="254" t="str">
        <f ca="1">IF(MOD(ROW()-13,2)=0,IF(ISBLANK(OFFSET('12. SEGUIMIENTO 2027'!$N$14,INT((ROW()-13)/2),0)),"",OFFSET('12. SEGUIMIENTO 2027'!$N$14,INT((ROW()-13)/2),0)),IF(ISBLANK(OFFSET('9. METAS'!$V$20,INT((ROW()-14)/2),0)),"",OFFSET('9. METAS'!$V$20,INT((ROW()-14)/2),0)))</f>
        <v/>
      </c>
      <c r="K399" s="255" t="str">
        <f ca="1">IF(MOD(ROW()-13,2)=0,IF(ISBLANK(OFFSET('12. SEGUIMIENTO 2027'!$O$14,INT((ROW()-13)/2),0)),"",OFFSET('12. SEGUIMIENTO 2027'!$O$14,INT((ROW()-13)/2),0)),IF(ISBLANK(OFFSET('9. METAS'!$W$20,INT((ROW()-14)/2),0)),"",OFFSET('9. METAS'!$W$20,INT((ROW()-14)/2),0)))</f>
        <v/>
      </c>
      <c r="L399" s="255" t="str">
        <f ca="1">IF(MOD(ROW()-13,2)=0,IF(ISBLANK(OFFSET('12. SEGUIMIENTO 2027'!$P$14,INT((ROW()-13)/2),0)),"",OFFSET('12. SEGUIMIENTO 2027'!$P$14,INT((ROW()-13)/2),0)),IF(ISBLANK(OFFSET('9. METAS'!$X$20,INT((ROW()-14)/2),0)),"",OFFSET('9. METAS'!$X$20,INT((ROW()-14)/2),0)))</f>
        <v/>
      </c>
      <c r="M399" s="256" t="str">
        <f ca="1">IF(MOD(ROW()-13,2)=0,IF(ISBLANK(OFFSET('12. SEGUIMIENTO 2027'!$Q$14,INT((ROW()-13)/2),0)),"",OFFSET('12. SEGUIMIENTO 2027'!$Q$14,INT((ROW()-13)/2),0)),IF(ISBLANK(OFFSET('9. METAS'!$Y$20,INT((ROW()-14)/2),0)),"",OFFSET('9. METAS'!$Y$20,INT((ROW()-14)/2),0)))</f>
        <v/>
      </c>
      <c r="N399" s="783" t="str">
        <f t="shared" ref="N399" ca="1" si="382">IFERROR(J399/J400,"ND")</f>
        <v>ND</v>
      </c>
      <c r="O399" s="785" t="str">
        <f t="shared" ref="O399" ca="1" si="383">IFERROR(((J399)/H399),"ND")</f>
        <v>ND</v>
      </c>
      <c r="P399" s="789"/>
    </row>
    <row r="400" spans="3:16">
      <c r="C400" s="762"/>
      <c r="D400" s="764"/>
      <c r="E400" s="764"/>
      <c r="F400" s="766"/>
      <c r="G400" s="768"/>
      <c r="H400" s="858"/>
      <c r="I400" s="778"/>
      <c r="J400" s="254" t="str">
        <f ca="1">IF(MOD(ROW()-13,2)=0,IF(ISBLANK(OFFSET('12. SEGUIMIENTO 2027'!$N$14,INT((ROW()-13)/2),0)),"",OFFSET('12. SEGUIMIENTO 2027'!$N$14,INT((ROW()-13)/2),0)),IF(ISBLANK(OFFSET('9. METAS'!$V$20,INT((ROW()-14)/2),0)),"",OFFSET('9. METAS'!$V$20,INT((ROW()-14)/2),0)))</f>
        <v/>
      </c>
      <c r="K400" s="255" t="str">
        <f ca="1">IF(MOD(ROW()-13,2)=0,IF(ISBLANK(OFFSET('12. SEGUIMIENTO 2027'!$O$14,INT((ROW()-13)/2),0)),"",OFFSET('12. SEGUIMIENTO 2027'!$O$14,INT((ROW()-13)/2),0)),IF(ISBLANK(OFFSET('9. METAS'!$W$20,INT((ROW()-14)/2),0)),"",OFFSET('9. METAS'!$W$20,INT((ROW()-14)/2),0)))</f>
        <v/>
      </c>
      <c r="L400" s="255" t="str">
        <f ca="1">IF(MOD(ROW()-13,2)=0,IF(ISBLANK(OFFSET('12. SEGUIMIENTO 2027'!$P$14,INT((ROW()-13)/2),0)),"",OFFSET('12. SEGUIMIENTO 2027'!$P$14,INT((ROW()-13)/2),0)),IF(ISBLANK(OFFSET('9. METAS'!$X$20,INT((ROW()-14)/2),0)),"",OFFSET('9. METAS'!$X$20,INT((ROW()-14)/2),0)))</f>
        <v/>
      </c>
      <c r="M400" s="256" t="str">
        <f ca="1">IF(MOD(ROW()-13,2)=0,IF(ISBLANK(OFFSET('12. SEGUIMIENTO 2027'!$Q$14,INT((ROW()-13)/2),0)),"",OFFSET('12. SEGUIMIENTO 2027'!$Q$14,INT((ROW()-13)/2),0)),IF(ISBLANK(OFFSET('9. METAS'!$Y$20,INT((ROW()-14)/2),0)),"",OFFSET('9. METAS'!$Y$20,INT((ROW()-14)/2),0)))</f>
        <v/>
      </c>
      <c r="N400" s="784"/>
      <c r="O400" s="786"/>
      <c r="P400" s="790"/>
    </row>
    <row r="401" spans="3:16">
      <c r="C401" s="770" t="str">
        <f ca="1">IF(ISBLANK(OFFSET('5. Pp (3 años)'!$C$45,INT((ROW()-13)/2),0)),"",OFFSET('5. Pp (3 años)'!$C$45,INT((ROW()-13)/2),0))</f>
        <v/>
      </c>
      <c r="D401" s="764" t="str">
        <f ca="1">IF(ISBLANK(OFFSET('5. Pp (3 años)'!$D$45,INT((ROW()-13)/2),0)),"",OFFSET('5. Pp (3 años)'!$D$45,INT((ROW()-13)/2),0))</f>
        <v/>
      </c>
      <c r="E401" s="764" t="str">
        <f ca="1">IF(ISBLANK(OFFSET('5. Pp (3 años)'!$E$45,INT((ROW()-13)/2),0)),"",OFFSET('5. Pp (3 años)'!$E$45,INT((ROW()-13)/2),0))</f>
        <v/>
      </c>
      <c r="F401" s="766" t="str">
        <f ca="1">IF(ISBLANK(OFFSET('5. Pp (3 años)'!$K$45,INT((ROW()-13)/2),0)),"",OFFSET('5. Pp (3 años)'!$K$45,INT((ROW()-13)/2),0))</f>
        <v/>
      </c>
      <c r="G401" s="768" t="str">
        <f ca="1">IF(ISBLANK(OFFSET('5. Pp (3 años)'!$H$45,INT((ROW()-13)/2),0)),"",OFFSET('5. Pp (3 años)'!$H$45,INT((ROW()-13)/2),0))</f>
        <v/>
      </c>
      <c r="H401" s="858" t="str">
        <f ca="1">IF(ISBLANK(OFFSET('9. METAS'!$M$20,INT((ROW()-13)/2),0)),"",OFFSET('9. METAS'!$M$20,INT((ROW()-13)/2),0))</f>
        <v/>
      </c>
      <c r="I401" s="777"/>
      <c r="J401" s="254" t="str">
        <f ca="1">IF(MOD(ROW()-13,2)=0,IF(ISBLANK(OFFSET('12. SEGUIMIENTO 2027'!$N$14,INT((ROW()-13)/2),0)),"",OFFSET('12. SEGUIMIENTO 2027'!$N$14,INT((ROW()-13)/2),0)),IF(ISBLANK(OFFSET('9. METAS'!$V$20,INT((ROW()-14)/2),0)),"",OFFSET('9. METAS'!$V$20,INT((ROW()-14)/2),0)))</f>
        <v/>
      </c>
      <c r="K401" s="255" t="str">
        <f ca="1">IF(MOD(ROW()-13,2)=0,IF(ISBLANK(OFFSET('12. SEGUIMIENTO 2027'!$O$14,INT((ROW()-13)/2),0)),"",OFFSET('12. SEGUIMIENTO 2027'!$O$14,INT((ROW()-13)/2),0)),IF(ISBLANK(OFFSET('9. METAS'!$W$20,INT((ROW()-14)/2),0)),"",OFFSET('9. METAS'!$W$20,INT((ROW()-14)/2),0)))</f>
        <v/>
      </c>
      <c r="L401" s="255" t="str">
        <f ca="1">IF(MOD(ROW()-13,2)=0,IF(ISBLANK(OFFSET('12. SEGUIMIENTO 2027'!$P$14,INT((ROW()-13)/2),0)),"",OFFSET('12. SEGUIMIENTO 2027'!$P$14,INT((ROW()-13)/2),0)),IF(ISBLANK(OFFSET('9. METAS'!$X$20,INT((ROW()-14)/2),0)),"",OFFSET('9. METAS'!$X$20,INT((ROW()-14)/2),0)))</f>
        <v/>
      </c>
      <c r="M401" s="256" t="str">
        <f ca="1">IF(MOD(ROW()-13,2)=0,IF(ISBLANK(OFFSET('12. SEGUIMIENTO 2027'!$Q$14,INT((ROW()-13)/2),0)),"",OFFSET('12. SEGUIMIENTO 2027'!$Q$14,INT((ROW()-13)/2),0)),IF(ISBLANK(OFFSET('9. METAS'!$Y$20,INT((ROW()-14)/2),0)),"",OFFSET('9. METAS'!$Y$20,INT((ROW()-14)/2),0)))</f>
        <v/>
      </c>
      <c r="N401" s="783" t="str">
        <f t="shared" ref="N401" ca="1" si="384">IFERROR(J401/J402,"ND")</f>
        <v>ND</v>
      </c>
      <c r="O401" s="785" t="str">
        <f t="shared" ref="O401" ca="1" si="385">IFERROR(((J401)/H401),"ND")</f>
        <v>ND</v>
      </c>
      <c r="P401" s="789"/>
    </row>
    <row r="402" spans="3:16">
      <c r="C402" s="762"/>
      <c r="D402" s="764"/>
      <c r="E402" s="764"/>
      <c r="F402" s="766"/>
      <c r="G402" s="768"/>
      <c r="H402" s="858"/>
      <c r="I402" s="778"/>
      <c r="J402" s="254" t="str">
        <f ca="1">IF(MOD(ROW()-13,2)=0,IF(ISBLANK(OFFSET('12. SEGUIMIENTO 2027'!$N$14,INT((ROW()-13)/2),0)),"",OFFSET('12. SEGUIMIENTO 2027'!$N$14,INT((ROW()-13)/2),0)),IF(ISBLANK(OFFSET('9. METAS'!$V$20,INT((ROW()-14)/2),0)),"",OFFSET('9. METAS'!$V$20,INT((ROW()-14)/2),0)))</f>
        <v/>
      </c>
      <c r="K402" s="255" t="str">
        <f ca="1">IF(MOD(ROW()-13,2)=0,IF(ISBLANK(OFFSET('12. SEGUIMIENTO 2027'!$O$14,INT((ROW()-13)/2),0)),"",OFFSET('12. SEGUIMIENTO 2027'!$O$14,INT((ROW()-13)/2),0)),IF(ISBLANK(OFFSET('9. METAS'!$W$20,INT((ROW()-14)/2),0)),"",OFFSET('9. METAS'!$W$20,INT((ROW()-14)/2),0)))</f>
        <v/>
      </c>
      <c r="L402" s="255" t="str">
        <f ca="1">IF(MOD(ROW()-13,2)=0,IF(ISBLANK(OFFSET('12. SEGUIMIENTO 2027'!$P$14,INT((ROW()-13)/2),0)),"",OFFSET('12. SEGUIMIENTO 2027'!$P$14,INT((ROW()-13)/2),0)),IF(ISBLANK(OFFSET('9. METAS'!$X$20,INT((ROW()-14)/2),0)),"",OFFSET('9. METAS'!$X$20,INT((ROW()-14)/2),0)))</f>
        <v/>
      </c>
      <c r="M402" s="256" t="str">
        <f ca="1">IF(MOD(ROW()-13,2)=0,IF(ISBLANK(OFFSET('12. SEGUIMIENTO 2027'!$Q$14,INT((ROW()-13)/2),0)),"",OFFSET('12. SEGUIMIENTO 2027'!$Q$14,INT((ROW()-13)/2),0)),IF(ISBLANK(OFFSET('9. METAS'!$Y$20,INT((ROW()-14)/2),0)),"",OFFSET('9. METAS'!$Y$20,INT((ROW()-14)/2),0)))</f>
        <v/>
      </c>
      <c r="N402" s="784"/>
      <c r="O402" s="786"/>
      <c r="P402" s="790"/>
    </row>
    <row r="403" spans="3:16">
      <c r="C403" s="770" t="str">
        <f ca="1">IF(ISBLANK(OFFSET('5. Pp (3 años)'!$C$45,INT((ROW()-13)/2),0)),"",OFFSET('5. Pp (3 años)'!$C$45,INT((ROW()-13)/2),0))</f>
        <v/>
      </c>
      <c r="D403" s="764" t="str">
        <f ca="1">IF(ISBLANK(OFFSET('5. Pp (3 años)'!$D$45,INT((ROW()-13)/2),0)),"",OFFSET('5. Pp (3 años)'!$D$45,INT((ROW()-13)/2),0))</f>
        <v/>
      </c>
      <c r="E403" s="764" t="str">
        <f ca="1">IF(ISBLANK(OFFSET('5. Pp (3 años)'!$E$45,INT((ROW()-13)/2),0)),"",OFFSET('5. Pp (3 años)'!$E$45,INT((ROW()-13)/2),0))</f>
        <v/>
      </c>
      <c r="F403" s="766" t="str">
        <f ca="1">IF(ISBLANK(OFFSET('5. Pp (3 años)'!$K$45,INT((ROW()-13)/2),0)),"",OFFSET('5. Pp (3 años)'!$K$45,INT((ROW()-13)/2),0))</f>
        <v/>
      </c>
      <c r="G403" s="768" t="str">
        <f ca="1">IF(ISBLANK(OFFSET('5. Pp (3 años)'!$H$45,INT((ROW()-13)/2),0)),"",OFFSET('5. Pp (3 años)'!$H$45,INT((ROW()-13)/2),0))</f>
        <v/>
      </c>
      <c r="H403" s="858" t="str">
        <f ca="1">IF(ISBLANK(OFFSET('9. METAS'!$M$20,INT((ROW()-13)/2),0)),"",OFFSET('9. METAS'!$M$20,INT((ROW()-13)/2),0))</f>
        <v/>
      </c>
      <c r="I403" s="777"/>
      <c r="J403" s="254" t="str">
        <f ca="1">IF(MOD(ROW()-13,2)=0,IF(ISBLANK(OFFSET('12. SEGUIMIENTO 2027'!$N$14,INT((ROW()-13)/2),0)),"",OFFSET('12. SEGUIMIENTO 2027'!$N$14,INT((ROW()-13)/2),0)),IF(ISBLANK(OFFSET('9. METAS'!$V$20,INT((ROW()-14)/2),0)),"",OFFSET('9. METAS'!$V$20,INT((ROW()-14)/2),0)))</f>
        <v/>
      </c>
      <c r="K403" s="255" t="str">
        <f ca="1">IF(MOD(ROW()-13,2)=0,IF(ISBLANK(OFFSET('12. SEGUIMIENTO 2027'!$O$14,INT((ROW()-13)/2),0)),"",OFFSET('12. SEGUIMIENTO 2027'!$O$14,INT((ROW()-13)/2),0)),IF(ISBLANK(OFFSET('9. METAS'!$W$20,INT((ROW()-14)/2),0)),"",OFFSET('9. METAS'!$W$20,INT((ROW()-14)/2),0)))</f>
        <v/>
      </c>
      <c r="L403" s="255" t="str">
        <f ca="1">IF(MOD(ROW()-13,2)=0,IF(ISBLANK(OFFSET('12. SEGUIMIENTO 2027'!$P$14,INT((ROW()-13)/2),0)),"",OFFSET('12. SEGUIMIENTO 2027'!$P$14,INT((ROW()-13)/2),0)),IF(ISBLANK(OFFSET('9. METAS'!$X$20,INT((ROW()-14)/2),0)),"",OFFSET('9. METAS'!$X$20,INT((ROW()-14)/2),0)))</f>
        <v/>
      </c>
      <c r="M403" s="256" t="str">
        <f ca="1">IF(MOD(ROW()-13,2)=0,IF(ISBLANK(OFFSET('12. SEGUIMIENTO 2027'!$Q$14,INT((ROW()-13)/2),0)),"",OFFSET('12. SEGUIMIENTO 2027'!$Q$14,INT((ROW()-13)/2),0)),IF(ISBLANK(OFFSET('9. METAS'!$Y$20,INT((ROW()-14)/2),0)),"",OFFSET('9. METAS'!$Y$20,INT((ROW()-14)/2),0)))</f>
        <v/>
      </c>
      <c r="N403" s="783" t="str">
        <f t="shared" ref="N403" ca="1" si="386">IFERROR(J403/J404,"ND")</f>
        <v>ND</v>
      </c>
      <c r="O403" s="785" t="str">
        <f t="shared" ref="O403" ca="1" si="387">IFERROR(((J403)/H403),"ND")</f>
        <v>ND</v>
      </c>
      <c r="P403" s="789"/>
    </row>
    <row r="404" spans="3:16">
      <c r="C404" s="762"/>
      <c r="D404" s="764"/>
      <c r="E404" s="764"/>
      <c r="F404" s="766"/>
      <c r="G404" s="768"/>
      <c r="H404" s="858"/>
      <c r="I404" s="778"/>
      <c r="J404" s="254" t="str">
        <f ca="1">IF(MOD(ROW()-13,2)=0,IF(ISBLANK(OFFSET('12. SEGUIMIENTO 2027'!$N$14,INT((ROW()-13)/2),0)),"",OFFSET('12. SEGUIMIENTO 2027'!$N$14,INT((ROW()-13)/2),0)),IF(ISBLANK(OFFSET('9. METAS'!$V$20,INT((ROW()-14)/2),0)),"",OFFSET('9. METAS'!$V$20,INT((ROW()-14)/2),0)))</f>
        <v/>
      </c>
      <c r="K404" s="255" t="str">
        <f ca="1">IF(MOD(ROW()-13,2)=0,IF(ISBLANK(OFFSET('12. SEGUIMIENTO 2027'!$O$14,INT((ROW()-13)/2),0)),"",OFFSET('12. SEGUIMIENTO 2027'!$O$14,INT((ROW()-13)/2),0)),IF(ISBLANK(OFFSET('9. METAS'!$W$20,INT((ROW()-14)/2),0)),"",OFFSET('9. METAS'!$W$20,INT((ROW()-14)/2),0)))</f>
        <v/>
      </c>
      <c r="L404" s="255" t="str">
        <f ca="1">IF(MOD(ROW()-13,2)=0,IF(ISBLANK(OFFSET('12. SEGUIMIENTO 2027'!$P$14,INT((ROW()-13)/2),0)),"",OFFSET('12. SEGUIMIENTO 2027'!$P$14,INT((ROW()-13)/2),0)),IF(ISBLANK(OFFSET('9. METAS'!$X$20,INT((ROW()-14)/2),0)),"",OFFSET('9. METAS'!$X$20,INT((ROW()-14)/2),0)))</f>
        <v/>
      </c>
      <c r="M404" s="256" t="str">
        <f ca="1">IF(MOD(ROW()-13,2)=0,IF(ISBLANK(OFFSET('12. SEGUIMIENTO 2027'!$Q$14,INT((ROW()-13)/2),0)),"",OFFSET('12. SEGUIMIENTO 2027'!$Q$14,INT((ROW()-13)/2),0)),IF(ISBLANK(OFFSET('9. METAS'!$Y$20,INT((ROW()-14)/2),0)),"",OFFSET('9. METAS'!$Y$20,INT((ROW()-14)/2),0)))</f>
        <v/>
      </c>
      <c r="N404" s="784"/>
      <c r="O404" s="786"/>
      <c r="P404" s="790"/>
    </row>
    <row r="405" spans="3:16">
      <c r="C405" s="770" t="str">
        <f ca="1">IF(ISBLANK(OFFSET('5. Pp (3 años)'!$C$45,INT((ROW()-13)/2),0)),"",OFFSET('5. Pp (3 años)'!$C$45,INT((ROW()-13)/2),0))</f>
        <v/>
      </c>
      <c r="D405" s="764" t="str">
        <f ca="1">IF(ISBLANK(OFFSET('5. Pp (3 años)'!$D$45,INT((ROW()-13)/2),0)),"",OFFSET('5. Pp (3 años)'!$D$45,INT((ROW()-13)/2),0))</f>
        <v/>
      </c>
      <c r="E405" s="764" t="str">
        <f ca="1">IF(ISBLANK(OFFSET('5. Pp (3 años)'!$E$45,INT((ROW()-13)/2),0)),"",OFFSET('5. Pp (3 años)'!$E$45,INT((ROW()-13)/2),0))</f>
        <v/>
      </c>
      <c r="F405" s="766" t="str">
        <f ca="1">IF(ISBLANK(OFFSET('5. Pp (3 años)'!$K$45,INT((ROW()-13)/2),0)),"",OFFSET('5. Pp (3 años)'!$K$45,INT((ROW()-13)/2),0))</f>
        <v/>
      </c>
      <c r="G405" s="768" t="str">
        <f ca="1">IF(ISBLANK(OFFSET('5. Pp (3 años)'!$H$45,INT((ROW()-13)/2),0)),"",OFFSET('5. Pp (3 años)'!$H$45,INT((ROW()-13)/2),0))</f>
        <v/>
      </c>
      <c r="H405" s="858" t="str">
        <f ca="1">IF(ISBLANK(OFFSET('9. METAS'!$M$20,INT((ROW()-13)/2),0)),"",OFFSET('9. METAS'!$M$20,INT((ROW()-13)/2),0))</f>
        <v/>
      </c>
      <c r="I405" s="777"/>
      <c r="J405" s="254" t="str">
        <f ca="1">IF(MOD(ROW()-13,2)=0,IF(ISBLANK(OFFSET('12. SEGUIMIENTO 2027'!$N$14,INT((ROW()-13)/2),0)),"",OFFSET('12. SEGUIMIENTO 2027'!$N$14,INT((ROW()-13)/2),0)),IF(ISBLANK(OFFSET('9. METAS'!$V$20,INT((ROW()-14)/2),0)),"",OFFSET('9. METAS'!$V$20,INT((ROW()-14)/2),0)))</f>
        <v/>
      </c>
      <c r="K405" s="255" t="str">
        <f ca="1">IF(MOD(ROW()-13,2)=0,IF(ISBLANK(OFFSET('12. SEGUIMIENTO 2027'!$O$14,INT((ROW()-13)/2),0)),"",OFFSET('12. SEGUIMIENTO 2027'!$O$14,INT((ROW()-13)/2),0)),IF(ISBLANK(OFFSET('9. METAS'!$W$20,INT((ROW()-14)/2),0)),"",OFFSET('9. METAS'!$W$20,INT((ROW()-14)/2),0)))</f>
        <v/>
      </c>
      <c r="L405" s="255" t="str">
        <f ca="1">IF(MOD(ROW()-13,2)=0,IF(ISBLANK(OFFSET('12. SEGUIMIENTO 2027'!$P$14,INT((ROW()-13)/2),0)),"",OFFSET('12. SEGUIMIENTO 2027'!$P$14,INT((ROW()-13)/2),0)),IF(ISBLANK(OFFSET('9. METAS'!$X$20,INT((ROW()-14)/2),0)),"",OFFSET('9. METAS'!$X$20,INT((ROW()-14)/2),0)))</f>
        <v/>
      </c>
      <c r="M405" s="256" t="str">
        <f ca="1">IF(MOD(ROW()-13,2)=0,IF(ISBLANK(OFFSET('12. SEGUIMIENTO 2027'!$Q$14,INT((ROW()-13)/2),0)),"",OFFSET('12. SEGUIMIENTO 2027'!$Q$14,INT((ROW()-13)/2),0)),IF(ISBLANK(OFFSET('9. METAS'!$Y$20,INT((ROW()-14)/2),0)),"",OFFSET('9. METAS'!$Y$20,INT((ROW()-14)/2),0)))</f>
        <v/>
      </c>
      <c r="N405" s="783" t="str">
        <f t="shared" ref="N405" ca="1" si="388">IFERROR(J405/J406,"ND")</f>
        <v>ND</v>
      </c>
      <c r="O405" s="785" t="str">
        <f t="shared" ref="O405" ca="1" si="389">IFERROR(((J405)/H405),"ND")</f>
        <v>ND</v>
      </c>
      <c r="P405" s="789"/>
    </row>
    <row r="406" spans="3:16">
      <c r="C406" s="762"/>
      <c r="D406" s="764"/>
      <c r="E406" s="764"/>
      <c r="F406" s="766"/>
      <c r="G406" s="768"/>
      <c r="H406" s="858"/>
      <c r="I406" s="778"/>
      <c r="J406" s="254" t="str">
        <f ca="1">IF(MOD(ROW()-13,2)=0,IF(ISBLANK(OFFSET('12. SEGUIMIENTO 2027'!$N$14,INT((ROW()-13)/2),0)),"",OFFSET('12. SEGUIMIENTO 2027'!$N$14,INT((ROW()-13)/2),0)),IF(ISBLANK(OFFSET('9. METAS'!$V$20,INT((ROW()-14)/2),0)),"",OFFSET('9. METAS'!$V$20,INT((ROW()-14)/2),0)))</f>
        <v/>
      </c>
      <c r="K406" s="255" t="str">
        <f ca="1">IF(MOD(ROW()-13,2)=0,IF(ISBLANK(OFFSET('12. SEGUIMIENTO 2027'!$O$14,INT((ROW()-13)/2),0)),"",OFFSET('12. SEGUIMIENTO 2027'!$O$14,INT((ROW()-13)/2),0)),IF(ISBLANK(OFFSET('9. METAS'!$W$20,INT((ROW()-14)/2),0)),"",OFFSET('9. METAS'!$W$20,INT((ROW()-14)/2),0)))</f>
        <v/>
      </c>
      <c r="L406" s="255" t="str">
        <f ca="1">IF(MOD(ROW()-13,2)=0,IF(ISBLANK(OFFSET('12. SEGUIMIENTO 2027'!$P$14,INT((ROW()-13)/2),0)),"",OFFSET('12. SEGUIMIENTO 2027'!$P$14,INT((ROW()-13)/2),0)),IF(ISBLANK(OFFSET('9. METAS'!$X$20,INT((ROW()-14)/2),0)),"",OFFSET('9. METAS'!$X$20,INT((ROW()-14)/2),0)))</f>
        <v/>
      </c>
      <c r="M406" s="256" t="str">
        <f ca="1">IF(MOD(ROW()-13,2)=0,IF(ISBLANK(OFFSET('12. SEGUIMIENTO 2027'!$Q$14,INT((ROW()-13)/2),0)),"",OFFSET('12. SEGUIMIENTO 2027'!$Q$14,INT((ROW()-13)/2),0)),IF(ISBLANK(OFFSET('9. METAS'!$Y$20,INT((ROW()-14)/2),0)),"",OFFSET('9. METAS'!$Y$20,INT((ROW()-14)/2),0)))</f>
        <v/>
      </c>
      <c r="N406" s="784"/>
      <c r="O406" s="786"/>
      <c r="P406" s="790"/>
    </row>
    <row r="407" spans="3:16">
      <c r="C407" s="770" t="str">
        <f ca="1">IF(ISBLANK(OFFSET('5. Pp (3 años)'!$C$45,INT((ROW()-13)/2),0)),"",OFFSET('5. Pp (3 años)'!$C$45,INT((ROW()-13)/2),0))</f>
        <v/>
      </c>
      <c r="D407" s="764" t="str">
        <f ca="1">IF(ISBLANK(OFFSET('5. Pp (3 años)'!$D$45,INT((ROW()-13)/2),0)),"",OFFSET('5. Pp (3 años)'!$D$45,INT((ROW()-13)/2),0))</f>
        <v/>
      </c>
      <c r="E407" s="764" t="str">
        <f ca="1">IF(ISBLANK(OFFSET('5. Pp (3 años)'!$E$45,INT((ROW()-13)/2),0)),"",OFFSET('5. Pp (3 años)'!$E$45,INT((ROW()-13)/2),0))</f>
        <v/>
      </c>
      <c r="F407" s="766" t="str">
        <f ca="1">IF(ISBLANK(OFFSET('5. Pp (3 años)'!$K$45,INT((ROW()-13)/2),0)),"",OFFSET('5. Pp (3 años)'!$K$45,INT((ROW()-13)/2),0))</f>
        <v/>
      </c>
      <c r="G407" s="768" t="str">
        <f ca="1">IF(ISBLANK(OFFSET('5. Pp (3 años)'!$H$45,INT((ROW()-13)/2),0)),"",OFFSET('5. Pp (3 años)'!$H$45,INT((ROW()-13)/2),0))</f>
        <v/>
      </c>
      <c r="H407" s="858" t="str">
        <f ca="1">IF(ISBLANK(OFFSET('9. METAS'!$M$20,INT((ROW()-13)/2),0)),"",OFFSET('9. METAS'!$M$20,INT((ROW()-13)/2),0))</f>
        <v/>
      </c>
      <c r="I407" s="777"/>
      <c r="J407" s="254" t="str">
        <f ca="1">IF(MOD(ROW()-13,2)=0,IF(ISBLANK(OFFSET('12. SEGUIMIENTO 2027'!$N$14,INT((ROW()-13)/2),0)),"",OFFSET('12. SEGUIMIENTO 2027'!$N$14,INT((ROW()-13)/2),0)),IF(ISBLANK(OFFSET('9. METAS'!$V$20,INT((ROW()-14)/2),0)),"",OFFSET('9. METAS'!$V$20,INT((ROW()-14)/2),0)))</f>
        <v/>
      </c>
      <c r="K407" s="255" t="str">
        <f ca="1">IF(MOD(ROW()-13,2)=0,IF(ISBLANK(OFFSET('12. SEGUIMIENTO 2027'!$O$14,INT((ROW()-13)/2),0)),"",OFFSET('12. SEGUIMIENTO 2027'!$O$14,INT((ROW()-13)/2),0)),IF(ISBLANK(OFFSET('9. METAS'!$W$20,INT((ROW()-14)/2),0)),"",OFFSET('9. METAS'!$W$20,INT((ROW()-14)/2),0)))</f>
        <v/>
      </c>
      <c r="L407" s="255" t="str">
        <f ca="1">IF(MOD(ROW()-13,2)=0,IF(ISBLANK(OFFSET('12. SEGUIMIENTO 2027'!$P$14,INT((ROW()-13)/2),0)),"",OFFSET('12. SEGUIMIENTO 2027'!$P$14,INT((ROW()-13)/2),0)),IF(ISBLANK(OFFSET('9. METAS'!$X$20,INT((ROW()-14)/2),0)),"",OFFSET('9. METAS'!$X$20,INT((ROW()-14)/2),0)))</f>
        <v/>
      </c>
      <c r="M407" s="256" t="str">
        <f ca="1">IF(MOD(ROW()-13,2)=0,IF(ISBLANK(OFFSET('12. SEGUIMIENTO 2027'!$Q$14,INT((ROW()-13)/2),0)),"",OFFSET('12. SEGUIMIENTO 2027'!$Q$14,INT((ROW()-13)/2),0)),IF(ISBLANK(OFFSET('9. METAS'!$Y$20,INT((ROW()-14)/2),0)),"",OFFSET('9. METAS'!$Y$20,INT((ROW()-14)/2),0)))</f>
        <v/>
      </c>
      <c r="N407" s="783" t="str">
        <f t="shared" ref="N407" ca="1" si="390">IFERROR(J407/J408,"ND")</f>
        <v>ND</v>
      </c>
      <c r="O407" s="785" t="str">
        <f t="shared" ref="O407" ca="1" si="391">IFERROR(((J407)/H407),"ND")</f>
        <v>ND</v>
      </c>
      <c r="P407" s="789"/>
    </row>
    <row r="408" spans="3:16">
      <c r="C408" s="762"/>
      <c r="D408" s="764"/>
      <c r="E408" s="764"/>
      <c r="F408" s="766"/>
      <c r="G408" s="768"/>
      <c r="H408" s="858"/>
      <c r="I408" s="778"/>
      <c r="J408" s="254" t="str">
        <f ca="1">IF(MOD(ROW()-13,2)=0,IF(ISBLANK(OFFSET('12. SEGUIMIENTO 2027'!$N$14,INT((ROW()-13)/2),0)),"",OFFSET('12. SEGUIMIENTO 2027'!$N$14,INT((ROW()-13)/2),0)),IF(ISBLANK(OFFSET('9. METAS'!$V$20,INT((ROW()-14)/2),0)),"",OFFSET('9. METAS'!$V$20,INT((ROW()-14)/2),0)))</f>
        <v/>
      </c>
      <c r="K408" s="255" t="str">
        <f ca="1">IF(MOD(ROW()-13,2)=0,IF(ISBLANK(OFFSET('12. SEGUIMIENTO 2027'!$O$14,INT((ROW()-13)/2),0)),"",OFFSET('12. SEGUIMIENTO 2027'!$O$14,INT((ROW()-13)/2),0)),IF(ISBLANK(OFFSET('9. METAS'!$W$20,INT((ROW()-14)/2),0)),"",OFFSET('9. METAS'!$W$20,INT((ROW()-14)/2),0)))</f>
        <v/>
      </c>
      <c r="L408" s="255" t="str">
        <f ca="1">IF(MOD(ROW()-13,2)=0,IF(ISBLANK(OFFSET('12. SEGUIMIENTO 2027'!$P$14,INT((ROW()-13)/2),0)),"",OFFSET('12. SEGUIMIENTO 2027'!$P$14,INT((ROW()-13)/2),0)),IF(ISBLANK(OFFSET('9. METAS'!$X$20,INT((ROW()-14)/2),0)),"",OFFSET('9. METAS'!$X$20,INT((ROW()-14)/2),0)))</f>
        <v/>
      </c>
      <c r="M408" s="256" t="str">
        <f ca="1">IF(MOD(ROW()-13,2)=0,IF(ISBLANK(OFFSET('12. SEGUIMIENTO 2027'!$Q$14,INT((ROW()-13)/2),0)),"",OFFSET('12. SEGUIMIENTO 2027'!$Q$14,INT((ROW()-13)/2),0)),IF(ISBLANK(OFFSET('9. METAS'!$Y$20,INT((ROW()-14)/2),0)),"",OFFSET('9. METAS'!$Y$20,INT((ROW()-14)/2),0)))</f>
        <v/>
      </c>
      <c r="N408" s="784"/>
      <c r="O408" s="786"/>
      <c r="P408" s="790"/>
    </row>
    <row r="409" spans="3:16">
      <c r="C409" s="770" t="str">
        <f ca="1">IF(ISBLANK(OFFSET('5. Pp (3 años)'!$C$45,INT((ROW()-13)/2),0)),"",OFFSET('5. Pp (3 años)'!$C$45,INT((ROW()-13)/2),0))</f>
        <v/>
      </c>
      <c r="D409" s="764" t="str">
        <f ca="1">IF(ISBLANK(OFFSET('5. Pp (3 años)'!$D$45,INT((ROW()-13)/2),0)),"",OFFSET('5. Pp (3 años)'!$D$45,INT((ROW()-13)/2),0))</f>
        <v/>
      </c>
      <c r="E409" s="764" t="str">
        <f ca="1">IF(ISBLANK(OFFSET('5. Pp (3 años)'!$E$45,INT((ROW()-13)/2),0)),"",OFFSET('5. Pp (3 años)'!$E$45,INT((ROW()-13)/2),0))</f>
        <v/>
      </c>
      <c r="F409" s="766" t="str">
        <f ca="1">IF(ISBLANK(OFFSET('5. Pp (3 años)'!$K$45,INT((ROW()-13)/2),0)),"",OFFSET('5. Pp (3 años)'!$K$45,INT((ROW()-13)/2),0))</f>
        <v/>
      </c>
      <c r="G409" s="768" t="str">
        <f ca="1">IF(ISBLANK(OFFSET('5. Pp (3 años)'!$H$45,INT((ROW()-13)/2),0)),"",OFFSET('5. Pp (3 años)'!$H$45,INT((ROW()-13)/2),0))</f>
        <v/>
      </c>
      <c r="H409" s="858" t="str">
        <f ca="1">IF(ISBLANK(OFFSET('9. METAS'!$M$20,INT((ROW()-13)/2),0)),"",OFFSET('9. METAS'!$M$20,INT((ROW()-13)/2),0))</f>
        <v/>
      </c>
      <c r="I409" s="777"/>
      <c r="J409" s="254" t="str">
        <f ca="1">IF(MOD(ROW()-13,2)=0,IF(ISBLANK(OFFSET('12. SEGUIMIENTO 2027'!$N$14,INT((ROW()-13)/2),0)),"",OFFSET('12. SEGUIMIENTO 2027'!$N$14,INT((ROW()-13)/2),0)),IF(ISBLANK(OFFSET('9. METAS'!$V$20,INT((ROW()-14)/2),0)),"",OFFSET('9. METAS'!$V$20,INT((ROW()-14)/2),0)))</f>
        <v/>
      </c>
      <c r="K409" s="255" t="str">
        <f ca="1">IF(MOD(ROW()-13,2)=0,IF(ISBLANK(OFFSET('12. SEGUIMIENTO 2027'!$O$14,INT((ROW()-13)/2),0)),"",OFFSET('12. SEGUIMIENTO 2027'!$O$14,INT((ROW()-13)/2),0)),IF(ISBLANK(OFFSET('9. METAS'!$W$20,INT((ROW()-14)/2),0)),"",OFFSET('9. METAS'!$W$20,INT((ROW()-14)/2),0)))</f>
        <v/>
      </c>
      <c r="L409" s="255" t="str">
        <f ca="1">IF(MOD(ROW()-13,2)=0,IF(ISBLANK(OFFSET('12. SEGUIMIENTO 2027'!$P$14,INT((ROW()-13)/2),0)),"",OFFSET('12. SEGUIMIENTO 2027'!$P$14,INT((ROW()-13)/2),0)),IF(ISBLANK(OFFSET('9. METAS'!$X$20,INT((ROW()-14)/2),0)),"",OFFSET('9. METAS'!$X$20,INT((ROW()-14)/2),0)))</f>
        <v/>
      </c>
      <c r="M409" s="256" t="str">
        <f ca="1">IF(MOD(ROW()-13,2)=0,IF(ISBLANK(OFFSET('12. SEGUIMIENTO 2027'!$Q$14,INT((ROW()-13)/2),0)),"",OFFSET('12. SEGUIMIENTO 2027'!$Q$14,INT((ROW()-13)/2),0)),IF(ISBLANK(OFFSET('9. METAS'!$Y$20,INT((ROW()-14)/2),0)),"",OFFSET('9. METAS'!$Y$20,INT((ROW()-14)/2),0)))</f>
        <v/>
      </c>
      <c r="N409" s="783" t="str">
        <f t="shared" ref="N409" ca="1" si="392">IFERROR(J409/J410,"ND")</f>
        <v>ND</v>
      </c>
      <c r="O409" s="785" t="str">
        <f t="shared" ref="O409" ca="1" si="393">IFERROR(((J409)/H409),"ND")</f>
        <v>ND</v>
      </c>
      <c r="P409" s="789"/>
    </row>
    <row r="410" spans="3:16">
      <c r="C410" s="762"/>
      <c r="D410" s="764"/>
      <c r="E410" s="764"/>
      <c r="F410" s="766"/>
      <c r="G410" s="768"/>
      <c r="H410" s="858"/>
      <c r="I410" s="778"/>
      <c r="J410" s="254" t="str">
        <f ca="1">IF(MOD(ROW()-13,2)=0,IF(ISBLANK(OFFSET('12. SEGUIMIENTO 2027'!$N$14,INT((ROW()-13)/2),0)),"",OFFSET('12. SEGUIMIENTO 2027'!$N$14,INT((ROW()-13)/2),0)),IF(ISBLANK(OFFSET('9. METAS'!$V$20,INT((ROW()-14)/2),0)),"",OFFSET('9. METAS'!$V$20,INT((ROW()-14)/2),0)))</f>
        <v/>
      </c>
      <c r="K410" s="255" t="str">
        <f ca="1">IF(MOD(ROW()-13,2)=0,IF(ISBLANK(OFFSET('12. SEGUIMIENTO 2027'!$O$14,INT((ROW()-13)/2),0)),"",OFFSET('12. SEGUIMIENTO 2027'!$O$14,INT((ROW()-13)/2),0)),IF(ISBLANK(OFFSET('9. METAS'!$W$20,INT((ROW()-14)/2),0)),"",OFFSET('9. METAS'!$W$20,INT((ROW()-14)/2),0)))</f>
        <v/>
      </c>
      <c r="L410" s="255" t="str">
        <f ca="1">IF(MOD(ROW()-13,2)=0,IF(ISBLANK(OFFSET('12. SEGUIMIENTO 2027'!$P$14,INT((ROW()-13)/2),0)),"",OFFSET('12. SEGUIMIENTO 2027'!$P$14,INT((ROW()-13)/2),0)),IF(ISBLANK(OFFSET('9. METAS'!$X$20,INT((ROW()-14)/2),0)),"",OFFSET('9. METAS'!$X$20,INT((ROW()-14)/2),0)))</f>
        <v/>
      </c>
      <c r="M410" s="256" t="str">
        <f ca="1">IF(MOD(ROW()-13,2)=0,IF(ISBLANK(OFFSET('12. SEGUIMIENTO 2027'!$Q$14,INT((ROW()-13)/2),0)),"",OFFSET('12. SEGUIMIENTO 2027'!$Q$14,INT((ROW()-13)/2),0)),IF(ISBLANK(OFFSET('9. METAS'!$Y$20,INT((ROW()-14)/2),0)),"",OFFSET('9. METAS'!$Y$20,INT((ROW()-14)/2),0)))</f>
        <v/>
      </c>
      <c r="N410" s="784"/>
      <c r="O410" s="786"/>
      <c r="P410" s="790"/>
    </row>
    <row r="411" spans="3:16">
      <c r="C411" s="770" t="str">
        <f ca="1">IF(ISBLANK(OFFSET('5. Pp (3 años)'!$C$45,INT((ROW()-13)/2),0)),"",OFFSET('5. Pp (3 años)'!$C$45,INT((ROW()-13)/2),0))</f>
        <v/>
      </c>
      <c r="D411" s="764" t="str">
        <f ca="1">IF(ISBLANK(OFFSET('5. Pp (3 años)'!$D$45,INT((ROW()-13)/2),0)),"",OFFSET('5. Pp (3 años)'!$D$45,INT((ROW()-13)/2),0))</f>
        <v/>
      </c>
      <c r="E411" s="764" t="str">
        <f ca="1">IF(ISBLANK(OFFSET('5. Pp (3 años)'!$E$45,INT((ROW()-13)/2),0)),"",OFFSET('5. Pp (3 años)'!$E$45,INT((ROW()-13)/2),0))</f>
        <v/>
      </c>
      <c r="F411" s="766" t="str">
        <f ca="1">IF(ISBLANK(OFFSET('5. Pp (3 años)'!$K$45,INT((ROW()-13)/2),0)),"",OFFSET('5. Pp (3 años)'!$K$45,INT((ROW()-13)/2),0))</f>
        <v/>
      </c>
      <c r="G411" s="768" t="str">
        <f ca="1">IF(ISBLANK(OFFSET('5. Pp (3 años)'!$H$45,INT((ROW()-13)/2),0)),"",OFFSET('5. Pp (3 años)'!$H$45,INT((ROW()-13)/2),0))</f>
        <v/>
      </c>
      <c r="H411" s="858" t="str">
        <f ca="1">IF(ISBLANK(OFFSET('9. METAS'!$M$20,INT((ROW()-13)/2),0)),"",OFFSET('9. METAS'!$M$20,INT((ROW()-13)/2),0))</f>
        <v/>
      </c>
      <c r="I411" s="777"/>
      <c r="J411" s="254" t="str">
        <f ca="1">IF(MOD(ROW()-13,2)=0,IF(ISBLANK(OFFSET('12. SEGUIMIENTO 2027'!$N$14,INT((ROW()-13)/2),0)),"",OFFSET('12. SEGUIMIENTO 2027'!$N$14,INT((ROW()-13)/2),0)),IF(ISBLANK(OFFSET('9. METAS'!$V$20,INT((ROW()-14)/2),0)),"",OFFSET('9. METAS'!$V$20,INT((ROW()-14)/2),0)))</f>
        <v/>
      </c>
      <c r="K411" s="255" t="str">
        <f ca="1">IF(MOD(ROW()-13,2)=0,IF(ISBLANK(OFFSET('12. SEGUIMIENTO 2027'!$O$14,INT((ROW()-13)/2),0)),"",OFFSET('12. SEGUIMIENTO 2027'!$O$14,INT((ROW()-13)/2),0)),IF(ISBLANK(OFFSET('9. METAS'!$W$20,INT((ROW()-14)/2),0)),"",OFFSET('9. METAS'!$W$20,INT((ROW()-14)/2),0)))</f>
        <v/>
      </c>
      <c r="L411" s="255" t="str">
        <f ca="1">IF(MOD(ROW()-13,2)=0,IF(ISBLANK(OFFSET('12. SEGUIMIENTO 2027'!$P$14,INT((ROW()-13)/2),0)),"",OFFSET('12. SEGUIMIENTO 2027'!$P$14,INT((ROW()-13)/2),0)),IF(ISBLANK(OFFSET('9. METAS'!$X$20,INT((ROW()-14)/2),0)),"",OFFSET('9. METAS'!$X$20,INT((ROW()-14)/2),0)))</f>
        <v/>
      </c>
      <c r="M411" s="256" t="str">
        <f ca="1">IF(MOD(ROW()-13,2)=0,IF(ISBLANK(OFFSET('12. SEGUIMIENTO 2027'!$Q$14,INT((ROW()-13)/2),0)),"",OFFSET('12. SEGUIMIENTO 2027'!$Q$14,INT((ROW()-13)/2),0)),IF(ISBLANK(OFFSET('9. METAS'!$Y$20,INT((ROW()-14)/2),0)),"",OFFSET('9. METAS'!$Y$20,INT((ROW()-14)/2),0)))</f>
        <v/>
      </c>
      <c r="N411" s="783" t="str">
        <f t="shared" ref="N411" ca="1" si="394">IFERROR(J411/J412,"ND")</f>
        <v>ND</v>
      </c>
      <c r="O411" s="785" t="str">
        <f t="shared" ref="O411" ca="1" si="395">IFERROR(((J411)/H411),"ND")</f>
        <v>ND</v>
      </c>
      <c r="P411" s="789"/>
    </row>
    <row r="412" spans="3:16">
      <c r="C412" s="762"/>
      <c r="D412" s="764"/>
      <c r="E412" s="764"/>
      <c r="F412" s="766"/>
      <c r="G412" s="768"/>
      <c r="H412" s="858"/>
      <c r="I412" s="778"/>
      <c r="J412" s="254" t="str">
        <f ca="1">IF(MOD(ROW()-13,2)=0,IF(ISBLANK(OFFSET('12. SEGUIMIENTO 2027'!$N$14,INT((ROW()-13)/2),0)),"",OFFSET('12. SEGUIMIENTO 2027'!$N$14,INT((ROW()-13)/2),0)),IF(ISBLANK(OFFSET('9. METAS'!$V$20,INT((ROW()-14)/2),0)),"",OFFSET('9. METAS'!$V$20,INT((ROW()-14)/2),0)))</f>
        <v/>
      </c>
      <c r="K412" s="255" t="str">
        <f ca="1">IF(MOD(ROW()-13,2)=0,IF(ISBLANK(OFFSET('12. SEGUIMIENTO 2027'!$O$14,INT((ROW()-13)/2),0)),"",OFFSET('12. SEGUIMIENTO 2027'!$O$14,INT((ROW()-13)/2),0)),IF(ISBLANK(OFFSET('9. METAS'!$W$20,INT((ROW()-14)/2),0)),"",OFFSET('9. METAS'!$W$20,INT((ROW()-14)/2),0)))</f>
        <v/>
      </c>
      <c r="L412" s="255" t="str">
        <f ca="1">IF(MOD(ROW()-13,2)=0,IF(ISBLANK(OFFSET('12. SEGUIMIENTO 2027'!$P$14,INT((ROW()-13)/2),0)),"",OFFSET('12. SEGUIMIENTO 2027'!$P$14,INT((ROW()-13)/2),0)),IF(ISBLANK(OFFSET('9. METAS'!$X$20,INT((ROW()-14)/2),0)),"",OFFSET('9. METAS'!$X$20,INT((ROW()-14)/2),0)))</f>
        <v/>
      </c>
      <c r="M412" s="256" t="str">
        <f ca="1">IF(MOD(ROW()-13,2)=0,IF(ISBLANK(OFFSET('12. SEGUIMIENTO 2027'!$Q$14,INT((ROW()-13)/2),0)),"",OFFSET('12. SEGUIMIENTO 2027'!$Q$14,INT((ROW()-13)/2),0)),IF(ISBLANK(OFFSET('9. METAS'!$Y$20,INT((ROW()-14)/2),0)),"",OFFSET('9. METAS'!$Y$20,INT((ROW()-14)/2),0)))</f>
        <v/>
      </c>
      <c r="N412" s="784"/>
      <c r="O412" s="786"/>
      <c r="P412" s="790"/>
    </row>
    <row r="413" spans="3:16">
      <c r="C413" s="770" t="str">
        <f ca="1">IF(ISBLANK(OFFSET('5. Pp (3 años)'!$C$45,INT((ROW()-13)/2),0)),"",OFFSET('5. Pp (3 años)'!$C$45,INT((ROW()-13)/2),0))</f>
        <v/>
      </c>
      <c r="D413" s="764" t="str">
        <f ca="1">IF(ISBLANK(OFFSET('5. Pp (3 años)'!$D$45,INT((ROW()-13)/2),0)),"",OFFSET('5. Pp (3 años)'!$D$45,INT((ROW()-13)/2),0))</f>
        <v/>
      </c>
      <c r="E413" s="764" t="str">
        <f ca="1">IF(ISBLANK(OFFSET('5. Pp (3 años)'!$E$45,INT((ROW()-13)/2),0)),"",OFFSET('5. Pp (3 años)'!$E$45,INT((ROW()-13)/2),0))</f>
        <v/>
      </c>
      <c r="F413" s="766" t="str">
        <f ca="1">IF(ISBLANK(OFFSET('5. Pp (3 años)'!$K$45,INT((ROW()-13)/2),0)),"",OFFSET('5. Pp (3 años)'!$K$45,INT((ROW()-13)/2),0))</f>
        <v/>
      </c>
      <c r="G413" s="768" t="str">
        <f ca="1">IF(ISBLANK(OFFSET('5. Pp (3 años)'!$H$45,INT((ROW()-13)/2),0)),"",OFFSET('5. Pp (3 años)'!$H$45,INT((ROW()-13)/2),0))</f>
        <v/>
      </c>
      <c r="H413" s="858" t="str">
        <f ca="1">IF(ISBLANK(OFFSET('9. METAS'!$M$20,INT((ROW()-13)/2),0)),"",OFFSET('9. METAS'!$M$20,INT((ROW()-13)/2),0))</f>
        <v/>
      </c>
      <c r="I413" s="777"/>
      <c r="J413" s="254" t="str">
        <f ca="1">IF(MOD(ROW()-13,2)=0,IF(ISBLANK(OFFSET('12. SEGUIMIENTO 2027'!$N$14,INT((ROW()-13)/2),0)),"",OFFSET('12. SEGUIMIENTO 2027'!$N$14,INT((ROW()-13)/2),0)),IF(ISBLANK(OFFSET('9. METAS'!$V$20,INT((ROW()-14)/2),0)),"",OFFSET('9. METAS'!$V$20,INT((ROW()-14)/2),0)))</f>
        <v/>
      </c>
      <c r="K413" s="255" t="str">
        <f ca="1">IF(MOD(ROW()-13,2)=0,IF(ISBLANK(OFFSET('12. SEGUIMIENTO 2027'!$O$14,INT((ROW()-13)/2),0)),"",OFFSET('12. SEGUIMIENTO 2027'!$O$14,INT((ROW()-13)/2),0)),IF(ISBLANK(OFFSET('9. METAS'!$W$20,INT((ROW()-14)/2),0)),"",OFFSET('9. METAS'!$W$20,INT((ROW()-14)/2),0)))</f>
        <v/>
      </c>
      <c r="L413" s="255" t="str">
        <f ca="1">IF(MOD(ROW()-13,2)=0,IF(ISBLANK(OFFSET('12. SEGUIMIENTO 2027'!$P$14,INT((ROW()-13)/2),0)),"",OFFSET('12. SEGUIMIENTO 2027'!$P$14,INT((ROW()-13)/2),0)),IF(ISBLANK(OFFSET('9. METAS'!$X$20,INT((ROW()-14)/2),0)),"",OFFSET('9. METAS'!$X$20,INT((ROW()-14)/2),0)))</f>
        <v/>
      </c>
      <c r="M413" s="256" t="str">
        <f ca="1">IF(MOD(ROW()-13,2)=0,IF(ISBLANK(OFFSET('12. SEGUIMIENTO 2027'!$Q$14,INT((ROW()-13)/2),0)),"",OFFSET('12. SEGUIMIENTO 2027'!$Q$14,INT((ROW()-13)/2),0)),IF(ISBLANK(OFFSET('9. METAS'!$Y$20,INT((ROW()-14)/2),0)),"",OFFSET('9. METAS'!$Y$20,INT((ROW()-14)/2),0)))</f>
        <v/>
      </c>
      <c r="N413" s="783" t="str">
        <f t="shared" ref="N413" ca="1" si="396">IFERROR(J413/J414,"ND")</f>
        <v>ND</v>
      </c>
      <c r="O413" s="785" t="str">
        <f t="shared" ref="O413" ca="1" si="397">IFERROR(((J413)/H413),"ND")</f>
        <v>ND</v>
      </c>
      <c r="P413" s="789"/>
    </row>
    <row r="414" spans="3:16">
      <c r="C414" s="762"/>
      <c r="D414" s="764"/>
      <c r="E414" s="764"/>
      <c r="F414" s="766"/>
      <c r="G414" s="768"/>
      <c r="H414" s="858"/>
      <c r="I414" s="778"/>
      <c r="J414" s="254" t="str">
        <f ca="1">IF(MOD(ROW()-13,2)=0,IF(ISBLANK(OFFSET('12. SEGUIMIENTO 2027'!$N$14,INT((ROW()-13)/2),0)),"",OFFSET('12. SEGUIMIENTO 2027'!$N$14,INT((ROW()-13)/2),0)),IF(ISBLANK(OFFSET('9. METAS'!$V$20,INT((ROW()-14)/2),0)),"",OFFSET('9. METAS'!$V$20,INT((ROW()-14)/2),0)))</f>
        <v/>
      </c>
      <c r="K414" s="255" t="str">
        <f ca="1">IF(MOD(ROW()-13,2)=0,IF(ISBLANK(OFFSET('12. SEGUIMIENTO 2027'!$O$14,INT((ROW()-13)/2),0)),"",OFFSET('12. SEGUIMIENTO 2027'!$O$14,INT((ROW()-13)/2),0)),IF(ISBLANK(OFFSET('9. METAS'!$W$20,INT((ROW()-14)/2),0)),"",OFFSET('9. METAS'!$W$20,INT((ROW()-14)/2),0)))</f>
        <v/>
      </c>
      <c r="L414" s="255" t="str">
        <f ca="1">IF(MOD(ROW()-13,2)=0,IF(ISBLANK(OFFSET('12. SEGUIMIENTO 2027'!$P$14,INT((ROW()-13)/2),0)),"",OFFSET('12. SEGUIMIENTO 2027'!$P$14,INT((ROW()-13)/2),0)),IF(ISBLANK(OFFSET('9. METAS'!$X$20,INT((ROW()-14)/2),0)),"",OFFSET('9. METAS'!$X$20,INT((ROW()-14)/2),0)))</f>
        <v/>
      </c>
      <c r="M414" s="256" t="str">
        <f ca="1">IF(MOD(ROW()-13,2)=0,IF(ISBLANK(OFFSET('12. SEGUIMIENTO 2027'!$Q$14,INT((ROW()-13)/2),0)),"",OFFSET('12. SEGUIMIENTO 2027'!$Q$14,INT((ROW()-13)/2),0)),IF(ISBLANK(OFFSET('9. METAS'!$Y$20,INT((ROW()-14)/2),0)),"",OFFSET('9. METAS'!$Y$20,INT((ROW()-14)/2),0)))</f>
        <v/>
      </c>
      <c r="N414" s="784"/>
      <c r="O414" s="786"/>
      <c r="P414" s="790"/>
    </row>
    <row r="415" spans="3:16">
      <c r="C415" s="770" t="str">
        <f ca="1">IF(ISBLANK(OFFSET('5. Pp (3 años)'!$C$45,INT((ROW()-13)/2),0)),"",OFFSET('5. Pp (3 años)'!$C$45,INT((ROW()-13)/2),0))</f>
        <v/>
      </c>
      <c r="D415" s="764" t="str">
        <f ca="1">IF(ISBLANK(OFFSET('5. Pp (3 años)'!$D$45,INT((ROW()-13)/2),0)),"",OFFSET('5. Pp (3 años)'!$D$45,INT((ROW()-13)/2),0))</f>
        <v/>
      </c>
      <c r="E415" s="764" t="str">
        <f ca="1">IF(ISBLANK(OFFSET('5. Pp (3 años)'!$E$45,INT((ROW()-13)/2),0)),"",OFFSET('5. Pp (3 años)'!$E$45,INT((ROW()-13)/2),0))</f>
        <v/>
      </c>
      <c r="F415" s="766" t="str">
        <f ca="1">IF(ISBLANK(OFFSET('5. Pp (3 años)'!$K$45,INT((ROW()-13)/2),0)),"",OFFSET('5. Pp (3 años)'!$K$45,INT((ROW()-13)/2),0))</f>
        <v/>
      </c>
      <c r="G415" s="768" t="str">
        <f ca="1">IF(ISBLANK(OFFSET('5. Pp (3 años)'!$H$45,INT((ROW()-13)/2),0)),"",OFFSET('5. Pp (3 años)'!$H$45,INT((ROW()-13)/2),0))</f>
        <v/>
      </c>
      <c r="H415" s="858" t="str">
        <f ca="1">IF(ISBLANK(OFFSET('9. METAS'!$M$20,INT((ROW()-13)/2),0)),"",OFFSET('9. METAS'!$M$20,INT((ROW()-13)/2),0))</f>
        <v/>
      </c>
      <c r="I415" s="777"/>
      <c r="J415" s="254" t="str">
        <f ca="1">IF(MOD(ROW()-13,2)=0,IF(ISBLANK(OFFSET('12. SEGUIMIENTO 2027'!$N$14,INT((ROW()-13)/2),0)),"",OFFSET('12. SEGUIMIENTO 2027'!$N$14,INT((ROW()-13)/2),0)),IF(ISBLANK(OFFSET('9. METAS'!$V$20,INT((ROW()-14)/2),0)),"",OFFSET('9. METAS'!$V$20,INT((ROW()-14)/2),0)))</f>
        <v/>
      </c>
      <c r="K415" s="255" t="str">
        <f ca="1">IF(MOD(ROW()-13,2)=0,IF(ISBLANK(OFFSET('12. SEGUIMIENTO 2027'!$O$14,INT((ROW()-13)/2),0)),"",OFFSET('12. SEGUIMIENTO 2027'!$O$14,INT((ROW()-13)/2),0)),IF(ISBLANK(OFFSET('9. METAS'!$W$20,INT((ROW()-14)/2),0)),"",OFFSET('9. METAS'!$W$20,INT((ROW()-14)/2),0)))</f>
        <v/>
      </c>
      <c r="L415" s="255" t="str">
        <f ca="1">IF(MOD(ROW()-13,2)=0,IF(ISBLANK(OFFSET('12. SEGUIMIENTO 2027'!$P$14,INT((ROW()-13)/2),0)),"",OFFSET('12. SEGUIMIENTO 2027'!$P$14,INT((ROW()-13)/2),0)),IF(ISBLANK(OFFSET('9. METAS'!$X$20,INT((ROW()-14)/2),0)),"",OFFSET('9. METAS'!$X$20,INT((ROW()-14)/2),0)))</f>
        <v/>
      </c>
      <c r="M415" s="256" t="str">
        <f ca="1">IF(MOD(ROW()-13,2)=0,IF(ISBLANK(OFFSET('12. SEGUIMIENTO 2027'!$Q$14,INT((ROW()-13)/2),0)),"",OFFSET('12. SEGUIMIENTO 2027'!$Q$14,INT((ROW()-13)/2),0)),IF(ISBLANK(OFFSET('9. METAS'!$Y$20,INT((ROW()-14)/2),0)),"",OFFSET('9. METAS'!$Y$20,INT((ROW()-14)/2),0)))</f>
        <v/>
      </c>
      <c r="N415" s="783" t="str">
        <f t="shared" ref="N415" ca="1" si="398">IFERROR(J415/J416,"ND")</f>
        <v>ND</v>
      </c>
      <c r="O415" s="785" t="str">
        <f t="shared" ref="O415" ca="1" si="399">IFERROR(((J415)/H415),"ND")</f>
        <v>ND</v>
      </c>
      <c r="P415" s="789"/>
    </row>
    <row r="416" spans="3:16">
      <c r="C416" s="762"/>
      <c r="D416" s="764"/>
      <c r="E416" s="764"/>
      <c r="F416" s="766"/>
      <c r="G416" s="768"/>
      <c r="H416" s="858"/>
      <c r="I416" s="778"/>
      <c r="J416" s="254" t="str">
        <f ca="1">IF(MOD(ROW()-13,2)=0,IF(ISBLANK(OFFSET('12. SEGUIMIENTO 2027'!$N$14,INT((ROW()-13)/2),0)),"",OFFSET('12. SEGUIMIENTO 2027'!$N$14,INT((ROW()-13)/2),0)),IF(ISBLANK(OFFSET('9. METAS'!$V$20,INT((ROW()-14)/2),0)),"",OFFSET('9. METAS'!$V$20,INT((ROW()-14)/2),0)))</f>
        <v/>
      </c>
      <c r="K416" s="255" t="str">
        <f ca="1">IF(MOD(ROW()-13,2)=0,IF(ISBLANK(OFFSET('12. SEGUIMIENTO 2027'!$O$14,INT((ROW()-13)/2),0)),"",OFFSET('12. SEGUIMIENTO 2027'!$O$14,INT((ROW()-13)/2),0)),IF(ISBLANK(OFFSET('9. METAS'!$W$20,INT((ROW()-14)/2),0)),"",OFFSET('9. METAS'!$W$20,INT((ROW()-14)/2),0)))</f>
        <v/>
      </c>
      <c r="L416" s="255" t="str">
        <f ca="1">IF(MOD(ROW()-13,2)=0,IF(ISBLANK(OFFSET('12. SEGUIMIENTO 2027'!$P$14,INT((ROW()-13)/2),0)),"",OFFSET('12. SEGUIMIENTO 2027'!$P$14,INT((ROW()-13)/2),0)),IF(ISBLANK(OFFSET('9. METAS'!$X$20,INT((ROW()-14)/2),0)),"",OFFSET('9. METAS'!$X$20,INT((ROW()-14)/2),0)))</f>
        <v/>
      </c>
      <c r="M416" s="256" t="str">
        <f ca="1">IF(MOD(ROW()-13,2)=0,IF(ISBLANK(OFFSET('12. SEGUIMIENTO 2027'!$Q$14,INT((ROW()-13)/2),0)),"",OFFSET('12. SEGUIMIENTO 2027'!$Q$14,INT((ROW()-13)/2),0)),IF(ISBLANK(OFFSET('9. METAS'!$Y$20,INT((ROW()-14)/2),0)),"",OFFSET('9. METAS'!$Y$20,INT((ROW()-14)/2),0)))</f>
        <v/>
      </c>
      <c r="N416" s="784"/>
      <c r="O416" s="786"/>
      <c r="P416" s="790"/>
    </row>
    <row r="417" spans="3:16">
      <c r="C417" s="770" t="str">
        <f ca="1">IF(ISBLANK(OFFSET('5. Pp (3 años)'!$C$45,INT((ROW()-13)/2),0)),"",OFFSET('5. Pp (3 años)'!$C$45,INT((ROW()-13)/2),0))</f>
        <v/>
      </c>
      <c r="D417" s="764" t="str">
        <f ca="1">IF(ISBLANK(OFFSET('5. Pp (3 años)'!$D$45,INT((ROW()-13)/2),0)),"",OFFSET('5. Pp (3 años)'!$D$45,INT((ROW()-13)/2),0))</f>
        <v/>
      </c>
      <c r="E417" s="764" t="str">
        <f ca="1">IF(ISBLANK(OFFSET('5. Pp (3 años)'!$E$45,INT((ROW()-13)/2),0)),"",OFFSET('5. Pp (3 años)'!$E$45,INT((ROW()-13)/2),0))</f>
        <v/>
      </c>
      <c r="F417" s="766" t="str">
        <f ca="1">IF(ISBLANK(OFFSET('5. Pp (3 años)'!$K$45,INT((ROW()-13)/2),0)),"",OFFSET('5. Pp (3 años)'!$K$45,INT((ROW()-13)/2),0))</f>
        <v/>
      </c>
      <c r="G417" s="768" t="str">
        <f ca="1">IF(ISBLANK(OFFSET('5. Pp (3 años)'!$H$45,INT((ROW()-13)/2),0)),"",OFFSET('5. Pp (3 años)'!$H$45,INT((ROW()-13)/2),0))</f>
        <v/>
      </c>
      <c r="H417" s="858" t="str">
        <f ca="1">IF(ISBLANK(OFFSET('9. METAS'!$M$20,INT((ROW()-13)/2),0)),"",OFFSET('9. METAS'!$M$20,INT((ROW()-13)/2),0))</f>
        <v/>
      </c>
      <c r="I417" s="777"/>
      <c r="J417" s="254" t="str">
        <f ca="1">IF(MOD(ROW()-13,2)=0,IF(ISBLANK(OFFSET('12. SEGUIMIENTO 2027'!$N$14,INT((ROW()-13)/2),0)),"",OFFSET('12. SEGUIMIENTO 2027'!$N$14,INT((ROW()-13)/2),0)),IF(ISBLANK(OFFSET('9. METAS'!$V$20,INT((ROW()-14)/2),0)),"",OFFSET('9. METAS'!$V$20,INT((ROW()-14)/2),0)))</f>
        <v/>
      </c>
      <c r="K417" s="255" t="str">
        <f ca="1">IF(MOD(ROW()-13,2)=0,IF(ISBLANK(OFFSET('12. SEGUIMIENTO 2027'!$O$14,INT((ROW()-13)/2),0)),"",OFFSET('12. SEGUIMIENTO 2027'!$O$14,INT((ROW()-13)/2),0)),IF(ISBLANK(OFFSET('9. METAS'!$W$20,INT((ROW()-14)/2),0)),"",OFFSET('9. METAS'!$W$20,INT((ROW()-14)/2),0)))</f>
        <v/>
      </c>
      <c r="L417" s="255" t="str">
        <f ca="1">IF(MOD(ROW()-13,2)=0,IF(ISBLANK(OFFSET('12. SEGUIMIENTO 2027'!$P$14,INT((ROW()-13)/2),0)),"",OFFSET('12. SEGUIMIENTO 2027'!$P$14,INT((ROW()-13)/2),0)),IF(ISBLANK(OFFSET('9. METAS'!$X$20,INT((ROW()-14)/2),0)),"",OFFSET('9. METAS'!$X$20,INT((ROW()-14)/2),0)))</f>
        <v/>
      </c>
      <c r="M417" s="256" t="str">
        <f ca="1">IF(MOD(ROW()-13,2)=0,IF(ISBLANK(OFFSET('12. SEGUIMIENTO 2027'!$Q$14,INT((ROW()-13)/2),0)),"",OFFSET('12. SEGUIMIENTO 2027'!$Q$14,INT((ROW()-13)/2),0)),IF(ISBLANK(OFFSET('9. METAS'!$Y$20,INT((ROW()-14)/2),0)),"",OFFSET('9. METAS'!$Y$20,INT((ROW()-14)/2),0)))</f>
        <v/>
      </c>
      <c r="N417" s="783" t="str">
        <f t="shared" ref="N417" ca="1" si="400">IFERROR(J417/J418,"ND")</f>
        <v>ND</v>
      </c>
      <c r="O417" s="785" t="str">
        <f t="shared" ref="O417" ca="1" si="401">IFERROR(((J417)/H417),"ND")</f>
        <v>ND</v>
      </c>
      <c r="P417" s="789"/>
    </row>
    <row r="418" spans="3:16">
      <c r="C418" s="762"/>
      <c r="D418" s="764"/>
      <c r="E418" s="764"/>
      <c r="F418" s="766"/>
      <c r="G418" s="768"/>
      <c r="H418" s="858"/>
      <c r="I418" s="778"/>
      <c r="J418" s="254" t="str">
        <f ca="1">IF(MOD(ROW()-13,2)=0,IF(ISBLANK(OFFSET('12. SEGUIMIENTO 2027'!$N$14,INT((ROW()-13)/2),0)),"",OFFSET('12. SEGUIMIENTO 2027'!$N$14,INT((ROW()-13)/2),0)),IF(ISBLANK(OFFSET('9. METAS'!$V$20,INT((ROW()-14)/2),0)),"",OFFSET('9. METAS'!$V$20,INT((ROW()-14)/2),0)))</f>
        <v/>
      </c>
      <c r="K418" s="255" t="str">
        <f ca="1">IF(MOD(ROW()-13,2)=0,IF(ISBLANK(OFFSET('12. SEGUIMIENTO 2027'!$O$14,INT((ROW()-13)/2),0)),"",OFFSET('12. SEGUIMIENTO 2027'!$O$14,INT((ROW()-13)/2),0)),IF(ISBLANK(OFFSET('9. METAS'!$W$20,INT((ROW()-14)/2),0)),"",OFFSET('9. METAS'!$W$20,INT((ROW()-14)/2),0)))</f>
        <v/>
      </c>
      <c r="L418" s="255" t="str">
        <f ca="1">IF(MOD(ROW()-13,2)=0,IF(ISBLANK(OFFSET('12. SEGUIMIENTO 2027'!$P$14,INT((ROW()-13)/2),0)),"",OFFSET('12. SEGUIMIENTO 2027'!$P$14,INT((ROW()-13)/2),0)),IF(ISBLANK(OFFSET('9. METAS'!$X$20,INT((ROW()-14)/2),0)),"",OFFSET('9. METAS'!$X$20,INT((ROW()-14)/2),0)))</f>
        <v/>
      </c>
      <c r="M418" s="256" t="str">
        <f ca="1">IF(MOD(ROW()-13,2)=0,IF(ISBLANK(OFFSET('12. SEGUIMIENTO 2027'!$Q$14,INT((ROW()-13)/2),0)),"",OFFSET('12. SEGUIMIENTO 2027'!$Q$14,INT((ROW()-13)/2),0)),IF(ISBLANK(OFFSET('9. METAS'!$Y$20,INT((ROW()-14)/2),0)),"",OFFSET('9. METAS'!$Y$20,INT((ROW()-14)/2),0)))</f>
        <v/>
      </c>
      <c r="N418" s="784"/>
      <c r="O418" s="786"/>
      <c r="P418" s="790"/>
    </row>
    <row r="419" spans="3:16">
      <c r="C419" s="770" t="str">
        <f ca="1">IF(ISBLANK(OFFSET('5. Pp (3 años)'!$C$45,INT((ROW()-13)/2),0)),"",OFFSET('5. Pp (3 años)'!$C$45,INT((ROW()-13)/2),0))</f>
        <v/>
      </c>
      <c r="D419" s="764" t="str">
        <f ca="1">IF(ISBLANK(OFFSET('5. Pp (3 años)'!$D$45,INT((ROW()-13)/2),0)),"",OFFSET('5. Pp (3 años)'!$D$45,INT((ROW()-13)/2),0))</f>
        <v/>
      </c>
      <c r="E419" s="764" t="str">
        <f ca="1">IF(ISBLANK(OFFSET('5. Pp (3 años)'!$E$45,INT((ROW()-13)/2),0)),"",OFFSET('5. Pp (3 años)'!$E$45,INT((ROW()-13)/2),0))</f>
        <v/>
      </c>
      <c r="F419" s="766" t="str">
        <f ca="1">IF(ISBLANK(OFFSET('5. Pp (3 años)'!$K$45,INT((ROW()-13)/2),0)),"",OFFSET('5. Pp (3 años)'!$K$45,INT((ROW()-13)/2),0))</f>
        <v/>
      </c>
      <c r="G419" s="768" t="str">
        <f ca="1">IF(ISBLANK(OFFSET('5. Pp (3 años)'!$H$45,INT((ROW()-13)/2),0)),"",OFFSET('5. Pp (3 años)'!$H$45,INT((ROW()-13)/2),0))</f>
        <v/>
      </c>
      <c r="H419" s="858" t="str">
        <f ca="1">IF(ISBLANK(OFFSET('9. METAS'!$M$20,INT((ROW()-13)/2),0)),"",OFFSET('9. METAS'!$M$20,INT((ROW()-13)/2),0))</f>
        <v/>
      </c>
      <c r="I419" s="777"/>
      <c r="J419" s="254" t="str">
        <f ca="1">IF(MOD(ROW()-13,2)=0,IF(ISBLANK(OFFSET('12. SEGUIMIENTO 2027'!$N$14,INT((ROW()-13)/2),0)),"",OFFSET('12. SEGUIMIENTO 2027'!$N$14,INT((ROW()-13)/2),0)),IF(ISBLANK(OFFSET('9. METAS'!$V$20,INT((ROW()-14)/2),0)),"",OFFSET('9. METAS'!$V$20,INT((ROW()-14)/2),0)))</f>
        <v/>
      </c>
      <c r="K419" s="255" t="str">
        <f ca="1">IF(MOD(ROW()-13,2)=0,IF(ISBLANK(OFFSET('12. SEGUIMIENTO 2027'!$O$14,INT((ROW()-13)/2),0)),"",OFFSET('12. SEGUIMIENTO 2027'!$O$14,INT((ROW()-13)/2),0)),IF(ISBLANK(OFFSET('9. METAS'!$W$20,INT((ROW()-14)/2),0)),"",OFFSET('9. METAS'!$W$20,INT((ROW()-14)/2),0)))</f>
        <v/>
      </c>
      <c r="L419" s="255" t="str">
        <f ca="1">IF(MOD(ROW()-13,2)=0,IF(ISBLANK(OFFSET('12. SEGUIMIENTO 2027'!$P$14,INT((ROW()-13)/2),0)),"",OFFSET('12. SEGUIMIENTO 2027'!$P$14,INT((ROW()-13)/2),0)),IF(ISBLANK(OFFSET('9. METAS'!$X$20,INT((ROW()-14)/2),0)),"",OFFSET('9. METAS'!$X$20,INT((ROW()-14)/2),0)))</f>
        <v/>
      </c>
      <c r="M419" s="256" t="str">
        <f ca="1">IF(MOD(ROW()-13,2)=0,IF(ISBLANK(OFFSET('12. SEGUIMIENTO 2027'!$Q$14,INT((ROW()-13)/2),0)),"",OFFSET('12. SEGUIMIENTO 2027'!$Q$14,INT((ROW()-13)/2),0)),IF(ISBLANK(OFFSET('9. METAS'!$Y$20,INT((ROW()-14)/2),0)),"",OFFSET('9. METAS'!$Y$20,INT((ROW()-14)/2),0)))</f>
        <v/>
      </c>
      <c r="N419" s="783" t="str">
        <f t="shared" ref="N419" ca="1" si="402">IFERROR(J419/J420,"ND")</f>
        <v>ND</v>
      </c>
      <c r="O419" s="785" t="str">
        <f t="shared" ref="O419" ca="1" si="403">IFERROR(((J419)/H419),"ND")</f>
        <v>ND</v>
      </c>
      <c r="P419" s="789"/>
    </row>
    <row r="420" spans="3:16">
      <c r="C420" s="762"/>
      <c r="D420" s="764"/>
      <c r="E420" s="764"/>
      <c r="F420" s="766"/>
      <c r="G420" s="768"/>
      <c r="H420" s="858"/>
      <c r="I420" s="778"/>
      <c r="J420" s="254" t="str">
        <f ca="1">IF(MOD(ROW()-13,2)=0,IF(ISBLANK(OFFSET('12. SEGUIMIENTO 2027'!$N$14,INT((ROW()-13)/2),0)),"",OFFSET('12. SEGUIMIENTO 2027'!$N$14,INT((ROW()-13)/2),0)),IF(ISBLANK(OFFSET('9. METAS'!$V$20,INT((ROW()-14)/2),0)),"",OFFSET('9. METAS'!$V$20,INT((ROW()-14)/2),0)))</f>
        <v/>
      </c>
      <c r="K420" s="255" t="str">
        <f ca="1">IF(MOD(ROW()-13,2)=0,IF(ISBLANK(OFFSET('12. SEGUIMIENTO 2027'!$O$14,INT((ROW()-13)/2),0)),"",OFFSET('12. SEGUIMIENTO 2027'!$O$14,INT((ROW()-13)/2),0)),IF(ISBLANK(OFFSET('9. METAS'!$W$20,INT((ROW()-14)/2),0)),"",OFFSET('9. METAS'!$W$20,INT((ROW()-14)/2),0)))</f>
        <v/>
      </c>
      <c r="L420" s="255" t="str">
        <f ca="1">IF(MOD(ROW()-13,2)=0,IF(ISBLANK(OFFSET('12. SEGUIMIENTO 2027'!$P$14,INT((ROW()-13)/2),0)),"",OFFSET('12. SEGUIMIENTO 2027'!$P$14,INT((ROW()-13)/2),0)),IF(ISBLANK(OFFSET('9. METAS'!$X$20,INT((ROW()-14)/2),0)),"",OFFSET('9. METAS'!$X$20,INT((ROW()-14)/2),0)))</f>
        <v/>
      </c>
      <c r="M420" s="256" t="str">
        <f ca="1">IF(MOD(ROW()-13,2)=0,IF(ISBLANK(OFFSET('12. SEGUIMIENTO 2027'!$Q$14,INT((ROW()-13)/2),0)),"",OFFSET('12. SEGUIMIENTO 2027'!$Q$14,INT((ROW()-13)/2),0)),IF(ISBLANK(OFFSET('9. METAS'!$Y$20,INT((ROW()-14)/2),0)),"",OFFSET('9. METAS'!$Y$20,INT((ROW()-14)/2),0)))</f>
        <v/>
      </c>
      <c r="N420" s="784"/>
      <c r="O420" s="786"/>
      <c r="P420" s="790"/>
    </row>
    <row r="421" spans="3:16">
      <c r="C421" s="770" t="str">
        <f ca="1">IF(ISBLANK(OFFSET('5. Pp (3 años)'!$C$45,INT((ROW()-13)/2),0)),"",OFFSET('5. Pp (3 años)'!$C$45,INT((ROW()-13)/2),0))</f>
        <v/>
      </c>
      <c r="D421" s="764" t="str">
        <f ca="1">IF(ISBLANK(OFFSET('5. Pp (3 años)'!$D$45,INT((ROW()-13)/2),0)),"",OFFSET('5. Pp (3 años)'!$D$45,INT((ROW()-13)/2),0))</f>
        <v/>
      </c>
      <c r="E421" s="764" t="str">
        <f ca="1">IF(ISBLANK(OFFSET('5. Pp (3 años)'!$E$45,INT((ROW()-13)/2),0)),"",OFFSET('5. Pp (3 años)'!$E$45,INT((ROW()-13)/2),0))</f>
        <v/>
      </c>
      <c r="F421" s="766" t="str">
        <f ca="1">IF(ISBLANK(OFFSET('5. Pp (3 años)'!$K$45,INT((ROW()-13)/2),0)),"",OFFSET('5. Pp (3 años)'!$K$45,INT((ROW()-13)/2),0))</f>
        <v/>
      </c>
      <c r="G421" s="768" t="str">
        <f ca="1">IF(ISBLANK(OFFSET('5. Pp (3 años)'!$H$45,INT((ROW()-13)/2),0)),"",OFFSET('5. Pp (3 años)'!$H$45,INT((ROW()-13)/2),0))</f>
        <v/>
      </c>
      <c r="H421" s="858" t="str">
        <f ca="1">IF(ISBLANK(OFFSET('9. METAS'!$M$20,INT((ROW()-13)/2),0)),"",OFFSET('9. METAS'!$M$20,INT((ROW()-13)/2),0))</f>
        <v/>
      </c>
      <c r="I421" s="777"/>
      <c r="J421" s="254" t="str">
        <f ca="1">IF(MOD(ROW()-13,2)=0,IF(ISBLANK(OFFSET('12. SEGUIMIENTO 2027'!$N$14,INT((ROW()-13)/2),0)),"",OFFSET('12. SEGUIMIENTO 2027'!$N$14,INT((ROW()-13)/2),0)),IF(ISBLANK(OFFSET('9. METAS'!$V$20,INT((ROW()-14)/2),0)),"",OFFSET('9. METAS'!$V$20,INT((ROW()-14)/2),0)))</f>
        <v/>
      </c>
      <c r="K421" s="255" t="str">
        <f ca="1">IF(MOD(ROW()-13,2)=0,IF(ISBLANK(OFFSET('12. SEGUIMIENTO 2027'!$O$14,INT((ROW()-13)/2),0)),"",OFFSET('12. SEGUIMIENTO 2027'!$O$14,INT((ROW()-13)/2),0)),IF(ISBLANK(OFFSET('9. METAS'!$W$20,INT((ROW()-14)/2),0)),"",OFFSET('9. METAS'!$W$20,INT((ROW()-14)/2),0)))</f>
        <v/>
      </c>
      <c r="L421" s="255" t="str">
        <f ca="1">IF(MOD(ROW()-13,2)=0,IF(ISBLANK(OFFSET('12. SEGUIMIENTO 2027'!$P$14,INT((ROW()-13)/2),0)),"",OFFSET('12. SEGUIMIENTO 2027'!$P$14,INT((ROW()-13)/2),0)),IF(ISBLANK(OFFSET('9. METAS'!$X$20,INT((ROW()-14)/2),0)),"",OFFSET('9. METAS'!$X$20,INT((ROW()-14)/2),0)))</f>
        <v/>
      </c>
      <c r="M421" s="256" t="str">
        <f ca="1">IF(MOD(ROW()-13,2)=0,IF(ISBLANK(OFFSET('12. SEGUIMIENTO 2027'!$Q$14,INT((ROW()-13)/2),0)),"",OFFSET('12. SEGUIMIENTO 2027'!$Q$14,INT((ROW()-13)/2),0)),IF(ISBLANK(OFFSET('9. METAS'!$Y$20,INT((ROW()-14)/2),0)),"",OFFSET('9. METAS'!$Y$20,INT((ROW()-14)/2),0)))</f>
        <v/>
      </c>
      <c r="N421" s="783" t="str">
        <f t="shared" ref="N421" ca="1" si="404">IFERROR(J421/J422,"ND")</f>
        <v>ND</v>
      </c>
      <c r="O421" s="785" t="str">
        <f t="shared" ref="O421" ca="1" si="405">IFERROR(((J421)/H421),"ND")</f>
        <v>ND</v>
      </c>
      <c r="P421" s="789"/>
    </row>
    <row r="422" spans="3:16">
      <c r="C422" s="762"/>
      <c r="D422" s="764"/>
      <c r="E422" s="764"/>
      <c r="F422" s="766"/>
      <c r="G422" s="768"/>
      <c r="H422" s="858"/>
      <c r="I422" s="778"/>
      <c r="J422" s="254" t="str">
        <f ca="1">IF(MOD(ROW()-13,2)=0,IF(ISBLANK(OFFSET('12. SEGUIMIENTO 2027'!$N$14,INT((ROW()-13)/2),0)),"",OFFSET('12. SEGUIMIENTO 2027'!$N$14,INT((ROW()-13)/2),0)),IF(ISBLANK(OFFSET('9. METAS'!$V$20,INT((ROW()-14)/2),0)),"",OFFSET('9. METAS'!$V$20,INT((ROW()-14)/2),0)))</f>
        <v/>
      </c>
      <c r="K422" s="255" t="str">
        <f ca="1">IF(MOD(ROW()-13,2)=0,IF(ISBLANK(OFFSET('12. SEGUIMIENTO 2027'!$O$14,INT((ROW()-13)/2),0)),"",OFFSET('12. SEGUIMIENTO 2027'!$O$14,INT((ROW()-13)/2),0)),IF(ISBLANK(OFFSET('9. METAS'!$W$20,INT((ROW()-14)/2),0)),"",OFFSET('9. METAS'!$W$20,INT((ROW()-14)/2),0)))</f>
        <v/>
      </c>
      <c r="L422" s="255" t="str">
        <f ca="1">IF(MOD(ROW()-13,2)=0,IF(ISBLANK(OFFSET('12. SEGUIMIENTO 2027'!$P$14,INT((ROW()-13)/2),0)),"",OFFSET('12. SEGUIMIENTO 2027'!$P$14,INT((ROW()-13)/2),0)),IF(ISBLANK(OFFSET('9. METAS'!$X$20,INT((ROW()-14)/2),0)),"",OFFSET('9. METAS'!$X$20,INT((ROW()-14)/2),0)))</f>
        <v/>
      </c>
      <c r="M422" s="256" t="str">
        <f ca="1">IF(MOD(ROW()-13,2)=0,IF(ISBLANK(OFFSET('12. SEGUIMIENTO 2027'!$Q$14,INT((ROW()-13)/2),0)),"",OFFSET('12. SEGUIMIENTO 2027'!$Q$14,INT((ROW()-13)/2),0)),IF(ISBLANK(OFFSET('9. METAS'!$Y$20,INT((ROW()-14)/2),0)),"",OFFSET('9. METAS'!$Y$20,INT((ROW()-14)/2),0)))</f>
        <v/>
      </c>
      <c r="N422" s="784"/>
      <c r="O422" s="786"/>
      <c r="P422" s="790"/>
    </row>
    <row r="423" spans="3:16">
      <c r="C423" s="770" t="str">
        <f ca="1">IF(ISBLANK(OFFSET('5. Pp (3 años)'!$C$45,INT((ROW()-13)/2),0)),"",OFFSET('5. Pp (3 años)'!$C$45,INT((ROW()-13)/2),0))</f>
        <v/>
      </c>
      <c r="D423" s="764" t="str">
        <f ca="1">IF(ISBLANK(OFFSET('5. Pp (3 años)'!$D$45,INT((ROW()-13)/2),0)),"",OFFSET('5. Pp (3 años)'!$D$45,INT((ROW()-13)/2),0))</f>
        <v/>
      </c>
      <c r="E423" s="764" t="str">
        <f ca="1">IF(ISBLANK(OFFSET('5. Pp (3 años)'!$E$45,INT((ROW()-13)/2),0)),"",OFFSET('5. Pp (3 años)'!$E$45,INT((ROW()-13)/2),0))</f>
        <v/>
      </c>
      <c r="F423" s="766" t="str">
        <f ca="1">IF(ISBLANK(OFFSET('5. Pp (3 años)'!$K$45,INT((ROW()-13)/2),0)),"",OFFSET('5. Pp (3 años)'!$K$45,INT((ROW()-13)/2),0))</f>
        <v/>
      </c>
      <c r="G423" s="768" t="str">
        <f ca="1">IF(ISBLANK(OFFSET('5. Pp (3 años)'!$H$45,INT((ROW()-13)/2),0)),"",OFFSET('5. Pp (3 años)'!$H$45,INT((ROW()-13)/2),0))</f>
        <v/>
      </c>
      <c r="H423" s="858" t="str">
        <f ca="1">IF(ISBLANK(OFFSET('9. METAS'!$M$20,INT((ROW()-13)/2),0)),"",OFFSET('9. METAS'!$M$20,INT((ROW()-13)/2),0))</f>
        <v/>
      </c>
      <c r="I423" s="777"/>
      <c r="J423" s="254" t="str">
        <f ca="1">IF(MOD(ROW()-13,2)=0,IF(ISBLANK(OFFSET('12. SEGUIMIENTO 2027'!$N$14,INT((ROW()-13)/2),0)),"",OFFSET('12. SEGUIMIENTO 2027'!$N$14,INT((ROW()-13)/2),0)),IF(ISBLANK(OFFSET('9. METAS'!$V$20,INT((ROW()-14)/2),0)),"",OFFSET('9. METAS'!$V$20,INT((ROW()-14)/2),0)))</f>
        <v/>
      </c>
      <c r="K423" s="255" t="str">
        <f ca="1">IF(MOD(ROW()-13,2)=0,IF(ISBLANK(OFFSET('12. SEGUIMIENTO 2027'!$O$14,INT((ROW()-13)/2),0)),"",OFFSET('12. SEGUIMIENTO 2027'!$O$14,INT((ROW()-13)/2),0)),IF(ISBLANK(OFFSET('9. METAS'!$W$20,INT((ROW()-14)/2),0)),"",OFFSET('9. METAS'!$W$20,INT((ROW()-14)/2),0)))</f>
        <v/>
      </c>
      <c r="L423" s="255" t="str">
        <f ca="1">IF(MOD(ROW()-13,2)=0,IF(ISBLANK(OFFSET('12. SEGUIMIENTO 2027'!$P$14,INT((ROW()-13)/2),0)),"",OFFSET('12. SEGUIMIENTO 2027'!$P$14,INT((ROW()-13)/2),0)),IF(ISBLANK(OFFSET('9. METAS'!$X$20,INT((ROW()-14)/2),0)),"",OFFSET('9. METAS'!$X$20,INT((ROW()-14)/2),0)))</f>
        <v/>
      </c>
      <c r="M423" s="256" t="str">
        <f ca="1">IF(MOD(ROW()-13,2)=0,IF(ISBLANK(OFFSET('12. SEGUIMIENTO 2027'!$Q$14,INT((ROW()-13)/2),0)),"",OFFSET('12. SEGUIMIENTO 2027'!$Q$14,INT((ROW()-13)/2),0)),IF(ISBLANK(OFFSET('9. METAS'!$Y$20,INT((ROW()-14)/2),0)),"",OFFSET('9. METAS'!$Y$20,INT((ROW()-14)/2),0)))</f>
        <v/>
      </c>
      <c r="N423" s="783" t="str">
        <f t="shared" ref="N423" ca="1" si="406">IFERROR(J423/J424,"ND")</f>
        <v>ND</v>
      </c>
      <c r="O423" s="785" t="str">
        <f t="shared" ref="O423" ca="1" si="407">IFERROR(((J423)/H423),"ND")</f>
        <v>ND</v>
      </c>
      <c r="P423" s="789"/>
    </row>
    <row r="424" spans="3:16">
      <c r="C424" s="762"/>
      <c r="D424" s="764"/>
      <c r="E424" s="764"/>
      <c r="F424" s="766"/>
      <c r="G424" s="768"/>
      <c r="H424" s="858"/>
      <c r="I424" s="778"/>
      <c r="J424" s="254" t="str">
        <f ca="1">IF(MOD(ROW()-13,2)=0,IF(ISBLANK(OFFSET('12. SEGUIMIENTO 2027'!$N$14,INT((ROW()-13)/2),0)),"",OFFSET('12. SEGUIMIENTO 2027'!$N$14,INT((ROW()-13)/2),0)),IF(ISBLANK(OFFSET('9. METAS'!$V$20,INT((ROW()-14)/2),0)),"",OFFSET('9. METAS'!$V$20,INT((ROW()-14)/2),0)))</f>
        <v/>
      </c>
      <c r="K424" s="255" t="str">
        <f ca="1">IF(MOD(ROW()-13,2)=0,IF(ISBLANK(OFFSET('12. SEGUIMIENTO 2027'!$O$14,INT((ROW()-13)/2),0)),"",OFFSET('12. SEGUIMIENTO 2027'!$O$14,INT((ROW()-13)/2),0)),IF(ISBLANK(OFFSET('9. METAS'!$W$20,INT((ROW()-14)/2),0)),"",OFFSET('9. METAS'!$W$20,INT((ROW()-14)/2),0)))</f>
        <v/>
      </c>
      <c r="L424" s="255" t="str">
        <f ca="1">IF(MOD(ROW()-13,2)=0,IF(ISBLANK(OFFSET('12. SEGUIMIENTO 2027'!$P$14,INT((ROW()-13)/2),0)),"",OFFSET('12. SEGUIMIENTO 2027'!$P$14,INT((ROW()-13)/2),0)),IF(ISBLANK(OFFSET('9. METAS'!$X$20,INT((ROW()-14)/2),0)),"",OFFSET('9. METAS'!$X$20,INT((ROW()-14)/2),0)))</f>
        <v/>
      </c>
      <c r="M424" s="256" t="str">
        <f ca="1">IF(MOD(ROW()-13,2)=0,IF(ISBLANK(OFFSET('12. SEGUIMIENTO 2027'!$Q$14,INT((ROW()-13)/2),0)),"",OFFSET('12. SEGUIMIENTO 2027'!$Q$14,INT((ROW()-13)/2),0)),IF(ISBLANK(OFFSET('9. METAS'!$Y$20,INT((ROW()-14)/2),0)),"",OFFSET('9. METAS'!$Y$20,INT((ROW()-14)/2),0)))</f>
        <v/>
      </c>
      <c r="N424" s="784"/>
      <c r="O424" s="786"/>
      <c r="P424" s="790"/>
    </row>
    <row r="425" spans="3:16">
      <c r="C425" s="770" t="str">
        <f ca="1">IF(ISBLANK(OFFSET('5. Pp (3 años)'!$C$45,INT((ROW()-13)/2),0)),"",OFFSET('5. Pp (3 años)'!$C$45,INT((ROW()-13)/2),0))</f>
        <v/>
      </c>
      <c r="D425" s="764" t="str">
        <f ca="1">IF(ISBLANK(OFFSET('5. Pp (3 años)'!$D$45,INT((ROW()-13)/2),0)),"",OFFSET('5. Pp (3 años)'!$D$45,INT((ROW()-13)/2),0))</f>
        <v/>
      </c>
      <c r="E425" s="764" t="str">
        <f ca="1">IF(ISBLANK(OFFSET('5. Pp (3 años)'!$E$45,INT((ROW()-13)/2),0)),"",OFFSET('5. Pp (3 años)'!$E$45,INT((ROW()-13)/2),0))</f>
        <v/>
      </c>
      <c r="F425" s="766" t="str">
        <f ca="1">IF(ISBLANK(OFFSET('5. Pp (3 años)'!$K$45,INT((ROW()-13)/2),0)),"",OFFSET('5. Pp (3 años)'!$K$45,INT((ROW()-13)/2),0))</f>
        <v/>
      </c>
      <c r="G425" s="768" t="str">
        <f ca="1">IF(ISBLANK(OFFSET('5. Pp (3 años)'!$H$45,INT((ROW()-13)/2),0)),"",OFFSET('5. Pp (3 años)'!$H$45,INT((ROW()-13)/2),0))</f>
        <v/>
      </c>
      <c r="H425" s="858" t="str">
        <f ca="1">IF(ISBLANK(OFFSET('9. METAS'!$M$20,INT((ROW()-13)/2),0)),"",OFFSET('9. METAS'!$M$20,INT((ROW()-13)/2),0))</f>
        <v/>
      </c>
      <c r="I425" s="777"/>
      <c r="J425" s="254" t="str">
        <f ca="1">IF(MOD(ROW()-13,2)=0,IF(ISBLANK(OFFSET('12. SEGUIMIENTO 2027'!$N$14,INT((ROW()-13)/2),0)),"",OFFSET('12. SEGUIMIENTO 2027'!$N$14,INT((ROW()-13)/2),0)),IF(ISBLANK(OFFSET('9. METAS'!$V$20,INT((ROW()-14)/2),0)),"",OFFSET('9. METAS'!$V$20,INT((ROW()-14)/2),0)))</f>
        <v/>
      </c>
      <c r="K425" s="255" t="str">
        <f ca="1">IF(MOD(ROW()-13,2)=0,IF(ISBLANK(OFFSET('12. SEGUIMIENTO 2027'!$O$14,INT((ROW()-13)/2),0)),"",OFFSET('12. SEGUIMIENTO 2027'!$O$14,INT((ROW()-13)/2),0)),IF(ISBLANK(OFFSET('9. METAS'!$W$20,INT((ROW()-14)/2),0)),"",OFFSET('9. METAS'!$W$20,INT((ROW()-14)/2),0)))</f>
        <v/>
      </c>
      <c r="L425" s="255" t="str">
        <f ca="1">IF(MOD(ROW()-13,2)=0,IF(ISBLANK(OFFSET('12. SEGUIMIENTO 2027'!$P$14,INT((ROW()-13)/2),0)),"",OFFSET('12. SEGUIMIENTO 2027'!$P$14,INT((ROW()-13)/2),0)),IF(ISBLANK(OFFSET('9. METAS'!$X$20,INT((ROW()-14)/2),0)),"",OFFSET('9. METAS'!$X$20,INT((ROW()-14)/2),0)))</f>
        <v/>
      </c>
      <c r="M425" s="256" t="str">
        <f ca="1">IF(MOD(ROW()-13,2)=0,IF(ISBLANK(OFFSET('12. SEGUIMIENTO 2027'!$Q$14,INT((ROW()-13)/2),0)),"",OFFSET('12. SEGUIMIENTO 2027'!$Q$14,INT((ROW()-13)/2),0)),IF(ISBLANK(OFFSET('9. METAS'!$Y$20,INT((ROW()-14)/2),0)),"",OFFSET('9. METAS'!$Y$20,INT((ROW()-14)/2),0)))</f>
        <v/>
      </c>
      <c r="N425" s="783" t="str">
        <f t="shared" ref="N425" ca="1" si="408">IFERROR(J425/J426,"ND")</f>
        <v>ND</v>
      </c>
      <c r="O425" s="785" t="str">
        <f t="shared" ref="O425" ca="1" si="409">IFERROR(((J425)/H425),"ND")</f>
        <v>ND</v>
      </c>
      <c r="P425" s="789"/>
    </row>
    <row r="426" spans="3:16">
      <c r="C426" s="762"/>
      <c r="D426" s="764"/>
      <c r="E426" s="764"/>
      <c r="F426" s="766"/>
      <c r="G426" s="768"/>
      <c r="H426" s="858"/>
      <c r="I426" s="778"/>
      <c r="J426" s="254" t="str">
        <f ca="1">IF(MOD(ROW()-13,2)=0,IF(ISBLANK(OFFSET('12. SEGUIMIENTO 2027'!$N$14,INT((ROW()-13)/2),0)),"",OFFSET('12. SEGUIMIENTO 2027'!$N$14,INT((ROW()-13)/2),0)),IF(ISBLANK(OFFSET('9. METAS'!$V$20,INT((ROW()-14)/2),0)),"",OFFSET('9. METAS'!$V$20,INT((ROW()-14)/2),0)))</f>
        <v/>
      </c>
      <c r="K426" s="255" t="str">
        <f ca="1">IF(MOD(ROW()-13,2)=0,IF(ISBLANK(OFFSET('12. SEGUIMIENTO 2027'!$O$14,INT((ROW()-13)/2),0)),"",OFFSET('12. SEGUIMIENTO 2027'!$O$14,INT((ROW()-13)/2),0)),IF(ISBLANK(OFFSET('9. METAS'!$W$20,INT((ROW()-14)/2),0)),"",OFFSET('9. METAS'!$W$20,INT((ROW()-14)/2),0)))</f>
        <v/>
      </c>
      <c r="L426" s="255" t="str">
        <f ca="1">IF(MOD(ROW()-13,2)=0,IF(ISBLANK(OFFSET('12. SEGUIMIENTO 2027'!$P$14,INT((ROW()-13)/2),0)),"",OFFSET('12. SEGUIMIENTO 2027'!$P$14,INT((ROW()-13)/2),0)),IF(ISBLANK(OFFSET('9. METAS'!$X$20,INT((ROW()-14)/2),0)),"",OFFSET('9. METAS'!$X$20,INT((ROW()-14)/2),0)))</f>
        <v/>
      </c>
      <c r="M426" s="256" t="str">
        <f ca="1">IF(MOD(ROW()-13,2)=0,IF(ISBLANK(OFFSET('12. SEGUIMIENTO 2027'!$Q$14,INT((ROW()-13)/2),0)),"",OFFSET('12. SEGUIMIENTO 2027'!$Q$14,INT((ROW()-13)/2),0)),IF(ISBLANK(OFFSET('9. METAS'!$Y$20,INT((ROW()-14)/2),0)),"",OFFSET('9. METAS'!$Y$20,INT((ROW()-14)/2),0)))</f>
        <v/>
      </c>
      <c r="N426" s="784"/>
      <c r="O426" s="786"/>
      <c r="P426" s="790"/>
    </row>
    <row r="427" spans="3:16">
      <c r="C427" s="770" t="str">
        <f ca="1">IF(ISBLANK(OFFSET('5. Pp (3 años)'!$C$45,INT((ROW()-13)/2),0)),"",OFFSET('5. Pp (3 años)'!$C$45,INT((ROW()-13)/2),0))</f>
        <v/>
      </c>
      <c r="D427" s="764" t="str">
        <f ca="1">IF(ISBLANK(OFFSET('5. Pp (3 años)'!$D$45,INT((ROW()-13)/2),0)),"",OFFSET('5. Pp (3 años)'!$D$45,INT((ROW()-13)/2),0))</f>
        <v/>
      </c>
      <c r="E427" s="764" t="str">
        <f ca="1">IF(ISBLANK(OFFSET('5. Pp (3 años)'!$E$45,INT((ROW()-13)/2),0)),"",OFFSET('5. Pp (3 años)'!$E$45,INT((ROW()-13)/2),0))</f>
        <v/>
      </c>
      <c r="F427" s="766" t="str">
        <f ca="1">IF(ISBLANK(OFFSET('5. Pp (3 años)'!$K$45,INT((ROW()-13)/2),0)),"",OFFSET('5. Pp (3 años)'!$K$45,INT((ROW()-13)/2),0))</f>
        <v/>
      </c>
      <c r="G427" s="768" t="str">
        <f ca="1">IF(ISBLANK(OFFSET('5. Pp (3 años)'!$H$45,INT((ROW()-13)/2),0)),"",OFFSET('5. Pp (3 años)'!$H$45,INT((ROW()-13)/2),0))</f>
        <v/>
      </c>
      <c r="H427" s="858" t="str">
        <f ca="1">IF(ISBLANK(OFFSET('9. METAS'!$M$20,INT((ROW()-13)/2),0)),"",OFFSET('9. METAS'!$M$20,INT((ROW()-13)/2),0))</f>
        <v/>
      </c>
      <c r="I427" s="777"/>
      <c r="J427" s="254" t="str">
        <f ca="1">IF(MOD(ROW()-13,2)=0,IF(ISBLANK(OFFSET('12. SEGUIMIENTO 2027'!$N$14,INT((ROW()-13)/2),0)),"",OFFSET('12. SEGUIMIENTO 2027'!$N$14,INT((ROW()-13)/2),0)),IF(ISBLANK(OFFSET('9. METAS'!$V$20,INT((ROW()-14)/2),0)),"",OFFSET('9. METAS'!$V$20,INT((ROW()-14)/2),0)))</f>
        <v/>
      </c>
      <c r="K427" s="255" t="str">
        <f ca="1">IF(MOD(ROW()-13,2)=0,IF(ISBLANK(OFFSET('12. SEGUIMIENTO 2027'!$O$14,INT((ROW()-13)/2),0)),"",OFFSET('12. SEGUIMIENTO 2027'!$O$14,INT((ROW()-13)/2),0)),IF(ISBLANK(OFFSET('9. METAS'!$W$20,INT((ROW()-14)/2),0)),"",OFFSET('9. METAS'!$W$20,INT((ROW()-14)/2),0)))</f>
        <v/>
      </c>
      <c r="L427" s="255" t="str">
        <f ca="1">IF(MOD(ROW()-13,2)=0,IF(ISBLANK(OFFSET('12. SEGUIMIENTO 2027'!$P$14,INT((ROW()-13)/2),0)),"",OFFSET('12. SEGUIMIENTO 2027'!$P$14,INT((ROW()-13)/2),0)),IF(ISBLANK(OFFSET('9. METAS'!$X$20,INT((ROW()-14)/2),0)),"",OFFSET('9. METAS'!$X$20,INT((ROW()-14)/2),0)))</f>
        <v/>
      </c>
      <c r="M427" s="256" t="str">
        <f ca="1">IF(MOD(ROW()-13,2)=0,IF(ISBLANK(OFFSET('12. SEGUIMIENTO 2027'!$Q$14,INT((ROW()-13)/2),0)),"",OFFSET('12. SEGUIMIENTO 2027'!$Q$14,INT((ROW()-13)/2),0)),IF(ISBLANK(OFFSET('9. METAS'!$Y$20,INT((ROW()-14)/2),0)),"",OFFSET('9. METAS'!$Y$20,INT((ROW()-14)/2),0)))</f>
        <v/>
      </c>
      <c r="N427" s="783" t="str">
        <f t="shared" ref="N427" ca="1" si="410">IFERROR(J427/J428,"ND")</f>
        <v>ND</v>
      </c>
      <c r="O427" s="785" t="str">
        <f t="shared" ref="O427" ca="1" si="411">IFERROR(((J427)/H427),"ND")</f>
        <v>ND</v>
      </c>
      <c r="P427" s="789"/>
    </row>
    <row r="428" spans="3:16">
      <c r="C428" s="762"/>
      <c r="D428" s="764"/>
      <c r="E428" s="764"/>
      <c r="F428" s="766"/>
      <c r="G428" s="768"/>
      <c r="H428" s="858"/>
      <c r="I428" s="778"/>
      <c r="J428" s="254" t="str">
        <f ca="1">IF(MOD(ROW()-13,2)=0,IF(ISBLANK(OFFSET('12. SEGUIMIENTO 2027'!$N$14,INT((ROW()-13)/2),0)),"",OFFSET('12. SEGUIMIENTO 2027'!$N$14,INT((ROW()-13)/2),0)),IF(ISBLANK(OFFSET('9. METAS'!$V$20,INT((ROW()-14)/2),0)),"",OFFSET('9. METAS'!$V$20,INT((ROW()-14)/2),0)))</f>
        <v/>
      </c>
      <c r="K428" s="255" t="str">
        <f ca="1">IF(MOD(ROW()-13,2)=0,IF(ISBLANK(OFFSET('12. SEGUIMIENTO 2027'!$O$14,INT((ROW()-13)/2),0)),"",OFFSET('12. SEGUIMIENTO 2027'!$O$14,INT((ROW()-13)/2),0)),IF(ISBLANK(OFFSET('9. METAS'!$W$20,INT((ROW()-14)/2),0)),"",OFFSET('9. METAS'!$W$20,INT((ROW()-14)/2),0)))</f>
        <v/>
      </c>
      <c r="L428" s="255" t="str">
        <f ca="1">IF(MOD(ROW()-13,2)=0,IF(ISBLANK(OFFSET('12. SEGUIMIENTO 2027'!$P$14,INT((ROW()-13)/2),0)),"",OFFSET('12. SEGUIMIENTO 2027'!$P$14,INT((ROW()-13)/2),0)),IF(ISBLANK(OFFSET('9. METAS'!$X$20,INT((ROW()-14)/2),0)),"",OFFSET('9. METAS'!$X$20,INT((ROW()-14)/2),0)))</f>
        <v/>
      </c>
      <c r="M428" s="256" t="str">
        <f ca="1">IF(MOD(ROW()-13,2)=0,IF(ISBLANK(OFFSET('12. SEGUIMIENTO 2027'!$Q$14,INT((ROW()-13)/2),0)),"",OFFSET('12. SEGUIMIENTO 2027'!$Q$14,INT((ROW()-13)/2),0)),IF(ISBLANK(OFFSET('9. METAS'!$Y$20,INT((ROW()-14)/2),0)),"",OFFSET('9. METAS'!$Y$20,INT((ROW()-14)/2),0)))</f>
        <v/>
      </c>
      <c r="N428" s="784"/>
      <c r="O428" s="786"/>
      <c r="P428" s="790"/>
    </row>
    <row r="429" spans="3:16">
      <c r="C429" s="770" t="str">
        <f ca="1">IF(ISBLANK(OFFSET('5. Pp (3 años)'!$C$45,INT((ROW()-13)/2),0)),"",OFFSET('5. Pp (3 años)'!$C$45,INT((ROW()-13)/2),0))</f>
        <v/>
      </c>
      <c r="D429" s="764" t="str">
        <f ca="1">IF(ISBLANK(OFFSET('5. Pp (3 años)'!$D$45,INT((ROW()-13)/2),0)),"",OFFSET('5. Pp (3 años)'!$D$45,INT((ROW()-13)/2),0))</f>
        <v/>
      </c>
      <c r="E429" s="764" t="str">
        <f ca="1">IF(ISBLANK(OFFSET('5. Pp (3 años)'!$E$45,INT((ROW()-13)/2),0)),"",OFFSET('5. Pp (3 años)'!$E$45,INT((ROW()-13)/2),0))</f>
        <v/>
      </c>
      <c r="F429" s="766" t="str">
        <f ca="1">IF(ISBLANK(OFFSET('5. Pp (3 años)'!$K$45,INT((ROW()-13)/2),0)),"",OFFSET('5. Pp (3 años)'!$K$45,INT((ROW()-13)/2),0))</f>
        <v/>
      </c>
      <c r="G429" s="768" t="str">
        <f ca="1">IF(ISBLANK(OFFSET('5. Pp (3 años)'!$H$45,INT((ROW()-13)/2),0)),"",OFFSET('5. Pp (3 años)'!$H$45,INT((ROW()-13)/2),0))</f>
        <v/>
      </c>
      <c r="H429" s="858" t="str">
        <f ca="1">IF(ISBLANK(OFFSET('9. METAS'!$M$20,INT((ROW()-13)/2),0)),"",OFFSET('9. METAS'!$M$20,INT((ROW()-13)/2),0))</f>
        <v/>
      </c>
      <c r="I429" s="777"/>
      <c r="J429" s="254" t="str">
        <f ca="1">IF(MOD(ROW()-13,2)=0,IF(ISBLANK(OFFSET('12. SEGUIMIENTO 2027'!$N$14,INT((ROW()-13)/2),0)),"",OFFSET('12. SEGUIMIENTO 2027'!$N$14,INT((ROW()-13)/2),0)),IF(ISBLANK(OFFSET('9. METAS'!$V$20,INT((ROW()-14)/2),0)),"",OFFSET('9. METAS'!$V$20,INT((ROW()-14)/2),0)))</f>
        <v/>
      </c>
      <c r="K429" s="255" t="str">
        <f ca="1">IF(MOD(ROW()-13,2)=0,IF(ISBLANK(OFFSET('12. SEGUIMIENTO 2027'!$O$14,INT((ROW()-13)/2),0)),"",OFFSET('12. SEGUIMIENTO 2027'!$O$14,INT((ROW()-13)/2),0)),IF(ISBLANK(OFFSET('9. METAS'!$W$20,INT((ROW()-14)/2),0)),"",OFFSET('9. METAS'!$W$20,INT((ROW()-14)/2),0)))</f>
        <v/>
      </c>
      <c r="L429" s="255" t="str">
        <f ca="1">IF(MOD(ROW()-13,2)=0,IF(ISBLANK(OFFSET('12. SEGUIMIENTO 2027'!$P$14,INT((ROW()-13)/2),0)),"",OFFSET('12. SEGUIMIENTO 2027'!$P$14,INT((ROW()-13)/2),0)),IF(ISBLANK(OFFSET('9. METAS'!$X$20,INT((ROW()-14)/2),0)),"",OFFSET('9. METAS'!$X$20,INT((ROW()-14)/2),0)))</f>
        <v/>
      </c>
      <c r="M429" s="256" t="str">
        <f ca="1">IF(MOD(ROW()-13,2)=0,IF(ISBLANK(OFFSET('12. SEGUIMIENTO 2027'!$Q$14,INT((ROW()-13)/2),0)),"",OFFSET('12. SEGUIMIENTO 2027'!$Q$14,INT((ROW()-13)/2),0)),IF(ISBLANK(OFFSET('9. METAS'!$Y$20,INT((ROW()-14)/2),0)),"",OFFSET('9. METAS'!$Y$20,INT((ROW()-14)/2),0)))</f>
        <v/>
      </c>
      <c r="N429" s="783" t="str">
        <f t="shared" ref="N429" ca="1" si="412">IFERROR(J429/J430,"ND")</f>
        <v>ND</v>
      </c>
      <c r="O429" s="785" t="str">
        <f t="shared" ref="O429" ca="1" si="413">IFERROR(((J429)/H429),"ND")</f>
        <v>ND</v>
      </c>
      <c r="P429" s="789"/>
    </row>
    <row r="430" spans="3:16">
      <c r="C430" s="762"/>
      <c r="D430" s="764"/>
      <c r="E430" s="764"/>
      <c r="F430" s="766"/>
      <c r="G430" s="768"/>
      <c r="H430" s="858"/>
      <c r="I430" s="778"/>
      <c r="J430" s="254" t="str">
        <f ca="1">IF(MOD(ROW()-13,2)=0,IF(ISBLANK(OFFSET('12. SEGUIMIENTO 2027'!$N$14,INT((ROW()-13)/2),0)),"",OFFSET('12. SEGUIMIENTO 2027'!$N$14,INT((ROW()-13)/2),0)),IF(ISBLANK(OFFSET('9. METAS'!$V$20,INT((ROW()-14)/2),0)),"",OFFSET('9. METAS'!$V$20,INT((ROW()-14)/2),0)))</f>
        <v/>
      </c>
      <c r="K430" s="255" t="str">
        <f ca="1">IF(MOD(ROW()-13,2)=0,IF(ISBLANK(OFFSET('12. SEGUIMIENTO 2027'!$O$14,INT((ROW()-13)/2),0)),"",OFFSET('12. SEGUIMIENTO 2027'!$O$14,INT((ROW()-13)/2),0)),IF(ISBLANK(OFFSET('9. METAS'!$W$20,INT((ROW()-14)/2),0)),"",OFFSET('9. METAS'!$W$20,INT((ROW()-14)/2),0)))</f>
        <v/>
      </c>
      <c r="L430" s="255" t="str">
        <f ca="1">IF(MOD(ROW()-13,2)=0,IF(ISBLANK(OFFSET('12. SEGUIMIENTO 2027'!$P$14,INT((ROW()-13)/2),0)),"",OFFSET('12. SEGUIMIENTO 2027'!$P$14,INT((ROW()-13)/2),0)),IF(ISBLANK(OFFSET('9. METAS'!$X$20,INT((ROW()-14)/2),0)),"",OFFSET('9. METAS'!$X$20,INT((ROW()-14)/2),0)))</f>
        <v/>
      </c>
      <c r="M430" s="256" t="str">
        <f ca="1">IF(MOD(ROW()-13,2)=0,IF(ISBLANK(OFFSET('12. SEGUIMIENTO 2027'!$Q$14,INT((ROW()-13)/2),0)),"",OFFSET('12. SEGUIMIENTO 2027'!$Q$14,INT((ROW()-13)/2),0)),IF(ISBLANK(OFFSET('9. METAS'!$Y$20,INT((ROW()-14)/2),0)),"",OFFSET('9. METAS'!$Y$20,INT((ROW()-14)/2),0)))</f>
        <v/>
      </c>
      <c r="N430" s="784"/>
      <c r="O430" s="786"/>
      <c r="P430" s="790"/>
    </row>
    <row r="431" spans="3:16">
      <c r="C431" s="770" t="str">
        <f ca="1">IF(ISBLANK(OFFSET('5. Pp (3 años)'!$C$45,INT((ROW()-13)/2),0)),"",OFFSET('5. Pp (3 años)'!$C$45,INT((ROW()-13)/2),0))</f>
        <v/>
      </c>
      <c r="D431" s="764" t="str">
        <f ca="1">IF(ISBLANK(OFFSET('5. Pp (3 años)'!$D$45,INT((ROW()-13)/2),0)),"",OFFSET('5. Pp (3 años)'!$D$45,INT((ROW()-13)/2),0))</f>
        <v/>
      </c>
      <c r="E431" s="764" t="str">
        <f ca="1">IF(ISBLANK(OFFSET('5. Pp (3 años)'!$E$45,INT((ROW()-13)/2),0)),"",OFFSET('5. Pp (3 años)'!$E$45,INT((ROW()-13)/2),0))</f>
        <v/>
      </c>
      <c r="F431" s="766" t="str">
        <f ca="1">IF(ISBLANK(OFFSET('5. Pp (3 años)'!$K$45,INT((ROW()-13)/2),0)),"",OFFSET('5. Pp (3 años)'!$K$45,INT((ROW()-13)/2),0))</f>
        <v/>
      </c>
      <c r="G431" s="768" t="str">
        <f ca="1">IF(ISBLANK(OFFSET('5. Pp (3 años)'!$H$45,INT((ROW()-13)/2),0)),"",OFFSET('5. Pp (3 años)'!$H$45,INT((ROW()-13)/2),0))</f>
        <v/>
      </c>
      <c r="H431" s="858" t="str">
        <f ca="1">IF(ISBLANK(OFFSET('9. METAS'!$M$20,INT((ROW()-13)/2),0)),"",OFFSET('9. METAS'!$M$20,INT((ROW()-13)/2),0))</f>
        <v/>
      </c>
      <c r="I431" s="777"/>
      <c r="J431" s="254" t="str">
        <f ca="1">IF(MOD(ROW()-13,2)=0,IF(ISBLANK(OFFSET('12. SEGUIMIENTO 2027'!$N$14,INT((ROW()-13)/2),0)),"",OFFSET('12. SEGUIMIENTO 2027'!$N$14,INT((ROW()-13)/2),0)),IF(ISBLANK(OFFSET('9. METAS'!$V$20,INT((ROW()-14)/2),0)),"",OFFSET('9. METAS'!$V$20,INT((ROW()-14)/2),0)))</f>
        <v/>
      </c>
      <c r="K431" s="255" t="str">
        <f ca="1">IF(MOD(ROW()-13,2)=0,IF(ISBLANK(OFFSET('12. SEGUIMIENTO 2027'!$O$14,INT((ROW()-13)/2),0)),"",OFFSET('12. SEGUIMIENTO 2027'!$O$14,INT((ROW()-13)/2),0)),IF(ISBLANK(OFFSET('9. METAS'!$W$20,INT((ROW()-14)/2),0)),"",OFFSET('9. METAS'!$W$20,INT((ROW()-14)/2),0)))</f>
        <v/>
      </c>
      <c r="L431" s="255" t="str">
        <f ca="1">IF(MOD(ROW()-13,2)=0,IF(ISBLANK(OFFSET('12. SEGUIMIENTO 2027'!$P$14,INT((ROW()-13)/2),0)),"",OFFSET('12. SEGUIMIENTO 2027'!$P$14,INT((ROW()-13)/2),0)),IF(ISBLANK(OFFSET('9. METAS'!$X$20,INT((ROW()-14)/2),0)),"",OFFSET('9. METAS'!$X$20,INT((ROW()-14)/2),0)))</f>
        <v/>
      </c>
      <c r="M431" s="256" t="str">
        <f ca="1">IF(MOD(ROW()-13,2)=0,IF(ISBLANK(OFFSET('12. SEGUIMIENTO 2027'!$Q$14,INT((ROW()-13)/2),0)),"",OFFSET('12. SEGUIMIENTO 2027'!$Q$14,INT((ROW()-13)/2),0)),IF(ISBLANK(OFFSET('9. METAS'!$Y$20,INT((ROW()-14)/2),0)),"",OFFSET('9. METAS'!$Y$20,INT((ROW()-14)/2),0)))</f>
        <v/>
      </c>
      <c r="N431" s="783" t="str">
        <f t="shared" ref="N431" ca="1" si="414">IFERROR(J431/J432,"ND")</f>
        <v>ND</v>
      </c>
      <c r="O431" s="785" t="str">
        <f t="shared" ref="O431" ca="1" si="415">IFERROR(((J431)/H431),"ND")</f>
        <v>ND</v>
      </c>
      <c r="P431" s="789"/>
    </row>
    <row r="432" spans="3:16">
      <c r="C432" s="762"/>
      <c r="D432" s="764"/>
      <c r="E432" s="764"/>
      <c r="F432" s="766"/>
      <c r="G432" s="768"/>
      <c r="H432" s="858"/>
      <c r="I432" s="778"/>
      <c r="J432" s="254" t="str">
        <f ca="1">IF(MOD(ROW()-13,2)=0,IF(ISBLANK(OFFSET('12. SEGUIMIENTO 2027'!$N$14,INT((ROW()-13)/2),0)),"",OFFSET('12. SEGUIMIENTO 2027'!$N$14,INT((ROW()-13)/2),0)),IF(ISBLANK(OFFSET('9. METAS'!$V$20,INT((ROW()-14)/2),0)),"",OFFSET('9. METAS'!$V$20,INT((ROW()-14)/2),0)))</f>
        <v/>
      </c>
      <c r="K432" s="255" t="str">
        <f ca="1">IF(MOD(ROW()-13,2)=0,IF(ISBLANK(OFFSET('12. SEGUIMIENTO 2027'!$O$14,INT((ROW()-13)/2),0)),"",OFFSET('12. SEGUIMIENTO 2027'!$O$14,INT((ROW()-13)/2),0)),IF(ISBLANK(OFFSET('9. METAS'!$W$20,INT((ROW()-14)/2),0)),"",OFFSET('9. METAS'!$W$20,INT((ROW()-14)/2),0)))</f>
        <v/>
      </c>
      <c r="L432" s="255" t="str">
        <f ca="1">IF(MOD(ROW()-13,2)=0,IF(ISBLANK(OFFSET('12. SEGUIMIENTO 2027'!$P$14,INT((ROW()-13)/2),0)),"",OFFSET('12. SEGUIMIENTO 2027'!$P$14,INT((ROW()-13)/2),0)),IF(ISBLANK(OFFSET('9. METAS'!$X$20,INT((ROW()-14)/2),0)),"",OFFSET('9. METAS'!$X$20,INT((ROW()-14)/2),0)))</f>
        <v/>
      </c>
      <c r="M432" s="256" t="str">
        <f ca="1">IF(MOD(ROW()-13,2)=0,IF(ISBLANK(OFFSET('12. SEGUIMIENTO 2027'!$Q$14,INT((ROW()-13)/2),0)),"",OFFSET('12. SEGUIMIENTO 2027'!$Q$14,INT((ROW()-13)/2),0)),IF(ISBLANK(OFFSET('9. METAS'!$Y$20,INT((ROW()-14)/2),0)),"",OFFSET('9. METAS'!$Y$20,INT((ROW()-14)/2),0)))</f>
        <v/>
      </c>
      <c r="N432" s="784"/>
      <c r="O432" s="786"/>
      <c r="P432" s="790"/>
    </row>
    <row r="433" spans="3:16">
      <c r="C433" s="770" t="str">
        <f ca="1">IF(ISBLANK(OFFSET('5. Pp (3 años)'!$C$45,INT((ROW()-13)/2),0)),"",OFFSET('5. Pp (3 años)'!$C$45,INT((ROW()-13)/2),0))</f>
        <v/>
      </c>
      <c r="D433" s="764" t="str">
        <f ca="1">IF(ISBLANK(OFFSET('5. Pp (3 años)'!$D$45,INT((ROW()-13)/2),0)),"",OFFSET('5. Pp (3 años)'!$D$45,INT((ROW()-13)/2),0))</f>
        <v/>
      </c>
      <c r="E433" s="764" t="str">
        <f ca="1">IF(ISBLANK(OFFSET('5. Pp (3 años)'!$E$45,INT((ROW()-13)/2),0)),"",OFFSET('5. Pp (3 años)'!$E$45,INT((ROW()-13)/2),0))</f>
        <v/>
      </c>
      <c r="F433" s="766" t="str">
        <f ca="1">IF(ISBLANK(OFFSET('5. Pp (3 años)'!$K$45,INT((ROW()-13)/2),0)),"",OFFSET('5. Pp (3 años)'!$K$45,INT((ROW()-13)/2),0))</f>
        <v/>
      </c>
      <c r="G433" s="768" t="str">
        <f ca="1">IF(ISBLANK(OFFSET('5. Pp (3 años)'!$H$45,INT((ROW()-13)/2),0)),"",OFFSET('5. Pp (3 años)'!$H$45,INT((ROW()-13)/2),0))</f>
        <v/>
      </c>
      <c r="H433" s="858" t="str">
        <f ca="1">IF(ISBLANK(OFFSET('9. METAS'!$M$20,INT((ROW()-13)/2),0)),"",OFFSET('9. METAS'!$M$20,INT((ROW()-13)/2),0))</f>
        <v/>
      </c>
      <c r="I433" s="777"/>
      <c r="J433" s="254" t="str">
        <f ca="1">IF(MOD(ROW()-13,2)=0,IF(ISBLANK(OFFSET('12. SEGUIMIENTO 2027'!$N$14,INT((ROW()-13)/2),0)),"",OFFSET('12. SEGUIMIENTO 2027'!$N$14,INT((ROW()-13)/2),0)),IF(ISBLANK(OFFSET('9. METAS'!$V$20,INT((ROW()-14)/2),0)),"",OFFSET('9. METAS'!$V$20,INT((ROW()-14)/2),0)))</f>
        <v/>
      </c>
      <c r="K433" s="255" t="str">
        <f ca="1">IF(MOD(ROW()-13,2)=0,IF(ISBLANK(OFFSET('12. SEGUIMIENTO 2027'!$O$14,INT((ROW()-13)/2),0)),"",OFFSET('12. SEGUIMIENTO 2027'!$O$14,INT((ROW()-13)/2),0)),IF(ISBLANK(OFFSET('9. METAS'!$W$20,INT((ROW()-14)/2),0)),"",OFFSET('9. METAS'!$W$20,INT((ROW()-14)/2),0)))</f>
        <v/>
      </c>
      <c r="L433" s="255" t="str">
        <f ca="1">IF(MOD(ROW()-13,2)=0,IF(ISBLANK(OFFSET('12. SEGUIMIENTO 2027'!$P$14,INT((ROW()-13)/2),0)),"",OFFSET('12. SEGUIMIENTO 2027'!$P$14,INT((ROW()-13)/2),0)),IF(ISBLANK(OFFSET('9. METAS'!$X$20,INT((ROW()-14)/2),0)),"",OFFSET('9. METAS'!$X$20,INT((ROW()-14)/2),0)))</f>
        <v/>
      </c>
      <c r="M433" s="256" t="str">
        <f ca="1">IF(MOD(ROW()-13,2)=0,IF(ISBLANK(OFFSET('12. SEGUIMIENTO 2027'!$Q$14,INT((ROW()-13)/2),0)),"",OFFSET('12. SEGUIMIENTO 2027'!$Q$14,INT((ROW()-13)/2),0)),IF(ISBLANK(OFFSET('9. METAS'!$Y$20,INT((ROW()-14)/2),0)),"",OFFSET('9. METAS'!$Y$20,INT((ROW()-14)/2),0)))</f>
        <v/>
      </c>
      <c r="N433" s="783" t="str">
        <f t="shared" ref="N433" ca="1" si="416">IFERROR(J433/J434,"ND")</f>
        <v>ND</v>
      </c>
      <c r="O433" s="785" t="str">
        <f t="shared" ref="O433" ca="1" si="417">IFERROR(((J433)/H433),"ND")</f>
        <v>ND</v>
      </c>
      <c r="P433" s="789"/>
    </row>
    <row r="434" spans="3:16">
      <c r="C434" s="762"/>
      <c r="D434" s="764"/>
      <c r="E434" s="764"/>
      <c r="F434" s="766"/>
      <c r="G434" s="768"/>
      <c r="H434" s="858"/>
      <c r="I434" s="778"/>
      <c r="J434" s="254" t="str">
        <f ca="1">IF(MOD(ROW()-13,2)=0,IF(ISBLANK(OFFSET('12. SEGUIMIENTO 2027'!$N$14,INT((ROW()-13)/2),0)),"",OFFSET('12. SEGUIMIENTO 2027'!$N$14,INT((ROW()-13)/2),0)),IF(ISBLANK(OFFSET('9. METAS'!$V$20,INT((ROW()-14)/2),0)),"",OFFSET('9. METAS'!$V$20,INT((ROW()-14)/2),0)))</f>
        <v/>
      </c>
      <c r="K434" s="255" t="str">
        <f ca="1">IF(MOD(ROW()-13,2)=0,IF(ISBLANK(OFFSET('12. SEGUIMIENTO 2027'!$O$14,INT((ROW()-13)/2),0)),"",OFFSET('12. SEGUIMIENTO 2027'!$O$14,INT((ROW()-13)/2),0)),IF(ISBLANK(OFFSET('9. METAS'!$W$20,INT((ROW()-14)/2),0)),"",OFFSET('9. METAS'!$W$20,INT((ROW()-14)/2),0)))</f>
        <v/>
      </c>
      <c r="L434" s="255" t="str">
        <f ca="1">IF(MOD(ROW()-13,2)=0,IF(ISBLANK(OFFSET('12. SEGUIMIENTO 2027'!$P$14,INT((ROW()-13)/2),0)),"",OFFSET('12. SEGUIMIENTO 2027'!$P$14,INT((ROW()-13)/2),0)),IF(ISBLANK(OFFSET('9. METAS'!$X$20,INT((ROW()-14)/2),0)),"",OFFSET('9. METAS'!$X$20,INT((ROW()-14)/2),0)))</f>
        <v/>
      </c>
      <c r="M434" s="256" t="str">
        <f ca="1">IF(MOD(ROW()-13,2)=0,IF(ISBLANK(OFFSET('12. SEGUIMIENTO 2027'!$Q$14,INT((ROW()-13)/2),0)),"",OFFSET('12. SEGUIMIENTO 2027'!$Q$14,INT((ROW()-13)/2),0)),IF(ISBLANK(OFFSET('9. METAS'!$Y$20,INT((ROW()-14)/2),0)),"",OFFSET('9. METAS'!$Y$20,INT((ROW()-14)/2),0)))</f>
        <v/>
      </c>
      <c r="N434" s="784"/>
      <c r="O434" s="786"/>
      <c r="P434" s="790"/>
    </row>
    <row r="435" spans="3:16">
      <c r="C435" s="770" t="str">
        <f ca="1">IF(ISBLANK(OFFSET('5. Pp (3 años)'!$C$45,INT((ROW()-13)/2),0)),"",OFFSET('5. Pp (3 años)'!$C$45,INT((ROW()-13)/2),0))</f>
        <v/>
      </c>
      <c r="D435" s="764" t="str">
        <f ca="1">IF(ISBLANK(OFFSET('5. Pp (3 años)'!$D$45,INT((ROW()-13)/2),0)),"",OFFSET('5. Pp (3 años)'!$D$45,INT((ROW()-13)/2),0))</f>
        <v/>
      </c>
      <c r="E435" s="764" t="str">
        <f ca="1">IF(ISBLANK(OFFSET('5. Pp (3 años)'!$E$45,INT((ROW()-13)/2),0)),"",OFFSET('5. Pp (3 años)'!$E$45,INT((ROW()-13)/2),0))</f>
        <v/>
      </c>
      <c r="F435" s="766" t="str">
        <f ca="1">IF(ISBLANK(OFFSET('5. Pp (3 años)'!$K$45,INT((ROW()-13)/2),0)),"",OFFSET('5. Pp (3 años)'!$K$45,INT((ROW()-13)/2),0))</f>
        <v/>
      </c>
      <c r="G435" s="768" t="str">
        <f ca="1">IF(ISBLANK(OFFSET('5. Pp (3 años)'!$H$45,INT((ROW()-13)/2),0)),"",OFFSET('5. Pp (3 años)'!$H$45,INT((ROW()-13)/2),0))</f>
        <v/>
      </c>
      <c r="H435" s="858" t="str">
        <f ca="1">IF(ISBLANK(OFFSET('9. METAS'!$M$20,INT((ROW()-13)/2),0)),"",OFFSET('9. METAS'!$M$20,INT((ROW()-13)/2),0))</f>
        <v/>
      </c>
      <c r="I435" s="777"/>
      <c r="J435" s="254" t="str">
        <f ca="1">IF(MOD(ROW()-13,2)=0,IF(ISBLANK(OFFSET('12. SEGUIMIENTO 2027'!$N$14,INT((ROW()-13)/2),0)),"",OFFSET('12. SEGUIMIENTO 2027'!$N$14,INT((ROW()-13)/2),0)),IF(ISBLANK(OFFSET('9. METAS'!$V$20,INT((ROW()-14)/2),0)),"",OFFSET('9. METAS'!$V$20,INT((ROW()-14)/2),0)))</f>
        <v/>
      </c>
      <c r="K435" s="255" t="str">
        <f ca="1">IF(MOD(ROW()-13,2)=0,IF(ISBLANK(OFFSET('12. SEGUIMIENTO 2027'!$O$14,INT((ROW()-13)/2),0)),"",OFFSET('12. SEGUIMIENTO 2027'!$O$14,INT((ROW()-13)/2),0)),IF(ISBLANK(OFFSET('9. METAS'!$W$20,INT((ROW()-14)/2),0)),"",OFFSET('9. METAS'!$W$20,INT((ROW()-14)/2),0)))</f>
        <v/>
      </c>
      <c r="L435" s="255" t="str">
        <f ca="1">IF(MOD(ROW()-13,2)=0,IF(ISBLANK(OFFSET('12. SEGUIMIENTO 2027'!$P$14,INT((ROW()-13)/2),0)),"",OFFSET('12. SEGUIMIENTO 2027'!$P$14,INT((ROW()-13)/2),0)),IF(ISBLANK(OFFSET('9. METAS'!$X$20,INT((ROW()-14)/2),0)),"",OFFSET('9. METAS'!$X$20,INT((ROW()-14)/2),0)))</f>
        <v/>
      </c>
      <c r="M435" s="256" t="str">
        <f ca="1">IF(MOD(ROW()-13,2)=0,IF(ISBLANK(OFFSET('12. SEGUIMIENTO 2027'!$Q$14,INT((ROW()-13)/2),0)),"",OFFSET('12. SEGUIMIENTO 2027'!$Q$14,INT((ROW()-13)/2),0)),IF(ISBLANK(OFFSET('9. METAS'!$Y$20,INT((ROW()-14)/2),0)),"",OFFSET('9. METAS'!$Y$20,INT((ROW()-14)/2),0)))</f>
        <v/>
      </c>
      <c r="N435" s="783" t="str">
        <f t="shared" ref="N435" ca="1" si="418">IFERROR(J435/J436,"ND")</f>
        <v>ND</v>
      </c>
      <c r="O435" s="785" t="str">
        <f t="shared" ref="O435" ca="1" si="419">IFERROR(((J435)/H435),"ND")</f>
        <v>ND</v>
      </c>
      <c r="P435" s="789"/>
    </row>
    <row r="436" spans="3:16">
      <c r="C436" s="762"/>
      <c r="D436" s="764"/>
      <c r="E436" s="764"/>
      <c r="F436" s="766"/>
      <c r="G436" s="768"/>
      <c r="H436" s="858"/>
      <c r="I436" s="778"/>
      <c r="J436" s="254" t="str">
        <f ca="1">IF(MOD(ROW()-13,2)=0,IF(ISBLANK(OFFSET('12. SEGUIMIENTO 2027'!$N$14,INT((ROW()-13)/2),0)),"",OFFSET('12. SEGUIMIENTO 2027'!$N$14,INT((ROW()-13)/2),0)),IF(ISBLANK(OFFSET('9. METAS'!$V$20,INT((ROW()-14)/2),0)),"",OFFSET('9. METAS'!$V$20,INT((ROW()-14)/2),0)))</f>
        <v/>
      </c>
      <c r="K436" s="255" t="str">
        <f ca="1">IF(MOD(ROW()-13,2)=0,IF(ISBLANK(OFFSET('12. SEGUIMIENTO 2027'!$O$14,INT((ROW()-13)/2),0)),"",OFFSET('12. SEGUIMIENTO 2027'!$O$14,INT((ROW()-13)/2),0)),IF(ISBLANK(OFFSET('9. METAS'!$W$20,INT((ROW()-14)/2),0)),"",OFFSET('9. METAS'!$W$20,INT((ROW()-14)/2),0)))</f>
        <v/>
      </c>
      <c r="L436" s="255" t="str">
        <f ca="1">IF(MOD(ROW()-13,2)=0,IF(ISBLANK(OFFSET('12. SEGUIMIENTO 2027'!$P$14,INT((ROW()-13)/2),0)),"",OFFSET('12. SEGUIMIENTO 2027'!$P$14,INT((ROW()-13)/2),0)),IF(ISBLANK(OFFSET('9. METAS'!$X$20,INT((ROW()-14)/2),0)),"",OFFSET('9. METAS'!$X$20,INT((ROW()-14)/2),0)))</f>
        <v/>
      </c>
      <c r="M436" s="256" t="str">
        <f ca="1">IF(MOD(ROW()-13,2)=0,IF(ISBLANK(OFFSET('12. SEGUIMIENTO 2027'!$Q$14,INT((ROW()-13)/2),0)),"",OFFSET('12. SEGUIMIENTO 2027'!$Q$14,INT((ROW()-13)/2),0)),IF(ISBLANK(OFFSET('9. METAS'!$Y$20,INT((ROW()-14)/2),0)),"",OFFSET('9. METAS'!$Y$20,INT((ROW()-14)/2),0)))</f>
        <v/>
      </c>
      <c r="N436" s="784"/>
      <c r="O436" s="786"/>
      <c r="P436" s="790"/>
    </row>
    <row r="437" spans="3:16">
      <c r="C437" s="770" t="str">
        <f ca="1">IF(ISBLANK(OFFSET('5. Pp (3 años)'!$C$45,INT((ROW()-13)/2),0)),"",OFFSET('5. Pp (3 años)'!$C$45,INT((ROW()-13)/2),0))</f>
        <v/>
      </c>
      <c r="D437" s="764" t="str">
        <f ca="1">IF(ISBLANK(OFFSET('5. Pp (3 años)'!$D$45,INT((ROW()-13)/2),0)),"",OFFSET('5. Pp (3 años)'!$D$45,INT((ROW()-13)/2),0))</f>
        <v/>
      </c>
      <c r="E437" s="764" t="str">
        <f ca="1">IF(ISBLANK(OFFSET('5. Pp (3 años)'!$E$45,INT((ROW()-13)/2),0)),"",OFFSET('5. Pp (3 años)'!$E$45,INT((ROW()-13)/2),0))</f>
        <v/>
      </c>
      <c r="F437" s="766" t="str">
        <f ca="1">IF(ISBLANK(OFFSET('5. Pp (3 años)'!$K$45,INT((ROW()-13)/2),0)),"",OFFSET('5. Pp (3 años)'!$K$45,INT((ROW()-13)/2),0))</f>
        <v/>
      </c>
      <c r="G437" s="768" t="str">
        <f ca="1">IF(ISBLANK(OFFSET('5. Pp (3 años)'!$H$45,INT((ROW()-13)/2),0)),"",OFFSET('5. Pp (3 años)'!$H$45,INT((ROW()-13)/2),0))</f>
        <v/>
      </c>
      <c r="H437" s="858" t="str">
        <f ca="1">IF(ISBLANK(OFFSET('9. METAS'!$M$20,INT((ROW()-13)/2),0)),"",OFFSET('9. METAS'!$M$20,INT((ROW()-13)/2),0))</f>
        <v/>
      </c>
      <c r="I437" s="777"/>
      <c r="J437" s="254" t="str">
        <f ca="1">IF(MOD(ROW()-13,2)=0,IF(ISBLANK(OFFSET('12. SEGUIMIENTO 2027'!$N$14,INT((ROW()-13)/2),0)),"",OFFSET('12. SEGUIMIENTO 2027'!$N$14,INT((ROW()-13)/2),0)),IF(ISBLANK(OFFSET('9. METAS'!$V$20,INT((ROW()-14)/2),0)),"",OFFSET('9. METAS'!$V$20,INT((ROW()-14)/2),0)))</f>
        <v/>
      </c>
      <c r="K437" s="255" t="str">
        <f ca="1">IF(MOD(ROW()-13,2)=0,IF(ISBLANK(OFFSET('12. SEGUIMIENTO 2027'!$O$14,INT((ROW()-13)/2),0)),"",OFFSET('12. SEGUIMIENTO 2027'!$O$14,INT((ROW()-13)/2),0)),IF(ISBLANK(OFFSET('9. METAS'!$W$20,INT((ROW()-14)/2),0)),"",OFFSET('9. METAS'!$W$20,INT((ROW()-14)/2),0)))</f>
        <v/>
      </c>
      <c r="L437" s="255" t="str">
        <f ca="1">IF(MOD(ROW()-13,2)=0,IF(ISBLANK(OFFSET('12. SEGUIMIENTO 2027'!$P$14,INT((ROW()-13)/2),0)),"",OFFSET('12. SEGUIMIENTO 2027'!$P$14,INT((ROW()-13)/2),0)),IF(ISBLANK(OFFSET('9. METAS'!$X$20,INT((ROW()-14)/2),0)),"",OFFSET('9. METAS'!$X$20,INT((ROW()-14)/2),0)))</f>
        <v/>
      </c>
      <c r="M437" s="256" t="str">
        <f ca="1">IF(MOD(ROW()-13,2)=0,IF(ISBLANK(OFFSET('12. SEGUIMIENTO 2027'!$Q$14,INT((ROW()-13)/2),0)),"",OFFSET('12. SEGUIMIENTO 2027'!$Q$14,INT((ROW()-13)/2),0)),IF(ISBLANK(OFFSET('9. METAS'!$Y$20,INT((ROW()-14)/2),0)),"",OFFSET('9. METAS'!$Y$20,INT((ROW()-14)/2),0)))</f>
        <v/>
      </c>
      <c r="N437" s="783" t="str">
        <f t="shared" ref="N437" ca="1" si="420">IFERROR(J437/J438,"ND")</f>
        <v>ND</v>
      </c>
      <c r="O437" s="785" t="str">
        <f t="shared" ref="O437" ca="1" si="421">IFERROR(((J437)/H437),"ND")</f>
        <v>ND</v>
      </c>
      <c r="P437" s="789"/>
    </row>
    <row r="438" spans="3:16">
      <c r="C438" s="762"/>
      <c r="D438" s="764"/>
      <c r="E438" s="764"/>
      <c r="F438" s="766"/>
      <c r="G438" s="768"/>
      <c r="H438" s="858"/>
      <c r="I438" s="778"/>
      <c r="J438" s="254" t="str">
        <f ca="1">IF(MOD(ROW()-13,2)=0,IF(ISBLANK(OFFSET('12. SEGUIMIENTO 2027'!$N$14,INT((ROW()-13)/2),0)),"",OFFSET('12. SEGUIMIENTO 2027'!$N$14,INT((ROW()-13)/2),0)),IF(ISBLANK(OFFSET('9. METAS'!$V$20,INT((ROW()-14)/2),0)),"",OFFSET('9. METAS'!$V$20,INT((ROW()-14)/2),0)))</f>
        <v/>
      </c>
      <c r="K438" s="255" t="str">
        <f ca="1">IF(MOD(ROW()-13,2)=0,IF(ISBLANK(OFFSET('12. SEGUIMIENTO 2027'!$O$14,INT((ROW()-13)/2),0)),"",OFFSET('12. SEGUIMIENTO 2027'!$O$14,INT((ROW()-13)/2),0)),IF(ISBLANK(OFFSET('9. METAS'!$W$20,INT((ROW()-14)/2),0)),"",OFFSET('9. METAS'!$W$20,INT((ROW()-14)/2),0)))</f>
        <v/>
      </c>
      <c r="L438" s="255" t="str">
        <f ca="1">IF(MOD(ROW()-13,2)=0,IF(ISBLANK(OFFSET('12. SEGUIMIENTO 2027'!$P$14,INT((ROW()-13)/2),0)),"",OFFSET('12. SEGUIMIENTO 2027'!$P$14,INT((ROW()-13)/2),0)),IF(ISBLANK(OFFSET('9. METAS'!$X$20,INT((ROW()-14)/2),0)),"",OFFSET('9. METAS'!$X$20,INT((ROW()-14)/2),0)))</f>
        <v/>
      </c>
      <c r="M438" s="256" t="str">
        <f ca="1">IF(MOD(ROW()-13,2)=0,IF(ISBLANK(OFFSET('12. SEGUIMIENTO 2027'!$Q$14,INT((ROW()-13)/2),0)),"",OFFSET('12. SEGUIMIENTO 2027'!$Q$14,INT((ROW()-13)/2),0)),IF(ISBLANK(OFFSET('9. METAS'!$Y$20,INT((ROW()-14)/2),0)),"",OFFSET('9. METAS'!$Y$20,INT((ROW()-14)/2),0)))</f>
        <v/>
      </c>
      <c r="N438" s="784"/>
      <c r="O438" s="786"/>
      <c r="P438" s="790"/>
    </row>
    <row r="439" spans="3:16">
      <c r="C439" s="770" t="str">
        <f ca="1">IF(ISBLANK(OFFSET('5. Pp (3 años)'!$C$45,INT((ROW()-13)/2),0)),"",OFFSET('5. Pp (3 años)'!$C$45,INT((ROW()-13)/2),0))</f>
        <v/>
      </c>
      <c r="D439" s="764" t="str">
        <f ca="1">IF(ISBLANK(OFFSET('5. Pp (3 años)'!$D$45,INT((ROW()-13)/2),0)),"",OFFSET('5. Pp (3 años)'!$D$45,INT((ROW()-13)/2),0))</f>
        <v/>
      </c>
      <c r="E439" s="764" t="str">
        <f ca="1">IF(ISBLANK(OFFSET('5. Pp (3 años)'!$E$45,INT((ROW()-13)/2),0)),"",OFFSET('5. Pp (3 años)'!$E$45,INT((ROW()-13)/2),0))</f>
        <v/>
      </c>
      <c r="F439" s="766" t="str">
        <f ca="1">IF(ISBLANK(OFFSET('5. Pp (3 años)'!$K$45,INT((ROW()-13)/2),0)),"",OFFSET('5. Pp (3 años)'!$K$45,INT((ROW()-13)/2),0))</f>
        <v/>
      </c>
      <c r="G439" s="768" t="str">
        <f ca="1">IF(ISBLANK(OFFSET('5. Pp (3 años)'!$H$45,INT((ROW()-13)/2),0)),"",OFFSET('5. Pp (3 años)'!$H$45,INT((ROW()-13)/2),0))</f>
        <v/>
      </c>
      <c r="H439" s="858" t="str">
        <f ca="1">IF(ISBLANK(OFFSET('9. METAS'!$M$20,INT((ROW()-13)/2),0)),"",OFFSET('9. METAS'!$M$20,INT((ROW()-13)/2),0))</f>
        <v/>
      </c>
      <c r="I439" s="777"/>
      <c r="J439" s="254" t="str">
        <f ca="1">IF(MOD(ROW()-13,2)=0,IF(ISBLANK(OFFSET('12. SEGUIMIENTO 2027'!$N$14,INT((ROW()-13)/2),0)),"",OFFSET('12. SEGUIMIENTO 2027'!$N$14,INT((ROW()-13)/2),0)),IF(ISBLANK(OFFSET('9. METAS'!$V$20,INT((ROW()-14)/2),0)),"",OFFSET('9. METAS'!$V$20,INT((ROW()-14)/2),0)))</f>
        <v/>
      </c>
      <c r="K439" s="255" t="str">
        <f ca="1">IF(MOD(ROW()-13,2)=0,IF(ISBLANK(OFFSET('12. SEGUIMIENTO 2027'!$O$14,INT((ROW()-13)/2),0)),"",OFFSET('12. SEGUIMIENTO 2027'!$O$14,INT((ROW()-13)/2),0)),IF(ISBLANK(OFFSET('9. METAS'!$W$20,INT((ROW()-14)/2),0)),"",OFFSET('9. METAS'!$W$20,INT((ROW()-14)/2),0)))</f>
        <v/>
      </c>
      <c r="L439" s="255" t="str">
        <f ca="1">IF(MOD(ROW()-13,2)=0,IF(ISBLANK(OFFSET('12. SEGUIMIENTO 2027'!$P$14,INT((ROW()-13)/2),0)),"",OFFSET('12. SEGUIMIENTO 2027'!$P$14,INT((ROW()-13)/2),0)),IF(ISBLANK(OFFSET('9. METAS'!$X$20,INT((ROW()-14)/2),0)),"",OFFSET('9. METAS'!$X$20,INT((ROW()-14)/2),0)))</f>
        <v/>
      </c>
      <c r="M439" s="256" t="str">
        <f ca="1">IF(MOD(ROW()-13,2)=0,IF(ISBLANK(OFFSET('12. SEGUIMIENTO 2027'!$Q$14,INT((ROW()-13)/2),0)),"",OFFSET('12. SEGUIMIENTO 2027'!$Q$14,INT((ROW()-13)/2),0)),IF(ISBLANK(OFFSET('9. METAS'!$Y$20,INT((ROW()-14)/2),0)),"",OFFSET('9. METAS'!$Y$20,INT((ROW()-14)/2),0)))</f>
        <v/>
      </c>
      <c r="N439" s="783" t="str">
        <f t="shared" ref="N439" ca="1" si="422">IFERROR(J439/J440,"ND")</f>
        <v>ND</v>
      </c>
      <c r="O439" s="785" t="str">
        <f t="shared" ref="O439" ca="1" si="423">IFERROR(((J439)/H439),"ND")</f>
        <v>ND</v>
      </c>
      <c r="P439" s="789"/>
    </row>
    <row r="440" spans="3:16">
      <c r="C440" s="762"/>
      <c r="D440" s="764"/>
      <c r="E440" s="764"/>
      <c r="F440" s="766"/>
      <c r="G440" s="768"/>
      <c r="H440" s="858"/>
      <c r="I440" s="778"/>
      <c r="J440" s="254" t="str">
        <f ca="1">IF(MOD(ROW()-13,2)=0,IF(ISBLANK(OFFSET('12. SEGUIMIENTO 2027'!$N$14,INT((ROW()-13)/2),0)),"",OFFSET('12. SEGUIMIENTO 2027'!$N$14,INT((ROW()-13)/2),0)),IF(ISBLANK(OFFSET('9. METAS'!$V$20,INT((ROW()-14)/2),0)),"",OFFSET('9. METAS'!$V$20,INT((ROW()-14)/2),0)))</f>
        <v/>
      </c>
      <c r="K440" s="255" t="str">
        <f ca="1">IF(MOD(ROW()-13,2)=0,IF(ISBLANK(OFFSET('12. SEGUIMIENTO 2027'!$O$14,INT((ROW()-13)/2),0)),"",OFFSET('12. SEGUIMIENTO 2027'!$O$14,INT((ROW()-13)/2),0)),IF(ISBLANK(OFFSET('9. METAS'!$W$20,INT((ROW()-14)/2),0)),"",OFFSET('9. METAS'!$W$20,INT((ROW()-14)/2),0)))</f>
        <v/>
      </c>
      <c r="L440" s="255" t="str">
        <f ca="1">IF(MOD(ROW()-13,2)=0,IF(ISBLANK(OFFSET('12. SEGUIMIENTO 2027'!$P$14,INT((ROW()-13)/2),0)),"",OFFSET('12. SEGUIMIENTO 2027'!$P$14,INT((ROW()-13)/2),0)),IF(ISBLANK(OFFSET('9. METAS'!$X$20,INT((ROW()-14)/2),0)),"",OFFSET('9. METAS'!$X$20,INT((ROW()-14)/2),0)))</f>
        <v/>
      </c>
      <c r="M440" s="256" t="str">
        <f ca="1">IF(MOD(ROW()-13,2)=0,IF(ISBLANK(OFFSET('12. SEGUIMIENTO 2027'!$Q$14,INT((ROW()-13)/2),0)),"",OFFSET('12. SEGUIMIENTO 2027'!$Q$14,INT((ROW()-13)/2),0)),IF(ISBLANK(OFFSET('9. METAS'!$Y$20,INT((ROW()-14)/2),0)),"",OFFSET('9. METAS'!$Y$20,INT((ROW()-14)/2),0)))</f>
        <v/>
      </c>
      <c r="N440" s="784"/>
      <c r="O440" s="786"/>
      <c r="P440" s="790"/>
    </row>
    <row r="441" spans="3:16">
      <c r="C441" s="770" t="str">
        <f ca="1">IF(ISBLANK(OFFSET('5. Pp (3 años)'!$C$45,INT((ROW()-13)/2),0)),"",OFFSET('5. Pp (3 años)'!$C$45,INT((ROW()-13)/2),0))</f>
        <v/>
      </c>
      <c r="D441" s="764" t="str">
        <f ca="1">IF(ISBLANK(OFFSET('5. Pp (3 años)'!$D$45,INT((ROW()-13)/2),0)),"",OFFSET('5. Pp (3 años)'!$D$45,INT((ROW()-13)/2),0))</f>
        <v/>
      </c>
      <c r="E441" s="764" t="str">
        <f ca="1">IF(ISBLANK(OFFSET('5. Pp (3 años)'!$E$45,INT((ROW()-13)/2),0)),"",OFFSET('5. Pp (3 años)'!$E$45,INT((ROW()-13)/2),0))</f>
        <v/>
      </c>
      <c r="F441" s="766" t="str">
        <f ca="1">IF(ISBLANK(OFFSET('5. Pp (3 años)'!$K$45,INT((ROW()-13)/2),0)),"",OFFSET('5. Pp (3 años)'!$K$45,INT((ROW()-13)/2),0))</f>
        <v/>
      </c>
      <c r="G441" s="768" t="str">
        <f ca="1">IF(ISBLANK(OFFSET('5. Pp (3 años)'!$H$45,INT((ROW()-13)/2),0)),"",OFFSET('5. Pp (3 años)'!$H$45,INT((ROW()-13)/2),0))</f>
        <v/>
      </c>
      <c r="H441" s="858" t="str">
        <f ca="1">IF(ISBLANK(OFFSET('9. METAS'!$M$20,INT((ROW()-13)/2),0)),"",OFFSET('9. METAS'!$M$20,INT((ROW()-13)/2),0))</f>
        <v/>
      </c>
      <c r="I441" s="777"/>
      <c r="J441" s="254" t="str">
        <f ca="1">IF(MOD(ROW()-13,2)=0,IF(ISBLANK(OFFSET('12. SEGUIMIENTO 2027'!$N$14,INT((ROW()-13)/2),0)),"",OFFSET('12. SEGUIMIENTO 2027'!$N$14,INT((ROW()-13)/2),0)),IF(ISBLANK(OFFSET('9. METAS'!$V$20,INT((ROW()-14)/2),0)),"",OFFSET('9. METAS'!$V$20,INT((ROW()-14)/2),0)))</f>
        <v/>
      </c>
      <c r="K441" s="255" t="str">
        <f ca="1">IF(MOD(ROW()-13,2)=0,IF(ISBLANK(OFFSET('12. SEGUIMIENTO 2027'!$O$14,INT((ROW()-13)/2),0)),"",OFFSET('12. SEGUIMIENTO 2027'!$O$14,INT((ROW()-13)/2),0)),IF(ISBLANK(OFFSET('9. METAS'!$W$20,INT((ROW()-14)/2),0)),"",OFFSET('9. METAS'!$W$20,INT((ROW()-14)/2),0)))</f>
        <v/>
      </c>
      <c r="L441" s="255" t="str">
        <f ca="1">IF(MOD(ROW()-13,2)=0,IF(ISBLANK(OFFSET('12. SEGUIMIENTO 2027'!$P$14,INT((ROW()-13)/2),0)),"",OFFSET('12. SEGUIMIENTO 2027'!$P$14,INT((ROW()-13)/2),0)),IF(ISBLANK(OFFSET('9. METAS'!$X$20,INT((ROW()-14)/2),0)),"",OFFSET('9. METAS'!$X$20,INT((ROW()-14)/2),0)))</f>
        <v/>
      </c>
      <c r="M441" s="256" t="str">
        <f ca="1">IF(MOD(ROW()-13,2)=0,IF(ISBLANK(OFFSET('12. SEGUIMIENTO 2027'!$Q$14,INT((ROW()-13)/2),0)),"",OFFSET('12. SEGUIMIENTO 2027'!$Q$14,INT((ROW()-13)/2),0)),IF(ISBLANK(OFFSET('9. METAS'!$Y$20,INT((ROW()-14)/2),0)),"",OFFSET('9. METAS'!$Y$20,INT((ROW()-14)/2),0)))</f>
        <v/>
      </c>
      <c r="N441" s="783" t="str">
        <f t="shared" ref="N441" ca="1" si="424">IFERROR(J441/J442,"ND")</f>
        <v>ND</v>
      </c>
      <c r="O441" s="785" t="str">
        <f t="shared" ref="O441" ca="1" si="425">IFERROR(((J441)/H441),"ND")</f>
        <v>ND</v>
      </c>
      <c r="P441" s="789"/>
    </row>
    <row r="442" spans="3:16">
      <c r="C442" s="762"/>
      <c r="D442" s="764"/>
      <c r="E442" s="764"/>
      <c r="F442" s="766"/>
      <c r="G442" s="768"/>
      <c r="H442" s="858"/>
      <c r="I442" s="778"/>
      <c r="J442" s="254" t="str">
        <f ca="1">IF(MOD(ROW()-13,2)=0,IF(ISBLANK(OFFSET('12. SEGUIMIENTO 2027'!$N$14,INT((ROW()-13)/2),0)),"",OFFSET('12. SEGUIMIENTO 2027'!$N$14,INT((ROW()-13)/2),0)),IF(ISBLANK(OFFSET('9. METAS'!$V$20,INT((ROW()-14)/2),0)),"",OFFSET('9. METAS'!$V$20,INT((ROW()-14)/2),0)))</f>
        <v/>
      </c>
      <c r="K442" s="255" t="str">
        <f ca="1">IF(MOD(ROW()-13,2)=0,IF(ISBLANK(OFFSET('12. SEGUIMIENTO 2027'!$O$14,INT((ROW()-13)/2),0)),"",OFFSET('12. SEGUIMIENTO 2027'!$O$14,INT((ROW()-13)/2),0)),IF(ISBLANK(OFFSET('9. METAS'!$W$20,INT((ROW()-14)/2),0)),"",OFFSET('9. METAS'!$W$20,INT((ROW()-14)/2),0)))</f>
        <v/>
      </c>
      <c r="L442" s="255" t="str">
        <f ca="1">IF(MOD(ROW()-13,2)=0,IF(ISBLANK(OFFSET('12. SEGUIMIENTO 2027'!$P$14,INT((ROW()-13)/2),0)),"",OFFSET('12. SEGUIMIENTO 2027'!$P$14,INT((ROW()-13)/2),0)),IF(ISBLANK(OFFSET('9. METAS'!$X$20,INT((ROW()-14)/2),0)),"",OFFSET('9. METAS'!$X$20,INT((ROW()-14)/2),0)))</f>
        <v/>
      </c>
      <c r="M442" s="256" t="str">
        <f ca="1">IF(MOD(ROW()-13,2)=0,IF(ISBLANK(OFFSET('12. SEGUIMIENTO 2027'!$Q$14,INT((ROW()-13)/2),0)),"",OFFSET('12. SEGUIMIENTO 2027'!$Q$14,INT((ROW()-13)/2),0)),IF(ISBLANK(OFFSET('9. METAS'!$Y$20,INT((ROW()-14)/2),0)),"",OFFSET('9. METAS'!$Y$20,INT((ROW()-14)/2),0)))</f>
        <v/>
      </c>
      <c r="N442" s="784"/>
      <c r="O442" s="786"/>
      <c r="P442" s="790"/>
    </row>
    <row r="443" spans="3:16">
      <c r="C443" s="770" t="str">
        <f ca="1">IF(ISBLANK(OFFSET('5. Pp (3 años)'!$C$45,INT((ROW()-13)/2),0)),"",OFFSET('5. Pp (3 años)'!$C$45,INT((ROW()-13)/2),0))</f>
        <v/>
      </c>
      <c r="D443" s="764" t="str">
        <f ca="1">IF(ISBLANK(OFFSET('5. Pp (3 años)'!$D$45,INT((ROW()-13)/2),0)),"",OFFSET('5. Pp (3 años)'!$D$45,INT((ROW()-13)/2),0))</f>
        <v/>
      </c>
      <c r="E443" s="764" t="str">
        <f ca="1">IF(ISBLANK(OFFSET('5. Pp (3 años)'!$E$45,INT((ROW()-13)/2),0)),"",OFFSET('5. Pp (3 años)'!$E$45,INT((ROW()-13)/2),0))</f>
        <v/>
      </c>
      <c r="F443" s="766" t="str">
        <f ca="1">IF(ISBLANK(OFFSET('5. Pp (3 años)'!$K$45,INT((ROW()-13)/2),0)),"",OFFSET('5. Pp (3 años)'!$K$45,INT((ROW()-13)/2),0))</f>
        <v/>
      </c>
      <c r="G443" s="768" t="str">
        <f ca="1">IF(ISBLANK(OFFSET('5. Pp (3 años)'!$H$45,INT((ROW()-13)/2),0)),"",OFFSET('5. Pp (3 años)'!$H$45,INT((ROW()-13)/2),0))</f>
        <v/>
      </c>
      <c r="H443" s="858" t="str">
        <f ca="1">IF(ISBLANK(OFFSET('9. METAS'!$M$20,INT((ROW()-13)/2),0)),"",OFFSET('9. METAS'!$M$20,INT((ROW()-13)/2),0))</f>
        <v/>
      </c>
      <c r="I443" s="777"/>
      <c r="J443" s="254" t="str">
        <f ca="1">IF(MOD(ROW()-13,2)=0,IF(ISBLANK(OFFSET('12. SEGUIMIENTO 2027'!$N$14,INT((ROW()-13)/2),0)),"",OFFSET('12. SEGUIMIENTO 2027'!$N$14,INT((ROW()-13)/2),0)),IF(ISBLANK(OFFSET('9. METAS'!$V$20,INT((ROW()-14)/2),0)),"",OFFSET('9. METAS'!$V$20,INT((ROW()-14)/2),0)))</f>
        <v/>
      </c>
      <c r="K443" s="255" t="str">
        <f ca="1">IF(MOD(ROW()-13,2)=0,IF(ISBLANK(OFFSET('12. SEGUIMIENTO 2027'!$O$14,INT((ROW()-13)/2),0)),"",OFFSET('12. SEGUIMIENTO 2027'!$O$14,INT((ROW()-13)/2),0)),IF(ISBLANK(OFFSET('9. METAS'!$W$20,INT((ROW()-14)/2),0)),"",OFFSET('9. METAS'!$W$20,INT((ROW()-14)/2),0)))</f>
        <v/>
      </c>
      <c r="L443" s="255" t="str">
        <f ca="1">IF(MOD(ROW()-13,2)=0,IF(ISBLANK(OFFSET('12. SEGUIMIENTO 2027'!$P$14,INT((ROW()-13)/2),0)),"",OFFSET('12. SEGUIMIENTO 2027'!$P$14,INT((ROW()-13)/2),0)),IF(ISBLANK(OFFSET('9. METAS'!$X$20,INT((ROW()-14)/2),0)),"",OFFSET('9. METAS'!$X$20,INT((ROW()-14)/2),0)))</f>
        <v/>
      </c>
      <c r="M443" s="256" t="str">
        <f ca="1">IF(MOD(ROW()-13,2)=0,IF(ISBLANK(OFFSET('12. SEGUIMIENTO 2027'!$Q$14,INT((ROW()-13)/2),0)),"",OFFSET('12. SEGUIMIENTO 2027'!$Q$14,INT((ROW()-13)/2),0)),IF(ISBLANK(OFFSET('9. METAS'!$Y$20,INT((ROW()-14)/2),0)),"",OFFSET('9. METAS'!$Y$20,INT((ROW()-14)/2),0)))</f>
        <v/>
      </c>
      <c r="N443" s="783" t="str">
        <f t="shared" ref="N443" ca="1" si="426">IFERROR(J443/J444,"ND")</f>
        <v>ND</v>
      </c>
      <c r="O443" s="785" t="str">
        <f t="shared" ref="O443" ca="1" si="427">IFERROR(((J443)/H443),"ND")</f>
        <v>ND</v>
      </c>
      <c r="P443" s="789"/>
    </row>
    <row r="444" spans="3:16">
      <c r="C444" s="762"/>
      <c r="D444" s="764"/>
      <c r="E444" s="764"/>
      <c r="F444" s="766"/>
      <c r="G444" s="768"/>
      <c r="H444" s="858"/>
      <c r="I444" s="778"/>
      <c r="J444" s="254" t="str">
        <f ca="1">IF(MOD(ROW()-13,2)=0,IF(ISBLANK(OFFSET('12. SEGUIMIENTO 2027'!$N$14,INT((ROW()-13)/2),0)),"",OFFSET('12. SEGUIMIENTO 2027'!$N$14,INT((ROW()-13)/2),0)),IF(ISBLANK(OFFSET('9. METAS'!$V$20,INT((ROW()-14)/2),0)),"",OFFSET('9. METAS'!$V$20,INT((ROW()-14)/2),0)))</f>
        <v/>
      </c>
      <c r="K444" s="255" t="str">
        <f ca="1">IF(MOD(ROW()-13,2)=0,IF(ISBLANK(OFFSET('12. SEGUIMIENTO 2027'!$O$14,INT((ROW()-13)/2),0)),"",OFFSET('12. SEGUIMIENTO 2027'!$O$14,INT((ROW()-13)/2),0)),IF(ISBLANK(OFFSET('9. METAS'!$W$20,INT((ROW()-14)/2),0)),"",OFFSET('9. METAS'!$W$20,INT((ROW()-14)/2),0)))</f>
        <v/>
      </c>
      <c r="L444" s="255" t="str">
        <f ca="1">IF(MOD(ROW()-13,2)=0,IF(ISBLANK(OFFSET('12. SEGUIMIENTO 2027'!$P$14,INT((ROW()-13)/2),0)),"",OFFSET('12. SEGUIMIENTO 2027'!$P$14,INT((ROW()-13)/2),0)),IF(ISBLANK(OFFSET('9. METAS'!$X$20,INT((ROW()-14)/2),0)),"",OFFSET('9. METAS'!$X$20,INT((ROW()-14)/2),0)))</f>
        <v/>
      </c>
      <c r="M444" s="256" t="str">
        <f ca="1">IF(MOD(ROW()-13,2)=0,IF(ISBLANK(OFFSET('12. SEGUIMIENTO 2027'!$Q$14,INT((ROW()-13)/2),0)),"",OFFSET('12. SEGUIMIENTO 2027'!$Q$14,INT((ROW()-13)/2),0)),IF(ISBLANK(OFFSET('9. METAS'!$Y$20,INT((ROW()-14)/2),0)),"",OFFSET('9. METAS'!$Y$20,INT((ROW()-14)/2),0)))</f>
        <v/>
      </c>
      <c r="N444" s="784"/>
      <c r="O444" s="786"/>
      <c r="P444" s="790"/>
    </row>
    <row r="445" spans="3:16">
      <c r="C445" s="770" t="str">
        <f ca="1">IF(ISBLANK(OFFSET('5. Pp (3 años)'!$C$45,INT((ROW()-13)/2),0)),"",OFFSET('5. Pp (3 años)'!$C$45,INT((ROW()-13)/2),0))</f>
        <v/>
      </c>
      <c r="D445" s="764" t="str">
        <f ca="1">IF(ISBLANK(OFFSET('5. Pp (3 años)'!$D$45,INT((ROW()-13)/2),0)),"",OFFSET('5. Pp (3 años)'!$D$45,INT((ROW()-13)/2),0))</f>
        <v/>
      </c>
      <c r="E445" s="764" t="str">
        <f ca="1">IF(ISBLANK(OFFSET('5. Pp (3 años)'!$E$45,INT((ROW()-13)/2),0)),"",OFFSET('5. Pp (3 años)'!$E$45,INT((ROW()-13)/2),0))</f>
        <v/>
      </c>
      <c r="F445" s="766" t="str">
        <f ca="1">IF(ISBLANK(OFFSET('5. Pp (3 años)'!$K$45,INT((ROW()-13)/2),0)),"",OFFSET('5. Pp (3 años)'!$K$45,INT((ROW()-13)/2),0))</f>
        <v/>
      </c>
      <c r="G445" s="768" t="str">
        <f ca="1">IF(ISBLANK(OFFSET('5. Pp (3 años)'!$H$45,INT((ROW()-13)/2),0)),"",OFFSET('5. Pp (3 años)'!$H$45,INT((ROW()-13)/2),0))</f>
        <v/>
      </c>
      <c r="H445" s="858" t="str">
        <f ca="1">IF(ISBLANK(OFFSET('9. METAS'!$M$20,INT((ROW()-13)/2),0)),"",OFFSET('9. METAS'!$M$20,INT((ROW()-13)/2),0))</f>
        <v/>
      </c>
      <c r="I445" s="777"/>
      <c r="J445" s="254" t="str">
        <f ca="1">IF(MOD(ROW()-13,2)=0,IF(ISBLANK(OFFSET('12. SEGUIMIENTO 2027'!$N$14,INT((ROW()-13)/2),0)),"",OFFSET('12. SEGUIMIENTO 2027'!$N$14,INT((ROW()-13)/2),0)),IF(ISBLANK(OFFSET('9. METAS'!$V$20,INT((ROW()-14)/2),0)),"",OFFSET('9. METAS'!$V$20,INT((ROW()-14)/2),0)))</f>
        <v/>
      </c>
      <c r="K445" s="255" t="str">
        <f ca="1">IF(MOD(ROW()-13,2)=0,IF(ISBLANK(OFFSET('12. SEGUIMIENTO 2027'!$O$14,INT((ROW()-13)/2),0)),"",OFFSET('12. SEGUIMIENTO 2027'!$O$14,INT((ROW()-13)/2),0)),IF(ISBLANK(OFFSET('9. METAS'!$W$20,INT((ROW()-14)/2),0)),"",OFFSET('9. METAS'!$W$20,INT((ROW()-14)/2),0)))</f>
        <v/>
      </c>
      <c r="L445" s="255" t="str">
        <f ca="1">IF(MOD(ROW()-13,2)=0,IF(ISBLANK(OFFSET('12. SEGUIMIENTO 2027'!$P$14,INT((ROW()-13)/2),0)),"",OFFSET('12. SEGUIMIENTO 2027'!$P$14,INT((ROW()-13)/2),0)),IF(ISBLANK(OFFSET('9. METAS'!$X$20,INT((ROW()-14)/2),0)),"",OFFSET('9. METAS'!$X$20,INT((ROW()-14)/2),0)))</f>
        <v/>
      </c>
      <c r="M445" s="256" t="str">
        <f ca="1">IF(MOD(ROW()-13,2)=0,IF(ISBLANK(OFFSET('12. SEGUIMIENTO 2027'!$Q$14,INT((ROW()-13)/2),0)),"",OFFSET('12. SEGUIMIENTO 2027'!$Q$14,INT((ROW()-13)/2),0)),IF(ISBLANK(OFFSET('9. METAS'!$Y$20,INT((ROW()-14)/2),0)),"",OFFSET('9. METAS'!$Y$20,INT((ROW()-14)/2),0)))</f>
        <v/>
      </c>
      <c r="N445" s="783" t="str">
        <f t="shared" ref="N445" ca="1" si="428">IFERROR(J445/J446,"ND")</f>
        <v>ND</v>
      </c>
      <c r="O445" s="785" t="str">
        <f t="shared" ref="O445" ca="1" si="429">IFERROR(((J445)/H445),"ND")</f>
        <v>ND</v>
      </c>
      <c r="P445" s="789"/>
    </row>
    <row r="446" spans="3:16">
      <c r="C446" s="762"/>
      <c r="D446" s="764"/>
      <c r="E446" s="764"/>
      <c r="F446" s="766"/>
      <c r="G446" s="768"/>
      <c r="H446" s="858"/>
      <c r="I446" s="778"/>
      <c r="J446" s="254" t="str">
        <f ca="1">IF(MOD(ROW()-13,2)=0,IF(ISBLANK(OFFSET('12. SEGUIMIENTO 2027'!$N$14,INT((ROW()-13)/2),0)),"",OFFSET('12. SEGUIMIENTO 2027'!$N$14,INT((ROW()-13)/2),0)),IF(ISBLANK(OFFSET('9. METAS'!$V$20,INT((ROW()-14)/2),0)),"",OFFSET('9. METAS'!$V$20,INT((ROW()-14)/2),0)))</f>
        <v/>
      </c>
      <c r="K446" s="255" t="str">
        <f ca="1">IF(MOD(ROW()-13,2)=0,IF(ISBLANK(OFFSET('12. SEGUIMIENTO 2027'!$O$14,INT((ROW()-13)/2),0)),"",OFFSET('12. SEGUIMIENTO 2027'!$O$14,INT((ROW()-13)/2),0)),IF(ISBLANK(OFFSET('9. METAS'!$W$20,INT((ROW()-14)/2),0)),"",OFFSET('9. METAS'!$W$20,INT((ROW()-14)/2),0)))</f>
        <v/>
      </c>
      <c r="L446" s="255" t="str">
        <f ca="1">IF(MOD(ROW()-13,2)=0,IF(ISBLANK(OFFSET('12. SEGUIMIENTO 2027'!$P$14,INT((ROW()-13)/2),0)),"",OFFSET('12. SEGUIMIENTO 2027'!$P$14,INT((ROW()-13)/2),0)),IF(ISBLANK(OFFSET('9. METAS'!$X$20,INT((ROW()-14)/2),0)),"",OFFSET('9. METAS'!$X$20,INT((ROW()-14)/2),0)))</f>
        <v/>
      </c>
      <c r="M446" s="256" t="str">
        <f ca="1">IF(MOD(ROW()-13,2)=0,IF(ISBLANK(OFFSET('12. SEGUIMIENTO 2027'!$Q$14,INT((ROW()-13)/2),0)),"",OFFSET('12. SEGUIMIENTO 2027'!$Q$14,INT((ROW()-13)/2),0)),IF(ISBLANK(OFFSET('9. METAS'!$Y$20,INT((ROW()-14)/2),0)),"",OFFSET('9. METAS'!$Y$20,INT((ROW()-14)/2),0)))</f>
        <v/>
      </c>
      <c r="N446" s="784"/>
      <c r="O446" s="786"/>
      <c r="P446" s="790"/>
    </row>
    <row r="447" spans="3:16">
      <c r="C447" s="770" t="str">
        <f ca="1">IF(ISBLANK(OFFSET('5. Pp (3 años)'!$C$45,INT((ROW()-13)/2),0)),"",OFFSET('5. Pp (3 años)'!$C$45,INT((ROW()-13)/2),0))</f>
        <v/>
      </c>
      <c r="D447" s="764" t="str">
        <f ca="1">IF(ISBLANK(OFFSET('5. Pp (3 años)'!$D$45,INT((ROW()-13)/2),0)),"",OFFSET('5. Pp (3 años)'!$D$45,INT((ROW()-13)/2),0))</f>
        <v/>
      </c>
      <c r="E447" s="764" t="str">
        <f ca="1">IF(ISBLANK(OFFSET('5. Pp (3 años)'!$E$45,INT((ROW()-13)/2),0)),"",OFFSET('5. Pp (3 años)'!$E$45,INT((ROW()-13)/2),0))</f>
        <v/>
      </c>
      <c r="F447" s="766" t="str">
        <f ca="1">IF(ISBLANK(OFFSET('5. Pp (3 años)'!$K$45,INT((ROW()-13)/2),0)),"",OFFSET('5. Pp (3 años)'!$K$45,INT((ROW()-13)/2),0))</f>
        <v/>
      </c>
      <c r="G447" s="768" t="str">
        <f ca="1">IF(ISBLANK(OFFSET('5. Pp (3 años)'!$H$45,INT((ROW()-13)/2),0)),"",OFFSET('5. Pp (3 años)'!$H$45,INT((ROW()-13)/2),0))</f>
        <v/>
      </c>
      <c r="H447" s="858" t="str">
        <f ca="1">IF(ISBLANK(OFFSET('9. METAS'!$M$20,INT((ROW()-13)/2),0)),"",OFFSET('9. METAS'!$M$20,INT((ROW()-13)/2),0))</f>
        <v/>
      </c>
      <c r="I447" s="777"/>
      <c r="J447" s="254" t="str">
        <f ca="1">IF(MOD(ROW()-13,2)=0,IF(ISBLANK(OFFSET('12. SEGUIMIENTO 2027'!$N$14,INT((ROW()-13)/2),0)),"",OFFSET('12. SEGUIMIENTO 2027'!$N$14,INT((ROW()-13)/2),0)),IF(ISBLANK(OFFSET('9. METAS'!$V$20,INT((ROW()-14)/2),0)),"",OFFSET('9. METAS'!$V$20,INT((ROW()-14)/2),0)))</f>
        <v/>
      </c>
      <c r="K447" s="255" t="str">
        <f ca="1">IF(MOD(ROW()-13,2)=0,IF(ISBLANK(OFFSET('12. SEGUIMIENTO 2027'!$O$14,INT((ROW()-13)/2),0)),"",OFFSET('12. SEGUIMIENTO 2027'!$O$14,INT((ROW()-13)/2),0)),IF(ISBLANK(OFFSET('9. METAS'!$W$20,INT((ROW()-14)/2),0)),"",OFFSET('9. METAS'!$W$20,INT((ROW()-14)/2),0)))</f>
        <v/>
      </c>
      <c r="L447" s="255" t="str">
        <f ca="1">IF(MOD(ROW()-13,2)=0,IF(ISBLANK(OFFSET('12. SEGUIMIENTO 2027'!$P$14,INT((ROW()-13)/2),0)),"",OFFSET('12. SEGUIMIENTO 2027'!$P$14,INT((ROW()-13)/2),0)),IF(ISBLANK(OFFSET('9. METAS'!$X$20,INT((ROW()-14)/2),0)),"",OFFSET('9. METAS'!$X$20,INT((ROW()-14)/2),0)))</f>
        <v/>
      </c>
      <c r="M447" s="256" t="str">
        <f ca="1">IF(MOD(ROW()-13,2)=0,IF(ISBLANK(OFFSET('12. SEGUIMIENTO 2027'!$Q$14,INT((ROW()-13)/2),0)),"",OFFSET('12. SEGUIMIENTO 2027'!$Q$14,INT((ROW()-13)/2),0)),IF(ISBLANK(OFFSET('9. METAS'!$Y$20,INT((ROW()-14)/2),0)),"",OFFSET('9. METAS'!$Y$20,INT((ROW()-14)/2),0)))</f>
        <v/>
      </c>
      <c r="N447" s="783" t="str">
        <f t="shared" ref="N447" ca="1" si="430">IFERROR(J447/J448,"ND")</f>
        <v>ND</v>
      </c>
      <c r="O447" s="785" t="str">
        <f t="shared" ref="O447" ca="1" si="431">IFERROR(((J447)/H447),"ND")</f>
        <v>ND</v>
      </c>
      <c r="P447" s="789"/>
    </row>
    <row r="448" spans="3:16">
      <c r="C448" s="762"/>
      <c r="D448" s="764"/>
      <c r="E448" s="764"/>
      <c r="F448" s="766"/>
      <c r="G448" s="768"/>
      <c r="H448" s="858"/>
      <c r="I448" s="778"/>
      <c r="J448" s="254" t="str">
        <f ca="1">IF(MOD(ROW()-13,2)=0,IF(ISBLANK(OFFSET('12. SEGUIMIENTO 2027'!$N$14,INT((ROW()-13)/2),0)),"",OFFSET('12. SEGUIMIENTO 2027'!$N$14,INT((ROW()-13)/2),0)),IF(ISBLANK(OFFSET('9. METAS'!$V$20,INT((ROW()-14)/2),0)),"",OFFSET('9. METAS'!$V$20,INT((ROW()-14)/2),0)))</f>
        <v/>
      </c>
      <c r="K448" s="255" t="str">
        <f ca="1">IF(MOD(ROW()-13,2)=0,IF(ISBLANK(OFFSET('12. SEGUIMIENTO 2027'!$O$14,INT((ROW()-13)/2),0)),"",OFFSET('12. SEGUIMIENTO 2027'!$O$14,INT((ROW()-13)/2),0)),IF(ISBLANK(OFFSET('9. METAS'!$W$20,INT((ROW()-14)/2),0)),"",OFFSET('9. METAS'!$W$20,INT((ROW()-14)/2),0)))</f>
        <v/>
      </c>
      <c r="L448" s="255" t="str">
        <f ca="1">IF(MOD(ROW()-13,2)=0,IF(ISBLANK(OFFSET('12. SEGUIMIENTO 2027'!$P$14,INT((ROW()-13)/2),0)),"",OFFSET('12. SEGUIMIENTO 2027'!$P$14,INT((ROW()-13)/2),0)),IF(ISBLANK(OFFSET('9. METAS'!$X$20,INT((ROW()-14)/2),0)),"",OFFSET('9. METAS'!$X$20,INT((ROW()-14)/2),0)))</f>
        <v/>
      </c>
      <c r="M448" s="256" t="str">
        <f ca="1">IF(MOD(ROW()-13,2)=0,IF(ISBLANK(OFFSET('12. SEGUIMIENTO 2027'!$Q$14,INT((ROW()-13)/2),0)),"",OFFSET('12. SEGUIMIENTO 2027'!$Q$14,INT((ROW()-13)/2),0)),IF(ISBLANK(OFFSET('9. METAS'!$Y$20,INT((ROW()-14)/2),0)),"",OFFSET('9. METAS'!$Y$20,INT((ROW()-14)/2),0)))</f>
        <v/>
      </c>
      <c r="N448" s="784"/>
      <c r="O448" s="786"/>
      <c r="P448" s="790"/>
    </row>
    <row r="449" spans="3:16">
      <c r="C449" s="770" t="str">
        <f ca="1">IF(ISBLANK(OFFSET('5. Pp (3 años)'!$C$45,INT((ROW()-13)/2),0)),"",OFFSET('5. Pp (3 años)'!$C$45,INT((ROW()-13)/2),0))</f>
        <v/>
      </c>
      <c r="D449" s="764" t="str">
        <f ca="1">IF(ISBLANK(OFFSET('5. Pp (3 años)'!$D$45,INT((ROW()-13)/2),0)),"",OFFSET('5. Pp (3 años)'!$D$45,INT((ROW()-13)/2),0))</f>
        <v/>
      </c>
      <c r="E449" s="764" t="str">
        <f ca="1">IF(ISBLANK(OFFSET('5. Pp (3 años)'!$E$45,INT((ROW()-13)/2),0)),"",OFFSET('5. Pp (3 años)'!$E$45,INT((ROW()-13)/2),0))</f>
        <v/>
      </c>
      <c r="F449" s="766" t="str">
        <f ca="1">IF(ISBLANK(OFFSET('5. Pp (3 años)'!$K$45,INT((ROW()-13)/2),0)),"",OFFSET('5. Pp (3 años)'!$K$45,INT((ROW()-13)/2),0))</f>
        <v/>
      </c>
      <c r="G449" s="768" t="str">
        <f ca="1">IF(ISBLANK(OFFSET('5. Pp (3 años)'!$H$45,INT((ROW()-13)/2),0)),"",OFFSET('5. Pp (3 años)'!$H$45,INT((ROW()-13)/2),0))</f>
        <v/>
      </c>
      <c r="H449" s="858" t="str">
        <f ca="1">IF(ISBLANK(OFFSET('9. METAS'!$M$20,INT((ROW()-13)/2),0)),"",OFFSET('9. METAS'!$M$20,INT((ROW()-13)/2),0))</f>
        <v/>
      </c>
      <c r="I449" s="777"/>
      <c r="J449" s="254" t="str">
        <f ca="1">IF(MOD(ROW()-13,2)=0,IF(ISBLANK(OFFSET('12. SEGUIMIENTO 2027'!$N$14,INT((ROW()-13)/2),0)),"",OFFSET('12. SEGUIMIENTO 2027'!$N$14,INT((ROW()-13)/2),0)),IF(ISBLANK(OFFSET('9. METAS'!$V$20,INT((ROW()-14)/2),0)),"",OFFSET('9. METAS'!$V$20,INT((ROW()-14)/2),0)))</f>
        <v/>
      </c>
      <c r="K449" s="255" t="str">
        <f ca="1">IF(MOD(ROW()-13,2)=0,IF(ISBLANK(OFFSET('12. SEGUIMIENTO 2027'!$O$14,INT((ROW()-13)/2),0)),"",OFFSET('12. SEGUIMIENTO 2027'!$O$14,INT((ROW()-13)/2),0)),IF(ISBLANK(OFFSET('9. METAS'!$W$20,INT((ROW()-14)/2),0)),"",OFFSET('9. METAS'!$W$20,INT((ROW()-14)/2),0)))</f>
        <v/>
      </c>
      <c r="L449" s="255" t="str">
        <f ca="1">IF(MOD(ROW()-13,2)=0,IF(ISBLANK(OFFSET('12. SEGUIMIENTO 2027'!$P$14,INT((ROW()-13)/2),0)),"",OFFSET('12. SEGUIMIENTO 2027'!$P$14,INT((ROW()-13)/2),0)),IF(ISBLANK(OFFSET('9. METAS'!$X$20,INT((ROW()-14)/2),0)),"",OFFSET('9. METAS'!$X$20,INT((ROW()-14)/2),0)))</f>
        <v/>
      </c>
      <c r="M449" s="256" t="str">
        <f ca="1">IF(MOD(ROW()-13,2)=0,IF(ISBLANK(OFFSET('12. SEGUIMIENTO 2027'!$Q$14,INT((ROW()-13)/2),0)),"",OFFSET('12. SEGUIMIENTO 2027'!$Q$14,INT((ROW()-13)/2),0)),IF(ISBLANK(OFFSET('9. METAS'!$Y$20,INT((ROW()-14)/2),0)),"",OFFSET('9. METAS'!$Y$20,INT((ROW()-14)/2),0)))</f>
        <v/>
      </c>
      <c r="N449" s="783" t="str">
        <f t="shared" ref="N449" ca="1" si="432">IFERROR(J449/J450,"ND")</f>
        <v>ND</v>
      </c>
      <c r="O449" s="785" t="str">
        <f t="shared" ref="O449" ca="1" si="433">IFERROR(((J449)/H449),"ND")</f>
        <v>ND</v>
      </c>
      <c r="P449" s="789"/>
    </row>
    <row r="450" spans="3:16">
      <c r="C450" s="762"/>
      <c r="D450" s="764"/>
      <c r="E450" s="764"/>
      <c r="F450" s="766"/>
      <c r="G450" s="768"/>
      <c r="H450" s="858"/>
      <c r="I450" s="778"/>
      <c r="J450" s="254" t="str">
        <f ca="1">IF(MOD(ROW()-13,2)=0,IF(ISBLANK(OFFSET('12. SEGUIMIENTO 2027'!$N$14,INT((ROW()-13)/2),0)),"",OFFSET('12. SEGUIMIENTO 2027'!$N$14,INT((ROW()-13)/2),0)),IF(ISBLANK(OFFSET('9. METAS'!$V$20,INT((ROW()-14)/2),0)),"",OFFSET('9. METAS'!$V$20,INT((ROW()-14)/2),0)))</f>
        <v/>
      </c>
      <c r="K450" s="255" t="str">
        <f ca="1">IF(MOD(ROW()-13,2)=0,IF(ISBLANK(OFFSET('12. SEGUIMIENTO 2027'!$O$14,INT((ROW()-13)/2),0)),"",OFFSET('12. SEGUIMIENTO 2027'!$O$14,INT((ROW()-13)/2),0)),IF(ISBLANK(OFFSET('9. METAS'!$W$20,INT((ROW()-14)/2),0)),"",OFFSET('9. METAS'!$W$20,INT((ROW()-14)/2),0)))</f>
        <v/>
      </c>
      <c r="L450" s="255" t="str">
        <f ca="1">IF(MOD(ROW()-13,2)=0,IF(ISBLANK(OFFSET('12. SEGUIMIENTO 2027'!$P$14,INT((ROW()-13)/2),0)),"",OFFSET('12. SEGUIMIENTO 2027'!$P$14,INT((ROW()-13)/2),0)),IF(ISBLANK(OFFSET('9. METAS'!$X$20,INT((ROW()-14)/2),0)),"",OFFSET('9. METAS'!$X$20,INT((ROW()-14)/2),0)))</f>
        <v/>
      </c>
      <c r="M450" s="256" t="str">
        <f ca="1">IF(MOD(ROW()-13,2)=0,IF(ISBLANK(OFFSET('12. SEGUIMIENTO 2027'!$Q$14,INT((ROW()-13)/2),0)),"",OFFSET('12. SEGUIMIENTO 2027'!$Q$14,INT((ROW()-13)/2),0)),IF(ISBLANK(OFFSET('9. METAS'!$Y$20,INT((ROW()-14)/2),0)),"",OFFSET('9. METAS'!$Y$20,INT((ROW()-14)/2),0)))</f>
        <v/>
      </c>
      <c r="N450" s="784"/>
      <c r="O450" s="786"/>
      <c r="P450" s="790"/>
    </row>
    <row r="451" spans="3:16">
      <c r="C451" s="770" t="str">
        <f ca="1">IF(ISBLANK(OFFSET('5. Pp (3 años)'!$C$45,INT((ROW()-13)/2),0)),"",OFFSET('5. Pp (3 años)'!$C$45,INT((ROW()-13)/2),0))</f>
        <v/>
      </c>
      <c r="D451" s="764" t="str">
        <f ca="1">IF(ISBLANK(OFFSET('5. Pp (3 años)'!$D$45,INT((ROW()-13)/2),0)),"",OFFSET('5. Pp (3 años)'!$D$45,INT((ROW()-13)/2),0))</f>
        <v/>
      </c>
      <c r="E451" s="764" t="str">
        <f ca="1">IF(ISBLANK(OFFSET('5. Pp (3 años)'!$E$45,INT((ROW()-13)/2),0)),"",OFFSET('5. Pp (3 años)'!$E$45,INT((ROW()-13)/2),0))</f>
        <v/>
      </c>
      <c r="F451" s="766" t="str">
        <f ca="1">IF(ISBLANK(OFFSET('5. Pp (3 años)'!$K$45,INT((ROW()-13)/2),0)),"",OFFSET('5. Pp (3 años)'!$K$45,INT((ROW()-13)/2),0))</f>
        <v/>
      </c>
      <c r="G451" s="768" t="str">
        <f ca="1">IF(ISBLANK(OFFSET('5. Pp (3 años)'!$H$45,INT((ROW()-13)/2),0)),"",OFFSET('5. Pp (3 años)'!$H$45,INT((ROW()-13)/2),0))</f>
        <v/>
      </c>
      <c r="H451" s="858" t="str">
        <f ca="1">IF(ISBLANK(OFFSET('9. METAS'!$M$20,INT((ROW()-13)/2),0)),"",OFFSET('9. METAS'!$M$20,INT((ROW()-13)/2),0))</f>
        <v/>
      </c>
      <c r="I451" s="777"/>
      <c r="J451" s="254" t="str">
        <f ca="1">IF(MOD(ROW()-13,2)=0,IF(ISBLANK(OFFSET('12. SEGUIMIENTO 2027'!$N$14,INT((ROW()-13)/2),0)),"",OFFSET('12. SEGUIMIENTO 2027'!$N$14,INT((ROW()-13)/2),0)),IF(ISBLANK(OFFSET('9. METAS'!$V$20,INT((ROW()-14)/2),0)),"",OFFSET('9. METAS'!$V$20,INT((ROW()-14)/2),0)))</f>
        <v/>
      </c>
      <c r="K451" s="255" t="str">
        <f ca="1">IF(MOD(ROW()-13,2)=0,IF(ISBLANK(OFFSET('12. SEGUIMIENTO 2027'!$O$14,INT((ROW()-13)/2),0)),"",OFFSET('12. SEGUIMIENTO 2027'!$O$14,INT((ROW()-13)/2),0)),IF(ISBLANK(OFFSET('9. METAS'!$W$20,INT((ROW()-14)/2),0)),"",OFFSET('9. METAS'!$W$20,INT((ROW()-14)/2),0)))</f>
        <v/>
      </c>
      <c r="L451" s="255" t="str">
        <f ca="1">IF(MOD(ROW()-13,2)=0,IF(ISBLANK(OFFSET('12. SEGUIMIENTO 2027'!$P$14,INT((ROW()-13)/2),0)),"",OFFSET('12. SEGUIMIENTO 2027'!$P$14,INT((ROW()-13)/2),0)),IF(ISBLANK(OFFSET('9. METAS'!$X$20,INT((ROW()-14)/2),0)),"",OFFSET('9. METAS'!$X$20,INT((ROW()-14)/2),0)))</f>
        <v/>
      </c>
      <c r="M451" s="256" t="str">
        <f ca="1">IF(MOD(ROW()-13,2)=0,IF(ISBLANK(OFFSET('12. SEGUIMIENTO 2027'!$Q$14,INT((ROW()-13)/2),0)),"",OFFSET('12. SEGUIMIENTO 2027'!$Q$14,INT((ROW()-13)/2),0)),IF(ISBLANK(OFFSET('9. METAS'!$Y$20,INT((ROW()-14)/2),0)),"",OFFSET('9. METAS'!$Y$20,INT((ROW()-14)/2),0)))</f>
        <v/>
      </c>
      <c r="N451" s="783" t="str">
        <f t="shared" ref="N451" ca="1" si="434">IFERROR(J451/J452,"ND")</f>
        <v>ND</v>
      </c>
      <c r="O451" s="785" t="str">
        <f t="shared" ref="O451" ca="1" si="435">IFERROR(((J451)/H451),"ND")</f>
        <v>ND</v>
      </c>
      <c r="P451" s="789"/>
    </row>
    <row r="452" spans="3:16">
      <c r="C452" s="762"/>
      <c r="D452" s="764"/>
      <c r="E452" s="764"/>
      <c r="F452" s="766"/>
      <c r="G452" s="768"/>
      <c r="H452" s="858"/>
      <c r="I452" s="778"/>
      <c r="J452" s="254" t="str">
        <f ca="1">IF(MOD(ROW()-13,2)=0,IF(ISBLANK(OFFSET('12. SEGUIMIENTO 2027'!$N$14,INT((ROW()-13)/2),0)),"",OFFSET('12. SEGUIMIENTO 2027'!$N$14,INT((ROW()-13)/2),0)),IF(ISBLANK(OFFSET('9. METAS'!$V$20,INT((ROW()-14)/2),0)),"",OFFSET('9. METAS'!$V$20,INT((ROW()-14)/2),0)))</f>
        <v/>
      </c>
      <c r="K452" s="255" t="str">
        <f ca="1">IF(MOD(ROW()-13,2)=0,IF(ISBLANK(OFFSET('12. SEGUIMIENTO 2027'!$O$14,INT((ROW()-13)/2),0)),"",OFFSET('12. SEGUIMIENTO 2027'!$O$14,INT((ROW()-13)/2),0)),IF(ISBLANK(OFFSET('9. METAS'!$W$20,INT((ROW()-14)/2),0)),"",OFFSET('9. METAS'!$W$20,INT((ROW()-14)/2),0)))</f>
        <v/>
      </c>
      <c r="L452" s="255" t="str">
        <f ca="1">IF(MOD(ROW()-13,2)=0,IF(ISBLANK(OFFSET('12. SEGUIMIENTO 2027'!$P$14,INT((ROW()-13)/2),0)),"",OFFSET('12. SEGUIMIENTO 2027'!$P$14,INT((ROW()-13)/2),0)),IF(ISBLANK(OFFSET('9. METAS'!$X$20,INT((ROW()-14)/2),0)),"",OFFSET('9. METAS'!$X$20,INT((ROW()-14)/2),0)))</f>
        <v/>
      </c>
      <c r="M452" s="256" t="str">
        <f ca="1">IF(MOD(ROW()-13,2)=0,IF(ISBLANK(OFFSET('12. SEGUIMIENTO 2027'!$Q$14,INT((ROW()-13)/2),0)),"",OFFSET('12. SEGUIMIENTO 2027'!$Q$14,INT((ROW()-13)/2),0)),IF(ISBLANK(OFFSET('9. METAS'!$Y$20,INT((ROW()-14)/2),0)),"",OFFSET('9. METAS'!$Y$20,INT((ROW()-14)/2),0)))</f>
        <v/>
      </c>
      <c r="N452" s="784"/>
      <c r="O452" s="786"/>
      <c r="P452" s="790"/>
    </row>
    <row r="453" spans="3:16">
      <c r="C453" s="770" t="str">
        <f ca="1">IF(ISBLANK(OFFSET('5. Pp (3 años)'!$C$45,INT((ROW()-13)/2),0)),"",OFFSET('5. Pp (3 años)'!$C$45,INT((ROW()-13)/2),0))</f>
        <v/>
      </c>
      <c r="D453" s="764" t="str">
        <f ca="1">IF(ISBLANK(OFFSET('5. Pp (3 años)'!$D$45,INT((ROW()-13)/2),0)),"",OFFSET('5. Pp (3 años)'!$D$45,INT((ROW()-13)/2),0))</f>
        <v/>
      </c>
      <c r="E453" s="764" t="str">
        <f ca="1">IF(ISBLANK(OFFSET('5. Pp (3 años)'!$E$45,INT((ROW()-13)/2),0)),"",OFFSET('5. Pp (3 años)'!$E$45,INT((ROW()-13)/2),0))</f>
        <v/>
      </c>
      <c r="F453" s="766" t="str">
        <f ca="1">IF(ISBLANK(OFFSET('5. Pp (3 años)'!$K$45,INT((ROW()-13)/2),0)),"",OFFSET('5. Pp (3 años)'!$K$45,INT((ROW()-13)/2),0))</f>
        <v/>
      </c>
      <c r="G453" s="768" t="str">
        <f ca="1">IF(ISBLANK(OFFSET('5. Pp (3 años)'!$H$45,INT((ROW()-13)/2),0)),"",OFFSET('5. Pp (3 años)'!$H$45,INT((ROW()-13)/2),0))</f>
        <v/>
      </c>
      <c r="H453" s="858" t="str">
        <f ca="1">IF(ISBLANK(OFFSET('9. METAS'!$M$20,INT((ROW()-13)/2),0)),"",OFFSET('9. METAS'!$M$20,INT((ROW()-13)/2),0))</f>
        <v/>
      </c>
      <c r="I453" s="777"/>
      <c r="J453" s="254" t="str">
        <f ca="1">IF(MOD(ROW()-13,2)=0,IF(ISBLANK(OFFSET('12. SEGUIMIENTO 2027'!$N$14,INT((ROW()-13)/2),0)),"",OFFSET('12. SEGUIMIENTO 2027'!$N$14,INT((ROW()-13)/2),0)),IF(ISBLANK(OFFSET('9. METAS'!$V$20,INT((ROW()-14)/2),0)),"",OFFSET('9. METAS'!$V$20,INT((ROW()-14)/2),0)))</f>
        <v/>
      </c>
      <c r="K453" s="255" t="str">
        <f ca="1">IF(MOD(ROW()-13,2)=0,IF(ISBLANK(OFFSET('12. SEGUIMIENTO 2027'!$O$14,INT((ROW()-13)/2),0)),"",OFFSET('12. SEGUIMIENTO 2027'!$O$14,INT((ROW()-13)/2),0)),IF(ISBLANK(OFFSET('9. METAS'!$W$20,INT((ROW()-14)/2),0)),"",OFFSET('9. METAS'!$W$20,INT((ROW()-14)/2),0)))</f>
        <v/>
      </c>
      <c r="L453" s="255" t="str">
        <f ca="1">IF(MOD(ROW()-13,2)=0,IF(ISBLANK(OFFSET('12. SEGUIMIENTO 2027'!$P$14,INT((ROW()-13)/2),0)),"",OFFSET('12. SEGUIMIENTO 2027'!$P$14,INT((ROW()-13)/2),0)),IF(ISBLANK(OFFSET('9. METAS'!$X$20,INT((ROW()-14)/2),0)),"",OFFSET('9. METAS'!$X$20,INT((ROW()-14)/2),0)))</f>
        <v/>
      </c>
      <c r="M453" s="256" t="str">
        <f ca="1">IF(MOD(ROW()-13,2)=0,IF(ISBLANK(OFFSET('12. SEGUIMIENTO 2027'!$Q$14,INT((ROW()-13)/2),0)),"",OFFSET('12. SEGUIMIENTO 2027'!$Q$14,INT((ROW()-13)/2),0)),IF(ISBLANK(OFFSET('9. METAS'!$Y$20,INT((ROW()-14)/2),0)),"",OFFSET('9. METAS'!$Y$20,INT((ROW()-14)/2),0)))</f>
        <v/>
      </c>
      <c r="N453" s="783" t="str">
        <f t="shared" ref="N453" ca="1" si="436">IFERROR(J453/J454,"ND")</f>
        <v>ND</v>
      </c>
      <c r="O453" s="785" t="str">
        <f t="shared" ref="O453" ca="1" si="437">IFERROR(((J453)/H453),"ND")</f>
        <v>ND</v>
      </c>
      <c r="P453" s="789"/>
    </row>
    <row r="454" spans="3:16">
      <c r="C454" s="762"/>
      <c r="D454" s="764"/>
      <c r="E454" s="764"/>
      <c r="F454" s="766"/>
      <c r="G454" s="768"/>
      <c r="H454" s="858"/>
      <c r="I454" s="778"/>
      <c r="J454" s="254" t="str">
        <f ca="1">IF(MOD(ROW()-13,2)=0,IF(ISBLANK(OFFSET('12. SEGUIMIENTO 2027'!$N$14,INT((ROW()-13)/2),0)),"",OFFSET('12. SEGUIMIENTO 2027'!$N$14,INT((ROW()-13)/2),0)),IF(ISBLANK(OFFSET('9. METAS'!$V$20,INT((ROW()-14)/2),0)),"",OFFSET('9. METAS'!$V$20,INT((ROW()-14)/2),0)))</f>
        <v/>
      </c>
      <c r="K454" s="255" t="str">
        <f ca="1">IF(MOD(ROW()-13,2)=0,IF(ISBLANK(OFFSET('12. SEGUIMIENTO 2027'!$O$14,INT((ROW()-13)/2),0)),"",OFFSET('12. SEGUIMIENTO 2027'!$O$14,INT((ROW()-13)/2),0)),IF(ISBLANK(OFFSET('9. METAS'!$W$20,INT((ROW()-14)/2),0)),"",OFFSET('9. METAS'!$W$20,INT((ROW()-14)/2),0)))</f>
        <v/>
      </c>
      <c r="L454" s="255" t="str">
        <f ca="1">IF(MOD(ROW()-13,2)=0,IF(ISBLANK(OFFSET('12. SEGUIMIENTO 2027'!$P$14,INT((ROW()-13)/2),0)),"",OFFSET('12. SEGUIMIENTO 2027'!$P$14,INT((ROW()-13)/2),0)),IF(ISBLANK(OFFSET('9. METAS'!$X$20,INT((ROW()-14)/2),0)),"",OFFSET('9. METAS'!$X$20,INT((ROW()-14)/2),0)))</f>
        <v/>
      </c>
      <c r="M454" s="256" t="str">
        <f ca="1">IF(MOD(ROW()-13,2)=0,IF(ISBLANK(OFFSET('12. SEGUIMIENTO 2027'!$Q$14,INT((ROW()-13)/2),0)),"",OFFSET('12. SEGUIMIENTO 2027'!$Q$14,INT((ROW()-13)/2),0)),IF(ISBLANK(OFFSET('9. METAS'!$Y$20,INT((ROW()-14)/2),0)),"",OFFSET('9. METAS'!$Y$20,INT((ROW()-14)/2),0)))</f>
        <v/>
      </c>
      <c r="N454" s="784"/>
      <c r="O454" s="786"/>
      <c r="P454" s="790"/>
    </row>
    <row r="455" spans="3:16">
      <c r="C455" s="770" t="str">
        <f ca="1">IF(ISBLANK(OFFSET('5. Pp (3 años)'!$C$45,INT((ROW()-13)/2),0)),"",OFFSET('5. Pp (3 años)'!$C$45,INT((ROW()-13)/2),0))</f>
        <v/>
      </c>
      <c r="D455" s="764" t="str">
        <f ca="1">IF(ISBLANK(OFFSET('5. Pp (3 años)'!$D$45,INT((ROW()-13)/2),0)),"",OFFSET('5. Pp (3 años)'!$D$45,INT((ROW()-13)/2),0))</f>
        <v/>
      </c>
      <c r="E455" s="764" t="str">
        <f ca="1">IF(ISBLANK(OFFSET('5. Pp (3 años)'!$E$45,INT((ROW()-13)/2),0)),"",OFFSET('5. Pp (3 años)'!$E$45,INT((ROW()-13)/2),0))</f>
        <v/>
      </c>
      <c r="F455" s="766" t="str">
        <f ca="1">IF(ISBLANK(OFFSET('5. Pp (3 años)'!$K$45,INT((ROW()-13)/2),0)),"",OFFSET('5. Pp (3 años)'!$K$45,INT((ROW()-13)/2),0))</f>
        <v/>
      </c>
      <c r="G455" s="768" t="str">
        <f ca="1">IF(ISBLANK(OFFSET('5. Pp (3 años)'!$H$45,INT((ROW()-13)/2),0)),"",OFFSET('5. Pp (3 años)'!$H$45,INT((ROW()-13)/2),0))</f>
        <v/>
      </c>
      <c r="H455" s="858" t="str">
        <f ca="1">IF(ISBLANK(OFFSET('9. METAS'!$M$20,INT((ROW()-13)/2),0)),"",OFFSET('9. METAS'!$M$20,INT((ROW()-13)/2),0))</f>
        <v/>
      </c>
      <c r="I455" s="777"/>
      <c r="J455" s="254" t="str">
        <f ca="1">IF(MOD(ROW()-13,2)=0,IF(ISBLANK(OFFSET('12. SEGUIMIENTO 2027'!$N$14,INT((ROW()-13)/2),0)),"",OFFSET('12. SEGUIMIENTO 2027'!$N$14,INT((ROW()-13)/2),0)),IF(ISBLANK(OFFSET('9. METAS'!$V$20,INT((ROW()-14)/2),0)),"",OFFSET('9. METAS'!$V$20,INT((ROW()-14)/2),0)))</f>
        <v/>
      </c>
      <c r="K455" s="255" t="str">
        <f ca="1">IF(MOD(ROW()-13,2)=0,IF(ISBLANK(OFFSET('12. SEGUIMIENTO 2027'!$O$14,INT((ROW()-13)/2),0)),"",OFFSET('12. SEGUIMIENTO 2027'!$O$14,INT((ROW()-13)/2),0)),IF(ISBLANK(OFFSET('9. METAS'!$W$20,INT((ROW()-14)/2),0)),"",OFFSET('9. METAS'!$W$20,INT((ROW()-14)/2),0)))</f>
        <v/>
      </c>
      <c r="L455" s="255" t="str">
        <f ca="1">IF(MOD(ROW()-13,2)=0,IF(ISBLANK(OFFSET('12. SEGUIMIENTO 2027'!$P$14,INT((ROW()-13)/2),0)),"",OFFSET('12. SEGUIMIENTO 2027'!$P$14,INT((ROW()-13)/2),0)),IF(ISBLANK(OFFSET('9. METAS'!$X$20,INT((ROW()-14)/2),0)),"",OFFSET('9. METAS'!$X$20,INT((ROW()-14)/2),0)))</f>
        <v/>
      </c>
      <c r="M455" s="256" t="str">
        <f ca="1">IF(MOD(ROW()-13,2)=0,IF(ISBLANK(OFFSET('12. SEGUIMIENTO 2027'!$Q$14,INT((ROW()-13)/2),0)),"",OFFSET('12. SEGUIMIENTO 2027'!$Q$14,INT((ROW()-13)/2),0)),IF(ISBLANK(OFFSET('9. METAS'!$Y$20,INT((ROW()-14)/2),0)),"",OFFSET('9. METAS'!$Y$20,INT((ROW()-14)/2),0)))</f>
        <v/>
      </c>
      <c r="N455" s="783" t="str">
        <f t="shared" ref="N455" ca="1" si="438">IFERROR(J455/J456,"ND")</f>
        <v>ND</v>
      </c>
      <c r="O455" s="785" t="str">
        <f t="shared" ref="O455" ca="1" si="439">IFERROR(((J455)/H455),"ND")</f>
        <v>ND</v>
      </c>
      <c r="P455" s="789"/>
    </row>
    <row r="456" spans="3:16">
      <c r="C456" s="762"/>
      <c r="D456" s="764"/>
      <c r="E456" s="764"/>
      <c r="F456" s="766"/>
      <c r="G456" s="768"/>
      <c r="H456" s="858"/>
      <c r="I456" s="778"/>
      <c r="J456" s="254" t="str">
        <f ca="1">IF(MOD(ROW()-13,2)=0,IF(ISBLANK(OFFSET('12. SEGUIMIENTO 2027'!$N$14,INT((ROW()-13)/2),0)),"",OFFSET('12. SEGUIMIENTO 2027'!$N$14,INT((ROW()-13)/2),0)),IF(ISBLANK(OFFSET('9. METAS'!$V$20,INT((ROW()-14)/2),0)),"",OFFSET('9. METAS'!$V$20,INT((ROW()-14)/2),0)))</f>
        <v/>
      </c>
      <c r="K456" s="255" t="str">
        <f ca="1">IF(MOD(ROW()-13,2)=0,IF(ISBLANK(OFFSET('12. SEGUIMIENTO 2027'!$O$14,INT((ROW()-13)/2),0)),"",OFFSET('12. SEGUIMIENTO 2027'!$O$14,INT((ROW()-13)/2),0)),IF(ISBLANK(OFFSET('9. METAS'!$W$20,INT((ROW()-14)/2),0)),"",OFFSET('9. METAS'!$W$20,INT((ROW()-14)/2),0)))</f>
        <v/>
      </c>
      <c r="L456" s="255" t="str">
        <f ca="1">IF(MOD(ROW()-13,2)=0,IF(ISBLANK(OFFSET('12. SEGUIMIENTO 2027'!$P$14,INT((ROW()-13)/2),0)),"",OFFSET('12. SEGUIMIENTO 2027'!$P$14,INT((ROW()-13)/2),0)),IF(ISBLANK(OFFSET('9. METAS'!$X$20,INT((ROW()-14)/2),0)),"",OFFSET('9. METAS'!$X$20,INT((ROW()-14)/2),0)))</f>
        <v/>
      </c>
      <c r="M456" s="256" t="str">
        <f ca="1">IF(MOD(ROW()-13,2)=0,IF(ISBLANK(OFFSET('12. SEGUIMIENTO 2027'!$Q$14,INT((ROW()-13)/2),0)),"",OFFSET('12. SEGUIMIENTO 2027'!$Q$14,INT((ROW()-13)/2),0)),IF(ISBLANK(OFFSET('9. METAS'!$Y$20,INT((ROW()-14)/2),0)),"",OFFSET('9. METAS'!$Y$20,INT((ROW()-14)/2),0)))</f>
        <v/>
      </c>
      <c r="N456" s="784"/>
      <c r="O456" s="786"/>
      <c r="P456" s="790"/>
    </row>
    <row r="457" spans="3:16">
      <c r="C457" s="770" t="str">
        <f ca="1">IF(ISBLANK(OFFSET('5. Pp (3 años)'!$C$45,INT((ROW()-13)/2),0)),"",OFFSET('5. Pp (3 años)'!$C$45,INT((ROW()-13)/2),0))</f>
        <v/>
      </c>
      <c r="D457" s="764" t="str">
        <f ca="1">IF(ISBLANK(OFFSET('5. Pp (3 años)'!$D$45,INT((ROW()-13)/2),0)),"",OFFSET('5. Pp (3 años)'!$D$45,INT((ROW()-13)/2),0))</f>
        <v/>
      </c>
      <c r="E457" s="764" t="str">
        <f ca="1">IF(ISBLANK(OFFSET('5. Pp (3 años)'!$E$45,INT((ROW()-13)/2),0)),"",OFFSET('5. Pp (3 años)'!$E$45,INT((ROW()-13)/2),0))</f>
        <v/>
      </c>
      <c r="F457" s="766" t="str">
        <f ca="1">IF(ISBLANK(OFFSET('5. Pp (3 años)'!$K$45,INT((ROW()-13)/2),0)),"",OFFSET('5. Pp (3 años)'!$K$45,INT((ROW()-13)/2),0))</f>
        <v/>
      </c>
      <c r="G457" s="768" t="str">
        <f ca="1">IF(ISBLANK(OFFSET('5. Pp (3 años)'!$H$45,INT((ROW()-13)/2),0)),"",OFFSET('5. Pp (3 años)'!$H$45,INT((ROW()-13)/2),0))</f>
        <v/>
      </c>
      <c r="H457" s="858" t="str">
        <f ca="1">IF(ISBLANK(OFFSET('9. METAS'!$M$20,INT((ROW()-13)/2),0)),"",OFFSET('9. METAS'!$M$20,INT((ROW()-13)/2),0))</f>
        <v/>
      </c>
      <c r="I457" s="777"/>
      <c r="J457" s="254" t="str">
        <f ca="1">IF(MOD(ROW()-13,2)=0,IF(ISBLANK(OFFSET('12. SEGUIMIENTO 2027'!$N$14,INT((ROW()-13)/2),0)),"",OFFSET('12. SEGUIMIENTO 2027'!$N$14,INT((ROW()-13)/2),0)),IF(ISBLANK(OFFSET('9. METAS'!$V$20,INT((ROW()-14)/2),0)),"",OFFSET('9. METAS'!$V$20,INT((ROW()-14)/2),0)))</f>
        <v/>
      </c>
      <c r="K457" s="255" t="str">
        <f ca="1">IF(MOD(ROW()-13,2)=0,IF(ISBLANK(OFFSET('12. SEGUIMIENTO 2027'!$O$14,INT((ROW()-13)/2),0)),"",OFFSET('12. SEGUIMIENTO 2027'!$O$14,INT((ROW()-13)/2),0)),IF(ISBLANK(OFFSET('9. METAS'!$W$20,INT((ROW()-14)/2),0)),"",OFFSET('9. METAS'!$W$20,INT((ROW()-14)/2),0)))</f>
        <v/>
      </c>
      <c r="L457" s="255" t="str">
        <f ca="1">IF(MOD(ROW()-13,2)=0,IF(ISBLANK(OFFSET('12. SEGUIMIENTO 2027'!$P$14,INT((ROW()-13)/2),0)),"",OFFSET('12. SEGUIMIENTO 2027'!$P$14,INT((ROW()-13)/2),0)),IF(ISBLANK(OFFSET('9. METAS'!$X$20,INT((ROW()-14)/2),0)),"",OFFSET('9. METAS'!$X$20,INT((ROW()-14)/2),0)))</f>
        <v/>
      </c>
      <c r="M457" s="256" t="str">
        <f ca="1">IF(MOD(ROW()-13,2)=0,IF(ISBLANK(OFFSET('12. SEGUIMIENTO 2027'!$Q$14,INT((ROW()-13)/2),0)),"",OFFSET('12. SEGUIMIENTO 2027'!$Q$14,INT((ROW()-13)/2),0)),IF(ISBLANK(OFFSET('9. METAS'!$Y$20,INT((ROW()-14)/2),0)),"",OFFSET('9. METAS'!$Y$20,INT((ROW()-14)/2),0)))</f>
        <v/>
      </c>
      <c r="N457" s="783" t="str">
        <f t="shared" ref="N457" ca="1" si="440">IFERROR(J457/J458,"ND")</f>
        <v>ND</v>
      </c>
      <c r="O457" s="785" t="str">
        <f t="shared" ref="O457" ca="1" si="441">IFERROR(((J457)/H457),"ND")</f>
        <v>ND</v>
      </c>
      <c r="P457" s="789"/>
    </row>
    <row r="458" spans="3:16">
      <c r="C458" s="762"/>
      <c r="D458" s="764"/>
      <c r="E458" s="764"/>
      <c r="F458" s="766"/>
      <c r="G458" s="768"/>
      <c r="H458" s="858"/>
      <c r="I458" s="778"/>
      <c r="J458" s="254" t="str">
        <f ca="1">IF(MOD(ROW()-13,2)=0,IF(ISBLANK(OFFSET('12. SEGUIMIENTO 2027'!$N$14,INT((ROW()-13)/2),0)),"",OFFSET('12. SEGUIMIENTO 2027'!$N$14,INT((ROW()-13)/2),0)),IF(ISBLANK(OFFSET('9. METAS'!$V$20,INT((ROW()-14)/2),0)),"",OFFSET('9. METAS'!$V$20,INT((ROW()-14)/2),0)))</f>
        <v/>
      </c>
      <c r="K458" s="255" t="str">
        <f ca="1">IF(MOD(ROW()-13,2)=0,IF(ISBLANK(OFFSET('12. SEGUIMIENTO 2027'!$O$14,INT((ROW()-13)/2),0)),"",OFFSET('12. SEGUIMIENTO 2027'!$O$14,INT((ROW()-13)/2),0)),IF(ISBLANK(OFFSET('9. METAS'!$W$20,INT((ROW()-14)/2),0)),"",OFFSET('9. METAS'!$W$20,INT((ROW()-14)/2),0)))</f>
        <v/>
      </c>
      <c r="L458" s="255" t="str">
        <f ca="1">IF(MOD(ROW()-13,2)=0,IF(ISBLANK(OFFSET('12. SEGUIMIENTO 2027'!$P$14,INT((ROW()-13)/2),0)),"",OFFSET('12. SEGUIMIENTO 2027'!$P$14,INT((ROW()-13)/2),0)),IF(ISBLANK(OFFSET('9. METAS'!$X$20,INT((ROW()-14)/2),0)),"",OFFSET('9. METAS'!$X$20,INT((ROW()-14)/2),0)))</f>
        <v/>
      </c>
      <c r="M458" s="256" t="str">
        <f ca="1">IF(MOD(ROW()-13,2)=0,IF(ISBLANK(OFFSET('12. SEGUIMIENTO 2027'!$Q$14,INT((ROW()-13)/2),0)),"",OFFSET('12. SEGUIMIENTO 2027'!$Q$14,INT((ROW()-13)/2),0)),IF(ISBLANK(OFFSET('9. METAS'!$Y$20,INT((ROW()-14)/2),0)),"",OFFSET('9. METAS'!$Y$20,INT((ROW()-14)/2),0)))</f>
        <v/>
      </c>
      <c r="N458" s="784"/>
      <c r="O458" s="786"/>
      <c r="P458" s="790"/>
    </row>
    <row r="459" spans="3:16">
      <c r="C459" s="770" t="str">
        <f ca="1">IF(ISBLANK(OFFSET('5. Pp (3 años)'!$C$45,INT((ROW()-13)/2),0)),"",OFFSET('5. Pp (3 años)'!$C$45,INT((ROW()-13)/2),0))</f>
        <v/>
      </c>
      <c r="D459" s="764" t="str">
        <f ca="1">IF(ISBLANK(OFFSET('5. Pp (3 años)'!$D$45,INT((ROW()-13)/2),0)),"",OFFSET('5. Pp (3 años)'!$D$45,INT((ROW()-13)/2),0))</f>
        <v/>
      </c>
      <c r="E459" s="764" t="str">
        <f ca="1">IF(ISBLANK(OFFSET('5. Pp (3 años)'!$E$45,INT((ROW()-13)/2),0)),"",OFFSET('5. Pp (3 años)'!$E$45,INT((ROW()-13)/2),0))</f>
        <v/>
      </c>
      <c r="F459" s="766" t="str">
        <f ca="1">IF(ISBLANK(OFFSET('5. Pp (3 años)'!$K$45,INT((ROW()-13)/2),0)),"",OFFSET('5. Pp (3 años)'!$K$45,INT((ROW()-13)/2),0))</f>
        <v/>
      </c>
      <c r="G459" s="768" t="str">
        <f ca="1">IF(ISBLANK(OFFSET('5. Pp (3 años)'!$H$45,INT((ROW()-13)/2),0)),"",OFFSET('5. Pp (3 años)'!$H$45,INT((ROW()-13)/2),0))</f>
        <v/>
      </c>
      <c r="H459" s="858" t="str">
        <f ca="1">IF(ISBLANK(OFFSET('9. METAS'!$M$20,INT((ROW()-13)/2),0)),"",OFFSET('9. METAS'!$M$20,INT((ROW()-13)/2),0))</f>
        <v/>
      </c>
      <c r="I459" s="777"/>
      <c r="J459" s="254" t="str">
        <f ca="1">IF(MOD(ROW()-13,2)=0,IF(ISBLANK(OFFSET('12. SEGUIMIENTO 2027'!$N$14,INT((ROW()-13)/2),0)),"",OFFSET('12. SEGUIMIENTO 2027'!$N$14,INT((ROW()-13)/2),0)),IF(ISBLANK(OFFSET('9. METAS'!$V$20,INT((ROW()-14)/2),0)),"",OFFSET('9. METAS'!$V$20,INT((ROW()-14)/2),0)))</f>
        <v/>
      </c>
      <c r="K459" s="255" t="str">
        <f ca="1">IF(MOD(ROW()-13,2)=0,IF(ISBLANK(OFFSET('12. SEGUIMIENTO 2027'!$O$14,INT((ROW()-13)/2),0)),"",OFFSET('12. SEGUIMIENTO 2027'!$O$14,INT((ROW()-13)/2),0)),IF(ISBLANK(OFFSET('9. METAS'!$W$20,INT((ROW()-14)/2),0)),"",OFFSET('9. METAS'!$W$20,INT((ROW()-14)/2),0)))</f>
        <v/>
      </c>
      <c r="L459" s="255" t="str">
        <f ca="1">IF(MOD(ROW()-13,2)=0,IF(ISBLANK(OFFSET('12. SEGUIMIENTO 2027'!$P$14,INT((ROW()-13)/2),0)),"",OFFSET('12. SEGUIMIENTO 2027'!$P$14,INT((ROW()-13)/2),0)),IF(ISBLANK(OFFSET('9. METAS'!$X$20,INT((ROW()-14)/2),0)),"",OFFSET('9. METAS'!$X$20,INT((ROW()-14)/2),0)))</f>
        <v/>
      </c>
      <c r="M459" s="256" t="str">
        <f ca="1">IF(MOD(ROW()-13,2)=0,IF(ISBLANK(OFFSET('12. SEGUIMIENTO 2027'!$Q$14,INT((ROW()-13)/2),0)),"",OFFSET('12. SEGUIMIENTO 2027'!$Q$14,INT((ROW()-13)/2),0)),IF(ISBLANK(OFFSET('9. METAS'!$Y$20,INT((ROW()-14)/2),0)),"",OFFSET('9. METAS'!$Y$20,INT((ROW()-14)/2),0)))</f>
        <v/>
      </c>
      <c r="N459" s="783" t="str">
        <f t="shared" ref="N459" ca="1" si="442">IFERROR(J459/J460,"ND")</f>
        <v>ND</v>
      </c>
      <c r="O459" s="785" t="str">
        <f t="shared" ref="O459" ca="1" si="443">IFERROR(((J459)/H459),"ND")</f>
        <v>ND</v>
      </c>
      <c r="P459" s="789"/>
    </row>
    <row r="460" spans="3:16">
      <c r="C460" s="762"/>
      <c r="D460" s="764"/>
      <c r="E460" s="764"/>
      <c r="F460" s="766"/>
      <c r="G460" s="768"/>
      <c r="H460" s="858"/>
      <c r="I460" s="778"/>
      <c r="J460" s="254" t="str">
        <f ca="1">IF(MOD(ROW()-13,2)=0,IF(ISBLANK(OFFSET('12. SEGUIMIENTO 2027'!$N$14,INT((ROW()-13)/2),0)),"",OFFSET('12. SEGUIMIENTO 2027'!$N$14,INT((ROW()-13)/2),0)),IF(ISBLANK(OFFSET('9. METAS'!$V$20,INT((ROW()-14)/2),0)),"",OFFSET('9. METAS'!$V$20,INT((ROW()-14)/2),0)))</f>
        <v/>
      </c>
      <c r="K460" s="255" t="str">
        <f ca="1">IF(MOD(ROW()-13,2)=0,IF(ISBLANK(OFFSET('12. SEGUIMIENTO 2027'!$O$14,INT((ROW()-13)/2),0)),"",OFFSET('12. SEGUIMIENTO 2027'!$O$14,INT((ROW()-13)/2),0)),IF(ISBLANK(OFFSET('9. METAS'!$W$20,INT((ROW()-14)/2),0)),"",OFFSET('9. METAS'!$W$20,INT((ROW()-14)/2),0)))</f>
        <v/>
      </c>
      <c r="L460" s="255" t="str">
        <f ca="1">IF(MOD(ROW()-13,2)=0,IF(ISBLANK(OFFSET('12. SEGUIMIENTO 2027'!$P$14,INT((ROW()-13)/2),0)),"",OFFSET('12. SEGUIMIENTO 2027'!$P$14,INT((ROW()-13)/2),0)),IF(ISBLANK(OFFSET('9. METAS'!$X$20,INT((ROW()-14)/2),0)),"",OFFSET('9. METAS'!$X$20,INT((ROW()-14)/2),0)))</f>
        <v/>
      </c>
      <c r="M460" s="256" t="str">
        <f ca="1">IF(MOD(ROW()-13,2)=0,IF(ISBLANK(OFFSET('12. SEGUIMIENTO 2027'!$Q$14,INT((ROW()-13)/2),0)),"",OFFSET('12. SEGUIMIENTO 2027'!$Q$14,INT((ROW()-13)/2),0)),IF(ISBLANK(OFFSET('9. METAS'!$Y$20,INT((ROW()-14)/2),0)),"",OFFSET('9. METAS'!$Y$20,INT((ROW()-14)/2),0)))</f>
        <v/>
      </c>
      <c r="N460" s="784"/>
      <c r="O460" s="786"/>
      <c r="P460" s="790"/>
    </row>
    <row r="461" spans="3:16">
      <c r="C461" s="770" t="str">
        <f ca="1">IF(ISBLANK(OFFSET('5. Pp (3 años)'!$C$45,INT((ROW()-13)/2),0)),"",OFFSET('5. Pp (3 años)'!$C$45,INT((ROW()-13)/2),0))</f>
        <v/>
      </c>
      <c r="D461" s="764" t="str">
        <f ca="1">IF(ISBLANK(OFFSET('5. Pp (3 años)'!$D$45,INT((ROW()-13)/2),0)),"",OFFSET('5. Pp (3 años)'!$D$45,INT((ROW()-13)/2),0))</f>
        <v/>
      </c>
      <c r="E461" s="764" t="str">
        <f ca="1">IF(ISBLANK(OFFSET('5. Pp (3 años)'!$E$45,INT((ROW()-13)/2),0)),"",OFFSET('5. Pp (3 años)'!$E$45,INT((ROW()-13)/2),0))</f>
        <v/>
      </c>
      <c r="F461" s="766" t="str">
        <f ca="1">IF(ISBLANK(OFFSET('5. Pp (3 años)'!$K$45,INT((ROW()-13)/2),0)),"",OFFSET('5. Pp (3 años)'!$K$45,INT((ROW()-13)/2),0))</f>
        <v/>
      </c>
      <c r="G461" s="768" t="str">
        <f ca="1">IF(ISBLANK(OFFSET('5. Pp (3 años)'!$H$45,INT((ROW()-13)/2),0)),"",OFFSET('5. Pp (3 años)'!$H$45,INT((ROW()-13)/2),0))</f>
        <v/>
      </c>
      <c r="H461" s="858" t="str">
        <f ca="1">IF(ISBLANK(OFFSET('9. METAS'!$M$20,INT((ROW()-13)/2),0)),"",OFFSET('9. METAS'!$M$20,INT((ROW()-13)/2),0))</f>
        <v/>
      </c>
      <c r="I461" s="777"/>
      <c r="J461" s="254" t="str">
        <f ca="1">IF(MOD(ROW()-13,2)=0,IF(ISBLANK(OFFSET('12. SEGUIMIENTO 2027'!$N$14,INT((ROW()-13)/2),0)),"",OFFSET('12. SEGUIMIENTO 2027'!$N$14,INT((ROW()-13)/2),0)),IF(ISBLANK(OFFSET('9. METAS'!$V$20,INT((ROW()-14)/2),0)),"",OFFSET('9. METAS'!$V$20,INT((ROW()-14)/2),0)))</f>
        <v/>
      </c>
      <c r="K461" s="255" t="str">
        <f ca="1">IF(MOD(ROW()-13,2)=0,IF(ISBLANK(OFFSET('12. SEGUIMIENTO 2027'!$O$14,INT((ROW()-13)/2),0)),"",OFFSET('12. SEGUIMIENTO 2027'!$O$14,INT((ROW()-13)/2),0)),IF(ISBLANK(OFFSET('9. METAS'!$W$20,INT((ROW()-14)/2),0)),"",OFFSET('9. METAS'!$W$20,INT((ROW()-14)/2),0)))</f>
        <v/>
      </c>
      <c r="L461" s="255" t="str">
        <f ca="1">IF(MOD(ROW()-13,2)=0,IF(ISBLANK(OFFSET('12. SEGUIMIENTO 2027'!$P$14,INT((ROW()-13)/2),0)),"",OFFSET('12. SEGUIMIENTO 2027'!$P$14,INT((ROW()-13)/2),0)),IF(ISBLANK(OFFSET('9. METAS'!$X$20,INT((ROW()-14)/2),0)),"",OFFSET('9. METAS'!$X$20,INT((ROW()-14)/2),0)))</f>
        <v/>
      </c>
      <c r="M461" s="256" t="str">
        <f ca="1">IF(MOD(ROW()-13,2)=0,IF(ISBLANK(OFFSET('12. SEGUIMIENTO 2027'!$Q$14,INT((ROW()-13)/2),0)),"",OFFSET('12. SEGUIMIENTO 2027'!$Q$14,INT((ROW()-13)/2),0)),IF(ISBLANK(OFFSET('9. METAS'!$Y$20,INT((ROW()-14)/2),0)),"",OFFSET('9. METAS'!$Y$20,INT((ROW()-14)/2),0)))</f>
        <v/>
      </c>
      <c r="N461" s="783" t="str">
        <f t="shared" ref="N461" ca="1" si="444">IFERROR(J461/J462,"ND")</f>
        <v>ND</v>
      </c>
      <c r="O461" s="785" t="str">
        <f t="shared" ref="O461" ca="1" si="445">IFERROR(((J461)/H461),"ND")</f>
        <v>ND</v>
      </c>
      <c r="P461" s="789"/>
    </row>
    <row r="462" spans="3:16">
      <c r="C462" s="762"/>
      <c r="D462" s="764"/>
      <c r="E462" s="764"/>
      <c r="F462" s="766"/>
      <c r="G462" s="768"/>
      <c r="H462" s="858"/>
      <c r="I462" s="778"/>
      <c r="J462" s="254" t="str">
        <f ca="1">IF(MOD(ROW()-13,2)=0,IF(ISBLANK(OFFSET('12. SEGUIMIENTO 2027'!$N$14,INT((ROW()-13)/2),0)),"",OFFSET('12. SEGUIMIENTO 2027'!$N$14,INT((ROW()-13)/2),0)),IF(ISBLANK(OFFSET('9. METAS'!$V$20,INT((ROW()-14)/2),0)),"",OFFSET('9. METAS'!$V$20,INT((ROW()-14)/2),0)))</f>
        <v/>
      </c>
      <c r="K462" s="255" t="str">
        <f ca="1">IF(MOD(ROW()-13,2)=0,IF(ISBLANK(OFFSET('12. SEGUIMIENTO 2027'!$O$14,INT((ROW()-13)/2),0)),"",OFFSET('12. SEGUIMIENTO 2027'!$O$14,INT((ROW()-13)/2),0)),IF(ISBLANK(OFFSET('9. METAS'!$W$20,INT((ROW()-14)/2),0)),"",OFFSET('9. METAS'!$W$20,INT((ROW()-14)/2),0)))</f>
        <v/>
      </c>
      <c r="L462" s="255" t="str">
        <f ca="1">IF(MOD(ROW()-13,2)=0,IF(ISBLANK(OFFSET('12. SEGUIMIENTO 2027'!$P$14,INT((ROW()-13)/2),0)),"",OFFSET('12. SEGUIMIENTO 2027'!$P$14,INT((ROW()-13)/2),0)),IF(ISBLANK(OFFSET('9. METAS'!$X$20,INT((ROW()-14)/2),0)),"",OFFSET('9. METAS'!$X$20,INT((ROW()-14)/2),0)))</f>
        <v/>
      </c>
      <c r="M462" s="256" t="str">
        <f ca="1">IF(MOD(ROW()-13,2)=0,IF(ISBLANK(OFFSET('12. SEGUIMIENTO 2027'!$Q$14,INT((ROW()-13)/2),0)),"",OFFSET('12. SEGUIMIENTO 2027'!$Q$14,INT((ROW()-13)/2),0)),IF(ISBLANK(OFFSET('9. METAS'!$Y$20,INT((ROW()-14)/2),0)),"",OFFSET('9. METAS'!$Y$20,INT((ROW()-14)/2),0)))</f>
        <v/>
      </c>
      <c r="N462" s="784"/>
      <c r="O462" s="786"/>
      <c r="P462" s="790"/>
    </row>
    <row r="463" spans="3:16">
      <c r="C463" s="770" t="str">
        <f ca="1">IF(ISBLANK(OFFSET('5. Pp (3 años)'!$C$45,INT((ROW()-13)/2),0)),"",OFFSET('5. Pp (3 años)'!$C$45,INT((ROW()-13)/2),0))</f>
        <v/>
      </c>
      <c r="D463" s="764" t="str">
        <f ca="1">IF(ISBLANK(OFFSET('5. Pp (3 años)'!$D$45,INT((ROW()-13)/2),0)),"",OFFSET('5. Pp (3 años)'!$D$45,INT((ROW()-13)/2),0))</f>
        <v/>
      </c>
      <c r="E463" s="764" t="str">
        <f ca="1">IF(ISBLANK(OFFSET('5. Pp (3 años)'!$E$45,INT((ROW()-13)/2),0)),"",OFFSET('5. Pp (3 años)'!$E$45,INT((ROW()-13)/2),0))</f>
        <v/>
      </c>
      <c r="F463" s="766" t="str">
        <f ca="1">IF(ISBLANK(OFFSET('5. Pp (3 años)'!$K$45,INT((ROW()-13)/2),0)),"",OFFSET('5. Pp (3 años)'!$K$45,INT((ROW()-13)/2),0))</f>
        <v/>
      </c>
      <c r="G463" s="768" t="str">
        <f ca="1">IF(ISBLANK(OFFSET('5. Pp (3 años)'!$H$45,INT((ROW()-13)/2),0)),"",OFFSET('5. Pp (3 años)'!$H$45,INT((ROW()-13)/2),0))</f>
        <v/>
      </c>
      <c r="H463" s="858" t="str">
        <f ca="1">IF(ISBLANK(OFFSET('9. METAS'!$M$20,INT((ROW()-13)/2),0)),"",OFFSET('9. METAS'!$M$20,INT((ROW()-13)/2),0))</f>
        <v/>
      </c>
      <c r="I463" s="777"/>
      <c r="J463" s="254" t="str">
        <f ca="1">IF(MOD(ROW()-13,2)=0,IF(ISBLANK(OFFSET('12. SEGUIMIENTO 2027'!$N$14,INT((ROW()-13)/2),0)),"",OFFSET('12. SEGUIMIENTO 2027'!$N$14,INT((ROW()-13)/2),0)),IF(ISBLANK(OFFSET('9. METAS'!$V$20,INT((ROW()-14)/2),0)),"",OFFSET('9. METAS'!$V$20,INT((ROW()-14)/2),0)))</f>
        <v/>
      </c>
      <c r="K463" s="255" t="str">
        <f ca="1">IF(MOD(ROW()-13,2)=0,IF(ISBLANK(OFFSET('12. SEGUIMIENTO 2027'!$O$14,INT((ROW()-13)/2),0)),"",OFFSET('12. SEGUIMIENTO 2027'!$O$14,INT((ROW()-13)/2),0)),IF(ISBLANK(OFFSET('9. METAS'!$W$20,INT((ROW()-14)/2),0)),"",OFFSET('9. METAS'!$W$20,INT((ROW()-14)/2),0)))</f>
        <v/>
      </c>
      <c r="L463" s="255" t="str">
        <f ca="1">IF(MOD(ROW()-13,2)=0,IF(ISBLANK(OFFSET('12. SEGUIMIENTO 2027'!$P$14,INT((ROW()-13)/2),0)),"",OFFSET('12. SEGUIMIENTO 2027'!$P$14,INT((ROW()-13)/2),0)),IF(ISBLANK(OFFSET('9. METAS'!$X$20,INT((ROW()-14)/2),0)),"",OFFSET('9. METAS'!$X$20,INT((ROW()-14)/2),0)))</f>
        <v/>
      </c>
      <c r="M463" s="256" t="str">
        <f ca="1">IF(MOD(ROW()-13,2)=0,IF(ISBLANK(OFFSET('12. SEGUIMIENTO 2027'!$Q$14,INT((ROW()-13)/2),0)),"",OFFSET('12. SEGUIMIENTO 2027'!$Q$14,INT((ROW()-13)/2),0)),IF(ISBLANK(OFFSET('9. METAS'!$Y$20,INT((ROW()-14)/2),0)),"",OFFSET('9. METAS'!$Y$20,INT((ROW()-14)/2),0)))</f>
        <v/>
      </c>
      <c r="N463" s="783" t="str">
        <f t="shared" ref="N463" ca="1" si="446">IFERROR(J463/J464,"ND")</f>
        <v>ND</v>
      </c>
      <c r="O463" s="785" t="str">
        <f t="shared" ref="O463" ca="1" si="447">IFERROR(((J463)/H463),"ND")</f>
        <v>ND</v>
      </c>
      <c r="P463" s="789"/>
    </row>
    <row r="464" spans="3:16">
      <c r="C464" s="762"/>
      <c r="D464" s="764"/>
      <c r="E464" s="764"/>
      <c r="F464" s="766"/>
      <c r="G464" s="768"/>
      <c r="H464" s="858"/>
      <c r="I464" s="778"/>
      <c r="J464" s="254" t="str">
        <f ca="1">IF(MOD(ROW()-13,2)=0,IF(ISBLANK(OFFSET('12. SEGUIMIENTO 2027'!$N$14,INT((ROW()-13)/2),0)),"",OFFSET('12. SEGUIMIENTO 2027'!$N$14,INT((ROW()-13)/2),0)),IF(ISBLANK(OFFSET('9. METAS'!$V$20,INT((ROW()-14)/2),0)),"",OFFSET('9. METAS'!$V$20,INT((ROW()-14)/2),0)))</f>
        <v/>
      </c>
      <c r="K464" s="255" t="str">
        <f ca="1">IF(MOD(ROW()-13,2)=0,IF(ISBLANK(OFFSET('12. SEGUIMIENTO 2027'!$O$14,INT((ROW()-13)/2),0)),"",OFFSET('12. SEGUIMIENTO 2027'!$O$14,INT((ROW()-13)/2),0)),IF(ISBLANK(OFFSET('9. METAS'!$W$20,INT((ROW()-14)/2),0)),"",OFFSET('9. METAS'!$W$20,INT((ROW()-14)/2),0)))</f>
        <v/>
      </c>
      <c r="L464" s="255" t="str">
        <f ca="1">IF(MOD(ROW()-13,2)=0,IF(ISBLANK(OFFSET('12. SEGUIMIENTO 2027'!$P$14,INT((ROW()-13)/2),0)),"",OFFSET('12. SEGUIMIENTO 2027'!$P$14,INT((ROW()-13)/2),0)),IF(ISBLANK(OFFSET('9. METAS'!$X$20,INT((ROW()-14)/2),0)),"",OFFSET('9. METAS'!$X$20,INT((ROW()-14)/2),0)))</f>
        <v/>
      </c>
      <c r="M464" s="256" t="str">
        <f ca="1">IF(MOD(ROW()-13,2)=0,IF(ISBLANK(OFFSET('12. SEGUIMIENTO 2027'!$Q$14,INT((ROW()-13)/2),0)),"",OFFSET('12. SEGUIMIENTO 2027'!$Q$14,INT((ROW()-13)/2),0)),IF(ISBLANK(OFFSET('9. METAS'!$Y$20,INT((ROW()-14)/2),0)),"",OFFSET('9. METAS'!$Y$20,INT((ROW()-14)/2),0)))</f>
        <v/>
      </c>
      <c r="N464" s="784"/>
      <c r="O464" s="786"/>
      <c r="P464" s="790"/>
    </row>
    <row r="465" spans="3:16">
      <c r="C465" s="770" t="str">
        <f ca="1">IF(ISBLANK(OFFSET('5. Pp (3 años)'!$C$45,INT((ROW()-13)/2),0)),"",OFFSET('5. Pp (3 años)'!$C$45,INT((ROW()-13)/2),0))</f>
        <v/>
      </c>
      <c r="D465" s="764" t="str">
        <f ca="1">IF(ISBLANK(OFFSET('5. Pp (3 años)'!$D$45,INT((ROW()-13)/2),0)),"",OFFSET('5. Pp (3 años)'!$D$45,INT((ROW()-13)/2),0))</f>
        <v/>
      </c>
      <c r="E465" s="764" t="str">
        <f ca="1">IF(ISBLANK(OFFSET('5. Pp (3 años)'!$E$45,INT((ROW()-13)/2),0)),"",OFFSET('5. Pp (3 años)'!$E$45,INT((ROW()-13)/2),0))</f>
        <v/>
      </c>
      <c r="F465" s="766" t="str">
        <f ca="1">IF(ISBLANK(OFFSET('5. Pp (3 años)'!$K$45,INT((ROW()-13)/2),0)),"",OFFSET('5. Pp (3 años)'!$K$45,INT((ROW()-13)/2),0))</f>
        <v/>
      </c>
      <c r="G465" s="768" t="str">
        <f ca="1">IF(ISBLANK(OFFSET('5. Pp (3 años)'!$H$45,INT((ROW()-13)/2),0)),"",OFFSET('5. Pp (3 años)'!$H$45,INT((ROW()-13)/2),0))</f>
        <v/>
      </c>
      <c r="H465" s="858" t="str">
        <f ca="1">IF(ISBLANK(OFFSET('9. METAS'!$M$20,INT((ROW()-13)/2),0)),"",OFFSET('9. METAS'!$M$20,INT((ROW()-13)/2),0))</f>
        <v/>
      </c>
      <c r="I465" s="777"/>
      <c r="J465" s="254" t="str">
        <f ca="1">IF(MOD(ROW()-13,2)=0,IF(ISBLANK(OFFSET('12. SEGUIMIENTO 2027'!$N$14,INT((ROW()-13)/2),0)),"",OFFSET('12. SEGUIMIENTO 2027'!$N$14,INT((ROW()-13)/2),0)),IF(ISBLANK(OFFSET('9. METAS'!$V$20,INT((ROW()-14)/2),0)),"",OFFSET('9. METAS'!$V$20,INT((ROW()-14)/2),0)))</f>
        <v/>
      </c>
      <c r="K465" s="255" t="str">
        <f ca="1">IF(MOD(ROW()-13,2)=0,IF(ISBLANK(OFFSET('12. SEGUIMIENTO 2027'!$O$14,INT((ROW()-13)/2),0)),"",OFFSET('12. SEGUIMIENTO 2027'!$O$14,INT((ROW()-13)/2),0)),IF(ISBLANK(OFFSET('9. METAS'!$W$20,INT((ROW()-14)/2),0)),"",OFFSET('9. METAS'!$W$20,INT((ROW()-14)/2),0)))</f>
        <v/>
      </c>
      <c r="L465" s="255" t="str">
        <f ca="1">IF(MOD(ROW()-13,2)=0,IF(ISBLANK(OFFSET('12. SEGUIMIENTO 2027'!$P$14,INT((ROW()-13)/2),0)),"",OFFSET('12. SEGUIMIENTO 2027'!$P$14,INT((ROW()-13)/2),0)),IF(ISBLANK(OFFSET('9. METAS'!$X$20,INT((ROW()-14)/2),0)),"",OFFSET('9. METAS'!$X$20,INT((ROW()-14)/2),0)))</f>
        <v/>
      </c>
      <c r="M465" s="256" t="str">
        <f ca="1">IF(MOD(ROW()-13,2)=0,IF(ISBLANK(OFFSET('12. SEGUIMIENTO 2027'!$Q$14,INT((ROW()-13)/2),0)),"",OFFSET('12. SEGUIMIENTO 2027'!$Q$14,INT((ROW()-13)/2),0)),IF(ISBLANK(OFFSET('9. METAS'!$Y$20,INT((ROW()-14)/2),0)),"",OFFSET('9. METAS'!$Y$20,INT((ROW()-14)/2),0)))</f>
        <v/>
      </c>
      <c r="N465" s="783" t="str">
        <f t="shared" ref="N465" ca="1" si="448">IFERROR(J465/J466,"ND")</f>
        <v>ND</v>
      </c>
      <c r="O465" s="785" t="str">
        <f t="shared" ref="O465" ca="1" si="449">IFERROR(((J465)/H465),"ND")</f>
        <v>ND</v>
      </c>
      <c r="P465" s="789"/>
    </row>
    <row r="466" spans="3:16">
      <c r="C466" s="762"/>
      <c r="D466" s="764"/>
      <c r="E466" s="764"/>
      <c r="F466" s="766"/>
      <c r="G466" s="768"/>
      <c r="H466" s="858"/>
      <c r="I466" s="778"/>
      <c r="J466" s="254" t="str">
        <f ca="1">IF(MOD(ROW()-13,2)=0,IF(ISBLANK(OFFSET('12. SEGUIMIENTO 2027'!$N$14,INT((ROW()-13)/2),0)),"",OFFSET('12. SEGUIMIENTO 2027'!$N$14,INT((ROW()-13)/2),0)),IF(ISBLANK(OFFSET('9. METAS'!$V$20,INT((ROW()-14)/2),0)),"",OFFSET('9. METAS'!$V$20,INT((ROW()-14)/2),0)))</f>
        <v/>
      </c>
      <c r="K466" s="255" t="str">
        <f ca="1">IF(MOD(ROW()-13,2)=0,IF(ISBLANK(OFFSET('12. SEGUIMIENTO 2027'!$O$14,INT((ROW()-13)/2),0)),"",OFFSET('12. SEGUIMIENTO 2027'!$O$14,INT((ROW()-13)/2),0)),IF(ISBLANK(OFFSET('9. METAS'!$W$20,INT((ROW()-14)/2),0)),"",OFFSET('9. METAS'!$W$20,INT((ROW()-14)/2),0)))</f>
        <v/>
      </c>
      <c r="L466" s="255" t="str">
        <f ca="1">IF(MOD(ROW()-13,2)=0,IF(ISBLANK(OFFSET('12. SEGUIMIENTO 2027'!$P$14,INT((ROW()-13)/2),0)),"",OFFSET('12. SEGUIMIENTO 2027'!$P$14,INT((ROW()-13)/2),0)),IF(ISBLANK(OFFSET('9. METAS'!$X$20,INT((ROW()-14)/2),0)),"",OFFSET('9. METAS'!$X$20,INT((ROW()-14)/2),0)))</f>
        <v/>
      </c>
      <c r="M466" s="256" t="str">
        <f ca="1">IF(MOD(ROW()-13,2)=0,IF(ISBLANK(OFFSET('12. SEGUIMIENTO 2027'!$Q$14,INT((ROW()-13)/2),0)),"",OFFSET('12. SEGUIMIENTO 2027'!$Q$14,INT((ROW()-13)/2),0)),IF(ISBLANK(OFFSET('9. METAS'!$Y$20,INT((ROW()-14)/2),0)),"",OFFSET('9. METAS'!$Y$20,INT((ROW()-14)/2),0)))</f>
        <v/>
      </c>
      <c r="N466" s="784"/>
      <c r="O466" s="786"/>
      <c r="P466" s="790"/>
    </row>
    <row r="467" spans="3:16">
      <c r="C467" s="770" t="str">
        <f ca="1">IF(ISBLANK(OFFSET('5. Pp (3 años)'!$C$45,INT((ROW()-13)/2),0)),"",OFFSET('5. Pp (3 años)'!$C$45,INT((ROW()-13)/2),0))</f>
        <v/>
      </c>
      <c r="D467" s="764" t="str">
        <f ca="1">IF(ISBLANK(OFFSET('5. Pp (3 años)'!$D$45,INT((ROW()-13)/2),0)),"",OFFSET('5. Pp (3 años)'!$D$45,INT((ROW()-13)/2),0))</f>
        <v/>
      </c>
      <c r="E467" s="764" t="str">
        <f ca="1">IF(ISBLANK(OFFSET('5. Pp (3 años)'!$E$45,INT((ROW()-13)/2),0)),"",OFFSET('5. Pp (3 años)'!$E$45,INT((ROW()-13)/2),0))</f>
        <v/>
      </c>
      <c r="F467" s="766" t="str">
        <f ca="1">IF(ISBLANK(OFFSET('5. Pp (3 años)'!$K$45,INT((ROW()-13)/2),0)),"",OFFSET('5. Pp (3 años)'!$K$45,INT((ROW()-13)/2),0))</f>
        <v/>
      </c>
      <c r="G467" s="768" t="str">
        <f ca="1">IF(ISBLANK(OFFSET('5. Pp (3 años)'!$H$45,INT((ROW()-13)/2),0)),"",OFFSET('5. Pp (3 años)'!$H$45,INT((ROW()-13)/2),0))</f>
        <v/>
      </c>
      <c r="H467" s="858" t="str">
        <f ca="1">IF(ISBLANK(OFFSET('9. METAS'!$M$20,INT((ROW()-13)/2),0)),"",OFFSET('9. METAS'!$M$20,INT((ROW()-13)/2),0))</f>
        <v/>
      </c>
      <c r="I467" s="777"/>
      <c r="J467" s="254" t="str">
        <f ca="1">IF(MOD(ROW()-13,2)=0,IF(ISBLANK(OFFSET('12. SEGUIMIENTO 2027'!$N$14,INT((ROW()-13)/2),0)),"",OFFSET('12. SEGUIMIENTO 2027'!$N$14,INT((ROW()-13)/2),0)),IF(ISBLANK(OFFSET('9. METAS'!$V$20,INT((ROW()-14)/2),0)),"",OFFSET('9. METAS'!$V$20,INT((ROW()-14)/2),0)))</f>
        <v/>
      </c>
      <c r="K467" s="255" t="str">
        <f ca="1">IF(MOD(ROW()-13,2)=0,IF(ISBLANK(OFFSET('12. SEGUIMIENTO 2027'!$O$14,INT((ROW()-13)/2),0)),"",OFFSET('12. SEGUIMIENTO 2027'!$O$14,INT((ROW()-13)/2),0)),IF(ISBLANK(OFFSET('9. METAS'!$W$20,INT((ROW()-14)/2),0)),"",OFFSET('9. METAS'!$W$20,INT((ROW()-14)/2),0)))</f>
        <v/>
      </c>
      <c r="L467" s="255" t="str">
        <f ca="1">IF(MOD(ROW()-13,2)=0,IF(ISBLANK(OFFSET('12. SEGUIMIENTO 2027'!$P$14,INT((ROW()-13)/2),0)),"",OFFSET('12. SEGUIMIENTO 2027'!$P$14,INT((ROW()-13)/2),0)),IF(ISBLANK(OFFSET('9. METAS'!$X$20,INT((ROW()-14)/2),0)),"",OFFSET('9. METAS'!$X$20,INT((ROW()-14)/2),0)))</f>
        <v/>
      </c>
      <c r="M467" s="256" t="str">
        <f ca="1">IF(MOD(ROW()-13,2)=0,IF(ISBLANK(OFFSET('12. SEGUIMIENTO 2027'!$Q$14,INT((ROW()-13)/2),0)),"",OFFSET('12. SEGUIMIENTO 2027'!$Q$14,INT((ROW()-13)/2),0)),IF(ISBLANK(OFFSET('9. METAS'!$Y$20,INT((ROW()-14)/2),0)),"",OFFSET('9. METAS'!$Y$20,INT((ROW()-14)/2),0)))</f>
        <v/>
      </c>
      <c r="N467" s="783" t="str">
        <f t="shared" ref="N467" ca="1" si="450">IFERROR(J467/J468,"ND")</f>
        <v>ND</v>
      </c>
      <c r="O467" s="785" t="str">
        <f t="shared" ref="O467" ca="1" si="451">IFERROR(((J467)/H467),"ND")</f>
        <v>ND</v>
      </c>
      <c r="P467" s="789"/>
    </row>
    <row r="468" spans="3:16">
      <c r="C468" s="762"/>
      <c r="D468" s="764"/>
      <c r="E468" s="764"/>
      <c r="F468" s="766"/>
      <c r="G468" s="768"/>
      <c r="H468" s="858"/>
      <c r="I468" s="778"/>
      <c r="J468" s="254" t="str">
        <f ca="1">IF(MOD(ROW()-13,2)=0,IF(ISBLANK(OFFSET('12. SEGUIMIENTO 2027'!$N$14,INT((ROW()-13)/2),0)),"",OFFSET('12. SEGUIMIENTO 2027'!$N$14,INT((ROW()-13)/2),0)),IF(ISBLANK(OFFSET('9. METAS'!$V$20,INT((ROW()-14)/2),0)),"",OFFSET('9. METAS'!$V$20,INT((ROW()-14)/2),0)))</f>
        <v/>
      </c>
      <c r="K468" s="255" t="str">
        <f ca="1">IF(MOD(ROW()-13,2)=0,IF(ISBLANK(OFFSET('12. SEGUIMIENTO 2027'!$O$14,INT((ROW()-13)/2),0)),"",OFFSET('12. SEGUIMIENTO 2027'!$O$14,INT((ROW()-13)/2),0)),IF(ISBLANK(OFFSET('9. METAS'!$W$20,INT((ROW()-14)/2),0)),"",OFFSET('9. METAS'!$W$20,INT((ROW()-14)/2),0)))</f>
        <v/>
      </c>
      <c r="L468" s="255" t="str">
        <f ca="1">IF(MOD(ROW()-13,2)=0,IF(ISBLANK(OFFSET('12. SEGUIMIENTO 2027'!$P$14,INT((ROW()-13)/2),0)),"",OFFSET('12. SEGUIMIENTO 2027'!$P$14,INT((ROW()-13)/2),0)),IF(ISBLANK(OFFSET('9. METAS'!$X$20,INT((ROW()-14)/2),0)),"",OFFSET('9. METAS'!$X$20,INT((ROW()-14)/2),0)))</f>
        <v/>
      </c>
      <c r="M468" s="256" t="str">
        <f ca="1">IF(MOD(ROW()-13,2)=0,IF(ISBLANK(OFFSET('12. SEGUIMIENTO 2027'!$Q$14,INT((ROW()-13)/2),0)),"",OFFSET('12. SEGUIMIENTO 2027'!$Q$14,INT((ROW()-13)/2),0)),IF(ISBLANK(OFFSET('9. METAS'!$Y$20,INT((ROW()-14)/2),0)),"",OFFSET('9. METAS'!$Y$20,INT((ROW()-14)/2),0)))</f>
        <v/>
      </c>
      <c r="N468" s="784"/>
      <c r="O468" s="786"/>
      <c r="P468" s="790"/>
    </row>
    <row r="469" spans="3:16">
      <c r="C469" s="770" t="str">
        <f ca="1">IF(ISBLANK(OFFSET('5. Pp (3 años)'!$C$45,INT((ROW()-13)/2),0)),"",OFFSET('5. Pp (3 años)'!$C$45,INT((ROW()-13)/2),0))</f>
        <v/>
      </c>
      <c r="D469" s="764" t="str">
        <f ca="1">IF(ISBLANK(OFFSET('5. Pp (3 años)'!$D$45,INT((ROW()-13)/2),0)),"",OFFSET('5. Pp (3 años)'!$D$45,INT((ROW()-13)/2),0))</f>
        <v/>
      </c>
      <c r="E469" s="764" t="str">
        <f ca="1">IF(ISBLANK(OFFSET('5. Pp (3 años)'!$E$45,INT((ROW()-13)/2),0)),"",OFFSET('5. Pp (3 años)'!$E$45,INT((ROW()-13)/2),0))</f>
        <v/>
      </c>
      <c r="F469" s="766" t="str">
        <f ca="1">IF(ISBLANK(OFFSET('5. Pp (3 años)'!$K$45,INT((ROW()-13)/2),0)),"",OFFSET('5. Pp (3 años)'!$K$45,INT((ROW()-13)/2),0))</f>
        <v/>
      </c>
      <c r="G469" s="768" t="str">
        <f ca="1">IF(ISBLANK(OFFSET('5. Pp (3 años)'!$H$45,INT((ROW()-13)/2),0)),"",OFFSET('5. Pp (3 años)'!$H$45,INT((ROW()-13)/2),0))</f>
        <v/>
      </c>
      <c r="H469" s="858" t="str">
        <f ca="1">IF(ISBLANK(OFFSET('9. METAS'!$M$20,INT((ROW()-13)/2),0)),"",OFFSET('9. METAS'!$M$20,INT((ROW()-13)/2),0))</f>
        <v/>
      </c>
      <c r="I469" s="777"/>
      <c r="J469" s="254" t="str">
        <f ca="1">IF(MOD(ROW()-13,2)=0,IF(ISBLANK(OFFSET('12. SEGUIMIENTO 2027'!$N$14,INT((ROW()-13)/2),0)),"",OFFSET('12. SEGUIMIENTO 2027'!$N$14,INT((ROW()-13)/2),0)),IF(ISBLANK(OFFSET('9. METAS'!$V$20,INT((ROW()-14)/2),0)),"",OFFSET('9. METAS'!$V$20,INT((ROW()-14)/2),0)))</f>
        <v/>
      </c>
      <c r="K469" s="255" t="str">
        <f ca="1">IF(MOD(ROW()-13,2)=0,IF(ISBLANK(OFFSET('12. SEGUIMIENTO 2027'!$O$14,INT((ROW()-13)/2),0)),"",OFFSET('12. SEGUIMIENTO 2027'!$O$14,INT((ROW()-13)/2),0)),IF(ISBLANK(OFFSET('9. METAS'!$W$20,INT((ROW()-14)/2),0)),"",OFFSET('9. METAS'!$W$20,INT((ROW()-14)/2),0)))</f>
        <v/>
      </c>
      <c r="L469" s="255" t="str">
        <f ca="1">IF(MOD(ROW()-13,2)=0,IF(ISBLANK(OFFSET('12. SEGUIMIENTO 2027'!$P$14,INT((ROW()-13)/2),0)),"",OFFSET('12. SEGUIMIENTO 2027'!$P$14,INT((ROW()-13)/2),0)),IF(ISBLANK(OFFSET('9. METAS'!$X$20,INT((ROW()-14)/2),0)),"",OFFSET('9. METAS'!$X$20,INT((ROW()-14)/2),0)))</f>
        <v/>
      </c>
      <c r="M469" s="256" t="str">
        <f ca="1">IF(MOD(ROW()-13,2)=0,IF(ISBLANK(OFFSET('12. SEGUIMIENTO 2027'!$Q$14,INT((ROW()-13)/2),0)),"",OFFSET('12. SEGUIMIENTO 2027'!$Q$14,INT((ROW()-13)/2),0)),IF(ISBLANK(OFFSET('9. METAS'!$Y$20,INT((ROW()-14)/2),0)),"",OFFSET('9. METAS'!$Y$20,INT((ROW()-14)/2),0)))</f>
        <v/>
      </c>
      <c r="N469" s="783" t="str">
        <f t="shared" ref="N469" ca="1" si="452">IFERROR(J469/J470,"ND")</f>
        <v>ND</v>
      </c>
      <c r="O469" s="785" t="str">
        <f t="shared" ref="O469" ca="1" si="453">IFERROR(((J469)/H469),"ND")</f>
        <v>ND</v>
      </c>
      <c r="P469" s="789"/>
    </row>
    <row r="470" spans="3:16">
      <c r="C470" s="762"/>
      <c r="D470" s="764"/>
      <c r="E470" s="764"/>
      <c r="F470" s="766"/>
      <c r="G470" s="768"/>
      <c r="H470" s="858"/>
      <c r="I470" s="778"/>
      <c r="J470" s="254" t="str">
        <f ca="1">IF(MOD(ROW()-13,2)=0,IF(ISBLANK(OFFSET('12. SEGUIMIENTO 2027'!$N$14,INT((ROW()-13)/2),0)),"",OFFSET('12. SEGUIMIENTO 2027'!$N$14,INT((ROW()-13)/2),0)),IF(ISBLANK(OFFSET('9. METAS'!$V$20,INT((ROW()-14)/2),0)),"",OFFSET('9. METAS'!$V$20,INT((ROW()-14)/2),0)))</f>
        <v/>
      </c>
      <c r="K470" s="255" t="str">
        <f ca="1">IF(MOD(ROW()-13,2)=0,IF(ISBLANK(OFFSET('12. SEGUIMIENTO 2027'!$O$14,INT((ROW()-13)/2),0)),"",OFFSET('12. SEGUIMIENTO 2027'!$O$14,INT((ROW()-13)/2),0)),IF(ISBLANK(OFFSET('9. METAS'!$W$20,INT((ROW()-14)/2),0)),"",OFFSET('9. METAS'!$W$20,INT((ROW()-14)/2),0)))</f>
        <v/>
      </c>
      <c r="L470" s="255" t="str">
        <f ca="1">IF(MOD(ROW()-13,2)=0,IF(ISBLANK(OFFSET('12. SEGUIMIENTO 2027'!$P$14,INT((ROW()-13)/2),0)),"",OFFSET('12. SEGUIMIENTO 2027'!$P$14,INT((ROW()-13)/2),0)),IF(ISBLANK(OFFSET('9. METAS'!$X$20,INT((ROW()-14)/2),0)),"",OFFSET('9. METAS'!$X$20,INT((ROW()-14)/2),0)))</f>
        <v/>
      </c>
      <c r="M470" s="256" t="str">
        <f ca="1">IF(MOD(ROW()-13,2)=0,IF(ISBLANK(OFFSET('12. SEGUIMIENTO 2027'!$Q$14,INT((ROW()-13)/2),0)),"",OFFSET('12. SEGUIMIENTO 2027'!$Q$14,INT((ROW()-13)/2),0)),IF(ISBLANK(OFFSET('9. METAS'!$Y$20,INT((ROW()-14)/2),0)),"",OFFSET('9. METAS'!$Y$20,INT((ROW()-14)/2),0)))</f>
        <v/>
      </c>
      <c r="N470" s="784"/>
      <c r="O470" s="786"/>
      <c r="P470" s="790"/>
    </row>
    <row r="471" spans="3:16">
      <c r="C471" s="770" t="str">
        <f ca="1">IF(ISBLANK(OFFSET('5. Pp (3 años)'!$C$45,INT((ROW()-13)/2),0)),"",OFFSET('5. Pp (3 años)'!$C$45,INT((ROW()-13)/2),0))</f>
        <v/>
      </c>
      <c r="D471" s="764" t="str">
        <f ca="1">IF(ISBLANK(OFFSET('5. Pp (3 años)'!$D$45,INT((ROW()-13)/2),0)),"",OFFSET('5. Pp (3 años)'!$D$45,INT((ROW()-13)/2),0))</f>
        <v/>
      </c>
      <c r="E471" s="764" t="str">
        <f ca="1">IF(ISBLANK(OFFSET('5. Pp (3 años)'!$E$45,INT((ROW()-13)/2),0)),"",OFFSET('5. Pp (3 años)'!$E$45,INT((ROW()-13)/2),0))</f>
        <v/>
      </c>
      <c r="F471" s="766" t="str">
        <f ca="1">IF(ISBLANK(OFFSET('5. Pp (3 años)'!$K$45,INT((ROW()-13)/2),0)),"",OFFSET('5. Pp (3 años)'!$K$45,INT((ROW()-13)/2),0))</f>
        <v/>
      </c>
      <c r="G471" s="768" t="str">
        <f ca="1">IF(ISBLANK(OFFSET('5. Pp (3 años)'!$H$45,INT((ROW()-13)/2),0)),"",OFFSET('5. Pp (3 años)'!$H$45,INT((ROW()-13)/2),0))</f>
        <v/>
      </c>
      <c r="H471" s="858" t="str">
        <f ca="1">IF(ISBLANK(OFFSET('9. METAS'!$M$20,INT((ROW()-13)/2),0)),"",OFFSET('9. METAS'!$M$20,INT((ROW()-13)/2),0))</f>
        <v/>
      </c>
      <c r="I471" s="777"/>
      <c r="J471" s="254" t="str">
        <f ca="1">IF(MOD(ROW()-13,2)=0,IF(ISBLANK(OFFSET('12. SEGUIMIENTO 2027'!$N$14,INT((ROW()-13)/2),0)),"",OFFSET('12. SEGUIMIENTO 2027'!$N$14,INT((ROW()-13)/2),0)),IF(ISBLANK(OFFSET('9. METAS'!$V$20,INT((ROW()-14)/2),0)),"",OFFSET('9. METAS'!$V$20,INT((ROW()-14)/2),0)))</f>
        <v/>
      </c>
      <c r="K471" s="255" t="str">
        <f ca="1">IF(MOD(ROW()-13,2)=0,IF(ISBLANK(OFFSET('12. SEGUIMIENTO 2027'!$O$14,INT((ROW()-13)/2),0)),"",OFFSET('12. SEGUIMIENTO 2027'!$O$14,INT((ROW()-13)/2),0)),IF(ISBLANK(OFFSET('9. METAS'!$W$20,INT((ROW()-14)/2),0)),"",OFFSET('9. METAS'!$W$20,INT((ROW()-14)/2),0)))</f>
        <v/>
      </c>
      <c r="L471" s="255" t="str">
        <f ca="1">IF(MOD(ROW()-13,2)=0,IF(ISBLANK(OFFSET('12. SEGUIMIENTO 2027'!$P$14,INT((ROW()-13)/2),0)),"",OFFSET('12. SEGUIMIENTO 2027'!$P$14,INT((ROW()-13)/2),0)),IF(ISBLANK(OFFSET('9. METAS'!$X$20,INT((ROW()-14)/2),0)),"",OFFSET('9. METAS'!$X$20,INT((ROW()-14)/2),0)))</f>
        <v/>
      </c>
      <c r="M471" s="256" t="str">
        <f ca="1">IF(MOD(ROW()-13,2)=0,IF(ISBLANK(OFFSET('12. SEGUIMIENTO 2027'!$Q$14,INT((ROW()-13)/2),0)),"",OFFSET('12. SEGUIMIENTO 2027'!$Q$14,INT((ROW()-13)/2),0)),IF(ISBLANK(OFFSET('9. METAS'!$Y$20,INT((ROW()-14)/2),0)),"",OFFSET('9. METAS'!$Y$20,INT((ROW()-14)/2),0)))</f>
        <v/>
      </c>
      <c r="N471" s="783" t="str">
        <f t="shared" ref="N471" ca="1" si="454">IFERROR(J471/J472,"ND")</f>
        <v>ND</v>
      </c>
      <c r="O471" s="785" t="str">
        <f t="shared" ref="O471" ca="1" si="455">IFERROR(((J471)/H471),"ND")</f>
        <v>ND</v>
      </c>
      <c r="P471" s="789"/>
    </row>
    <row r="472" spans="3:16">
      <c r="C472" s="762"/>
      <c r="D472" s="764"/>
      <c r="E472" s="764"/>
      <c r="F472" s="766"/>
      <c r="G472" s="768"/>
      <c r="H472" s="858"/>
      <c r="I472" s="778"/>
      <c r="J472" s="254" t="str">
        <f ca="1">IF(MOD(ROW()-13,2)=0,IF(ISBLANK(OFFSET('12. SEGUIMIENTO 2027'!$N$14,INT((ROW()-13)/2),0)),"",OFFSET('12. SEGUIMIENTO 2027'!$N$14,INT((ROW()-13)/2),0)),IF(ISBLANK(OFFSET('9. METAS'!$V$20,INT((ROW()-14)/2),0)),"",OFFSET('9. METAS'!$V$20,INT((ROW()-14)/2),0)))</f>
        <v/>
      </c>
      <c r="K472" s="255" t="str">
        <f ca="1">IF(MOD(ROW()-13,2)=0,IF(ISBLANK(OFFSET('12. SEGUIMIENTO 2027'!$O$14,INT((ROW()-13)/2),0)),"",OFFSET('12. SEGUIMIENTO 2027'!$O$14,INT((ROW()-13)/2),0)),IF(ISBLANK(OFFSET('9. METAS'!$W$20,INT((ROW()-14)/2),0)),"",OFFSET('9. METAS'!$W$20,INT((ROW()-14)/2),0)))</f>
        <v/>
      </c>
      <c r="L472" s="255" t="str">
        <f ca="1">IF(MOD(ROW()-13,2)=0,IF(ISBLANK(OFFSET('12. SEGUIMIENTO 2027'!$P$14,INT((ROW()-13)/2),0)),"",OFFSET('12. SEGUIMIENTO 2027'!$P$14,INT((ROW()-13)/2),0)),IF(ISBLANK(OFFSET('9. METAS'!$X$20,INT((ROW()-14)/2),0)),"",OFFSET('9. METAS'!$X$20,INT((ROW()-14)/2),0)))</f>
        <v/>
      </c>
      <c r="M472" s="256" t="str">
        <f ca="1">IF(MOD(ROW()-13,2)=0,IF(ISBLANK(OFFSET('12. SEGUIMIENTO 2027'!$Q$14,INT((ROW()-13)/2),0)),"",OFFSET('12. SEGUIMIENTO 2027'!$Q$14,INT((ROW()-13)/2),0)),IF(ISBLANK(OFFSET('9. METAS'!$Y$20,INT((ROW()-14)/2),0)),"",OFFSET('9. METAS'!$Y$20,INT((ROW()-14)/2),0)))</f>
        <v/>
      </c>
      <c r="N472" s="784"/>
      <c r="O472" s="786"/>
      <c r="P472" s="790"/>
    </row>
    <row r="473" spans="3:16">
      <c r="C473" s="770" t="str">
        <f ca="1">IF(ISBLANK(OFFSET('5. Pp (3 años)'!$C$45,INT((ROW()-13)/2),0)),"",OFFSET('5. Pp (3 años)'!$C$45,INT((ROW()-13)/2),0))</f>
        <v/>
      </c>
      <c r="D473" s="764" t="str">
        <f ca="1">IF(ISBLANK(OFFSET('5. Pp (3 años)'!$D$45,INT((ROW()-13)/2),0)),"",OFFSET('5. Pp (3 años)'!$D$45,INT((ROW()-13)/2),0))</f>
        <v/>
      </c>
      <c r="E473" s="764" t="str">
        <f ca="1">IF(ISBLANK(OFFSET('5. Pp (3 años)'!$E$45,INT((ROW()-13)/2),0)),"",OFFSET('5. Pp (3 años)'!$E$45,INT((ROW()-13)/2),0))</f>
        <v/>
      </c>
      <c r="F473" s="766" t="str">
        <f ca="1">IF(ISBLANK(OFFSET('5. Pp (3 años)'!$K$45,INT((ROW()-13)/2),0)),"",OFFSET('5. Pp (3 años)'!$K$45,INT((ROW()-13)/2),0))</f>
        <v/>
      </c>
      <c r="G473" s="768" t="str">
        <f ca="1">IF(ISBLANK(OFFSET('5. Pp (3 años)'!$H$45,INT((ROW()-13)/2),0)),"",OFFSET('5. Pp (3 años)'!$H$45,INT((ROW()-13)/2),0))</f>
        <v/>
      </c>
      <c r="H473" s="858" t="str">
        <f ca="1">IF(ISBLANK(OFFSET('9. METAS'!$M$20,INT((ROW()-13)/2),0)),"",OFFSET('9. METAS'!$M$20,INT((ROW()-13)/2),0))</f>
        <v/>
      </c>
      <c r="I473" s="777"/>
      <c r="J473" s="254">
        <f ca="1">IF(MOD(ROW()-13,2)=0,IF(ISBLANK(OFFSET('12. SEGUIMIENTO 2027'!$N$14,INT((ROW()-13)/2),0)),"",OFFSET('12. SEGUIMIENTO 2027'!$N$14,INT((ROW()-13)/2),0)),IF(ISBLANK(OFFSET('9. METAS'!$V$20,INT((ROW()-14)/2),0)),"",OFFSET('9. METAS'!$V$20,INT((ROW()-14)/2),0)))</f>
        <v>58</v>
      </c>
      <c r="K473" s="255">
        <f ca="1">IF(MOD(ROW()-13,2)=0,IF(ISBLANK(OFFSET('12. SEGUIMIENTO 2027'!$O$14,INT((ROW()-13)/2),0)),"",OFFSET('12. SEGUIMIENTO 2027'!$O$14,INT((ROW()-13)/2),0)),IF(ISBLANK(OFFSET('9. METAS'!$W$20,INT((ROW()-14)/2),0)),"",OFFSET('9. METAS'!$W$20,INT((ROW()-14)/2),0)))</f>
        <v>59</v>
      </c>
      <c r="L473" s="255">
        <f ca="1">IF(MOD(ROW()-13,2)=0,IF(ISBLANK(OFFSET('12. SEGUIMIENTO 2027'!$P$14,INT((ROW()-13)/2),0)),"",OFFSET('12. SEGUIMIENTO 2027'!$P$14,INT((ROW()-13)/2),0)),IF(ISBLANK(OFFSET('9. METAS'!$X$20,INT((ROW()-14)/2),0)),"",OFFSET('9. METAS'!$X$20,INT((ROW()-14)/2),0)))</f>
        <v>60</v>
      </c>
      <c r="M473" s="256">
        <f ca="1">IF(MOD(ROW()-13,2)=0,IF(ISBLANK(OFFSET('12. SEGUIMIENTO 2027'!$Q$14,INT((ROW()-13)/2),0)),"",OFFSET('12. SEGUIMIENTO 2027'!$Q$14,INT((ROW()-13)/2),0)),IF(ISBLANK(OFFSET('9. METAS'!$Y$20,INT((ROW()-14)/2),0)),"",OFFSET('9. METAS'!$Y$20,INT((ROW()-14)/2),0)))</f>
        <v>61</v>
      </c>
      <c r="N473" s="783" t="str">
        <f ca="1">IFERROR(J473/J474,"ND")</f>
        <v>ND</v>
      </c>
      <c r="O473" s="785" t="str">
        <f ca="1">IFERROR(((J473)/H473),"ND")</f>
        <v>ND</v>
      </c>
      <c r="P473" s="789"/>
    </row>
    <row r="474" spans="3:16" ht="15.75" thickBot="1">
      <c r="C474" s="771"/>
      <c r="D474" s="772"/>
      <c r="E474" s="772"/>
      <c r="F474" s="773"/>
      <c r="G474" s="775"/>
      <c r="H474" s="859"/>
      <c r="I474" s="782"/>
      <c r="J474" s="262" t="str">
        <f ca="1">IF(MOD(ROW()-13,2)=0,IF(ISBLANK(OFFSET('12. SEGUIMIENTO 2027'!$N$14,INT((ROW()-13)/2),0)),"",OFFSET('12. SEGUIMIENTO 2027'!$N$14,INT((ROW()-13)/2),0)),IF(ISBLANK(OFFSET('9. METAS'!$V$20,INT((ROW()-14)/2),0)),"",OFFSET('9. METAS'!$V$20,INT((ROW()-14)/2),0)))</f>
        <v/>
      </c>
      <c r="K474" s="263" t="str">
        <f ca="1">IF(MOD(ROW()-13,2)=0,IF(ISBLANK(OFFSET('12. SEGUIMIENTO 2027'!$O$14,INT((ROW()-13)/2),0)),"",OFFSET('12. SEGUIMIENTO 2027'!$O$14,INT((ROW()-13)/2),0)),IF(ISBLANK(OFFSET('9. METAS'!$W$20,INT((ROW()-14)/2),0)),"",OFFSET('9. METAS'!$W$20,INT((ROW()-14)/2),0)))</f>
        <v/>
      </c>
      <c r="L474" s="263" t="str">
        <f ca="1">IF(MOD(ROW()-13,2)=0,IF(ISBLANK(OFFSET('12. SEGUIMIENTO 2027'!$P$14,INT((ROW()-13)/2),0)),"",OFFSET('12. SEGUIMIENTO 2027'!$P$14,INT((ROW()-13)/2),0)),IF(ISBLANK(OFFSET('9. METAS'!$X$20,INT((ROW()-14)/2),0)),"",OFFSET('9. METAS'!$X$20,INT((ROW()-14)/2),0)))</f>
        <v/>
      </c>
      <c r="M474" s="264" t="str">
        <f ca="1">IF(MOD(ROW()-13,2)=0,IF(ISBLANK(OFFSET('12. SEGUIMIENTO 2027'!$Q$14,INT((ROW()-13)/2),0)),"",OFFSET('12. SEGUIMIENTO 2027'!$Q$14,INT((ROW()-13)/2),0)),IF(ISBLANK(OFFSET('9. METAS'!$Y$20,INT((ROW()-14)/2),0)),"",OFFSET('9. METAS'!$Y$20,INT((ROW()-14)/2),0)))</f>
        <v/>
      </c>
      <c r="N474" s="860"/>
      <c r="O474" s="861"/>
      <c r="P474" s="791"/>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3"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82F77-3B05-4308-B597-7A5EF262A539}">
  <sheetPr codeName="Hoja23"/>
  <dimension ref="C4:P475"/>
  <sheetViews>
    <sheetView topLeftCell="D1" zoomScale="91" zoomScaleNormal="91" workbookViewId="0">
      <selection activeCell="I11" activeCellId="1" sqref="P10:P12 I11:I12"/>
    </sheetView>
  </sheetViews>
  <sheetFormatPr baseColWidth="10" defaultColWidth="11.5" defaultRowHeight="15"/>
  <cols>
    <col min="1" max="2" width="11.5" style="33"/>
    <col min="3" max="3" width="18.5" style="1" customWidth="1"/>
    <col min="4" max="4" width="53.75" style="33" customWidth="1"/>
    <col min="5" max="6" width="33.75" style="33" customWidth="1"/>
    <col min="7" max="7" width="32.75" style="1" customWidth="1"/>
    <col min="8" max="9" width="18.5" style="1" customWidth="1"/>
    <col min="10" max="11" width="12.75" style="1" customWidth="1"/>
    <col min="12" max="13" width="12.75" style="33" hidden="1" customWidth="1"/>
    <col min="14" max="15" width="12.5" style="33" customWidth="1"/>
    <col min="16" max="16" width="36.75" style="33" customWidth="1"/>
    <col min="17" max="16384" width="11.5" style="33"/>
  </cols>
  <sheetData>
    <row r="4" spans="3:16" ht="15.75" thickBot="1"/>
    <row r="5" spans="3:16" ht="30.75" customHeight="1" thickTop="1">
      <c r="C5" s="247"/>
      <c r="D5" s="769" t="s">
        <v>167</v>
      </c>
      <c r="E5" s="769"/>
      <c r="F5" s="769"/>
      <c r="G5" s="769"/>
      <c r="H5" s="769"/>
      <c r="I5" s="769"/>
      <c r="J5" s="769"/>
      <c r="K5" s="769"/>
      <c r="L5" s="769"/>
      <c r="M5" s="769"/>
      <c r="N5" s="248"/>
      <c r="O5" s="248"/>
      <c r="P5" s="249"/>
    </row>
    <row r="6" spans="3:16" ht="26.25" customHeight="1">
      <c r="C6" s="250"/>
      <c r="D6" s="624" t="s">
        <v>168</v>
      </c>
      <c r="E6" s="624"/>
      <c r="F6" s="624"/>
      <c r="G6" s="624"/>
      <c r="H6" s="624"/>
      <c r="I6" s="624"/>
      <c r="J6" s="624"/>
      <c r="K6" s="624"/>
      <c r="L6" s="624"/>
      <c r="M6" s="624"/>
      <c r="N6" s="15"/>
      <c r="O6" s="15"/>
      <c r="P6" s="246"/>
    </row>
    <row r="7" spans="3:16" ht="26.25">
      <c r="C7" s="250"/>
      <c r="D7" s="624" t="s">
        <v>197</v>
      </c>
      <c r="E7" s="624"/>
      <c r="F7" s="624"/>
      <c r="G7" s="624"/>
      <c r="H7" s="624"/>
      <c r="I7" s="624"/>
      <c r="J7" s="624"/>
      <c r="K7" s="624"/>
      <c r="L7" s="624"/>
      <c r="M7" s="624"/>
      <c r="P7" s="246"/>
    </row>
    <row r="8" spans="3:16" ht="27" thickBot="1">
      <c r="C8" s="250"/>
      <c r="D8" s="624"/>
      <c r="E8" s="624"/>
      <c r="F8" s="624"/>
      <c r="G8" s="624"/>
      <c r="H8" s="624"/>
      <c r="I8" s="624"/>
      <c r="J8" s="624"/>
      <c r="K8" s="624"/>
      <c r="L8" s="624"/>
      <c r="M8" s="624"/>
      <c r="P8" s="246"/>
    </row>
    <row r="9" spans="3:16" ht="22.5" customHeight="1" thickBot="1">
      <c r="C9" s="795" t="s">
        <v>185</v>
      </c>
      <c r="D9" s="796"/>
      <c r="E9" s="797"/>
      <c r="F9" s="798" t="s">
        <v>114</v>
      </c>
      <c r="G9" s="799"/>
      <c r="H9" s="799"/>
      <c r="I9" s="799"/>
      <c r="J9" s="799"/>
      <c r="K9" s="799"/>
      <c r="L9" s="799"/>
      <c r="M9" s="799"/>
      <c r="N9" s="799"/>
      <c r="O9" s="799"/>
      <c r="P9" s="800"/>
    </row>
    <row r="10" spans="3:16" ht="27" customHeight="1" thickTop="1" thickBot="1">
      <c r="C10" s="758" t="s">
        <v>80</v>
      </c>
      <c r="D10" s="760" t="s">
        <v>170</v>
      </c>
      <c r="E10" s="760" t="s">
        <v>171</v>
      </c>
      <c r="F10" s="760" t="s">
        <v>172</v>
      </c>
      <c r="G10" s="760" t="s">
        <v>173</v>
      </c>
      <c r="H10" s="757" t="s">
        <v>182</v>
      </c>
      <c r="I10" s="757"/>
      <c r="J10" s="757"/>
      <c r="K10" s="757"/>
      <c r="L10" s="757"/>
      <c r="M10" s="757"/>
      <c r="N10" s="757"/>
      <c r="O10" s="757"/>
      <c r="P10" s="851" t="s">
        <v>174</v>
      </c>
    </row>
    <row r="11" spans="3:16" ht="42" customHeight="1" thickBot="1">
      <c r="C11" s="759"/>
      <c r="D11" s="756"/>
      <c r="E11" s="756"/>
      <c r="F11" s="756"/>
      <c r="G11" s="756"/>
      <c r="H11" s="756" t="s">
        <v>175</v>
      </c>
      <c r="I11" s="854" t="s">
        <v>176</v>
      </c>
      <c r="J11" s="756" t="s">
        <v>184</v>
      </c>
      <c r="K11" s="756"/>
      <c r="L11" s="756"/>
      <c r="M11" s="756"/>
      <c r="N11" s="756" t="s">
        <v>181</v>
      </c>
      <c r="O11" s="756"/>
      <c r="P11" s="852"/>
    </row>
    <row r="12" spans="3:16" ht="42" customHeight="1" thickBot="1">
      <c r="C12" s="759"/>
      <c r="D12" s="756"/>
      <c r="E12" s="756"/>
      <c r="F12" s="756"/>
      <c r="G12" s="756"/>
      <c r="H12" s="756"/>
      <c r="I12" s="854"/>
      <c r="J12" s="244" t="s">
        <v>180</v>
      </c>
      <c r="K12" s="244" t="s">
        <v>177</v>
      </c>
      <c r="L12" s="244" t="s">
        <v>178</v>
      </c>
      <c r="M12" s="244" t="s">
        <v>179</v>
      </c>
      <c r="N12" s="244" t="s">
        <v>183</v>
      </c>
      <c r="O12" s="244" t="s">
        <v>138</v>
      </c>
      <c r="P12" s="853"/>
    </row>
    <row r="13" spans="3:16">
      <c r="C13" s="761" t="str">
        <f ca="1">IF(ISBLANK(OFFSET('5. Pp (3 años)'!$C$45,INT((ROW()-13)/2),0)),"",OFFSET('5. Pp (3 años)'!$C$45,INT((ROW()-13)/2),0))</f>
        <v>Fin</v>
      </c>
      <c r="D13" s="763" t="str">
        <f ca="1">IF(ISBLANK(OFFSET('5. Pp (3 años)'!$D$45,INT((ROW()-13)/2),0)),"",OFFSET('5. Pp (3 años)'!$D$45,INT((ROW()-13)/2),0))</f>
        <v>3.3.1 Contribuir a una sociedad más segura, cohesionada y pacífica en el municipio de Benito Juárez mediante estrategias de prevención de la violencia, impulso a la convivencia y fortalecimiento del bienestar social</v>
      </c>
      <c r="E13" s="763" t="str">
        <f ca="1">IF(ISBLANK(OFFSET('5. Pp (3 años)'!$E$45,INT((ROW()-13)/2),0)),"",OFFSET('5. Pp (3 años)'!$E$45,INT((ROW()-13)/2),0))</f>
        <v>I_TOD_PAZ: Índice de Todos por la Paz</v>
      </c>
      <c r="F13" s="765" t="str">
        <f ca="1">IF(ISBLANK(OFFSET('5. Pp (3 años)'!$K$45,INT((ROW()-13)/2),0)),"",OFFSET('5. Pp (3 años)'!$K$45,INT((ROW()-13)/2),0))</f>
        <v>Ascendente</v>
      </c>
      <c r="G13" s="767" t="str">
        <f ca="1">IF(ISBLANK(OFFSET('5. Pp (3 años)'!$H$45,INT((ROW()-13)/2),0)),"",OFFSET('5. Pp (3 años)'!$H$45,INT((ROW()-13)/2),0))</f>
        <v>Trianual</v>
      </c>
      <c r="H13" s="862">
        <f ca="1">IF(ISBLANK(OFFSET('9. METAS'!$M$20,INT((ROW()-13)/2),0)),"",OFFSET('9. METAS'!$M$20,INT((ROW()-13)/2),0))</f>
        <v>0.3201</v>
      </c>
      <c r="I13" s="780" t="s">
        <v>192</v>
      </c>
      <c r="J13" s="251">
        <f ca="1">IF(MOD(ROW()-13,2)=0,IF(ISBLANK(OFFSET('12. SEGUIMIENTO 2027'!$N$14,INT((ROW()-13)/2),0)),"",OFFSET('12. SEGUIMIENTO 2027'!$N$14,INT((ROW()-13)/2),0)),IF(ISBLANK(OFFSET('9. METAS'!$V$20,INT((ROW()-14)/2),0)),"",OFFSET('9. METAS'!$V$20,INT((ROW()-14)/2),0)))</f>
        <v>9</v>
      </c>
      <c r="K13" s="252">
        <f ca="1">IF(MOD(ROW()-13,2)=0,IF(ISBLANK(OFFSET('12. SEGUIMIENTO 2027'!$O$14,INT((ROW()-13)/2),0)),"",OFFSET('12. SEGUIMIENTO 2027'!$O$14,INT((ROW()-13)/2),0)),IF(ISBLANK(OFFSET('9. METAS'!$W$20,INT((ROW()-14)/2),0)),"",OFFSET('9. METAS'!$W$20,INT((ROW()-14)/2),0)))</f>
        <v>8</v>
      </c>
      <c r="L13" s="252">
        <f ca="1">IF(MOD(ROW()-13,2)=0,IF(ISBLANK(OFFSET('12. SEGUIMIENTO 2027'!$P$14,INT((ROW()-13)/2),0)),"",OFFSET('12. SEGUIMIENTO 2027'!$P$14,INT((ROW()-13)/2),0)),IF(ISBLANK(OFFSET('9. METAS'!$X$20,INT((ROW()-14)/2),0)),"",OFFSET('9. METAS'!$X$20,INT((ROW()-14)/2),0)))</f>
        <v>7</v>
      </c>
      <c r="M13" s="253">
        <f ca="1">IF(MOD(ROW()-13,2)=0,IF(ISBLANK(OFFSET('12. SEGUIMIENTO 2027'!$Q$14,INT((ROW()-13)/2),0)),"",OFFSET('12. SEGUIMIENTO 2027'!$Q$14,INT((ROW()-13)/2),0)),IF(ISBLANK(OFFSET('9. METAS'!$Y$20,INT((ROW()-14)/2),0)),"",OFFSET('9. METAS'!$Y$20,INT((ROW()-14)/2),0)))</f>
        <v>6</v>
      </c>
      <c r="N13" s="783">
        <f ca="1">IFERROR(J13/J14,"ND")</f>
        <v>112.5</v>
      </c>
      <c r="O13" s="785">
        <f ca="1">IFERROR(((J13+K13)/H13),"ND")</f>
        <v>53.108403623867545</v>
      </c>
      <c r="P13" s="787"/>
    </row>
    <row r="14" spans="3:16">
      <c r="C14" s="762"/>
      <c r="D14" s="764"/>
      <c r="E14" s="764"/>
      <c r="F14" s="766"/>
      <c r="G14" s="768"/>
      <c r="H14" s="858"/>
      <c r="I14" s="781"/>
      <c r="J14" s="254">
        <f ca="1">IF(MOD(ROW()-13,2)=0,IF(ISBLANK(OFFSET('12. SEGUIMIENTO 2027'!$N$14,INT((ROW()-13)/2),0)),"",OFFSET('12. SEGUIMIENTO 2027'!$N$14,INT((ROW()-13)/2),0)),IF(ISBLANK(OFFSET('9. METAS'!$V$20,INT((ROW()-14)/2),0)),"",OFFSET('9. METAS'!$V$20,INT((ROW()-14)/2),0)))</f>
        <v>0.08</v>
      </c>
      <c r="K14" s="255">
        <f ca="1">IF(MOD(ROW()-13,2)=0,IF(ISBLANK(OFFSET('12. SEGUIMIENTO 2027'!$O$14,INT((ROW()-13)/2),0)),"",OFFSET('12. SEGUIMIENTO 2027'!$O$14,INT((ROW()-13)/2),0)),IF(ISBLANK(OFFSET('9. METAS'!$W$20,INT((ROW()-14)/2),0)),"",OFFSET('9. METAS'!$W$20,INT((ROW()-14)/2),0)))</f>
        <v>0.08</v>
      </c>
      <c r="L14" s="255">
        <f ca="1">IF(MOD(ROW()-13,2)=0,IF(ISBLANK(OFFSET('12. SEGUIMIENTO 2027'!$P$14,INT((ROW()-13)/2),0)),"",OFFSET('12. SEGUIMIENTO 2027'!$P$14,INT((ROW()-13)/2),0)),IF(ISBLANK(OFFSET('9. METAS'!$X$20,INT((ROW()-14)/2),0)),"",OFFSET('9. METAS'!$X$20,INT((ROW()-14)/2),0)))</f>
        <v>0.08</v>
      </c>
      <c r="M14" s="256">
        <f ca="1">IF(MOD(ROW()-13,2)=0,IF(ISBLANK(OFFSET('12. SEGUIMIENTO 2027'!$Q$14,INT((ROW()-13)/2),0)),"",OFFSET('12. SEGUIMIENTO 2027'!$Q$14,INT((ROW()-13)/2),0)),IF(ISBLANK(OFFSET('9. METAS'!$Y$20,INT((ROW()-14)/2),0)),"",OFFSET('9. METAS'!$Y$20,INT((ROW()-14)/2),0)))</f>
        <v>8.0100000000000005E-2</v>
      </c>
      <c r="N14" s="784"/>
      <c r="O14" s="786"/>
      <c r="P14" s="788"/>
    </row>
    <row r="15" spans="3:16">
      <c r="C15" s="770" t="str">
        <f ca="1">IF(ISBLANK(OFFSET('5. Pp (3 años)'!$C$45,INT((ROW()-13)/2),0)),"",OFFSET('5. Pp (3 años)'!$C$45,INT((ROW()-13)/2),0))</f>
        <v>Propósito</v>
      </c>
      <c r="D15" s="764" t="str">
        <f ca="1">IF(ISBLANK(OFFSET('5. Pp (3 años)'!$D$45,INT((ROW()-13)/2),0)),"",OFFSET('5. Pp (3 años)'!$D$45,INT((ROW()-13)/2),0))</f>
        <v>3.3.1.1 La población del Municipio de Benito Juárez participa regularmente en actividades físicas y recreativas del Instituto de la Cultura Física y Deporte.</v>
      </c>
      <c r="E15" s="764" t="str">
        <f ca="1">IF(ISBLANK(OFFSET('5. Pp (3 años)'!$E$45,INT((ROW()-13)/2),0)),"",OFFSET('5. Pp (3 años)'!$E$45,INT((ROW()-13)/2),0))</f>
        <v>PCPAO: Porcentaje de ciudadanos que participan regularmente en actividades físicas y recreativas organizadas</v>
      </c>
      <c r="F15" s="766" t="str">
        <f ca="1">IF(ISBLANK(OFFSET('5. Pp (3 años)'!$K$45,INT((ROW()-13)/2),0)),"",OFFSET('5. Pp (3 años)'!$K$45,INT((ROW()-13)/2),0))</f>
        <v>Ascendente</v>
      </c>
      <c r="G15" s="768" t="str">
        <f ca="1">IF(ISBLANK(OFFSET('5. Pp (3 años)'!$H$45,INT((ROW()-13)/2),0)),"",OFFSET('5. Pp (3 años)'!$H$45,INT((ROW()-13)/2),0))</f>
        <v>Trimestral</v>
      </c>
      <c r="H15" s="858">
        <f ca="1">IF(ISBLANK(OFFSET('9. METAS'!$M$20,INT((ROW()-13)/2),0)),"",OFFSET('9. METAS'!$M$20,INT((ROW()-13)/2),0))</f>
        <v>65670</v>
      </c>
      <c r="I15" s="777"/>
      <c r="J15" s="254" t="str">
        <f ca="1">IF(MOD(ROW()-13,2)=0,IF(ISBLANK(OFFSET('12. SEGUIMIENTO 2027'!$N$14,INT((ROW()-13)/2),0)),"",OFFSET('12. SEGUIMIENTO 2027'!$N$14,INT((ROW()-13)/2),0)),IF(ISBLANK(OFFSET('9. METAS'!$V$20,INT((ROW()-14)/2),0)),"",OFFSET('9. METAS'!$V$20,INT((ROW()-14)/2),0)))</f>
        <v/>
      </c>
      <c r="K15" s="255" t="str">
        <f ca="1">IF(MOD(ROW()-13,2)=0,IF(ISBLANK(OFFSET('12. SEGUIMIENTO 2027'!$O$14,INT((ROW()-13)/2),0)),"",OFFSET('12. SEGUIMIENTO 2027'!$O$14,INT((ROW()-13)/2),0)),IF(ISBLANK(OFFSET('9. METAS'!$W$20,INT((ROW()-14)/2),0)),"",OFFSET('9. METAS'!$W$20,INT((ROW()-14)/2),0)))</f>
        <v/>
      </c>
      <c r="L15" s="255" t="str">
        <f ca="1">IF(MOD(ROW()-13,2)=0,IF(ISBLANK(OFFSET('12. SEGUIMIENTO 2027'!$P$14,INT((ROW()-13)/2),0)),"",OFFSET('12. SEGUIMIENTO 2027'!$P$14,INT((ROW()-13)/2),0)),IF(ISBLANK(OFFSET('9. METAS'!$X$20,INT((ROW()-14)/2),0)),"",OFFSET('9. METAS'!$X$20,INT((ROW()-14)/2),0)))</f>
        <v/>
      </c>
      <c r="M15" s="256" t="str">
        <f ca="1">IF(MOD(ROW()-13,2)=0,IF(ISBLANK(OFFSET('12. SEGUIMIENTO 2027'!$Q$14,INT((ROW()-13)/2),0)),"",OFFSET('12. SEGUIMIENTO 2027'!$Q$14,INT((ROW()-13)/2),0)),IF(ISBLANK(OFFSET('9. METAS'!$Y$20,INT((ROW()-14)/2),0)),"",OFFSET('9. METAS'!$Y$20,INT((ROW()-14)/2),0)))</f>
        <v/>
      </c>
      <c r="N15" s="783" t="str">
        <f ca="1">IFERROR(J15/J16,"ND")</f>
        <v>ND</v>
      </c>
      <c r="O15" s="785" t="str">
        <f ca="1">IFERROR(((J15+K15)/H15),"ND")</f>
        <v>ND</v>
      </c>
      <c r="P15" s="789"/>
    </row>
    <row r="16" spans="3:16">
      <c r="C16" s="762"/>
      <c r="D16" s="764"/>
      <c r="E16" s="764"/>
      <c r="F16" s="766"/>
      <c r="G16" s="768"/>
      <c r="H16" s="858"/>
      <c r="I16" s="778"/>
      <c r="J16" s="254">
        <f ca="1">IF(MOD(ROW()-13,2)=0,IF(ISBLANK(OFFSET('12. SEGUIMIENTO 2027'!$N$14,INT((ROW()-13)/2),0)),"",OFFSET('12. SEGUIMIENTO 2027'!$N$14,INT((ROW()-13)/2),0)),IF(ISBLANK(OFFSET('9. METAS'!$V$20,INT((ROW()-14)/2),0)),"",OFFSET('9. METAS'!$V$20,INT((ROW()-14)/2),0)))</f>
        <v>14700</v>
      </c>
      <c r="K16" s="255">
        <f ca="1">IF(MOD(ROW()-13,2)=0,IF(ISBLANK(OFFSET('12. SEGUIMIENTO 2027'!$O$14,INT((ROW()-13)/2),0)),"",OFFSET('12. SEGUIMIENTO 2027'!$O$14,INT((ROW()-13)/2),0)),IF(ISBLANK(OFFSET('9. METAS'!$W$20,INT((ROW()-14)/2),0)),"",OFFSET('9. METAS'!$W$20,INT((ROW()-14)/2),0)))</f>
        <v>4780</v>
      </c>
      <c r="L16" s="255">
        <f ca="1">IF(MOD(ROW()-13,2)=0,IF(ISBLANK(OFFSET('12. SEGUIMIENTO 2027'!$P$14,INT((ROW()-13)/2),0)),"",OFFSET('12. SEGUIMIENTO 2027'!$P$14,INT((ROW()-13)/2),0)),IF(ISBLANK(OFFSET('9. METAS'!$X$20,INT((ROW()-14)/2),0)),"",OFFSET('9. METAS'!$X$20,INT((ROW()-14)/2),0)))</f>
        <v>5390</v>
      </c>
      <c r="M16" s="256">
        <f ca="1">IF(MOD(ROW()-13,2)=0,IF(ISBLANK(OFFSET('12. SEGUIMIENTO 2027'!$Q$14,INT((ROW()-13)/2),0)),"",OFFSET('12. SEGUIMIENTO 2027'!$Q$14,INT((ROW()-13)/2),0)),IF(ISBLANK(OFFSET('9. METAS'!$Y$20,INT((ROW()-14)/2),0)),"",OFFSET('9. METAS'!$Y$20,INT((ROW()-14)/2),0)))</f>
        <v>40800</v>
      </c>
      <c r="N16" s="784"/>
      <c r="O16" s="786"/>
      <c r="P16" s="790"/>
    </row>
    <row r="17" spans="3:16">
      <c r="C17" s="770" t="str">
        <f ca="1">IF(ISBLANK(OFFSET('5. Pp (3 años)'!$C$45,INT((ROW()-13)/2),0)),"",OFFSET('5. Pp (3 años)'!$C$45,INT((ROW()-13)/2),0))</f>
        <v>Componente</v>
      </c>
      <c r="D17" s="764" t="str">
        <f ca="1">IF(ISBLANK(OFFSET('5. Pp (3 años)'!$D$45,INT((ROW()-13)/2),0)),"",OFFSET('5. Pp (3 años)'!$D$45,INT((ROW()-13)/2),0))</f>
        <v>3.3.1.1.1 Registros de finanzas públicas realizadas</v>
      </c>
      <c r="E17" s="764" t="str">
        <f ca="1">IF(ISBLANK(OFFSET('5. Pp (3 años)'!$E$45,INT((ROW()-13)/2),0)),"",OFFSET('5. Pp (3 años)'!$E$45,INT((ROW()-13)/2),0))</f>
        <v>PFR: Porcentaje de registros de finanzas públicas</v>
      </c>
      <c r="F17" s="766" t="str">
        <f ca="1">IF(ISBLANK(OFFSET('5. Pp (3 años)'!$K$45,INT((ROW()-13)/2),0)),"",OFFSET('5. Pp (3 años)'!$K$45,INT((ROW()-13)/2),0))</f>
        <v>Ascendente</v>
      </c>
      <c r="G17" s="768" t="str">
        <f ca="1">IF(ISBLANK(OFFSET('5. Pp (3 años)'!$H$45,INT((ROW()-13)/2),0)),"",OFFSET('5. Pp (3 años)'!$H$45,INT((ROW()-13)/2),0))</f>
        <v>Trimestral</v>
      </c>
      <c r="H17" s="858">
        <f ca="1">IF(ISBLANK(OFFSET('9. METAS'!$M$20,INT((ROW()-13)/2),0)),"",OFFSET('9. METAS'!$M$20,INT((ROW()-13)/2),0))</f>
        <v>10</v>
      </c>
      <c r="I17" s="777"/>
      <c r="J17" s="254" t="str">
        <f ca="1">IF(MOD(ROW()-13,2)=0,IF(ISBLANK(OFFSET('12. SEGUIMIENTO 2027'!$N$14,INT((ROW()-13)/2),0)),"",OFFSET('12. SEGUIMIENTO 2027'!$N$14,INT((ROW()-13)/2),0)),IF(ISBLANK(OFFSET('9. METAS'!$V$20,INT((ROW()-14)/2),0)),"",OFFSET('9. METAS'!$V$20,INT((ROW()-14)/2),0)))</f>
        <v/>
      </c>
      <c r="K17" s="255" t="str">
        <f ca="1">IF(MOD(ROW()-13,2)=0,IF(ISBLANK(OFFSET('12. SEGUIMIENTO 2027'!$O$14,INT((ROW()-13)/2),0)),"",OFFSET('12. SEGUIMIENTO 2027'!$O$14,INT((ROW()-13)/2),0)),IF(ISBLANK(OFFSET('9. METAS'!$W$20,INT((ROW()-14)/2),0)),"",OFFSET('9. METAS'!$W$20,INT((ROW()-14)/2),0)))</f>
        <v/>
      </c>
      <c r="L17" s="255" t="str">
        <f ca="1">IF(MOD(ROW()-13,2)=0,IF(ISBLANK(OFFSET('12. SEGUIMIENTO 2027'!$P$14,INT((ROW()-13)/2),0)),"",OFFSET('12. SEGUIMIENTO 2027'!$P$14,INT((ROW()-13)/2),0)),IF(ISBLANK(OFFSET('9. METAS'!$X$20,INT((ROW()-14)/2),0)),"",OFFSET('9. METAS'!$X$20,INT((ROW()-14)/2),0)))</f>
        <v/>
      </c>
      <c r="M17" s="256" t="str">
        <f ca="1">IF(MOD(ROW()-13,2)=0,IF(ISBLANK(OFFSET('12. SEGUIMIENTO 2027'!$Q$14,INT((ROW()-13)/2),0)),"",OFFSET('12. SEGUIMIENTO 2027'!$Q$14,INT((ROW()-13)/2),0)),IF(ISBLANK(OFFSET('9. METAS'!$Y$20,INT((ROW()-14)/2),0)),"",OFFSET('9. METAS'!$Y$20,INT((ROW()-14)/2),0)))</f>
        <v/>
      </c>
      <c r="N17" s="783" t="str">
        <f t="shared" ref="N17" ca="1" si="0">IFERROR(J17/J18,"ND")</f>
        <v>ND</v>
      </c>
      <c r="O17" s="785" t="str">
        <f t="shared" ref="O17" ca="1" si="1">IFERROR(((J17+K17)/H17),"ND")</f>
        <v>ND</v>
      </c>
      <c r="P17" s="789"/>
    </row>
    <row r="18" spans="3:16">
      <c r="C18" s="762"/>
      <c r="D18" s="764"/>
      <c r="E18" s="764"/>
      <c r="F18" s="766"/>
      <c r="G18" s="768"/>
      <c r="H18" s="858"/>
      <c r="I18" s="778"/>
      <c r="J18" s="254">
        <f ca="1">IF(MOD(ROW()-13,2)=0,IF(ISBLANK(OFFSET('12. SEGUIMIENTO 2027'!$N$14,INT((ROW()-13)/2),0)),"",OFFSET('12. SEGUIMIENTO 2027'!$N$14,INT((ROW()-13)/2),0)),IF(ISBLANK(OFFSET('9. METAS'!$V$20,INT((ROW()-14)/2),0)),"",OFFSET('9. METAS'!$V$20,INT((ROW()-14)/2),0)))</f>
        <v>2</v>
      </c>
      <c r="K18" s="255">
        <f ca="1">IF(MOD(ROW()-13,2)=0,IF(ISBLANK(OFFSET('12. SEGUIMIENTO 2027'!$O$14,INT((ROW()-13)/2),0)),"",OFFSET('12. SEGUIMIENTO 2027'!$O$14,INT((ROW()-13)/2),0)),IF(ISBLANK(OFFSET('9. METAS'!$W$20,INT((ROW()-14)/2),0)),"",OFFSET('9. METAS'!$W$20,INT((ROW()-14)/2),0)))</f>
        <v>3</v>
      </c>
      <c r="L18" s="255">
        <f ca="1">IF(MOD(ROW()-13,2)=0,IF(ISBLANK(OFFSET('12. SEGUIMIENTO 2027'!$P$14,INT((ROW()-13)/2),0)),"",OFFSET('12. SEGUIMIENTO 2027'!$P$14,INT((ROW()-13)/2),0)),IF(ISBLANK(OFFSET('9. METAS'!$X$20,INT((ROW()-14)/2),0)),"",OFFSET('9. METAS'!$X$20,INT((ROW()-14)/2),0)))</f>
        <v>2</v>
      </c>
      <c r="M18" s="256">
        <f ca="1">IF(MOD(ROW()-13,2)=0,IF(ISBLANK(OFFSET('12. SEGUIMIENTO 2027'!$Q$14,INT((ROW()-13)/2),0)),"",OFFSET('12. SEGUIMIENTO 2027'!$Q$14,INT((ROW()-13)/2),0)),IF(ISBLANK(OFFSET('9. METAS'!$Y$20,INT((ROW()-14)/2),0)),"",OFFSET('9. METAS'!$Y$20,INT((ROW()-14)/2),0)))</f>
        <v>3</v>
      </c>
      <c r="N18" s="784"/>
      <c r="O18" s="786"/>
      <c r="P18" s="790"/>
    </row>
    <row r="19" spans="3:16">
      <c r="C19" s="770" t="str">
        <f ca="1">IF(ISBLANK(OFFSET('5. Pp (3 años)'!$C$45,INT((ROW()-13)/2),0)),"",OFFSET('5. Pp (3 años)'!$C$45,INT((ROW()-13)/2),0))</f>
        <v>Actividad</v>
      </c>
      <c r="D19" s="764" t="str">
        <f ca="1">IF(ISBLANK(OFFSET('5. Pp (3 años)'!$D$45,INT((ROW()-13)/2),0)),"",OFFSET('5. Pp (3 años)'!$D$45,INT((ROW()-13)/2),0))</f>
        <v>3.3.1.1.1.1 Aportaciones por actividades y eventos en el Instituto de la Cultura Física y Deporte</v>
      </c>
      <c r="E19" s="764" t="str">
        <f ca="1">IF(ISBLANK(OFFSET('5. Pp (3 años)'!$E$45,INT((ROW()-13)/2),0)),"",OFFSET('5. Pp (3 años)'!$E$45,INT((ROW()-13)/2),0))</f>
        <v>PAR: Porcentaje de aportaciones recibidas.</v>
      </c>
      <c r="F19" s="766" t="str">
        <f ca="1">IF(ISBLANK(OFFSET('5. Pp (3 años)'!$K$45,INT((ROW()-13)/2),0)),"",OFFSET('5. Pp (3 años)'!$K$45,INT((ROW()-13)/2),0))</f>
        <v>Ascendente</v>
      </c>
      <c r="G19" s="768" t="str">
        <f ca="1">IF(ISBLANK(OFFSET('5. Pp (3 años)'!$H$45,INT((ROW()-13)/2),0)),"",OFFSET('5. Pp (3 años)'!$H$45,INT((ROW()-13)/2),0))</f>
        <v>Trimestral</v>
      </c>
      <c r="H19" s="858">
        <f ca="1">IF(ISBLANK(OFFSET('9. METAS'!$M$20,INT((ROW()-13)/2),0)),"",OFFSET('9. METAS'!$M$20,INT((ROW()-13)/2),0))</f>
        <v>2040</v>
      </c>
      <c r="I19" s="777"/>
      <c r="J19" s="254" t="str">
        <f ca="1">IF(MOD(ROW()-13,2)=0,IF(ISBLANK(OFFSET('12. SEGUIMIENTO 2027'!$N$14,INT((ROW()-13)/2),0)),"",OFFSET('12. SEGUIMIENTO 2027'!$N$14,INT((ROW()-13)/2),0)),IF(ISBLANK(OFFSET('9. METAS'!$V$20,INT((ROW()-14)/2),0)),"",OFFSET('9. METAS'!$V$20,INT((ROW()-14)/2),0)))</f>
        <v/>
      </c>
      <c r="K19" s="255" t="str">
        <f ca="1">IF(MOD(ROW()-13,2)=0,IF(ISBLANK(OFFSET('12. SEGUIMIENTO 2027'!$O$14,INT((ROW()-13)/2),0)),"",OFFSET('12. SEGUIMIENTO 2027'!$O$14,INT((ROW()-13)/2),0)),IF(ISBLANK(OFFSET('9. METAS'!$W$20,INT((ROW()-14)/2),0)),"",OFFSET('9. METAS'!$W$20,INT((ROW()-14)/2),0)))</f>
        <v/>
      </c>
      <c r="L19" s="255" t="str">
        <f ca="1">IF(MOD(ROW()-13,2)=0,IF(ISBLANK(OFFSET('12. SEGUIMIENTO 2027'!$P$14,INT((ROW()-13)/2),0)),"",OFFSET('12. SEGUIMIENTO 2027'!$P$14,INT((ROW()-13)/2),0)),IF(ISBLANK(OFFSET('9. METAS'!$X$20,INT((ROW()-14)/2),0)),"",OFFSET('9. METAS'!$X$20,INT((ROW()-14)/2),0)))</f>
        <v/>
      </c>
      <c r="M19" s="256" t="str">
        <f ca="1">IF(MOD(ROW()-13,2)=0,IF(ISBLANK(OFFSET('12. SEGUIMIENTO 2027'!$Q$14,INT((ROW()-13)/2),0)),"",OFFSET('12. SEGUIMIENTO 2027'!$Q$14,INT((ROW()-13)/2),0)),IF(ISBLANK(OFFSET('9. METAS'!$Y$20,INT((ROW()-14)/2),0)),"",OFFSET('9. METAS'!$Y$20,INT((ROW()-14)/2),0)))</f>
        <v/>
      </c>
      <c r="N19" s="783" t="str">
        <f t="shared" ref="N19" ca="1" si="2">IFERROR(J19/J20,"ND")</f>
        <v>ND</v>
      </c>
      <c r="O19" s="785" t="str">
        <f t="shared" ref="O19" ca="1" si="3">IFERROR(((J19+K19)/H19),"ND")</f>
        <v>ND</v>
      </c>
      <c r="P19" s="789"/>
    </row>
    <row r="20" spans="3:16">
      <c r="C20" s="762"/>
      <c r="D20" s="764"/>
      <c r="E20" s="764"/>
      <c r="F20" s="766"/>
      <c r="G20" s="768"/>
      <c r="H20" s="858"/>
      <c r="I20" s="778"/>
      <c r="J20" s="254">
        <f ca="1">IF(MOD(ROW()-13,2)=0,IF(ISBLANK(OFFSET('12. SEGUIMIENTO 2027'!$N$14,INT((ROW()-13)/2),0)),"",OFFSET('12. SEGUIMIENTO 2027'!$N$14,INT((ROW()-13)/2),0)),IF(ISBLANK(OFFSET('9. METAS'!$V$20,INT((ROW()-14)/2),0)),"",OFFSET('9. METAS'!$V$20,INT((ROW()-14)/2),0)))</f>
        <v>510</v>
      </c>
      <c r="K20" s="255">
        <f ca="1">IF(MOD(ROW()-13,2)=0,IF(ISBLANK(OFFSET('12. SEGUIMIENTO 2027'!$O$14,INT((ROW()-13)/2),0)),"",OFFSET('12. SEGUIMIENTO 2027'!$O$14,INT((ROW()-13)/2),0)),IF(ISBLANK(OFFSET('9. METAS'!$W$20,INT((ROW()-14)/2),0)),"",OFFSET('9. METAS'!$W$20,INT((ROW()-14)/2),0)))</f>
        <v>510</v>
      </c>
      <c r="L20" s="255">
        <f ca="1">IF(MOD(ROW()-13,2)=0,IF(ISBLANK(OFFSET('12. SEGUIMIENTO 2027'!$P$14,INT((ROW()-13)/2),0)),"",OFFSET('12. SEGUIMIENTO 2027'!$P$14,INT((ROW()-13)/2),0)),IF(ISBLANK(OFFSET('9. METAS'!$X$20,INT((ROW()-14)/2),0)),"",OFFSET('9. METAS'!$X$20,INT((ROW()-14)/2),0)))</f>
        <v>510</v>
      </c>
      <c r="M20" s="256">
        <f ca="1">IF(MOD(ROW()-13,2)=0,IF(ISBLANK(OFFSET('12. SEGUIMIENTO 2027'!$Q$14,INT((ROW()-13)/2),0)),"",OFFSET('12. SEGUIMIENTO 2027'!$Q$14,INT((ROW()-13)/2),0)),IF(ISBLANK(OFFSET('9. METAS'!$Y$20,INT((ROW()-14)/2),0)),"",OFFSET('9. METAS'!$Y$20,INT((ROW()-14)/2),0)))</f>
        <v>510</v>
      </c>
      <c r="N20" s="784"/>
      <c r="O20" s="786"/>
      <c r="P20" s="790"/>
    </row>
    <row r="21" spans="3:16">
      <c r="C21" s="770" t="str">
        <f ca="1">IF(ISBLANK(OFFSET('5. Pp (3 años)'!$C$45,INT((ROW()-13)/2),0)),"",OFFSET('5. Pp (3 años)'!$C$45,INT((ROW()-13)/2),0))</f>
        <v>Componente</v>
      </c>
      <c r="D21" s="764" t="str">
        <f ca="1">IF(ISBLANK(OFFSET('5. Pp (3 años)'!$D$45,INT((ROW()-13)/2),0)),"",OFFSET('5. Pp (3 años)'!$D$45,INT((ROW()-13)/2),0))</f>
        <v>3.3.1.1.2 Espacios deportivos atendidos.</v>
      </c>
      <c r="E21" s="764" t="str">
        <f ca="1">IF(ISBLANK(OFFSET('5. Pp (3 años)'!$E$45,INT((ROW()-13)/2),0)),"",OFFSET('5. Pp (3 años)'!$E$45,INT((ROW()-13)/2),0))</f>
        <v xml:space="preserve">PMPCED: Porcentaje de Mantenimiento Preventivo y Creación de Espacios Deportivos </v>
      </c>
      <c r="F21" s="766" t="str">
        <f ca="1">IF(ISBLANK(OFFSET('5. Pp (3 años)'!$K$45,INT((ROW()-13)/2),0)),"",OFFSET('5. Pp (3 años)'!$K$45,INT((ROW()-13)/2),0))</f>
        <v>Ascendente</v>
      </c>
      <c r="G21" s="768" t="str">
        <f ca="1">IF(ISBLANK(OFFSET('5. Pp (3 años)'!$H$45,INT((ROW()-13)/2),0)),"",OFFSET('5. Pp (3 años)'!$H$45,INT((ROW()-13)/2),0))</f>
        <v>Trimestral</v>
      </c>
      <c r="H21" s="858">
        <f ca="1">IF(ISBLANK(OFFSET('9. METAS'!$M$20,INT((ROW()-13)/2),0)),"",OFFSET('9. METAS'!$M$20,INT((ROW()-13)/2),0))</f>
        <v>100</v>
      </c>
      <c r="I21" s="777"/>
      <c r="J21" s="254" t="str">
        <f ca="1">IF(MOD(ROW()-13,2)=0,IF(ISBLANK(OFFSET('12. SEGUIMIENTO 2027'!$N$14,INT((ROW()-13)/2),0)),"",OFFSET('12. SEGUIMIENTO 2027'!$N$14,INT((ROW()-13)/2),0)),IF(ISBLANK(OFFSET('9. METAS'!$V$20,INT((ROW()-14)/2),0)),"",OFFSET('9. METAS'!$V$20,INT((ROW()-14)/2),0)))</f>
        <v/>
      </c>
      <c r="K21" s="255" t="str">
        <f ca="1">IF(MOD(ROW()-13,2)=0,IF(ISBLANK(OFFSET('12. SEGUIMIENTO 2027'!$O$14,INT((ROW()-13)/2),0)),"",OFFSET('12. SEGUIMIENTO 2027'!$O$14,INT((ROW()-13)/2),0)),IF(ISBLANK(OFFSET('9. METAS'!$W$20,INT((ROW()-14)/2),0)),"",OFFSET('9. METAS'!$W$20,INT((ROW()-14)/2),0)))</f>
        <v/>
      </c>
      <c r="L21" s="255" t="str">
        <f ca="1">IF(MOD(ROW()-13,2)=0,IF(ISBLANK(OFFSET('12. SEGUIMIENTO 2027'!$P$14,INT((ROW()-13)/2),0)),"",OFFSET('12. SEGUIMIENTO 2027'!$P$14,INT((ROW()-13)/2),0)),IF(ISBLANK(OFFSET('9. METAS'!$X$20,INT((ROW()-14)/2),0)),"",OFFSET('9. METAS'!$X$20,INT((ROW()-14)/2),0)))</f>
        <v/>
      </c>
      <c r="M21" s="256" t="str">
        <f ca="1">IF(MOD(ROW()-13,2)=0,IF(ISBLANK(OFFSET('12. SEGUIMIENTO 2027'!$Q$14,INT((ROW()-13)/2),0)),"",OFFSET('12. SEGUIMIENTO 2027'!$Q$14,INT((ROW()-13)/2),0)),IF(ISBLANK(OFFSET('9. METAS'!$Y$20,INT((ROW()-14)/2),0)),"",OFFSET('9. METAS'!$Y$20,INT((ROW()-14)/2),0)))</f>
        <v/>
      </c>
      <c r="N21" s="783" t="str">
        <f t="shared" ref="N21" ca="1" si="4">IFERROR(J21/J22,"ND")</f>
        <v>ND</v>
      </c>
      <c r="O21" s="785" t="str">
        <f t="shared" ref="O21" ca="1" si="5">IFERROR(((J21+K21)/H21),"ND")</f>
        <v>ND</v>
      </c>
      <c r="P21" s="789"/>
    </row>
    <row r="22" spans="3:16">
      <c r="C22" s="762"/>
      <c r="D22" s="764"/>
      <c r="E22" s="764"/>
      <c r="F22" s="766"/>
      <c r="G22" s="768"/>
      <c r="H22" s="858"/>
      <c r="I22" s="778"/>
      <c r="J22" s="254">
        <f ca="1">IF(MOD(ROW()-13,2)=0,IF(ISBLANK(OFFSET('12. SEGUIMIENTO 2027'!$N$14,INT((ROW()-13)/2),0)),"",OFFSET('12. SEGUIMIENTO 2027'!$N$14,INT((ROW()-13)/2),0)),IF(ISBLANK(OFFSET('9. METAS'!$V$20,INT((ROW()-14)/2),0)),"",OFFSET('9. METAS'!$V$20,INT((ROW()-14)/2),0)))</f>
        <v>30</v>
      </c>
      <c r="K22" s="255">
        <f ca="1">IF(MOD(ROW()-13,2)=0,IF(ISBLANK(OFFSET('12. SEGUIMIENTO 2027'!$O$14,INT((ROW()-13)/2),0)),"",OFFSET('12. SEGUIMIENTO 2027'!$O$14,INT((ROW()-13)/2),0)),IF(ISBLANK(OFFSET('9. METAS'!$W$20,INT((ROW()-14)/2),0)),"",OFFSET('9. METAS'!$W$20,INT((ROW()-14)/2),0)))</f>
        <v>30</v>
      </c>
      <c r="L22" s="255">
        <f ca="1">IF(MOD(ROW()-13,2)=0,IF(ISBLANK(OFFSET('12. SEGUIMIENTO 2027'!$P$14,INT((ROW()-13)/2),0)),"",OFFSET('12. SEGUIMIENTO 2027'!$P$14,INT((ROW()-13)/2),0)),IF(ISBLANK(OFFSET('9. METAS'!$X$20,INT((ROW()-14)/2),0)),"",OFFSET('9. METAS'!$X$20,INT((ROW()-14)/2),0)))</f>
        <v>20</v>
      </c>
      <c r="M22" s="256">
        <f ca="1">IF(MOD(ROW()-13,2)=0,IF(ISBLANK(OFFSET('12. SEGUIMIENTO 2027'!$Q$14,INT((ROW()-13)/2),0)),"",OFFSET('12. SEGUIMIENTO 2027'!$Q$14,INT((ROW()-13)/2),0)),IF(ISBLANK(OFFSET('9. METAS'!$Y$20,INT((ROW()-14)/2),0)),"",OFFSET('9. METAS'!$Y$20,INT((ROW()-14)/2),0)))</f>
        <v>20</v>
      </c>
      <c r="N22" s="784"/>
      <c r="O22" s="786"/>
      <c r="P22" s="790"/>
    </row>
    <row r="23" spans="3:16">
      <c r="C23" s="770" t="str">
        <f ca="1">IF(ISBLANK(OFFSET('5. Pp (3 años)'!$C$45,INT((ROW()-13)/2),0)),"",OFFSET('5. Pp (3 años)'!$C$45,INT((ROW()-13)/2),0))</f>
        <v>Actividad</v>
      </c>
      <c r="D23" s="764" t="str">
        <f ca="1">IF(ISBLANK(OFFSET('5. Pp (3 años)'!$D$45,INT((ROW()-13)/2),0)),"",OFFSET('5. Pp (3 años)'!$D$45,INT((ROW()-13)/2),0))</f>
        <v>3.3.1.1.2.1 Realización de limpieza y mantenimiento de instalaciones deportivas.</v>
      </c>
      <c r="E23" s="764" t="str">
        <f ca="1">IF(ISBLANK(OFFSET('5. Pp (3 años)'!$E$45,INT((ROW()-13)/2),0)),"",OFFSET('5. Pp (3 años)'!$E$45,INT((ROW()-13)/2),0))</f>
        <v>PMDR: Porcentaje de limpieza y mantenimiento en instalaciones deportivas realizados.</v>
      </c>
      <c r="F23" s="766" t="str">
        <f ca="1">IF(ISBLANK(OFFSET('5. Pp (3 años)'!$K$45,INT((ROW()-13)/2),0)),"",OFFSET('5. Pp (3 años)'!$K$45,INT((ROW()-13)/2),0))</f>
        <v>Ascendente</v>
      </c>
      <c r="G23" s="768" t="str">
        <f ca="1">IF(ISBLANK(OFFSET('5. Pp (3 años)'!$H$45,INT((ROW()-13)/2),0)),"",OFFSET('5. Pp (3 años)'!$H$45,INT((ROW()-13)/2),0))</f>
        <v>Trimestral</v>
      </c>
      <c r="H23" s="858">
        <f ca="1">IF(ISBLANK(OFFSET('9. METAS'!$M$20,INT((ROW()-13)/2),0)),"",OFFSET('9. METAS'!$M$20,INT((ROW()-13)/2),0))</f>
        <v>100</v>
      </c>
      <c r="I23" s="777"/>
      <c r="J23" s="254" t="str">
        <f ca="1">IF(MOD(ROW()-13,2)=0,IF(ISBLANK(OFFSET('12. SEGUIMIENTO 2027'!$N$14,INT((ROW()-13)/2),0)),"",OFFSET('12. SEGUIMIENTO 2027'!$N$14,INT((ROW()-13)/2),0)),IF(ISBLANK(OFFSET('9. METAS'!$V$20,INT((ROW()-14)/2),0)),"",OFFSET('9. METAS'!$V$20,INT((ROW()-14)/2),0)))</f>
        <v/>
      </c>
      <c r="K23" s="255" t="str">
        <f ca="1">IF(MOD(ROW()-13,2)=0,IF(ISBLANK(OFFSET('12. SEGUIMIENTO 2027'!$O$14,INT((ROW()-13)/2),0)),"",OFFSET('12. SEGUIMIENTO 2027'!$O$14,INT((ROW()-13)/2),0)),IF(ISBLANK(OFFSET('9. METAS'!$W$20,INT((ROW()-14)/2),0)),"",OFFSET('9. METAS'!$W$20,INT((ROW()-14)/2),0)))</f>
        <v/>
      </c>
      <c r="L23" s="255" t="str">
        <f ca="1">IF(MOD(ROW()-13,2)=0,IF(ISBLANK(OFFSET('12. SEGUIMIENTO 2027'!$P$14,INT((ROW()-13)/2),0)),"",OFFSET('12. SEGUIMIENTO 2027'!$P$14,INT((ROW()-13)/2),0)),IF(ISBLANK(OFFSET('9. METAS'!$X$20,INT((ROW()-14)/2),0)),"",OFFSET('9. METAS'!$X$20,INT((ROW()-14)/2),0)))</f>
        <v/>
      </c>
      <c r="M23" s="256" t="str">
        <f ca="1">IF(MOD(ROW()-13,2)=0,IF(ISBLANK(OFFSET('12. SEGUIMIENTO 2027'!$Q$14,INT((ROW()-13)/2),0)),"",OFFSET('12. SEGUIMIENTO 2027'!$Q$14,INT((ROW()-13)/2),0)),IF(ISBLANK(OFFSET('9. METAS'!$Y$20,INT((ROW()-14)/2),0)),"",OFFSET('9. METAS'!$Y$20,INT((ROW()-14)/2),0)))</f>
        <v/>
      </c>
      <c r="N23" s="783" t="str">
        <f t="shared" ref="N23" ca="1" si="6">IFERROR(J23/J24,"ND")</f>
        <v>ND</v>
      </c>
      <c r="O23" s="785" t="str">
        <f t="shared" ref="O23" ca="1" si="7">IFERROR(((J23+K23)/H23),"ND")</f>
        <v>ND</v>
      </c>
      <c r="P23" s="789"/>
    </row>
    <row r="24" spans="3:16">
      <c r="C24" s="762"/>
      <c r="D24" s="764"/>
      <c r="E24" s="764"/>
      <c r="F24" s="766"/>
      <c r="G24" s="768"/>
      <c r="H24" s="858"/>
      <c r="I24" s="778"/>
      <c r="J24" s="254">
        <f ca="1">IF(MOD(ROW()-13,2)=0,IF(ISBLANK(OFFSET('12. SEGUIMIENTO 2027'!$N$14,INT((ROW()-13)/2),0)),"",OFFSET('12. SEGUIMIENTO 2027'!$N$14,INT((ROW()-13)/2),0)),IF(ISBLANK(OFFSET('9. METAS'!$V$20,INT((ROW()-14)/2),0)),"",OFFSET('9. METAS'!$V$20,INT((ROW()-14)/2),0)))</f>
        <v>30</v>
      </c>
      <c r="K24" s="255">
        <f ca="1">IF(MOD(ROW()-13,2)=0,IF(ISBLANK(OFFSET('12. SEGUIMIENTO 2027'!$O$14,INT((ROW()-13)/2),0)),"",OFFSET('12. SEGUIMIENTO 2027'!$O$14,INT((ROW()-13)/2),0)),IF(ISBLANK(OFFSET('9. METAS'!$W$20,INT((ROW()-14)/2),0)),"",OFFSET('9. METAS'!$W$20,INT((ROW()-14)/2),0)))</f>
        <v>30</v>
      </c>
      <c r="L24" s="255">
        <f ca="1">IF(MOD(ROW()-13,2)=0,IF(ISBLANK(OFFSET('12. SEGUIMIENTO 2027'!$P$14,INT((ROW()-13)/2),0)),"",OFFSET('12. SEGUIMIENTO 2027'!$P$14,INT((ROW()-13)/2),0)),IF(ISBLANK(OFFSET('9. METAS'!$X$20,INT((ROW()-14)/2),0)),"",OFFSET('9. METAS'!$X$20,INT((ROW()-14)/2),0)))</f>
        <v>20</v>
      </c>
      <c r="M24" s="256">
        <f ca="1">IF(MOD(ROW()-13,2)=0,IF(ISBLANK(OFFSET('12. SEGUIMIENTO 2027'!$Q$14,INT((ROW()-13)/2),0)),"",OFFSET('12. SEGUIMIENTO 2027'!$Q$14,INT((ROW()-13)/2),0)),IF(ISBLANK(OFFSET('9. METAS'!$Y$20,INT((ROW()-14)/2),0)),"",OFFSET('9. METAS'!$Y$20,INT((ROW()-14)/2),0)))</f>
        <v>20</v>
      </c>
      <c r="N24" s="784"/>
      <c r="O24" s="786"/>
      <c r="P24" s="790"/>
    </row>
    <row r="25" spans="3:16">
      <c r="C25" s="770" t="str">
        <f ca="1">IF(ISBLANK(OFFSET('5. Pp (3 años)'!$C$45,INT((ROW()-13)/2),0)),"",OFFSET('5. Pp (3 años)'!$C$45,INT((ROW()-13)/2),0))</f>
        <v xml:space="preserve">Componente  </v>
      </c>
      <c r="D25" s="764" t="str">
        <f ca="1">IF(ISBLANK(OFFSET('5. Pp (3 años)'!$D$45,INT((ROW()-13)/2),0)),"",OFFSET('5. Pp (3 años)'!$D$45,INT((ROW()-13)/2),0))</f>
        <v>3.3.1.1.3 Recursos económicos y en especie a favor de la práctica deportiva ejercidos</v>
      </c>
      <c r="E25" s="764" t="str">
        <f ca="1">IF(ISBLANK(OFFSET('5. Pp (3 años)'!$E$45,INT((ROW()-13)/2),0)),"",OFFSET('5. Pp (3 años)'!$E$45,INT((ROW()-13)/2),0))</f>
        <v>PIADR: Porcentaje de Impulsos de actividades deportivas y recreativas. económicos o en especie ejercidos</v>
      </c>
      <c r="F25" s="766" t="str">
        <f ca="1">IF(ISBLANK(OFFSET('5. Pp (3 años)'!$K$45,INT((ROW()-13)/2),0)),"",OFFSET('5. Pp (3 años)'!$K$45,INT((ROW()-13)/2),0))</f>
        <v>Ascendente</v>
      </c>
      <c r="G25" s="768" t="str">
        <f ca="1">IF(ISBLANK(OFFSET('5. Pp (3 años)'!$H$45,INT((ROW()-13)/2),0)),"",OFFSET('5. Pp (3 años)'!$H$45,INT((ROW()-13)/2),0))</f>
        <v>Trimestral</v>
      </c>
      <c r="H25" s="858">
        <f ca="1">IF(ISBLANK(OFFSET('9. METAS'!$M$20,INT((ROW()-13)/2),0)),"",OFFSET('9. METAS'!$M$20,INT((ROW()-13)/2),0))</f>
        <v>20000</v>
      </c>
      <c r="I25" s="777"/>
      <c r="J25" s="254" t="str">
        <f ca="1">IF(MOD(ROW()-13,2)=0,IF(ISBLANK(OFFSET('12. SEGUIMIENTO 2027'!$N$14,INT((ROW()-13)/2),0)),"",OFFSET('12. SEGUIMIENTO 2027'!$N$14,INT((ROW()-13)/2),0)),IF(ISBLANK(OFFSET('9. METAS'!$V$20,INT((ROW()-14)/2),0)),"",OFFSET('9. METAS'!$V$20,INT((ROW()-14)/2),0)))</f>
        <v/>
      </c>
      <c r="K25" s="255" t="str">
        <f ca="1">IF(MOD(ROW()-13,2)=0,IF(ISBLANK(OFFSET('12. SEGUIMIENTO 2027'!$O$14,INT((ROW()-13)/2),0)),"",OFFSET('12. SEGUIMIENTO 2027'!$O$14,INT((ROW()-13)/2),0)),IF(ISBLANK(OFFSET('9. METAS'!$W$20,INT((ROW()-14)/2),0)),"",OFFSET('9. METAS'!$W$20,INT((ROW()-14)/2),0)))</f>
        <v/>
      </c>
      <c r="L25" s="255" t="str">
        <f ca="1">IF(MOD(ROW()-13,2)=0,IF(ISBLANK(OFFSET('12. SEGUIMIENTO 2027'!$P$14,INT((ROW()-13)/2),0)),"",OFFSET('12. SEGUIMIENTO 2027'!$P$14,INT((ROW()-13)/2),0)),IF(ISBLANK(OFFSET('9. METAS'!$X$20,INT((ROW()-14)/2),0)),"",OFFSET('9. METAS'!$X$20,INT((ROW()-14)/2),0)))</f>
        <v/>
      </c>
      <c r="M25" s="256" t="str">
        <f ca="1">IF(MOD(ROW()-13,2)=0,IF(ISBLANK(OFFSET('12. SEGUIMIENTO 2027'!$Q$14,INT((ROW()-13)/2),0)),"",OFFSET('12. SEGUIMIENTO 2027'!$Q$14,INT((ROW()-13)/2),0)),IF(ISBLANK(OFFSET('9. METAS'!$Y$20,INT((ROW()-14)/2),0)),"",OFFSET('9. METAS'!$Y$20,INT((ROW()-14)/2),0)))</f>
        <v/>
      </c>
      <c r="N25" s="783" t="str">
        <f t="shared" ref="N25" ca="1" si="8">IFERROR(J25/J26,"ND")</f>
        <v>ND</v>
      </c>
      <c r="O25" s="785" t="str">
        <f t="shared" ref="O25" ca="1" si="9">IFERROR(((J25+K25)/H25),"ND")</f>
        <v>ND</v>
      </c>
      <c r="P25" s="789"/>
    </row>
    <row r="26" spans="3:16">
      <c r="C26" s="762"/>
      <c r="D26" s="764"/>
      <c r="E26" s="764"/>
      <c r="F26" s="766"/>
      <c r="G26" s="768"/>
      <c r="H26" s="858"/>
      <c r="I26" s="778"/>
      <c r="J26" s="254">
        <f ca="1">IF(MOD(ROW()-13,2)=0,IF(ISBLANK(OFFSET('12. SEGUIMIENTO 2027'!$N$14,INT((ROW()-13)/2),0)),"",OFFSET('12. SEGUIMIENTO 2027'!$N$14,INT((ROW()-13)/2),0)),IF(ISBLANK(OFFSET('9. METAS'!$V$20,INT((ROW()-14)/2),0)),"",OFFSET('9. METAS'!$V$20,INT((ROW()-14)/2),0)))</f>
        <v>5000</v>
      </c>
      <c r="K26" s="255">
        <f ca="1">IF(MOD(ROW()-13,2)=0,IF(ISBLANK(OFFSET('12. SEGUIMIENTO 2027'!$O$14,INT((ROW()-13)/2),0)),"",OFFSET('12. SEGUIMIENTO 2027'!$O$14,INT((ROW()-13)/2),0)),IF(ISBLANK(OFFSET('9. METAS'!$W$20,INT((ROW()-14)/2),0)),"",OFFSET('9. METAS'!$W$20,INT((ROW()-14)/2),0)))</f>
        <v>5000</v>
      </c>
      <c r="L26" s="255">
        <f ca="1">IF(MOD(ROW()-13,2)=0,IF(ISBLANK(OFFSET('12. SEGUIMIENTO 2027'!$P$14,INT((ROW()-13)/2),0)),"",OFFSET('12. SEGUIMIENTO 2027'!$P$14,INT((ROW()-13)/2),0)),IF(ISBLANK(OFFSET('9. METAS'!$X$20,INT((ROW()-14)/2),0)),"",OFFSET('9. METAS'!$X$20,INT((ROW()-14)/2),0)))</f>
        <v>5000</v>
      </c>
      <c r="M26" s="256">
        <f ca="1">IF(MOD(ROW()-13,2)=0,IF(ISBLANK(OFFSET('12. SEGUIMIENTO 2027'!$Q$14,INT((ROW()-13)/2),0)),"",OFFSET('12. SEGUIMIENTO 2027'!$Q$14,INT((ROW()-13)/2),0)),IF(ISBLANK(OFFSET('9. METAS'!$Y$20,INT((ROW()-14)/2),0)),"",OFFSET('9. METAS'!$Y$20,INT((ROW()-14)/2),0)))</f>
        <v>5000</v>
      </c>
      <c r="N26" s="784"/>
      <c r="O26" s="786"/>
      <c r="P26" s="790"/>
    </row>
    <row r="27" spans="3:16">
      <c r="C27" s="770" t="str">
        <f ca="1">IF(ISBLANK(OFFSET('5. Pp (3 años)'!$C$45,INT((ROW()-13)/2),0)),"",OFFSET('5. Pp (3 años)'!$C$45,INT((ROW()-13)/2),0))</f>
        <v>Actividad</v>
      </c>
      <c r="D27" s="764" t="str">
        <f ca="1">IF(ISBLANK(OFFSET('5. Pp (3 años)'!$D$45,INT((ROW()-13)/2),0)),"",OFFSET('5. Pp (3 años)'!$D$45,INT((ROW()-13)/2),0))</f>
        <v>3.3.1.1.3.1 Entrega de incentivos a talentos deportivos</v>
      </c>
      <c r="E27" s="764" t="str">
        <f ca="1">IF(ISBLANK(OFFSET('5. Pp (3 años)'!$E$45,INT((ROW()-13)/2),0)),"",OFFSET('5. Pp (3 años)'!$E$45,INT((ROW()-13)/2),0))</f>
        <v>PITD: Porcentaje de incentivos para talentos deportivos entregados</v>
      </c>
      <c r="F27" s="766" t="str">
        <f ca="1">IF(ISBLANK(OFFSET('5. Pp (3 años)'!$K$45,INT((ROW()-13)/2),0)),"",OFFSET('5. Pp (3 años)'!$K$45,INT((ROW()-13)/2),0))</f>
        <v>Ascendente</v>
      </c>
      <c r="G27" s="768" t="str">
        <f ca="1">IF(ISBLANK(OFFSET('5. Pp (3 años)'!$H$45,INT((ROW()-13)/2),0)),"",OFFSET('5. Pp (3 años)'!$H$45,INT((ROW()-13)/2),0))</f>
        <v>Trimestral</v>
      </c>
      <c r="H27" s="858">
        <f ca="1">IF(ISBLANK(OFFSET('9. METAS'!$M$20,INT((ROW()-13)/2),0)),"",OFFSET('9. METAS'!$M$20,INT((ROW()-13)/2),0))</f>
        <v>4000</v>
      </c>
      <c r="I27" s="777"/>
      <c r="J27" s="254" t="str">
        <f ca="1">IF(MOD(ROW()-13,2)=0,IF(ISBLANK(OFFSET('12. SEGUIMIENTO 2027'!$N$14,INT((ROW()-13)/2),0)),"",OFFSET('12. SEGUIMIENTO 2027'!$N$14,INT((ROW()-13)/2),0)),IF(ISBLANK(OFFSET('9. METAS'!$V$20,INT((ROW()-14)/2),0)),"",OFFSET('9. METAS'!$V$20,INT((ROW()-14)/2),0)))</f>
        <v/>
      </c>
      <c r="K27" s="255" t="str">
        <f ca="1">IF(MOD(ROW()-13,2)=0,IF(ISBLANK(OFFSET('12. SEGUIMIENTO 2027'!$O$14,INT((ROW()-13)/2),0)),"",OFFSET('12. SEGUIMIENTO 2027'!$O$14,INT((ROW()-13)/2),0)),IF(ISBLANK(OFFSET('9. METAS'!$W$20,INT((ROW()-14)/2),0)),"",OFFSET('9. METAS'!$W$20,INT((ROW()-14)/2),0)))</f>
        <v/>
      </c>
      <c r="L27" s="255" t="str">
        <f ca="1">IF(MOD(ROW()-13,2)=0,IF(ISBLANK(OFFSET('12. SEGUIMIENTO 2027'!$P$14,INT((ROW()-13)/2),0)),"",OFFSET('12. SEGUIMIENTO 2027'!$P$14,INT((ROW()-13)/2),0)),IF(ISBLANK(OFFSET('9. METAS'!$X$20,INT((ROW()-14)/2),0)),"",OFFSET('9. METAS'!$X$20,INT((ROW()-14)/2),0)))</f>
        <v/>
      </c>
      <c r="M27" s="256" t="str">
        <f ca="1">IF(MOD(ROW()-13,2)=0,IF(ISBLANK(OFFSET('12. SEGUIMIENTO 2027'!$Q$14,INT((ROW()-13)/2),0)),"",OFFSET('12. SEGUIMIENTO 2027'!$Q$14,INT((ROW()-13)/2),0)),IF(ISBLANK(OFFSET('9. METAS'!$Y$20,INT((ROW()-14)/2),0)),"",OFFSET('9. METAS'!$Y$20,INT((ROW()-14)/2),0)))</f>
        <v/>
      </c>
      <c r="N27" s="783" t="str">
        <f t="shared" ref="N27" ca="1" si="10">IFERROR(J27/J28,"ND")</f>
        <v>ND</v>
      </c>
      <c r="O27" s="785" t="str">
        <f t="shared" ref="O27" ca="1" si="11">IFERROR(((J27+K27)/H27),"ND")</f>
        <v>ND</v>
      </c>
      <c r="P27" s="789"/>
    </row>
    <row r="28" spans="3:16">
      <c r="C28" s="762"/>
      <c r="D28" s="764"/>
      <c r="E28" s="764"/>
      <c r="F28" s="766"/>
      <c r="G28" s="768"/>
      <c r="H28" s="858"/>
      <c r="I28" s="778"/>
      <c r="J28" s="254">
        <f ca="1">IF(MOD(ROW()-13,2)=0,IF(ISBLANK(OFFSET('12. SEGUIMIENTO 2027'!$N$14,INT((ROW()-13)/2),0)),"",OFFSET('12. SEGUIMIENTO 2027'!$N$14,INT((ROW()-13)/2),0)),IF(ISBLANK(OFFSET('9. METAS'!$V$20,INT((ROW()-14)/2),0)),"",OFFSET('9. METAS'!$V$20,INT((ROW()-14)/2),0)))</f>
        <v>1000</v>
      </c>
      <c r="K28" s="255">
        <f ca="1">IF(MOD(ROW()-13,2)=0,IF(ISBLANK(OFFSET('12. SEGUIMIENTO 2027'!$O$14,INT((ROW()-13)/2),0)),"",OFFSET('12. SEGUIMIENTO 2027'!$O$14,INT((ROW()-13)/2),0)),IF(ISBLANK(OFFSET('9. METAS'!$W$20,INT((ROW()-14)/2),0)),"",OFFSET('9. METAS'!$W$20,INT((ROW()-14)/2),0)))</f>
        <v>1000</v>
      </c>
      <c r="L28" s="255">
        <f ca="1">IF(MOD(ROW()-13,2)=0,IF(ISBLANK(OFFSET('12. SEGUIMIENTO 2027'!$P$14,INT((ROW()-13)/2),0)),"",OFFSET('12. SEGUIMIENTO 2027'!$P$14,INT((ROW()-13)/2),0)),IF(ISBLANK(OFFSET('9. METAS'!$X$20,INT((ROW()-14)/2),0)),"",OFFSET('9. METAS'!$X$20,INT((ROW()-14)/2),0)))</f>
        <v>1000</v>
      </c>
      <c r="M28" s="256">
        <f ca="1">IF(MOD(ROW()-13,2)=0,IF(ISBLANK(OFFSET('12. SEGUIMIENTO 2027'!$Q$14,INT((ROW()-13)/2),0)),"",OFFSET('12. SEGUIMIENTO 2027'!$Q$14,INT((ROW()-13)/2),0)),IF(ISBLANK(OFFSET('9. METAS'!$Y$20,INT((ROW()-14)/2),0)),"",OFFSET('9. METAS'!$Y$20,INT((ROW()-14)/2),0)))</f>
        <v>1000</v>
      </c>
      <c r="N28" s="784"/>
      <c r="O28" s="786"/>
      <c r="P28" s="790"/>
    </row>
    <row r="29" spans="3:16">
      <c r="C29" s="770" t="str">
        <f ca="1">IF(ISBLANK(OFFSET('5. Pp (3 años)'!$C$45,INT((ROW()-13)/2),0)),"",OFFSET('5. Pp (3 años)'!$C$45,INT((ROW()-13)/2),0))</f>
        <v>Actividad</v>
      </c>
      <c r="D29" s="764" t="str">
        <f ca="1">IF(ISBLANK(OFFSET('5. Pp (3 años)'!$D$45,INT((ROW()-13)/2),0)),"",OFFSET('5. Pp (3 años)'!$D$45,INT((ROW()-13)/2),0))</f>
        <v>3.3.1.1.3.2 Coordinación de actividades deportivas</v>
      </c>
      <c r="E29" s="764" t="str">
        <f ca="1">IF(ISBLANK(OFFSET('5. Pp (3 años)'!$E$45,INT((ROW()-13)/2),0)),"",OFFSET('5. Pp (3 años)'!$E$45,INT((ROW()-13)/2),0))</f>
        <v>PADC: Porcentaje de Asistentes a Actividades deportivas coordinadas</v>
      </c>
      <c r="F29" s="766" t="str">
        <f ca="1">IF(ISBLANK(OFFSET('5. Pp (3 años)'!$K$45,INT((ROW()-13)/2),0)),"",OFFSET('5. Pp (3 años)'!$K$45,INT((ROW()-13)/2),0))</f>
        <v>Ascendente</v>
      </c>
      <c r="G29" s="768" t="str">
        <f ca="1">IF(ISBLANK(OFFSET('5. Pp (3 años)'!$H$45,INT((ROW()-13)/2),0)),"",OFFSET('5. Pp (3 años)'!$H$45,INT((ROW()-13)/2),0))</f>
        <v>Trimestral</v>
      </c>
      <c r="H29" s="858">
        <f ca="1">IF(ISBLANK(OFFSET('9. METAS'!$M$20,INT((ROW()-13)/2),0)),"",OFFSET('9. METAS'!$M$20,INT((ROW()-13)/2),0))</f>
        <v>16000</v>
      </c>
      <c r="I29" s="777"/>
      <c r="J29" s="254" t="str">
        <f ca="1">IF(MOD(ROW()-13,2)=0,IF(ISBLANK(OFFSET('12. SEGUIMIENTO 2027'!$N$14,INT((ROW()-13)/2),0)),"",OFFSET('12. SEGUIMIENTO 2027'!$N$14,INT((ROW()-13)/2),0)),IF(ISBLANK(OFFSET('9. METAS'!$V$20,INT((ROW()-14)/2),0)),"",OFFSET('9. METAS'!$V$20,INT((ROW()-14)/2),0)))</f>
        <v/>
      </c>
      <c r="K29" s="255" t="str">
        <f ca="1">IF(MOD(ROW()-13,2)=0,IF(ISBLANK(OFFSET('12. SEGUIMIENTO 2027'!$O$14,INT((ROW()-13)/2),0)),"",OFFSET('12. SEGUIMIENTO 2027'!$O$14,INT((ROW()-13)/2),0)),IF(ISBLANK(OFFSET('9. METAS'!$W$20,INT((ROW()-14)/2),0)),"",OFFSET('9. METAS'!$W$20,INT((ROW()-14)/2),0)))</f>
        <v/>
      </c>
      <c r="L29" s="255" t="str">
        <f ca="1">IF(MOD(ROW()-13,2)=0,IF(ISBLANK(OFFSET('12. SEGUIMIENTO 2027'!$P$14,INT((ROW()-13)/2),0)),"",OFFSET('12. SEGUIMIENTO 2027'!$P$14,INT((ROW()-13)/2),0)),IF(ISBLANK(OFFSET('9. METAS'!$X$20,INT((ROW()-14)/2),0)),"",OFFSET('9. METAS'!$X$20,INT((ROW()-14)/2),0)))</f>
        <v/>
      </c>
      <c r="M29" s="256" t="str">
        <f ca="1">IF(MOD(ROW()-13,2)=0,IF(ISBLANK(OFFSET('12. SEGUIMIENTO 2027'!$Q$14,INT((ROW()-13)/2),0)),"",OFFSET('12. SEGUIMIENTO 2027'!$Q$14,INT((ROW()-13)/2),0)),IF(ISBLANK(OFFSET('9. METAS'!$Y$20,INT((ROW()-14)/2),0)),"",OFFSET('9. METAS'!$Y$20,INT((ROW()-14)/2),0)))</f>
        <v/>
      </c>
      <c r="N29" s="783" t="str">
        <f t="shared" ref="N29" ca="1" si="12">IFERROR(J29/J30,"ND")</f>
        <v>ND</v>
      </c>
      <c r="O29" s="785" t="str">
        <f t="shared" ref="O29" ca="1" si="13">IFERROR(((J29+K29)/H29),"ND")</f>
        <v>ND</v>
      </c>
      <c r="P29" s="789"/>
    </row>
    <row r="30" spans="3:16">
      <c r="C30" s="762"/>
      <c r="D30" s="764"/>
      <c r="E30" s="764"/>
      <c r="F30" s="766"/>
      <c r="G30" s="768"/>
      <c r="H30" s="858"/>
      <c r="I30" s="778"/>
      <c r="J30" s="254">
        <f ca="1">IF(MOD(ROW()-13,2)=0,IF(ISBLANK(OFFSET('12. SEGUIMIENTO 2027'!$N$14,INT((ROW()-13)/2),0)),"",OFFSET('12. SEGUIMIENTO 2027'!$N$14,INT((ROW()-13)/2),0)),IF(ISBLANK(OFFSET('9. METAS'!$V$20,INT((ROW()-14)/2),0)),"",OFFSET('9. METAS'!$V$20,INT((ROW()-14)/2),0)))</f>
        <v>1000</v>
      </c>
      <c r="K30" s="255">
        <f ca="1">IF(MOD(ROW()-13,2)=0,IF(ISBLANK(OFFSET('12. SEGUIMIENTO 2027'!$O$14,INT((ROW()-13)/2),0)),"",OFFSET('12. SEGUIMIENTO 2027'!$O$14,INT((ROW()-13)/2),0)),IF(ISBLANK(OFFSET('9. METAS'!$W$20,INT((ROW()-14)/2),0)),"",OFFSET('9. METAS'!$W$20,INT((ROW()-14)/2),0)))</f>
        <v>5000</v>
      </c>
      <c r="L30" s="255">
        <f ca="1">IF(MOD(ROW()-13,2)=0,IF(ISBLANK(OFFSET('12. SEGUIMIENTO 2027'!$P$14,INT((ROW()-13)/2),0)),"",OFFSET('12. SEGUIMIENTO 2027'!$P$14,INT((ROW()-13)/2),0)),IF(ISBLANK(OFFSET('9. METAS'!$X$20,INT((ROW()-14)/2),0)),"",OFFSET('9. METAS'!$X$20,INT((ROW()-14)/2),0)))</f>
        <v>5000</v>
      </c>
      <c r="M30" s="256">
        <f ca="1">IF(MOD(ROW()-13,2)=0,IF(ISBLANK(OFFSET('12. SEGUIMIENTO 2027'!$Q$14,INT((ROW()-13)/2),0)),"",OFFSET('12. SEGUIMIENTO 2027'!$Q$14,INT((ROW()-13)/2),0)),IF(ISBLANK(OFFSET('9. METAS'!$Y$20,INT((ROW()-14)/2),0)),"",OFFSET('9. METAS'!$Y$20,INT((ROW()-14)/2),0)))</f>
        <v>5000</v>
      </c>
      <c r="N30" s="784"/>
      <c r="O30" s="786"/>
      <c r="P30" s="790"/>
    </row>
    <row r="31" spans="3:16">
      <c r="C31" s="770" t="str">
        <f ca="1">IF(ISBLANK(OFFSET('5. Pp (3 años)'!$C$45,INT((ROW()-13)/2),0)),"",OFFSET('5. Pp (3 años)'!$C$45,INT((ROW()-13)/2),0))</f>
        <v>Componente</v>
      </c>
      <c r="D31" s="764" t="str">
        <f ca="1">IF(ISBLANK(OFFSET('5. Pp (3 años)'!$D$45,INT((ROW()-13)/2),0)),"",OFFSET('5. Pp (3 años)'!$D$45,INT((ROW()-13)/2),0))</f>
        <v xml:space="preserve">3.3.1.1.4 Eventos deportivos Federados realizados. </v>
      </c>
      <c r="E31" s="764" t="str">
        <f ca="1">IF(ISBLANK(OFFSET('5. Pp (3 años)'!$E$45,INT((ROW()-13)/2),0)),"",OFFSET('5. Pp (3 años)'!$E$45,INT((ROW()-13)/2),0))</f>
        <v>PEDO: Porcentaje de Eventos deportivos Organizados realizados.</v>
      </c>
      <c r="F31" s="766" t="str">
        <f ca="1">IF(ISBLANK(OFFSET('5. Pp (3 años)'!$K$45,INT((ROW()-13)/2),0)),"",OFFSET('5. Pp (3 años)'!$K$45,INT((ROW()-13)/2),0))</f>
        <v>Ascendente</v>
      </c>
      <c r="G31" s="768" t="str">
        <f ca="1">IF(ISBLANK(OFFSET('5. Pp (3 años)'!$H$45,INT((ROW()-13)/2),0)),"",OFFSET('5. Pp (3 años)'!$H$45,INT((ROW()-13)/2),0))</f>
        <v>Trimestral</v>
      </c>
      <c r="H31" s="858">
        <f ca="1">IF(ISBLANK(OFFSET('9. METAS'!$M$20,INT((ROW()-13)/2),0)),"",OFFSET('9. METAS'!$M$20,INT((ROW()-13)/2),0))</f>
        <v>72</v>
      </c>
      <c r="I31" s="777"/>
      <c r="J31" s="254" t="str">
        <f ca="1">IF(MOD(ROW()-13,2)=0,IF(ISBLANK(OFFSET('12. SEGUIMIENTO 2027'!$N$14,INT((ROW()-13)/2),0)),"",OFFSET('12. SEGUIMIENTO 2027'!$N$14,INT((ROW()-13)/2),0)),IF(ISBLANK(OFFSET('9. METAS'!$V$20,INT((ROW()-14)/2),0)),"",OFFSET('9. METAS'!$V$20,INT((ROW()-14)/2),0)))</f>
        <v/>
      </c>
      <c r="K31" s="255" t="str">
        <f ca="1">IF(MOD(ROW()-13,2)=0,IF(ISBLANK(OFFSET('12. SEGUIMIENTO 2027'!$O$14,INT((ROW()-13)/2),0)),"",OFFSET('12. SEGUIMIENTO 2027'!$O$14,INT((ROW()-13)/2),0)),IF(ISBLANK(OFFSET('9. METAS'!$W$20,INT((ROW()-14)/2),0)),"",OFFSET('9. METAS'!$W$20,INT((ROW()-14)/2),0)))</f>
        <v/>
      </c>
      <c r="L31" s="255" t="str">
        <f ca="1">IF(MOD(ROW()-13,2)=0,IF(ISBLANK(OFFSET('12. SEGUIMIENTO 2027'!$P$14,INT((ROW()-13)/2),0)),"",OFFSET('12. SEGUIMIENTO 2027'!$P$14,INT((ROW()-13)/2),0)),IF(ISBLANK(OFFSET('9. METAS'!$X$20,INT((ROW()-14)/2),0)),"",OFFSET('9. METAS'!$X$20,INT((ROW()-14)/2),0)))</f>
        <v/>
      </c>
      <c r="M31" s="256" t="str">
        <f ca="1">IF(MOD(ROW()-13,2)=0,IF(ISBLANK(OFFSET('12. SEGUIMIENTO 2027'!$Q$14,INT((ROW()-13)/2),0)),"",OFFSET('12. SEGUIMIENTO 2027'!$Q$14,INT((ROW()-13)/2),0)),IF(ISBLANK(OFFSET('9. METAS'!$Y$20,INT((ROW()-14)/2),0)),"",OFFSET('9. METAS'!$Y$20,INT((ROW()-14)/2),0)))</f>
        <v/>
      </c>
      <c r="N31" s="783" t="str">
        <f t="shared" ref="N31" ca="1" si="14">IFERROR(J31/J32,"ND")</f>
        <v>ND</v>
      </c>
      <c r="O31" s="785" t="str">
        <f t="shared" ref="O31" ca="1" si="15">IFERROR(((J31+K31)/H31),"ND")</f>
        <v>ND</v>
      </c>
      <c r="P31" s="789"/>
    </row>
    <row r="32" spans="3:16">
      <c r="C32" s="762"/>
      <c r="D32" s="764"/>
      <c r="E32" s="764"/>
      <c r="F32" s="766"/>
      <c r="G32" s="768"/>
      <c r="H32" s="858"/>
      <c r="I32" s="778"/>
      <c r="J32" s="254">
        <f ca="1">IF(MOD(ROW()-13,2)=0,IF(ISBLANK(OFFSET('12. SEGUIMIENTO 2027'!$N$14,INT((ROW()-13)/2),0)),"",OFFSET('12. SEGUIMIENTO 2027'!$N$14,INT((ROW()-13)/2),0)),IF(ISBLANK(OFFSET('9. METAS'!$V$20,INT((ROW()-14)/2),0)),"",OFFSET('9. METAS'!$V$20,INT((ROW()-14)/2),0)))</f>
        <v>22</v>
      </c>
      <c r="K32" s="255">
        <f ca="1">IF(MOD(ROW()-13,2)=0,IF(ISBLANK(OFFSET('12. SEGUIMIENTO 2027'!$O$14,INT((ROW()-13)/2),0)),"",OFFSET('12. SEGUIMIENTO 2027'!$O$14,INT((ROW()-13)/2),0)),IF(ISBLANK(OFFSET('9. METAS'!$W$20,INT((ROW()-14)/2),0)),"",OFFSET('9. METAS'!$W$20,INT((ROW()-14)/2),0)))</f>
        <v>15</v>
      </c>
      <c r="L32" s="255">
        <f ca="1">IF(MOD(ROW()-13,2)=0,IF(ISBLANK(OFFSET('12. SEGUIMIENTO 2027'!$P$14,INT((ROW()-13)/2),0)),"",OFFSET('12. SEGUIMIENTO 2027'!$P$14,INT((ROW()-13)/2),0)),IF(ISBLANK(OFFSET('9. METAS'!$X$20,INT((ROW()-14)/2),0)),"",OFFSET('9. METAS'!$X$20,INT((ROW()-14)/2),0)))</f>
        <v>15</v>
      </c>
      <c r="M32" s="256">
        <f ca="1">IF(MOD(ROW()-13,2)=0,IF(ISBLANK(OFFSET('12. SEGUIMIENTO 2027'!$Q$14,INT((ROW()-13)/2),0)),"",OFFSET('12. SEGUIMIENTO 2027'!$Q$14,INT((ROW()-13)/2),0)),IF(ISBLANK(OFFSET('9. METAS'!$Y$20,INT((ROW()-14)/2),0)),"",OFFSET('9. METAS'!$Y$20,INT((ROW()-14)/2),0)))</f>
        <v>20</v>
      </c>
      <c r="N32" s="784"/>
      <c r="O32" s="786"/>
      <c r="P32" s="790"/>
    </row>
    <row r="33" spans="3:16">
      <c r="C33" s="770" t="str">
        <f ca="1">IF(ISBLANK(OFFSET('5. Pp (3 años)'!$C$45,INT((ROW()-13)/2),0)),"",OFFSET('5. Pp (3 años)'!$C$45,INT((ROW()-13)/2),0))</f>
        <v>Actividad</v>
      </c>
      <c r="D33" s="764" t="str">
        <f ca="1">IF(ISBLANK(OFFSET('5. Pp (3 años)'!$D$45,INT((ROW()-13)/2),0)),"",OFFSET('5. Pp (3 años)'!$D$45,INT((ROW()-13)/2),0))</f>
        <v>3.3.1.1.4.1 Coordinación de eventos deportivos Federados.</v>
      </c>
      <c r="E33" s="764" t="str">
        <f ca="1">IF(ISBLANK(OFFSET('5. Pp (3 años)'!$E$45,INT((ROW()-13)/2),0)),"",OFFSET('5. Pp (3 años)'!$E$45,INT((ROW()-13)/2),0))</f>
        <v xml:space="preserve">PEDFC: Porcentaje de eventos deportivos federados coordinados. </v>
      </c>
      <c r="F33" s="766" t="str">
        <f ca="1">IF(ISBLANK(OFFSET('5. Pp (3 años)'!$K$45,INT((ROW()-13)/2),0)),"",OFFSET('5. Pp (3 años)'!$K$45,INT((ROW()-13)/2),0))</f>
        <v>Ascendente</v>
      </c>
      <c r="G33" s="768" t="str">
        <f ca="1">IF(ISBLANK(OFFSET('5. Pp (3 años)'!$H$45,INT((ROW()-13)/2),0)),"",OFFSET('5. Pp (3 años)'!$H$45,INT((ROW()-13)/2),0))</f>
        <v>Trimestral</v>
      </c>
      <c r="H33" s="858">
        <f ca="1">IF(ISBLANK(OFFSET('9. METAS'!$M$20,INT((ROW()-13)/2),0)),"",OFFSET('9. METAS'!$M$20,INT((ROW()-13)/2),0))</f>
        <v>72</v>
      </c>
      <c r="I33" s="777"/>
      <c r="J33" s="254" t="str">
        <f ca="1">IF(MOD(ROW()-13,2)=0,IF(ISBLANK(OFFSET('12. SEGUIMIENTO 2027'!$N$14,INT((ROW()-13)/2),0)),"",OFFSET('12. SEGUIMIENTO 2027'!$N$14,INT((ROW()-13)/2),0)),IF(ISBLANK(OFFSET('9. METAS'!$V$20,INT((ROW()-14)/2),0)),"",OFFSET('9. METAS'!$V$20,INT((ROW()-14)/2),0)))</f>
        <v/>
      </c>
      <c r="K33" s="255" t="str">
        <f ca="1">IF(MOD(ROW()-13,2)=0,IF(ISBLANK(OFFSET('12. SEGUIMIENTO 2027'!$O$14,INT((ROW()-13)/2),0)),"",OFFSET('12. SEGUIMIENTO 2027'!$O$14,INT((ROW()-13)/2),0)),IF(ISBLANK(OFFSET('9. METAS'!$W$20,INT((ROW()-14)/2),0)),"",OFFSET('9. METAS'!$W$20,INT((ROW()-14)/2),0)))</f>
        <v/>
      </c>
      <c r="L33" s="255" t="str">
        <f ca="1">IF(MOD(ROW()-13,2)=0,IF(ISBLANK(OFFSET('12. SEGUIMIENTO 2027'!$P$14,INT((ROW()-13)/2),0)),"",OFFSET('12. SEGUIMIENTO 2027'!$P$14,INT((ROW()-13)/2),0)),IF(ISBLANK(OFFSET('9. METAS'!$X$20,INT((ROW()-14)/2),0)),"",OFFSET('9. METAS'!$X$20,INT((ROW()-14)/2),0)))</f>
        <v/>
      </c>
      <c r="M33" s="256" t="str">
        <f ca="1">IF(MOD(ROW()-13,2)=0,IF(ISBLANK(OFFSET('12. SEGUIMIENTO 2027'!$Q$14,INT((ROW()-13)/2),0)),"",OFFSET('12. SEGUIMIENTO 2027'!$Q$14,INT((ROW()-13)/2),0)),IF(ISBLANK(OFFSET('9. METAS'!$Y$20,INT((ROW()-14)/2),0)),"",OFFSET('9. METAS'!$Y$20,INT((ROW()-14)/2),0)))</f>
        <v/>
      </c>
      <c r="N33" s="783" t="str">
        <f t="shared" ref="N33" ca="1" si="16">IFERROR(J33/J34,"ND")</f>
        <v>ND</v>
      </c>
      <c r="O33" s="785" t="str">
        <f t="shared" ref="O33" ca="1" si="17">IFERROR(((J33+K33)/H33),"ND")</f>
        <v>ND</v>
      </c>
      <c r="P33" s="789"/>
    </row>
    <row r="34" spans="3:16">
      <c r="C34" s="762"/>
      <c r="D34" s="764"/>
      <c r="E34" s="764"/>
      <c r="F34" s="766"/>
      <c r="G34" s="768"/>
      <c r="H34" s="858"/>
      <c r="I34" s="778"/>
      <c r="J34" s="254">
        <f ca="1">IF(MOD(ROW()-13,2)=0,IF(ISBLANK(OFFSET('12. SEGUIMIENTO 2027'!$N$14,INT((ROW()-13)/2),0)),"",OFFSET('12. SEGUIMIENTO 2027'!$N$14,INT((ROW()-13)/2),0)),IF(ISBLANK(OFFSET('9. METAS'!$V$20,INT((ROW()-14)/2),0)),"",OFFSET('9. METAS'!$V$20,INT((ROW()-14)/2),0)))</f>
        <v>22</v>
      </c>
      <c r="K34" s="255">
        <f ca="1">IF(MOD(ROW()-13,2)=0,IF(ISBLANK(OFFSET('12. SEGUIMIENTO 2027'!$O$14,INT((ROW()-13)/2),0)),"",OFFSET('12. SEGUIMIENTO 2027'!$O$14,INT((ROW()-13)/2),0)),IF(ISBLANK(OFFSET('9. METAS'!$W$20,INT((ROW()-14)/2),0)),"",OFFSET('9. METAS'!$W$20,INT((ROW()-14)/2),0)))</f>
        <v>15</v>
      </c>
      <c r="L34" s="255">
        <f ca="1">IF(MOD(ROW()-13,2)=0,IF(ISBLANK(OFFSET('12. SEGUIMIENTO 2027'!$P$14,INT((ROW()-13)/2),0)),"",OFFSET('12. SEGUIMIENTO 2027'!$P$14,INT((ROW()-13)/2),0)),IF(ISBLANK(OFFSET('9. METAS'!$X$20,INT((ROW()-14)/2),0)),"",OFFSET('9. METAS'!$X$20,INT((ROW()-14)/2),0)))</f>
        <v>15</v>
      </c>
      <c r="M34" s="256">
        <f ca="1">IF(MOD(ROW()-13,2)=0,IF(ISBLANK(OFFSET('12. SEGUIMIENTO 2027'!$Q$14,INT((ROW()-13)/2),0)),"",OFFSET('12. SEGUIMIENTO 2027'!$Q$14,INT((ROW()-13)/2),0)),IF(ISBLANK(OFFSET('9. METAS'!$Y$20,INT((ROW()-14)/2),0)),"",OFFSET('9. METAS'!$Y$20,INT((ROW()-14)/2),0)))</f>
        <v>20</v>
      </c>
      <c r="N34" s="784"/>
      <c r="O34" s="786"/>
      <c r="P34" s="790"/>
    </row>
    <row r="35" spans="3:16">
      <c r="C35" s="770" t="str">
        <f ca="1">IF(ISBLANK(OFFSET('5. Pp (3 años)'!$C$45,INT((ROW()-13)/2),0)),"",OFFSET('5. Pp (3 años)'!$C$45,INT((ROW()-13)/2),0))</f>
        <v>Actividad</v>
      </c>
      <c r="D35" s="764" t="str">
        <f ca="1">IF(ISBLANK(OFFSET('5. Pp (3 años)'!$D$45,INT((ROW()-13)/2),0)),"",OFFSET('5. Pp (3 años)'!$D$45,INT((ROW()-13)/2),0))</f>
        <v xml:space="preserve">3.3.1.1.4.2 Participación de deportistas seleccionados(as) de los Juegos Municipales de la CONADE </v>
      </c>
      <c r="E35" s="764" t="str">
        <f ca="1">IF(ISBLANK(OFFSET('5. Pp (3 años)'!$E$45,INT((ROW()-13)/2),0)),"",OFFSET('5. Pp (3 años)'!$E$45,INT((ROW()-13)/2),0))</f>
        <v>PDSP: Porcentaje de deportistas seleccionadas(os) participantes.</v>
      </c>
      <c r="F35" s="766" t="str">
        <f ca="1">IF(ISBLANK(OFFSET('5. Pp (3 años)'!$K$45,INT((ROW()-13)/2),0)),"",OFFSET('5. Pp (3 años)'!$K$45,INT((ROW()-13)/2),0))</f>
        <v>Ascendente</v>
      </c>
      <c r="G35" s="768" t="str">
        <f ca="1">IF(ISBLANK(OFFSET('5. Pp (3 años)'!$H$45,INT((ROW()-13)/2),0)),"",OFFSET('5. Pp (3 años)'!$H$45,INT((ROW()-13)/2),0))</f>
        <v>Trimestral</v>
      </c>
      <c r="H35" s="858">
        <f ca="1">IF(ISBLANK(OFFSET('9. METAS'!$M$20,INT((ROW()-13)/2),0)),"",OFFSET('9. METAS'!$M$20,INT((ROW()-13)/2),0))</f>
        <v>11000</v>
      </c>
      <c r="I35" s="777"/>
      <c r="J35" s="254" t="str">
        <f ca="1">IF(MOD(ROW()-13,2)=0,IF(ISBLANK(OFFSET('12. SEGUIMIENTO 2027'!$N$14,INT((ROW()-13)/2),0)),"",OFFSET('12. SEGUIMIENTO 2027'!$N$14,INT((ROW()-13)/2),0)),IF(ISBLANK(OFFSET('9. METAS'!$V$20,INT((ROW()-14)/2),0)),"",OFFSET('9. METAS'!$V$20,INT((ROW()-14)/2),0)))</f>
        <v/>
      </c>
      <c r="K35" s="255" t="str">
        <f ca="1">IF(MOD(ROW()-13,2)=0,IF(ISBLANK(OFFSET('12. SEGUIMIENTO 2027'!$O$14,INT((ROW()-13)/2),0)),"",OFFSET('12. SEGUIMIENTO 2027'!$O$14,INT((ROW()-13)/2),0)),IF(ISBLANK(OFFSET('9. METAS'!$W$20,INT((ROW()-14)/2),0)),"",OFFSET('9. METAS'!$W$20,INT((ROW()-14)/2),0)))</f>
        <v/>
      </c>
      <c r="L35" s="255" t="str">
        <f ca="1">IF(MOD(ROW()-13,2)=0,IF(ISBLANK(OFFSET('12. SEGUIMIENTO 2027'!$P$14,INT((ROW()-13)/2),0)),"",OFFSET('12. SEGUIMIENTO 2027'!$P$14,INT((ROW()-13)/2),0)),IF(ISBLANK(OFFSET('9. METAS'!$X$20,INT((ROW()-14)/2),0)),"",OFFSET('9. METAS'!$X$20,INT((ROW()-14)/2),0)))</f>
        <v/>
      </c>
      <c r="M35" s="256" t="str">
        <f ca="1">IF(MOD(ROW()-13,2)=0,IF(ISBLANK(OFFSET('12. SEGUIMIENTO 2027'!$Q$14,INT((ROW()-13)/2),0)),"",OFFSET('12. SEGUIMIENTO 2027'!$Q$14,INT((ROW()-13)/2),0)),IF(ISBLANK(OFFSET('9. METAS'!$Y$20,INT((ROW()-14)/2),0)),"",OFFSET('9. METAS'!$Y$20,INT((ROW()-14)/2),0)))</f>
        <v/>
      </c>
      <c r="N35" s="783" t="str">
        <f t="shared" ref="N35" ca="1" si="18">IFERROR(J35/J36,"ND")</f>
        <v>ND</v>
      </c>
      <c r="O35" s="785" t="str">
        <f t="shared" ref="O35" ca="1" si="19">IFERROR(((J35+K35)/H35),"ND")</f>
        <v>ND</v>
      </c>
      <c r="P35" s="789"/>
    </row>
    <row r="36" spans="3:16">
      <c r="C36" s="762"/>
      <c r="D36" s="764"/>
      <c r="E36" s="764"/>
      <c r="F36" s="766"/>
      <c r="G36" s="768"/>
      <c r="H36" s="858"/>
      <c r="I36" s="778"/>
      <c r="J36" s="254">
        <f ca="1">IF(MOD(ROW()-13,2)=0,IF(ISBLANK(OFFSET('12. SEGUIMIENTO 2027'!$N$14,INT((ROW()-13)/2),0)),"",OFFSET('12. SEGUIMIENTO 2027'!$N$14,INT((ROW()-13)/2),0)),IF(ISBLANK(OFFSET('9. METAS'!$V$20,INT((ROW()-14)/2),0)),"",OFFSET('9. METAS'!$V$20,INT((ROW()-14)/2),0)))</f>
        <v>11000</v>
      </c>
      <c r="K36" s="255">
        <f ca="1">IF(MOD(ROW()-13,2)=0,IF(ISBLANK(OFFSET('12. SEGUIMIENTO 2027'!$O$14,INT((ROW()-13)/2),0)),"",OFFSET('12. SEGUIMIENTO 2027'!$O$14,INT((ROW()-13)/2),0)),IF(ISBLANK(OFFSET('9. METAS'!$W$20,INT((ROW()-14)/2),0)),"",OFFSET('9. METAS'!$W$20,INT((ROW()-14)/2),0)))</f>
        <v>0</v>
      </c>
      <c r="L36" s="255">
        <f ca="1">IF(MOD(ROW()-13,2)=0,IF(ISBLANK(OFFSET('12. SEGUIMIENTO 2027'!$P$14,INT((ROW()-13)/2),0)),"",OFFSET('12. SEGUIMIENTO 2027'!$P$14,INT((ROW()-13)/2),0)),IF(ISBLANK(OFFSET('9. METAS'!$X$20,INT((ROW()-14)/2),0)),"",OFFSET('9. METAS'!$X$20,INT((ROW()-14)/2),0)))</f>
        <v>0</v>
      </c>
      <c r="M36" s="256">
        <f ca="1">IF(MOD(ROW()-13,2)=0,IF(ISBLANK(OFFSET('12. SEGUIMIENTO 2027'!$Q$14,INT((ROW()-13)/2),0)),"",OFFSET('12. SEGUIMIENTO 2027'!$Q$14,INT((ROW()-13)/2),0)),IF(ISBLANK(OFFSET('9. METAS'!$Y$20,INT((ROW()-14)/2),0)),"",OFFSET('9. METAS'!$Y$20,INT((ROW()-14)/2),0)))</f>
        <v>0</v>
      </c>
      <c r="N36" s="784"/>
      <c r="O36" s="786"/>
      <c r="P36" s="790"/>
    </row>
    <row r="37" spans="3:16">
      <c r="C37" s="770" t="str">
        <f ca="1">IF(ISBLANK(OFFSET('5. Pp (3 años)'!$C$45,INT((ROW()-13)/2),0)),"",OFFSET('5. Pp (3 años)'!$C$45,INT((ROW()-13)/2),0))</f>
        <v>Actividad</v>
      </c>
      <c r="D37" s="764" t="str">
        <f ca="1">IF(ISBLANK(OFFSET('5. Pp (3 años)'!$D$45,INT((ROW()-13)/2),0)),"",OFFSET('5. Pp (3 años)'!$D$45,INT((ROW()-13)/2),0))</f>
        <v xml:space="preserve">3.3.1.1.4.3 Premiación a atletas destacadas(os) con el Mérito Deportivo. </v>
      </c>
      <c r="E37" s="764" t="str">
        <f ca="1">IF(ISBLANK(OFFSET('5. Pp (3 años)'!$E$45,INT((ROW()-13)/2),0)),"",OFFSET('5. Pp (3 años)'!$E$45,INT((ROW()-13)/2),0))</f>
        <v>PAIMD: Porcentajes de atletas influenciados (as) con el mérito deportivo.</v>
      </c>
      <c r="F37" s="766" t="str">
        <f ca="1">IF(ISBLANK(OFFSET('5. Pp (3 años)'!$K$45,INT((ROW()-13)/2),0)),"",OFFSET('5. Pp (3 años)'!$K$45,INT((ROW()-13)/2),0))</f>
        <v>Ascendente</v>
      </c>
      <c r="G37" s="768" t="str">
        <f ca="1">IF(ISBLANK(OFFSET('5. Pp (3 años)'!$H$45,INT((ROW()-13)/2),0)),"",OFFSET('5. Pp (3 años)'!$H$45,INT((ROW()-13)/2),0))</f>
        <v>Trimestral</v>
      </c>
      <c r="H37" s="858">
        <f ca="1">IF(ISBLANK(OFFSET('9. METAS'!$M$20,INT((ROW()-13)/2),0)),"",OFFSET('9. METAS'!$M$20,INT((ROW()-13)/2),0))</f>
        <v>40000</v>
      </c>
      <c r="I37" s="777"/>
      <c r="J37" s="254" t="str">
        <f ca="1">IF(MOD(ROW()-13,2)=0,IF(ISBLANK(OFFSET('12. SEGUIMIENTO 2027'!$N$14,INT((ROW()-13)/2),0)),"",OFFSET('12. SEGUIMIENTO 2027'!$N$14,INT((ROW()-13)/2),0)),IF(ISBLANK(OFFSET('9. METAS'!$V$20,INT((ROW()-14)/2),0)),"",OFFSET('9. METAS'!$V$20,INT((ROW()-14)/2),0)))</f>
        <v/>
      </c>
      <c r="K37" s="255" t="str">
        <f ca="1">IF(MOD(ROW()-13,2)=0,IF(ISBLANK(OFFSET('12. SEGUIMIENTO 2027'!$O$14,INT((ROW()-13)/2),0)),"",OFFSET('12. SEGUIMIENTO 2027'!$O$14,INT((ROW()-13)/2),0)),IF(ISBLANK(OFFSET('9. METAS'!$W$20,INT((ROW()-14)/2),0)),"",OFFSET('9. METAS'!$W$20,INT((ROW()-14)/2),0)))</f>
        <v/>
      </c>
      <c r="L37" s="255" t="str">
        <f ca="1">IF(MOD(ROW()-13,2)=0,IF(ISBLANK(OFFSET('12. SEGUIMIENTO 2027'!$P$14,INT((ROW()-13)/2),0)),"",OFFSET('12. SEGUIMIENTO 2027'!$P$14,INT((ROW()-13)/2),0)),IF(ISBLANK(OFFSET('9. METAS'!$X$20,INT((ROW()-14)/2),0)),"",OFFSET('9. METAS'!$X$20,INT((ROW()-14)/2),0)))</f>
        <v/>
      </c>
      <c r="M37" s="256" t="str">
        <f ca="1">IF(MOD(ROW()-13,2)=0,IF(ISBLANK(OFFSET('12. SEGUIMIENTO 2027'!$Q$14,INT((ROW()-13)/2),0)),"",OFFSET('12. SEGUIMIENTO 2027'!$Q$14,INT((ROW()-13)/2),0)),IF(ISBLANK(OFFSET('9. METAS'!$Y$20,INT((ROW()-14)/2),0)),"",OFFSET('9. METAS'!$Y$20,INT((ROW()-14)/2),0)))</f>
        <v/>
      </c>
      <c r="N37" s="783" t="str">
        <f t="shared" ref="N37" ca="1" si="20">IFERROR(J37/J38,"ND")</f>
        <v>ND</v>
      </c>
      <c r="O37" s="785" t="str">
        <f t="shared" ref="O37" ca="1" si="21">IFERROR(((J37+K37)/H37),"ND")</f>
        <v>ND</v>
      </c>
      <c r="P37" s="789"/>
    </row>
    <row r="38" spans="3:16">
      <c r="C38" s="762"/>
      <c r="D38" s="764"/>
      <c r="E38" s="764"/>
      <c r="F38" s="766"/>
      <c r="G38" s="768"/>
      <c r="H38" s="858"/>
      <c r="I38" s="778"/>
      <c r="J38" s="254">
        <f ca="1">IF(MOD(ROW()-13,2)=0,IF(ISBLANK(OFFSET('12. SEGUIMIENTO 2027'!$N$14,INT((ROW()-13)/2),0)),"",OFFSET('12. SEGUIMIENTO 2027'!$N$14,INT((ROW()-13)/2),0)),IF(ISBLANK(OFFSET('9. METAS'!$V$20,INT((ROW()-14)/2),0)),"",OFFSET('9. METAS'!$V$20,INT((ROW()-14)/2),0)))</f>
        <v>0</v>
      </c>
      <c r="K38" s="255">
        <f ca="1">IF(MOD(ROW()-13,2)=0,IF(ISBLANK(OFFSET('12. SEGUIMIENTO 2027'!$O$14,INT((ROW()-13)/2),0)),"",OFFSET('12. SEGUIMIENTO 2027'!$O$14,INT((ROW()-13)/2),0)),IF(ISBLANK(OFFSET('9. METAS'!$W$20,INT((ROW()-14)/2),0)),"",OFFSET('9. METAS'!$W$20,INT((ROW()-14)/2),0)))</f>
        <v>0</v>
      </c>
      <c r="L38" s="255">
        <f ca="1">IF(MOD(ROW()-13,2)=0,IF(ISBLANK(OFFSET('12. SEGUIMIENTO 2027'!$P$14,INT((ROW()-13)/2),0)),"",OFFSET('12. SEGUIMIENTO 2027'!$P$14,INT((ROW()-13)/2),0)),IF(ISBLANK(OFFSET('9. METAS'!$X$20,INT((ROW()-14)/2),0)),"",OFFSET('9. METAS'!$X$20,INT((ROW()-14)/2),0)))</f>
        <v>0</v>
      </c>
      <c r="M38" s="256">
        <f ca="1">IF(MOD(ROW()-13,2)=0,IF(ISBLANK(OFFSET('12. SEGUIMIENTO 2027'!$Q$14,INT((ROW()-13)/2),0)),"",OFFSET('12. SEGUIMIENTO 2027'!$Q$14,INT((ROW()-13)/2),0)),IF(ISBLANK(OFFSET('9. METAS'!$Y$20,INT((ROW()-14)/2),0)),"",OFFSET('9. METAS'!$Y$20,INT((ROW()-14)/2),0)))</f>
        <v>40000</v>
      </c>
      <c r="N38" s="784"/>
      <c r="O38" s="786"/>
      <c r="P38" s="790"/>
    </row>
    <row r="39" spans="3:16">
      <c r="C39" s="770" t="str">
        <f ca="1">IF(ISBLANK(OFFSET('5. Pp (3 años)'!$C$45,INT((ROW()-13)/2),0)),"",OFFSET('5. Pp (3 años)'!$C$45,INT((ROW()-13)/2),0))</f>
        <v>Componente</v>
      </c>
      <c r="D39" s="764" t="str">
        <f ca="1">IF(ISBLANK(OFFSET('5. Pp (3 años)'!$D$45,INT((ROW()-13)/2),0)),"",OFFSET('5. Pp (3 años)'!$D$45,INT((ROW()-13)/2),0))</f>
        <v>3.3.1.1.5 Deportistas participantes en Eventos de Categoría Estudiantil.</v>
      </c>
      <c r="E39" s="764" t="str">
        <f ca="1">IF(ISBLANK(OFFSET('5. Pp (3 años)'!$E$45,INT((ROW()-13)/2),0)),"",OFFSET('5. Pp (3 años)'!$E$45,INT((ROW()-13)/2),0))</f>
        <v>PDE: Porcentaje de  Deportistas Estudiantiles.</v>
      </c>
      <c r="F39" s="766" t="str">
        <f ca="1">IF(ISBLANK(OFFSET('5. Pp (3 años)'!$K$45,INT((ROW()-13)/2),0)),"",OFFSET('5. Pp (3 años)'!$K$45,INT((ROW()-13)/2),0))</f>
        <v>Ascendente</v>
      </c>
      <c r="G39" s="768" t="str">
        <f ca="1">IF(ISBLANK(OFFSET('5. Pp (3 años)'!$H$45,INT((ROW()-13)/2),0)),"",OFFSET('5. Pp (3 años)'!$H$45,INT((ROW()-13)/2),0))</f>
        <v>Trimestral</v>
      </c>
      <c r="H39" s="858">
        <f ca="1">IF(ISBLANK(OFFSET('9. METAS'!$M$20,INT((ROW()-13)/2),0)),"",OFFSET('9. METAS'!$M$20,INT((ROW()-13)/2),0))</f>
        <v>18350</v>
      </c>
      <c r="I39" s="777"/>
      <c r="J39" s="254" t="str">
        <f ca="1">IF(MOD(ROW()-13,2)=0,IF(ISBLANK(OFFSET('12. SEGUIMIENTO 2027'!$N$14,INT((ROW()-13)/2),0)),"",OFFSET('12. SEGUIMIENTO 2027'!$N$14,INT((ROW()-13)/2),0)),IF(ISBLANK(OFFSET('9. METAS'!$V$20,INT((ROW()-14)/2),0)),"",OFFSET('9. METAS'!$V$20,INT((ROW()-14)/2),0)))</f>
        <v/>
      </c>
      <c r="K39" s="255" t="str">
        <f ca="1">IF(MOD(ROW()-13,2)=0,IF(ISBLANK(OFFSET('12. SEGUIMIENTO 2027'!$O$14,INT((ROW()-13)/2),0)),"",OFFSET('12. SEGUIMIENTO 2027'!$O$14,INT((ROW()-13)/2),0)),IF(ISBLANK(OFFSET('9. METAS'!$W$20,INT((ROW()-14)/2),0)),"",OFFSET('9. METAS'!$W$20,INT((ROW()-14)/2),0)))</f>
        <v/>
      </c>
      <c r="L39" s="255" t="str">
        <f ca="1">IF(MOD(ROW()-13,2)=0,IF(ISBLANK(OFFSET('12. SEGUIMIENTO 2027'!$P$14,INT((ROW()-13)/2),0)),"",OFFSET('12. SEGUIMIENTO 2027'!$P$14,INT((ROW()-13)/2),0)),IF(ISBLANK(OFFSET('9. METAS'!$X$20,INT((ROW()-14)/2),0)),"",OFFSET('9. METAS'!$X$20,INT((ROW()-14)/2),0)))</f>
        <v/>
      </c>
      <c r="M39" s="256" t="str">
        <f ca="1">IF(MOD(ROW()-13,2)=0,IF(ISBLANK(OFFSET('12. SEGUIMIENTO 2027'!$Q$14,INT((ROW()-13)/2),0)),"",OFFSET('12. SEGUIMIENTO 2027'!$Q$14,INT((ROW()-13)/2),0)),IF(ISBLANK(OFFSET('9. METAS'!$Y$20,INT((ROW()-14)/2),0)),"",OFFSET('9. METAS'!$Y$20,INT((ROW()-14)/2),0)))</f>
        <v/>
      </c>
      <c r="N39" s="783" t="str">
        <f t="shared" ref="N39" ca="1" si="22">IFERROR(J39/J40,"ND")</f>
        <v>ND</v>
      </c>
      <c r="O39" s="785" t="str">
        <f t="shared" ref="O39" ca="1" si="23">IFERROR(((J39+K39)/H39),"ND")</f>
        <v>ND</v>
      </c>
      <c r="P39" s="789"/>
    </row>
    <row r="40" spans="3:16">
      <c r="C40" s="762"/>
      <c r="D40" s="764"/>
      <c r="E40" s="764"/>
      <c r="F40" s="766"/>
      <c r="G40" s="768"/>
      <c r="H40" s="858"/>
      <c r="I40" s="778"/>
      <c r="J40" s="254">
        <f ca="1">IF(MOD(ROW()-13,2)=0,IF(ISBLANK(OFFSET('12. SEGUIMIENTO 2027'!$N$14,INT((ROW()-13)/2),0)),"",OFFSET('12. SEGUIMIENTO 2027'!$N$14,INT((ROW()-13)/2),0)),IF(ISBLANK(OFFSET('9. METAS'!$V$20,INT((ROW()-14)/2),0)),"",OFFSET('9. METAS'!$V$20,INT((ROW()-14)/2),0)))</f>
        <v>4500</v>
      </c>
      <c r="K40" s="255">
        <f ca="1">IF(MOD(ROW()-13,2)=0,IF(ISBLANK(OFFSET('12. SEGUIMIENTO 2027'!$O$14,INT((ROW()-13)/2),0)),"",OFFSET('12. SEGUIMIENTO 2027'!$O$14,INT((ROW()-13)/2),0)),IF(ISBLANK(OFFSET('9. METAS'!$W$20,INT((ROW()-14)/2),0)),"",OFFSET('9. METAS'!$W$20,INT((ROW()-14)/2),0)))</f>
        <v>4500</v>
      </c>
      <c r="L40" s="255">
        <f ca="1">IF(MOD(ROW()-13,2)=0,IF(ISBLANK(OFFSET('12. SEGUIMIENTO 2027'!$P$14,INT((ROW()-13)/2),0)),"",OFFSET('12. SEGUIMIENTO 2027'!$P$14,INT((ROW()-13)/2),0)),IF(ISBLANK(OFFSET('9. METAS'!$X$20,INT((ROW()-14)/2),0)),"",OFFSET('9. METAS'!$X$20,INT((ROW()-14)/2),0)))</f>
        <v>4500</v>
      </c>
      <c r="M40" s="256">
        <f ca="1">IF(MOD(ROW()-13,2)=0,IF(ISBLANK(OFFSET('12. SEGUIMIENTO 2027'!$Q$14,INT((ROW()-13)/2),0)),"",OFFSET('12. SEGUIMIENTO 2027'!$Q$14,INT((ROW()-13)/2),0)),IF(ISBLANK(OFFSET('9. METAS'!$Y$20,INT((ROW()-14)/2),0)),"",OFFSET('9. METAS'!$Y$20,INT((ROW()-14)/2),0)))</f>
        <v>4850</v>
      </c>
      <c r="N40" s="784"/>
      <c r="O40" s="786"/>
      <c r="P40" s="790"/>
    </row>
    <row r="41" spans="3:16">
      <c r="C41" s="770" t="str">
        <f ca="1">IF(ISBLANK(OFFSET('5. Pp (3 años)'!$C$45,INT((ROW()-13)/2),0)),"",OFFSET('5. Pp (3 años)'!$C$45,INT((ROW()-13)/2),0))</f>
        <v>Actividad</v>
      </c>
      <c r="D41" s="764" t="str">
        <f ca="1">IF(ISBLANK(OFFSET('5. Pp (3 años)'!$D$45,INT((ROW()-13)/2),0)),"",OFFSET('5. Pp (3 años)'!$D$45,INT((ROW()-13)/2),0))</f>
        <v>3.3.1.1.5.1 Participación de Deportistas en Eventos de Categoría Estudiantil.</v>
      </c>
      <c r="E41" s="764" t="str">
        <f ca="1">IF(ISBLANK(OFFSET('5. Pp (3 años)'!$E$45,INT((ROW()-13)/2),0)),"",OFFSET('5. Pp (3 años)'!$E$45,INT((ROW()-13)/2),0))</f>
        <v>PDCE: Porcentaje de  Deportistas de Categoría Estudiantil.</v>
      </c>
      <c r="F41" s="766" t="str">
        <f ca="1">IF(ISBLANK(OFFSET('5. Pp (3 años)'!$K$45,INT((ROW()-13)/2),0)),"",OFFSET('5. Pp (3 años)'!$K$45,INT((ROW()-13)/2),0))</f>
        <v>Ascendente</v>
      </c>
      <c r="G41" s="768" t="str">
        <f ca="1">IF(ISBLANK(OFFSET('5. Pp (3 años)'!$H$45,INT((ROW()-13)/2),0)),"",OFFSET('5. Pp (3 años)'!$H$45,INT((ROW()-13)/2),0))</f>
        <v>Trimestral</v>
      </c>
      <c r="H41" s="858">
        <f ca="1">IF(ISBLANK(OFFSET('9. METAS'!$M$20,INT((ROW()-13)/2),0)),"",OFFSET('9. METAS'!$M$20,INT((ROW()-13)/2),0))</f>
        <v>18000</v>
      </c>
      <c r="I41" s="777"/>
      <c r="J41" s="254" t="str">
        <f ca="1">IF(MOD(ROW()-13,2)=0,IF(ISBLANK(OFFSET('12. SEGUIMIENTO 2027'!$N$14,INT((ROW()-13)/2),0)),"",OFFSET('12. SEGUIMIENTO 2027'!$N$14,INT((ROW()-13)/2),0)),IF(ISBLANK(OFFSET('9. METAS'!$V$20,INT((ROW()-14)/2),0)),"",OFFSET('9. METAS'!$V$20,INT((ROW()-14)/2),0)))</f>
        <v/>
      </c>
      <c r="K41" s="255" t="str">
        <f ca="1">IF(MOD(ROW()-13,2)=0,IF(ISBLANK(OFFSET('12. SEGUIMIENTO 2027'!$O$14,INT((ROW()-13)/2),0)),"",OFFSET('12. SEGUIMIENTO 2027'!$O$14,INT((ROW()-13)/2),0)),IF(ISBLANK(OFFSET('9. METAS'!$W$20,INT((ROW()-14)/2),0)),"",OFFSET('9. METAS'!$W$20,INT((ROW()-14)/2),0)))</f>
        <v/>
      </c>
      <c r="L41" s="255" t="str">
        <f ca="1">IF(MOD(ROW()-13,2)=0,IF(ISBLANK(OFFSET('12. SEGUIMIENTO 2027'!$P$14,INT((ROW()-13)/2),0)),"",OFFSET('12. SEGUIMIENTO 2027'!$P$14,INT((ROW()-13)/2),0)),IF(ISBLANK(OFFSET('9. METAS'!$X$20,INT((ROW()-14)/2),0)),"",OFFSET('9. METAS'!$X$20,INT((ROW()-14)/2),0)))</f>
        <v/>
      </c>
      <c r="M41" s="256" t="str">
        <f ca="1">IF(MOD(ROW()-13,2)=0,IF(ISBLANK(OFFSET('12. SEGUIMIENTO 2027'!$Q$14,INT((ROW()-13)/2),0)),"",OFFSET('12. SEGUIMIENTO 2027'!$Q$14,INT((ROW()-13)/2),0)),IF(ISBLANK(OFFSET('9. METAS'!$Y$20,INT((ROW()-14)/2),0)),"",OFFSET('9. METAS'!$Y$20,INT((ROW()-14)/2),0)))</f>
        <v/>
      </c>
      <c r="N41" s="783" t="str">
        <f t="shared" ref="N41" ca="1" si="24">IFERROR(J41/J42,"ND")</f>
        <v>ND</v>
      </c>
      <c r="O41" s="785" t="str">
        <f t="shared" ref="O41" ca="1" si="25">IFERROR(((J41+K41)/H41),"ND")</f>
        <v>ND</v>
      </c>
      <c r="P41" s="789"/>
    </row>
    <row r="42" spans="3:16">
      <c r="C42" s="762"/>
      <c r="D42" s="764"/>
      <c r="E42" s="764"/>
      <c r="F42" s="766"/>
      <c r="G42" s="768"/>
      <c r="H42" s="858"/>
      <c r="I42" s="778"/>
      <c r="J42" s="254">
        <f ca="1">IF(MOD(ROW()-13,2)=0,IF(ISBLANK(OFFSET('12. SEGUIMIENTO 2027'!$N$14,INT((ROW()-13)/2),0)),"",OFFSET('12. SEGUIMIENTO 2027'!$N$14,INT((ROW()-13)/2),0)),IF(ISBLANK(OFFSET('9. METAS'!$V$20,INT((ROW()-14)/2),0)),"",OFFSET('9. METAS'!$V$20,INT((ROW()-14)/2),0)))</f>
        <v>4500</v>
      </c>
      <c r="K42" s="255">
        <f ca="1">IF(MOD(ROW()-13,2)=0,IF(ISBLANK(OFFSET('12. SEGUIMIENTO 2027'!$O$14,INT((ROW()-13)/2),0)),"",OFFSET('12. SEGUIMIENTO 2027'!$O$14,INT((ROW()-13)/2),0)),IF(ISBLANK(OFFSET('9. METAS'!$W$20,INT((ROW()-14)/2),0)),"",OFFSET('9. METAS'!$W$20,INT((ROW()-14)/2),0)))</f>
        <v>4500</v>
      </c>
      <c r="L42" s="255">
        <f ca="1">IF(MOD(ROW()-13,2)=0,IF(ISBLANK(OFFSET('12. SEGUIMIENTO 2027'!$P$14,INT((ROW()-13)/2),0)),"",OFFSET('12. SEGUIMIENTO 2027'!$P$14,INT((ROW()-13)/2),0)),IF(ISBLANK(OFFSET('9. METAS'!$X$20,INT((ROW()-14)/2),0)),"",OFFSET('9. METAS'!$X$20,INT((ROW()-14)/2),0)))</f>
        <v>4500</v>
      </c>
      <c r="M42" s="256">
        <f ca="1">IF(MOD(ROW()-13,2)=0,IF(ISBLANK(OFFSET('12. SEGUIMIENTO 2027'!$Q$14,INT((ROW()-13)/2),0)),"",OFFSET('12. SEGUIMIENTO 2027'!$Q$14,INT((ROW()-13)/2),0)),IF(ISBLANK(OFFSET('9. METAS'!$Y$20,INT((ROW()-14)/2),0)),"",OFFSET('9. METAS'!$Y$20,INT((ROW()-14)/2),0)))</f>
        <v>4500</v>
      </c>
      <c r="N42" s="784"/>
      <c r="O42" s="786"/>
      <c r="P42" s="790"/>
    </row>
    <row r="43" spans="3:16">
      <c r="C43" s="770" t="str">
        <f ca="1">IF(ISBLANK(OFFSET('5. Pp (3 años)'!$C$45,INT((ROW()-13)/2),0)),"",OFFSET('5. Pp (3 años)'!$C$45,INT((ROW()-13)/2),0))</f>
        <v>Actividad</v>
      </c>
      <c r="D43" s="764" t="str">
        <f ca="1">IF(ISBLANK(OFFSET('5. Pp (3 años)'!$D$45,INT((ROW()-13)/2),0)),"",OFFSET('5. Pp (3 años)'!$D$45,INT((ROW()-13)/2),0))</f>
        <v>3.3.1.1.5.2 Realización de curso de verano Baaxlob Palaloob</v>
      </c>
      <c r="E43" s="764" t="str">
        <f ca="1">IF(ISBLANK(OFFSET('5. Pp (3 años)'!$E$45,INT((ROW()-13)/2),0)),"",OFFSET('5. Pp (3 años)'!$E$45,INT((ROW()-13)/2),0))</f>
        <v>PNPCV: Porcentaje de niñas y niños participantes curso de verano.</v>
      </c>
      <c r="F43" s="766" t="str">
        <f ca="1">IF(ISBLANK(OFFSET('5. Pp (3 años)'!$K$45,INT((ROW()-13)/2),0)),"",OFFSET('5. Pp (3 años)'!$K$45,INT((ROW()-13)/2),0))</f>
        <v>Ascendente</v>
      </c>
      <c r="G43" s="768" t="str">
        <f ca="1">IF(ISBLANK(OFFSET('5. Pp (3 años)'!$H$45,INT((ROW()-13)/2),0)),"",OFFSET('5. Pp (3 años)'!$H$45,INT((ROW()-13)/2),0))</f>
        <v>Anual</v>
      </c>
      <c r="H43" s="858">
        <f ca="1">IF(ISBLANK(OFFSET('9. METAS'!$M$20,INT((ROW()-13)/2),0)),"",OFFSET('9. METAS'!$M$20,INT((ROW()-13)/2),0))</f>
        <v>520</v>
      </c>
      <c r="I43" s="777"/>
      <c r="J43" s="254" t="str">
        <f ca="1">IF(MOD(ROW()-13,2)=0,IF(ISBLANK(OFFSET('12. SEGUIMIENTO 2027'!$N$14,INT((ROW()-13)/2),0)),"",OFFSET('12. SEGUIMIENTO 2027'!$N$14,INT((ROW()-13)/2),0)),IF(ISBLANK(OFFSET('9. METAS'!$V$20,INT((ROW()-14)/2),0)),"",OFFSET('9. METAS'!$V$20,INT((ROW()-14)/2),0)))</f>
        <v/>
      </c>
      <c r="K43" s="255" t="str">
        <f ca="1">IF(MOD(ROW()-13,2)=0,IF(ISBLANK(OFFSET('12. SEGUIMIENTO 2027'!$O$14,INT((ROW()-13)/2),0)),"",OFFSET('12. SEGUIMIENTO 2027'!$O$14,INT((ROW()-13)/2),0)),IF(ISBLANK(OFFSET('9. METAS'!$W$20,INT((ROW()-14)/2),0)),"",OFFSET('9. METAS'!$W$20,INT((ROW()-14)/2),0)))</f>
        <v/>
      </c>
      <c r="L43" s="255" t="str">
        <f ca="1">IF(MOD(ROW()-13,2)=0,IF(ISBLANK(OFFSET('12. SEGUIMIENTO 2027'!$P$14,INT((ROW()-13)/2),0)),"",OFFSET('12. SEGUIMIENTO 2027'!$P$14,INT((ROW()-13)/2),0)),IF(ISBLANK(OFFSET('9. METAS'!$X$20,INT((ROW()-14)/2),0)),"",OFFSET('9. METAS'!$X$20,INT((ROW()-14)/2),0)))</f>
        <v/>
      </c>
      <c r="M43" s="256" t="str">
        <f ca="1">IF(MOD(ROW()-13,2)=0,IF(ISBLANK(OFFSET('12. SEGUIMIENTO 2027'!$Q$14,INT((ROW()-13)/2),0)),"",OFFSET('12. SEGUIMIENTO 2027'!$Q$14,INT((ROW()-13)/2),0)),IF(ISBLANK(OFFSET('9. METAS'!$Y$20,INT((ROW()-14)/2),0)),"",OFFSET('9. METAS'!$Y$20,INT((ROW()-14)/2),0)))</f>
        <v/>
      </c>
      <c r="N43" s="783" t="str">
        <f t="shared" ref="N43" ca="1" si="26">IFERROR(J43/J44,"ND")</f>
        <v>ND</v>
      </c>
      <c r="O43" s="785" t="str">
        <f t="shared" ref="O43" ca="1" si="27">IFERROR(((J43+K43)/H43),"ND")</f>
        <v>ND</v>
      </c>
      <c r="P43" s="789"/>
    </row>
    <row r="44" spans="3:16">
      <c r="C44" s="762"/>
      <c r="D44" s="764"/>
      <c r="E44" s="764"/>
      <c r="F44" s="766"/>
      <c r="G44" s="768"/>
      <c r="H44" s="858"/>
      <c r="I44" s="778"/>
      <c r="J44" s="254">
        <f ca="1">IF(MOD(ROW()-13,2)=0,IF(ISBLANK(OFFSET('12. SEGUIMIENTO 2027'!$N$14,INT((ROW()-13)/2),0)),"",OFFSET('12. SEGUIMIENTO 2027'!$N$14,INT((ROW()-13)/2),0)),IF(ISBLANK(OFFSET('9. METAS'!$V$20,INT((ROW()-14)/2),0)),"",OFFSET('9. METAS'!$V$20,INT((ROW()-14)/2),0)))</f>
        <v>0</v>
      </c>
      <c r="K44" s="255">
        <f ca="1">IF(MOD(ROW()-13,2)=0,IF(ISBLANK(OFFSET('12. SEGUIMIENTO 2027'!$O$14,INT((ROW()-13)/2),0)),"",OFFSET('12. SEGUIMIENTO 2027'!$O$14,INT((ROW()-13)/2),0)),IF(ISBLANK(OFFSET('9. METAS'!$W$20,INT((ROW()-14)/2),0)),"",OFFSET('9. METAS'!$W$20,INT((ROW()-14)/2),0)))</f>
        <v>0</v>
      </c>
      <c r="L44" s="255">
        <f ca="1">IF(MOD(ROW()-13,2)=0,IF(ISBLANK(OFFSET('12. SEGUIMIENTO 2027'!$P$14,INT((ROW()-13)/2),0)),"",OFFSET('12. SEGUIMIENTO 2027'!$P$14,INT((ROW()-13)/2),0)),IF(ISBLANK(OFFSET('9. METAS'!$X$20,INT((ROW()-14)/2),0)),"",OFFSET('9. METAS'!$X$20,INT((ROW()-14)/2),0)))</f>
        <v>520</v>
      </c>
      <c r="M44" s="256">
        <f ca="1">IF(MOD(ROW()-13,2)=0,IF(ISBLANK(OFFSET('12. SEGUIMIENTO 2027'!$Q$14,INT((ROW()-13)/2),0)),"",OFFSET('12. SEGUIMIENTO 2027'!$Q$14,INT((ROW()-13)/2),0)),IF(ISBLANK(OFFSET('9. METAS'!$Y$20,INT((ROW()-14)/2),0)),"",OFFSET('9. METAS'!$Y$20,INT((ROW()-14)/2),0)))</f>
        <v>0</v>
      </c>
      <c r="N44" s="784"/>
      <c r="O44" s="786"/>
      <c r="P44" s="790"/>
    </row>
    <row r="45" spans="3:16">
      <c r="C45" s="770" t="str">
        <f ca="1">IF(ISBLANK(OFFSET('5. Pp (3 años)'!$C$45,INT((ROW()-13)/2),0)),"",OFFSET('5. Pp (3 años)'!$C$45,INT((ROW()-13)/2),0))</f>
        <v>Componente</v>
      </c>
      <c r="D45" s="764" t="str">
        <f ca="1">IF(ISBLANK(OFFSET('5. Pp (3 años)'!$D$45,INT((ROW()-13)/2),0)),"",OFFSET('5. Pp (3 años)'!$D$45,INT((ROW()-13)/2),0))</f>
        <v>3.3.1.1.6 Eventos deportivos populares organizados.</v>
      </c>
      <c r="E45" s="764" t="str">
        <f ca="1">IF(ISBLANK(OFFSET('5. Pp (3 años)'!$E$45,INT((ROW()-13)/2),0)),"",OFFSET('5. Pp (3 años)'!$E$45,INT((ROW()-13)/2),0))</f>
        <v>PEPO: Porcentaje de eventos populares organizados.</v>
      </c>
      <c r="F45" s="766" t="str">
        <f ca="1">IF(ISBLANK(OFFSET('5. Pp (3 años)'!$K$45,INT((ROW()-13)/2),0)),"",OFFSET('5. Pp (3 años)'!$K$45,INT((ROW()-13)/2),0))</f>
        <v>Ascendente</v>
      </c>
      <c r="G45" s="768" t="str">
        <f ca="1">IF(ISBLANK(OFFSET('5. Pp (3 años)'!$H$45,INT((ROW()-13)/2),0)),"",OFFSET('5. Pp (3 años)'!$H$45,INT((ROW()-13)/2),0))</f>
        <v>Trimestral</v>
      </c>
      <c r="H45" s="858">
        <f ca="1">IF(ISBLANK(OFFSET('9. METAS'!$M$20,INT((ROW()-13)/2),0)),"",OFFSET('9. METAS'!$M$20,INT((ROW()-13)/2),0))</f>
        <v>50</v>
      </c>
      <c r="I45" s="777"/>
      <c r="J45" s="254" t="str">
        <f ca="1">IF(MOD(ROW()-13,2)=0,IF(ISBLANK(OFFSET('12. SEGUIMIENTO 2027'!$N$14,INT((ROW()-13)/2),0)),"",OFFSET('12. SEGUIMIENTO 2027'!$N$14,INT((ROW()-13)/2),0)),IF(ISBLANK(OFFSET('9. METAS'!$V$20,INT((ROW()-14)/2),0)),"",OFFSET('9. METAS'!$V$20,INT((ROW()-14)/2),0)))</f>
        <v/>
      </c>
      <c r="K45" s="255" t="str">
        <f ca="1">IF(MOD(ROW()-13,2)=0,IF(ISBLANK(OFFSET('12. SEGUIMIENTO 2027'!$O$14,INT((ROW()-13)/2),0)),"",OFFSET('12. SEGUIMIENTO 2027'!$O$14,INT((ROW()-13)/2),0)),IF(ISBLANK(OFFSET('9. METAS'!$W$20,INT((ROW()-14)/2),0)),"",OFFSET('9. METAS'!$W$20,INT((ROW()-14)/2),0)))</f>
        <v/>
      </c>
      <c r="L45" s="255" t="str">
        <f ca="1">IF(MOD(ROW()-13,2)=0,IF(ISBLANK(OFFSET('12. SEGUIMIENTO 2027'!$P$14,INT((ROW()-13)/2),0)),"",OFFSET('12. SEGUIMIENTO 2027'!$P$14,INT((ROW()-13)/2),0)),IF(ISBLANK(OFFSET('9. METAS'!$X$20,INT((ROW()-14)/2),0)),"",OFFSET('9. METAS'!$X$20,INT((ROW()-14)/2),0)))</f>
        <v/>
      </c>
      <c r="M45" s="256" t="str">
        <f ca="1">IF(MOD(ROW()-13,2)=0,IF(ISBLANK(OFFSET('12. SEGUIMIENTO 2027'!$Q$14,INT((ROW()-13)/2),0)),"",OFFSET('12. SEGUIMIENTO 2027'!$Q$14,INT((ROW()-13)/2),0)),IF(ISBLANK(OFFSET('9. METAS'!$Y$20,INT((ROW()-14)/2),0)),"",OFFSET('9. METAS'!$Y$20,INT((ROW()-14)/2),0)))</f>
        <v/>
      </c>
      <c r="N45" s="783" t="str">
        <f t="shared" ref="N45" ca="1" si="28">IFERROR(J45/J46,"ND")</f>
        <v>ND</v>
      </c>
      <c r="O45" s="785" t="str">
        <f t="shared" ref="O45" ca="1" si="29">IFERROR(((J45+K45)/H45),"ND")</f>
        <v>ND</v>
      </c>
      <c r="P45" s="789"/>
    </row>
    <row r="46" spans="3:16">
      <c r="C46" s="762"/>
      <c r="D46" s="764"/>
      <c r="E46" s="764"/>
      <c r="F46" s="766"/>
      <c r="G46" s="768"/>
      <c r="H46" s="858"/>
      <c r="I46" s="778"/>
      <c r="J46" s="254">
        <f ca="1">IF(MOD(ROW()-13,2)=0,IF(ISBLANK(OFFSET('12. SEGUIMIENTO 2027'!$N$14,INT((ROW()-13)/2),0)),"",OFFSET('12. SEGUIMIENTO 2027'!$N$14,INT((ROW()-13)/2),0)),IF(ISBLANK(OFFSET('9. METAS'!$V$20,INT((ROW()-14)/2),0)),"",OFFSET('9. METAS'!$V$20,INT((ROW()-14)/2),0)))</f>
        <v>10</v>
      </c>
      <c r="K46" s="255">
        <f ca="1">IF(MOD(ROW()-13,2)=0,IF(ISBLANK(OFFSET('12. SEGUIMIENTO 2027'!$O$14,INT((ROW()-13)/2),0)),"",OFFSET('12. SEGUIMIENTO 2027'!$O$14,INT((ROW()-13)/2),0)),IF(ISBLANK(OFFSET('9. METAS'!$W$20,INT((ROW()-14)/2),0)),"",OFFSET('9. METAS'!$W$20,INT((ROW()-14)/2),0)))</f>
        <v>15</v>
      </c>
      <c r="L46" s="255">
        <f ca="1">IF(MOD(ROW()-13,2)=0,IF(ISBLANK(OFFSET('12. SEGUIMIENTO 2027'!$P$14,INT((ROW()-13)/2),0)),"",OFFSET('12. SEGUIMIENTO 2027'!$P$14,INT((ROW()-13)/2),0)),IF(ISBLANK(OFFSET('9. METAS'!$X$20,INT((ROW()-14)/2),0)),"",OFFSET('9. METAS'!$X$20,INT((ROW()-14)/2),0)))</f>
        <v>15</v>
      </c>
      <c r="M46" s="256">
        <f ca="1">IF(MOD(ROW()-13,2)=0,IF(ISBLANK(OFFSET('12. SEGUIMIENTO 2027'!$Q$14,INT((ROW()-13)/2),0)),"",OFFSET('12. SEGUIMIENTO 2027'!$Q$14,INT((ROW()-13)/2),0)),IF(ISBLANK(OFFSET('9. METAS'!$Y$20,INT((ROW()-14)/2),0)),"",OFFSET('9. METAS'!$Y$20,INT((ROW()-14)/2),0)))</f>
        <v>10</v>
      </c>
      <c r="N46" s="784"/>
      <c r="O46" s="786"/>
      <c r="P46" s="790"/>
    </row>
    <row r="47" spans="3:16">
      <c r="C47" s="770" t="str">
        <f ca="1">IF(ISBLANK(OFFSET('5. Pp (3 años)'!$C$45,INT((ROW()-13)/2),0)),"",OFFSET('5. Pp (3 años)'!$C$45,INT((ROW()-13)/2),0))</f>
        <v>Actividad</v>
      </c>
      <c r="D47" s="764" t="str">
        <f ca="1">IF(ISBLANK(OFFSET('5. Pp (3 años)'!$D$45,INT((ROW()-13)/2),0)),"",OFFSET('5. Pp (3 años)'!$D$45,INT((ROW()-13)/2),0))</f>
        <v>3.3.1.1.6.1 Conformación de comités deportivos.</v>
      </c>
      <c r="E47" s="764" t="str">
        <f ca="1">IF(ISBLANK(OFFSET('5. Pp (3 años)'!$E$45,INT((ROW()-13)/2),0)),"",OFFSET('5. Pp (3 años)'!$E$45,INT((ROW()-13)/2),0))</f>
        <v>PCDC: Porcentaje de comités deportivos conformados.</v>
      </c>
      <c r="F47" s="766" t="str">
        <f ca="1">IF(ISBLANK(OFFSET('5. Pp (3 años)'!$K$45,INT((ROW()-13)/2),0)),"",OFFSET('5. Pp (3 años)'!$K$45,INT((ROW()-13)/2),0))</f>
        <v>Ascendente</v>
      </c>
      <c r="G47" s="768" t="str">
        <f ca="1">IF(ISBLANK(OFFSET('5. Pp (3 años)'!$H$45,INT((ROW()-13)/2),0)),"",OFFSET('5. Pp (3 años)'!$H$45,INT((ROW()-13)/2),0))</f>
        <v>Trimestral</v>
      </c>
      <c r="H47" s="858">
        <f ca="1">IF(ISBLANK(OFFSET('9. METAS'!$M$20,INT((ROW()-13)/2),0)),"",OFFSET('9. METAS'!$M$20,INT((ROW()-13)/2),0))</f>
        <v>20</v>
      </c>
      <c r="I47" s="777"/>
      <c r="J47" s="254" t="str">
        <f ca="1">IF(MOD(ROW()-13,2)=0,IF(ISBLANK(OFFSET('12. SEGUIMIENTO 2027'!$N$14,INT((ROW()-13)/2),0)),"",OFFSET('12. SEGUIMIENTO 2027'!$N$14,INT((ROW()-13)/2),0)),IF(ISBLANK(OFFSET('9. METAS'!$V$20,INT((ROW()-14)/2),0)),"",OFFSET('9. METAS'!$V$20,INT((ROW()-14)/2),0)))</f>
        <v/>
      </c>
      <c r="K47" s="255" t="str">
        <f ca="1">IF(MOD(ROW()-13,2)=0,IF(ISBLANK(OFFSET('12. SEGUIMIENTO 2027'!$O$14,INT((ROW()-13)/2),0)),"",OFFSET('12. SEGUIMIENTO 2027'!$O$14,INT((ROW()-13)/2),0)),IF(ISBLANK(OFFSET('9. METAS'!$W$20,INT((ROW()-14)/2),0)),"",OFFSET('9. METAS'!$W$20,INT((ROW()-14)/2),0)))</f>
        <v/>
      </c>
      <c r="L47" s="255" t="str">
        <f ca="1">IF(MOD(ROW()-13,2)=0,IF(ISBLANK(OFFSET('12. SEGUIMIENTO 2027'!$P$14,INT((ROW()-13)/2),0)),"",OFFSET('12. SEGUIMIENTO 2027'!$P$14,INT((ROW()-13)/2),0)),IF(ISBLANK(OFFSET('9. METAS'!$X$20,INT((ROW()-14)/2),0)),"",OFFSET('9. METAS'!$X$20,INT((ROW()-14)/2),0)))</f>
        <v/>
      </c>
      <c r="M47" s="256" t="str">
        <f ca="1">IF(MOD(ROW()-13,2)=0,IF(ISBLANK(OFFSET('12. SEGUIMIENTO 2027'!$Q$14,INT((ROW()-13)/2),0)),"",OFFSET('12. SEGUIMIENTO 2027'!$Q$14,INT((ROW()-13)/2),0)),IF(ISBLANK(OFFSET('9. METAS'!$Y$20,INT((ROW()-14)/2),0)),"",OFFSET('9. METAS'!$Y$20,INT((ROW()-14)/2),0)))</f>
        <v/>
      </c>
      <c r="N47" s="783" t="str">
        <f t="shared" ref="N47" ca="1" si="30">IFERROR(J47/J48,"ND")</f>
        <v>ND</v>
      </c>
      <c r="O47" s="785" t="str">
        <f t="shared" ref="O47" ca="1" si="31">IFERROR(((J47+K47)/H47),"ND")</f>
        <v>ND</v>
      </c>
      <c r="P47" s="789"/>
    </row>
    <row r="48" spans="3:16">
      <c r="C48" s="762"/>
      <c r="D48" s="764"/>
      <c r="E48" s="764"/>
      <c r="F48" s="766"/>
      <c r="G48" s="768"/>
      <c r="H48" s="858"/>
      <c r="I48" s="778"/>
      <c r="J48" s="254">
        <f ca="1">IF(MOD(ROW()-13,2)=0,IF(ISBLANK(OFFSET('12. SEGUIMIENTO 2027'!$N$14,INT((ROW()-13)/2),0)),"",OFFSET('12. SEGUIMIENTO 2027'!$N$14,INT((ROW()-13)/2),0)),IF(ISBLANK(OFFSET('9. METAS'!$V$20,INT((ROW()-14)/2),0)),"",OFFSET('9. METAS'!$V$20,INT((ROW()-14)/2),0)))</f>
        <v>3</v>
      </c>
      <c r="K48" s="255">
        <f ca="1">IF(MOD(ROW()-13,2)=0,IF(ISBLANK(OFFSET('12. SEGUIMIENTO 2027'!$O$14,INT((ROW()-13)/2),0)),"",OFFSET('12. SEGUIMIENTO 2027'!$O$14,INT((ROW()-13)/2),0)),IF(ISBLANK(OFFSET('9. METAS'!$W$20,INT((ROW()-14)/2),0)),"",OFFSET('9. METAS'!$W$20,INT((ROW()-14)/2),0)))</f>
        <v>6</v>
      </c>
      <c r="L48" s="255">
        <f ca="1">IF(MOD(ROW()-13,2)=0,IF(ISBLANK(OFFSET('12. SEGUIMIENTO 2027'!$P$14,INT((ROW()-13)/2),0)),"",OFFSET('12. SEGUIMIENTO 2027'!$P$14,INT((ROW()-13)/2),0)),IF(ISBLANK(OFFSET('9. METAS'!$X$20,INT((ROW()-14)/2),0)),"",OFFSET('9. METAS'!$X$20,INT((ROW()-14)/2),0)))</f>
        <v>7</v>
      </c>
      <c r="M48" s="256">
        <f ca="1">IF(MOD(ROW()-13,2)=0,IF(ISBLANK(OFFSET('12. SEGUIMIENTO 2027'!$Q$14,INT((ROW()-13)/2),0)),"",OFFSET('12. SEGUIMIENTO 2027'!$Q$14,INT((ROW()-13)/2),0)),IF(ISBLANK(OFFSET('9. METAS'!$Y$20,INT((ROW()-14)/2),0)),"",OFFSET('9. METAS'!$Y$20,INT((ROW()-14)/2),0)))</f>
        <v>4</v>
      </c>
      <c r="N48" s="784"/>
      <c r="O48" s="786"/>
      <c r="P48" s="790"/>
    </row>
    <row r="49" spans="3:16">
      <c r="C49" s="770" t="str">
        <f ca="1">IF(ISBLANK(OFFSET('5. Pp (3 años)'!$C$45,INT((ROW()-13)/2),0)),"",OFFSET('5. Pp (3 años)'!$C$45,INT((ROW()-13)/2),0))</f>
        <v>Actividad</v>
      </c>
      <c r="D49" s="764" t="str">
        <f ca="1">IF(ISBLANK(OFFSET('5. Pp (3 años)'!$D$45,INT((ROW()-13)/2),0)),"",OFFSET('5. Pp (3 años)'!$D$45,INT((ROW()-13)/2),0))</f>
        <v>3.3.1.1.6.2 Promoción de eventos deportivos populares realizados.</v>
      </c>
      <c r="E49" s="764" t="str">
        <f ca="1">IF(ISBLANK(OFFSET('5. Pp (3 años)'!$E$45,INT((ROW()-13)/2),0)),"",OFFSET('5. Pp (3 años)'!$E$45,INT((ROW()-13)/2),0))</f>
        <v>PCEDP: Porcentaje de Ciudadanos en Eventos Deportivos Populares</v>
      </c>
      <c r="F49" s="766" t="str">
        <f ca="1">IF(ISBLANK(OFFSET('5. Pp (3 años)'!$K$45,INT((ROW()-13)/2),0)),"",OFFSET('5. Pp (3 años)'!$K$45,INT((ROW()-13)/2),0))</f>
        <v>Ascendente</v>
      </c>
      <c r="G49" s="768" t="str">
        <f ca="1">IF(ISBLANK(OFFSET('5. Pp (3 años)'!$H$45,INT((ROW()-13)/2),0)),"",OFFSET('5. Pp (3 años)'!$H$45,INT((ROW()-13)/2),0))</f>
        <v>Trimestral</v>
      </c>
      <c r="H49" s="858">
        <f ca="1">IF(ISBLANK(OFFSET('9. METAS'!$M$20,INT((ROW()-13)/2),0)),"",OFFSET('9. METAS'!$M$20,INT((ROW()-13)/2),0))</f>
        <v>5200</v>
      </c>
      <c r="I49" s="777"/>
      <c r="J49" s="254" t="str">
        <f ca="1">IF(MOD(ROW()-13,2)=0,IF(ISBLANK(OFFSET('12. SEGUIMIENTO 2027'!$N$14,INT((ROW()-13)/2),0)),"",OFFSET('12. SEGUIMIENTO 2027'!$N$14,INT((ROW()-13)/2),0)),IF(ISBLANK(OFFSET('9. METAS'!$V$20,INT((ROW()-14)/2),0)),"",OFFSET('9. METAS'!$V$20,INT((ROW()-14)/2),0)))</f>
        <v/>
      </c>
      <c r="K49" s="255" t="str">
        <f ca="1">IF(MOD(ROW()-13,2)=0,IF(ISBLANK(OFFSET('12. SEGUIMIENTO 2027'!$O$14,INT((ROW()-13)/2),0)),"",OFFSET('12. SEGUIMIENTO 2027'!$O$14,INT((ROW()-13)/2),0)),IF(ISBLANK(OFFSET('9. METAS'!$W$20,INT((ROW()-14)/2),0)),"",OFFSET('9. METAS'!$W$20,INT((ROW()-14)/2),0)))</f>
        <v/>
      </c>
      <c r="L49" s="255" t="str">
        <f ca="1">IF(MOD(ROW()-13,2)=0,IF(ISBLANK(OFFSET('12. SEGUIMIENTO 2027'!$P$14,INT((ROW()-13)/2),0)),"",OFFSET('12. SEGUIMIENTO 2027'!$P$14,INT((ROW()-13)/2),0)),IF(ISBLANK(OFFSET('9. METAS'!$X$20,INT((ROW()-14)/2),0)),"",OFFSET('9. METAS'!$X$20,INT((ROW()-14)/2),0)))</f>
        <v/>
      </c>
      <c r="M49" s="256" t="str">
        <f ca="1">IF(MOD(ROW()-13,2)=0,IF(ISBLANK(OFFSET('12. SEGUIMIENTO 2027'!$Q$14,INT((ROW()-13)/2),0)),"",OFFSET('12. SEGUIMIENTO 2027'!$Q$14,INT((ROW()-13)/2),0)),IF(ISBLANK(OFFSET('9. METAS'!$Y$20,INT((ROW()-14)/2),0)),"",OFFSET('9. METAS'!$Y$20,INT((ROW()-14)/2),0)))</f>
        <v/>
      </c>
      <c r="N49" s="783" t="str">
        <f t="shared" ref="N49" ca="1" si="32">IFERROR(J49/J50,"ND")</f>
        <v>ND</v>
      </c>
      <c r="O49" s="785" t="str">
        <f t="shared" ref="O49" ca="1" si="33">IFERROR(((J49+K49)/H49),"ND")</f>
        <v>ND</v>
      </c>
      <c r="P49" s="789"/>
    </row>
    <row r="50" spans="3:16">
      <c r="C50" s="762"/>
      <c r="D50" s="764"/>
      <c r="E50" s="764"/>
      <c r="F50" s="766"/>
      <c r="G50" s="768"/>
      <c r="H50" s="858"/>
      <c r="I50" s="778"/>
      <c r="J50" s="254">
        <f ca="1">IF(MOD(ROW()-13,2)=0,IF(ISBLANK(OFFSET('12. SEGUIMIENTO 2027'!$N$14,INT((ROW()-13)/2),0)),"",OFFSET('12. SEGUIMIENTO 2027'!$N$14,INT((ROW()-13)/2),0)),IF(ISBLANK(OFFSET('9. METAS'!$V$20,INT((ROW()-14)/2),0)),"",OFFSET('9. METAS'!$V$20,INT((ROW()-14)/2),0)))</f>
        <v>900</v>
      </c>
      <c r="K50" s="255">
        <f ca="1">IF(MOD(ROW()-13,2)=0,IF(ISBLANK(OFFSET('12. SEGUIMIENTO 2027'!$O$14,INT((ROW()-13)/2),0)),"",OFFSET('12. SEGUIMIENTO 2027'!$O$14,INT((ROW()-13)/2),0)),IF(ISBLANK(OFFSET('9. METAS'!$W$20,INT((ROW()-14)/2),0)),"",OFFSET('9. METAS'!$W$20,INT((ROW()-14)/2),0)))</f>
        <v>2500</v>
      </c>
      <c r="L50" s="255">
        <f ca="1">IF(MOD(ROW()-13,2)=0,IF(ISBLANK(OFFSET('12. SEGUIMIENTO 2027'!$P$14,INT((ROW()-13)/2),0)),"",OFFSET('12. SEGUIMIENTO 2027'!$P$14,INT((ROW()-13)/2),0)),IF(ISBLANK(OFFSET('9. METAS'!$X$20,INT((ROW()-14)/2),0)),"",OFFSET('9. METAS'!$X$20,INT((ROW()-14)/2),0)))</f>
        <v>600</v>
      </c>
      <c r="M50" s="256">
        <f ca="1">IF(MOD(ROW()-13,2)=0,IF(ISBLANK(OFFSET('12. SEGUIMIENTO 2027'!$Q$14,INT((ROW()-13)/2),0)),"",OFFSET('12. SEGUIMIENTO 2027'!$Q$14,INT((ROW()-13)/2),0)),IF(ISBLANK(OFFSET('9. METAS'!$Y$20,INT((ROW()-14)/2),0)),"",OFFSET('9. METAS'!$Y$20,INT((ROW()-14)/2),0)))</f>
        <v>1200</v>
      </c>
      <c r="N50" s="784"/>
      <c r="O50" s="786"/>
      <c r="P50" s="790"/>
    </row>
    <row r="51" spans="3:16">
      <c r="C51" s="770" t="str">
        <f ca="1">IF(ISBLANK(OFFSET('5. Pp (3 años)'!$C$45,INT((ROW()-13)/2),0)),"",OFFSET('5. Pp (3 años)'!$C$45,INT((ROW()-13)/2),0))</f>
        <v>Actividad</v>
      </c>
      <c r="D51" s="764" t="str">
        <f ca="1">IF(ISBLANK(OFFSET('5. Pp (3 años)'!$D$45,INT((ROW()-13)/2),0)),"",OFFSET('5. Pp (3 años)'!$D$45,INT((ROW()-13)/2),0))</f>
        <v>3.3.1.1.6.3 Representación en los Juegos Nacionales Populares etapa Municipal</v>
      </c>
      <c r="E51" s="764" t="str">
        <f ca="1">IF(ISBLANK(OFFSET('5. Pp (3 años)'!$E$45,INT((ROW()-13)/2),0)),"",OFFSET('5. Pp (3 años)'!$E$45,INT((ROW()-13)/2),0))</f>
        <v>PDRJP: Porcentaje de Deportistas en la Representación de los Juegos Nacionales Populares etapa Municipal</v>
      </c>
      <c r="F51" s="766" t="str">
        <f ca="1">IF(ISBLANK(OFFSET('5. Pp (3 años)'!$K$45,INT((ROW()-13)/2),0)),"",OFFSET('5. Pp (3 años)'!$K$45,INT((ROW()-13)/2),0))</f>
        <v>Ascendente</v>
      </c>
      <c r="G51" s="768" t="str">
        <f ca="1">IF(ISBLANK(OFFSET('5. Pp (3 años)'!$H$45,INT((ROW()-13)/2),0)),"",OFFSET('5. Pp (3 años)'!$H$45,INT((ROW()-13)/2),0))</f>
        <v>Anual</v>
      </c>
      <c r="H51" s="858">
        <f ca="1">IF(ISBLANK(OFFSET('9. METAS'!$M$20,INT((ROW()-13)/2),0)),"",OFFSET('9. METAS'!$M$20,INT((ROW()-13)/2),0))</f>
        <v>86</v>
      </c>
      <c r="I51" s="777"/>
      <c r="J51" s="254" t="str">
        <f ca="1">IF(MOD(ROW()-13,2)=0,IF(ISBLANK(OFFSET('12. SEGUIMIENTO 2027'!$N$14,INT((ROW()-13)/2),0)),"",OFFSET('12. SEGUIMIENTO 2027'!$N$14,INT((ROW()-13)/2),0)),IF(ISBLANK(OFFSET('9. METAS'!$V$20,INT((ROW()-14)/2),0)),"",OFFSET('9. METAS'!$V$20,INT((ROW()-14)/2),0)))</f>
        <v/>
      </c>
      <c r="K51" s="255" t="str">
        <f ca="1">IF(MOD(ROW()-13,2)=0,IF(ISBLANK(OFFSET('12. SEGUIMIENTO 2027'!$O$14,INT((ROW()-13)/2),0)),"",OFFSET('12. SEGUIMIENTO 2027'!$O$14,INT((ROW()-13)/2),0)),IF(ISBLANK(OFFSET('9. METAS'!$W$20,INT((ROW()-14)/2),0)),"",OFFSET('9. METAS'!$W$20,INT((ROW()-14)/2),0)))</f>
        <v/>
      </c>
      <c r="L51" s="255" t="str">
        <f ca="1">IF(MOD(ROW()-13,2)=0,IF(ISBLANK(OFFSET('12. SEGUIMIENTO 2027'!$P$14,INT((ROW()-13)/2),0)),"",OFFSET('12. SEGUIMIENTO 2027'!$P$14,INT((ROW()-13)/2),0)),IF(ISBLANK(OFFSET('9. METAS'!$X$20,INT((ROW()-14)/2),0)),"",OFFSET('9. METAS'!$X$20,INT((ROW()-14)/2),0)))</f>
        <v/>
      </c>
      <c r="M51" s="256" t="str">
        <f ca="1">IF(MOD(ROW()-13,2)=0,IF(ISBLANK(OFFSET('12. SEGUIMIENTO 2027'!$Q$14,INT((ROW()-13)/2),0)),"",OFFSET('12. SEGUIMIENTO 2027'!$Q$14,INT((ROW()-13)/2),0)),IF(ISBLANK(OFFSET('9. METAS'!$Y$20,INT((ROW()-14)/2),0)),"",OFFSET('9. METAS'!$Y$20,INT((ROW()-14)/2),0)))</f>
        <v/>
      </c>
      <c r="N51" s="783" t="str">
        <f t="shared" ref="N51" ca="1" si="34">IFERROR(J51/J52,"ND")</f>
        <v>ND</v>
      </c>
      <c r="O51" s="785" t="str">
        <f t="shared" ref="O51" ca="1" si="35">IFERROR(((J51+K51)/H51),"ND")</f>
        <v>ND</v>
      </c>
      <c r="P51" s="789"/>
    </row>
    <row r="52" spans="3:16">
      <c r="C52" s="762"/>
      <c r="D52" s="764"/>
      <c r="E52" s="764"/>
      <c r="F52" s="766"/>
      <c r="G52" s="768"/>
      <c r="H52" s="858"/>
      <c r="I52" s="778"/>
      <c r="J52" s="254">
        <f ca="1">IF(MOD(ROW()-13,2)=0,IF(ISBLANK(OFFSET('12. SEGUIMIENTO 2027'!$N$14,INT((ROW()-13)/2),0)),"",OFFSET('12. SEGUIMIENTO 2027'!$N$14,INT((ROW()-13)/2),0)),IF(ISBLANK(OFFSET('9. METAS'!$V$20,INT((ROW()-14)/2),0)),"",OFFSET('9. METAS'!$V$20,INT((ROW()-14)/2),0)))</f>
        <v>0</v>
      </c>
      <c r="K52" s="255">
        <f ca="1">IF(MOD(ROW()-13,2)=0,IF(ISBLANK(OFFSET('12. SEGUIMIENTO 2027'!$O$14,INT((ROW()-13)/2),0)),"",OFFSET('12. SEGUIMIENTO 2027'!$O$14,INT((ROW()-13)/2),0)),IF(ISBLANK(OFFSET('9. METAS'!$W$20,INT((ROW()-14)/2),0)),"",OFFSET('9. METAS'!$W$20,INT((ROW()-14)/2),0)))</f>
        <v>40</v>
      </c>
      <c r="L52" s="255">
        <f ca="1">IF(MOD(ROW()-13,2)=0,IF(ISBLANK(OFFSET('12. SEGUIMIENTO 2027'!$P$14,INT((ROW()-13)/2),0)),"",OFFSET('12. SEGUIMIENTO 2027'!$P$14,INT((ROW()-13)/2),0)),IF(ISBLANK(OFFSET('9. METAS'!$X$20,INT((ROW()-14)/2),0)),"",OFFSET('9. METAS'!$X$20,INT((ROW()-14)/2),0)))</f>
        <v>46</v>
      </c>
      <c r="M52" s="256">
        <f ca="1">IF(MOD(ROW()-13,2)=0,IF(ISBLANK(OFFSET('12. SEGUIMIENTO 2027'!$Q$14,INT((ROW()-13)/2),0)),"",OFFSET('12. SEGUIMIENTO 2027'!$Q$14,INT((ROW()-13)/2),0)),IF(ISBLANK(OFFSET('9. METAS'!$Y$20,INT((ROW()-14)/2),0)),"",OFFSET('9. METAS'!$Y$20,INT((ROW()-14)/2),0)))</f>
        <v>0</v>
      </c>
      <c r="N52" s="784"/>
      <c r="O52" s="786"/>
      <c r="P52" s="790"/>
    </row>
    <row r="53" spans="3:16">
      <c r="C53" s="770" t="str">
        <f ca="1">IF(ISBLANK(OFFSET('5. Pp (3 años)'!$C$45,INT((ROW()-13)/2),0)),"",OFFSET('5. Pp (3 años)'!$C$45,INT((ROW()-13)/2),0))</f>
        <v>Componente</v>
      </c>
      <c r="D53" s="764" t="str">
        <f ca="1">IF(ISBLANK(OFFSET('5. Pp (3 años)'!$D$45,INT((ROW()-13)/2),0)),"",OFFSET('5. Pp (3 años)'!$D$45,INT((ROW()-13)/2),0))</f>
        <v>3.3.1.1.7 Organización de eventos de deporte adaptado para deportistas seleccionados.</v>
      </c>
      <c r="E53" s="764" t="str">
        <f ca="1">IF(ISBLANK(OFFSET('5. Pp (3 años)'!$E$45,INT((ROW()-13)/2),0)),"",OFFSET('5. Pp (3 años)'!$E$45,INT((ROW()-13)/2),0))</f>
        <v>PDS: Porcentaje de deportistas seleccionadas(os) participantes</v>
      </c>
      <c r="F53" s="766" t="str">
        <f ca="1">IF(ISBLANK(OFFSET('5. Pp (3 años)'!$K$45,INT((ROW()-13)/2),0)),"",OFFSET('5. Pp (3 años)'!$K$45,INT((ROW()-13)/2),0))</f>
        <v>Ascendente</v>
      </c>
      <c r="G53" s="768" t="str">
        <f ca="1">IF(ISBLANK(OFFSET('5. Pp (3 años)'!$H$45,INT((ROW()-13)/2),0)),"",OFFSET('5. Pp (3 años)'!$H$45,INT((ROW()-13)/2),0))</f>
        <v>Trimestral</v>
      </c>
      <c r="H53" s="858">
        <f ca="1">IF(ISBLANK(OFFSET('9. METAS'!$M$20,INT((ROW()-13)/2),0)),"",OFFSET('9. METAS'!$M$20,INT((ROW()-13)/2),0))</f>
        <v>120</v>
      </c>
      <c r="I53" s="777"/>
      <c r="J53" s="254" t="str">
        <f ca="1">IF(MOD(ROW()-13,2)=0,IF(ISBLANK(OFFSET('12. SEGUIMIENTO 2027'!$N$14,INT((ROW()-13)/2),0)),"",OFFSET('12. SEGUIMIENTO 2027'!$N$14,INT((ROW()-13)/2),0)),IF(ISBLANK(OFFSET('9. METAS'!$V$20,INT((ROW()-14)/2),0)),"",OFFSET('9. METAS'!$V$20,INT((ROW()-14)/2),0)))</f>
        <v/>
      </c>
      <c r="K53" s="255" t="str">
        <f ca="1">IF(MOD(ROW()-13,2)=0,IF(ISBLANK(OFFSET('12. SEGUIMIENTO 2027'!$O$14,INT((ROW()-13)/2),0)),"",OFFSET('12. SEGUIMIENTO 2027'!$O$14,INT((ROW()-13)/2),0)),IF(ISBLANK(OFFSET('9. METAS'!$W$20,INT((ROW()-14)/2),0)),"",OFFSET('9. METAS'!$W$20,INT((ROW()-14)/2),0)))</f>
        <v/>
      </c>
      <c r="L53" s="255" t="str">
        <f ca="1">IF(MOD(ROW()-13,2)=0,IF(ISBLANK(OFFSET('12. SEGUIMIENTO 2027'!$P$14,INT((ROW()-13)/2),0)),"",OFFSET('12. SEGUIMIENTO 2027'!$P$14,INT((ROW()-13)/2),0)),IF(ISBLANK(OFFSET('9. METAS'!$X$20,INT((ROW()-14)/2),0)),"",OFFSET('9. METAS'!$X$20,INT((ROW()-14)/2),0)))</f>
        <v/>
      </c>
      <c r="M53" s="256" t="str">
        <f ca="1">IF(MOD(ROW()-13,2)=0,IF(ISBLANK(OFFSET('12. SEGUIMIENTO 2027'!$Q$14,INT((ROW()-13)/2),0)),"",OFFSET('12. SEGUIMIENTO 2027'!$Q$14,INT((ROW()-13)/2),0)),IF(ISBLANK(OFFSET('9. METAS'!$Y$20,INT((ROW()-14)/2),0)),"",OFFSET('9. METAS'!$Y$20,INT((ROW()-14)/2),0)))</f>
        <v/>
      </c>
      <c r="N53" s="783" t="str">
        <f t="shared" ref="N53" ca="1" si="36">IFERROR(J53/J54,"ND")</f>
        <v>ND</v>
      </c>
      <c r="O53" s="785" t="str">
        <f t="shared" ref="O53" ca="1" si="37">IFERROR(((J53+K53)/H53),"ND")</f>
        <v>ND</v>
      </c>
      <c r="P53" s="789"/>
    </row>
    <row r="54" spans="3:16">
      <c r="C54" s="762"/>
      <c r="D54" s="764"/>
      <c r="E54" s="764"/>
      <c r="F54" s="766"/>
      <c r="G54" s="768"/>
      <c r="H54" s="858"/>
      <c r="I54" s="778"/>
      <c r="J54" s="254">
        <f ca="1">IF(MOD(ROW()-13,2)=0,IF(ISBLANK(OFFSET('12. SEGUIMIENTO 2027'!$N$14,INT((ROW()-13)/2),0)),"",OFFSET('12. SEGUIMIENTO 2027'!$N$14,INT((ROW()-13)/2),0)),IF(ISBLANK(OFFSET('9. METAS'!$V$20,INT((ROW()-14)/2),0)),"",OFFSET('9. METAS'!$V$20,INT((ROW()-14)/2),0)))</f>
        <v>0</v>
      </c>
      <c r="K54" s="255">
        <f ca="1">IF(MOD(ROW()-13,2)=0,IF(ISBLANK(OFFSET('12. SEGUIMIENTO 2027'!$O$14,INT((ROW()-13)/2),0)),"",OFFSET('12. SEGUIMIENTO 2027'!$O$14,INT((ROW()-13)/2),0)),IF(ISBLANK(OFFSET('9. METAS'!$W$20,INT((ROW()-14)/2),0)),"",OFFSET('9. METAS'!$W$20,INT((ROW()-14)/2),0)))</f>
        <v>0</v>
      </c>
      <c r="L54" s="255">
        <f ca="1">IF(MOD(ROW()-13,2)=0,IF(ISBLANK(OFFSET('12. SEGUIMIENTO 2027'!$P$14,INT((ROW()-13)/2),0)),"",OFFSET('12. SEGUIMIENTO 2027'!$P$14,INT((ROW()-13)/2),0)),IF(ISBLANK(OFFSET('9. METAS'!$X$20,INT((ROW()-14)/2),0)),"",OFFSET('9. METAS'!$X$20,INT((ROW()-14)/2),0)))</f>
        <v>120</v>
      </c>
      <c r="M54" s="256">
        <f ca="1">IF(MOD(ROW()-13,2)=0,IF(ISBLANK(OFFSET('12. SEGUIMIENTO 2027'!$Q$14,INT((ROW()-13)/2),0)),"",OFFSET('12. SEGUIMIENTO 2027'!$Q$14,INT((ROW()-13)/2),0)),IF(ISBLANK(OFFSET('9. METAS'!$Y$20,INT((ROW()-14)/2),0)),"",OFFSET('9. METAS'!$Y$20,INT((ROW()-14)/2),0)))</f>
        <v>0</v>
      </c>
      <c r="N54" s="784"/>
      <c r="O54" s="786"/>
      <c r="P54" s="790"/>
    </row>
    <row r="55" spans="3:16">
      <c r="C55" s="770" t="str">
        <f ca="1">IF(ISBLANK(OFFSET('5. Pp (3 años)'!$C$45,INT((ROW()-13)/2),0)),"",OFFSET('5. Pp (3 años)'!$C$45,INT((ROW()-13)/2),0))</f>
        <v>Actividad</v>
      </c>
      <c r="D55" s="764" t="str">
        <f ca="1">IF(ISBLANK(OFFSET('5. Pp (3 años)'!$D$45,INT((ROW()-13)/2),0)),"",OFFSET('5. Pp (3 años)'!$D$45,INT((ROW()-13)/2),0))</f>
        <v>3.3.1.1.7.1 Realización de los Juegos Paranacionales en la etapa Municipal.</v>
      </c>
      <c r="E55" s="764" t="str">
        <f ca="1">IF(ISBLANK(OFFSET('5. Pp (3 años)'!$E$45,INT((ROW()-13)/2),0)),"",OFFSET('5. Pp (3 años)'!$E$45,INT((ROW()-13)/2),0))</f>
        <v>PAPP: Porcentaje de atletas paraolímpicos participantes.</v>
      </c>
      <c r="F55" s="766" t="str">
        <f ca="1">IF(ISBLANK(OFFSET('5. Pp (3 años)'!$K$45,INT((ROW()-13)/2),0)),"",OFFSET('5. Pp (3 años)'!$K$45,INT((ROW()-13)/2),0))</f>
        <v>Ascendente</v>
      </c>
      <c r="G55" s="768" t="str">
        <f ca="1">IF(ISBLANK(OFFSET('5. Pp (3 años)'!$H$45,INT((ROW()-13)/2),0)),"",OFFSET('5. Pp (3 años)'!$H$45,INT((ROW()-13)/2),0))</f>
        <v>Anual</v>
      </c>
      <c r="H55" s="858">
        <f ca="1">IF(ISBLANK(OFFSET('9. METAS'!$M$20,INT((ROW()-13)/2),0)),"",OFFSET('9. METAS'!$M$20,INT((ROW()-13)/2),0))</f>
        <v>120</v>
      </c>
      <c r="I55" s="777"/>
      <c r="J55" s="254" t="str">
        <f ca="1">IF(MOD(ROW()-13,2)=0,IF(ISBLANK(OFFSET('12. SEGUIMIENTO 2027'!$N$14,INT((ROW()-13)/2),0)),"",OFFSET('12. SEGUIMIENTO 2027'!$N$14,INT((ROW()-13)/2),0)),IF(ISBLANK(OFFSET('9. METAS'!$V$20,INT((ROW()-14)/2),0)),"",OFFSET('9. METAS'!$V$20,INT((ROW()-14)/2),0)))</f>
        <v/>
      </c>
      <c r="K55" s="255" t="str">
        <f ca="1">IF(MOD(ROW()-13,2)=0,IF(ISBLANK(OFFSET('12. SEGUIMIENTO 2027'!$O$14,INT((ROW()-13)/2),0)),"",OFFSET('12. SEGUIMIENTO 2027'!$O$14,INT((ROW()-13)/2),0)),IF(ISBLANK(OFFSET('9. METAS'!$W$20,INT((ROW()-14)/2),0)),"",OFFSET('9. METAS'!$W$20,INT((ROW()-14)/2),0)))</f>
        <v/>
      </c>
      <c r="L55" s="255" t="str">
        <f ca="1">IF(MOD(ROW()-13,2)=0,IF(ISBLANK(OFFSET('12. SEGUIMIENTO 2027'!$P$14,INT((ROW()-13)/2),0)),"",OFFSET('12. SEGUIMIENTO 2027'!$P$14,INT((ROW()-13)/2),0)),IF(ISBLANK(OFFSET('9. METAS'!$X$20,INT((ROW()-14)/2),0)),"",OFFSET('9. METAS'!$X$20,INT((ROW()-14)/2),0)))</f>
        <v/>
      </c>
      <c r="M55" s="256" t="str">
        <f ca="1">IF(MOD(ROW()-13,2)=0,IF(ISBLANK(OFFSET('12. SEGUIMIENTO 2027'!$Q$14,INT((ROW()-13)/2),0)),"",OFFSET('12. SEGUIMIENTO 2027'!$Q$14,INT((ROW()-13)/2),0)),IF(ISBLANK(OFFSET('9. METAS'!$Y$20,INT((ROW()-14)/2),0)),"",OFFSET('9. METAS'!$Y$20,INT((ROW()-14)/2),0)))</f>
        <v/>
      </c>
      <c r="N55" s="783" t="str">
        <f t="shared" ref="N55" ca="1" si="38">IFERROR(J55/J56,"ND")</f>
        <v>ND</v>
      </c>
      <c r="O55" s="785" t="str">
        <f t="shared" ref="O55" ca="1" si="39">IFERROR(((J55+K55)/H55),"ND")</f>
        <v>ND</v>
      </c>
      <c r="P55" s="789"/>
    </row>
    <row r="56" spans="3:16">
      <c r="C56" s="762"/>
      <c r="D56" s="764"/>
      <c r="E56" s="764"/>
      <c r="F56" s="766"/>
      <c r="G56" s="768"/>
      <c r="H56" s="858"/>
      <c r="I56" s="778"/>
      <c r="J56" s="254">
        <f ca="1">IF(MOD(ROW()-13,2)=0,IF(ISBLANK(OFFSET('12. SEGUIMIENTO 2027'!$N$14,INT((ROW()-13)/2),0)),"",OFFSET('12. SEGUIMIENTO 2027'!$N$14,INT((ROW()-13)/2),0)),IF(ISBLANK(OFFSET('9. METAS'!$V$20,INT((ROW()-14)/2),0)),"",OFFSET('9. METAS'!$V$20,INT((ROW()-14)/2),0)))</f>
        <v>0</v>
      </c>
      <c r="K56" s="255">
        <f ca="1">IF(MOD(ROW()-13,2)=0,IF(ISBLANK(OFFSET('12. SEGUIMIENTO 2027'!$O$14,INT((ROW()-13)/2),0)),"",OFFSET('12. SEGUIMIENTO 2027'!$O$14,INT((ROW()-13)/2),0)),IF(ISBLANK(OFFSET('9. METAS'!$W$20,INT((ROW()-14)/2),0)),"",OFFSET('9. METAS'!$W$20,INT((ROW()-14)/2),0)))</f>
        <v>0</v>
      </c>
      <c r="L56" s="255">
        <f ca="1">IF(MOD(ROW()-13,2)=0,IF(ISBLANK(OFFSET('12. SEGUIMIENTO 2027'!$P$14,INT((ROW()-13)/2),0)),"",OFFSET('12. SEGUIMIENTO 2027'!$P$14,INT((ROW()-13)/2),0)),IF(ISBLANK(OFFSET('9. METAS'!$X$20,INT((ROW()-14)/2),0)),"",OFFSET('9. METAS'!$X$20,INT((ROW()-14)/2),0)))</f>
        <v>120</v>
      </c>
      <c r="M56" s="256">
        <f ca="1">IF(MOD(ROW()-13,2)=0,IF(ISBLANK(OFFSET('12. SEGUIMIENTO 2027'!$Q$14,INT((ROW()-13)/2),0)),"",OFFSET('12. SEGUIMIENTO 2027'!$Q$14,INT((ROW()-13)/2),0)),IF(ISBLANK(OFFSET('9. METAS'!$Y$20,INT((ROW()-14)/2),0)),"",OFFSET('9. METAS'!$Y$20,INT((ROW()-14)/2),0)))</f>
        <v>0</v>
      </c>
      <c r="N56" s="784"/>
      <c r="O56" s="786"/>
      <c r="P56" s="790"/>
    </row>
    <row r="57" spans="3:16">
      <c r="C57" s="770" t="str">
        <f ca="1">IF(ISBLANK(OFFSET('5. Pp (3 años)'!$C$45,INT((ROW()-13)/2),0)),"",OFFSET('5. Pp (3 años)'!$C$45,INT((ROW()-13)/2),0))</f>
        <v/>
      </c>
      <c r="D57" s="764" t="str">
        <f ca="1">IF(ISBLANK(OFFSET('5. Pp (3 años)'!$D$45,INT((ROW()-13)/2),0)),"",OFFSET('5. Pp (3 años)'!$D$45,INT((ROW()-13)/2),0))</f>
        <v/>
      </c>
      <c r="E57" s="764" t="str">
        <f ca="1">IF(ISBLANK(OFFSET('5. Pp (3 años)'!$E$45,INT((ROW()-13)/2),0)),"",OFFSET('5. Pp (3 años)'!$E$45,INT((ROW()-13)/2),0))</f>
        <v/>
      </c>
      <c r="F57" s="766" t="str">
        <f ca="1">IF(ISBLANK(OFFSET('5. Pp (3 años)'!$K$45,INT((ROW()-13)/2),0)),"",OFFSET('5. Pp (3 años)'!$K$45,INT((ROW()-13)/2),0))</f>
        <v/>
      </c>
      <c r="G57" s="768" t="str">
        <f ca="1">IF(ISBLANK(OFFSET('5. Pp (3 años)'!$H$45,INT((ROW()-13)/2),0)),"",OFFSET('5. Pp (3 años)'!$H$45,INT((ROW()-13)/2),0))</f>
        <v/>
      </c>
      <c r="H57" s="858" t="str">
        <f ca="1">IF(ISBLANK(OFFSET('9. METAS'!$M$20,INT((ROW()-13)/2),0)),"",OFFSET('9. METAS'!$M$20,INT((ROW()-13)/2),0))</f>
        <v/>
      </c>
      <c r="I57" s="777"/>
      <c r="J57" s="254" t="str">
        <f ca="1">IF(MOD(ROW()-13,2)=0,IF(ISBLANK(OFFSET('12. SEGUIMIENTO 2027'!$N$14,INT((ROW()-13)/2),0)),"",OFFSET('12. SEGUIMIENTO 2027'!$N$14,INT((ROW()-13)/2),0)),IF(ISBLANK(OFFSET('9. METAS'!$V$20,INT((ROW()-14)/2),0)),"",OFFSET('9. METAS'!$V$20,INT((ROW()-14)/2),0)))</f>
        <v/>
      </c>
      <c r="K57" s="255" t="str">
        <f ca="1">IF(MOD(ROW()-13,2)=0,IF(ISBLANK(OFFSET('12. SEGUIMIENTO 2027'!$O$14,INT((ROW()-13)/2),0)),"",OFFSET('12. SEGUIMIENTO 2027'!$O$14,INT((ROW()-13)/2),0)),IF(ISBLANK(OFFSET('9. METAS'!$W$20,INT((ROW()-14)/2),0)),"",OFFSET('9. METAS'!$W$20,INT((ROW()-14)/2),0)))</f>
        <v/>
      </c>
      <c r="L57" s="255" t="str">
        <f ca="1">IF(MOD(ROW()-13,2)=0,IF(ISBLANK(OFFSET('12. SEGUIMIENTO 2027'!$P$14,INT((ROW()-13)/2),0)),"",OFFSET('12. SEGUIMIENTO 2027'!$P$14,INT((ROW()-13)/2),0)),IF(ISBLANK(OFFSET('9. METAS'!$X$20,INT((ROW()-14)/2),0)),"",OFFSET('9. METAS'!$X$20,INT((ROW()-14)/2),0)))</f>
        <v/>
      </c>
      <c r="M57" s="256" t="str">
        <f ca="1">IF(MOD(ROW()-13,2)=0,IF(ISBLANK(OFFSET('12. SEGUIMIENTO 2027'!$Q$14,INT((ROW()-13)/2),0)),"",OFFSET('12. SEGUIMIENTO 2027'!$Q$14,INT((ROW()-13)/2),0)),IF(ISBLANK(OFFSET('9. METAS'!$Y$20,INT((ROW()-14)/2),0)),"",OFFSET('9. METAS'!$Y$20,INT((ROW()-14)/2),0)))</f>
        <v/>
      </c>
      <c r="N57" s="783" t="str">
        <f t="shared" ref="N57" ca="1" si="40">IFERROR(J57/J58,"ND")</f>
        <v>ND</v>
      </c>
      <c r="O57" s="785" t="str">
        <f t="shared" ref="O57" ca="1" si="41">IFERROR(((J57+K57)/H57),"ND")</f>
        <v>ND</v>
      </c>
      <c r="P57" s="789"/>
    </row>
    <row r="58" spans="3:16">
      <c r="C58" s="762"/>
      <c r="D58" s="764"/>
      <c r="E58" s="764"/>
      <c r="F58" s="766"/>
      <c r="G58" s="768"/>
      <c r="H58" s="858"/>
      <c r="I58" s="778"/>
      <c r="J58" s="254" t="str">
        <f ca="1">IF(MOD(ROW()-13,2)=0,IF(ISBLANK(OFFSET('12. SEGUIMIENTO 2027'!$N$14,INT((ROW()-13)/2),0)),"",OFFSET('12. SEGUIMIENTO 2027'!$N$14,INT((ROW()-13)/2),0)),IF(ISBLANK(OFFSET('9. METAS'!$V$20,INT((ROW()-14)/2),0)),"",OFFSET('9. METAS'!$V$20,INT((ROW()-14)/2),0)))</f>
        <v/>
      </c>
      <c r="K58" s="255" t="str">
        <f ca="1">IF(MOD(ROW()-13,2)=0,IF(ISBLANK(OFFSET('12. SEGUIMIENTO 2027'!$O$14,INT((ROW()-13)/2),0)),"",OFFSET('12. SEGUIMIENTO 2027'!$O$14,INT((ROW()-13)/2),0)),IF(ISBLANK(OFFSET('9. METAS'!$W$20,INT((ROW()-14)/2),0)),"",OFFSET('9. METAS'!$W$20,INT((ROW()-14)/2),0)))</f>
        <v/>
      </c>
      <c r="L58" s="255" t="str">
        <f ca="1">IF(MOD(ROW()-13,2)=0,IF(ISBLANK(OFFSET('12. SEGUIMIENTO 2027'!$P$14,INT((ROW()-13)/2),0)),"",OFFSET('12. SEGUIMIENTO 2027'!$P$14,INT((ROW()-13)/2),0)),IF(ISBLANK(OFFSET('9. METAS'!$X$20,INT((ROW()-14)/2),0)),"",OFFSET('9. METAS'!$X$20,INT((ROW()-14)/2),0)))</f>
        <v/>
      </c>
      <c r="M58" s="256" t="str">
        <f ca="1">IF(MOD(ROW()-13,2)=0,IF(ISBLANK(OFFSET('12. SEGUIMIENTO 2027'!$Q$14,INT((ROW()-13)/2),0)),"",OFFSET('12. SEGUIMIENTO 2027'!$Q$14,INT((ROW()-13)/2),0)),IF(ISBLANK(OFFSET('9. METAS'!$Y$20,INT((ROW()-14)/2),0)),"",OFFSET('9. METAS'!$Y$20,INT((ROW()-14)/2),0)))</f>
        <v/>
      </c>
      <c r="N58" s="784"/>
      <c r="O58" s="786"/>
      <c r="P58" s="790"/>
    </row>
    <row r="59" spans="3:16">
      <c r="C59" s="770" t="str">
        <f ca="1">IF(ISBLANK(OFFSET('5. Pp (3 años)'!$C$45,INT((ROW()-13)/2),0)),"",OFFSET('5. Pp (3 años)'!$C$45,INT((ROW()-13)/2),0))</f>
        <v/>
      </c>
      <c r="D59" s="764" t="str">
        <f ca="1">IF(ISBLANK(OFFSET('5. Pp (3 años)'!$D$45,INT((ROW()-13)/2),0)),"",OFFSET('5. Pp (3 años)'!$D$45,INT((ROW()-13)/2),0))</f>
        <v/>
      </c>
      <c r="E59" s="764" t="str">
        <f ca="1">IF(ISBLANK(OFFSET('5. Pp (3 años)'!$E$45,INT((ROW()-13)/2),0)),"",OFFSET('5. Pp (3 años)'!$E$45,INT((ROW()-13)/2),0))</f>
        <v/>
      </c>
      <c r="F59" s="766" t="str">
        <f ca="1">IF(ISBLANK(OFFSET('5. Pp (3 años)'!$K$45,INT((ROW()-13)/2),0)),"",OFFSET('5. Pp (3 años)'!$K$45,INT((ROW()-13)/2),0))</f>
        <v/>
      </c>
      <c r="G59" s="768" t="str">
        <f ca="1">IF(ISBLANK(OFFSET('5. Pp (3 años)'!$H$45,INT((ROW()-13)/2),0)),"",OFFSET('5. Pp (3 años)'!$H$45,INT((ROW()-13)/2),0))</f>
        <v/>
      </c>
      <c r="H59" s="858" t="str">
        <f ca="1">IF(ISBLANK(OFFSET('9. METAS'!$M$20,INT((ROW()-13)/2),0)),"",OFFSET('9. METAS'!$M$20,INT((ROW()-13)/2),0))</f>
        <v/>
      </c>
      <c r="I59" s="777"/>
      <c r="J59" s="254" t="str">
        <f ca="1">IF(MOD(ROW()-13,2)=0,IF(ISBLANK(OFFSET('12. SEGUIMIENTO 2027'!$N$14,INT((ROW()-13)/2),0)),"",OFFSET('12. SEGUIMIENTO 2027'!$N$14,INT((ROW()-13)/2),0)),IF(ISBLANK(OFFSET('9. METAS'!$V$20,INT((ROW()-14)/2),0)),"",OFFSET('9. METAS'!$V$20,INT((ROW()-14)/2),0)))</f>
        <v/>
      </c>
      <c r="K59" s="255" t="str">
        <f ca="1">IF(MOD(ROW()-13,2)=0,IF(ISBLANK(OFFSET('12. SEGUIMIENTO 2027'!$O$14,INT((ROW()-13)/2),0)),"",OFFSET('12. SEGUIMIENTO 2027'!$O$14,INT((ROW()-13)/2),0)),IF(ISBLANK(OFFSET('9. METAS'!$W$20,INT((ROW()-14)/2),0)),"",OFFSET('9. METAS'!$W$20,INT((ROW()-14)/2),0)))</f>
        <v/>
      </c>
      <c r="L59" s="255" t="str">
        <f ca="1">IF(MOD(ROW()-13,2)=0,IF(ISBLANK(OFFSET('12. SEGUIMIENTO 2027'!$P$14,INT((ROW()-13)/2),0)),"",OFFSET('12. SEGUIMIENTO 2027'!$P$14,INT((ROW()-13)/2),0)),IF(ISBLANK(OFFSET('9. METAS'!$X$20,INT((ROW()-14)/2),0)),"",OFFSET('9. METAS'!$X$20,INT((ROW()-14)/2),0)))</f>
        <v/>
      </c>
      <c r="M59" s="256" t="str">
        <f ca="1">IF(MOD(ROW()-13,2)=0,IF(ISBLANK(OFFSET('12. SEGUIMIENTO 2027'!$Q$14,INT((ROW()-13)/2),0)),"",OFFSET('12. SEGUIMIENTO 2027'!$Q$14,INT((ROW()-13)/2),0)),IF(ISBLANK(OFFSET('9. METAS'!$Y$20,INT((ROW()-14)/2),0)),"",OFFSET('9. METAS'!$Y$20,INT((ROW()-14)/2),0)))</f>
        <v/>
      </c>
      <c r="N59" s="783" t="str">
        <f t="shared" ref="N59" ca="1" si="42">IFERROR(J59/J60,"ND")</f>
        <v>ND</v>
      </c>
      <c r="O59" s="785" t="str">
        <f t="shared" ref="O59" ca="1" si="43">IFERROR(((J59+K59)/H59),"ND")</f>
        <v>ND</v>
      </c>
      <c r="P59" s="789"/>
    </row>
    <row r="60" spans="3:16">
      <c r="C60" s="762"/>
      <c r="D60" s="764"/>
      <c r="E60" s="764"/>
      <c r="F60" s="766"/>
      <c r="G60" s="768"/>
      <c r="H60" s="858"/>
      <c r="I60" s="778"/>
      <c r="J60" s="254" t="str">
        <f ca="1">IF(MOD(ROW()-13,2)=0,IF(ISBLANK(OFFSET('12. SEGUIMIENTO 2027'!$N$14,INT((ROW()-13)/2),0)),"",OFFSET('12. SEGUIMIENTO 2027'!$N$14,INT((ROW()-13)/2),0)),IF(ISBLANK(OFFSET('9. METAS'!$V$20,INT((ROW()-14)/2),0)),"",OFFSET('9. METAS'!$V$20,INT((ROW()-14)/2),0)))</f>
        <v/>
      </c>
      <c r="K60" s="255" t="str">
        <f ca="1">IF(MOD(ROW()-13,2)=0,IF(ISBLANK(OFFSET('12. SEGUIMIENTO 2027'!$O$14,INT((ROW()-13)/2),0)),"",OFFSET('12. SEGUIMIENTO 2027'!$O$14,INT((ROW()-13)/2),0)),IF(ISBLANK(OFFSET('9. METAS'!$W$20,INT((ROW()-14)/2),0)),"",OFFSET('9. METAS'!$W$20,INT((ROW()-14)/2),0)))</f>
        <v/>
      </c>
      <c r="L60" s="255" t="str">
        <f ca="1">IF(MOD(ROW()-13,2)=0,IF(ISBLANK(OFFSET('12. SEGUIMIENTO 2027'!$P$14,INT((ROW()-13)/2),0)),"",OFFSET('12. SEGUIMIENTO 2027'!$P$14,INT((ROW()-13)/2),0)),IF(ISBLANK(OFFSET('9. METAS'!$X$20,INT((ROW()-14)/2),0)),"",OFFSET('9. METAS'!$X$20,INT((ROW()-14)/2),0)))</f>
        <v/>
      </c>
      <c r="M60" s="256" t="str">
        <f ca="1">IF(MOD(ROW()-13,2)=0,IF(ISBLANK(OFFSET('12. SEGUIMIENTO 2027'!$Q$14,INT((ROW()-13)/2),0)),"",OFFSET('12. SEGUIMIENTO 2027'!$Q$14,INT((ROW()-13)/2),0)),IF(ISBLANK(OFFSET('9. METAS'!$Y$20,INT((ROW()-14)/2),0)),"",OFFSET('9. METAS'!$Y$20,INT((ROW()-14)/2),0)))</f>
        <v/>
      </c>
      <c r="N60" s="784"/>
      <c r="O60" s="786"/>
      <c r="P60" s="790"/>
    </row>
    <row r="61" spans="3:16">
      <c r="C61" s="770" t="str">
        <f ca="1">IF(ISBLANK(OFFSET('5. Pp (3 años)'!$C$45,INT((ROW()-13)/2),0)),"",OFFSET('5. Pp (3 años)'!$C$45,INT((ROW()-13)/2),0))</f>
        <v/>
      </c>
      <c r="D61" s="764" t="str">
        <f ca="1">IF(ISBLANK(OFFSET('5. Pp (3 años)'!$D$45,INT((ROW()-13)/2),0)),"",OFFSET('5. Pp (3 años)'!$D$45,INT((ROW()-13)/2),0))</f>
        <v/>
      </c>
      <c r="E61" s="764" t="str">
        <f ca="1">IF(ISBLANK(OFFSET('5. Pp (3 años)'!$E$45,INT((ROW()-13)/2),0)),"",OFFSET('5. Pp (3 años)'!$E$45,INT((ROW()-13)/2),0))</f>
        <v/>
      </c>
      <c r="F61" s="766" t="str">
        <f ca="1">IF(ISBLANK(OFFSET('5. Pp (3 años)'!$K$45,INT((ROW()-13)/2),0)),"",OFFSET('5. Pp (3 años)'!$K$45,INT((ROW()-13)/2),0))</f>
        <v/>
      </c>
      <c r="G61" s="768" t="str">
        <f ca="1">IF(ISBLANK(OFFSET('5. Pp (3 años)'!$H$45,INT((ROW()-13)/2),0)),"",OFFSET('5. Pp (3 años)'!$H$45,INT((ROW()-13)/2),0))</f>
        <v/>
      </c>
      <c r="H61" s="858" t="str">
        <f ca="1">IF(ISBLANK(OFFSET('9. METAS'!$M$20,INT((ROW()-13)/2),0)),"",OFFSET('9. METAS'!$M$20,INT((ROW()-13)/2),0))</f>
        <v/>
      </c>
      <c r="I61" s="777"/>
      <c r="J61" s="254" t="str">
        <f ca="1">IF(MOD(ROW()-13,2)=0,IF(ISBLANK(OFFSET('12. SEGUIMIENTO 2027'!$N$14,INT((ROW()-13)/2),0)),"",OFFSET('12. SEGUIMIENTO 2027'!$N$14,INT((ROW()-13)/2),0)),IF(ISBLANK(OFFSET('9. METAS'!$V$20,INT((ROW()-14)/2),0)),"",OFFSET('9. METAS'!$V$20,INT((ROW()-14)/2),0)))</f>
        <v/>
      </c>
      <c r="K61" s="255" t="str">
        <f ca="1">IF(MOD(ROW()-13,2)=0,IF(ISBLANK(OFFSET('12. SEGUIMIENTO 2027'!$O$14,INT((ROW()-13)/2),0)),"",OFFSET('12. SEGUIMIENTO 2027'!$O$14,INT((ROW()-13)/2),0)),IF(ISBLANK(OFFSET('9. METAS'!$W$20,INT((ROW()-14)/2),0)),"",OFFSET('9. METAS'!$W$20,INT((ROW()-14)/2),0)))</f>
        <v/>
      </c>
      <c r="L61" s="255" t="str">
        <f ca="1">IF(MOD(ROW()-13,2)=0,IF(ISBLANK(OFFSET('12. SEGUIMIENTO 2027'!$P$14,INT((ROW()-13)/2),0)),"",OFFSET('12. SEGUIMIENTO 2027'!$P$14,INT((ROW()-13)/2),0)),IF(ISBLANK(OFFSET('9. METAS'!$X$20,INT((ROW()-14)/2),0)),"",OFFSET('9. METAS'!$X$20,INT((ROW()-14)/2),0)))</f>
        <v/>
      </c>
      <c r="M61" s="256" t="str">
        <f ca="1">IF(MOD(ROW()-13,2)=0,IF(ISBLANK(OFFSET('12. SEGUIMIENTO 2027'!$Q$14,INT((ROW()-13)/2),0)),"",OFFSET('12. SEGUIMIENTO 2027'!$Q$14,INT((ROW()-13)/2),0)),IF(ISBLANK(OFFSET('9. METAS'!$Y$20,INT((ROW()-14)/2),0)),"",OFFSET('9. METAS'!$Y$20,INT((ROW()-14)/2),0)))</f>
        <v/>
      </c>
      <c r="N61" s="783" t="str">
        <f t="shared" ref="N61" ca="1" si="44">IFERROR(J61/J62,"ND")</f>
        <v>ND</v>
      </c>
      <c r="O61" s="785" t="str">
        <f t="shared" ref="O61" ca="1" si="45">IFERROR(((J61+K61)/H61),"ND")</f>
        <v>ND</v>
      </c>
      <c r="P61" s="789"/>
    </row>
    <row r="62" spans="3:16">
      <c r="C62" s="762"/>
      <c r="D62" s="764"/>
      <c r="E62" s="764"/>
      <c r="F62" s="766"/>
      <c r="G62" s="768"/>
      <c r="H62" s="858"/>
      <c r="I62" s="778"/>
      <c r="J62" s="254" t="str">
        <f ca="1">IF(MOD(ROW()-13,2)=0,IF(ISBLANK(OFFSET('12. SEGUIMIENTO 2027'!$N$14,INT((ROW()-13)/2),0)),"",OFFSET('12. SEGUIMIENTO 2027'!$N$14,INT((ROW()-13)/2),0)),IF(ISBLANK(OFFSET('9. METAS'!$V$20,INT((ROW()-14)/2),0)),"",OFFSET('9. METAS'!$V$20,INT((ROW()-14)/2),0)))</f>
        <v/>
      </c>
      <c r="K62" s="255" t="str">
        <f ca="1">IF(MOD(ROW()-13,2)=0,IF(ISBLANK(OFFSET('12. SEGUIMIENTO 2027'!$O$14,INT((ROW()-13)/2),0)),"",OFFSET('12. SEGUIMIENTO 2027'!$O$14,INT((ROW()-13)/2),0)),IF(ISBLANK(OFFSET('9. METAS'!$W$20,INT((ROW()-14)/2),0)),"",OFFSET('9. METAS'!$W$20,INT((ROW()-14)/2),0)))</f>
        <v/>
      </c>
      <c r="L62" s="255" t="str">
        <f ca="1">IF(MOD(ROW()-13,2)=0,IF(ISBLANK(OFFSET('12. SEGUIMIENTO 2027'!$P$14,INT((ROW()-13)/2),0)),"",OFFSET('12. SEGUIMIENTO 2027'!$P$14,INT((ROW()-13)/2),0)),IF(ISBLANK(OFFSET('9. METAS'!$X$20,INT((ROW()-14)/2),0)),"",OFFSET('9. METAS'!$X$20,INT((ROW()-14)/2),0)))</f>
        <v/>
      </c>
      <c r="M62" s="256" t="str">
        <f ca="1">IF(MOD(ROW()-13,2)=0,IF(ISBLANK(OFFSET('12. SEGUIMIENTO 2027'!$Q$14,INT((ROW()-13)/2),0)),"",OFFSET('12. SEGUIMIENTO 2027'!$Q$14,INT((ROW()-13)/2),0)),IF(ISBLANK(OFFSET('9. METAS'!$Y$20,INT((ROW()-14)/2),0)),"",OFFSET('9. METAS'!$Y$20,INT((ROW()-14)/2),0)))</f>
        <v/>
      </c>
      <c r="N62" s="784"/>
      <c r="O62" s="786"/>
      <c r="P62" s="790"/>
    </row>
    <row r="63" spans="3:16">
      <c r="C63" s="770" t="str">
        <f ca="1">IF(ISBLANK(OFFSET('5. Pp (3 años)'!$C$45,INT((ROW()-13)/2),0)),"",OFFSET('5. Pp (3 años)'!$C$45,INT((ROW()-13)/2),0))</f>
        <v/>
      </c>
      <c r="D63" s="764" t="str">
        <f ca="1">IF(ISBLANK(OFFSET('5. Pp (3 años)'!$D$45,INT((ROW()-13)/2),0)),"",OFFSET('5. Pp (3 años)'!$D$45,INT((ROW()-13)/2),0))</f>
        <v/>
      </c>
      <c r="E63" s="764" t="str">
        <f ca="1">IF(ISBLANK(OFFSET('5. Pp (3 años)'!$E$45,INT((ROW()-13)/2),0)),"",OFFSET('5. Pp (3 años)'!$E$45,INT((ROW()-13)/2),0))</f>
        <v/>
      </c>
      <c r="F63" s="766" t="str">
        <f ca="1">IF(ISBLANK(OFFSET('5. Pp (3 años)'!$K$45,INT((ROW()-13)/2),0)),"",OFFSET('5. Pp (3 años)'!$K$45,INT((ROW()-13)/2),0))</f>
        <v/>
      </c>
      <c r="G63" s="768" t="str">
        <f ca="1">IF(ISBLANK(OFFSET('5. Pp (3 años)'!$H$45,INT((ROW()-13)/2),0)),"",OFFSET('5. Pp (3 años)'!$H$45,INT((ROW()-13)/2),0))</f>
        <v/>
      </c>
      <c r="H63" s="858" t="str">
        <f ca="1">IF(ISBLANK(OFFSET('9. METAS'!$M$20,INT((ROW()-13)/2),0)),"",OFFSET('9. METAS'!$M$20,INT((ROW()-13)/2),0))</f>
        <v/>
      </c>
      <c r="I63" s="777"/>
      <c r="J63" s="254" t="str">
        <f ca="1">IF(MOD(ROW()-13,2)=0,IF(ISBLANK(OFFSET('12. SEGUIMIENTO 2027'!$N$14,INT((ROW()-13)/2),0)),"",OFFSET('12. SEGUIMIENTO 2027'!$N$14,INT((ROW()-13)/2),0)),IF(ISBLANK(OFFSET('9. METAS'!$V$20,INT((ROW()-14)/2),0)),"",OFFSET('9. METAS'!$V$20,INT((ROW()-14)/2),0)))</f>
        <v/>
      </c>
      <c r="K63" s="255" t="str">
        <f ca="1">IF(MOD(ROW()-13,2)=0,IF(ISBLANK(OFFSET('12. SEGUIMIENTO 2027'!$O$14,INT((ROW()-13)/2),0)),"",OFFSET('12. SEGUIMIENTO 2027'!$O$14,INT((ROW()-13)/2),0)),IF(ISBLANK(OFFSET('9. METAS'!$W$20,INT((ROW()-14)/2),0)),"",OFFSET('9. METAS'!$W$20,INT((ROW()-14)/2),0)))</f>
        <v/>
      </c>
      <c r="L63" s="255" t="str">
        <f ca="1">IF(MOD(ROW()-13,2)=0,IF(ISBLANK(OFFSET('12. SEGUIMIENTO 2027'!$P$14,INT((ROW()-13)/2),0)),"",OFFSET('12. SEGUIMIENTO 2027'!$P$14,INT((ROW()-13)/2),0)),IF(ISBLANK(OFFSET('9. METAS'!$X$20,INT((ROW()-14)/2),0)),"",OFFSET('9. METAS'!$X$20,INT((ROW()-14)/2),0)))</f>
        <v/>
      </c>
      <c r="M63" s="256" t="str">
        <f ca="1">IF(MOD(ROW()-13,2)=0,IF(ISBLANK(OFFSET('12. SEGUIMIENTO 2027'!$Q$14,INT((ROW()-13)/2),0)),"",OFFSET('12. SEGUIMIENTO 2027'!$Q$14,INT((ROW()-13)/2),0)),IF(ISBLANK(OFFSET('9. METAS'!$Y$20,INT((ROW()-14)/2),0)),"",OFFSET('9. METAS'!$Y$20,INT((ROW()-14)/2),0)))</f>
        <v/>
      </c>
      <c r="N63" s="783" t="str">
        <f t="shared" ref="N63" ca="1" si="46">IFERROR(J63/J64,"ND")</f>
        <v>ND</v>
      </c>
      <c r="O63" s="785" t="str">
        <f t="shared" ref="O63" ca="1" si="47">IFERROR(((J63+K63)/H63),"ND")</f>
        <v>ND</v>
      </c>
      <c r="P63" s="789"/>
    </row>
    <row r="64" spans="3:16">
      <c r="C64" s="762"/>
      <c r="D64" s="764"/>
      <c r="E64" s="764"/>
      <c r="F64" s="766"/>
      <c r="G64" s="768"/>
      <c r="H64" s="858"/>
      <c r="I64" s="778"/>
      <c r="J64" s="254" t="str">
        <f ca="1">IF(MOD(ROW()-13,2)=0,IF(ISBLANK(OFFSET('12. SEGUIMIENTO 2027'!$N$14,INT((ROW()-13)/2),0)),"",OFFSET('12. SEGUIMIENTO 2027'!$N$14,INT((ROW()-13)/2),0)),IF(ISBLANK(OFFSET('9. METAS'!$V$20,INT((ROW()-14)/2),0)),"",OFFSET('9. METAS'!$V$20,INT((ROW()-14)/2),0)))</f>
        <v/>
      </c>
      <c r="K64" s="255" t="str">
        <f ca="1">IF(MOD(ROW()-13,2)=0,IF(ISBLANK(OFFSET('12. SEGUIMIENTO 2027'!$O$14,INT((ROW()-13)/2),0)),"",OFFSET('12. SEGUIMIENTO 2027'!$O$14,INT((ROW()-13)/2),0)),IF(ISBLANK(OFFSET('9. METAS'!$W$20,INT((ROW()-14)/2),0)),"",OFFSET('9. METAS'!$W$20,INT((ROW()-14)/2),0)))</f>
        <v/>
      </c>
      <c r="L64" s="255" t="str">
        <f ca="1">IF(MOD(ROW()-13,2)=0,IF(ISBLANK(OFFSET('12. SEGUIMIENTO 2027'!$P$14,INT((ROW()-13)/2),0)),"",OFFSET('12. SEGUIMIENTO 2027'!$P$14,INT((ROW()-13)/2),0)),IF(ISBLANK(OFFSET('9. METAS'!$X$20,INT((ROW()-14)/2),0)),"",OFFSET('9. METAS'!$X$20,INT((ROW()-14)/2),0)))</f>
        <v/>
      </c>
      <c r="M64" s="256" t="str">
        <f ca="1">IF(MOD(ROW()-13,2)=0,IF(ISBLANK(OFFSET('12. SEGUIMIENTO 2027'!$Q$14,INT((ROW()-13)/2),0)),"",OFFSET('12. SEGUIMIENTO 2027'!$Q$14,INT((ROW()-13)/2),0)),IF(ISBLANK(OFFSET('9. METAS'!$Y$20,INT((ROW()-14)/2),0)),"",OFFSET('9. METAS'!$Y$20,INT((ROW()-14)/2),0)))</f>
        <v/>
      </c>
      <c r="N64" s="784"/>
      <c r="O64" s="786"/>
      <c r="P64" s="790"/>
    </row>
    <row r="65" spans="3:16">
      <c r="C65" s="770" t="str">
        <f ca="1">IF(ISBLANK(OFFSET('5. Pp (3 años)'!$C$45,INT((ROW()-13)/2),0)),"",OFFSET('5. Pp (3 años)'!$C$45,INT((ROW()-13)/2),0))</f>
        <v/>
      </c>
      <c r="D65" s="764" t="str">
        <f ca="1">IF(ISBLANK(OFFSET('5. Pp (3 años)'!$D$45,INT((ROW()-13)/2),0)),"",OFFSET('5. Pp (3 años)'!$D$45,INT((ROW()-13)/2),0))</f>
        <v/>
      </c>
      <c r="E65" s="764" t="str">
        <f ca="1">IF(ISBLANK(OFFSET('5. Pp (3 años)'!$E$45,INT((ROW()-13)/2),0)),"",OFFSET('5. Pp (3 años)'!$E$45,INT((ROW()-13)/2),0))</f>
        <v/>
      </c>
      <c r="F65" s="766" t="str">
        <f ca="1">IF(ISBLANK(OFFSET('5. Pp (3 años)'!$K$45,INT((ROW()-13)/2),0)),"",OFFSET('5. Pp (3 años)'!$K$45,INT((ROW()-13)/2),0))</f>
        <v/>
      </c>
      <c r="G65" s="768" t="str">
        <f ca="1">IF(ISBLANK(OFFSET('5. Pp (3 años)'!$H$45,INT((ROW()-13)/2),0)),"",OFFSET('5. Pp (3 años)'!$H$45,INT((ROW()-13)/2),0))</f>
        <v/>
      </c>
      <c r="H65" s="858" t="str">
        <f ca="1">IF(ISBLANK(OFFSET('9. METAS'!$M$20,INT((ROW()-13)/2),0)),"",OFFSET('9. METAS'!$M$20,INT((ROW()-13)/2),0))</f>
        <v/>
      </c>
      <c r="I65" s="777"/>
      <c r="J65" s="254" t="str">
        <f ca="1">IF(MOD(ROW()-13,2)=0,IF(ISBLANK(OFFSET('12. SEGUIMIENTO 2027'!$N$14,INT((ROW()-13)/2),0)),"",OFFSET('12. SEGUIMIENTO 2027'!$N$14,INT((ROW()-13)/2),0)),IF(ISBLANK(OFFSET('9. METAS'!$V$20,INT((ROW()-14)/2),0)),"",OFFSET('9. METAS'!$V$20,INT((ROW()-14)/2),0)))</f>
        <v/>
      </c>
      <c r="K65" s="255" t="str">
        <f ca="1">IF(MOD(ROW()-13,2)=0,IF(ISBLANK(OFFSET('12. SEGUIMIENTO 2027'!$O$14,INT((ROW()-13)/2),0)),"",OFFSET('12. SEGUIMIENTO 2027'!$O$14,INT((ROW()-13)/2),0)),IF(ISBLANK(OFFSET('9. METAS'!$W$20,INT((ROW()-14)/2),0)),"",OFFSET('9. METAS'!$W$20,INT((ROW()-14)/2),0)))</f>
        <v/>
      </c>
      <c r="L65" s="255" t="str">
        <f ca="1">IF(MOD(ROW()-13,2)=0,IF(ISBLANK(OFFSET('12. SEGUIMIENTO 2027'!$P$14,INT((ROW()-13)/2),0)),"",OFFSET('12. SEGUIMIENTO 2027'!$P$14,INT((ROW()-13)/2),0)),IF(ISBLANK(OFFSET('9. METAS'!$X$20,INT((ROW()-14)/2),0)),"",OFFSET('9. METAS'!$X$20,INT((ROW()-14)/2),0)))</f>
        <v/>
      </c>
      <c r="M65" s="256" t="str">
        <f ca="1">IF(MOD(ROW()-13,2)=0,IF(ISBLANK(OFFSET('12. SEGUIMIENTO 2027'!$Q$14,INT((ROW()-13)/2),0)),"",OFFSET('12. SEGUIMIENTO 2027'!$Q$14,INT((ROW()-13)/2),0)),IF(ISBLANK(OFFSET('9. METAS'!$Y$20,INT((ROW()-14)/2),0)),"",OFFSET('9. METAS'!$Y$20,INT((ROW()-14)/2),0)))</f>
        <v/>
      </c>
      <c r="N65" s="783" t="str">
        <f t="shared" ref="N65" ca="1" si="48">IFERROR(J65/J66,"ND")</f>
        <v>ND</v>
      </c>
      <c r="O65" s="785" t="str">
        <f t="shared" ref="O65" ca="1" si="49">IFERROR(((J65+K65)/H65),"ND")</f>
        <v>ND</v>
      </c>
      <c r="P65" s="789"/>
    </row>
    <row r="66" spans="3:16">
      <c r="C66" s="762"/>
      <c r="D66" s="764"/>
      <c r="E66" s="764"/>
      <c r="F66" s="766"/>
      <c r="G66" s="768"/>
      <c r="H66" s="858"/>
      <c r="I66" s="778"/>
      <c r="J66" s="254" t="str">
        <f ca="1">IF(MOD(ROW()-13,2)=0,IF(ISBLANK(OFFSET('12. SEGUIMIENTO 2027'!$N$14,INT((ROW()-13)/2),0)),"",OFFSET('12. SEGUIMIENTO 2027'!$N$14,INT((ROW()-13)/2),0)),IF(ISBLANK(OFFSET('9. METAS'!$V$20,INT((ROW()-14)/2),0)),"",OFFSET('9. METAS'!$V$20,INT((ROW()-14)/2),0)))</f>
        <v/>
      </c>
      <c r="K66" s="255" t="str">
        <f ca="1">IF(MOD(ROW()-13,2)=0,IF(ISBLANK(OFFSET('12. SEGUIMIENTO 2027'!$O$14,INT((ROW()-13)/2),0)),"",OFFSET('12. SEGUIMIENTO 2027'!$O$14,INT((ROW()-13)/2),0)),IF(ISBLANK(OFFSET('9. METAS'!$W$20,INT((ROW()-14)/2),0)),"",OFFSET('9. METAS'!$W$20,INT((ROW()-14)/2),0)))</f>
        <v/>
      </c>
      <c r="L66" s="255" t="str">
        <f ca="1">IF(MOD(ROW()-13,2)=0,IF(ISBLANK(OFFSET('12. SEGUIMIENTO 2027'!$P$14,INT((ROW()-13)/2),0)),"",OFFSET('12. SEGUIMIENTO 2027'!$P$14,INT((ROW()-13)/2),0)),IF(ISBLANK(OFFSET('9. METAS'!$X$20,INT((ROW()-14)/2),0)),"",OFFSET('9. METAS'!$X$20,INT((ROW()-14)/2),0)))</f>
        <v/>
      </c>
      <c r="M66" s="256" t="str">
        <f ca="1">IF(MOD(ROW()-13,2)=0,IF(ISBLANK(OFFSET('12. SEGUIMIENTO 2027'!$Q$14,INT((ROW()-13)/2),0)),"",OFFSET('12. SEGUIMIENTO 2027'!$Q$14,INT((ROW()-13)/2),0)),IF(ISBLANK(OFFSET('9. METAS'!$Y$20,INT((ROW()-14)/2),0)),"",OFFSET('9. METAS'!$Y$20,INT((ROW()-14)/2),0)))</f>
        <v/>
      </c>
      <c r="N66" s="784"/>
      <c r="O66" s="786"/>
      <c r="P66" s="790"/>
    </row>
    <row r="67" spans="3:16">
      <c r="C67" s="770" t="str">
        <f ca="1">IF(ISBLANK(OFFSET('5. Pp (3 años)'!$C$45,INT((ROW()-13)/2),0)),"",OFFSET('5. Pp (3 años)'!$C$45,INT((ROW()-13)/2),0))</f>
        <v/>
      </c>
      <c r="D67" s="764" t="str">
        <f ca="1">IF(ISBLANK(OFFSET('5. Pp (3 años)'!$D$45,INT((ROW()-13)/2),0)),"",OFFSET('5. Pp (3 años)'!$D$45,INT((ROW()-13)/2),0))</f>
        <v/>
      </c>
      <c r="E67" s="764" t="str">
        <f ca="1">IF(ISBLANK(OFFSET('5. Pp (3 años)'!$E$45,INT((ROW()-13)/2),0)),"",OFFSET('5. Pp (3 años)'!$E$45,INT((ROW()-13)/2),0))</f>
        <v/>
      </c>
      <c r="F67" s="766" t="str">
        <f ca="1">IF(ISBLANK(OFFSET('5. Pp (3 años)'!$K$45,INT((ROW()-13)/2),0)),"",OFFSET('5. Pp (3 años)'!$K$45,INT((ROW()-13)/2),0))</f>
        <v/>
      </c>
      <c r="G67" s="768" t="str">
        <f ca="1">IF(ISBLANK(OFFSET('5. Pp (3 años)'!$H$45,INT((ROW()-13)/2),0)),"",OFFSET('5. Pp (3 años)'!$H$45,INT((ROW()-13)/2),0))</f>
        <v/>
      </c>
      <c r="H67" s="858" t="str">
        <f ca="1">IF(ISBLANK(OFFSET('9. METAS'!$M$20,INT((ROW()-13)/2),0)),"",OFFSET('9. METAS'!$M$20,INT((ROW()-13)/2),0))</f>
        <v/>
      </c>
      <c r="I67" s="777"/>
      <c r="J67" s="254" t="str">
        <f ca="1">IF(MOD(ROW()-13,2)=0,IF(ISBLANK(OFFSET('12. SEGUIMIENTO 2027'!$N$14,INT((ROW()-13)/2),0)),"",OFFSET('12. SEGUIMIENTO 2027'!$N$14,INT((ROW()-13)/2),0)),IF(ISBLANK(OFFSET('9. METAS'!$V$20,INT((ROW()-14)/2),0)),"",OFFSET('9. METAS'!$V$20,INT((ROW()-14)/2),0)))</f>
        <v/>
      </c>
      <c r="K67" s="255" t="str">
        <f ca="1">IF(MOD(ROW()-13,2)=0,IF(ISBLANK(OFFSET('12. SEGUIMIENTO 2027'!$O$14,INT((ROW()-13)/2),0)),"",OFFSET('12. SEGUIMIENTO 2027'!$O$14,INT((ROW()-13)/2),0)),IF(ISBLANK(OFFSET('9. METAS'!$W$20,INT((ROW()-14)/2),0)),"",OFFSET('9. METAS'!$W$20,INT((ROW()-14)/2),0)))</f>
        <v/>
      </c>
      <c r="L67" s="255" t="str">
        <f ca="1">IF(MOD(ROW()-13,2)=0,IF(ISBLANK(OFFSET('12. SEGUIMIENTO 2027'!$P$14,INT((ROW()-13)/2),0)),"",OFFSET('12. SEGUIMIENTO 2027'!$P$14,INT((ROW()-13)/2),0)),IF(ISBLANK(OFFSET('9. METAS'!$X$20,INT((ROW()-14)/2),0)),"",OFFSET('9. METAS'!$X$20,INT((ROW()-14)/2),0)))</f>
        <v/>
      </c>
      <c r="M67" s="256" t="str">
        <f ca="1">IF(MOD(ROW()-13,2)=0,IF(ISBLANK(OFFSET('12. SEGUIMIENTO 2027'!$Q$14,INT((ROW()-13)/2),0)),"",OFFSET('12. SEGUIMIENTO 2027'!$Q$14,INT((ROW()-13)/2),0)),IF(ISBLANK(OFFSET('9. METAS'!$Y$20,INT((ROW()-14)/2),0)),"",OFFSET('9. METAS'!$Y$20,INT((ROW()-14)/2),0)))</f>
        <v/>
      </c>
      <c r="N67" s="783" t="str">
        <f t="shared" ref="N67" ca="1" si="50">IFERROR(J67/J68,"ND")</f>
        <v>ND</v>
      </c>
      <c r="O67" s="785" t="str">
        <f t="shared" ref="O67" ca="1" si="51">IFERROR(((J67+K67)/H67),"ND")</f>
        <v>ND</v>
      </c>
      <c r="P67" s="789"/>
    </row>
    <row r="68" spans="3:16">
      <c r="C68" s="762"/>
      <c r="D68" s="764"/>
      <c r="E68" s="764"/>
      <c r="F68" s="766"/>
      <c r="G68" s="768"/>
      <c r="H68" s="858"/>
      <c r="I68" s="778"/>
      <c r="J68" s="254" t="str">
        <f ca="1">IF(MOD(ROW()-13,2)=0,IF(ISBLANK(OFFSET('12. SEGUIMIENTO 2027'!$N$14,INT((ROW()-13)/2),0)),"",OFFSET('12. SEGUIMIENTO 2027'!$N$14,INT((ROW()-13)/2),0)),IF(ISBLANK(OFFSET('9. METAS'!$V$20,INT((ROW()-14)/2),0)),"",OFFSET('9. METAS'!$V$20,INT((ROW()-14)/2),0)))</f>
        <v/>
      </c>
      <c r="K68" s="255" t="str">
        <f ca="1">IF(MOD(ROW()-13,2)=0,IF(ISBLANK(OFFSET('12. SEGUIMIENTO 2027'!$O$14,INT((ROW()-13)/2),0)),"",OFFSET('12. SEGUIMIENTO 2027'!$O$14,INT((ROW()-13)/2),0)),IF(ISBLANK(OFFSET('9. METAS'!$W$20,INT((ROW()-14)/2),0)),"",OFFSET('9. METAS'!$W$20,INT((ROW()-14)/2),0)))</f>
        <v/>
      </c>
      <c r="L68" s="255" t="str">
        <f ca="1">IF(MOD(ROW()-13,2)=0,IF(ISBLANK(OFFSET('12. SEGUIMIENTO 2027'!$P$14,INT((ROW()-13)/2),0)),"",OFFSET('12. SEGUIMIENTO 2027'!$P$14,INT((ROW()-13)/2),0)),IF(ISBLANK(OFFSET('9. METAS'!$X$20,INT((ROW()-14)/2),0)),"",OFFSET('9. METAS'!$X$20,INT((ROW()-14)/2),0)))</f>
        <v/>
      </c>
      <c r="M68" s="256" t="str">
        <f ca="1">IF(MOD(ROW()-13,2)=0,IF(ISBLANK(OFFSET('12. SEGUIMIENTO 2027'!$Q$14,INT((ROW()-13)/2),0)),"",OFFSET('12. SEGUIMIENTO 2027'!$Q$14,INT((ROW()-13)/2),0)),IF(ISBLANK(OFFSET('9. METAS'!$Y$20,INT((ROW()-14)/2),0)),"",OFFSET('9. METAS'!$Y$20,INT((ROW()-14)/2),0)))</f>
        <v/>
      </c>
      <c r="N68" s="784"/>
      <c r="O68" s="786"/>
      <c r="P68" s="790"/>
    </row>
    <row r="69" spans="3:16">
      <c r="C69" s="770" t="str">
        <f ca="1">IF(ISBLANK(OFFSET('5. Pp (3 años)'!$C$45,INT((ROW()-13)/2),0)),"",OFFSET('5. Pp (3 años)'!$C$45,INT((ROW()-13)/2),0))</f>
        <v/>
      </c>
      <c r="D69" s="764" t="str">
        <f ca="1">IF(ISBLANK(OFFSET('5. Pp (3 años)'!$D$45,INT((ROW()-13)/2),0)),"",OFFSET('5. Pp (3 años)'!$D$45,INT((ROW()-13)/2),0))</f>
        <v/>
      </c>
      <c r="E69" s="764" t="str">
        <f ca="1">IF(ISBLANK(OFFSET('5. Pp (3 años)'!$E$45,INT((ROW()-13)/2),0)),"",OFFSET('5. Pp (3 años)'!$E$45,INT((ROW()-13)/2),0))</f>
        <v/>
      </c>
      <c r="F69" s="766" t="str">
        <f ca="1">IF(ISBLANK(OFFSET('5. Pp (3 años)'!$K$45,INT((ROW()-13)/2),0)),"",OFFSET('5. Pp (3 años)'!$K$45,INT((ROW()-13)/2),0))</f>
        <v/>
      </c>
      <c r="G69" s="768" t="str">
        <f ca="1">IF(ISBLANK(OFFSET('5. Pp (3 años)'!$H$45,INT((ROW()-13)/2),0)),"",OFFSET('5. Pp (3 años)'!$H$45,INT((ROW()-13)/2),0))</f>
        <v/>
      </c>
      <c r="H69" s="858" t="str">
        <f ca="1">IF(ISBLANK(OFFSET('9. METAS'!$M$20,INT((ROW()-13)/2),0)),"",OFFSET('9. METAS'!$M$20,INT((ROW()-13)/2),0))</f>
        <v/>
      </c>
      <c r="I69" s="777"/>
      <c r="J69" s="254" t="str">
        <f ca="1">IF(MOD(ROW()-13,2)=0,IF(ISBLANK(OFFSET('12. SEGUIMIENTO 2027'!$N$14,INT((ROW()-13)/2),0)),"",OFFSET('12. SEGUIMIENTO 2027'!$N$14,INT((ROW()-13)/2),0)),IF(ISBLANK(OFFSET('9. METAS'!$V$20,INT((ROW()-14)/2),0)),"",OFFSET('9. METAS'!$V$20,INT((ROW()-14)/2),0)))</f>
        <v/>
      </c>
      <c r="K69" s="255" t="str">
        <f ca="1">IF(MOD(ROW()-13,2)=0,IF(ISBLANK(OFFSET('12. SEGUIMIENTO 2027'!$O$14,INT((ROW()-13)/2),0)),"",OFFSET('12. SEGUIMIENTO 2027'!$O$14,INT((ROW()-13)/2),0)),IF(ISBLANK(OFFSET('9. METAS'!$W$20,INT((ROW()-14)/2),0)),"",OFFSET('9. METAS'!$W$20,INT((ROW()-14)/2),0)))</f>
        <v/>
      </c>
      <c r="L69" s="255" t="str">
        <f ca="1">IF(MOD(ROW()-13,2)=0,IF(ISBLANK(OFFSET('12. SEGUIMIENTO 2027'!$P$14,INT((ROW()-13)/2),0)),"",OFFSET('12. SEGUIMIENTO 2027'!$P$14,INT((ROW()-13)/2),0)),IF(ISBLANK(OFFSET('9. METAS'!$X$20,INT((ROW()-14)/2),0)),"",OFFSET('9. METAS'!$X$20,INT((ROW()-14)/2),0)))</f>
        <v/>
      </c>
      <c r="M69" s="256" t="str">
        <f ca="1">IF(MOD(ROW()-13,2)=0,IF(ISBLANK(OFFSET('12. SEGUIMIENTO 2027'!$Q$14,INT((ROW()-13)/2),0)),"",OFFSET('12. SEGUIMIENTO 2027'!$Q$14,INT((ROW()-13)/2),0)),IF(ISBLANK(OFFSET('9. METAS'!$Y$20,INT((ROW()-14)/2),0)),"",OFFSET('9. METAS'!$Y$20,INT((ROW()-14)/2),0)))</f>
        <v/>
      </c>
      <c r="N69" s="783" t="str">
        <f t="shared" ref="N69" ca="1" si="52">IFERROR(J69/J70,"ND")</f>
        <v>ND</v>
      </c>
      <c r="O69" s="785" t="str">
        <f t="shared" ref="O69" ca="1" si="53">IFERROR(((J69+K69)/H69),"ND")</f>
        <v>ND</v>
      </c>
      <c r="P69" s="789"/>
    </row>
    <row r="70" spans="3:16">
      <c r="C70" s="762"/>
      <c r="D70" s="764"/>
      <c r="E70" s="764"/>
      <c r="F70" s="766"/>
      <c r="G70" s="768"/>
      <c r="H70" s="858"/>
      <c r="I70" s="778"/>
      <c r="J70" s="254" t="str">
        <f ca="1">IF(MOD(ROW()-13,2)=0,IF(ISBLANK(OFFSET('12. SEGUIMIENTO 2027'!$N$14,INT((ROW()-13)/2),0)),"",OFFSET('12. SEGUIMIENTO 2027'!$N$14,INT((ROW()-13)/2),0)),IF(ISBLANK(OFFSET('9. METAS'!$V$20,INT((ROW()-14)/2),0)),"",OFFSET('9. METAS'!$V$20,INT((ROW()-14)/2),0)))</f>
        <v/>
      </c>
      <c r="K70" s="255" t="str">
        <f ca="1">IF(MOD(ROW()-13,2)=0,IF(ISBLANK(OFFSET('12. SEGUIMIENTO 2027'!$O$14,INT((ROW()-13)/2),0)),"",OFFSET('12. SEGUIMIENTO 2027'!$O$14,INT((ROW()-13)/2),0)),IF(ISBLANK(OFFSET('9. METAS'!$W$20,INT((ROW()-14)/2),0)),"",OFFSET('9. METAS'!$W$20,INT((ROW()-14)/2),0)))</f>
        <v/>
      </c>
      <c r="L70" s="255" t="str">
        <f ca="1">IF(MOD(ROW()-13,2)=0,IF(ISBLANK(OFFSET('12. SEGUIMIENTO 2027'!$P$14,INT((ROW()-13)/2),0)),"",OFFSET('12. SEGUIMIENTO 2027'!$P$14,INT((ROW()-13)/2),0)),IF(ISBLANK(OFFSET('9. METAS'!$X$20,INT((ROW()-14)/2),0)),"",OFFSET('9. METAS'!$X$20,INT((ROW()-14)/2),0)))</f>
        <v/>
      </c>
      <c r="M70" s="256" t="str">
        <f ca="1">IF(MOD(ROW()-13,2)=0,IF(ISBLANK(OFFSET('12. SEGUIMIENTO 2027'!$Q$14,INT((ROW()-13)/2),0)),"",OFFSET('12. SEGUIMIENTO 2027'!$Q$14,INT((ROW()-13)/2),0)),IF(ISBLANK(OFFSET('9. METAS'!$Y$20,INT((ROW()-14)/2),0)),"",OFFSET('9. METAS'!$Y$20,INT((ROW()-14)/2),0)))</f>
        <v/>
      </c>
      <c r="N70" s="784"/>
      <c r="O70" s="786"/>
      <c r="P70" s="790"/>
    </row>
    <row r="71" spans="3:16">
      <c r="C71" s="770" t="str">
        <f ca="1">IF(ISBLANK(OFFSET('5. Pp (3 años)'!$C$45,INT((ROW()-13)/2),0)),"",OFFSET('5. Pp (3 años)'!$C$45,INT((ROW()-13)/2),0))</f>
        <v/>
      </c>
      <c r="D71" s="764" t="str">
        <f ca="1">IF(ISBLANK(OFFSET('5. Pp (3 años)'!$D$45,INT((ROW()-13)/2),0)),"",OFFSET('5. Pp (3 años)'!$D$45,INT((ROW()-13)/2),0))</f>
        <v/>
      </c>
      <c r="E71" s="764" t="str">
        <f ca="1">IF(ISBLANK(OFFSET('5. Pp (3 años)'!$E$45,INT((ROW()-13)/2),0)),"",OFFSET('5. Pp (3 años)'!$E$45,INT((ROW()-13)/2),0))</f>
        <v/>
      </c>
      <c r="F71" s="766" t="str">
        <f ca="1">IF(ISBLANK(OFFSET('5. Pp (3 años)'!$K$45,INT((ROW()-13)/2),0)),"",OFFSET('5. Pp (3 años)'!$K$45,INT((ROW()-13)/2),0))</f>
        <v/>
      </c>
      <c r="G71" s="768" t="str">
        <f ca="1">IF(ISBLANK(OFFSET('5. Pp (3 años)'!$H$45,INT((ROW()-13)/2),0)),"",OFFSET('5. Pp (3 años)'!$H$45,INT((ROW()-13)/2),0))</f>
        <v/>
      </c>
      <c r="H71" s="858" t="str">
        <f ca="1">IF(ISBLANK(OFFSET('9. METAS'!$M$20,INT((ROW()-13)/2),0)),"",OFFSET('9. METAS'!$M$20,INT((ROW()-13)/2),0))</f>
        <v/>
      </c>
      <c r="I71" s="777"/>
      <c r="J71" s="254" t="str">
        <f ca="1">IF(MOD(ROW()-13,2)=0,IF(ISBLANK(OFFSET('12. SEGUIMIENTO 2027'!$N$14,INT((ROW()-13)/2),0)),"",OFFSET('12. SEGUIMIENTO 2027'!$N$14,INT((ROW()-13)/2),0)),IF(ISBLANK(OFFSET('9. METAS'!$V$20,INT((ROW()-14)/2),0)),"",OFFSET('9. METAS'!$V$20,INT((ROW()-14)/2),0)))</f>
        <v/>
      </c>
      <c r="K71" s="255" t="str">
        <f ca="1">IF(MOD(ROW()-13,2)=0,IF(ISBLANK(OFFSET('12. SEGUIMIENTO 2027'!$O$14,INT((ROW()-13)/2),0)),"",OFFSET('12. SEGUIMIENTO 2027'!$O$14,INT((ROW()-13)/2),0)),IF(ISBLANK(OFFSET('9. METAS'!$W$20,INT((ROW()-14)/2),0)),"",OFFSET('9. METAS'!$W$20,INT((ROW()-14)/2),0)))</f>
        <v/>
      </c>
      <c r="L71" s="255" t="str">
        <f ca="1">IF(MOD(ROW()-13,2)=0,IF(ISBLANK(OFFSET('12. SEGUIMIENTO 2027'!$P$14,INT((ROW()-13)/2),0)),"",OFFSET('12. SEGUIMIENTO 2027'!$P$14,INT((ROW()-13)/2),0)),IF(ISBLANK(OFFSET('9. METAS'!$X$20,INT((ROW()-14)/2),0)),"",OFFSET('9. METAS'!$X$20,INT((ROW()-14)/2),0)))</f>
        <v/>
      </c>
      <c r="M71" s="256" t="str">
        <f ca="1">IF(MOD(ROW()-13,2)=0,IF(ISBLANK(OFFSET('12. SEGUIMIENTO 2027'!$Q$14,INT((ROW()-13)/2),0)),"",OFFSET('12. SEGUIMIENTO 2027'!$Q$14,INT((ROW()-13)/2),0)),IF(ISBLANK(OFFSET('9. METAS'!$Y$20,INT((ROW()-14)/2),0)),"",OFFSET('9. METAS'!$Y$20,INT((ROW()-14)/2),0)))</f>
        <v/>
      </c>
      <c r="N71" s="783" t="str">
        <f t="shared" ref="N71" ca="1" si="54">IFERROR(J71/J72,"ND")</f>
        <v>ND</v>
      </c>
      <c r="O71" s="785" t="str">
        <f t="shared" ref="O71" ca="1" si="55">IFERROR(((J71+K71)/H71),"ND")</f>
        <v>ND</v>
      </c>
      <c r="P71" s="789"/>
    </row>
    <row r="72" spans="3:16">
      <c r="C72" s="762"/>
      <c r="D72" s="764"/>
      <c r="E72" s="764"/>
      <c r="F72" s="766"/>
      <c r="G72" s="768"/>
      <c r="H72" s="858"/>
      <c r="I72" s="778"/>
      <c r="J72" s="254" t="str">
        <f ca="1">IF(MOD(ROW()-13,2)=0,IF(ISBLANK(OFFSET('12. SEGUIMIENTO 2027'!$N$14,INT((ROW()-13)/2),0)),"",OFFSET('12. SEGUIMIENTO 2027'!$N$14,INT((ROW()-13)/2),0)),IF(ISBLANK(OFFSET('9. METAS'!$V$20,INT((ROW()-14)/2),0)),"",OFFSET('9. METAS'!$V$20,INT((ROW()-14)/2),0)))</f>
        <v/>
      </c>
      <c r="K72" s="255" t="str">
        <f ca="1">IF(MOD(ROW()-13,2)=0,IF(ISBLANK(OFFSET('12. SEGUIMIENTO 2027'!$O$14,INT((ROW()-13)/2),0)),"",OFFSET('12. SEGUIMIENTO 2027'!$O$14,INT((ROW()-13)/2),0)),IF(ISBLANK(OFFSET('9. METAS'!$W$20,INT((ROW()-14)/2),0)),"",OFFSET('9. METAS'!$W$20,INT((ROW()-14)/2),0)))</f>
        <v/>
      </c>
      <c r="L72" s="255" t="str">
        <f ca="1">IF(MOD(ROW()-13,2)=0,IF(ISBLANK(OFFSET('12. SEGUIMIENTO 2027'!$P$14,INT((ROW()-13)/2),0)),"",OFFSET('12. SEGUIMIENTO 2027'!$P$14,INT((ROW()-13)/2),0)),IF(ISBLANK(OFFSET('9. METAS'!$X$20,INT((ROW()-14)/2),0)),"",OFFSET('9. METAS'!$X$20,INT((ROW()-14)/2),0)))</f>
        <v/>
      </c>
      <c r="M72" s="256" t="str">
        <f ca="1">IF(MOD(ROW()-13,2)=0,IF(ISBLANK(OFFSET('12. SEGUIMIENTO 2027'!$Q$14,INT((ROW()-13)/2),0)),"",OFFSET('12. SEGUIMIENTO 2027'!$Q$14,INT((ROW()-13)/2),0)),IF(ISBLANK(OFFSET('9. METAS'!$Y$20,INT((ROW()-14)/2),0)),"",OFFSET('9. METAS'!$Y$20,INT((ROW()-14)/2),0)))</f>
        <v/>
      </c>
      <c r="N72" s="784"/>
      <c r="O72" s="786"/>
      <c r="P72" s="790"/>
    </row>
    <row r="73" spans="3:16">
      <c r="C73" s="770" t="str">
        <f ca="1">IF(ISBLANK(OFFSET('5. Pp (3 años)'!$C$45,INT((ROW()-13)/2),0)),"",OFFSET('5. Pp (3 años)'!$C$45,INT((ROW()-13)/2),0))</f>
        <v/>
      </c>
      <c r="D73" s="764" t="str">
        <f ca="1">IF(ISBLANK(OFFSET('5. Pp (3 años)'!$D$45,INT((ROW()-13)/2),0)),"",OFFSET('5. Pp (3 años)'!$D$45,INT((ROW()-13)/2),0))</f>
        <v/>
      </c>
      <c r="E73" s="764" t="str">
        <f ca="1">IF(ISBLANK(OFFSET('5. Pp (3 años)'!$E$45,INT((ROW()-13)/2),0)),"",OFFSET('5. Pp (3 años)'!$E$45,INT((ROW()-13)/2),0))</f>
        <v/>
      </c>
      <c r="F73" s="766" t="str">
        <f ca="1">IF(ISBLANK(OFFSET('5. Pp (3 años)'!$K$45,INT((ROW()-13)/2),0)),"",OFFSET('5. Pp (3 años)'!$K$45,INT((ROW()-13)/2),0))</f>
        <v/>
      </c>
      <c r="G73" s="768" t="str">
        <f ca="1">IF(ISBLANK(OFFSET('5. Pp (3 años)'!$H$45,INT((ROW()-13)/2),0)),"",OFFSET('5. Pp (3 años)'!$H$45,INT((ROW()-13)/2),0))</f>
        <v/>
      </c>
      <c r="H73" s="858" t="str">
        <f ca="1">IF(ISBLANK(OFFSET('9. METAS'!$M$20,INT((ROW()-13)/2),0)),"",OFFSET('9. METAS'!$M$20,INT((ROW()-13)/2),0))</f>
        <v/>
      </c>
      <c r="I73" s="777"/>
      <c r="J73" s="254" t="str">
        <f ca="1">IF(MOD(ROW()-13,2)=0,IF(ISBLANK(OFFSET('12. SEGUIMIENTO 2027'!$N$14,INT((ROW()-13)/2),0)),"",OFFSET('12. SEGUIMIENTO 2027'!$N$14,INT((ROW()-13)/2),0)),IF(ISBLANK(OFFSET('9. METAS'!$V$20,INT((ROW()-14)/2),0)),"",OFFSET('9. METAS'!$V$20,INT((ROW()-14)/2),0)))</f>
        <v/>
      </c>
      <c r="K73" s="255" t="str">
        <f ca="1">IF(MOD(ROW()-13,2)=0,IF(ISBLANK(OFFSET('12. SEGUIMIENTO 2027'!$O$14,INT((ROW()-13)/2),0)),"",OFFSET('12. SEGUIMIENTO 2027'!$O$14,INT((ROW()-13)/2),0)),IF(ISBLANK(OFFSET('9. METAS'!$W$20,INT((ROW()-14)/2),0)),"",OFFSET('9. METAS'!$W$20,INT((ROW()-14)/2),0)))</f>
        <v/>
      </c>
      <c r="L73" s="255" t="str">
        <f ca="1">IF(MOD(ROW()-13,2)=0,IF(ISBLANK(OFFSET('12. SEGUIMIENTO 2027'!$P$14,INT((ROW()-13)/2),0)),"",OFFSET('12. SEGUIMIENTO 2027'!$P$14,INT((ROW()-13)/2),0)),IF(ISBLANK(OFFSET('9. METAS'!$X$20,INT((ROW()-14)/2),0)),"",OFFSET('9. METAS'!$X$20,INT((ROW()-14)/2),0)))</f>
        <v/>
      </c>
      <c r="M73" s="256" t="str">
        <f ca="1">IF(MOD(ROW()-13,2)=0,IF(ISBLANK(OFFSET('12. SEGUIMIENTO 2027'!$Q$14,INT((ROW()-13)/2),0)),"",OFFSET('12. SEGUIMIENTO 2027'!$Q$14,INT((ROW()-13)/2),0)),IF(ISBLANK(OFFSET('9. METAS'!$Y$20,INT((ROW()-14)/2),0)),"",OFFSET('9. METAS'!$Y$20,INT((ROW()-14)/2),0)))</f>
        <v/>
      </c>
      <c r="N73" s="783" t="str">
        <f t="shared" ref="N73" ca="1" si="56">IFERROR(J73/J74,"ND")</f>
        <v>ND</v>
      </c>
      <c r="O73" s="785" t="str">
        <f t="shared" ref="O73" ca="1" si="57">IFERROR(((J73+K73)/H73),"ND")</f>
        <v>ND</v>
      </c>
      <c r="P73" s="789"/>
    </row>
    <row r="74" spans="3:16">
      <c r="C74" s="762"/>
      <c r="D74" s="764"/>
      <c r="E74" s="764"/>
      <c r="F74" s="766"/>
      <c r="G74" s="768"/>
      <c r="H74" s="858"/>
      <c r="I74" s="778"/>
      <c r="J74" s="254" t="str">
        <f ca="1">IF(MOD(ROW()-13,2)=0,IF(ISBLANK(OFFSET('12. SEGUIMIENTO 2027'!$N$14,INT((ROW()-13)/2),0)),"",OFFSET('12. SEGUIMIENTO 2027'!$N$14,INT((ROW()-13)/2),0)),IF(ISBLANK(OFFSET('9. METAS'!$V$20,INT((ROW()-14)/2),0)),"",OFFSET('9. METAS'!$V$20,INT((ROW()-14)/2),0)))</f>
        <v/>
      </c>
      <c r="K74" s="255" t="str">
        <f ca="1">IF(MOD(ROW()-13,2)=0,IF(ISBLANK(OFFSET('12. SEGUIMIENTO 2027'!$O$14,INT((ROW()-13)/2),0)),"",OFFSET('12. SEGUIMIENTO 2027'!$O$14,INT((ROW()-13)/2),0)),IF(ISBLANK(OFFSET('9. METAS'!$W$20,INT((ROW()-14)/2),0)),"",OFFSET('9. METAS'!$W$20,INT((ROW()-14)/2),0)))</f>
        <v/>
      </c>
      <c r="L74" s="255" t="str">
        <f ca="1">IF(MOD(ROW()-13,2)=0,IF(ISBLANK(OFFSET('12. SEGUIMIENTO 2027'!$P$14,INT((ROW()-13)/2),0)),"",OFFSET('12. SEGUIMIENTO 2027'!$P$14,INT((ROW()-13)/2),0)),IF(ISBLANK(OFFSET('9. METAS'!$X$20,INT((ROW()-14)/2),0)),"",OFFSET('9. METAS'!$X$20,INT((ROW()-14)/2),0)))</f>
        <v/>
      </c>
      <c r="M74" s="256" t="str">
        <f ca="1">IF(MOD(ROW()-13,2)=0,IF(ISBLANK(OFFSET('12. SEGUIMIENTO 2027'!$Q$14,INT((ROW()-13)/2),0)),"",OFFSET('12. SEGUIMIENTO 2027'!$Q$14,INT((ROW()-13)/2),0)),IF(ISBLANK(OFFSET('9. METAS'!$Y$20,INT((ROW()-14)/2),0)),"",OFFSET('9. METAS'!$Y$20,INT((ROW()-14)/2),0)))</f>
        <v/>
      </c>
      <c r="N74" s="784"/>
      <c r="O74" s="786"/>
      <c r="P74" s="790"/>
    </row>
    <row r="75" spans="3:16">
      <c r="C75" s="770" t="str">
        <f ca="1">IF(ISBLANK(OFFSET('5. Pp (3 años)'!$C$45,INT((ROW()-13)/2),0)),"",OFFSET('5. Pp (3 años)'!$C$45,INT((ROW()-13)/2),0))</f>
        <v/>
      </c>
      <c r="D75" s="764" t="str">
        <f ca="1">IF(ISBLANK(OFFSET('5. Pp (3 años)'!$D$45,INT((ROW()-13)/2),0)),"",OFFSET('5. Pp (3 años)'!$D$45,INT((ROW()-13)/2),0))</f>
        <v/>
      </c>
      <c r="E75" s="764" t="str">
        <f ca="1">IF(ISBLANK(OFFSET('5. Pp (3 años)'!$E$45,INT((ROW()-13)/2),0)),"",OFFSET('5. Pp (3 años)'!$E$45,INT((ROW()-13)/2),0))</f>
        <v/>
      </c>
      <c r="F75" s="766" t="str">
        <f ca="1">IF(ISBLANK(OFFSET('5. Pp (3 años)'!$K$45,INT((ROW()-13)/2),0)),"",OFFSET('5. Pp (3 años)'!$K$45,INT((ROW()-13)/2),0))</f>
        <v/>
      </c>
      <c r="G75" s="768" t="str">
        <f ca="1">IF(ISBLANK(OFFSET('5. Pp (3 años)'!$H$45,INT((ROW()-13)/2),0)),"",OFFSET('5. Pp (3 años)'!$H$45,INT((ROW()-13)/2),0))</f>
        <v/>
      </c>
      <c r="H75" s="858" t="str">
        <f ca="1">IF(ISBLANK(OFFSET('9. METAS'!$M$20,INT((ROW()-13)/2),0)),"",OFFSET('9. METAS'!$M$20,INT((ROW()-13)/2),0))</f>
        <v/>
      </c>
      <c r="I75" s="777"/>
      <c r="J75" s="254" t="str">
        <f ca="1">IF(MOD(ROW()-13,2)=0,IF(ISBLANK(OFFSET('12. SEGUIMIENTO 2027'!$N$14,INT((ROW()-13)/2),0)),"",OFFSET('12. SEGUIMIENTO 2027'!$N$14,INT((ROW()-13)/2),0)),IF(ISBLANK(OFFSET('9. METAS'!$V$20,INT((ROW()-14)/2),0)),"",OFFSET('9. METAS'!$V$20,INT((ROW()-14)/2),0)))</f>
        <v/>
      </c>
      <c r="K75" s="255" t="str">
        <f ca="1">IF(MOD(ROW()-13,2)=0,IF(ISBLANK(OFFSET('12. SEGUIMIENTO 2027'!$O$14,INT((ROW()-13)/2),0)),"",OFFSET('12. SEGUIMIENTO 2027'!$O$14,INT((ROW()-13)/2),0)),IF(ISBLANK(OFFSET('9. METAS'!$W$20,INT((ROW()-14)/2),0)),"",OFFSET('9. METAS'!$W$20,INT((ROW()-14)/2),0)))</f>
        <v/>
      </c>
      <c r="L75" s="255" t="str">
        <f ca="1">IF(MOD(ROW()-13,2)=0,IF(ISBLANK(OFFSET('12. SEGUIMIENTO 2027'!$P$14,INT((ROW()-13)/2),0)),"",OFFSET('12. SEGUIMIENTO 2027'!$P$14,INT((ROW()-13)/2),0)),IF(ISBLANK(OFFSET('9. METAS'!$X$20,INT((ROW()-14)/2),0)),"",OFFSET('9. METAS'!$X$20,INT((ROW()-14)/2),0)))</f>
        <v/>
      </c>
      <c r="M75" s="256" t="str">
        <f ca="1">IF(MOD(ROW()-13,2)=0,IF(ISBLANK(OFFSET('12. SEGUIMIENTO 2027'!$Q$14,INT((ROW()-13)/2),0)),"",OFFSET('12. SEGUIMIENTO 2027'!$Q$14,INT((ROW()-13)/2),0)),IF(ISBLANK(OFFSET('9. METAS'!$Y$20,INT((ROW()-14)/2),0)),"",OFFSET('9. METAS'!$Y$20,INT((ROW()-14)/2),0)))</f>
        <v/>
      </c>
      <c r="N75" s="783" t="str">
        <f t="shared" ref="N75" ca="1" si="58">IFERROR(J75/J76,"ND")</f>
        <v>ND</v>
      </c>
      <c r="O75" s="785" t="str">
        <f t="shared" ref="O75" ca="1" si="59">IFERROR(((J75+K75)/H75),"ND")</f>
        <v>ND</v>
      </c>
      <c r="P75" s="789"/>
    </row>
    <row r="76" spans="3:16">
      <c r="C76" s="762"/>
      <c r="D76" s="764"/>
      <c r="E76" s="764"/>
      <c r="F76" s="766"/>
      <c r="G76" s="768"/>
      <c r="H76" s="858"/>
      <c r="I76" s="778"/>
      <c r="J76" s="254" t="str">
        <f ca="1">IF(MOD(ROW()-13,2)=0,IF(ISBLANK(OFFSET('12. SEGUIMIENTO 2027'!$N$14,INT((ROW()-13)/2),0)),"",OFFSET('12. SEGUIMIENTO 2027'!$N$14,INT((ROW()-13)/2),0)),IF(ISBLANK(OFFSET('9. METAS'!$V$20,INT((ROW()-14)/2),0)),"",OFFSET('9. METAS'!$V$20,INT((ROW()-14)/2),0)))</f>
        <v/>
      </c>
      <c r="K76" s="255" t="str">
        <f ca="1">IF(MOD(ROW()-13,2)=0,IF(ISBLANK(OFFSET('12. SEGUIMIENTO 2027'!$O$14,INT((ROW()-13)/2),0)),"",OFFSET('12. SEGUIMIENTO 2027'!$O$14,INT((ROW()-13)/2),0)),IF(ISBLANK(OFFSET('9. METAS'!$W$20,INT((ROW()-14)/2),0)),"",OFFSET('9. METAS'!$W$20,INT((ROW()-14)/2),0)))</f>
        <v/>
      </c>
      <c r="L76" s="255" t="str">
        <f ca="1">IF(MOD(ROW()-13,2)=0,IF(ISBLANK(OFFSET('12. SEGUIMIENTO 2027'!$P$14,INT((ROW()-13)/2),0)),"",OFFSET('12. SEGUIMIENTO 2027'!$P$14,INT((ROW()-13)/2),0)),IF(ISBLANK(OFFSET('9. METAS'!$X$20,INT((ROW()-14)/2),0)),"",OFFSET('9. METAS'!$X$20,INT((ROW()-14)/2),0)))</f>
        <v/>
      </c>
      <c r="M76" s="256" t="str">
        <f ca="1">IF(MOD(ROW()-13,2)=0,IF(ISBLANK(OFFSET('12. SEGUIMIENTO 2027'!$Q$14,INT((ROW()-13)/2),0)),"",OFFSET('12. SEGUIMIENTO 2027'!$Q$14,INT((ROW()-13)/2),0)),IF(ISBLANK(OFFSET('9. METAS'!$Y$20,INT((ROW()-14)/2),0)),"",OFFSET('9. METAS'!$Y$20,INT((ROW()-14)/2),0)))</f>
        <v/>
      </c>
      <c r="N76" s="784"/>
      <c r="O76" s="786"/>
      <c r="P76" s="790"/>
    </row>
    <row r="77" spans="3:16">
      <c r="C77" s="770" t="str">
        <f ca="1">IF(ISBLANK(OFFSET('5. Pp (3 años)'!$C$45,INT((ROW()-13)/2),0)),"",OFFSET('5. Pp (3 años)'!$C$45,INT((ROW()-13)/2),0))</f>
        <v/>
      </c>
      <c r="D77" s="764" t="str">
        <f ca="1">IF(ISBLANK(OFFSET('5. Pp (3 años)'!$D$45,INT((ROW()-13)/2),0)),"",OFFSET('5. Pp (3 años)'!$D$45,INT((ROW()-13)/2),0))</f>
        <v/>
      </c>
      <c r="E77" s="764" t="str">
        <f ca="1">IF(ISBLANK(OFFSET('5. Pp (3 años)'!$E$45,INT((ROW()-13)/2),0)),"",OFFSET('5. Pp (3 años)'!$E$45,INT((ROW()-13)/2),0))</f>
        <v/>
      </c>
      <c r="F77" s="766" t="str">
        <f ca="1">IF(ISBLANK(OFFSET('5. Pp (3 años)'!$K$45,INT((ROW()-13)/2),0)),"",OFFSET('5. Pp (3 años)'!$K$45,INT((ROW()-13)/2),0))</f>
        <v/>
      </c>
      <c r="G77" s="768" t="str">
        <f ca="1">IF(ISBLANK(OFFSET('5. Pp (3 años)'!$H$45,INT((ROW()-13)/2),0)),"",OFFSET('5. Pp (3 años)'!$H$45,INT((ROW()-13)/2),0))</f>
        <v/>
      </c>
      <c r="H77" s="858" t="str">
        <f ca="1">IF(ISBLANK(OFFSET('9. METAS'!$M$20,INT((ROW()-13)/2),0)),"",OFFSET('9. METAS'!$M$20,INT((ROW()-13)/2),0))</f>
        <v/>
      </c>
      <c r="I77" s="777"/>
      <c r="J77" s="254" t="str">
        <f ca="1">IF(MOD(ROW()-13,2)=0,IF(ISBLANK(OFFSET('12. SEGUIMIENTO 2027'!$N$14,INT((ROW()-13)/2),0)),"",OFFSET('12. SEGUIMIENTO 2027'!$N$14,INT((ROW()-13)/2),0)),IF(ISBLANK(OFFSET('9. METAS'!$V$20,INT((ROW()-14)/2),0)),"",OFFSET('9. METAS'!$V$20,INT((ROW()-14)/2),0)))</f>
        <v/>
      </c>
      <c r="K77" s="255" t="str">
        <f ca="1">IF(MOD(ROW()-13,2)=0,IF(ISBLANK(OFFSET('12. SEGUIMIENTO 2027'!$O$14,INT((ROW()-13)/2),0)),"",OFFSET('12. SEGUIMIENTO 2027'!$O$14,INT((ROW()-13)/2),0)),IF(ISBLANK(OFFSET('9. METAS'!$W$20,INT((ROW()-14)/2),0)),"",OFFSET('9. METAS'!$W$20,INT((ROW()-14)/2),0)))</f>
        <v/>
      </c>
      <c r="L77" s="255" t="str">
        <f ca="1">IF(MOD(ROW()-13,2)=0,IF(ISBLANK(OFFSET('12. SEGUIMIENTO 2027'!$P$14,INT((ROW()-13)/2),0)),"",OFFSET('12. SEGUIMIENTO 2027'!$P$14,INT((ROW()-13)/2),0)),IF(ISBLANK(OFFSET('9. METAS'!$X$20,INT((ROW()-14)/2),0)),"",OFFSET('9. METAS'!$X$20,INT((ROW()-14)/2),0)))</f>
        <v/>
      </c>
      <c r="M77" s="256" t="str">
        <f ca="1">IF(MOD(ROW()-13,2)=0,IF(ISBLANK(OFFSET('12. SEGUIMIENTO 2027'!$Q$14,INT((ROW()-13)/2),0)),"",OFFSET('12. SEGUIMIENTO 2027'!$Q$14,INT((ROW()-13)/2),0)),IF(ISBLANK(OFFSET('9. METAS'!$Y$20,INT((ROW()-14)/2),0)),"",OFFSET('9. METAS'!$Y$20,INT((ROW()-14)/2),0)))</f>
        <v/>
      </c>
      <c r="N77" s="783" t="str">
        <f t="shared" ref="N77" ca="1" si="60">IFERROR(J77/J78,"ND")</f>
        <v>ND</v>
      </c>
      <c r="O77" s="785" t="str">
        <f t="shared" ref="O77" ca="1" si="61">IFERROR(((J77+K77)/H77),"ND")</f>
        <v>ND</v>
      </c>
      <c r="P77" s="789"/>
    </row>
    <row r="78" spans="3:16">
      <c r="C78" s="762"/>
      <c r="D78" s="764"/>
      <c r="E78" s="764"/>
      <c r="F78" s="766"/>
      <c r="G78" s="768"/>
      <c r="H78" s="858"/>
      <c r="I78" s="778"/>
      <c r="J78" s="254" t="str">
        <f ca="1">IF(MOD(ROW()-13,2)=0,IF(ISBLANK(OFFSET('12. SEGUIMIENTO 2027'!$N$14,INT((ROW()-13)/2),0)),"",OFFSET('12. SEGUIMIENTO 2027'!$N$14,INT((ROW()-13)/2),0)),IF(ISBLANK(OFFSET('9. METAS'!$V$20,INT((ROW()-14)/2),0)),"",OFFSET('9. METAS'!$V$20,INT((ROW()-14)/2),0)))</f>
        <v/>
      </c>
      <c r="K78" s="255" t="str">
        <f ca="1">IF(MOD(ROW()-13,2)=0,IF(ISBLANK(OFFSET('12. SEGUIMIENTO 2027'!$O$14,INT((ROW()-13)/2),0)),"",OFFSET('12. SEGUIMIENTO 2027'!$O$14,INT((ROW()-13)/2),0)),IF(ISBLANK(OFFSET('9. METAS'!$W$20,INT((ROW()-14)/2),0)),"",OFFSET('9. METAS'!$W$20,INT((ROW()-14)/2),0)))</f>
        <v/>
      </c>
      <c r="L78" s="255" t="str">
        <f ca="1">IF(MOD(ROW()-13,2)=0,IF(ISBLANK(OFFSET('12. SEGUIMIENTO 2027'!$P$14,INT((ROW()-13)/2),0)),"",OFFSET('12. SEGUIMIENTO 2027'!$P$14,INT((ROW()-13)/2),0)),IF(ISBLANK(OFFSET('9. METAS'!$X$20,INT((ROW()-14)/2),0)),"",OFFSET('9. METAS'!$X$20,INT((ROW()-14)/2),0)))</f>
        <v/>
      </c>
      <c r="M78" s="256" t="str">
        <f ca="1">IF(MOD(ROW()-13,2)=0,IF(ISBLANK(OFFSET('12. SEGUIMIENTO 2027'!$Q$14,INT((ROW()-13)/2),0)),"",OFFSET('12. SEGUIMIENTO 2027'!$Q$14,INT((ROW()-13)/2),0)),IF(ISBLANK(OFFSET('9. METAS'!$Y$20,INT((ROW()-14)/2),0)),"",OFFSET('9. METAS'!$Y$20,INT((ROW()-14)/2),0)))</f>
        <v/>
      </c>
      <c r="N78" s="784"/>
      <c r="O78" s="786"/>
      <c r="P78" s="790"/>
    </row>
    <row r="79" spans="3:16">
      <c r="C79" s="770" t="str">
        <f ca="1">IF(ISBLANK(OFFSET('5. Pp (3 años)'!$C$45,INT((ROW()-13)/2),0)),"",OFFSET('5. Pp (3 años)'!$C$45,INT((ROW()-13)/2),0))</f>
        <v/>
      </c>
      <c r="D79" s="764" t="str">
        <f ca="1">IF(ISBLANK(OFFSET('5. Pp (3 años)'!$D$45,INT((ROW()-13)/2),0)),"",OFFSET('5. Pp (3 años)'!$D$45,INT((ROW()-13)/2),0))</f>
        <v/>
      </c>
      <c r="E79" s="764" t="str">
        <f ca="1">IF(ISBLANK(OFFSET('5. Pp (3 años)'!$E$45,INT((ROW()-13)/2),0)),"",OFFSET('5. Pp (3 años)'!$E$45,INT((ROW()-13)/2),0))</f>
        <v/>
      </c>
      <c r="F79" s="766" t="str">
        <f ca="1">IF(ISBLANK(OFFSET('5. Pp (3 años)'!$K$45,INT((ROW()-13)/2),0)),"",OFFSET('5. Pp (3 años)'!$K$45,INT((ROW()-13)/2),0))</f>
        <v/>
      </c>
      <c r="G79" s="768" t="str">
        <f ca="1">IF(ISBLANK(OFFSET('5. Pp (3 años)'!$H$45,INT((ROW()-13)/2),0)),"",OFFSET('5. Pp (3 años)'!$H$45,INT((ROW()-13)/2),0))</f>
        <v/>
      </c>
      <c r="H79" s="858" t="str">
        <f ca="1">IF(ISBLANK(OFFSET('9. METAS'!$M$20,INT((ROW()-13)/2),0)),"",OFFSET('9. METAS'!$M$20,INT((ROW()-13)/2),0))</f>
        <v/>
      </c>
      <c r="I79" s="777"/>
      <c r="J79" s="254" t="str">
        <f ca="1">IF(MOD(ROW()-13,2)=0,IF(ISBLANK(OFFSET('12. SEGUIMIENTO 2027'!$N$14,INT((ROW()-13)/2),0)),"",OFFSET('12. SEGUIMIENTO 2027'!$N$14,INT((ROW()-13)/2),0)),IF(ISBLANK(OFFSET('9. METAS'!$V$20,INT((ROW()-14)/2),0)),"",OFFSET('9. METAS'!$V$20,INT((ROW()-14)/2),0)))</f>
        <v/>
      </c>
      <c r="K79" s="255" t="str">
        <f ca="1">IF(MOD(ROW()-13,2)=0,IF(ISBLANK(OFFSET('12. SEGUIMIENTO 2027'!$O$14,INT((ROW()-13)/2),0)),"",OFFSET('12. SEGUIMIENTO 2027'!$O$14,INT((ROW()-13)/2),0)),IF(ISBLANK(OFFSET('9. METAS'!$W$20,INT((ROW()-14)/2),0)),"",OFFSET('9. METAS'!$W$20,INT((ROW()-14)/2),0)))</f>
        <v/>
      </c>
      <c r="L79" s="255" t="str">
        <f ca="1">IF(MOD(ROW()-13,2)=0,IF(ISBLANK(OFFSET('12. SEGUIMIENTO 2027'!$P$14,INT((ROW()-13)/2),0)),"",OFFSET('12. SEGUIMIENTO 2027'!$P$14,INT((ROW()-13)/2),0)),IF(ISBLANK(OFFSET('9. METAS'!$X$20,INT((ROW()-14)/2),0)),"",OFFSET('9. METAS'!$X$20,INT((ROW()-14)/2),0)))</f>
        <v/>
      </c>
      <c r="M79" s="256" t="str">
        <f ca="1">IF(MOD(ROW()-13,2)=0,IF(ISBLANK(OFFSET('12. SEGUIMIENTO 2027'!$Q$14,INT((ROW()-13)/2),0)),"",OFFSET('12. SEGUIMIENTO 2027'!$Q$14,INT((ROW()-13)/2),0)),IF(ISBLANK(OFFSET('9. METAS'!$Y$20,INT((ROW()-14)/2),0)),"",OFFSET('9. METAS'!$Y$20,INT((ROW()-14)/2),0)))</f>
        <v/>
      </c>
      <c r="N79" s="783" t="str">
        <f t="shared" ref="N79" ca="1" si="62">IFERROR(J79/J80,"ND")</f>
        <v>ND</v>
      </c>
      <c r="O79" s="785" t="str">
        <f t="shared" ref="O79" ca="1" si="63">IFERROR(((J79+K79)/H79),"ND")</f>
        <v>ND</v>
      </c>
      <c r="P79" s="789"/>
    </row>
    <row r="80" spans="3:16">
      <c r="C80" s="762"/>
      <c r="D80" s="764"/>
      <c r="E80" s="764"/>
      <c r="F80" s="766"/>
      <c r="G80" s="768"/>
      <c r="H80" s="858"/>
      <c r="I80" s="778"/>
      <c r="J80" s="254" t="str">
        <f ca="1">IF(MOD(ROW()-13,2)=0,IF(ISBLANK(OFFSET('12. SEGUIMIENTO 2027'!$N$14,INT((ROW()-13)/2),0)),"",OFFSET('12. SEGUIMIENTO 2027'!$N$14,INT((ROW()-13)/2),0)),IF(ISBLANK(OFFSET('9. METAS'!$V$20,INT((ROW()-14)/2),0)),"",OFFSET('9. METAS'!$V$20,INT((ROW()-14)/2),0)))</f>
        <v/>
      </c>
      <c r="K80" s="255" t="str">
        <f ca="1">IF(MOD(ROW()-13,2)=0,IF(ISBLANK(OFFSET('12. SEGUIMIENTO 2027'!$O$14,INT((ROW()-13)/2),0)),"",OFFSET('12. SEGUIMIENTO 2027'!$O$14,INT((ROW()-13)/2),0)),IF(ISBLANK(OFFSET('9. METAS'!$W$20,INT((ROW()-14)/2),0)),"",OFFSET('9. METAS'!$W$20,INT((ROW()-14)/2),0)))</f>
        <v/>
      </c>
      <c r="L80" s="255" t="str">
        <f ca="1">IF(MOD(ROW()-13,2)=0,IF(ISBLANK(OFFSET('12. SEGUIMIENTO 2027'!$P$14,INT((ROW()-13)/2),0)),"",OFFSET('12. SEGUIMIENTO 2027'!$P$14,INT((ROW()-13)/2),0)),IF(ISBLANK(OFFSET('9. METAS'!$X$20,INT((ROW()-14)/2),0)),"",OFFSET('9. METAS'!$X$20,INT((ROW()-14)/2),0)))</f>
        <v/>
      </c>
      <c r="M80" s="256" t="str">
        <f ca="1">IF(MOD(ROW()-13,2)=0,IF(ISBLANK(OFFSET('12. SEGUIMIENTO 2027'!$Q$14,INT((ROW()-13)/2),0)),"",OFFSET('12. SEGUIMIENTO 2027'!$Q$14,INT((ROW()-13)/2),0)),IF(ISBLANK(OFFSET('9. METAS'!$Y$20,INT((ROW()-14)/2),0)),"",OFFSET('9. METAS'!$Y$20,INT((ROW()-14)/2),0)))</f>
        <v/>
      </c>
      <c r="N80" s="784"/>
      <c r="O80" s="786"/>
      <c r="P80" s="790"/>
    </row>
    <row r="81" spans="3:16">
      <c r="C81" s="770" t="str">
        <f ca="1">IF(ISBLANK(OFFSET('5. Pp (3 años)'!$C$45,INT((ROW()-13)/2),0)),"",OFFSET('5. Pp (3 años)'!$C$45,INT((ROW()-13)/2),0))</f>
        <v/>
      </c>
      <c r="D81" s="764" t="str">
        <f ca="1">IF(ISBLANK(OFFSET('5. Pp (3 años)'!$D$45,INT((ROW()-13)/2),0)),"",OFFSET('5. Pp (3 años)'!$D$45,INT((ROW()-13)/2),0))</f>
        <v/>
      </c>
      <c r="E81" s="764" t="str">
        <f ca="1">IF(ISBLANK(OFFSET('5. Pp (3 años)'!$E$45,INT((ROW()-13)/2),0)),"",OFFSET('5. Pp (3 años)'!$E$45,INT((ROW()-13)/2),0))</f>
        <v/>
      </c>
      <c r="F81" s="766" t="str">
        <f ca="1">IF(ISBLANK(OFFSET('5. Pp (3 años)'!$K$45,INT((ROW()-13)/2),0)),"",OFFSET('5. Pp (3 años)'!$K$45,INT((ROW()-13)/2),0))</f>
        <v/>
      </c>
      <c r="G81" s="768" t="str">
        <f ca="1">IF(ISBLANK(OFFSET('5. Pp (3 años)'!$H$45,INT((ROW()-13)/2),0)),"",OFFSET('5. Pp (3 años)'!$H$45,INT((ROW()-13)/2),0))</f>
        <v/>
      </c>
      <c r="H81" s="858" t="str">
        <f ca="1">IF(ISBLANK(OFFSET('9. METAS'!$M$20,INT((ROW()-13)/2),0)),"",OFFSET('9. METAS'!$M$20,INT((ROW()-13)/2),0))</f>
        <v/>
      </c>
      <c r="I81" s="777"/>
      <c r="J81" s="254" t="str">
        <f ca="1">IF(MOD(ROW()-13,2)=0,IF(ISBLANK(OFFSET('12. SEGUIMIENTO 2027'!$N$14,INT((ROW()-13)/2),0)),"",OFFSET('12. SEGUIMIENTO 2027'!$N$14,INT((ROW()-13)/2),0)),IF(ISBLANK(OFFSET('9. METAS'!$V$20,INT((ROW()-14)/2),0)),"",OFFSET('9. METAS'!$V$20,INT((ROW()-14)/2),0)))</f>
        <v/>
      </c>
      <c r="K81" s="255" t="str">
        <f ca="1">IF(MOD(ROW()-13,2)=0,IF(ISBLANK(OFFSET('12. SEGUIMIENTO 2027'!$O$14,INT((ROW()-13)/2),0)),"",OFFSET('12. SEGUIMIENTO 2027'!$O$14,INT((ROW()-13)/2),0)),IF(ISBLANK(OFFSET('9. METAS'!$W$20,INT((ROW()-14)/2),0)),"",OFFSET('9. METAS'!$W$20,INT((ROW()-14)/2),0)))</f>
        <v/>
      </c>
      <c r="L81" s="255" t="str">
        <f ca="1">IF(MOD(ROW()-13,2)=0,IF(ISBLANK(OFFSET('12. SEGUIMIENTO 2027'!$P$14,INT((ROW()-13)/2),0)),"",OFFSET('12. SEGUIMIENTO 2027'!$P$14,INT((ROW()-13)/2),0)),IF(ISBLANK(OFFSET('9. METAS'!$X$20,INT((ROW()-14)/2),0)),"",OFFSET('9. METAS'!$X$20,INT((ROW()-14)/2),0)))</f>
        <v/>
      </c>
      <c r="M81" s="256" t="str">
        <f ca="1">IF(MOD(ROW()-13,2)=0,IF(ISBLANK(OFFSET('12. SEGUIMIENTO 2027'!$Q$14,INT((ROW()-13)/2),0)),"",OFFSET('12. SEGUIMIENTO 2027'!$Q$14,INT((ROW()-13)/2),0)),IF(ISBLANK(OFFSET('9. METAS'!$Y$20,INT((ROW()-14)/2),0)),"",OFFSET('9. METAS'!$Y$20,INT((ROW()-14)/2),0)))</f>
        <v/>
      </c>
      <c r="N81" s="783" t="str">
        <f t="shared" ref="N81" ca="1" si="64">IFERROR(J81/J82,"ND")</f>
        <v>ND</v>
      </c>
      <c r="O81" s="785" t="str">
        <f t="shared" ref="O81" ca="1" si="65">IFERROR(((J81+K81)/H81),"ND")</f>
        <v>ND</v>
      </c>
      <c r="P81" s="789"/>
    </row>
    <row r="82" spans="3:16">
      <c r="C82" s="762"/>
      <c r="D82" s="764"/>
      <c r="E82" s="764"/>
      <c r="F82" s="766"/>
      <c r="G82" s="768"/>
      <c r="H82" s="858"/>
      <c r="I82" s="778"/>
      <c r="J82" s="254" t="str">
        <f ca="1">IF(MOD(ROW()-13,2)=0,IF(ISBLANK(OFFSET('12. SEGUIMIENTO 2027'!$N$14,INT((ROW()-13)/2),0)),"",OFFSET('12. SEGUIMIENTO 2027'!$N$14,INT((ROW()-13)/2),0)),IF(ISBLANK(OFFSET('9. METAS'!$V$20,INT((ROW()-14)/2),0)),"",OFFSET('9. METAS'!$V$20,INT((ROW()-14)/2),0)))</f>
        <v/>
      </c>
      <c r="K82" s="255" t="str">
        <f ca="1">IF(MOD(ROW()-13,2)=0,IF(ISBLANK(OFFSET('12. SEGUIMIENTO 2027'!$O$14,INT((ROW()-13)/2),0)),"",OFFSET('12. SEGUIMIENTO 2027'!$O$14,INT((ROW()-13)/2),0)),IF(ISBLANK(OFFSET('9. METAS'!$W$20,INT((ROW()-14)/2),0)),"",OFFSET('9. METAS'!$W$20,INT((ROW()-14)/2),0)))</f>
        <v/>
      </c>
      <c r="L82" s="255" t="str">
        <f ca="1">IF(MOD(ROW()-13,2)=0,IF(ISBLANK(OFFSET('12. SEGUIMIENTO 2027'!$P$14,INT((ROW()-13)/2),0)),"",OFFSET('12. SEGUIMIENTO 2027'!$P$14,INT((ROW()-13)/2),0)),IF(ISBLANK(OFFSET('9. METAS'!$X$20,INT((ROW()-14)/2),0)),"",OFFSET('9. METAS'!$X$20,INT((ROW()-14)/2),0)))</f>
        <v/>
      </c>
      <c r="M82" s="256" t="str">
        <f ca="1">IF(MOD(ROW()-13,2)=0,IF(ISBLANK(OFFSET('12. SEGUIMIENTO 2027'!$Q$14,INT((ROW()-13)/2),0)),"",OFFSET('12. SEGUIMIENTO 2027'!$Q$14,INT((ROW()-13)/2),0)),IF(ISBLANK(OFFSET('9. METAS'!$Y$20,INT((ROW()-14)/2),0)),"",OFFSET('9. METAS'!$Y$20,INT((ROW()-14)/2),0)))</f>
        <v/>
      </c>
      <c r="N82" s="784"/>
      <c r="O82" s="786"/>
      <c r="P82" s="790"/>
    </row>
    <row r="83" spans="3:16">
      <c r="C83" s="770" t="str">
        <f ca="1">IF(ISBLANK(OFFSET('5. Pp (3 años)'!$C$45,INT((ROW()-13)/2),0)),"",OFFSET('5. Pp (3 años)'!$C$45,INT((ROW()-13)/2),0))</f>
        <v/>
      </c>
      <c r="D83" s="764" t="str">
        <f ca="1">IF(ISBLANK(OFFSET('5. Pp (3 años)'!$D$45,INT((ROW()-13)/2),0)),"",OFFSET('5. Pp (3 años)'!$D$45,INT((ROW()-13)/2),0))</f>
        <v/>
      </c>
      <c r="E83" s="764" t="str">
        <f ca="1">IF(ISBLANK(OFFSET('5. Pp (3 años)'!$E$45,INT((ROW()-13)/2),0)),"",OFFSET('5. Pp (3 años)'!$E$45,INT((ROW()-13)/2),0))</f>
        <v/>
      </c>
      <c r="F83" s="766" t="str">
        <f ca="1">IF(ISBLANK(OFFSET('5. Pp (3 años)'!$K$45,INT((ROW()-13)/2),0)),"",OFFSET('5. Pp (3 años)'!$K$45,INT((ROW()-13)/2),0))</f>
        <v/>
      </c>
      <c r="G83" s="768" t="str">
        <f ca="1">IF(ISBLANK(OFFSET('5. Pp (3 años)'!$H$45,INT((ROW()-13)/2),0)),"",OFFSET('5. Pp (3 años)'!$H$45,INT((ROW()-13)/2),0))</f>
        <v/>
      </c>
      <c r="H83" s="858" t="str">
        <f ca="1">IF(ISBLANK(OFFSET('9. METAS'!$M$20,INT((ROW()-13)/2),0)),"",OFFSET('9. METAS'!$M$20,INT((ROW()-13)/2),0))</f>
        <v/>
      </c>
      <c r="I83" s="777"/>
      <c r="J83" s="254" t="str">
        <f ca="1">IF(MOD(ROW()-13,2)=0,IF(ISBLANK(OFFSET('12. SEGUIMIENTO 2027'!$N$14,INT((ROW()-13)/2),0)),"",OFFSET('12. SEGUIMIENTO 2027'!$N$14,INT((ROW()-13)/2),0)),IF(ISBLANK(OFFSET('9. METAS'!$V$20,INT((ROW()-14)/2),0)),"",OFFSET('9. METAS'!$V$20,INT((ROW()-14)/2),0)))</f>
        <v/>
      </c>
      <c r="K83" s="255" t="str">
        <f ca="1">IF(MOD(ROW()-13,2)=0,IF(ISBLANK(OFFSET('12. SEGUIMIENTO 2027'!$O$14,INT((ROW()-13)/2),0)),"",OFFSET('12. SEGUIMIENTO 2027'!$O$14,INT((ROW()-13)/2),0)),IF(ISBLANK(OFFSET('9. METAS'!$W$20,INT((ROW()-14)/2),0)),"",OFFSET('9. METAS'!$W$20,INT((ROW()-14)/2),0)))</f>
        <v/>
      </c>
      <c r="L83" s="255" t="str">
        <f ca="1">IF(MOD(ROW()-13,2)=0,IF(ISBLANK(OFFSET('12. SEGUIMIENTO 2027'!$P$14,INT((ROW()-13)/2),0)),"",OFFSET('12. SEGUIMIENTO 2027'!$P$14,INT((ROW()-13)/2),0)),IF(ISBLANK(OFFSET('9. METAS'!$X$20,INT((ROW()-14)/2),0)),"",OFFSET('9. METAS'!$X$20,INT((ROW()-14)/2),0)))</f>
        <v/>
      </c>
      <c r="M83" s="256" t="str">
        <f ca="1">IF(MOD(ROW()-13,2)=0,IF(ISBLANK(OFFSET('12. SEGUIMIENTO 2027'!$Q$14,INT((ROW()-13)/2),0)),"",OFFSET('12. SEGUIMIENTO 2027'!$Q$14,INT((ROW()-13)/2),0)),IF(ISBLANK(OFFSET('9. METAS'!$Y$20,INT((ROW()-14)/2),0)),"",OFFSET('9. METAS'!$Y$20,INT((ROW()-14)/2),0)))</f>
        <v/>
      </c>
      <c r="N83" s="783" t="str">
        <f t="shared" ref="N83" ca="1" si="66">IFERROR(J83/J84,"ND")</f>
        <v>ND</v>
      </c>
      <c r="O83" s="785" t="str">
        <f t="shared" ref="O83" ca="1" si="67">IFERROR(((J83+K83)/H83),"ND")</f>
        <v>ND</v>
      </c>
      <c r="P83" s="789"/>
    </row>
    <row r="84" spans="3:16">
      <c r="C84" s="762"/>
      <c r="D84" s="764"/>
      <c r="E84" s="764"/>
      <c r="F84" s="766"/>
      <c r="G84" s="768"/>
      <c r="H84" s="858"/>
      <c r="I84" s="778"/>
      <c r="J84" s="254" t="str">
        <f ca="1">IF(MOD(ROW()-13,2)=0,IF(ISBLANK(OFFSET('12. SEGUIMIENTO 2027'!$N$14,INT((ROW()-13)/2),0)),"",OFFSET('12. SEGUIMIENTO 2027'!$N$14,INT((ROW()-13)/2),0)),IF(ISBLANK(OFFSET('9. METAS'!$V$20,INT((ROW()-14)/2),0)),"",OFFSET('9. METAS'!$V$20,INT((ROW()-14)/2),0)))</f>
        <v/>
      </c>
      <c r="K84" s="255" t="str">
        <f ca="1">IF(MOD(ROW()-13,2)=0,IF(ISBLANK(OFFSET('12. SEGUIMIENTO 2027'!$O$14,INT((ROW()-13)/2),0)),"",OFFSET('12. SEGUIMIENTO 2027'!$O$14,INT((ROW()-13)/2),0)),IF(ISBLANK(OFFSET('9. METAS'!$W$20,INT((ROW()-14)/2),0)),"",OFFSET('9. METAS'!$W$20,INT((ROW()-14)/2),0)))</f>
        <v/>
      </c>
      <c r="L84" s="255" t="str">
        <f ca="1">IF(MOD(ROW()-13,2)=0,IF(ISBLANK(OFFSET('12. SEGUIMIENTO 2027'!$P$14,INT((ROW()-13)/2),0)),"",OFFSET('12. SEGUIMIENTO 2027'!$P$14,INT((ROW()-13)/2),0)),IF(ISBLANK(OFFSET('9. METAS'!$X$20,INT((ROW()-14)/2),0)),"",OFFSET('9. METAS'!$X$20,INT((ROW()-14)/2),0)))</f>
        <v/>
      </c>
      <c r="M84" s="256" t="str">
        <f ca="1">IF(MOD(ROW()-13,2)=0,IF(ISBLANK(OFFSET('12. SEGUIMIENTO 2027'!$Q$14,INT((ROW()-13)/2),0)),"",OFFSET('12. SEGUIMIENTO 2027'!$Q$14,INT((ROW()-13)/2),0)),IF(ISBLANK(OFFSET('9. METAS'!$Y$20,INT((ROW()-14)/2),0)),"",OFFSET('9. METAS'!$Y$20,INT((ROW()-14)/2),0)))</f>
        <v/>
      </c>
      <c r="N84" s="784"/>
      <c r="O84" s="786"/>
      <c r="P84" s="790"/>
    </row>
    <row r="85" spans="3:16">
      <c r="C85" s="770" t="str">
        <f ca="1">IF(ISBLANK(OFFSET('5. Pp (3 años)'!$C$45,INT((ROW()-13)/2),0)),"",OFFSET('5. Pp (3 años)'!$C$45,INT((ROW()-13)/2),0))</f>
        <v/>
      </c>
      <c r="D85" s="764" t="str">
        <f ca="1">IF(ISBLANK(OFFSET('5. Pp (3 años)'!$D$45,INT((ROW()-13)/2),0)),"",OFFSET('5. Pp (3 años)'!$D$45,INT((ROW()-13)/2),0))</f>
        <v/>
      </c>
      <c r="E85" s="764" t="str">
        <f ca="1">IF(ISBLANK(OFFSET('5. Pp (3 años)'!$E$45,INT((ROW()-13)/2),0)),"",OFFSET('5. Pp (3 años)'!$E$45,INT((ROW()-13)/2),0))</f>
        <v/>
      </c>
      <c r="F85" s="766" t="str">
        <f ca="1">IF(ISBLANK(OFFSET('5. Pp (3 años)'!$K$45,INT((ROW()-13)/2),0)),"",OFFSET('5. Pp (3 años)'!$K$45,INT((ROW()-13)/2),0))</f>
        <v/>
      </c>
      <c r="G85" s="768" t="str">
        <f ca="1">IF(ISBLANK(OFFSET('5. Pp (3 años)'!$H$45,INT((ROW()-13)/2),0)),"",OFFSET('5. Pp (3 años)'!$H$45,INT((ROW()-13)/2),0))</f>
        <v/>
      </c>
      <c r="H85" s="858" t="str">
        <f ca="1">IF(ISBLANK(OFFSET('9. METAS'!$M$20,INT((ROW()-13)/2),0)),"",OFFSET('9. METAS'!$M$20,INT((ROW()-13)/2),0))</f>
        <v/>
      </c>
      <c r="I85" s="777"/>
      <c r="J85" s="254" t="str">
        <f ca="1">IF(MOD(ROW()-13,2)=0,IF(ISBLANK(OFFSET('12. SEGUIMIENTO 2027'!$N$14,INT((ROW()-13)/2),0)),"",OFFSET('12. SEGUIMIENTO 2027'!$N$14,INT((ROW()-13)/2),0)),IF(ISBLANK(OFFSET('9. METAS'!$V$20,INT((ROW()-14)/2),0)),"",OFFSET('9. METAS'!$V$20,INT((ROW()-14)/2),0)))</f>
        <v/>
      </c>
      <c r="K85" s="255" t="str">
        <f ca="1">IF(MOD(ROW()-13,2)=0,IF(ISBLANK(OFFSET('12. SEGUIMIENTO 2027'!$O$14,INT((ROW()-13)/2),0)),"",OFFSET('12. SEGUIMIENTO 2027'!$O$14,INT((ROW()-13)/2),0)),IF(ISBLANK(OFFSET('9. METAS'!$W$20,INT((ROW()-14)/2),0)),"",OFFSET('9. METAS'!$W$20,INT((ROW()-14)/2),0)))</f>
        <v/>
      </c>
      <c r="L85" s="255" t="str">
        <f ca="1">IF(MOD(ROW()-13,2)=0,IF(ISBLANK(OFFSET('12. SEGUIMIENTO 2027'!$P$14,INT((ROW()-13)/2),0)),"",OFFSET('12. SEGUIMIENTO 2027'!$P$14,INT((ROW()-13)/2),0)),IF(ISBLANK(OFFSET('9. METAS'!$X$20,INT((ROW()-14)/2),0)),"",OFFSET('9. METAS'!$X$20,INT((ROW()-14)/2),0)))</f>
        <v/>
      </c>
      <c r="M85" s="256" t="str">
        <f ca="1">IF(MOD(ROW()-13,2)=0,IF(ISBLANK(OFFSET('12. SEGUIMIENTO 2027'!$Q$14,INT((ROW()-13)/2),0)),"",OFFSET('12. SEGUIMIENTO 2027'!$Q$14,INT((ROW()-13)/2),0)),IF(ISBLANK(OFFSET('9. METAS'!$Y$20,INT((ROW()-14)/2),0)),"",OFFSET('9. METAS'!$Y$20,INT((ROW()-14)/2),0)))</f>
        <v/>
      </c>
      <c r="N85" s="783" t="str">
        <f t="shared" ref="N85" ca="1" si="68">IFERROR(J85/J86,"ND")</f>
        <v>ND</v>
      </c>
      <c r="O85" s="785" t="str">
        <f t="shared" ref="O85" ca="1" si="69">IFERROR(((J85+K85)/H85),"ND")</f>
        <v>ND</v>
      </c>
      <c r="P85" s="789"/>
    </row>
    <row r="86" spans="3:16">
      <c r="C86" s="762"/>
      <c r="D86" s="764"/>
      <c r="E86" s="764"/>
      <c r="F86" s="766"/>
      <c r="G86" s="768"/>
      <c r="H86" s="858"/>
      <c r="I86" s="778"/>
      <c r="J86" s="254" t="str">
        <f ca="1">IF(MOD(ROW()-13,2)=0,IF(ISBLANK(OFFSET('12. SEGUIMIENTO 2027'!$N$14,INT((ROW()-13)/2),0)),"",OFFSET('12. SEGUIMIENTO 2027'!$N$14,INT((ROW()-13)/2),0)),IF(ISBLANK(OFFSET('9. METAS'!$V$20,INT((ROW()-14)/2),0)),"",OFFSET('9. METAS'!$V$20,INT((ROW()-14)/2),0)))</f>
        <v/>
      </c>
      <c r="K86" s="255" t="str">
        <f ca="1">IF(MOD(ROW()-13,2)=0,IF(ISBLANK(OFFSET('12. SEGUIMIENTO 2027'!$O$14,INT((ROW()-13)/2),0)),"",OFFSET('12. SEGUIMIENTO 2027'!$O$14,INT((ROW()-13)/2),0)),IF(ISBLANK(OFFSET('9. METAS'!$W$20,INT((ROW()-14)/2),0)),"",OFFSET('9. METAS'!$W$20,INT((ROW()-14)/2),0)))</f>
        <v/>
      </c>
      <c r="L86" s="255" t="str">
        <f ca="1">IF(MOD(ROW()-13,2)=0,IF(ISBLANK(OFFSET('12. SEGUIMIENTO 2027'!$P$14,INT((ROW()-13)/2),0)),"",OFFSET('12. SEGUIMIENTO 2027'!$P$14,INT((ROW()-13)/2),0)),IF(ISBLANK(OFFSET('9. METAS'!$X$20,INT((ROW()-14)/2),0)),"",OFFSET('9. METAS'!$X$20,INT((ROW()-14)/2),0)))</f>
        <v/>
      </c>
      <c r="M86" s="256" t="str">
        <f ca="1">IF(MOD(ROW()-13,2)=0,IF(ISBLANK(OFFSET('12. SEGUIMIENTO 2027'!$Q$14,INT((ROW()-13)/2),0)),"",OFFSET('12. SEGUIMIENTO 2027'!$Q$14,INT((ROW()-13)/2),0)),IF(ISBLANK(OFFSET('9. METAS'!$Y$20,INT((ROW()-14)/2),0)),"",OFFSET('9. METAS'!$Y$20,INT((ROW()-14)/2),0)))</f>
        <v/>
      </c>
      <c r="N86" s="784"/>
      <c r="O86" s="786"/>
      <c r="P86" s="790"/>
    </row>
    <row r="87" spans="3:16">
      <c r="C87" s="770" t="str">
        <f ca="1">IF(ISBLANK(OFFSET('5. Pp (3 años)'!$C$45,INT((ROW()-13)/2),0)),"",OFFSET('5. Pp (3 años)'!$C$45,INT((ROW()-13)/2),0))</f>
        <v/>
      </c>
      <c r="D87" s="764" t="str">
        <f ca="1">IF(ISBLANK(OFFSET('5. Pp (3 años)'!$D$45,INT((ROW()-13)/2),0)),"",OFFSET('5. Pp (3 años)'!$D$45,INT((ROW()-13)/2),0))</f>
        <v/>
      </c>
      <c r="E87" s="764" t="str">
        <f ca="1">IF(ISBLANK(OFFSET('5. Pp (3 años)'!$E$45,INT((ROW()-13)/2),0)),"",OFFSET('5. Pp (3 años)'!$E$45,INT((ROW()-13)/2),0))</f>
        <v/>
      </c>
      <c r="F87" s="766" t="str">
        <f ca="1">IF(ISBLANK(OFFSET('5. Pp (3 años)'!$K$45,INT((ROW()-13)/2),0)),"",OFFSET('5. Pp (3 años)'!$K$45,INT((ROW()-13)/2),0))</f>
        <v/>
      </c>
      <c r="G87" s="768" t="str">
        <f ca="1">IF(ISBLANK(OFFSET('5. Pp (3 años)'!$H$45,INT((ROW()-13)/2),0)),"",OFFSET('5. Pp (3 años)'!$H$45,INT((ROW()-13)/2),0))</f>
        <v/>
      </c>
      <c r="H87" s="858" t="str">
        <f ca="1">IF(ISBLANK(OFFSET('9. METAS'!$M$20,INT((ROW()-13)/2),0)),"",OFFSET('9. METAS'!$M$20,INT((ROW()-13)/2),0))</f>
        <v/>
      </c>
      <c r="I87" s="777"/>
      <c r="J87" s="254" t="str">
        <f ca="1">IF(MOD(ROW()-13,2)=0,IF(ISBLANK(OFFSET('12. SEGUIMIENTO 2027'!$N$14,INT((ROW()-13)/2),0)),"",OFFSET('12. SEGUIMIENTO 2027'!$N$14,INT((ROW()-13)/2),0)),IF(ISBLANK(OFFSET('9. METAS'!$V$20,INT((ROW()-14)/2),0)),"",OFFSET('9. METAS'!$V$20,INT((ROW()-14)/2),0)))</f>
        <v/>
      </c>
      <c r="K87" s="255" t="str">
        <f ca="1">IF(MOD(ROW()-13,2)=0,IF(ISBLANK(OFFSET('12. SEGUIMIENTO 2027'!$O$14,INT((ROW()-13)/2),0)),"",OFFSET('12. SEGUIMIENTO 2027'!$O$14,INT((ROW()-13)/2),0)),IF(ISBLANK(OFFSET('9. METAS'!$W$20,INT((ROW()-14)/2),0)),"",OFFSET('9. METAS'!$W$20,INT((ROW()-14)/2),0)))</f>
        <v/>
      </c>
      <c r="L87" s="255" t="str">
        <f ca="1">IF(MOD(ROW()-13,2)=0,IF(ISBLANK(OFFSET('12. SEGUIMIENTO 2027'!$P$14,INT((ROW()-13)/2),0)),"",OFFSET('12. SEGUIMIENTO 2027'!$P$14,INT((ROW()-13)/2),0)),IF(ISBLANK(OFFSET('9. METAS'!$X$20,INT((ROW()-14)/2),0)),"",OFFSET('9. METAS'!$X$20,INT((ROW()-14)/2),0)))</f>
        <v/>
      </c>
      <c r="M87" s="256" t="str">
        <f ca="1">IF(MOD(ROW()-13,2)=0,IF(ISBLANK(OFFSET('12. SEGUIMIENTO 2027'!$Q$14,INT((ROW()-13)/2),0)),"",OFFSET('12. SEGUIMIENTO 2027'!$Q$14,INT((ROW()-13)/2),0)),IF(ISBLANK(OFFSET('9. METAS'!$Y$20,INT((ROW()-14)/2),0)),"",OFFSET('9. METAS'!$Y$20,INT((ROW()-14)/2),0)))</f>
        <v/>
      </c>
      <c r="N87" s="783" t="str">
        <f t="shared" ref="N87" ca="1" si="70">IFERROR(J87/J88,"ND")</f>
        <v>ND</v>
      </c>
      <c r="O87" s="785" t="str">
        <f t="shared" ref="O87" ca="1" si="71">IFERROR(((J87+K87)/H87),"ND")</f>
        <v>ND</v>
      </c>
      <c r="P87" s="789"/>
    </row>
    <row r="88" spans="3:16">
      <c r="C88" s="762"/>
      <c r="D88" s="764"/>
      <c r="E88" s="764"/>
      <c r="F88" s="766"/>
      <c r="G88" s="768"/>
      <c r="H88" s="858"/>
      <c r="I88" s="778"/>
      <c r="J88" s="254" t="str">
        <f ca="1">IF(MOD(ROW()-13,2)=0,IF(ISBLANK(OFFSET('12. SEGUIMIENTO 2027'!$N$14,INT((ROW()-13)/2),0)),"",OFFSET('12. SEGUIMIENTO 2027'!$N$14,INT((ROW()-13)/2),0)),IF(ISBLANK(OFFSET('9. METAS'!$V$20,INT((ROW()-14)/2),0)),"",OFFSET('9. METAS'!$V$20,INT((ROW()-14)/2),0)))</f>
        <v/>
      </c>
      <c r="K88" s="255" t="str">
        <f ca="1">IF(MOD(ROW()-13,2)=0,IF(ISBLANK(OFFSET('12. SEGUIMIENTO 2027'!$O$14,INT((ROW()-13)/2),0)),"",OFFSET('12. SEGUIMIENTO 2027'!$O$14,INT((ROW()-13)/2),0)),IF(ISBLANK(OFFSET('9. METAS'!$W$20,INT((ROW()-14)/2),0)),"",OFFSET('9. METAS'!$W$20,INT((ROW()-14)/2),0)))</f>
        <v/>
      </c>
      <c r="L88" s="255" t="str">
        <f ca="1">IF(MOD(ROW()-13,2)=0,IF(ISBLANK(OFFSET('12. SEGUIMIENTO 2027'!$P$14,INT((ROW()-13)/2),0)),"",OFFSET('12. SEGUIMIENTO 2027'!$P$14,INT((ROW()-13)/2),0)),IF(ISBLANK(OFFSET('9. METAS'!$X$20,INT((ROW()-14)/2),0)),"",OFFSET('9. METAS'!$X$20,INT((ROW()-14)/2),0)))</f>
        <v/>
      </c>
      <c r="M88" s="256" t="str">
        <f ca="1">IF(MOD(ROW()-13,2)=0,IF(ISBLANK(OFFSET('12. SEGUIMIENTO 2027'!$Q$14,INT((ROW()-13)/2),0)),"",OFFSET('12. SEGUIMIENTO 2027'!$Q$14,INT((ROW()-13)/2),0)),IF(ISBLANK(OFFSET('9. METAS'!$Y$20,INT((ROW()-14)/2),0)),"",OFFSET('9. METAS'!$Y$20,INT((ROW()-14)/2),0)))</f>
        <v/>
      </c>
      <c r="N88" s="784"/>
      <c r="O88" s="786"/>
      <c r="P88" s="790"/>
    </row>
    <row r="89" spans="3:16">
      <c r="C89" s="770" t="str">
        <f ca="1">IF(ISBLANK(OFFSET('5. Pp (3 años)'!$C$45,INT((ROW()-13)/2),0)),"",OFFSET('5. Pp (3 años)'!$C$45,INT((ROW()-13)/2),0))</f>
        <v/>
      </c>
      <c r="D89" s="764" t="str">
        <f ca="1">IF(ISBLANK(OFFSET('5. Pp (3 años)'!$D$45,INT((ROW()-13)/2),0)),"",OFFSET('5. Pp (3 años)'!$D$45,INT((ROW()-13)/2),0))</f>
        <v/>
      </c>
      <c r="E89" s="764" t="str">
        <f ca="1">IF(ISBLANK(OFFSET('5. Pp (3 años)'!$E$45,INT((ROW()-13)/2),0)),"",OFFSET('5. Pp (3 años)'!$E$45,INT((ROW()-13)/2),0))</f>
        <v/>
      </c>
      <c r="F89" s="766" t="str">
        <f ca="1">IF(ISBLANK(OFFSET('5. Pp (3 años)'!$K$45,INT((ROW()-13)/2),0)),"",OFFSET('5. Pp (3 años)'!$K$45,INT((ROW()-13)/2),0))</f>
        <v/>
      </c>
      <c r="G89" s="768" t="str">
        <f ca="1">IF(ISBLANK(OFFSET('5. Pp (3 años)'!$H$45,INT((ROW()-13)/2),0)),"",OFFSET('5. Pp (3 años)'!$H$45,INT((ROW()-13)/2),0))</f>
        <v/>
      </c>
      <c r="H89" s="858" t="str">
        <f ca="1">IF(ISBLANK(OFFSET('9. METAS'!$M$20,INT((ROW()-13)/2),0)),"",OFFSET('9. METAS'!$M$20,INT((ROW()-13)/2),0))</f>
        <v/>
      </c>
      <c r="I89" s="777"/>
      <c r="J89" s="254" t="str">
        <f ca="1">IF(MOD(ROW()-13,2)=0,IF(ISBLANK(OFFSET('12. SEGUIMIENTO 2027'!$N$14,INT((ROW()-13)/2),0)),"",OFFSET('12. SEGUIMIENTO 2027'!$N$14,INT((ROW()-13)/2),0)),IF(ISBLANK(OFFSET('9. METAS'!$V$20,INT((ROW()-14)/2),0)),"",OFFSET('9. METAS'!$V$20,INT((ROW()-14)/2),0)))</f>
        <v/>
      </c>
      <c r="K89" s="255" t="str">
        <f ca="1">IF(MOD(ROW()-13,2)=0,IF(ISBLANK(OFFSET('12. SEGUIMIENTO 2027'!$O$14,INT((ROW()-13)/2),0)),"",OFFSET('12. SEGUIMIENTO 2027'!$O$14,INT((ROW()-13)/2),0)),IF(ISBLANK(OFFSET('9. METAS'!$W$20,INT((ROW()-14)/2),0)),"",OFFSET('9. METAS'!$W$20,INT((ROW()-14)/2),0)))</f>
        <v/>
      </c>
      <c r="L89" s="255" t="str">
        <f ca="1">IF(MOD(ROW()-13,2)=0,IF(ISBLANK(OFFSET('12. SEGUIMIENTO 2027'!$P$14,INT((ROW()-13)/2),0)),"",OFFSET('12. SEGUIMIENTO 2027'!$P$14,INT((ROW()-13)/2),0)),IF(ISBLANK(OFFSET('9. METAS'!$X$20,INT((ROW()-14)/2),0)),"",OFFSET('9. METAS'!$X$20,INT((ROW()-14)/2),0)))</f>
        <v/>
      </c>
      <c r="M89" s="256" t="str">
        <f ca="1">IF(MOD(ROW()-13,2)=0,IF(ISBLANK(OFFSET('12. SEGUIMIENTO 2027'!$Q$14,INT((ROW()-13)/2),0)),"",OFFSET('12. SEGUIMIENTO 2027'!$Q$14,INT((ROW()-13)/2),0)),IF(ISBLANK(OFFSET('9. METAS'!$Y$20,INT((ROW()-14)/2),0)),"",OFFSET('9. METAS'!$Y$20,INT((ROW()-14)/2),0)))</f>
        <v/>
      </c>
      <c r="N89" s="783" t="str">
        <f t="shared" ref="N89" ca="1" si="72">IFERROR(J89/J90,"ND")</f>
        <v>ND</v>
      </c>
      <c r="O89" s="785" t="str">
        <f t="shared" ref="O89" ca="1" si="73">IFERROR(((J89+K89)/H89),"ND")</f>
        <v>ND</v>
      </c>
      <c r="P89" s="789"/>
    </row>
    <row r="90" spans="3:16">
      <c r="C90" s="762"/>
      <c r="D90" s="764"/>
      <c r="E90" s="764"/>
      <c r="F90" s="766"/>
      <c r="G90" s="768"/>
      <c r="H90" s="858"/>
      <c r="I90" s="778"/>
      <c r="J90" s="254" t="str">
        <f ca="1">IF(MOD(ROW()-13,2)=0,IF(ISBLANK(OFFSET('12. SEGUIMIENTO 2027'!$N$14,INT((ROW()-13)/2),0)),"",OFFSET('12. SEGUIMIENTO 2027'!$N$14,INT((ROW()-13)/2),0)),IF(ISBLANK(OFFSET('9. METAS'!$V$20,INT((ROW()-14)/2),0)),"",OFFSET('9. METAS'!$V$20,INT((ROW()-14)/2),0)))</f>
        <v/>
      </c>
      <c r="K90" s="255" t="str">
        <f ca="1">IF(MOD(ROW()-13,2)=0,IF(ISBLANK(OFFSET('12. SEGUIMIENTO 2027'!$O$14,INT((ROW()-13)/2),0)),"",OFFSET('12. SEGUIMIENTO 2027'!$O$14,INT((ROW()-13)/2),0)),IF(ISBLANK(OFFSET('9. METAS'!$W$20,INT((ROW()-14)/2),0)),"",OFFSET('9. METAS'!$W$20,INT((ROW()-14)/2),0)))</f>
        <v/>
      </c>
      <c r="L90" s="255" t="str">
        <f ca="1">IF(MOD(ROW()-13,2)=0,IF(ISBLANK(OFFSET('12. SEGUIMIENTO 2027'!$P$14,INT((ROW()-13)/2),0)),"",OFFSET('12. SEGUIMIENTO 2027'!$P$14,INT((ROW()-13)/2),0)),IF(ISBLANK(OFFSET('9. METAS'!$X$20,INT((ROW()-14)/2),0)),"",OFFSET('9. METAS'!$X$20,INT((ROW()-14)/2),0)))</f>
        <v/>
      </c>
      <c r="M90" s="256" t="str">
        <f ca="1">IF(MOD(ROW()-13,2)=0,IF(ISBLANK(OFFSET('12. SEGUIMIENTO 2027'!$Q$14,INT((ROW()-13)/2),0)),"",OFFSET('12. SEGUIMIENTO 2027'!$Q$14,INT((ROW()-13)/2),0)),IF(ISBLANK(OFFSET('9. METAS'!$Y$20,INT((ROW()-14)/2),0)),"",OFFSET('9. METAS'!$Y$20,INT((ROW()-14)/2),0)))</f>
        <v/>
      </c>
      <c r="N90" s="784"/>
      <c r="O90" s="786"/>
      <c r="P90" s="790"/>
    </row>
    <row r="91" spans="3:16">
      <c r="C91" s="770" t="str">
        <f ca="1">IF(ISBLANK(OFFSET('5. Pp (3 años)'!$C$45,INT((ROW()-13)/2),0)),"",OFFSET('5. Pp (3 años)'!$C$45,INT((ROW()-13)/2),0))</f>
        <v/>
      </c>
      <c r="D91" s="764" t="str">
        <f ca="1">IF(ISBLANK(OFFSET('5. Pp (3 años)'!$D$45,INT((ROW()-13)/2),0)),"",OFFSET('5. Pp (3 años)'!$D$45,INT((ROW()-13)/2),0))</f>
        <v/>
      </c>
      <c r="E91" s="764" t="str">
        <f ca="1">IF(ISBLANK(OFFSET('5. Pp (3 años)'!$E$45,INT((ROW()-13)/2),0)),"",OFFSET('5. Pp (3 años)'!$E$45,INT((ROW()-13)/2),0))</f>
        <v/>
      </c>
      <c r="F91" s="766" t="str">
        <f ca="1">IF(ISBLANK(OFFSET('5. Pp (3 años)'!$K$45,INT((ROW()-13)/2),0)),"",OFFSET('5. Pp (3 años)'!$K$45,INT((ROW()-13)/2),0))</f>
        <v/>
      </c>
      <c r="G91" s="768" t="str">
        <f ca="1">IF(ISBLANK(OFFSET('5. Pp (3 años)'!$H$45,INT((ROW()-13)/2),0)),"",OFFSET('5. Pp (3 años)'!$H$45,INT((ROW()-13)/2),0))</f>
        <v/>
      </c>
      <c r="H91" s="858" t="str">
        <f ca="1">IF(ISBLANK(OFFSET('9. METAS'!$M$20,INT((ROW()-13)/2),0)),"",OFFSET('9. METAS'!$M$20,INT((ROW()-13)/2),0))</f>
        <v/>
      </c>
      <c r="I91" s="777"/>
      <c r="J91" s="254" t="str">
        <f ca="1">IF(MOD(ROW()-13,2)=0,IF(ISBLANK(OFFSET('12. SEGUIMIENTO 2027'!$N$14,INT((ROW()-13)/2),0)),"",OFFSET('12. SEGUIMIENTO 2027'!$N$14,INT((ROW()-13)/2),0)),IF(ISBLANK(OFFSET('9. METAS'!$V$20,INT((ROW()-14)/2),0)),"",OFFSET('9. METAS'!$V$20,INT((ROW()-14)/2),0)))</f>
        <v/>
      </c>
      <c r="K91" s="255" t="str">
        <f ca="1">IF(MOD(ROW()-13,2)=0,IF(ISBLANK(OFFSET('12. SEGUIMIENTO 2027'!$O$14,INT((ROW()-13)/2),0)),"",OFFSET('12. SEGUIMIENTO 2027'!$O$14,INT((ROW()-13)/2),0)),IF(ISBLANK(OFFSET('9. METAS'!$W$20,INT((ROW()-14)/2),0)),"",OFFSET('9. METAS'!$W$20,INT((ROW()-14)/2),0)))</f>
        <v/>
      </c>
      <c r="L91" s="255" t="str">
        <f ca="1">IF(MOD(ROW()-13,2)=0,IF(ISBLANK(OFFSET('12. SEGUIMIENTO 2027'!$P$14,INT((ROW()-13)/2),0)),"",OFFSET('12. SEGUIMIENTO 2027'!$P$14,INT((ROW()-13)/2),0)),IF(ISBLANK(OFFSET('9. METAS'!$X$20,INT((ROW()-14)/2),0)),"",OFFSET('9. METAS'!$X$20,INT((ROW()-14)/2),0)))</f>
        <v/>
      </c>
      <c r="M91" s="256" t="str">
        <f ca="1">IF(MOD(ROW()-13,2)=0,IF(ISBLANK(OFFSET('12. SEGUIMIENTO 2027'!$Q$14,INT((ROW()-13)/2),0)),"",OFFSET('12. SEGUIMIENTO 2027'!$Q$14,INT((ROW()-13)/2),0)),IF(ISBLANK(OFFSET('9. METAS'!$Y$20,INT((ROW()-14)/2),0)),"",OFFSET('9. METAS'!$Y$20,INT((ROW()-14)/2),0)))</f>
        <v/>
      </c>
      <c r="N91" s="783" t="str">
        <f t="shared" ref="N91" ca="1" si="74">IFERROR(J91/J92,"ND")</f>
        <v>ND</v>
      </c>
      <c r="O91" s="785" t="str">
        <f t="shared" ref="O91" ca="1" si="75">IFERROR(((J91+K91)/H91),"ND")</f>
        <v>ND</v>
      </c>
      <c r="P91" s="789"/>
    </row>
    <row r="92" spans="3:16">
      <c r="C92" s="762"/>
      <c r="D92" s="764"/>
      <c r="E92" s="764"/>
      <c r="F92" s="766"/>
      <c r="G92" s="768"/>
      <c r="H92" s="858"/>
      <c r="I92" s="778"/>
      <c r="J92" s="254" t="str">
        <f ca="1">IF(MOD(ROW()-13,2)=0,IF(ISBLANK(OFFSET('12. SEGUIMIENTO 2027'!$N$14,INT((ROW()-13)/2),0)),"",OFFSET('12. SEGUIMIENTO 2027'!$N$14,INT((ROW()-13)/2),0)),IF(ISBLANK(OFFSET('9. METAS'!$V$20,INT((ROW()-14)/2),0)),"",OFFSET('9. METAS'!$V$20,INT((ROW()-14)/2),0)))</f>
        <v/>
      </c>
      <c r="K92" s="255" t="str">
        <f ca="1">IF(MOD(ROW()-13,2)=0,IF(ISBLANK(OFFSET('12. SEGUIMIENTO 2027'!$O$14,INT((ROW()-13)/2),0)),"",OFFSET('12. SEGUIMIENTO 2027'!$O$14,INT((ROW()-13)/2),0)),IF(ISBLANK(OFFSET('9. METAS'!$W$20,INT((ROW()-14)/2),0)),"",OFFSET('9. METAS'!$W$20,INT((ROW()-14)/2),0)))</f>
        <v/>
      </c>
      <c r="L92" s="255" t="str">
        <f ca="1">IF(MOD(ROW()-13,2)=0,IF(ISBLANK(OFFSET('12. SEGUIMIENTO 2027'!$P$14,INT((ROW()-13)/2),0)),"",OFFSET('12. SEGUIMIENTO 2027'!$P$14,INT((ROW()-13)/2),0)),IF(ISBLANK(OFFSET('9. METAS'!$X$20,INT((ROW()-14)/2),0)),"",OFFSET('9. METAS'!$X$20,INT((ROW()-14)/2),0)))</f>
        <v/>
      </c>
      <c r="M92" s="256" t="str">
        <f ca="1">IF(MOD(ROW()-13,2)=0,IF(ISBLANK(OFFSET('12. SEGUIMIENTO 2027'!$Q$14,INT((ROW()-13)/2),0)),"",OFFSET('12. SEGUIMIENTO 2027'!$Q$14,INT((ROW()-13)/2),0)),IF(ISBLANK(OFFSET('9. METAS'!$Y$20,INT((ROW()-14)/2),0)),"",OFFSET('9. METAS'!$Y$20,INT((ROW()-14)/2),0)))</f>
        <v/>
      </c>
      <c r="N92" s="784"/>
      <c r="O92" s="786"/>
      <c r="P92" s="790"/>
    </row>
    <row r="93" spans="3:16">
      <c r="C93" s="770" t="str">
        <f ca="1">IF(ISBLANK(OFFSET('5. Pp (3 años)'!$C$45,INT((ROW()-13)/2),0)),"",OFFSET('5. Pp (3 años)'!$C$45,INT((ROW()-13)/2),0))</f>
        <v/>
      </c>
      <c r="D93" s="764" t="str">
        <f ca="1">IF(ISBLANK(OFFSET('5. Pp (3 años)'!$D$45,INT((ROW()-13)/2),0)),"",OFFSET('5. Pp (3 años)'!$D$45,INT((ROW()-13)/2),0))</f>
        <v/>
      </c>
      <c r="E93" s="764" t="str">
        <f ca="1">IF(ISBLANK(OFFSET('5. Pp (3 años)'!$E$45,INT((ROW()-13)/2),0)),"",OFFSET('5. Pp (3 años)'!$E$45,INT((ROW()-13)/2),0))</f>
        <v/>
      </c>
      <c r="F93" s="766" t="str">
        <f ca="1">IF(ISBLANK(OFFSET('5. Pp (3 años)'!$K$45,INT((ROW()-13)/2),0)),"",OFFSET('5. Pp (3 años)'!$K$45,INT((ROW()-13)/2),0))</f>
        <v/>
      </c>
      <c r="G93" s="768" t="str">
        <f ca="1">IF(ISBLANK(OFFSET('5. Pp (3 años)'!$H$45,INT((ROW()-13)/2),0)),"",OFFSET('5. Pp (3 años)'!$H$45,INT((ROW()-13)/2),0))</f>
        <v/>
      </c>
      <c r="H93" s="858" t="str">
        <f ca="1">IF(ISBLANK(OFFSET('9. METAS'!$M$20,INT((ROW()-13)/2),0)),"",OFFSET('9. METAS'!$M$20,INT((ROW()-13)/2),0))</f>
        <v/>
      </c>
      <c r="I93" s="777"/>
      <c r="J93" s="254" t="str">
        <f ca="1">IF(MOD(ROW()-13,2)=0,IF(ISBLANK(OFFSET('12. SEGUIMIENTO 2027'!$N$14,INT((ROW()-13)/2),0)),"",OFFSET('12. SEGUIMIENTO 2027'!$N$14,INT((ROW()-13)/2),0)),IF(ISBLANK(OFFSET('9. METAS'!$V$20,INT((ROW()-14)/2),0)),"",OFFSET('9. METAS'!$V$20,INT((ROW()-14)/2),0)))</f>
        <v/>
      </c>
      <c r="K93" s="255" t="str">
        <f ca="1">IF(MOD(ROW()-13,2)=0,IF(ISBLANK(OFFSET('12. SEGUIMIENTO 2027'!$O$14,INT((ROW()-13)/2),0)),"",OFFSET('12. SEGUIMIENTO 2027'!$O$14,INT((ROW()-13)/2),0)),IF(ISBLANK(OFFSET('9. METAS'!$W$20,INT((ROW()-14)/2),0)),"",OFFSET('9. METAS'!$W$20,INT((ROW()-14)/2),0)))</f>
        <v/>
      </c>
      <c r="L93" s="255" t="str">
        <f ca="1">IF(MOD(ROW()-13,2)=0,IF(ISBLANK(OFFSET('12. SEGUIMIENTO 2027'!$P$14,INT((ROW()-13)/2),0)),"",OFFSET('12. SEGUIMIENTO 2027'!$P$14,INT((ROW()-13)/2),0)),IF(ISBLANK(OFFSET('9. METAS'!$X$20,INT((ROW()-14)/2),0)),"",OFFSET('9. METAS'!$X$20,INT((ROW()-14)/2),0)))</f>
        <v/>
      </c>
      <c r="M93" s="256" t="str">
        <f ca="1">IF(MOD(ROW()-13,2)=0,IF(ISBLANK(OFFSET('12. SEGUIMIENTO 2027'!$Q$14,INT((ROW()-13)/2),0)),"",OFFSET('12. SEGUIMIENTO 2027'!$Q$14,INT((ROW()-13)/2),0)),IF(ISBLANK(OFFSET('9. METAS'!$Y$20,INT((ROW()-14)/2),0)),"",OFFSET('9. METAS'!$Y$20,INT((ROW()-14)/2),0)))</f>
        <v/>
      </c>
      <c r="N93" s="783" t="str">
        <f t="shared" ref="N93" ca="1" si="76">IFERROR(J93/J94,"ND")</f>
        <v>ND</v>
      </c>
      <c r="O93" s="785" t="str">
        <f t="shared" ref="O93" ca="1" si="77">IFERROR(((J93+K93)/H93),"ND")</f>
        <v>ND</v>
      </c>
      <c r="P93" s="789"/>
    </row>
    <row r="94" spans="3:16">
      <c r="C94" s="762"/>
      <c r="D94" s="764"/>
      <c r="E94" s="764"/>
      <c r="F94" s="766"/>
      <c r="G94" s="768"/>
      <c r="H94" s="858"/>
      <c r="I94" s="778"/>
      <c r="J94" s="254" t="str">
        <f ca="1">IF(MOD(ROW()-13,2)=0,IF(ISBLANK(OFFSET('12. SEGUIMIENTO 2027'!$N$14,INT((ROW()-13)/2),0)),"",OFFSET('12. SEGUIMIENTO 2027'!$N$14,INT((ROW()-13)/2),0)),IF(ISBLANK(OFFSET('9. METAS'!$V$20,INT((ROW()-14)/2),0)),"",OFFSET('9. METAS'!$V$20,INT((ROW()-14)/2),0)))</f>
        <v/>
      </c>
      <c r="K94" s="255" t="str">
        <f ca="1">IF(MOD(ROW()-13,2)=0,IF(ISBLANK(OFFSET('12. SEGUIMIENTO 2027'!$O$14,INT((ROW()-13)/2),0)),"",OFFSET('12. SEGUIMIENTO 2027'!$O$14,INT((ROW()-13)/2),0)),IF(ISBLANK(OFFSET('9. METAS'!$W$20,INT((ROW()-14)/2),0)),"",OFFSET('9. METAS'!$W$20,INT((ROW()-14)/2),0)))</f>
        <v/>
      </c>
      <c r="L94" s="255" t="str">
        <f ca="1">IF(MOD(ROW()-13,2)=0,IF(ISBLANK(OFFSET('12. SEGUIMIENTO 2027'!$P$14,INT((ROW()-13)/2),0)),"",OFFSET('12. SEGUIMIENTO 2027'!$P$14,INT((ROW()-13)/2),0)),IF(ISBLANK(OFFSET('9. METAS'!$X$20,INT((ROW()-14)/2),0)),"",OFFSET('9. METAS'!$X$20,INT((ROW()-14)/2),0)))</f>
        <v/>
      </c>
      <c r="M94" s="256" t="str">
        <f ca="1">IF(MOD(ROW()-13,2)=0,IF(ISBLANK(OFFSET('12. SEGUIMIENTO 2027'!$Q$14,INT((ROW()-13)/2),0)),"",OFFSET('12. SEGUIMIENTO 2027'!$Q$14,INT((ROW()-13)/2),0)),IF(ISBLANK(OFFSET('9. METAS'!$Y$20,INT((ROW()-14)/2),0)),"",OFFSET('9. METAS'!$Y$20,INT((ROW()-14)/2),0)))</f>
        <v/>
      </c>
      <c r="N94" s="784"/>
      <c r="O94" s="786"/>
      <c r="P94" s="790"/>
    </row>
    <row r="95" spans="3:16">
      <c r="C95" s="770" t="str">
        <f ca="1">IF(ISBLANK(OFFSET('5. Pp (3 años)'!$C$45,INT((ROW()-13)/2),0)),"",OFFSET('5. Pp (3 años)'!$C$45,INT((ROW()-13)/2),0))</f>
        <v/>
      </c>
      <c r="D95" s="764" t="str">
        <f ca="1">IF(ISBLANK(OFFSET('5. Pp (3 años)'!$D$45,INT((ROW()-13)/2),0)),"",OFFSET('5. Pp (3 años)'!$D$45,INT((ROW()-13)/2),0))</f>
        <v/>
      </c>
      <c r="E95" s="764" t="str">
        <f ca="1">IF(ISBLANK(OFFSET('5. Pp (3 años)'!$E$45,INT((ROW()-13)/2),0)),"",OFFSET('5. Pp (3 años)'!$E$45,INT((ROW()-13)/2),0))</f>
        <v/>
      </c>
      <c r="F95" s="766" t="str">
        <f ca="1">IF(ISBLANK(OFFSET('5. Pp (3 años)'!$K$45,INT((ROW()-13)/2),0)),"",OFFSET('5. Pp (3 años)'!$K$45,INT((ROW()-13)/2),0))</f>
        <v/>
      </c>
      <c r="G95" s="768" t="str">
        <f ca="1">IF(ISBLANK(OFFSET('5. Pp (3 años)'!$H$45,INT((ROW()-13)/2),0)),"",OFFSET('5. Pp (3 años)'!$H$45,INT((ROW()-13)/2),0))</f>
        <v/>
      </c>
      <c r="H95" s="858" t="str">
        <f ca="1">IF(ISBLANK(OFFSET('9. METAS'!$M$20,INT((ROW()-13)/2),0)),"",OFFSET('9. METAS'!$M$20,INT((ROW()-13)/2),0))</f>
        <v/>
      </c>
      <c r="I95" s="777"/>
      <c r="J95" s="254" t="str">
        <f ca="1">IF(MOD(ROW()-13,2)=0,IF(ISBLANK(OFFSET('12. SEGUIMIENTO 2027'!$N$14,INT((ROW()-13)/2),0)),"",OFFSET('12. SEGUIMIENTO 2027'!$N$14,INT((ROW()-13)/2),0)),IF(ISBLANK(OFFSET('9. METAS'!$V$20,INT((ROW()-14)/2),0)),"",OFFSET('9. METAS'!$V$20,INT((ROW()-14)/2),0)))</f>
        <v/>
      </c>
      <c r="K95" s="255" t="str">
        <f ca="1">IF(MOD(ROW()-13,2)=0,IF(ISBLANK(OFFSET('12. SEGUIMIENTO 2027'!$O$14,INT((ROW()-13)/2),0)),"",OFFSET('12. SEGUIMIENTO 2027'!$O$14,INT((ROW()-13)/2),0)),IF(ISBLANK(OFFSET('9. METAS'!$W$20,INT((ROW()-14)/2),0)),"",OFFSET('9. METAS'!$W$20,INT((ROW()-14)/2),0)))</f>
        <v/>
      </c>
      <c r="L95" s="255" t="str">
        <f ca="1">IF(MOD(ROW()-13,2)=0,IF(ISBLANK(OFFSET('12. SEGUIMIENTO 2027'!$P$14,INT((ROW()-13)/2),0)),"",OFFSET('12. SEGUIMIENTO 2027'!$P$14,INT((ROW()-13)/2),0)),IF(ISBLANK(OFFSET('9. METAS'!$X$20,INT((ROW()-14)/2),0)),"",OFFSET('9. METAS'!$X$20,INT((ROW()-14)/2),0)))</f>
        <v/>
      </c>
      <c r="M95" s="256" t="str">
        <f ca="1">IF(MOD(ROW()-13,2)=0,IF(ISBLANK(OFFSET('12. SEGUIMIENTO 2027'!$Q$14,INT((ROW()-13)/2),0)),"",OFFSET('12. SEGUIMIENTO 2027'!$Q$14,INT((ROW()-13)/2),0)),IF(ISBLANK(OFFSET('9. METAS'!$Y$20,INT((ROW()-14)/2),0)),"",OFFSET('9. METAS'!$Y$20,INT((ROW()-14)/2),0)))</f>
        <v/>
      </c>
      <c r="N95" s="783" t="str">
        <f t="shared" ref="N95" ca="1" si="78">IFERROR(J95/J96,"ND")</f>
        <v>ND</v>
      </c>
      <c r="O95" s="785" t="str">
        <f t="shared" ref="O95" ca="1" si="79">IFERROR(((J95+K95)/H95),"ND")</f>
        <v>ND</v>
      </c>
      <c r="P95" s="789"/>
    </row>
    <row r="96" spans="3:16">
      <c r="C96" s="762"/>
      <c r="D96" s="764"/>
      <c r="E96" s="764"/>
      <c r="F96" s="766"/>
      <c r="G96" s="768"/>
      <c r="H96" s="858"/>
      <c r="I96" s="778"/>
      <c r="J96" s="254" t="str">
        <f ca="1">IF(MOD(ROW()-13,2)=0,IF(ISBLANK(OFFSET('12. SEGUIMIENTO 2027'!$N$14,INT((ROW()-13)/2),0)),"",OFFSET('12. SEGUIMIENTO 2027'!$N$14,INT((ROW()-13)/2),0)),IF(ISBLANK(OFFSET('9. METAS'!$V$20,INT((ROW()-14)/2),0)),"",OFFSET('9. METAS'!$V$20,INT((ROW()-14)/2),0)))</f>
        <v/>
      </c>
      <c r="K96" s="255" t="str">
        <f ca="1">IF(MOD(ROW()-13,2)=0,IF(ISBLANK(OFFSET('12. SEGUIMIENTO 2027'!$O$14,INT((ROW()-13)/2),0)),"",OFFSET('12. SEGUIMIENTO 2027'!$O$14,INT((ROW()-13)/2),0)),IF(ISBLANK(OFFSET('9. METAS'!$W$20,INT((ROW()-14)/2),0)),"",OFFSET('9. METAS'!$W$20,INT((ROW()-14)/2),0)))</f>
        <v/>
      </c>
      <c r="L96" s="255" t="str">
        <f ca="1">IF(MOD(ROW()-13,2)=0,IF(ISBLANK(OFFSET('12. SEGUIMIENTO 2027'!$P$14,INT((ROW()-13)/2),0)),"",OFFSET('12. SEGUIMIENTO 2027'!$P$14,INT((ROW()-13)/2),0)),IF(ISBLANK(OFFSET('9. METAS'!$X$20,INT((ROW()-14)/2),0)),"",OFFSET('9. METAS'!$X$20,INT((ROW()-14)/2),0)))</f>
        <v/>
      </c>
      <c r="M96" s="256" t="str">
        <f ca="1">IF(MOD(ROW()-13,2)=0,IF(ISBLANK(OFFSET('12. SEGUIMIENTO 2027'!$Q$14,INT((ROW()-13)/2),0)),"",OFFSET('12. SEGUIMIENTO 2027'!$Q$14,INT((ROW()-13)/2),0)),IF(ISBLANK(OFFSET('9. METAS'!$Y$20,INT((ROW()-14)/2),0)),"",OFFSET('9. METAS'!$Y$20,INT((ROW()-14)/2),0)))</f>
        <v/>
      </c>
      <c r="N96" s="784"/>
      <c r="O96" s="786"/>
      <c r="P96" s="790"/>
    </row>
    <row r="97" spans="3:16">
      <c r="C97" s="770" t="str">
        <f ca="1">IF(ISBLANK(OFFSET('5. Pp (3 años)'!$C$45,INT((ROW()-13)/2),0)),"",OFFSET('5. Pp (3 años)'!$C$45,INT((ROW()-13)/2),0))</f>
        <v/>
      </c>
      <c r="D97" s="764" t="str">
        <f ca="1">IF(ISBLANK(OFFSET('5. Pp (3 años)'!$D$45,INT((ROW()-13)/2),0)),"",OFFSET('5. Pp (3 años)'!$D$45,INT((ROW()-13)/2),0))</f>
        <v/>
      </c>
      <c r="E97" s="764" t="str">
        <f ca="1">IF(ISBLANK(OFFSET('5. Pp (3 años)'!$E$45,INT((ROW()-13)/2),0)),"",OFFSET('5. Pp (3 años)'!$E$45,INT((ROW()-13)/2),0))</f>
        <v/>
      </c>
      <c r="F97" s="766" t="str">
        <f ca="1">IF(ISBLANK(OFFSET('5. Pp (3 años)'!$K$45,INT((ROW()-13)/2),0)),"",OFFSET('5. Pp (3 años)'!$K$45,INT((ROW()-13)/2),0))</f>
        <v/>
      </c>
      <c r="G97" s="768" t="str">
        <f ca="1">IF(ISBLANK(OFFSET('5. Pp (3 años)'!$H$45,INT((ROW()-13)/2),0)),"",OFFSET('5. Pp (3 años)'!$H$45,INT((ROW()-13)/2),0))</f>
        <v/>
      </c>
      <c r="H97" s="858" t="str">
        <f ca="1">IF(ISBLANK(OFFSET('9. METAS'!$M$20,INT((ROW()-13)/2),0)),"",OFFSET('9. METAS'!$M$20,INT((ROW()-13)/2),0))</f>
        <v/>
      </c>
      <c r="I97" s="777"/>
      <c r="J97" s="254" t="str">
        <f ca="1">IF(MOD(ROW()-13,2)=0,IF(ISBLANK(OFFSET('12. SEGUIMIENTO 2027'!$N$14,INT((ROW()-13)/2),0)),"",OFFSET('12. SEGUIMIENTO 2027'!$N$14,INT((ROW()-13)/2),0)),IF(ISBLANK(OFFSET('9. METAS'!$V$20,INT((ROW()-14)/2),0)),"",OFFSET('9. METAS'!$V$20,INT((ROW()-14)/2),0)))</f>
        <v/>
      </c>
      <c r="K97" s="255" t="str">
        <f ca="1">IF(MOD(ROW()-13,2)=0,IF(ISBLANK(OFFSET('12. SEGUIMIENTO 2027'!$O$14,INT((ROW()-13)/2),0)),"",OFFSET('12. SEGUIMIENTO 2027'!$O$14,INT((ROW()-13)/2),0)),IF(ISBLANK(OFFSET('9. METAS'!$W$20,INT((ROW()-14)/2),0)),"",OFFSET('9. METAS'!$W$20,INT((ROW()-14)/2),0)))</f>
        <v/>
      </c>
      <c r="L97" s="255" t="str">
        <f ca="1">IF(MOD(ROW()-13,2)=0,IF(ISBLANK(OFFSET('12. SEGUIMIENTO 2027'!$P$14,INT((ROW()-13)/2),0)),"",OFFSET('12. SEGUIMIENTO 2027'!$P$14,INT((ROW()-13)/2),0)),IF(ISBLANK(OFFSET('9. METAS'!$X$20,INT((ROW()-14)/2),0)),"",OFFSET('9. METAS'!$X$20,INT((ROW()-14)/2),0)))</f>
        <v/>
      </c>
      <c r="M97" s="256" t="str">
        <f ca="1">IF(MOD(ROW()-13,2)=0,IF(ISBLANK(OFFSET('12. SEGUIMIENTO 2027'!$Q$14,INT((ROW()-13)/2),0)),"",OFFSET('12. SEGUIMIENTO 2027'!$Q$14,INT((ROW()-13)/2),0)),IF(ISBLANK(OFFSET('9. METAS'!$Y$20,INT((ROW()-14)/2),0)),"",OFFSET('9. METAS'!$Y$20,INT((ROW()-14)/2),0)))</f>
        <v/>
      </c>
      <c r="N97" s="783" t="str">
        <f t="shared" ref="N97" ca="1" si="80">IFERROR(J97/J98,"ND")</f>
        <v>ND</v>
      </c>
      <c r="O97" s="785" t="str">
        <f t="shared" ref="O97" ca="1" si="81">IFERROR(((J97+K97)/H97),"ND")</f>
        <v>ND</v>
      </c>
      <c r="P97" s="789"/>
    </row>
    <row r="98" spans="3:16">
      <c r="C98" s="762"/>
      <c r="D98" s="764"/>
      <c r="E98" s="764"/>
      <c r="F98" s="766"/>
      <c r="G98" s="768"/>
      <c r="H98" s="858"/>
      <c r="I98" s="778"/>
      <c r="J98" s="254" t="str">
        <f ca="1">IF(MOD(ROW()-13,2)=0,IF(ISBLANK(OFFSET('12. SEGUIMIENTO 2027'!$N$14,INT((ROW()-13)/2),0)),"",OFFSET('12. SEGUIMIENTO 2027'!$N$14,INT((ROW()-13)/2),0)),IF(ISBLANK(OFFSET('9. METAS'!$V$20,INT((ROW()-14)/2),0)),"",OFFSET('9. METAS'!$V$20,INT((ROW()-14)/2),0)))</f>
        <v/>
      </c>
      <c r="K98" s="255" t="str">
        <f ca="1">IF(MOD(ROW()-13,2)=0,IF(ISBLANK(OFFSET('12. SEGUIMIENTO 2027'!$O$14,INT((ROW()-13)/2),0)),"",OFFSET('12. SEGUIMIENTO 2027'!$O$14,INT((ROW()-13)/2),0)),IF(ISBLANK(OFFSET('9. METAS'!$W$20,INT((ROW()-14)/2),0)),"",OFFSET('9. METAS'!$W$20,INT((ROW()-14)/2),0)))</f>
        <v/>
      </c>
      <c r="L98" s="255" t="str">
        <f ca="1">IF(MOD(ROW()-13,2)=0,IF(ISBLANK(OFFSET('12. SEGUIMIENTO 2027'!$P$14,INT((ROW()-13)/2),0)),"",OFFSET('12. SEGUIMIENTO 2027'!$P$14,INT((ROW()-13)/2),0)),IF(ISBLANK(OFFSET('9. METAS'!$X$20,INT((ROW()-14)/2),0)),"",OFFSET('9. METAS'!$X$20,INT((ROW()-14)/2),0)))</f>
        <v/>
      </c>
      <c r="M98" s="256" t="str">
        <f ca="1">IF(MOD(ROW()-13,2)=0,IF(ISBLANK(OFFSET('12. SEGUIMIENTO 2027'!$Q$14,INT((ROW()-13)/2),0)),"",OFFSET('12. SEGUIMIENTO 2027'!$Q$14,INT((ROW()-13)/2),0)),IF(ISBLANK(OFFSET('9. METAS'!$Y$20,INT((ROW()-14)/2),0)),"",OFFSET('9. METAS'!$Y$20,INT((ROW()-14)/2),0)))</f>
        <v/>
      </c>
      <c r="N98" s="784"/>
      <c r="O98" s="786"/>
      <c r="P98" s="790"/>
    </row>
    <row r="99" spans="3:16">
      <c r="C99" s="770" t="str">
        <f ca="1">IF(ISBLANK(OFFSET('5. Pp (3 años)'!$C$45,INT((ROW()-13)/2),0)),"",OFFSET('5. Pp (3 años)'!$C$45,INT((ROW()-13)/2),0))</f>
        <v/>
      </c>
      <c r="D99" s="764" t="str">
        <f ca="1">IF(ISBLANK(OFFSET('5. Pp (3 años)'!$D$45,INT((ROW()-13)/2),0)),"",OFFSET('5. Pp (3 años)'!$D$45,INT((ROW()-13)/2),0))</f>
        <v/>
      </c>
      <c r="E99" s="764" t="str">
        <f ca="1">IF(ISBLANK(OFFSET('5. Pp (3 años)'!$E$45,INT((ROW()-13)/2),0)),"",OFFSET('5. Pp (3 años)'!$E$45,INT((ROW()-13)/2),0))</f>
        <v/>
      </c>
      <c r="F99" s="766" t="str">
        <f ca="1">IF(ISBLANK(OFFSET('5. Pp (3 años)'!$K$45,INT((ROW()-13)/2),0)),"",OFFSET('5. Pp (3 años)'!$K$45,INT((ROW()-13)/2),0))</f>
        <v/>
      </c>
      <c r="G99" s="768" t="str">
        <f ca="1">IF(ISBLANK(OFFSET('5. Pp (3 años)'!$H$45,INT((ROW()-13)/2),0)),"",OFFSET('5. Pp (3 años)'!$H$45,INT((ROW()-13)/2),0))</f>
        <v/>
      </c>
      <c r="H99" s="858" t="str">
        <f ca="1">IF(ISBLANK(OFFSET('9. METAS'!$M$20,INT((ROW()-13)/2),0)),"",OFFSET('9. METAS'!$M$20,INT((ROW()-13)/2),0))</f>
        <v/>
      </c>
      <c r="I99" s="777"/>
      <c r="J99" s="254" t="str">
        <f ca="1">IF(MOD(ROW()-13,2)=0,IF(ISBLANK(OFFSET('12. SEGUIMIENTO 2027'!$N$14,INT((ROW()-13)/2),0)),"",OFFSET('12. SEGUIMIENTO 2027'!$N$14,INT((ROW()-13)/2),0)),IF(ISBLANK(OFFSET('9. METAS'!$V$20,INT((ROW()-14)/2),0)),"",OFFSET('9. METAS'!$V$20,INT((ROW()-14)/2),0)))</f>
        <v/>
      </c>
      <c r="K99" s="255" t="str">
        <f ca="1">IF(MOD(ROW()-13,2)=0,IF(ISBLANK(OFFSET('12. SEGUIMIENTO 2027'!$O$14,INT((ROW()-13)/2),0)),"",OFFSET('12. SEGUIMIENTO 2027'!$O$14,INT((ROW()-13)/2),0)),IF(ISBLANK(OFFSET('9. METAS'!$W$20,INT((ROW()-14)/2),0)),"",OFFSET('9. METAS'!$W$20,INT((ROW()-14)/2),0)))</f>
        <v/>
      </c>
      <c r="L99" s="255" t="str">
        <f ca="1">IF(MOD(ROW()-13,2)=0,IF(ISBLANK(OFFSET('12. SEGUIMIENTO 2027'!$P$14,INT((ROW()-13)/2),0)),"",OFFSET('12. SEGUIMIENTO 2027'!$P$14,INT((ROW()-13)/2),0)),IF(ISBLANK(OFFSET('9. METAS'!$X$20,INT((ROW()-14)/2),0)),"",OFFSET('9. METAS'!$X$20,INT((ROW()-14)/2),0)))</f>
        <v/>
      </c>
      <c r="M99" s="256" t="str">
        <f ca="1">IF(MOD(ROW()-13,2)=0,IF(ISBLANK(OFFSET('12. SEGUIMIENTO 2027'!$Q$14,INT((ROW()-13)/2),0)),"",OFFSET('12. SEGUIMIENTO 2027'!$Q$14,INT((ROW()-13)/2),0)),IF(ISBLANK(OFFSET('9. METAS'!$Y$20,INT((ROW()-14)/2),0)),"",OFFSET('9. METAS'!$Y$20,INT((ROW()-14)/2),0)))</f>
        <v/>
      </c>
      <c r="N99" s="783" t="str">
        <f t="shared" ref="N99" ca="1" si="82">IFERROR(J99/J100,"ND")</f>
        <v>ND</v>
      </c>
      <c r="O99" s="785" t="str">
        <f t="shared" ref="O99" ca="1" si="83">IFERROR(((J99+K99)/H99),"ND")</f>
        <v>ND</v>
      </c>
      <c r="P99" s="789"/>
    </row>
    <row r="100" spans="3:16">
      <c r="C100" s="762"/>
      <c r="D100" s="764"/>
      <c r="E100" s="764"/>
      <c r="F100" s="766"/>
      <c r="G100" s="768"/>
      <c r="H100" s="858"/>
      <c r="I100" s="778"/>
      <c r="J100" s="254" t="str">
        <f ca="1">IF(MOD(ROW()-13,2)=0,IF(ISBLANK(OFFSET('12. SEGUIMIENTO 2027'!$N$14,INT((ROW()-13)/2),0)),"",OFFSET('12. SEGUIMIENTO 2027'!$N$14,INT((ROW()-13)/2),0)),IF(ISBLANK(OFFSET('9. METAS'!$V$20,INT((ROW()-14)/2),0)),"",OFFSET('9. METAS'!$V$20,INT((ROW()-14)/2),0)))</f>
        <v/>
      </c>
      <c r="K100" s="255" t="str">
        <f ca="1">IF(MOD(ROW()-13,2)=0,IF(ISBLANK(OFFSET('12. SEGUIMIENTO 2027'!$O$14,INT((ROW()-13)/2),0)),"",OFFSET('12. SEGUIMIENTO 2027'!$O$14,INT((ROW()-13)/2),0)),IF(ISBLANK(OFFSET('9. METAS'!$W$20,INT((ROW()-14)/2),0)),"",OFFSET('9. METAS'!$W$20,INT((ROW()-14)/2),0)))</f>
        <v/>
      </c>
      <c r="L100" s="255" t="str">
        <f ca="1">IF(MOD(ROW()-13,2)=0,IF(ISBLANK(OFFSET('12. SEGUIMIENTO 2027'!$P$14,INT((ROW()-13)/2),0)),"",OFFSET('12. SEGUIMIENTO 2027'!$P$14,INT((ROW()-13)/2),0)),IF(ISBLANK(OFFSET('9. METAS'!$X$20,INT((ROW()-14)/2),0)),"",OFFSET('9. METAS'!$X$20,INT((ROW()-14)/2),0)))</f>
        <v/>
      </c>
      <c r="M100" s="256" t="str">
        <f ca="1">IF(MOD(ROW()-13,2)=0,IF(ISBLANK(OFFSET('12. SEGUIMIENTO 2027'!$Q$14,INT((ROW()-13)/2),0)),"",OFFSET('12. SEGUIMIENTO 2027'!$Q$14,INT((ROW()-13)/2),0)),IF(ISBLANK(OFFSET('9. METAS'!$Y$20,INT((ROW()-14)/2),0)),"",OFFSET('9. METAS'!$Y$20,INT((ROW()-14)/2),0)))</f>
        <v/>
      </c>
      <c r="N100" s="784"/>
      <c r="O100" s="786"/>
      <c r="P100" s="790"/>
    </row>
    <row r="101" spans="3:16">
      <c r="C101" s="770" t="str">
        <f ca="1">IF(ISBLANK(OFFSET('5. Pp (3 años)'!$C$45,INT((ROW()-13)/2),0)),"",OFFSET('5. Pp (3 años)'!$C$45,INT((ROW()-13)/2),0))</f>
        <v/>
      </c>
      <c r="D101" s="764" t="str">
        <f ca="1">IF(ISBLANK(OFFSET('5. Pp (3 años)'!$D$45,INT((ROW()-13)/2),0)),"",OFFSET('5. Pp (3 años)'!$D$45,INT((ROW()-13)/2),0))</f>
        <v/>
      </c>
      <c r="E101" s="764" t="str">
        <f ca="1">IF(ISBLANK(OFFSET('5. Pp (3 años)'!$E$45,INT((ROW()-13)/2),0)),"",OFFSET('5. Pp (3 años)'!$E$45,INT((ROW()-13)/2),0))</f>
        <v/>
      </c>
      <c r="F101" s="766" t="str">
        <f ca="1">IF(ISBLANK(OFFSET('5. Pp (3 años)'!$K$45,INT((ROW()-13)/2),0)),"",OFFSET('5. Pp (3 años)'!$K$45,INT((ROW()-13)/2),0))</f>
        <v/>
      </c>
      <c r="G101" s="768" t="str">
        <f ca="1">IF(ISBLANK(OFFSET('5. Pp (3 años)'!$H$45,INT((ROW()-13)/2),0)),"",OFFSET('5. Pp (3 años)'!$H$45,INT((ROW()-13)/2),0))</f>
        <v/>
      </c>
      <c r="H101" s="858" t="str">
        <f ca="1">IF(ISBLANK(OFFSET('9. METAS'!$M$20,INT((ROW()-13)/2),0)),"",OFFSET('9. METAS'!$M$20,INT((ROW()-13)/2),0))</f>
        <v/>
      </c>
      <c r="I101" s="777"/>
      <c r="J101" s="254" t="str">
        <f ca="1">IF(MOD(ROW()-13,2)=0,IF(ISBLANK(OFFSET('12. SEGUIMIENTO 2027'!$N$14,INT((ROW()-13)/2),0)),"",OFFSET('12. SEGUIMIENTO 2027'!$N$14,INT((ROW()-13)/2),0)),IF(ISBLANK(OFFSET('9. METAS'!$V$20,INT((ROW()-14)/2),0)),"",OFFSET('9. METAS'!$V$20,INT((ROW()-14)/2),0)))</f>
        <v/>
      </c>
      <c r="K101" s="255" t="str">
        <f ca="1">IF(MOD(ROW()-13,2)=0,IF(ISBLANK(OFFSET('12. SEGUIMIENTO 2027'!$O$14,INT((ROW()-13)/2),0)),"",OFFSET('12. SEGUIMIENTO 2027'!$O$14,INT((ROW()-13)/2),0)),IF(ISBLANK(OFFSET('9. METAS'!$W$20,INT((ROW()-14)/2),0)),"",OFFSET('9. METAS'!$W$20,INT((ROW()-14)/2),0)))</f>
        <v/>
      </c>
      <c r="L101" s="255" t="str">
        <f ca="1">IF(MOD(ROW()-13,2)=0,IF(ISBLANK(OFFSET('12. SEGUIMIENTO 2027'!$P$14,INT((ROW()-13)/2),0)),"",OFFSET('12. SEGUIMIENTO 2027'!$P$14,INT((ROW()-13)/2),0)),IF(ISBLANK(OFFSET('9. METAS'!$X$20,INT((ROW()-14)/2),0)),"",OFFSET('9. METAS'!$X$20,INT((ROW()-14)/2),0)))</f>
        <v/>
      </c>
      <c r="M101" s="256" t="str">
        <f ca="1">IF(MOD(ROW()-13,2)=0,IF(ISBLANK(OFFSET('12. SEGUIMIENTO 2027'!$Q$14,INT((ROW()-13)/2),0)),"",OFFSET('12. SEGUIMIENTO 2027'!$Q$14,INT((ROW()-13)/2),0)),IF(ISBLANK(OFFSET('9. METAS'!$Y$20,INT((ROW()-14)/2),0)),"",OFFSET('9. METAS'!$Y$20,INT((ROW()-14)/2),0)))</f>
        <v/>
      </c>
      <c r="N101" s="783" t="str">
        <f t="shared" ref="N101" ca="1" si="84">IFERROR(J101/J102,"ND")</f>
        <v>ND</v>
      </c>
      <c r="O101" s="785" t="str">
        <f t="shared" ref="O101" ca="1" si="85">IFERROR(((J101+K101)/H101),"ND")</f>
        <v>ND</v>
      </c>
      <c r="P101" s="789"/>
    </row>
    <row r="102" spans="3:16">
      <c r="C102" s="762"/>
      <c r="D102" s="764"/>
      <c r="E102" s="764"/>
      <c r="F102" s="766"/>
      <c r="G102" s="768"/>
      <c r="H102" s="858"/>
      <c r="I102" s="778"/>
      <c r="J102" s="254" t="str">
        <f ca="1">IF(MOD(ROW()-13,2)=0,IF(ISBLANK(OFFSET('12. SEGUIMIENTO 2027'!$N$14,INT((ROW()-13)/2),0)),"",OFFSET('12. SEGUIMIENTO 2027'!$N$14,INT((ROW()-13)/2),0)),IF(ISBLANK(OFFSET('9. METAS'!$V$20,INT((ROW()-14)/2),0)),"",OFFSET('9. METAS'!$V$20,INT((ROW()-14)/2),0)))</f>
        <v/>
      </c>
      <c r="K102" s="255" t="str">
        <f ca="1">IF(MOD(ROW()-13,2)=0,IF(ISBLANK(OFFSET('12. SEGUIMIENTO 2027'!$O$14,INT((ROW()-13)/2),0)),"",OFFSET('12. SEGUIMIENTO 2027'!$O$14,INT((ROW()-13)/2),0)),IF(ISBLANK(OFFSET('9. METAS'!$W$20,INT((ROW()-14)/2),0)),"",OFFSET('9. METAS'!$W$20,INT((ROW()-14)/2),0)))</f>
        <v/>
      </c>
      <c r="L102" s="255" t="str">
        <f ca="1">IF(MOD(ROW()-13,2)=0,IF(ISBLANK(OFFSET('12. SEGUIMIENTO 2027'!$P$14,INT((ROW()-13)/2),0)),"",OFFSET('12. SEGUIMIENTO 2027'!$P$14,INT((ROW()-13)/2),0)),IF(ISBLANK(OFFSET('9. METAS'!$X$20,INT((ROW()-14)/2),0)),"",OFFSET('9. METAS'!$X$20,INT((ROW()-14)/2),0)))</f>
        <v/>
      </c>
      <c r="M102" s="256" t="str">
        <f ca="1">IF(MOD(ROW()-13,2)=0,IF(ISBLANK(OFFSET('12. SEGUIMIENTO 2027'!$Q$14,INT((ROW()-13)/2),0)),"",OFFSET('12. SEGUIMIENTO 2027'!$Q$14,INT((ROW()-13)/2),0)),IF(ISBLANK(OFFSET('9. METAS'!$Y$20,INT((ROW()-14)/2),0)),"",OFFSET('9. METAS'!$Y$20,INT((ROW()-14)/2),0)))</f>
        <v/>
      </c>
      <c r="N102" s="784"/>
      <c r="O102" s="786"/>
      <c r="P102" s="790"/>
    </row>
    <row r="103" spans="3:16">
      <c r="C103" s="770" t="str">
        <f ca="1">IF(ISBLANK(OFFSET('5. Pp (3 años)'!$C$45,INT((ROW()-13)/2),0)),"",OFFSET('5. Pp (3 años)'!$C$45,INT((ROW()-13)/2),0))</f>
        <v/>
      </c>
      <c r="D103" s="764" t="str">
        <f ca="1">IF(ISBLANK(OFFSET('5. Pp (3 años)'!$D$45,INT((ROW()-13)/2),0)),"",OFFSET('5. Pp (3 años)'!$D$45,INT((ROW()-13)/2),0))</f>
        <v/>
      </c>
      <c r="E103" s="764" t="str">
        <f ca="1">IF(ISBLANK(OFFSET('5. Pp (3 años)'!$E$45,INT((ROW()-13)/2),0)),"",OFFSET('5. Pp (3 años)'!$E$45,INT((ROW()-13)/2),0))</f>
        <v/>
      </c>
      <c r="F103" s="766" t="str">
        <f ca="1">IF(ISBLANK(OFFSET('5. Pp (3 años)'!$K$45,INT((ROW()-13)/2),0)),"",OFFSET('5. Pp (3 años)'!$K$45,INT((ROW()-13)/2),0))</f>
        <v/>
      </c>
      <c r="G103" s="768" t="str">
        <f ca="1">IF(ISBLANK(OFFSET('5. Pp (3 años)'!$H$45,INT((ROW()-13)/2),0)),"",OFFSET('5. Pp (3 años)'!$H$45,INT((ROW()-13)/2),0))</f>
        <v/>
      </c>
      <c r="H103" s="858" t="str">
        <f ca="1">IF(ISBLANK(OFFSET('9. METAS'!$M$20,INT((ROW()-13)/2),0)),"",OFFSET('9. METAS'!$M$20,INT((ROW()-13)/2),0))</f>
        <v/>
      </c>
      <c r="I103" s="777"/>
      <c r="J103" s="254" t="str">
        <f ca="1">IF(MOD(ROW()-13,2)=0,IF(ISBLANK(OFFSET('12. SEGUIMIENTO 2027'!$N$14,INT((ROW()-13)/2),0)),"",OFFSET('12. SEGUIMIENTO 2027'!$N$14,INT((ROW()-13)/2),0)),IF(ISBLANK(OFFSET('9. METAS'!$V$20,INT((ROW()-14)/2),0)),"",OFFSET('9. METAS'!$V$20,INT((ROW()-14)/2),0)))</f>
        <v/>
      </c>
      <c r="K103" s="255" t="str">
        <f ca="1">IF(MOD(ROW()-13,2)=0,IF(ISBLANK(OFFSET('12. SEGUIMIENTO 2027'!$O$14,INT((ROW()-13)/2),0)),"",OFFSET('12. SEGUIMIENTO 2027'!$O$14,INT((ROW()-13)/2),0)),IF(ISBLANK(OFFSET('9. METAS'!$W$20,INT((ROW()-14)/2),0)),"",OFFSET('9. METAS'!$W$20,INT((ROW()-14)/2),0)))</f>
        <v/>
      </c>
      <c r="L103" s="255" t="str">
        <f ca="1">IF(MOD(ROW()-13,2)=0,IF(ISBLANK(OFFSET('12. SEGUIMIENTO 2027'!$P$14,INT((ROW()-13)/2),0)),"",OFFSET('12. SEGUIMIENTO 2027'!$P$14,INT((ROW()-13)/2),0)),IF(ISBLANK(OFFSET('9. METAS'!$X$20,INT((ROW()-14)/2),0)),"",OFFSET('9. METAS'!$X$20,INT((ROW()-14)/2),0)))</f>
        <v/>
      </c>
      <c r="M103" s="256" t="str">
        <f ca="1">IF(MOD(ROW()-13,2)=0,IF(ISBLANK(OFFSET('12. SEGUIMIENTO 2027'!$Q$14,INT((ROW()-13)/2),0)),"",OFFSET('12. SEGUIMIENTO 2027'!$Q$14,INT((ROW()-13)/2),0)),IF(ISBLANK(OFFSET('9. METAS'!$Y$20,INT((ROW()-14)/2),0)),"",OFFSET('9. METAS'!$Y$20,INT((ROW()-14)/2),0)))</f>
        <v/>
      </c>
      <c r="N103" s="783" t="str">
        <f t="shared" ref="N103" ca="1" si="86">IFERROR(J103/J104,"ND")</f>
        <v>ND</v>
      </c>
      <c r="O103" s="785" t="str">
        <f t="shared" ref="O103" ca="1" si="87">IFERROR(((J103+K103)/H103),"ND")</f>
        <v>ND</v>
      </c>
      <c r="P103" s="789"/>
    </row>
    <row r="104" spans="3:16">
      <c r="C104" s="762"/>
      <c r="D104" s="764"/>
      <c r="E104" s="764"/>
      <c r="F104" s="766"/>
      <c r="G104" s="768"/>
      <c r="H104" s="858"/>
      <c r="I104" s="778"/>
      <c r="J104" s="254" t="str">
        <f ca="1">IF(MOD(ROW()-13,2)=0,IF(ISBLANK(OFFSET('12. SEGUIMIENTO 2027'!$N$14,INT((ROW()-13)/2),0)),"",OFFSET('12. SEGUIMIENTO 2027'!$N$14,INT((ROW()-13)/2),0)),IF(ISBLANK(OFFSET('9. METAS'!$V$20,INT((ROW()-14)/2),0)),"",OFFSET('9. METAS'!$V$20,INT((ROW()-14)/2),0)))</f>
        <v/>
      </c>
      <c r="K104" s="255" t="str">
        <f ca="1">IF(MOD(ROW()-13,2)=0,IF(ISBLANK(OFFSET('12. SEGUIMIENTO 2027'!$O$14,INT((ROW()-13)/2),0)),"",OFFSET('12. SEGUIMIENTO 2027'!$O$14,INT((ROW()-13)/2),0)),IF(ISBLANK(OFFSET('9. METAS'!$W$20,INT((ROW()-14)/2),0)),"",OFFSET('9. METAS'!$W$20,INT((ROW()-14)/2),0)))</f>
        <v/>
      </c>
      <c r="L104" s="255" t="str">
        <f ca="1">IF(MOD(ROW()-13,2)=0,IF(ISBLANK(OFFSET('12. SEGUIMIENTO 2027'!$P$14,INT((ROW()-13)/2),0)),"",OFFSET('12. SEGUIMIENTO 2027'!$P$14,INT((ROW()-13)/2),0)),IF(ISBLANK(OFFSET('9. METAS'!$X$20,INT((ROW()-14)/2),0)),"",OFFSET('9. METAS'!$X$20,INT((ROW()-14)/2),0)))</f>
        <v/>
      </c>
      <c r="M104" s="256" t="str">
        <f ca="1">IF(MOD(ROW()-13,2)=0,IF(ISBLANK(OFFSET('12. SEGUIMIENTO 2027'!$Q$14,INT((ROW()-13)/2),0)),"",OFFSET('12. SEGUIMIENTO 2027'!$Q$14,INT((ROW()-13)/2),0)),IF(ISBLANK(OFFSET('9. METAS'!$Y$20,INT((ROW()-14)/2),0)),"",OFFSET('9. METAS'!$Y$20,INT((ROW()-14)/2),0)))</f>
        <v/>
      </c>
      <c r="N104" s="784"/>
      <c r="O104" s="786"/>
      <c r="P104" s="790"/>
    </row>
    <row r="105" spans="3:16">
      <c r="C105" s="770" t="str">
        <f ca="1">IF(ISBLANK(OFFSET('5. Pp (3 años)'!$C$45,INT((ROW()-13)/2),0)),"",OFFSET('5. Pp (3 años)'!$C$45,INT((ROW()-13)/2),0))</f>
        <v/>
      </c>
      <c r="D105" s="764" t="str">
        <f ca="1">IF(ISBLANK(OFFSET('5. Pp (3 años)'!$D$45,INT((ROW()-13)/2),0)),"",OFFSET('5. Pp (3 años)'!$D$45,INT((ROW()-13)/2),0))</f>
        <v/>
      </c>
      <c r="E105" s="764" t="str">
        <f ca="1">IF(ISBLANK(OFFSET('5. Pp (3 años)'!$E$45,INT((ROW()-13)/2),0)),"",OFFSET('5. Pp (3 años)'!$E$45,INT((ROW()-13)/2),0))</f>
        <v/>
      </c>
      <c r="F105" s="766" t="str">
        <f ca="1">IF(ISBLANK(OFFSET('5. Pp (3 años)'!$K$45,INT((ROW()-13)/2),0)),"",OFFSET('5. Pp (3 años)'!$K$45,INT((ROW()-13)/2),0))</f>
        <v/>
      </c>
      <c r="G105" s="768" t="str">
        <f ca="1">IF(ISBLANK(OFFSET('5. Pp (3 años)'!$H$45,INT((ROW()-13)/2),0)),"",OFFSET('5. Pp (3 años)'!$H$45,INT((ROW()-13)/2),0))</f>
        <v/>
      </c>
      <c r="H105" s="858" t="str">
        <f ca="1">IF(ISBLANK(OFFSET('9. METAS'!$M$20,INT((ROW()-13)/2),0)),"",OFFSET('9. METAS'!$M$20,INT((ROW()-13)/2),0))</f>
        <v/>
      </c>
      <c r="I105" s="777"/>
      <c r="J105" s="254" t="str">
        <f ca="1">IF(MOD(ROW()-13,2)=0,IF(ISBLANK(OFFSET('12. SEGUIMIENTO 2027'!$N$14,INT((ROW()-13)/2),0)),"",OFFSET('12. SEGUIMIENTO 2027'!$N$14,INT((ROW()-13)/2),0)),IF(ISBLANK(OFFSET('9. METAS'!$V$20,INT((ROW()-14)/2),0)),"",OFFSET('9. METAS'!$V$20,INT((ROW()-14)/2),0)))</f>
        <v/>
      </c>
      <c r="K105" s="255" t="str">
        <f ca="1">IF(MOD(ROW()-13,2)=0,IF(ISBLANK(OFFSET('12. SEGUIMIENTO 2027'!$O$14,INT((ROW()-13)/2),0)),"",OFFSET('12. SEGUIMIENTO 2027'!$O$14,INT((ROW()-13)/2),0)),IF(ISBLANK(OFFSET('9. METAS'!$W$20,INT((ROW()-14)/2),0)),"",OFFSET('9. METAS'!$W$20,INT((ROW()-14)/2),0)))</f>
        <v/>
      </c>
      <c r="L105" s="255" t="str">
        <f ca="1">IF(MOD(ROW()-13,2)=0,IF(ISBLANK(OFFSET('12. SEGUIMIENTO 2027'!$P$14,INT((ROW()-13)/2),0)),"",OFFSET('12. SEGUIMIENTO 2027'!$P$14,INT((ROW()-13)/2),0)),IF(ISBLANK(OFFSET('9. METAS'!$X$20,INT((ROW()-14)/2),0)),"",OFFSET('9. METAS'!$X$20,INT((ROW()-14)/2),0)))</f>
        <v/>
      </c>
      <c r="M105" s="256" t="str">
        <f ca="1">IF(MOD(ROW()-13,2)=0,IF(ISBLANK(OFFSET('12. SEGUIMIENTO 2027'!$Q$14,INT((ROW()-13)/2),0)),"",OFFSET('12. SEGUIMIENTO 2027'!$Q$14,INT((ROW()-13)/2),0)),IF(ISBLANK(OFFSET('9. METAS'!$Y$20,INT((ROW()-14)/2),0)),"",OFFSET('9. METAS'!$Y$20,INT((ROW()-14)/2),0)))</f>
        <v/>
      </c>
      <c r="N105" s="783" t="str">
        <f t="shared" ref="N105" ca="1" si="88">IFERROR(J105/J106,"ND")</f>
        <v>ND</v>
      </c>
      <c r="O105" s="785" t="str">
        <f t="shared" ref="O105" ca="1" si="89">IFERROR(((J105+K105)/H105),"ND")</f>
        <v>ND</v>
      </c>
      <c r="P105" s="789"/>
    </row>
    <row r="106" spans="3:16">
      <c r="C106" s="762"/>
      <c r="D106" s="764"/>
      <c r="E106" s="764"/>
      <c r="F106" s="766"/>
      <c r="G106" s="768"/>
      <c r="H106" s="858"/>
      <c r="I106" s="778"/>
      <c r="J106" s="254" t="str">
        <f ca="1">IF(MOD(ROW()-13,2)=0,IF(ISBLANK(OFFSET('12. SEGUIMIENTO 2027'!$N$14,INT((ROW()-13)/2),0)),"",OFFSET('12. SEGUIMIENTO 2027'!$N$14,INT((ROW()-13)/2),0)),IF(ISBLANK(OFFSET('9. METAS'!$V$20,INT((ROW()-14)/2),0)),"",OFFSET('9. METAS'!$V$20,INT((ROW()-14)/2),0)))</f>
        <v/>
      </c>
      <c r="K106" s="255" t="str">
        <f ca="1">IF(MOD(ROW()-13,2)=0,IF(ISBLANK(OFFSET('12. SEGUIMIENTO 2027'!$O$14,INT((ROW()-13)/2),0)),"",OFFSET('12. SEGUIMIENTO 2027'!$O$14,INT((ROW()-13)/2),0)),IF(ISBLANK(OFFSET('9. METAS'!$W$20,INT((ROW()-14)/2),0)),"",OFFSET('9. METAS'!$W$20,INT((ROW()-14)/2),0)))</f>
        <v/>
      </c>
      <c r="L106" s="255" t="str">
        <f ca="1">IF(MOD(ROW()-13,2)=0,IF(ISBLANK(OFFSET('12. SEGUIMIENTO 2027'!$P$14,INT((ROW()-13)/2),0)),"",OFFSET('12. SEGUIMIENTO 2027'!$P$14,INT((ROW()-13)/2),0)),IF(ISBLANK(OFFSET('9. METAS'!$X$20,INT((ROW()-14)/2),0)),"",OFFSET('9. METAS'!$X$20,INT((ROW()-14)/2),0)))</f>
        <v/>
      </c>
      <c r="M106" s="256" t="str">
        <f ca="1">IF(MOD(ROW()-13,2)=0,IF(ISBLANK(OFFSET('12. SEGUIMIENTO 2027'!$Q$14,INT((ROW()-13)/2),0)),"",OFFSET('12. SEGUIMIENTO 2027'!$Q$14,INT((ROW()-13)/2),0)),IF(ISBLANK(OFFSET('9. METAS'!$Y$20,INT((ROW()-14)/2),0)),"",OFFSET('9. METAS'!$Y$20,INT((ROW()-14)/2),0)))</f>
        <v/>
      </c>
      <c r="N106" s="784"/>
      <c r="O106" s="786"/>
      <c r="P106" s="790"/>
    </row>
    <row r="107" spans="3:16">
      <c r="C107" s="770" t="str">
        <f ca="1">IF(ISBLANK(OFFSET('5. Pp (3 años)'!$C$45,INT((ROW()-13)/2),0)),"",OFFSET('5. Pp (3 años)'!$C$45,INT((ROW()-13)/2),0))</f>
        <v/>
      </c>
      <c r="D107" s="764" t="str">
        <f ca="1">IF(ISBLANK(OFFSET('5. Pp (3 años)'!$D$45,INT((ROW()-13)/2),0)),"",OFFSET('5. Pp (3 años)'!$D$45,INT((ROW()-13)/2),0))</f>
        <v/>
      </c>
      <c r="E107" s="764" t="str">
        <f ca="1">IF(ISBLANK(OFFSET('5. Pp (3 años)'!$E$45,INT((ROW()-13)/2),0)),"",OFFSET('5. Pp (3 años)'!$E$45,INT((ROW()-13)/2),0))</f>
        <v/>
      </c>
      <c r="F107" s="766" t="str">
        <f ca="1">IF(ISBLANK(OFFSET('5. Pp (3 años)'!$K$45,INT((ROW()-13)/2),0)),"",OFFSET('5. Pp (3 años)'!$K$45,INT((ROW()-13)/2),0))</f>
        <v/>
      </c>
      <c r="G107" s="768" t="str">
        <f ca="1">IF(ISBLANK(OFFSET('5. Pp (3 años)'!$H$45,INT((ROW()-13)/2),0)),"",OFFSET('5. Pp (3 años)'!$H$45,INT((ROW()-13)/2),0))</f>
        <v/>
      </c>
      <c r="H107" s="858" t="str">
        <f ca="1">IF(ISBLANK(OFFSET('9. METAS'!$M$20,INT((ROW()-13)/2),0)),"",OFFSET('9. METAS'!$M$20,INT((ROW()-13)/2),0))</f>
        <v/>
      </c>
      <c r="I107" s="777"/>
      <c r="J107" s="254" t="str">
        <f ca="1">IF(MOD(ROW()-13,2)=0,IF(ISBLANK(OFFSET('12. SEGUIMIENTO 2027'!$N$14,INT((ROW()-13)/2),0)),"",OFFSET('12. SEGUIMIENTO 2027'!$N$14,INT((ROW()-13)/2),0)),IF(ISBLANK(OFFSET('9. METAS'!$V$20,INT((ROW()-14)/2),0)),"",OFFSET('9. METAS'!$V$20,INT((ROW()-14)/2),0)))</f>
        <v/>
      </c>
      <c r="K107" s="255" t="str">
        <f ca="1">IF(MOD(ROW()-13,2)=0,IF(ISBLANK(OFFSET('12. SEGUIMIENTO 2027'!$O$14,INT((ROW()-13)/2),0)),"",OFFSET('12. SEGUIMIENTO 2027'!$O$14,INT((ROW()-13)/2),0)),IF(ISBLANK(OFFSET('9. METAS'!$W$20,INT((ROW()-14)/2),0)),"",OFFSET('9. METAS'!$W$20,INT((ROW()-14)/2),0)))</f>
        <v/>
      </c>
      <c r="L107" s="255" t="str">
        <f ca="1">IF(MOD(ROW()-13,2)=0,IF(ISBLANK(OFFSET('12. SEGUIMIENTO 2027'!$P$14,INT((ROW()-13)/2),0)),"",OFFSET('12. SEGUIMIENTO 2027'!$P$14,INT((ROW()-13)/2),0)),IF(ISBLANK(OFFSET('9. METAS'!$X$20,INT((ROW()-14)/2),0)),"",OFFSET('9. METAS'!$X$20,INT((ROW()-14)/2),0)))</f>
        <v/>
      </c>
      <c r="M107" s="256" t="str">
        <f ca="1">IF(MOD(ROW()-13,2)=0,IF(ISBLANK(OFFSET('12. SEGUIMIENTO 2027'!$Q$14,INT((ROW()-13)/2),0)),"",OFFSET('12. SEGUIMIENTO 2027'!$Q$14,INT((ROW()-13)/2),0)),IF(ISBLANK(OFFSET('9. METAS'!$Y$20,INT((ROW()-14)/2),0)),"",OFFSET('9. METAS'!$Y$20,INT((ROW()-14)/2),0)))</f>
        <v/>
      </c>
      <c r="N107" s="783" t="str">
        <f t="shared" ref="N107" ca="1" si="90">IFERROR(J107/J108,"ND")</f>
        <v>ND</v>
      </c>
      <c r="O107" s="785" t="str">
        <f t="shared" ref="O107" ca="1" si="91">IFERROR(((J107+K107)/H107),"ND")</f>
        <v>ND</v>
      </c>
      <c r="P107" s="789"/>
    </row>
    <row r="108" spans="3:16">
      <c r="C108" s="762"/>
      <c r="D108" s="764"/>
      <c r="E108" s="764"/>
      <c r="F108" s="766"/>
      <c r="G108" s="768"/>
      <c r="H108" s="858"/>
      <c r="I108" s="778"/>
      <c r="J108" s="254" t="str">
        <f ca="1">IF(MOD(ROW()-13,2)=0,IF(ISBLANK(OFFSET('12. SEGUIMIENTO 2027'!$N$14,INT((ROW()-13)/2),0)),"",OFFSET('12. SEGUIMIENTO 2027'!$N$14,INT((ROW()-13)/2),0)),IF(ISBLANK(OFFSET('9. METAS'!$V$20,INT((ROW()-14)/2),0)),"",OFFSET('9. METAS'!$V$20,INT((ROW()-14)/2),0)))</f>
        <v/>
      </c>
      <c r="K108" s="255" t="str">
        <f ca="1">IF(MOD(ROW()-13,2)=0,IF(ISBLANK(OFFSET('12. SEGUIMIENTO 2027'!$O$14,INT((ROW()-13)/2),0)),"",OFFSET('12. SEGUIMIENTO 2027'!$O$14,INT((ROW()-13)/2),0)),IF(ISBLANK(OFFSET('9. METAS'!$W$20,INT((ROW()-14)/2),0)),"",OFFSET('9. METAS'!$W$20,INT((ROW()-14)/2),0)))</f>
        <v/>
      </c>
      <c r="L108" s="255" t="str">
        <f ca="1">IF(MOD(ROW()-13,2)=0,IF(ISBLANK(OFFSET('12. SEGUIMIENTO 2027'!$P$14,INT((ROW()-13)/2),0)),"",OFFSET('12. SEGUIMIENTO 2027'!$P$14,INT((ROW()-13)/2),0)),IF(ISBLANK(OFFSET('9. METAS'!$X$20,INT((ROW()-14)/2),0)),"",OFFSET('9. METAS'!$X$20,INT((ROW()-14)/2),0)))</f>
        <v/>
      </c>
      <c r="M108" s="256" t="str">
        <f ca="1">IF(MOD(ROW()-13,2)=0,IF(ISBLANK(OFFSET('12. SEGUIMIENTO 2027'!$Q$14,INT((ROW()-13)/2),0)),"",OFFSET('12. SEGUIMIENTO 2027'!$Q$14,INT((ROW()-13)/2),0)),IF(ISBLANK(OFFSET('9. METAS'!$Y$20,INT((ROW()-14)/2),0)),"",OFFSET('9. METAS'!$Y$20,INT((ROW()-14)/2),0)))</f>
        <v/>
      </c>
      <c r="N108" s="784"/>
      <c r="O108" s="786"/>
      <c r="P108" s="790"/>
    </row>
    <row r="109" spans="3:16">
      <c r="C109" s="770" t="str">
        <f ca="1">IF(ISBLANK(OFFSET('5. Pp (3 años)'!$C$45,INT((ROW()-13)/2),0)),"",OFFSET('5. Pp (3 años)'!$C$45,INT((ROW()-13)/2),0))</f>
        <v/>
      </c>
      <c r="D109" s="764" t="str">
        <f ca="1">IF(ISBLANK(OFFSET('5. Pp (3 años)'!$D$45,INT((ROW()-13)/2),0)),"",OFFSET('5. Pp (3 años)'!$D$45,INT((ROW()-13)/2),0))</f>
        <v/>
      </c>
      <c r="E109" s="764" t="str">
        <f ca="1">IF(ISBLANK(OFFSET('5. Pp (3 años)'!$E$45,INT((ROW()-13)/2),0)),"",OFFSET('5. Pp (3 años)'!$E$45,INT((ROW()-13)/2),0))</f>
        <v/>
      </c>
      <c r="F109" s="766" t="str">
        <f ca="1">IF(ISBLANK(OFFSET('5. Pp (3 años)'!$K$45,INT((ROW()-13)/2),0)),"",OFFSET('5. Pp (3 años)'!$K$45,INT((ROW()-13)/2),0))</f>
        <v/>
      </c>
      <c r="G109" s="768" t="str">
        <f ca="1">IF(ISBLANK(OFFSET('5. Pp (3 años)'!$H$45,INT((ROW()-13)/2),0)),"",OFFSET('5. Pp (3 años)'!$H$45,INT((ROW()-13)/2),0))</f>
        <v/>
      </c>
      <c r="H109" s="858" t="str">
        <f ca="1">IF(ISBLANK(OFFSET('9. METAS'!$M$20,INT((ROW()-13)/2),0)),"",OFFSET('9. METAS'!$M$20,INT((ROW()-13)/2),0))</f>
        <v/>
      </c>
      <c r="I109" s="777"/>
      <c r="J109" s="254" t="str">
        <f ca="1">IF(MOD(ROW()-13,2)=0,IF(ISBLANK(OFFSET('12. SEGUIMIENTO 2027'!$N$14,INT((ROW()-13)/2),0)),"",OFFSET('12. SEGUIMIENTO 2027'!$N$14,INT((ROW()-13)/2),0)),IF(ISBLANK(OFFSET('9. METAS'!$V$20,INT((ROW()-14)/2),0)),"",OFFSET('9. METAS'!$V$20,INT((ROW()-14)/2),0)))</f>
        <v/>
      </c>
      <c r="K109" s="255" t="str">
        <f ca="1">IF(MOD(ROW()-13,2)=0,IF(ISBLANK(OFFSET('12. SEGUIMIENTO 2027'!$O$14,INT((ROW()-13)/2),0)),"",OFFSET('12. SEGUIMIENTO 2027'!$O$14,INT((ROW()-13)/2),0)),IF(ISBLANK(OFFSET('9. METAS'!$W$20,INT((ROW()-14)/2),0)),"",OFFSET('9. METAS'!$W$20,INT((ROW()-14)/2),0)))</f>
        <v/>
      </c>
      <c r="L109" s="255" t="str">
        <f ca="1">IF(MOD(ROW()-13,2)=0,IF(ISBLANK(OFFSET('12. SEGUIMIENTO 2027'!$P$14,INT((ROW()-13)/2),0)),"",OFFSET('12. SEGUIMIENTO 2027'!$P$14,INT((ROW()-13)/2),0)),IF(ISBLANK(OFFSET('9. METAS'!$X$20,INT((ROW()-14)/2),0)),"",OFFSET('9. METAS'!$X$20,INT((ROW()-14)/2),0)))</f>
        <v/>
      </c>
      <c r="M109" s="256" t="str">
        <f ca="1">IF(MOD(ROW()-13,2)=0,IF(ISBLANK(OFFSET('12. SEGUIMIENTO 2027'!$Q$14,INT((ROW()-13)/2),0)),"",OFFSET('12. SEGUIMIENTO 2027'!$Q$14,INT((ROW()-13)/2),0)),IF(ISBLANK(OFFSET('9. METAS'!$Y$20,INT((ROW()-14)/2),0)),"",OFFSET('9. METAS'!$Y$20,INT((ROW()-14)/2),0)))</f>
        <v/>
      </c>
      <c r="N109" s="783" t="str">
        <f t="shared" ref="N109" ca="1" si="92">IFERROR(J109/J110,"ND")</f>
        <v>ND</v>
      </c>
      <c r="O109" s="785" t="str">
        <f t="shared" ref="O109" ca="1" si="93">IFERROR(((J109+K109)/H109),"ND")</f>
        <v>ND</v>
      </c>
      <c r="P109" s="789"/>
    </row>
    <row r="110" spans="3:16">
      <c r="C110" s="762"/>
      <c r="D110" s="764"/>
      <c r="E110" s="764"/>
      <c r="F110" s="766"/>
      <c r="G110" s="768"/>
      <c r="H110" s="858"/>
      <c r="I110" s="778"/>
      <c r="J110" s="254" t="str">
        <f ca="1">IF(MOD(ROW()-13,2)=0,IF(ISBLANK(OFFSET('12. SEGUIMIENTO 2027'!$N$14,INT((ROW()-13)/2),0)),"",OFFSET('12. SEGUIMIENTO 2027'!$N$14,INT((ROW()-13)/2),0)),IF(ISBLANK(OFFSET('9. METAS'!$V$20,INT((ROW()-14)/2),0)),"",OFFSET('9. METAS'!$V$20,INT((ROW()-14)/2),0)))</f>
        <v/>
      </c>
      <c r="K110" s="255" t="str">
        <f ca="1">IF(MOD(ROW()-13,2)=0,IF(ISBLANK(OFFSET('12. SEGUIMIENTO 2027'!$O$14,INT((ROW()-13)/2),0)),"",OFFSET('12. SEGUIMIENTO 2027'!$O$14,INT((ROW()-13)/2),0)),IF(ISBLANK(OFFSET('9. METAS'!$W$20,INT((ROW()-14)/2),0)),"",OFFSET('9. METAS'!$W$20,INT((ROW()-14)/2),0)))</f>
        <v/>
      </c>
      <c r="L110" s="255" t="str">
        <f ca="1">IF(MOD(ROW()-13,2)=0,IF(ISBLANK(OFFSET('12. SEGUIMIENTO 2027'!$P$14,INT((ROW()-13)/2),0)),"",OFFSET('12. SEGUIMIENTO 2027'!$P$14,INT((ROW()-13)/2),0)),IF(ISBLANK(OFFSET('9. METAS'!$X$20,INT((ROW()-14)/2),0)),"",OFFSET('9. METAS'!$X$20,INT((ROW()-14)/2),0)))</f>
        <v/>
      </c>
      <c r="M110" s="256" t="str">
        <f ca="1">IF(MOD(ROW()-13,2)=0,IF(ISBLANK(OFFSET('12. SEGUIMIENTO 2027'!$Q$14,INT((ROW()-13)/2),0)),"",OFFSET('12. SEGUIMIENTO 2027'!$Q$14,INT((ROW()-13)/2),0)),IF(ISBLANK(OFFSET('9. METAS'!$Y$20,INT((ROW()-14)/2),0)),"",OFFSET('9. METAS'!$Y$20,INT((ROW()-14)/2),0)))</f>
        <v/>
      </c>
      <c r="N110" s="784"/>
      <c r="O110" s="786"/>
      <c r="P110" s="790"/>
    </row>
    <row r="111" spans="3:16">
      <c r="C111" s="770" t="str">
        <f ca="1">IF(ISBLANK(OFFSET('5. Pp (3 años)'!$C$45,INT((ROW()-13)/2),0)),"",OFFSET('5. Pp (3 años)'!$C$45,INT((ROW()-13)/2),0))</f>
        <v/>
      </c>
      <c r="D111" s="764" t="str">
        <f ca="1">IF(ISBLANK(OFFSET('5. Pp (3 años)'!$D$45,INT((ROW()-13)/2),0)),"",OFFSET('5. Pp (3 años)'!$D$45,INT((ROW()-13)/2),0))</f>
        <v/>
      </c>
      <c r="E111" s="764" t="str">
        <f ca="1">IF(ISBLANK(OFFSET('5. Pp (3 años)'!$E$45,INT((ROW()-13)/2),0)),"",OFFSET('5. Pp (3 años)'!$E$45,INT((ROW()-13)/2),0))</f>
        <v/>
      </c>
      <c r="F111" s="766" t="str">
        <f ca="1">IF(ISBLANK(OFFSET('5. Pp (3 años)'!$K$45,INT((ROW()-13)/2),0)),"",OFFSET('5. Pp (3 años)'!$K$45,INT((ROW()-13)/2),0))</f>
        <v/>
      </c>
      <c r="G111" s="768" t="str">
        <f ca="1">IF(ISBLANK(OFFSET('5. Pp (3 años)'!$H$45,INT((ROW()-13)/2),0)),"",OFFSET('5. Pp (3 años)'!$H$45,INT((ROW()-13)/2),0))</f>
        <v/>
      </c>
      <c r="H111" s="858" t="str">
        <f ca="1">IF(ISBLANK(OFFSET('9. METAS'!$M$20,INT((ROW()-13)/2),0)),"",OFFSET('9. METAS'!$M$20,INT((ROW()-13)/2),0))</f>
        <v/>
      </c>
      <c r="I111" s="777"/>
      <c r="J111" s="254" t="str">
        <f ca="1">IF(MOD(ROW()-13,2)=0,IF(ISBLANK(OFFSET('12. SEGUIMIENTO 2027'!$N$14,INT((ROW()-13)/2),0)),"",OFFSET('12. SEGUIMIENTO 2027'!$N$14,INT((ROW()-13)/2),0)),IF(ISBLANK(OFFSET('9. METAS'!$V$20,INT((ROW()-14)/2),0)),"",OFFSET('9. METAS'!$V$20,INT((ROW()-14)/2),0)))</f>
        <v/>
      </c>
      <c r="K111" s="255" t="str">
        <f ca="1">IF(MOD(ROW()-13,2)=0,IF(ISBLANK(OFFSET('12. SEGUIMIENTO 2027'!$O$14,INT((ROW()-13)/2),0)),"",OFFSET('12. SEGUIMIENTO 2027'!$O$14,INT((ROW()-13)/2),0)),IF(ISBLANK(OFFSET('9. METAS'!$W$20,INT((ROW()-14)/2),0)),"",OFFSET('9. METAS'!$W$20,INT((ROW()-14)/2),0)))</f>
        <v/>
      </c>
      <c r="L111" s="255" t="str">
        <f ca="1">IF(MOD(ROW()-13,2)=0,IF(ISBLANK(OFFSET('12. SEGUIMIENTO 2027'!$P$14,INT((ROW()-13)/2),0)),"",OFFSET('12. SEGUIMIENTO 2027'!$P$14,INT((ROW()-13)/2),0)),IF(ISBLANK(OFFSET('9. METAS'!$X$20,INT((ROW()-14)/2),0)),"",OFFSET('9. METAS'!$X$20,INT((ROW()-14)/2),0)))</f>
        <v/>
      </c>
      <c r="M111" s="256" t="str">
        <f ca="1">IF(MOD(ROW()-13,2)=0,IF(ISBLANK(OFFSET('12. SEGUIMIENTO 2027'!$Q$14,INT((ROW()-13)/2),0)),"",OFFSET('12. SEGUIMIENTO 2027'!$Q$14,INT((ROW()-13)/2),0)),IF(ISBLANK(OFFSET('9. METAS'!$Y$20,INT((ROW()-14)/2),0)),"",OFFSET('9. METAS'!$Y$20,INT((ROW()-14)/2),0)))</f>
        <v/>
      </c>
      <c r="N111" s="783" t="str">
        <f t="shared" ref="N111" ca="1" si="94">IFERROR(J111/J112,"ND")</f>
        <v>ND</v>
      </c>
      <c r="O111" s="785" t="str">
        <f t="shared" ref="O111" ca="1" si="95">IFERROR(((J111+K111)/H111),"ND")</f>
        <v>ND</v>
      </c>
      <c r="P111" s="789"/>
    </row>
    <row r="112" spans="3:16">
      <c r="C112" s="762"/>
      <c r="D112" s="764"/>
      <c r="E112" s="764"/>
      <c r="F112" s="766"/>
      <c r="G112" s="768"/>
      <c r="H112" s="858"/>
      <c r="I112" s="778"/>
      <c r="J112" s="254" t="str">
        <f ca="1">IF(MOD(ROW()-13,2)=0,IF(ISBLANK(OFFSET('12. SEGUIMIENTO 2027'!$N$14,INT((ROW()-13)/2),0)),"",OFFSET('12. SEGUIMIENTO 2027'!$N$14,INT((ROW()-13)/2),0)),IF(ISBLANK(OFFSET('9. METAS'!$V$20,INT((ROW()-14)/2),0)),"",OFFSET('9. METAS'!$V$20,INT((ROW()-14)/2),0)))</f>
        <v/>
      </c>
      <c r="K112" s="255" t="str">
        <f ca="1">IF(MOD(ROW()-13,2)=0,IF(ISBLANK(OFFSET('12. SEGUIMIENTO 2027'!$O$14,INT((ROW()-13)/2),0)),"",OFFSET('12. SEGUIMIENTO 2027'!$O$14,INT((ROW()-13)/2),0)),IF(ISBLANK(OFFSET('9. METAS'!$W$20,INT((ROW()-14)/2),0)),"",OFFSET('9. METAS'!$W$20,INT((ROW()-14)/2),0)))</f>
        <v/>
      </c>
      <c r="L112" s="255" t="str">
        <f ca="1">IF(MOD(ROW()-13,2)=0,IF(ISBLANK(OFFSET('12. SEGUIMIENTO 2027'!$P$14,INT((ROW()-13)/2),0)),"",OFFSET('12. SEGUIMIENTO 2027'!$P$14,INT((ROW()-13)/2),0)),IF(ISBLANK(OFFSET('9. METAS'!$X$20,INT((ROW()-14)/2),0)),"",OFFSET('9. METAS'!$X$20,INT((ROW()-14)/2),0)))</f>
        <v/>
      </c>
      <c r="M112" s="256" t="str">
        <f ca="1">IF(MOD(ROW()-13,2)=0,IF(ISBLANK(OFFSET('12. SEGUIMIENTO 2027'!$Q$14,INT((ROW()-13)/2),0)),"",OFFSET('12. SEGUIMIENTO 2027'!$Q$14,INT((ROW()-13)/2),0)),IF(ISBLANK(OFFSET('9. METAS'!$Y$20,INT((ROW()-14)/2),0)),"",OFFSET('9. METAS'!$Y$20,INT((ROW()-14)/2),0)))</f>
        <v/>
      </c>
      <c r="N112" s="784"/>
      <c r="O112" s="786"/>
      <c r="P112" s="790"/>
    </row>
    <row r="113" spans="3:16">
      <c r="C113" s="770" t="str">
        <f ca="1">IF(ISBLANK(OFFSET('5. Pp (3 años)'!$C$45,INT((ROW()-13)/2),0)),"",OFFSET('5. Pp (3 años)'!$C$45,INT((ROW()-13)/2),0))</f>
        <v/>
      </c>
      <c r="D113" s="764" t="str">
        <f ca="1">IF(ISBLANK(OFFSET('5. Pp (3 años)'!$D$45,INT((ROW()-13)/2),0)),"",OFFSET('5. Pp (3 años)'!$D$45,INT((ROW()-13)/2),0))</f>
        <v/>
      </c>
      <c r="E113" s="764" t="str">
        <f ca="1">IF(ISBLANK(OFFSET('5. Pp (3 años)'!$E$45,INT((ROW()-13)/2),0)),"",OFFSET('5. Pp (3 años)'!$E$45,INT((ROW()-13)/2),0))</f>
        <v/>
      </c>
      <c r="F113" s="766" t="str">
        <f ca="1">IF(ISBLANK(OFFSET('5. Pp (3 años)'!$K$45,INT((ROW()-13)/2),0)),"",OFFSET('5. Pp (3 años)'!$K$45,INT((ROW()-13)/2),0))</f>
        <v/>
      </c>
      <c r="G113" s="768" t="str">
        <f ca="1">IF(ISBLANK(OFFSET('5. Pp (3 años)'!$H$45,INT((ROW()-13)/2),0)),"",OFFSET('5. Pp (3 años)'!$H$45,INT((ROW()-13)/2),0))</f>
        <v/>
      </c>
      <c r="H113" s="858" t="str">
        <f ca="1">IF(ISBLANK(OFFSET('9. METAS'!$M$20,INT((ROW()-13)/2),0)),"",OFFSET('9. METAS'!$M$20,INT((ROW()-13)/2),0))</f>
        <v/>
      </c>
      <c r="I113" s="777"/>
      <c r="J113" s="254" t="str">
        <f ca="1">IF(MOD(ROW()-13,2)=0,IF(ISBLANK(OFFSET('12. SEGUIMIENTO 2027'!$N$14,INT((ROW()-13)/2),0)),"",OFFSET('12. SEGUIMIENTO 2027'!$N$14,INT((ROW()-13)/2),0)),IF(ISBLANK(OFFSET('9. METAS'!$V$20,INT((ROW()-14)/2),0)),"",OFFSET('9. METAS'!$V$20,INT((ROW()-14)/2),0)))</f>
        <v/>
      </c>
      <c r="K113" s="255" t="str">
        <f ca="1">IF(MOD(ROW()-13,2)=0,IF(ISBLANK(OFFSET('12. SEGUIMIENTO 2027'!$O$14,INT((ROW()-13)/2),0)),"",OFFSET('12. SEGUIMIENTO 2027'!$O$14,INT((ROW()-13)/2),0)),IF(ISBLANK(OFFSET('9. METAS'!$W$20,INT((ROW()-14)/2),0)),"",OFFSET('9. METAS'!$W$20,INT((ROW()-14)/2),0)))</f>
        <v/>
      </c>
      <c r="L113" s="255" t="str">
        <f ca="1">IF(MOD(ROW()-13,2)=0,IF(ISBLANK(OFFSET('12. SEGUIMIENTO 2027'!$P$14,INT((ROW()-13)/2),0)),"",OFFSET('12. SEGUIMIENTO 2027'!$P$14,INT((ROW()-13)/2),0)),IF(ISBLANK(OFFSET('9. METAS'!$X$20,INT((ROW()-14)/2),0)),"",OFFSET('9. METAS'!$X$20,INT((ROW()-14)/2),0)))</f>
        <v/>
      </c>
      <c r="M113" s="256" t="str">
        <f ca="1">IF(MOD(ROW()-13,2)=0,IF(ISBLANK(OFFSET('12. SEGUIMIENTO 2027'!$Q$14,INT((ROW()-13)/2),0)),"",OFFSET('12. SEGUIMIENTO 2027'!$Q$14,INT((ROW()-13)/2),0)),IF(ISBLANK(OFFSET('9. METAS'!$Y$20,INT((ROW()-14)/2),0)),"",OFFSET('9. METAS'!$Y$20,INT((ROW()-14)/2),0)))</f>
        <v/>
      </c>
      <c r="N113" s="783" t="str">
        <f t="shared" ref="N113" ca="1" si="96">IFERROR(J113/J114,"ND")</f>
        <v>ND</v>
      </c>
      <c r="O113" s="785" t="str">
        <f t="shared" ref="O113" ca="1" si="97">IFERROR(((J113+K113)/H113),"ND")</f>
        <v>ND</v>
      </c>
      <c r="P113" s="789"/>
    </row>
    <row r="114" spans="3:16">
      <c r="C114" s="762"/>
      <c r="D114" s="764"/>
      <c r="E114" s="764"/>
      <c r="F114" s="766"/>
      <c r="G114" s="768"/>
      <c r="H114" s="858"/>
      <c r="I114" s="778"/>
      <c r="J114" s="254" t="str">
        <f ca="1">IF(MOD(ROW()-13,2)=0,IF(ISBLANK(OFFSET('12. SEGUIMIENTO 2027'!$N$14,INT((ROW()-13)/2),0)),"",OFFSET('12. SEGUIMIENTO 2027'!$N$14,INT((ROW()-13)/2),0)),IF(ISBLANK(OFFSET('9. METAS'!$V$20,INT((ROW()-14)/2),0)),"",OFFSET('9. METAS'!$V$20,INT((ROW()-14)/2),0)))</f>
        <v/>
      </c>
      <c r="K114" s="255" t="str">
        <f ca="1">IF(MOD(ROW()-13,2)=0,IF(ISBLANK(OFFSET('12. SEGUIMIENTO 2027'!$O$14,INT((ROW()-13)/2),0)),"",OFFSET('12. SEGUIMIENTO 2027'!$O$14,INT((ROW()-13)/2),0)),IF(ISBLANK(OFFSET('9. METAS'!$W$20,INT((ROW()-14)/2),0)),"",OFFSET('9. METAS'!$W$20,INT((ROW()-14)/2),0)))</f>
        <v/>
      </c>
      <c r="L114" s="255" t="str">
        <f ca="1">IF(MOD(ROW()-13,2)=0,IF(ISBLANK(OFFSET('12. SEGUIMIENTO 2027'!$P$14,INT((ROW()-13)/2),0)),"",OFFSET('12. SEGUIMIENTO 2027'!$P$14,INT((ROW()-13)/2),0)),IF(ISBLANK(OFFSET('9. METAS'!$X$20,INT((ROW()-14)/2),0)),"",OFFSET('9. METAS'!$X$20,INT((ROW()-14)/2),0)))</f>
        <v/>
      </c>
      <c r="M114" s="256" t="str">
        <f ca="1">IF(MOD(ROW()-13,2)=0,IF(ISBLANK(OFFSET('12. SEGUIMIENTO 2027'!$Q$14,INT((ROW()-13)/2),0)),"",OFFSET('12. SEGUIMIENTO 2027'!$Q$14,INT((ROW()-13)/2),0)),IF(ISBLANK(OFFSET('9. METAS'!$Y$20,INT((ROW()-14)/2),0)),"",OFFSET('9. METAS'!$Y$20,INT((ROW()-14)/2),0)))</f>
        <v/>
      </c>
      <c r="N114" s="784"/>
      <c r="O114" s="786"/>
      <c r="P114" s="790"/>
    </row>
    <row r="115" spans="3:16">
      <c r="C115" s="770" t="str">
        <f ca="1">IF(ISBLANK(OFFSET('5. Pp (3 años)'!$C$45,INT((ROW()-13)/2),0)),"",OFFSET('5. Pp (3 años)'!$C$45,INT((ROW()-13)/2),0))</f>
        <v/>
      </c>
      <c r="D115" s="764" t="str">
        <f ca="1">IF(ISBLANK(OFFSET('5. Pp (3 años)'!$D$45,INT((ROW()-13)/2),0)),"",OFFSET('5. Pp (3 años)'!$D$45,INT((ROW()-13)/2),0))</f>
        <v/>
      </c>
      <c r="E115" s="764" t="str">
        <f ca="1">IF(ISBLANK(OFFSET('5. Pp (3 años)'!$E$45,INT((ROW()-13)/2),0)),"",OFFSET('5. Pp (3 años)'!$E$45,INT((ROW()-13)/2),0))</f>
        <v/>
      </c>
      <c r="F115" s="766" t="str">
        <f ca="1">IF(ISBLANK(OFFSET('5. Pp (3 años)'!$K$45,INT((ROW()-13)/2),0)),"",OFFSET('5. Pp (3 años)'!$K$45,INT((ROW()-13)/2),0))</f>
        <v/>
      </c>
      <c r="G115" s="768" t="str">
        <f ca="1">IF(ISBLANK(OFFSET('5. Pp (3 años)'!$H$45,INT((ROW()-13)/2),0)),"",OFFSET('5. Pp (3 años)'!$H$45,INT((ROW()-13)/2),0))</f>
        <v/>
      </c>
      <c r="H115" s="858" t="str">
        <f ca="1">IF(ISBLANK(OFFSET('9. METAS'!$M$20,INT((ROW()-13)/2),0)),"",OFFSET('9. METAS'!$M$20,INT((ROW()-13)/2),0))</f>
        <v/>
      </c>
      <c r="I115" s="777"/>
      <c r="J115" s="254" t="str">
        <f ca="1">IF(MOD(ROW()-13,2)=0,IF(ISBLANK(OFFSET('12. SEGUIMIENTO 2027'!$N$14,INT((ROW()-13)/2),0)),"",OFFSET('12. SEGUIMIENTO 2027'!$N$14,INT((ROW()-13)/2),0)),IF(ISBLANK(OFFSET('9. METAS'!$V$20,INT((ROW()-14)/2),0)),"",OFFSET('9. METAS'!$V$20,INT((ROW()-14)/2),0)))</f>
        <v/>
      </c>
      <c r="K115" s="255" t="str">
        <f ca="1">IF(MOD(ROW()-13,2)=0,IF(ISBLANK(OFFSET('12. SEGUIMIENTO 2027'!$O$14,INT((ROW()-13)/2),0)),"",OFFSET('12. SEGUIMIENTO 2027'!$O$14,INT((ROW()-13)/2),0)),IF(ISBLANK(OFFSET('9. METAS'!$W$20,INT((ROW()-14)/2),0)),"",OFFSET('9. METAS'!$W$20,INT((ROW()-14)/2),0)))</f>
        <v/>
      </c>
      <c r="L115" s="255" t="str">
        <f ca="1">IF(MOD(ROW()-13,2)=0,IF(ISBLANK(OFFSET('12. SEGUIMIENTO 2027'!$P$14,INT((ROW()-13)/2),0)),"",OFFSET('12. SEGUIMIENTO 2027'!$P$14,INT((ROW()-13)/2),0)),IF(ISBLANK(OFFSET('9. METAS'!$X$20,INT((ROW()-14)/2),0)),"",OFFSET('9. METAS'!$X$20,INT((ROW()-14)/2),0)))</f>
        <v/>
      </c>
      <c r="M115" s="256" t="str">
        <f ca="1">IF(MOD(ROW()-13,2)=0,IF(ISBLANK(OFFSET('12. SEGUIMIENTO 2027'!$Q$14,INT((ROW()-13)/2),0)),"",OFFSET('12. SEGUIMIENTO 2027'!$Q$14,INT((ROW()-13)/2),0)),IF(ISBLANK(OFFSET('9. METAS'!$Y$20,INT((ROW()-14)/2),0)),"",OFFSET('9. METAS'!$Y$20,INT((ROW()-14)/2),0)))</f>
        <v/>
      </c>
      <c r="N115" s="783" t="str">
        <f t="shared" ref="N115" ca="1" si="98">IFERROR(J115/J116,"ND")</f>
        <v>ND</v>
      </c>
      <c r="O115" s="785" t="str">
        <f t="shared" ref="O115" ca="1" si="99">IFERROR(((J115+K115)/H115),"ND")</f>
        <v>ND</v>
      </c>
      <c r="P115" s="789"/>
    </row>
    <row r="116" spans="3:16">
      <c r="C116" s="762"/>
      <c r="D116" s="764"/>
      <c r="E116" s="764"/>
      <c r="F116" s="766"/>
      <c r="G116" s="768"/>
      <c r="H116" s="858"/>
      <c r="I116" s="778"/>
      <c r="J116" s="254" t="str">
        <f ca="1">IF(MOD(ROW()-13,2)=0,IF(ISBLANK(OFFSET('12. SEGUIMIENTO 2027'!$N$14,INT((ROW()-13)/2),0)),"",OFFSET('12. SEGUIMIENTO 2027'!$N$14,INT((ROW()-13)/2),0)),IF(ISBLANK(OFFSET('9. METAS'!$V$20,INT((ROW()-14)/2),0)),"",OFFSET('9. METAS'!$V$20,INT((ROW()-14)/2),0)))</f>
        <v/>
      </c>
      <c r="K116" s="255" t="str">
        <f ca="1">IF(MOD(ROW()-13,2)=0,IF(ISBLANK(OFFSET('12. SEGUIMIENTO 2027'!$O$14,INT((ROW()-13)/2),0)),"",OFFSET('12. SEGUIMIENTO 2027'!$O$14,INT((ROW()-13)/2),0)),IF(ISBLANK(OFFSET('9. METAS'!$W$20,INT((ROW()-14)/2),0)),"",OFFSET('9. METAS'!$W$20,INT((ROW()-14)/2),0)))</f>
        <v/>
      </c>
      <c r="L116" s="255" t="str">
        <f ca="1">IF(MOD(ROW()-13,2)=0,IF(ISBLANK(OFFSET('12. SEGUIMIENTO 2027'!$P$14,INT((ROW()-13)/2),0)),"",OFFSET('12. SEGUIMIENTO 2027'!$P$14,INT((ROW()-13)/2),0)),IF(ISBLANK(OFFSET('9. METAS'!$X$20,INT((ROW()-14)/2),0)),"",OFFSET('9. METAS'!$X$20,INT((ROW()-14)/2),0)))</f>
        <v/>
      </c>
      <c r="M116" s="256" t="str">
        <f ca="1">IF(MOD(ROW()-13,2)=0,IF(ISBLANK(OFFSET('12. SEGUIMIENTO 2027'!$Q$14,INT((ROW()-13)/2),0)),"",OFFSET('12. SEGUIMIENTO 2027'!$Q$14,INT((ROW()-13)/2),0)),IF(ISBLANK(OFFSET('9. METAS'!$Y$20,INT((ROW()-14)/2),0)),"",OFFSET('9. METAS'!$Y$20,INT((ROW()-14)/2),0)))</f>
        <v/>
      </c>
      <c r="N116" s="784"/>
      <c r="O116" s="786"/>
      <c r="P116" s="790"/>
    </row>
    <row r="117" spans="3:16">
      <c r="C117" s="770" t="str">
        <f ca="1">IF(ISBLANK(OFFSET('5. Pp (3 años)'!$C$45,INT((ROW()-13)/2),0)),"",OFFSET('5. Pp (3 años)'!$C$45,INT((ROW()-13)/2),0))</f>
        <v/>
      </c>
      <c r="D117" s="764" t="str">
        <f ca="1">IF(ISBLANK(OFFSET('5. Pp (3 años)'!$D$45,INT((ROW()-13)/2),0)),"",OFFSET('5. Pp (3 años)'!$D$45,INT((ROW()-13)/2),0))</f>
        <v/>
      </c>
      <c r="E117" s="764" t="str">
        <f ca="1">IF(ISBLANK(OFFSET('5. Pp (3 años)'!$E$45,INT((ROW()-13)/2),0)),"",OFFSET('5. Pp (3 años)'!$E$45,INT((ROW()-13)/2),0))</f>
        <v/>
      </c>
      <c r="F117" s="766" t="str">
        <f ca="1">IF(ISBLANK(OFFSET('5. Pp (3 años)'!$K$45,INT((ROW()-13)/2),0)),"",OFFSET('5. Pp (3 años)'!$K$45,INT((ROW()-13)/2),0))</f>
        <v/>
      </c>
      <c r="G117" s="768" t="str">
        <f ca="1">IF(ISBLANK(OFFSET('5. Pp (3 años)'!$H$45,INT((ROW()-13)/2),0)),"",OFFSET('5. Pp (3 años)'!$H$45,INT((ROW()-13)/2),0))</f>
        <v/>
      </c>
      <c r="H117" s="858" t="str">
        <f ca="1">IF(ISBLANK(OFFSET('9. METAS'!$M$20,INT((ROW()-13)/2),0)),"",OFFSET('9. METAS'!$M$20,INT((ROW()-13)/2),0))</f>
        <v/>
      </c>
      <c r="I117" s="777"/>
      <c r="J117" s="254" t="str">
        <f ca="1">IF(MOD(ROW()-13,2)=0,IF(ISBLANK(OFFSET('12. SEGUIMIENTO 2027'!$N$14,INT((ROW()-13)/2),0)),"",OFFSET('12. SEGUIMIENTO 2027'!$N$14,INT((ROW()-13)/2),0)),IF(ISBLANK(OFFSET('9. METAS'!$V$20,INT((ROW()-14)/2),0)),"",OFFSET('9. METAS'!$V$20,INT((ROW()-14)/2),0)))</f>
        <v/>
      </c>
      <c r="K117" s="255" t="str">
        <f ca="1">IF(MOD(ROW()-13,2)=0,IF(ISBLANK(OFFSET('12. SEGUIMIENTO 2027'!$O$14,INT((ROW()-13)/2),0)),"",OFFSET('12. SEGUIMIENTO 2027'!$O$14,INT((ROW()-13)/2),0)),IF(ISBLANK(OFFSET('9. METAS'!$W$20,INT((ROW()-14)/2),0)),"",OFFSET('9. METAS'!$W$20,INT((ROW()-14)/2),0)))</f>
        <v/>
      </c>
      <c r="L117" s="255" t="str">
        <f ca="1">IF(MOD(ROW()-13,2)=0,IF(ISBLANK(OFFSET('12. SEGUIMIENTO 2027'!$P$14,INT((ROW()-13)/2),0)),"",OFFSET('12. SEGUIMIENTO 2027'!$P$14,INT((ROW()-13)/2),0)),IF(ISBLANK(OFFSET('9. METAS'!$X$20,INT((ROW()-14)/2),0)),"",OFFSET('9. METAS'!$X$20,INT((ROW()-14)/2),0)))</f>
        <v/>
      </c>
      <c r="M117" s="256" t="str">
        <f ca="1">IF(MOD(ROW()-13,2)=0,IF(ISBLANK(OFFSET('12. SEGUIMIENTO 2027'!$Q$14,INT((ROW()-13)/2),0)),"",OFFSET('12. SEGUIMIENTO 2027'!$Q$14,INT((ROW()-13)/2),0)),IF(ISBLANK(OFFSET('9. METAS'!$Y$20,INT((ROW()-14)/2),0)),"",OFFSET('9. METAS'!$Y$20,INT((ROW()-14)/2),0)))</f>
        <v/>
      </c>
      <c r="N117" s="783" t="str">
        <f t="shared" ref="N117" ca="1" si="100">IFERROR(J117/J118,"ND")</f>
        <v>ND</v>
      </c>
      <c r="O117" s="785" t="str">
        <f t="shared" ref="O117" ca="1" si="101">IFERROR(((J117+K117)/H117),"ND")</f>
        <v>ND</v>
      </c>
      <c r="P117" s="789"/>
    </row>
    <row r="118" spans="3:16">
      <c r="C118" s="762"/>
      <c r="D118" s="764"/>
      <c r="E118" s="764"/>
      <c r="F118" s="766"/>
      <c r="G118" s="768"/>
      <c r="H118" s="858"/>
      <c r="I118" s="778"/>
      <c r="J118" s="254" t="str">
        <f ca="1">IF(MOD(ROW()-13,2)=0,IF(ISBLANK(OFFSET('12. SEGUIMIENTO 2027'!$N$14,INT((ROW()-13)/2),0)),"",OFFSET('12. SEGUIMIENTO 2027'!$N$14,INT((ROW()-13)/2),0)),IF(ISBLANK(OFFSET('9. METAS'!$V$20,INT((ROW()-14)/2),0)),"",OFFSET('9. METAS'!$V$20,INT((ROW()-14)/2),0)))</f>
        <v/>
      </c>
      <c r="K118" s="255" t="str">
        <f ca="1">IF(MOD(ROW()-13,2)=0,IF(ISBLANK(OFFSET('12. SEGUIMIENTO 2027'!$O$14,INT((ROW()-13)/2),0)),"",OFFSET('12. SEGUIMIENTO 2027'!$O$14,INT((ROW()-13)/2),0)),IF(ISBLANK(OFFSET('9. METAS'!$W$20,INT((ROW()-14)/2),0)),"",OFFSET('9. METAS'!$W$20,INT((ROW()-14)/2),0)))</f>
        <v/>
      </c>
      <c r="L118" s="255" t="str">
        <f ca="1">IF(MOD(ROW()-13,2)=0,IF(ISBLANK(OFFSET('12. SEGUIMIENTO 2027'!$P$14,INT((ROW()-13)/2),0)),"",OFFSET('12. SEGUIMIENTO 2027'!$P$14,INT((ROW()-13)/2),0)),IF(ISBLANK(OFFSET('9. METAS'!$X$20,INT((ROW()-14)/2),0)),"",OFFSET('9. METAS'!$X$20,INT((ROW()-14)/2),0)))</f>
        <v/>
      </c>
      <c r="M118" s="256" t="str">
        <f ca="1">IF(MOD(ROW()-13,2)=0,IF(ISBLANK(OFFSET('12. SEGUIMIENTO 2027'!$Q$14,INT((ROW()-13)/2),0)),"",OFFSET('12. SEGUIMIENTO 2027'!$Q$14,INT((ROW()-13)/2),0)),IF(ISBLANK(OFFSET('9. METAS'!$Y$20,INT((ROW()-14)/2),0)),"",OFFSET('9. METAS'!$Y$20,INT((ROW()-14)/2),0)))</f>
        <v/>
      </c>
      <c r="N118" s="784"/>
      <c r="O118" s="786"/>
      <c r="P118" s="790"/>
    </row>
    <row r="119" spans="3:16">
      <c r="C119" s="770" t="str">
        <f ca="1">IF(ISBLANK(OFFSET('5. Pp (3 años)'!$C$45,INT((ROW()-13)/2),0)),"",OFFSET('5. Pp (3 años)'!$C$45,INT((ROW()-13)/2),0))</f>
        <v/>
      </c>
      <c r="D119" s="764" t="str">
        <f ca="1">IF(ISBLANK(OFFSET('5. Pp (3 años)'!$D$45,INT((ROW()-13)/2),0)),"",OFFSET('5. Pp (3 años)'!$D$45,INT((ROW()-13)/2),0))</f>
        <v/>
      </c>
      <c r="E119" s="764" t="str">
        <f ca="1">IF(ISBLANK(OFFSET('5. Pp (3 años)'!$E$45,INT((ROW()-13)/2),0)),"",OFFSET('5. Pp (3 años)'!$E$45,INT((ROW()-13)/2),0))</f>
        <v/>
      </c>
      <c r="F119" s="766" t="str">
        <f ca="1">IF(ISBLANK(OFFSET('5. Pp (3 años)'!$K$45,INT((ROW()-13)/2),0)),"",OFFSET('5. Pp (3 años)'!$K$45,INT((ROW()-13)/2),0))</f>
        <v/>
      </c>
      <c r="G119" s="768" t="str">
        <f ca="1">IF(ISBLANK(OFFSET('5. Pp (3 años)'!$H$45,INT((ROW()-13)/2),0)),"",OFFSET('5. Pp (3 años)'!$H$45,INT((ROW()-13)/2),0))</f>
        <v/>
      </c>
      <c r="H119" s="858" t="str">
        <f ca="1">IF(ISBLANK(OFFSET('9. METAS'!$M$20,INT((ROW()-13)/2),0)),"",OFFSET('9. METAS'!$M$20,INT((ROW()-13)/2),0))</f>
        <v/>
      </c>
      <c r="I119" s="777"/>
      <c r="J119" s="254" t="str">
        <f ca="1">IF(MOD(ROW()-13,2)=0,IF(ISBLANK(OFFSET('12. SEGUIMIENTO 2027'!$N$14,INT((ROW()-13)/2),0)),"",OFFSET('12. SEGUIMIENTO 2027'!$N$14,INT((ROW()-13)/2),0)),IF(ISBLANK(OFFSET('9. METAS'!$V$20,INT((ROW()-14)/2),0)),"",OFFSET('9. METAS'!$V$20,INT((ROW()-14)/2),0)))</f>
        <v/>
      </c>
      <c r="K119" s="255" t="str">
        <f ca="1">IF(MOD(ROW()-13,2)=0,IF(ISBLANK(OFFSET('12. SEGUIMIENTO 2027'!$O$14,INT((ROW()-13)/2),0)),"",OFFSET('12. SEGUIMIENTO 2027'!$O$14,INT((ROW()-13)/2),0)),IF(ISBLANK(OFFSET('9. METAS'!$W$20,INT((ROW()-14)/2),0)),"",OFFSET('9. METAS'!$W$20,INT((ROW()-14)/2),0)))</f>
        <v/>
      </c>
      <c r="L119" s="255" t="str">
        <f ca="1">IF(MOD(ROW()-13,2)=0,IF(ISBLANK(OFFSET('12. SEGUIMIENTO 2027'!$P$14,INT((ROW()-13)/2),0)),"",OFFSET('12. SEGUIMIENTO 2027'!$P$14,INT((ROW()-13)/2),0)),IF(ISBLANK(OFFSET('9. METAS'!$X$20,INT((ROW()-14)/2),0)),"",OFFSET('9. METAS'!$X$20,INT((ROW()-14)/2),0)))</f>
        <v/>
      </c>
      <c r="M119" s="256" t="str">
        <f ca="1">IF(MOD(ROW()-13,2)=0,IF(ISBLANK(OFFSET('12. SEGUIMIENTO 2027'!$Q$14,INT((ROW()-13)/2),0)),"",OFFSET('12. SEGUIMIENTO 2027'!$Q$14,INT((ROW()-13)/2),0)),IF(ISBLANK(OFFSET('9. METAS'!$Y$20,INT((ROW()-14)/2),0)),"",OFFSET('9. METAS'!$Y$20,INT((ROW()-14)/2),0)))</f>
        <v/>
      </c>
      <c r="N119" s="783" t="str">
        <f t="shared" ref="N119" ca="1" si="102">IFERROR(J119/J120,"ND")</f>
        <v>ND</v>
      </c>
      <c r="O119" s="785" t="str">
        <f t="shared" ref="O119" ca="1" si="103">IFERROR(((J119+K119)/H119),"ND")</f>
        <v>ND</v>
      </c>
      <c r="P119" s="789"/>
    </row>
    <row r="120" spans="3:16">
      <c r="C120" s="762"/>
      <c r="D120" s="764"/>
      <c r="E120" s="764"/>
      <c r="F120" s="766"/>
      <c r="G120" s="768"/>
      <c r="H120" s="858"/>
      <c r="I120" s="778"/>
      <c r="J120" s="254" t="str">
        <f ca="1">IF(MOD(ROW()-13,2)=0,IF(ISBLANK(OFFSET('12. SEGUIMIENTO 2027'!$N$14,INT((ROW()-13)/2),0)),"",OFFSET('12. SEGUIMIENTO 2027'!$N$14,INT((ROW()-13)/2),0)),IF(ISBLANK(OFFSET('9. METAS'!$V$20,INT((ROW()-14)/2),0)),"",OFFSET('9. METAS'!$V$20,INT((ROW()-14)/2),0)))</f>
        <v/>
      </c>
      <c r="K120" s="255" t="str">
        <f ca="1">IF(MOD(ROW()-13,2)=0,IF(ISBLANK(OFFSET('12. SEGUIMIENTO 2027'!$O$14,INT((ROW()-13)/2),0)),"",OFFSET('12. SEGUIMIENTO 2027'!$O$14,INT((ROW()-13)/2),0)),IF(ISBLANK(OFFSET('9. METAS'!$W$20,INT((ROW()-14)/2),0)),"",OFFSET('9. METAS'!$W$20,INT((ROW()-14)/2),0)))</f>
        <v/>
      </c>
      <c r="L120" s="255" t="str">
        <f ca="1">IF(MOD(ROW()-13,2)=0,IF(ISBLANK(OFFSET('12. SEGUIMIENTO 2027'!$P$14,INT((ROW()-13)/2),0)),"",OFFSET('12. SEGUIMIENTO 2027'!$P$14,INT((ROW()-13)/2),0)),IF(ISBLANK(OFFSET('9. METAS'!$X$20,INT((ROW()-14)/2),0)),"",OFFSET('9. METAS'!$X$20,INT((ROW()-14)/2),0)))</f>
        <v/>
      </c>
      <c r="M120" s="256" t="str">
        <f ca="1">IF(MOD(ROW()-13,2)=0,IF(ISBLANK(OFFSET('12. SEGUIMIENTO 2027'!$Q$14,INT((ROW()-13)/2),0)),"",OFFSET('12. SEGUIMIENTO 2027'!$Q$14,INT((ROW()-13)/2),0)),IF(ISBLANK(OFFSET('9. METAS'!$Y$20,INT((ROW()-14)/2),0)),"",OFFSET('9. METAS'!$Y$20,INT((ROW()-14)/2),0)))</f>
        <v/>
      </c>
      <c r="N120" s="784"/>
      <c r="O120" s="786"/>
      <c r="P120" s="790"/>
    </row>
    <row r="121" spans="3:16">
      <c r="C121" s="770" t="str">
        <f ca="1">IF(ISBLANK(OFFSET('5. Pp (3 años)'!$C$45,INT((ROW()-13)/2),0)),"",OFFSET('5. Pp (3 años)'!$C$45,INT((ROW()-13)/2),0))</f>
        <v/>
      </c>
      <c r="D121" s="764" t="str">
        <f ca="1">IF(ISBLANK(OFFSET('5. Pp (3 años)'!$D$45,INT((ROW()-13)/2),0)),"",OFFSET('5. Pp (3 años)'!$D$45,INT((ROW()-13)/2),0))</f>
        <v/>
      </c>
      <c r="E121" s="764" t="str">
        <f ca="1">IF(ISBLANK(OFFSET('5. Pp (3 años)'!$E$45,INT((ROW()-13)/2),0)),"",OFFSET('5. Pp (3 años)'!$E$45,INT((ROW()-13)/2),0))</f>
        <v/>
      </c>
      <c r="F121" s="766" t="str">
        <f ca="1">IF(ISBLANK(OFFSET('5. Pp (3 años)'!$K$45,INT((ROW()-13)/2),0)),"",OFFSET('5. Pp (3 años)'!$K$45,INT((ROW()-13)/2),0))</f>
        <v/>
      </c>
      <c r="G121" s="768" t="str">
        <f ca="1">IF(ISBLANK(OFFSET('5. Pp (3 años)'!$H$45,INT((ROW()-13)/2),0)),"",OFFSET('5. Pp (3 años)'!$H$45,INT((ROW()-13)/2),0))</f>
        <v/>
      </c>
      <c r="H121" s="858" t="str">
        <f ca="1">IF(ISBLANK(OFFSET('9. METAS'!$M$20,INT((ROW()-13)/2),0)),"",OFFSET('9. METAS'!$M$20,INT((ROW()-13)/2),0))</f>
        <v/>
      </c>
      <c r="I121" s="777"/>
      <c r="J121" s="254" t="str">
        <f ca="1">IF(MOD(ROW()-13,2)=0,IF(ISBLANK(OFFSET('12. SEGUIMIENTO 2027'!$N$14,INT((ROW()-13)/2),0)),"",OFFSET('12. SEGUIMIENTO 2027'!$N$14,INT((ROW()-13)/2),0)),IF(ISBLANK(OFFSET('9. METAS'!$V$20,INT((ROW()-14)/2),0)),"",OFFSET('9. METAS'!$V$20,INT((ROW()-14)/2),0)))</f>
        <v/>
      </c>
      <c r="K121" s="255" t="str">
        <f ca="1">IF(MOD(ROW()-13,2)=0,IF(ISBLANK(OFFSET('12. SEGUIMIENTO 2027'!$O$14,INT((ROW()-13)/2),0)),"",OFFSET('12. SEGUIMIENTO 2027'!$O$14,INT((ROW()-13)/2),0)),IF(ISBLANK(OFFSET('9. METAS'!$W$20,INT((ROW()-14)/2),0)),"",OFFSET('9. METAS'!$W$20,INT((ROW()-14)/2),0)))</f>
        <v/>
      </c>
      <c r="L121" s="255" t="str">
        <f ca="1">IF(MOD(ROW()-13,2)=0,IF(ISBLANK(OFFSET('12. SEGUIMIENTO 2027'!$P$14,INT((ROW()-13)/2),0)),"",OFFSET('12. SEGUIMIENTO 2027'!$P$14,INT((ROW()-13)/2),0)),IF(ISBLANK(OFFSET('9. METAS'!$X$20,INT((ROW()-14)/2),0)),"",OFFSET('9. METAS'!$X$20,INT((ROW()-14)/2),0)))</f>
        <v/>
      </c>
      <c r="M121" s="256" t="str">
        <f ca="1">IF(MOD(ROW()-13,2)=0,IF(ISBLANK(OFFSET('12. SEGUIMIENTO 2027'!$Q$14,INT((ROW()-13)/2),0)),"",OFFSET('12. SEGUIMIENTO 2027'!$Q$14,INT((ROW()-13)/2),0)),IF(ISBLANK(OFFSET('9. METAS'!$Y$20,INT((ROW()-14)/2),0)),"",OFFSET('9. METAS'!$Y$20,INT((ROW()-14)/2),0)))</f>
        <v/>
      </c>
      <c r="N121" s="783" t="str">
        <f t="shared" ref="N121" ca="1" si="104">IFERROR(J121/J122,"ND")</f>
        <v>ND</v>
      </c>
      <c r="O121" s="785" t="str">
        <f t="shared" ref="O121" ca="1" si="105">IFERROR(((J121+K121)/H121),"ND")</f>
        <v>ND</v>
      </c>
      <c r="P121" s="789"/>
    </row>
    <row r="122" spans="3:16">
      <c r="C122" s="762"/>
      <c r="D122" s="764"/>
      <c r="E122" s="764"/>
      <c r="F122" s="766"/>
      <c r="G122" s="768"/>
      <c r="H122" s="858"/>
      <c r="I122" s="778"/>
      <c r="J122" s="254" t="str">
        <f ca="1">IF(MOD(ROW()-13,2)=0,IF(ISBLANK(OFFSET('12. SEGUIMIENTO 2027'!$N$14,INT((ROW()-13)/2),0)),"",OFFSET('12. SEGUIMIENTO 2027'!$N$14,INT((ROW()-13)/2),0)),IF(ISBLANK(OFFSET('9. METAS'!$V$20,INT((ROW()-14)/2),0)),"",OFFSET('9. METAS'!$V$20,INT((ROW()-14)/2),0)))</f>
        <v/>
      </c>
      <c r="K122" s="255" t="str">
        <f ca="1">IF(MOD(ROW()-13,2)=0,IF(ISBLANK(OFFSET('12. SEGUIMIENTO 2027'!$O$14,INT((ROW()-13)/2),0)),"",OFFSET('12. SEGUIMIENTO 2027'!$O$14,INT((ROW()-13)/2),0)),IF(ISBLANK(OFFSET('9. METAS'!$W$20,INT((ROW()-14)/2),0)),"",OFFSET('9. METAS'!$W$20,INT((ROW()-14)/2),0)))</f>
        <v/>
      </c>
      <c r="L122" s="255" t="str">
        <f ca="1">IF(MOD(ROW()-13,2)=0,IF(ISBLANK(OFFSET('12. SEGUIMIENTO 2027'!$P$14,INT((ROW()-13)/2),0)),"",OFFSET('12. SEGUIMIENTO 2027'!$P$14,INT((ROW()-13)/2),0)),IF(ISBLANK(OFFSET('9. METAS'!$X$20,INT((ROW()-14)/2),0)),"",OFFSET('9. METAS'!$X$20,INT((ROW()-14)/2),0)))</f>
        <v/>
      </c>
      <c r="M122" s="256" t="str">
        <f ca="1">IF(MOD(ROW()-13,2)=0,IF(ISBLANK(OFFSET('12. SEGUIMIENTO 2027'!$Q$14,INT((ROW()-13)/2),0)),"",OFFSET('12. SEGUIMIENTO 2027'!$Q$14,INT((ROW()-13)/2),0)),IF(ISBLANK(OFFSET('9. METAS'!$Y$20,INT((ROW()-14)/2),0)),"",OFFSET('9. METAS'!$Y$20,INT((ROW()-14)/2),0)))</f>
        <v/>
      </c>
      <c r="N122" s="784"/>
      <c r="O122" s="786"/>
      <c r="P122" s="790"/>
    </row>
    <row r="123" spans="3:16">
      <c r="C123" s="770" t="str">
        <f ca="1">IF(ISBLANK(OFFSET('5. Pp (3 años)'!$C$45,INT((ROW()-13)/2),0)),"",OFFSET('5. Pp (3 años)'!$C$45,INT((ROW()-13)/2),0))</f>
        <v/>
      </c>
      <c r="D123" s="764" t="str">
        <f ca="1">IF(ISBLANK(OFFSET('5. Pp (3 años)'!$D$45,INT((ROW()-13)/2),0)),"",OFFSET('5. Pp (3 años)'!$D$45,INT((ROW()-13)/2),0))</f>
        <v/>
      </c>
      <c r="E123" s="764" t="str">
        <f ca="1">IF(ISBLANK(OFFSET('5. Pp (3 años)'!$E$45,INT((ROW()-13)/2),0)),"",OFFSET('5. Pp (3 años)'!$E$45,INT((ROW()-13)/2),0))</f>
        <v/>
      </c>
      <c r="F123" s="766" t="str">
        <f ca="1">IF(ISBLANK(OFFSET('5. Pp (3 años)'!$K$45,INT((ROW()-13)/2),0)),"",OFFSET('5. Pp (3 años)'!$K$45,INT((ROW()-13)/2),0))</f>
        <v/>
      </c>
      <c r="G123" s="768" t="str">
        <f ca="1">IF(ISBLANK(OFFSET('5. Pp (3 años)'!$H$45,INT((ROW()-13)/2),0)),"",OFFSET('5. Pp (3 años)'!$H$45,INT((ROW()-13)/2),0))</f>
        <v/>
      </c>
      <c r="H123" s="858" t="str">
        <f ca="1">IF(ISBLANK(OFFSET('9. METAS'!$M$20,INT((ROW()-13)/2),0)),"",OFFSET('9. METAS'!$M$20,INT((ROW()-13)/2),0))</f>
        <v/>
      </c>
      <c r="I123" s="777"/>
      <c r="J123" s="254" t="str">
        <f ca="1">IF(MOD(ROW()-13,2)=0,IF(ISBLANK(OFFSET('12. SEGUIMIENTO 2027'!$N$14,INT((ROW()-13)/2),0)),"",OFFSET('12. SEGUIMIENTO 2027'!$N$14,INT((ROW()-13)/2),0)),IF(ISBLANK(OFFSET('9. METAS'!$V$20,INT((ROW()-14)/2),0)),"",OFFSET('9. METAS'!$V$20,INT((ROW()-14)/2),0)))</f>
        <v/>
      </c>
      <c r="K123" s="255" t="str">
        <f ca="1">IF(MOD(ROW()-13,2)=0,IF(ISBLANK(OFFSET('12. SEGUIMIENTO 2027'!$O$14,INT((ROW()-13)/2),0)),"",OFFSET('12. SEGUIMIENTO 2027'!$O$14,INT((ROW()-13)/2),0)),IF(ISBLANK(OFFSET('9. METAS'!$W$20,INT((ROW()-14)/2),0)),"",OFFSET('9. METAS'!$W$20,INT((ROW()-14)/2),0)))</f>
        <v/>
      </c>
      <c r="L123" s="255" t="str">
        <f ca="1">IF(MOD(ROW()-13,2)=0,IF(ISBLANK(OFFSET('12. SEGUIMIENTO 2027'!$P$14,INT((ROW()-13)/2),0)),"",OFFSET('12. SEGUIMIENTO 2027'!$P$14,INT((ROW()-13)/2),0)),IF(ISBLANK(OFFSET('9. METAS'!$X$20,INT((ROW()-14)/2),0)),"",OFFSET('9. METAS'!$X$20,INT((ROW()-14)/2),0)))</f>
        <v/>
      </c>
      <c r="M123" s="256" t="str">
        <f ca="1">IF(MOD(ROW()-13,2)=0,IF(ISBLANK(OFFSET('12. SEGUIMIENTO 2027'!$Q$14,INT((ROW()-13)/2),0)),"",OFFSET('12. SEGUIMIENTO 2027'!$Q$14,INT((ROW()-13)/2),0)),IF(ISBLANK(OFFSET('9. METAS'!$Y$20,INT((ROW()-14)/2),0)),"",OFFSET('9. METAS'!$Y$20,INT((ROW()-14)/2),0)))</f>
        <v/>
      </c>
      <c r="N123" s="783" t="str">
        <f t="shared" ref="N123" ca="1" si="106">IFERROR(J123/J124,"ND")</f>
        <v>ND</v>
      </c>
      <c r="O123" s="785" t="str">
        <f t="shared" ref="O123" ca="1" si="107">IFERROR(((J123+K123)/H123),"ND")</f>
        <v>ND</v>
      </c>
      <c r="P123" s="789"/>
    </row>
    <row r="124" spans="3:16">
      <c r="C124" s="762"/>
      <c r="D124" s="764"/>
      <c r="E124" s="764"/>
      <c r="F124" s="766"/>
      <c r="G124" s="768"/>
      <c r="H124" s="858"/>
      <c r="I124" s="778"/>
      <c r="J124" s="254" t="str">
        <f ca="1">IF(MOD(ROW()-13,2)=0,IF(ISBLANK(OFFSET('12. SEGUIMIENTO 2027'!$N$14,INT((ROW()-13)/2),0)),"",OFFSET('12. SEGUIMIENTO 2027'!$N$14,INT((ROW()-13)/2),0)),IF(ISBLANK(OFFSET('9. METAS'!$V$20,INT((ROW()-14)/2),0)),"",OFFSET('9. METAS'!$V$20,INT((ROW()-14)/2),0)))</f>
        <v/>
      </c>
      <c r="K124" s="255" t="str">
        <f ca="1">IF(MOD(ROW()-13,2)=0,IF(ISBLANK(OFFSET('12. SEGUIMIENTO 2027'!$O$14,INT((ROW()-13)/2),0)),"",OFFSET('12. SEGUIMIENTO 2027'!$O$14,INT((ROW()-13)/2),0)),IF(ISBLANK(OFFSET('9. METAS'!$W$20,INT((ROW()-14)/2),0)),"",OFFSET('9. METAS'!$W$20,INT((ROW()-14)/2),0)))</f>
        <v/>
      </c>
      <c r="L124" s="255" t="str">
        <f ca="1">IF(MOD(ROW()-13,2)=0,IF(ISBLANK(OFFSET('12. SEGUIMIENTO 2027'!$P$14,INT((ROW()-13)/2),0)),"",OFFSET('12. SEGUIMIENTO 2027'!$P$14,INT((ROW()-13)/2),0)),IF(ISBLANK(OFFSET('9. METAS'!$X$20,INT((ROW()-14)/2),0)),"",OFFSET('9. METAS'!$X$20,INT((ROW()-14)/2),0)))</f>
        <v/>
      </c>
      <c r="M124" s="256" t="str">
        <f ca="1">IF(MOD(ROW()-13,2)=0,IF(ISBLANK(OFFSET('12. SEGUIMIENTO 2027'!$Q$14,INT((ROW()-13)/2),0)),"",OFFSET('12. SEGUIMIENTO 2027'!$Q$14,INT((ROW()-13)/2),0)),IF(ISBLANK(OFFSET('9. METAS'!$Y$20,INT((ROW()-14)/2),0)),"",OFFSET('9. METAS'!$Y$20,INT((ROW()-14)/2),0)))</f>
        <v/>
      </c>
      <c r="N124" s="784"/>
      <c r="O124" s="786"/>
      <c r="P124" s="790"/>
    </row>
    <row r="125" spans="3:16">
      <c r="C125" s="770" t="str">
        <f ca="1">IF(ISBLANK(OFFSET('5. Pp (3 años)'!$C$45,INT((ROW()-13)/2),0)),"",OFFSET('5. Pp (3 años)'!$C$45,INT((ROW()-13)/2),0))</f>
        <v/>
      </c>
      <c r="D125" s="764" t="str">
        <f ca="1">IF(ISBLANK(OFFSET('5. Pp (3 años)'!$D$45,INT((ROW()-13)/2),0)),"",OFFSET('5. Pp (3 años)'!$D$45,INT((ROW()-13)/2),0))</f>
        <v/>
      </c>
      <c r="E125" s="764" t="str">
        <f ca="1">IF(ISBLANK(OFFSET('5. Pp (3 años)'!$E$45,INT((ROW()-13)/2),0)),"",OFFSET('5. Pp (3 años)'!$E$45,INT((ROW()-13)/2),0))</f>
        <v/>
      </c>
      <c r="F125" s="766" t="str">
        <f ca="1">IF(ISBLANK(OFFSET('5. Pp (3 años)'!$K$45,INT((ROW()-13)/2),0)),"",OFFSET('5. Pp (3 años)'!$K$45,INT((ROW()-13)/2),0))</f>
        <v/>
      </c>
      <c r="G125" s="768" t="str">
        <f ca="1">IF(ISBLANK(OFFSET('5. Pp (3 años)'!$H$45,INT((ROW()-13)/2),0)),"",OFFSET('5. Pp (3 años)'!$H$45,INT((ROW()-13)/2),0))</f>
        <v/>
      </c>
      <c r="H125" s="858" t="str">
        <f ca="1">IF(ISBLANK(OFFSET('9. METAS'!$M$20,INT((ROW()-13)/2),0)),"",OFFSET('9. METAS'!$M$20,INT((ROW()-13)/2),0))</f>
        <v/>
      </c>
      <c r="I125" s="777"/>
      <c r="J125" s="254" t="str">
        <f ca="1">IF(MOD(ROW()-13,2)=0,IF(ISBLANK(OFFSET('12. SEGUIMIENTO 2027'!$N$14,INT((ROW()-13)/2),0)),"",OFFSET('12. SEGUIMIENTO 2027'!$N$14,INT((ROW()-13)/2),0)),IF(ISBLANK(OFFSET('9. METAS'!$V$20,INT((ROW()-14)/2),0)),"",OFFSET('9. METAS'!$V$20,INT((ROW()-14)/2),0)))</f>
        <v/>
      </c>
      <c r="K125" s="255" t="str">
        <f ca="1">IF(MOD(ROW()-13,2)=0,IF(ISBLANK(OFFSET('12. SEGUIMIENTO 2027'!$O$14,INT((ROW()-13)/2),0)),"",OFFSET('12. SEGUIMIENTO 2027'!$O$14,INT((ROW()-13)/2),0)),IF(ISBLANK(OFFSET('9. METAS'!$W$20,INT((ROW()-14)/2),0)),"",OFFSET('9. METAS'!$W$20,INT((ROW()-14)/2),0)))</f>
        <v/>
      </c>
      <c r="L125" s="255" t="str">
        <f ca="1">IF(MOD(ROW()-13,2)=0,IF(ISBLANK(OFFSET('12. SEGUIMIENTO 2027'!$P$14,INT((ROW()-13)/2),0)),"",OFFSET('12. SEGUIMIENTO 2027'!$P$14,INT((ROW()-13)/2),0)),IF(ISBLANK(OFFSET('9. METAS'!$X$20,INT((ROW()-14)/2),0)),"",OFFSET('9. METAS'!$X$20,INT((ROW()-14)/2),0)))</f>
        <v/>
      </c>
      <c r="M125" s="256" t="str">
        <f ca="1">IF(MOD(ROW()-13,2)=0,IF(ISBLANK(OFFSET('12. SEGUIMIENTO 2027'!$Q$14,INT((ROW()-13)/2),0)),"",OFFSET('12. SEGUIMIENTO 2027'!$Q$14,INT((ROW()-13)/2),0)),IF(ISBLANK(OFFSET('9. METAS'!$Y$20,INT((ROW()-14)/2),0)),"",OFFSET('9. METAS'!$Y$20,INT((ROW()-14)/2),0)))</f>
        <v/>
      </c>
      <c r="N125" s="783" t="str">
        <f t="shared" ref="N125" ca="1" si="108">IFERROR(J125/J126,"ND")</f>
        <v>ND</v>
      </c>
      <c r="O125" s="785" t="str">
        <f t="shared" ref="O125" ca="1" si="109">IFERROR(((J125+K125)/H125),"ND")</f>
        <v>ND</v>
      </c>
      <c r="P125" s="789"/>
    </row>
    <row r="126" spans="3:16">
      <c r="C126" s="762"/>
      <c r="D126" s="764"/>
      <c r="E126" s="764"/>
      <c r="F126" s="766"/>
      <c r="G126" s="768"/>
      <c r="H126" s="858"/>
      <c r="I126" s="778"/>
      <c r="J126" s="254" t="str">
        <f ca="1">IF(MOD(ROW()-13,2)=0,IF(ISBLANK(OFFSET('12. SEGUIMIENTO 2027'!$N$14,INT((ROW()-13)/2),0)),"",OFFSET('12. SEGUIMIENTO 2027'!$N$14,INT((ROW()-13)/2),0)),IF(ISBLANK(OFFSET('9. METAS'!$V$20,INT((ROW()-14)/2),0)),"",OFFSET('9. METAS'!$V$20,INT((ROW()-14)/2),0)))</f>
        <v/>
      </c>
      <c r="K126" s="255" t="str">
        <f ca="1">IF(MOD(ROW()-13,2)=0,IF(ISBLANK(OFFSET('12. SEGUIMIENTO 2027'!$O$14,INT((ROW()-13)/2),0)),"",OFFSET('12. SEGUIMIENTO 2027'!$O$14,INT((ROW()-13)/2),0)),IF(ISBLANK(OFFSET('9. METAS'!$W$20,INT((ROW()-14)/2),0)),"",OFFSET('9. METAS'!$W$20,INT((ROW()-14)/2),0)))</f>
        <v/>
      </c>
      <c r="L126" s="255" t="str">
        <f ca="1">IF(MOD(ROW()-13,2)=0,IF(ISBLANK(OFFSET('12. SEGUIMIENTO 2027'!$P$14,INT((ROW()-13)/2),0)),"",OFFSET('12. SEGUIMIENTO 2027'!$P$14,INT((ROW()-13)/2),0)),IF(ISBLANK(OFFSET('9. METAS'!$X$20,INT((ROW()-14)/2),0)),"",OFFSET('9. METAS'!$X$20,INT((ROW()-14)/2),0)))</f>
        <v/>
      </c>
      <c r="M126" s="256" t="str">
        <f ca="1">IF(MOD(ROW()-13,2)=0,IF(ISBLANK(OFFSET('12. SEGUIMIENTO 2027'!$Q$14,INT((ROW()-13)/2),0)),"",OFFSET('12. SEGUIMIENTO 2027'!$Q$14,INT((ROW()-13)/2),0)),IF(ISBLANK(OFFSET('9. METAS'!$Y$20,INT((ROW()-14)/2),0)),"",OFFSET('9. METAS'!$Y$20,INT((ROW()-14)/2),0)))</f>
        <v/>
      </c>
      <c r="N126" s="784"/>
      <c r="O126" s="786"/>
      <c r="P126" s="790"/>
    </row>
    <row r="127" spans="3:16">
      <c r="C127" s="770" t="str">
        <f ca="1">IF(ISBLANK(OFFSET('5. Pp (3 años)'!$C$45,INT((ROW()-13)/2),0)),"",OFFSET('5. Pp (3 años)'!$C$45,INT((ROW()-13)/2),0))</f>
        <v/>
      </c>
      <c r="D127" s="764" t="str">
        <f ca="1">IF(ISBLANK(OFFSET('5. Pp (3 años)'!$D$45,INT((ROW()-13)/2),0)),"",OFFSET('5. Pp (3 años)'!$D$45,INT((ROW()-13)/2),0))</f>
        <v/>
      </c>
      <c r="E127" s="764" t="str">
        <f ca="1">IF(ISBLANK(OFFSET('5. Pp (3 años)'!$E$45,INT((ROW()-13)/2),0)),"",OFFSET('5. Pp (3 años)'!$E$45,INT((ROW()-13)/2),0))</f>
        <v/>
      </c>
      <c r="F127" s="766" t="str">
        <f ca="1">IF(ISBLANK(OFFSET('5. Pp (3 años)'!$K$45,INT((ROW()-13)/2),0)),"",OFFSET('5. Pp (3 años)'!$K$45,INT((ROW()-13)/2),0))</f>
        <v/>
      </c>
      <c r="G127" s="768" t="str">
        <f ca="1">IF(ISBLANK(OFFSET('5. Pp (3 años)'!$H$45,INT((ROW()-13)/2),0)),"",OFFSET('5. Pp (3 años)'!$H$45,INT((ROW()-13)/2),0))</f>
        <v/>
      </c>
      <c r="H127" s="858" t="str">
        <f ca="1">IF(ISBLANK(OFFSET('9. METAS'!$M$20,INT((ROW()-13)/2),0)),"",OFFSET('9. METAS'!$M$20,INT((ROW()-13)/2),0))</f>
        <v/>
      </c>
      <c r="I127" s="777"/>
      <c r="J127" s="254" t="str">
        <f ca="1">IF(MOD(ROW()-13,2)=0,IF(ISBLANK(OFFSET('12. SEGUIMIENTO 2027'!$N$14,INT((ROW()-13)/2),0)),"",OFFSET('12. SEGUIMIENTO 2027'!$N$14,INT((ROW()-13)/2),0)),IF(ISBLANK(OFFSET('9. METAS'!$V$20,INT((ROW()-14)/2),0)),"",OFFSET('9. METAS'!$V$20,INT((ROW()-14)/2),0)))</f>
        <v/>
      </c>
      <c r="K127" s="255" t="str">
        <f ca="1">IF(MOD(ROW()-13,2)=0,IF(ISBLANK(OFFSET('12. SEGUIMIENTO 2027'!$O$14,INT((ROW()-13)/2),0)),"",OFFSET('12. SEGUIMIENTO 2027'!$O$14,INT((ROW()-13)/2),0)),IF(ISBLANK(OFFSET('9. METAS'!$W$20,INT((ROW()-14)/2),0)),"",OFFSET('9. METAS'!$W$20,INT((ROW()-14)/2),0)))</f>
        <v/>
      </c>
      <c r="L127" s="255" t="str">
        <f ca="1">IF(MOD(ROW()-13,2)=0,IF(ISBLANK(OFFSET('12. SEGUIMIENTO 2027'!$P$14,INT((ROW()-13)/2),0)),"",OFFSET('12. SEGUIMIENTO 2027'!$P$14,INT((ROW()-13)/2),0)),IF(ISBLANK(OFFSET('9. METAS'!$X$20,INT((ROW()-14)/2),0)),"",OFFSET('9. METAS'!$X$20,INT((ROW()-14)/2),0)))</f>
        <v/>
      </c>
      <c r="M127" s="256" t="str">
        <f ca="1">IF(MOD(ROW()-13,2)=0,IF(ISBLANK(OFFSET('12. SEGUIMIENTO 2027'!$Q$14,INT((ROW()-13)/2),0)),"",OFFSET('12. SEGUIMIENTO 2027'!$Q$14,INT((ROW()-13)/2),0)),IF(ISBLANK(OFFSET('9. METAS'!$Y$20,INT((ROW()-14)/2),0)),"",OFFSET('9. METAS'!$Y$20,INT((ROW()-14)/2),0)))</f>
        <v/>
      </c>
      <c r="N127" s="783" t="str">
        <f t="shared" ref="N127" ca="1" si="110">IFERROR(J127/J128,"ND")</f>
        <v>ND</v>
      </c>
      <c r="O127" s="785" t="str">
        <f t="shared" ref="O127" ca="1" si="111">IFERROR(((J127+K127)/H127),"ND")</f>
        <v>ND</v>
      </c>
      <c r="P127" s="789"/>
    </row>
    <row r="128" spans="3:16">
      <c r="C128" s="762"/>
      <c r="D128" s="764"/>
      <c r="E128" s="764"/>
      <c r="F128" s="766"/>
      <c r="G128" s="768"/>
      <c r="H128" s="858"/>
      <c r="I128" s="778"/>
      <c r="J128" s="254" t="str">
        <f ca="1">IF(MOD(ROW()-13,2)=0,IF(ISBLANK(OFFSET('12. SEGUIMIENTO 2027'!$N$14,INT((ROW()-13)/2),0)),"",OFFSET('12. SEGUIMIENTO 2027'!$N$14,INT((ROW()-13)/2),0)),IF(ISBLANK(OFFSET('9. METAS'!$V$20,INT((ROW()-14)/2),0)),"",OFFSET('9. METAS'!$V$20,INT((ROW()-14)/2),0)))</f>
        <v/>
      </c>
      <c r="K128" s="255" t="str">
        <f ca="1">IF(MOD(ROW()-13,2)=0,IF(ISBLANK(OFFSET('12. SEGUIMIENTO 2027'!$O$14,INT((ROW()-13)/2),0)),"",OFFSET('12. SEGUIMIENTO 2027'!$O$14,INT((ROW()-13)/2),0)),IF(ISBLANK(OFFSET('9. METAS'!$W$20,INT((ROW()-14)/2),0)),"",OFFSET('9. METAS'!$W$20,INT((ROW()-14)/2),0)))</f>
        <v/>
      </c>
      <c r="L128" s="255" t="str">
        <f ca="1">IF(MOD(ROW()-13,2)=0,IF(ISBLANK(OFFSET('12. SEGUIMIENTO 2027'!$P$14,INT((ROW()-13)/2),0)),"",OFFSET('12. SEGUIMIENTO 2027'!$P$14,INT((ROW()-13)/2),0)),IF(ISBLANK(OFFSET('9. METAS'!$X$20,INT((ROW()-14)/2),0)),"",OFFSET('9. METAS'!$X$20,INT((ROW()-14)/2),0)))</f>
        <v/>
      </c>
      <c r="M128" s="256" t="str">
        <f ca="1">IF(MOD(ROW()-13,2)=0,IF(ISBLANK(OFFSET('12. SEGUIMIENTO 2027'!$Q$14,INT((ROW()-13)/2),0)),"",OFFSET('12. SEGUIMIENTO 2027'!$Q$14,INT((ROW()-13)/2),0)),IF(ISBLANK(OFFSET('9. METAS'!$Y$20,INT((ROW()-14)/2),0)),"",OFFSET('9. METAS'!$Y$20,INT((ROW()-14)/2),0)))</f>
        <v/>
      </c>
      <c r="N128" s="784"/>
      <c r="O128" s="786"/>
      <c r="P128" s="790"/>
    </row>
    <row r="129" spans="3:16">
      <c r="C129" s="770" t="str">
        <f ca="1">IF(ISBLANK(OFFSET('5. Pp (3 años)'!$C$45,INT((ROW()-13)/2),0)),"",OFFSET('5. Pp (3 años)'!$C$45,INT((ROW()-13)/2),0))</f>
        <v/>
      </c>
      <c r="D129" s="764" t="str">
        <f ca="1">IF(ISBLANK(OFFSET('5. Pp (3 años)'!$D$45,INT((ROW()-13)/2),0)),"",OFFSET('5. Pp (3 años)'!$D$45,INT((ROW()-13)/2),0))</f>
        <v/>
      </c>
      <c r="E129" s="764" t="str">
        <f ca="1">IF(ISBLANK(OFFSET('5. Pp (3 años)'!$E$45,INT((ROW()-13)/2),0)),"",OFFSET('5. Pp (3 años)'!$E$45,INT((ROW()-13)/2),0))</f>
        <v/>
      </c>
      <c r="F129" s="766" t="str">
        <f ca="1">IF(ISBLANK(OFFSET('5. Pp (3 años)'!$K$45,INT((ROW()-13)/2),0)),"",OFFSET('5. Pp (3 años)'!$K$45,INT((ROW()-13)/2),0))</f>
        <v/>
      </c>
      <c r="G129" s="768" t="str">
        <f ca="1">IF(ISBLANK(OFFSET('5. Pp (3 años)'!$H$45,INT((ROW()-13)/2),0)),"",OFFSET('5. Pp (3 años)'!$H$45,INT((ROW()-13)/2),0))</f>
        <v/>
      </c>
      <c r="H129" s="858" t="str">
        <f ca="1">IF(ISBLANK(OFFSET('9. METAS'!$M$20,INT((ROW()-13)/2),0)),"",OFFSET('9. METAS'!$M$20,INT((ROW()-13)/2),0))</f>
        <v/>
      </c>
      <c r="I129" s="777"/>
      <c r="J129" s="254" t="str">
        <f ca="1">IF(MOD(ROW()-13,2)=0,IF(ISBLANK(OFFSET('12. SEGUIMIENTO 2027'!$N$14,INT((ROW()-13)/2),0)),"",OFFSET('12. SEGUIMIENTO 2027'!$N$14,INT((ROW()-13)/2),0)),IF(ISBLANK(OFFSET('9. METAS'!$V$20,INT((ROW()-14)/2),0)),"",OFFSET('9. METAS'!$V$20,INT((ROW()-14)/2),0)))</f>
        <v/>
      </c>
      <c r="K129" s="255" t="str">
        <f ca="1">IF(MOD(ROW()-13,2)=0,IF(ISBLANK(OFFSET('12. SEGUIMIENTO 2027'!$O$14,INT((ROW()-13)/2),0)),"",OFFSET('12. SEGUIMIENTO 2027'!$O$14,INT((ROW()-13)/2),0)),IF(ISBLANK(OFFSET('9. METAS'!$W$20,INT((ROW()-14)/2),0)),"",OFFSET('9. METAS'!$W$20,INT((ROW()-14)/2),0)))</f>
        <v/>
      </c>
      <c r="L129" s="255" t="str">
        <f ca="1">IF(MOD(ROW()-13,2)=0,IF(ISBLANK(OFFSET('12. SEGUIMIENTO 2027'!$P$14,INT((ROW()-13)/2),0)),"",OFFSET('12. SEGUIMIENTO 2027'!$P$14,INT((ROW()-13)/2),0)),IF(ISBLANK(OFFSET('9. METAS'!$X$20,INT((ROW()-14)/2),0)),"",OFFSET('9. METAS'!$X$20,INT((ROW()-14)/2),0)))</f>
        <v/>
      </c>
      <c r="M129" s="256" t="str">
        <f ca="1">IF(MOD(ROW()-13,2)=0,IF(ISBLANK(OFFSET('12. SEGUIMIENTO 2027'!$Q$14,INT((ROW()-13)/2),0)),"",OFFSET('12. SEGUIMIENTO 2027'!$Q$14,INT((ROW()-13)/2),0)),IF(ISBLANK(OFFSET('9. METAS'!$Y$20,INT((ROW()-14)/2),0)),"",OFFSET('9. METAS'!$Y$20,INT((ROW()-14)/2),0)))</f>
        <v/>
      </c>
      <c r="N129" s="783" t="str">
        <f t="shared" ref="N129" ca="1" si="112">IFERROR(J129/J130,"ND")</f>
        <v>ND</v>
      </c>
      <c r="O129" s="785" t="str">
        <f t="shared" ref="O129" ca="1" si="113">IFERROR(((J129+K129)/H129),"ND")</f>
        <v>ND</v>
      </c>
      <c r="P129" s="789"/>
    </row>
    <row r="130" spans="3:16">
      <c r="C130" s="762"/>
      <c r="D130" s="764"/>
      <c r="E130" s="764"/>
      <c r="F130" s="766"/>
      <c r="G130" s="768"/>
      <c r="H130" s="858"/>
      <c r="I130" s="778"/>
      <c r="J130" s="254" t="str">
        <f ca="1">IF(MOD(ROW()-13,2)=0,IF(ISBLANK(OFFSET('12. SEGUIMIENTO 2027'!$N$14,INT((ROW()-13)/2),0)),"",OFFSET('12. SEGUIMIENTO 2027'!$N$14,INT((ROW()-13)/2),0)),IF(ISBLANK(OFFSET('9. METAS'!$V$20,INT((ROW()-14)/2),0)),"",OFFSET('9. METAS'!$V$20,INT((ROW()-14)/2),0)))</f>
        <v/>
      </c>
      <c r="K130" s="255" t="str">
        <f ca="1">IF(MOD(ROW()-13,2)=0,IF(ISBLANK(OFFSET('12. SEGUIMIENTO 2027'!$O$14,INT((ROW()-13)/2),0)),"",OFFSET('12. SEGUIMIENTO 2027'!$O$14,INT((ROW()-13)/2),0)),IF(ISBLANK(OFFSET('9. METAS'!$W$20,INT((ROW()-14)/2),0)),"",OFFSET('9. METAS'!$W$20,INT((ROW()-14)/2),0)))</f>
        <v/>
      </c>
      <c r="L130" s="255" t="str">
        <f ca="1">IF(MOD(ROW()-13,2)=0,IF(ISBLANK(OFFSET('12. SEGUIMIENTO 2027'!$P$14,INT((ROW()-13)/2),0)),"",OFFSET('12. SEGUIMIENTO 2027'!$P$14,INT((ROW()-13)/2),0)),IF(ISBLANK(OFFSET('9. METAS'!$X$20,INT((ROW()-14)/2),0)),"",OFFSET('9. METAS'!$X$20,INT((ROW()-14)/2),0)))</f>
        <v/>
      </c>
      <c r="M130" s="256" t="str">
        <f ca="1">IF(MOD(ROW()-13,2)=0,IF(ISBLANK(OFFSET('12. SEGUIMIENTO 2027'!$Q$14,INT((ROW()-13)/2),0)),"",OFFSET('12. SEGUIMIENTO 2027'!$Q$14,INT((ROW()-13)/2),0)),IF(ISBLANK(OFFSET('9. METAS'!$Y$20,INT((ROW()-14)/2),0)),"",OFFSET('9. METAS'!$Y$20,INT((ROW()-14)/2),0)))</f>
        <v/>
      </c>
      <c r="N130" s="784"/>
      <c r="O130" s="786"/>
      <c r="P130" s="790"/>
    </row>
    <row r="131" spans="3:16">
      <c r="C131" s="770" t="str">
        <f ca="1">IF(ISBLANK(OFFSET('5. Pp (3 años)'!$C$45,INT((ROW()-13)/2),0)),"",OFFSET('5. Pp (3 años)'!$C$45,INT((ROW()-13)/2),0))</f>
        <v/>
      </c>
      <c r="D131" s="764" t="str">
        <f ca="1">IF(ISBLANK(OFFSET('5. Pp (3 años)'!$D$45,INT((ROW()-13)/2),0)),"",OFFSET('5. Pp (3 años)'!$D$45,INT((ROW()-13)/2),0))</f>
        <v/>
      </c>
      <c r="E131" s="764" t="str">
        <f ca="1">IF(ISBLANK(OFFSET('5. Pp (3 años)'!$E$45,INT((ROW()-13)/2),0)),"",OFFSET('5. Pp (3 años)'!$E$45,INT((ROW()-13)/2),0))</f>
        <v/>
      </c>
      <c r="F131" s="766" t="str">
        <f ca="1">IF(ISBLANK(OFFSET('5. Pp (3 años)'!$K$45,INT((ROW()-13)/2),0)),"",OFFSET('5. Pp (3 años)'!$K$45,INT((ROW()-13)/2),0))</f>
        <v/>
      </c>
      <c r="G131" s="768" t="str">
        <f ca="1">IF(ISBLANK(OFFSET('5. Pp (3 años)'!$H$45,INT((ROW()-13)/2),0)),"",OFFSET('5. Pp (3 años)'!$H$45,INT((ROW()-13)/2),0))</f>
        <v/>
      </c>
      <c r="H131" s="858" t="str">
        <f ca="1">IF(ISBLANK(OFFSET('9. METAS'!$M$20,INT((ROW()-13)/2),0)),"",OFFSET('9. METAS'!$M$20,INT((ROW()-13)/2),0))</f>
        <v/>
      </c>
      <c r="I131" s="777"/>
      <c r="J131" s="254" t="str">
        <f ca="1">IF(MOD(ROW()-13,2)=0,IF(ISBLANK(OFFSET('12. SEGUIMIENTO 2027'!$N$14,INT((ROW()-13)/2),0)),"",OFFSET('12. SEGUIMIENTO 2027'!$N$14,INT((ROW()-13)/2),0)),IF(ISBLANK(OFFSET('9. METAS'!$V$20,INT((ROW()-14)/2),0)),"",OFFSET('9. METAS'!$V$20,INT((ROW()-14)/2),0)))</f>
        <v/>
      </c>
      <c r="K131" s="255" t="str">
        <f ca="1">IF(MOD(ROW()-13,2)=0,IF(ISBLANK(OFFSET('12. SEGUIMIENTO 2027'!$O$14,INT((ROW()-13)/2),0)),"",OFFSET('12. SEGUIMIENTO 2027'!$O$14,INT((ROW()-13)/2),0)),IF(ISBLANK(OFFSET('9. METAS'!$W$20,INT((ROW()-14)/2),0)),"",OFFSET('9. METAS'!$W$20,INT((ROW()-14)/2),0)))</f>
        <v/>
      </c>
      <c r="L131" s="255" t="str">
        <f ca="1">IF(MOD(ROW()-13,2)=0,IF(ISBLANK(OFFSET('12. SEGUIMIENTO 2027'!$P$14,INT((ROW()-13)/2),0)),"",OFFSET('12. SEGUIMIENTO 2027'!$P$14,INT((ROW()-13)/2),0)),IF(ISBLANK(OFFSET('9. METAS'!$X$20,INT((ROW()-14)/2),0)),"",OFFSET('9. METAS'!$X$20,INT((ROW()-14)/2),0)))</f>
        <v/>
      </c>
      <c r="M131" s="256" t="str">
        <f ca="1">IF(MOD(ROW()-13,2)=0,IF(ISBLANK(OFFSET('12. SEGUIMIENTO 2027'!$Q$14,INT((ROW()-13)/2),0)),"",OFFSET('12. SEGUIMIENTO 2027'!$Q$14,INT((ROW()-13)/2),0)),IF(ISBLANK(OFFSET('9. METAS'!$Y$20,INT((ROW()-14)/2),0)),"",OFFSET('9. METAS'!$Y$20,INT((ROW()-14)/2),0)))</f>
        <v/>
      </c>
      <c r="N131" s="783" t="str">
        <f t="shared" ref="N131" ca="1" si="114">IFERROR(J131/J132,"ND")</f>
        <v>ND</v>
      </c>
      <c r="O131" s="785" t="str">
        <f t="shared" ref="O131" ca="1" si="115">IFERROR(((J131+K131)/H131),"ND")</f>
        <v>ND</v>
      </c>
      <c r="P131" s="789"/>
    </row>
    <row r="132" spans="3:16">
      <c r="C132" s="762"/>
      <c r="D132" s="764"/>
      <c r="E132" s="764"/>
      <c r="F132" s="766"/>
      <c r="G132" s="768"/>
      <c r="H132" s="858"/>
      <c r="I132" s="778"/>
      <c r="J132" s="254" t="str">
        <f ca="1">IF(MOD(ROW()-13,2)=0,IF(ISBLANK(OFFSET('12. SEGUIMIENTO 2027'!$N$14,INT((ROW()-13)/2),0)),"",OFFSET('12. SEGUIMIENTO 2027'!$N$14,INT((ROW()-13)/2),0)),IF(ISBLANK(OFFSET('9. METAS'!$V$20,INT((ROW()-14)/2),0)),"",OFFSET('9. METAS'!$V$20,INT((ROW()-14)/2),0)))</f>
        <v/>
      </c>
      <c r="K132" s="255" t="str">
        <f ca="1">IF(MOD(ROW()-13,2)=0,IF(ISBLANK(OFFSET('12. SEGUIMIENTO 2027'!$O$14,INT((ROW()-13)/2),0)),"",OFFSET('12. SEGUIMIENTO 2027'!$O$14,INT((ROW()-13)/2),0)),IF(ISBLANK(OFFSET('9. METAS'!$W$20,INT((ROW()-14)/2),0)),"",OFFSET('9. METAS'!$W$20,INT((ROW()-14)/2),0)))</f>
        <v/>
      </c>
      <c r="L132" s="255" t="str">
        <f ca="1">IF(MOD(ROW()-13,2)=0,IF(ISBLANK(OFFSET('12. SEGUIMIENTO 2027'!$P$14,INT((ROW()-13)/2),0)),"",OFFSET('12. SEGUIMIENTO 2027'!$P$14,INT((ROW()-13)/2),0)),IF(ISBLANK(OFFSET('9. METAS'!$X$20,INT((ROW()-14)/2),0)),"",OFFSET('9. METAS'!$X$20,INT((ROW()-14)/2),0)))</f>
        <v/>
      </c>
      <c r="M132" s="256" t="str">
        <f ca="1">IF(MOD(ROW()-13,2)=0,IF(ISBLANK(OFFSET('12. SEGUIMIENTO 2027'!$Q$14,INT((ROW()-13)/2),0)),"",OFFSET('12. SEGUIMIENTO 2027'!$Q$14,INT((ROW()-13)/2),0)),IF(ISBLANK(OFFSET('9. METAS'!$Y$20,INT((ROW()-14)/2),0)),"",OFFSET('9. METAS'!$Y$20,INT((ROW()-14)/2),0)))</f>
        <v/>
      </c>
      <c r="N132" s="784"/>
      <c r="O132" s="786"/>
      <c r="P132" s="790"/>
    </row>
    <row r="133" spans="3:16">
      <c r="C133" s="770" t="str">
        <f ca="1">IF(ISBLANK(OFFSET('5. Pp (3 años)'!$C$45,INT((ROW()-13)/2),0)),"",OFFSET('5. Pp (3 años)'!$C$45,INT((ROW()-13)/2),0))</f>
        <v/>
      </c>
      <c r="D133" s="764" t="str">
        <f ca="1">IF(ISBLANK(OFFSET('5. Pp (3 años)'!$D$45,INT((ROW()-13)/2),0)),"",OFFSET('5. Pp (3 años)'!$D$45,INT((ROW()-13)/2),0))</f>
        <v/>
      </c>
      <c r="E133" s="764" t="str">
        <f ca="1">IF(ISBLANK(OFFSET('5. Pp (3 años)'!$E$45,INT((ROW()-13)/2),0)),"",OFFSET('5. Pp (3 años)'!$E$45,INT((ROW()-13)/2),0))</f>
        <v/>
      </c>
      <c r="F133" s="766" t="str">
        <f ca="1">IF(ISBLANK(OFFSET('5. Pp (3 años)'!$K$45,INT((ROW()-13)/2),0)),"",OFFSET('5. Pp (3 años)'!$K$45,INT((ROW()-13)/2),0))</f>
        <v/>
      </c>
      <c r="G133" s="768" t="str">
        <f ca="1">IF(ISBLANK(OFFSET('5. Pp (3 años)'!$H$45,INT((ROW()-13)/2),0)),"",OFFSET('5. Pp (3 años)'!$H$45,INT((ROW()-13)/2),0))</f>
        <v/>
      </c>
      <c r="H133" s="858" t="str">
        <f ca="1">IF(ISBLANK(OFFSET('9. METAS'!$M$20,INT((ROW()-13)/2),0)),"",OFFSET('9. METAS'!$M$20,INT((ROW()-13)/2),0))</f>
        <v/>
      </c>
      <c r="I133" s="777"/>
      <c r="J133" s="254" t="str">
        <f ca="1">IF(MOD(ROW()-13,2)=0,IF(ISBLANK(OFFSET('12. SEGUIMIENTO 2027'!$N$14,INT((ROW()-13)/2),0)),"",OFFSET('12. SEGUIMIENTO 2027'!$N$14,INT((ROW()-13)/2),0)),IF(ISBLANK(OFFSET('9. METAS'!$V$20,INT((ROW()-14)/2),0)),"",OFFSET('9. METAS'!$V$20,INT((ROW()-14)/2),0)))</f>
        <v/>
      </c>
      <c r="K133" s="255" t="str">
        <f ca="1">IF(MOD(ROW()-13,2)=0,IF(ISBLANK(OFFSET('12. SEGUIMIENTO 2027'!$O$14,INT((ROW()-13)/2),0)),"",OFFSET('12. SEGUIMIENTO 2027'!$O$14,INT((ROW()-13)/2),0)),IF(ISBLANK(OFFSET('9. METAS'!$W$20,INT((ROW()-14)/2),0)),"",OFFSET('9. METAS'!$W$20,INT((ROW()-14)/2),0)))</f>
        <v/>
      </c>
      <c r="L133" s="255" t="str">
        <f ca="1">IF(MOD(ROW()-13,2)=0,IF(ISBLANK(OFFSET('12. SEGUIMIENTO 2027'!$P$14,INT((ROW()-13)/2),0)),"",OFFSET('12. SEGUIMIENTO 2027'!$P$14,INT((ROW()-13)/2),0)),IF(ISBLANK(OFFSET('9. METAS'!$X$20,INT((ROW()-14)/2),0)),"",OFFSET('9. METAS'!$X$20,INT((ROW()-14)/2),0)))</f>
        <v/>
      </c>
      <c r="M133" s="256" t="str">
        <f ca="1">IF(MOD(ROW()-13,2)=0,IF(ISBLANK(OFFSET('12. SEGUIMIENTO 2027'!$Q$14,INT((ROW()-13)/2),0)),"",OFFSET('12. SEGUIMIENTO 2027'!$Q$14,INT((ROW()-13)/2),0)),IF(ISBLANK(OFFSET('9. METAS'!$Y$20,INT((ROW()-14)/2),0)),"",OFFSET('9. METAS'!$Y$20,INT((ROW()-14)/2),0)))</f>
        <v/>
      </c>
      <c r="N133" s="783" t="str">
        <f t="shared" ref="N133" ca="1" si="116">IFERROR(J133/J134,"ND")</f>
        <v>ND</v>
      </c>
      <c r="O133" s="785" t="str">
        <f t="shared" ref="O133" ca="1" si="117">IFERROR(((J133+K133)/H133),"ND")</f>
        <v>ND</v>
      </c>
      <c r="P133" s="789"/>
    </row>
    <row r="134" spans="3:16">
      <c r="C134" s="762"/>
      <c r="D134" s="764"/>
      <c r="E134" s="764"/>
      <c r="F134" s="766"/>
      <c r="G134" s="768"/>
      <c r="H134" s="858"/>
      <c r="I134" s="778"/>
      <c r="J134" s="254" t="str">
        <f ca="1">IF(MOD(ROW()-13,2)=0,IF(ISBLANK(OFFSET('12. SEGUIMIENTO 2027'!$N$14,INT((ROW()-13)/2),0)),"",OFFSET('12. SEGUIMIENTO 2027'!$N$14,INT((ROW()-13)/2),0)),IF(ISBLANK(OFFSET('9. METAS'!$V$20,INT((ROW()-14)/2),0)),"",OFFSET('9. METAS'!$V$20,INT((ROW()-14)/2),0)))</f>
        <v/>
      </c>
      <c r="K134" s="255" t="str">
        <f ca="1">IF(MOD(ROW()-13,2)=0,IF(ISBLANK(OFFSET('12. SEGUIMIENTO 2027'!$O$14,INT((ROW()-13)/2),0)),"",OFFSET('12. SEGUIMIENTO 2027'!$O$14,INT((ROW()-13)/2),0)),IF(ISBLANK(OFFSET('9. METAS'!$W$20,INT((ROW()-14)/2),0)),"",OFFSET('9. METAS'!$W$20,INT((ROW()-14)/2),0)))</f>
        <v/>
      </c>
      <c r="L134" s="255" t="str">
        <f ca="1">IF(MOD(ROW()-13,2)=0,IF(ISBLANK(OFFSET('12. SEGUIMIENTO 2027'!$P$14,INT((ROW()-13)/2),0)),"",OFFSET('12. SEGUIMIENTO 2027'!$P$14,INT((ROW()-13)/2),0)),IF(ISBLANK(OFFSET('9. METAS'!$X$20,INT((ROW()-14)/2),0)),"",OFFSET('9. METAS'!$X$20,INT((ROW()-14)/2),0)))</f>
        <v/>
      </c>
      <c r="M134" s="256" t="str">
        <f ca="1">IF(MOD(ROW()-13,2)=0,IF(ISBLANK(OFFSET('12. SEGUIMIENTO 2027'!$Q$14,INT((ROW()-13)/2),0)),"",OFFSET('12. SEGUIMIENTO 2027'!$Q$14,INT((ROW()-13)/2),0)),IF(ISBLANK(OFFSET('9. METAS'!$Y$20,INT((ROW()-14)/2),0)),"",OFFSET('9. METAS'!$Y$20,INT((ROW()-14)/2),0)))</f>
        <v/>
      </c>
      <c r="N134" s="784"/>
      <c r="O134" s="786"/>
      <c r="P134" s="790"/>
    </row>
    <row r="135" spans="3:16">
      <c r="C135" s="770" t="str">
        <f ca="1">IF(ISBLANK(OFFSET('5. Pp (3 años)'!$C$45,INT((ROW()-13)/2),0)),"",OFFSET('5. Pp (3 años)'!$C$45,INT((ROW()-13)/2),0))</f>
        <v/>
      </c>
      <c r="D135" s="764" t="str">
        <f ca="1">IF(ISBLANK(OFFSET('5. Pp (3 años)'!$D$45,INT((ROW()-13)/2),0)),"",OFFSET('5. Pp (3 años)'!$D$45,INT((ROW()-13)/2),0))</f>
        <v/>
      </c>
      <c r="E135" s="764" t="str">
        <f ca="1">IF(ISBLANK(OFFSET('5. Pp (3 años)'!$E$45,INT((ROW()-13)/2),0)),"",OFFSET('5. Pp (3 años)'!$E$45,INT((ROW()-13)/2),0))</f>
        <v/>
      </c>
      <c r="F135" s="766" t="str">
        <f ca="1">IF(ISBLANK(OFFSET('5. Pp (3 años)'!$K$45,INT((ROW()-13)/2),0)),"",OFFSET('5. Pp (3 años)'!$K$45,INT((ROW()-13)/2),0))</f>
        <v/>
      </c>
      <c r="G135" s="768" t="str">
        <f ca="1">IF(ISBLANK(OFFSET('5. Pp (3 años)'!$H$45,INT((ROW()-13)/2),0)),"",OFFSET('5. Pp (3 años)'!$H$45,INT((ROW()-13)/2),0))</f>
        <v/>
      </c>
      <c r="H135" s="858" t="str">
        <f ca="1">IF(ISBLANK(OFFSET('9. METAS'!$M$20,INT((ROW()-13)/2),0)),"",OFFSET('9. METAS'!$M$20,INT((ROW()-13)/2),0))</f>
        <v/>
      </c>
      <c r="I135" s="777"/>
      <c r="J135" s="254" t="str">
        <f ca="1">IF(MOD(ROW()-13,2)=0,IF(ISBLANK(OFFSET('12. SEGUIMIENTO 2027'!$N$14,INT((ROW()-13)/2),0)),"",OFFSET('12. SEGUIMIENTO 2027'!$N$14,INT((ROW()-13)/2),0)),IF(ISBLANK(OFFSET('9. METAS'!$V$20,INT((ROW()-14)/2),0)),"",OFFSET('9. METAS'!$V$20,INT((ROW()-14)/2),0)))</f>
        <v/>
      </c>
      <c r="K135" s="255" t="str">
        <f ca="1">IF(MOD(ROW()-13,2)=0,IF(ISBLANK(OFFSET('12. SEGUIMIENTO 2027'!$O$14,INT((ROW()-13)/2),0)),"",OFFSET('12. SEGUIMIENTO 2027'!$O$14,INT((ROW()-13)/2),0)),IF(ISBLANK(OFFSET('9. METAS'!$W$20,INT((ROW()-14)/2),0)),"",OFFSET('9. METAS'!$W$20,INT((ROW()-14)/2),0)))</f>
        <v/>
      </c>
      <c r="L135" s="255" t="str">
        <f ca="1">IF(MOD(ROW()-13,2)=0,IF(ISBLANK(OFFSET('12. SEGUIMIENTO 2027'!$P$14,INT((ROW()-13)/2),0)),"",OFFSET('12. SEGUIMIENTO 2027'!$P$14,INT((ROW()-13)/2),0)),IF(ISBLANK(OFFSET('9. METAS'!$X$20,INT((ROW()-14)/2),0)),"",OFFSET('9. METAS'!$X$20,INT((ROW()-14)/2),0)))</f>
        <v/>
      </c>
      <c r="M135" s="256" t="str">
        <f ca="1">IF(MOD(ROW()-13,2)=0,IF(ISBLANK(OFFSET('12. SEGUIMIENTO 2027'!$Q$14,INT((ROW()-13)/2),0)),"",OFFSET('12. SEGUIMIENTO 2027'!$Q$14,INT((ROW()-13)/2),0)),IF(ISBLANK(OFFSET('9. METAS'!$Y$20,INT((ROW()-14)/2),0)),"",OFFSET('9. METAS'!$Y$20,INT((ROW()-14)/2),0)))</f>
        <v/>
      </c>
      <c r="N135" s="783" t="str">
        <f t="shared" ref="N135" ca="1" si="118">IFERROR(J135/J136,"ND")</f>
        <v>ND</v>
      </c>
      <c r="O135" s="785" t="str">
        <f t="shared" ref="O135" ca="1" si="119">IFERROR(((J135+K135)/H135),"ND")</f>
        <v>ND</v>
      </c>
      <c r="P135" s="789"/>
    </row>
    <row r="136" spans="3:16">
      <c r="C136" s="762"/>
      <c r="D136" s="764"/>
      <c r="E136" s="764"/>
      <c r="F136" s="766"/>
      <c r="G136" s="768"/>
      <c r="H136" s="858"/>
      <c r="I136" s="778"/>
      <c r="J136" s="254" t="str">
        <f ca="1">IF(MOD(ROW()-13,2)=0,IF(ISBLANK(OFFSET('12. SEGUIMIENTO 2027'!$N$14,INT((ROW()-13)/2),0)),"",OFFSET('12. SEGUIMIENTO 2027'!$N$14,INT((ROW()-13)/2),0)),IF(ISBLANK(OFFSET('9. METAS'!$V$20,INT((ROW()-14)/2),0)),"",OFFSET('9. METAS'!$V$20,INT((ROW()-14)/2),0)))</f>
        <v/>
      </c>
      <c r="K136" s="255" t="str">
        <f ca="1">IF(MOD(ROW()-13,2)=0,IF(ISBLANK(OFFSET('12. SEGUIMIENTO 2027'!$O$14,INT((ROW()-13)/2),0)),"",OFFSET('12. SEGUIMIENTO 2027'!$O$14,INT((ROW()-13)/2),0)),IF(ISBLANK(OFFSET('9. METAS'!$W$20,INT((ROW()-14)/2),0)),"",OFFSET('9. METAS'!$W$20,INT((ROW()-14)/2),0)))</f>
        <v/>
      </c>
      <c r="L136" s="255" t="str">
        <f ca="1">IF(MOD(ROW()-13,2)=0,IF(ISBLANK(OFFSET('12. SEGUIMIENTO 2027'!$P$14,INT((ROW()-13)/2),0)),"",OFFSET('12. SEGUIMIENTO 2027'!$P$14,INT((ROW()-13)/2),0)),IF(ISBLANK(OFFSET('9. METAS'!$X$20,INT((ROW()-14)/2),0)),"",OFFSET('9. METAS'!$X$20,INT((ROW()-14)/2),0)))</f>
        <v/>
      </c>
      <c r="M136" s="256" t="str">
        <f ca="1">IF(MOD(ROW()-13,2)=0,IF(ISBLANK(OFFSET('12. SEGUIMIENTO 2027'!$Q$14,INT((ROW()-13)/2),0)),"",OFFSET('12. SEGUIMIENTO 2027'!$Q$14,INT((ROW()-13)/2),0)),IF(ISBLANK(OFFSET('9. METAS'!$Y$20,INT((ROW()-14)/2),0)),"",OFFSET('9. METAS'!$Y$20,INT((ROW()-14)/2),0)))</f>
        <v/>
      </c>
      <c r="N136" s="784"/>
      <c r="O136" s="786"/>
      <c r="P136" s="790"/>
    </row>
    <row r="137" spans="3:16">
      <c r="C137" s="770" t="str">
        <f ca="1">IF(ISBLANK(OFFSET('5. Pp (3 años)'!$C$45,INT((ROW()-13)/2),0)),"",OFFSET('5. Pp (3 años)'!$C$45,INT((ROW()-13)/2),0))</f>
        <v/>
      </c>
      <c r="D137" s="764" t="str">
        <f ca="1">IF(ISBLANK(OFFSET('5. Pp (3 años)'!$D$45,INT((ROW()-13)/2),0)),"",OFFSET('5. Pp (3 años)'!$D$45,INT((ROW()-13)/2),0))</f>
        <v/>
      </c>
      <c r="E137" s="764" t="str">
        <f ca="1">IF(ISBLANK(OFFSET('5. Pp (3 años)'!$E$45,INT((ROW()-13)/2),0)),"",OFFSET('5. Pp (3 años)'!$E$45,INT((ROW()-13)/2),0))</f>
        <v/>
      </c>
      <c r="F137" s="766" t="str">
        <f ca="1">IF(ISBLANK(OFFSET('5. Pp (3 años)'!$K$45,INT((ROW()-13)/2),0)),"",OFFSET('5. Pp (3 años)'!$K$45,INT((ROW()-13)/2),0))</f>
        <v/>
      </c>
      <c r="G137" s="768" t="str">
        <f ca="1">IF(ISBLANK(OFFSET('5. Pp (3 años)'!$H$45,INT((ROW()-13)/2),0)),"",OFFSET('5. Pp (3 años)'!$H$45,INT((ROW()-13)/2),0))</f>
        <v/>
      </c>
      <c r="H137" s="858" t="str">
        <f ca="1">IF(ISBLANK(OFFSET('9. METAS'!$M$20,INT((ROW()-13)/2),0)),"",OFFSET('9. METAS'!$M$20,INT((ROW()-13)/2),0))</f>
        <v/>
      </c>
      <c r="I137" s="777"/>
      <c r="J137" s="254" t="str">
        <f ca="1">IF(MOD(ROW()-13,2)=0,IF(ISBLANK(OFFSET('12. SEGUIMIENTO 2027'!$N$14,INT((ROW()-13)/2),0)),"",OFFSET('12. SEGUIMIENTO 2027'!$N$14,INT((ROW()-13)/2),0)),IF(ISBLANK(OFFSET('9. METAS'!$V$20,INT((ROW()-14)/2),0)),"",OFFSET('9. METAS'!$V$20,INT((ROW()-14)/2),0)))</f>
        <v/>
      </c>
      <c r="K137" s="255" t="str">
        <f ca="1">IF(MOD(ROW()-13,2)=0,IF(ISBLANK(OFFSET('12. SEGUIMIENTO 2027'!$O$14,INT((ROW()-13)/2),0)),"",OFFSET('12. SEGUIMIENTO 2027'!$O$14,INT((ROW()-13)/2),0)),IF(ISBLANK(OFFSET('9. METAS'!$W$20,INT((ROW()-14)/2),0)),"",OFFSET('9. METAS'!$W$20,INT((ROW()-14)/2),0)))</f>
        <v/>
      </c>
      <c r="L137" s="255" t="str">
        <f ca="1">IF(MOD(ROW()-13,2)=0,IF(ISBLANK(OFFSET('12. SEGUIMIENTO 2027'!$P$14,INT((ROW()-13)/2),0)),"",OFFSET('12. SEGUIMIENTO 2027'!$P$14,INT((ROW()-13)/2),0)),IF(ISBLANK(OFFSET('9. METAS'!$X$20,INT((ROW()-14)/2),0)),"",OFFSET('9. METAS'!$X$20,INT((ROW()-14)/2),0)))</f>
        <v/>
      </c>
      <c r="M137" s="256" t="str">
        <f ca="1">IF(MOD(ROW()-13,2)=0,IF(ISBLANK(OFFSET('12. SEGUIMIENTO 2027'!$Q$14,INT((ROW()-13)/2),0)),"",OFFSET('12. SEGUIMIENTO 2027'!$Q$14,INT((ROW()-13)/2),0)),IF(ISBLANK(OFFSET('9. METAS'!$Y$20,INT((ROW()-14)/2),0)),"",OFFSET('9. METAS'!$Y$20,INT((ROW()-14)/2),0)))</f>
        <v/>
      </c>
      <c r="N137" s="783" t="str">
        <f t="shared" ref="N137" ca="1" si="120">IFERROR(J137/J138,"ND")</f>
        <v>ND</v>
      </c>
      <c r="O137" s="785" t="str">
        <f t="shared" ref="O137" ca="1" si="121">IFERROR(((J137+K137)/H137),"ND")</f>
        <v>ND</v>
      </c>
      <c r="P137" s="789"/>
    </row>
    <row r="138" spans="3:16">
      <c r="C138" s="762"/>
      <c r="D138" s="764"/>
      <c r="E138" s="764"/>
      <c r="F138" s="766"/>
      <c r="G138" s="768"/>
      <c r="H138" s="858"/>
      <c r="I138" s="778"/>
      <c r="J138" s="254" t="str">
        <f ca="1">IF(MOD(ROW()-13,2)=0,IF(ISBLANK(OFFSET('12. SEGUIMIENTO 2027'!$N$14,INT((ROW()-13)/2),0)),"",OFFSET('12. SEGUIMIENTO 2027'!$N$14,INT((ROW()-13)/2),0)),IF(ISBLANK(OFFSET('9. METAS'!$V$20,INT((ROW()-14)/2),0)),"",OFFSET('9. METAS'!$V$20,INT((ROW()-14)/2),0)))</f>
        <v/>
      </c>
      <c r="K138" s="255" t="str">
        <f ca="1">IF(MOD(ROW()-13,2)=0,IF(ISBLANK(OFFSET('12. SEGUIMIENTO 2027'!$O$14,INT((ROW()-13)/2),0)),"",OFFSET('12. SEGUIMIENTO 2027'!$O$14,INT((ROW()-13)/2),0)),IF(ISBLANK(OFFSET('9. METAS'!$W$20,INT((ROW()-14)/2),0)),"",OFFSET('9. METAS'!$W$20,INT((ROW()-14)/2),0)))</f>
        <v/>
      </c>
      <c r="L138" s="255" t="str">
        <f ca="1">IF(MOD(ROW()-13,2)=0,IF(ISBLANK(OFFSET('12. SEGUIMIENTO 2027'!$P$14,INT((ROW()-13)/2),0)),"",OFFSET('12. SEGUIMIENTO 2027'!$P$14,INT((ROW()-13)/2),0)),IF(ISBLANK(OFFSET('9. METAS'!$X$20,INT((ROW()-14)/2),0)),"",OFFSET('9. METAS'!$X$20,INT((ROW()-14)/2),0)))</f>
        <v/>
      </c>
      <c r="M138" s="256" t="str">
        <f ca="1">IF(MOD(ROW()-13,2)=0,IF(ISBLANK(OFFSET('12. SEGUIMIENTO 2027'!$Q$14,INT((ROW()-13)/2),0)),"",OFFSET('12. SEGUIMIENTO 2027'!$Q$14,INT((ROW()-13)/2),0)),IF(ISBLANK(OFFSET('9. METAS'!$Y$20,INT((ROW()-14)/2),0)),"",OFFSET('9. METAS'!$Y$20,INT((ROW()-14)/2),0)))</f>
        <v/>
      </c>
      <c r="N138" s="784"/>
      <c r="O138" s="786"/>
      <c r="P138" s="790"/>
    </row>
    <row r="139" spans="3:16">
      <c r="C139" s="770" t="str">
        <f ca="1">IF(ISBLANK(OFFSET('5. Pp (3 años)'!$C$45,INT((ROW()-13)/2),0)),"",OFFSET('5. Pp (3 años)'!$C$45,INT((ROW()-13)/2),0))</f>
        <v/>
      </c>
      <c r="D139" s="764" t="str">
        <f ca="1">IF(ISBLANK(OFFSET('5. Pp (3 años)'!$D$45,INT((ROW()-13)/2),0)),"",OFFSET('5. Pp (3 años)'!$D$45,INT((ROW()-13)/2),0))</f>
        <v/>
      </c>
      <c r="E139" s="764" t="str">
        <f ca="1">IF(ISBLANK(OFFSET('5. Pp (3 años)'!$E$45,INT((ROW()-13)/2),0)),"",OFFSET('5. Pp (3 años)'!$E$45,INT((ROW()-13)/2),0))</f>
        <v/>
      </c>
      <c r="F139" s="766" t="str">
        <f ca="1">IF(ISBLANK(OFFSET('5. Pp (3 años)'!$K$45,INT((ROW()-13)/2),0)),"",OFFSET('5. Pp (3 años)'!$K$45,INT((ROW()-13)/2),0))</f>
        <v/>
      </c>
      <c r="G139" s="768" t="str">
        <f ca="1">IF(ISBLANK(OFFSET('5. Pp (3 años)'!$H$45,INT((ROW()-13)/2),0)),"",OFFSET('5. Pp (3 años)'!$H$45,INT((ROW()-13)/2),0))</f>
        <v/>
      </c>
      <c r="H139" s="858" t="str">
        <f ca="1">IF(ISBLANK(OFFSET('9. METAS'!$M$20,INT((ROW()-13)/2),0)),"",OFFSET('9. METAS'!$M$20,INT((ROW()-13)/2),0))</f>
        <v/>
      </c>
      <c r="I139" s="777"/>
      <c r="J139" s="254" t="str">
        <f ca="1">IF(MOD(ROW()-13,2)=0,IF(ISBLANK(OFFSET('12. SEGUIMIENTO 2027'!$N$14,INT((ROW()-13)/2),0)),"",OFFSET('12. SEGUIMIENTO 2027'!$N$14,INT((ROW()-13)/2),0)),IF(ISBLANK(OFFSET('9. METAS'!$V$20,INT((ROW()-14)/2),0)),"",OFFSET('9. METAS'!$V$20,INT((ROW()-14)/2),0)))</f>
        <v/>
      </c>
      <c r="K139" s="255" t="str">
        <f ca="1">IF(MOD(ROW()-13,2)=0,IF(ISBLANK(OFFSET('12. SEGUIMIENTO 2027'!$O$14,INT((ROW()-13)/2),0)),"",OFFSET('12. SEGUIMIENTO 2027'!$O$14,INT((ROW()-13)/2),0)),IF(ISBLANK(OFFSET('9. METAS'!$W$20,INT((ROW()-14)/2),0)),"",OFFSET('9. METAS'!$W$20,INT((ROW()-14)/2),0)))</f>
        <v/>
      </c>
      <c r="L139" s="255" t="str">
        <f ca="1">IF(MOD(ROW()-13,2)=0,IF(ISBLANK(OFFSET('12. SEGUIMIENTO 2027'!$P$14,INT((ROW()-13)/2),0)),"",OFFSET('12. SEGUIMIENTO 2027'!$P$14,INT((ROW()-13)/2),0)),IF(ISBLANK(OFFSET('9. METAS'!$X$20,INT((ROW()-14)/2),0)),"",OFFSET('9. METAS'!$X$20,INT((ROW()-14)/2),0)))</f>
        <v/>
      </c>
      <c r="M139" s="256" t="str">
        <f ca="1">IF(MOD(ROW()-13,2)=0,IF(ISBLANK(OFFSET('12. SEGUIMIENTO 2027'!$Q$14,INT((ROW()-13)/2),0)),"",OFFSET('12. SEGUIMIENTO 2027'!$Q$14,INT((ROW()-13)/2),0)),IF(ISBLANK(OFFSET('9. METAS'!$Y$20,INT((ROW()-14)/2),0)),"",OFFSET('9. METAS'!$Y$20,INT((ROW()-14)/2),0)))</f>
        <v/>
      </c>
      <c r="N139" s="783" t="str">
        <f t="shared" ref="N139" ca="1" si="122">IFERROR(J139/J140,"ND")</f>
        <v>ND</v>
      </c>
      <c r="O139" s="785" t="str">
        <f t="shared" ref="O139" ca="1" si="123">IFERROR(((J139+K139)/H139),"ND")</f>
        <v>ND</v>
      </c>
      <c r="P139" s="789"/>
    </row>
    <row r="140" spans="3:16">
      <c r="C140" s="762"/>
      <c r="D140" s="764"/>
      <c r="E140" s="764"/>
      <c r="F140" s="766"/>
      <c r="G140" s="768"/>
      <c r="H140" s="858"/>
      <c r="I140" s="778"/>
      <c r="J140" s="254" t="str">
        <f ca="1">IF(MOD(ROW()-13,2)=0,IF(ISBLANK(OFFSET('12. SEGUIMIENTO 2027'!$N$14,INT((ROW()-13)/2),0)),"",OFFSET('12. SEGUIMIENTO 2027'!$N$14,INT((ROW()-13)/2),0)),IF(ISBLANK(OFFSET('9. METAS'!$V$20,INT((ROW()-14)/2),0)),"",OFFSET('9. METAS'!$V$20,INT((ROW()-14)/2),0)))</f>
        <v/>
      </c>
      <c r="K140" s="255" t="str">
        <f ca="1">IF(MOD(ROW()-13,2)=0,IF(ISBLANK(OFFSET('12. SEGUIMIENTO 2027'!$O$14,INT((ROW()-13)/2),0)),"",OFFSET('12. SEGUIMIENTO 2027'!$O$14,INT((ROW()-13)/2),0)),IF(ISBLANK(OFFSET('9. METAS'!$W$20,INT((ROW()-14)/2),0)),"",OFFSET('9. METAS'!$W$20,INT((ROW()-14)/2),0)))</f>
        <v/>
      </c>
      <c r="L140" s="255" t="str">
        <f ca="1">IF(MOD(ROW()-13,2)=0,IF(ISBLANK(OFFSET('12. SEGUIMIENTO 2027'!$P$14,INT((ROW()-13)/2),0)),"",OFFSET('12. SEGUIMIENTO 2027'!$P$14,INT((ROW()-13)/2),0)),IF(ISBLANK(OFFSET('9. METAS'!$X$20,INT((ROW()-14)/2),0)),"",OFFSET('9. METAS'!$X$20,INT((ROW()-14)/2),0)))</f>
        <v/>
      </c>
      <c r="M140" s="256" t="str">
        <f ca="1">IF(MOD(ROW()-13,2)=0,IF(ISBLANK(OFFSET('12. SEGUIMIENTO 2027'!$Q$14,INT((ROW()-13)/2),0)),"",OFFSET('12. SEGUIMIENTO 2027'!$Q$14,INT((ROW()-13)/2),0)),IF(ISBLANK(OFFSET('9. METAS'!$Y$20,INT((ROW()-14)/2),0)),"",OFFSET('9. METAS'!$Y$20,INT((ROW()-14)/2),0)))</f>
        <v/>
      </c>
      <c r="N140" s="784"/>
      <c r="O140" s="786"/>
      <c r="P140" s="790"/>
    </row>
    <row r="141" spans="3:16">
      <c r="C141" s="770" t="str">
        <f ca="1">IF(ISBLANK(OFFSET('5. Pp (3 años)'!$C$45,INT((ROW()-13)/2),0)),"",OFFSET('5. Pp (3 años)'!$C$45,INT((ROW()-13)/2),0))</f>
        <v/>
      </c>
      <c r="D141" s="764" t="str">
        <f ca="1">IF(ISBLANK(OFFSET('5. Pp (3 años)'!$D$45,INT((ROW()-13)/2),0)),"",OFFSET('5. Pp (3 años)'!$D$45,INT((ROW()-13)/2),0))</f>
        <v/>
      </c>
      <c r="E141" s="764" t="str">
        <f ca="1">IF(ISBLANK(OFFSET('5. Pp (3 años)'!$E$45,INT((ROW()-13)/2),0)),"",OFFSET('5. Pp (3 años)'!$E$45,INT((ROW()-13)/2),0))</f>
        <v/>
      </c>
      <c r="F141" s="766" t="str">
        <f ca="1">IF(ISBLANK(OFFSET('5. Pp (3 años)'!$K$45,INT((ROW()-13)/2),0)),"",OFFSET('5. Pp (3 años)'!$K$45,INT((ROW()-13)/2),0))</f>
        <v/>
      </c>
      <c r="G141" s="768" t="str">
        <f ca="1">IF(ISBLANK(OFFSET('5. Pp (3 años)'!$H$45,INT((ROW()-13)/2),0)),"",OFFSET('5. Pp (3 años)'!$H$45,INT((ROW()-13)/2),0))</f>
        <v/>
      </c>
      <c r="H141" s="858" t="str">
        <f ca="1">IF(ISBLANK(OFFSET('9. METAS'!$M$20,INT((ROW()-13)/2),0)),"",OFFSET('9. METAS'!$M$20,INT((ROW()-13)/2),0))</f>
        <v/>
      </c>
      <c r="I141" s="777"/>
      <c r="J141" s="254" t="str">
        <f ca="1">IF(MOD(ROW()-13,2)=0,IF(ISBLANK(OFFSET('12. SEGUIMIENTO 2027'!$N$14,INT((ROW()-13)/2),0)),"",OFFSET('12. SEGUIMIENTO 2027'!$N$14,INT((ROW()-13)/2),0)),IF(ISBLANK(OFFSET('9. METAS'!$V$20,INT((ROW()-14)/2),0)),"",OFFSET('9. METAS'!$V$20,INT((ROW()-14)/2),0)))</f>
        <v/>
      </c>
      <c r="K141" s="255" t="str">
        <f ca="1">IF(MOD(ROW()-13,2)=0,IF(ISBLANK(OFFSET('12. SEGUIMIENTO 2027'!$O$14,INT((ROW()-13)/2),0)),"",OFFSET('12. SEGUIMIENTO 2027'!$O$14,INT((ROW()-13)/2),0)),IF(ISBLANK(OFFSET('9. METAS'!$W$20,INT((ROW()-14)/2),0)),"",OFFSET('9. METAS'!$W$20,INT((ROW()-14)/2),0)))</f>
        <v/>
      </c>
      <c r="L141" s="255" t="str">
        <f ca="1">IF(MOD(ROW()-13,2)=0,IF(ISBLANK(OFFSET('12. SEGUIMIENTO 2027'!$P$14,INT((ROW()-13)/2),0)),"",OFFSET('12. SEGUIMIENTO 2027'!$P$14,INT((ROW()-13)/2),0)),IF(ISBLANK(OFFSET('9. METAS'!$X$20,INT((ROW()-14)/2),0)),"",OFFSET('9. METAS'!$X$20,INT((ROW()-14)/2),0)))</f>
        <v/>
      </c>
      <c r="M141" s="256" t="str">
        <f ca="1">IF(MOD(ROW()-13,2)=0,IF(ISBLANK(OFFSET('12. SEGUIMIENTO 2027'!$Q$14,INT((ROW()-13)/2),0)),"",OFFSET('12. SEGUIMIENTO 2027'!$Q$14,INT((ROW()-13)/2),0)),IF(ISBLANK(OFFSET('9. METAS'!$Y$20,INT((ROW()-14)/2),0)),"",OFFSET('9. METAS'!$Y$20,INT((ROW()-14)/2),0)))</f>
        <v/>
      </c>
      <c r="N141" s="783" t="str">
        <f t="shared" ref="N141" ca="1" si="124">IFERROR(J141/J142,"ND")</f>
        <v>ND</v>
      </c>
      <c r="O141" s="785" t="str">
        <f t="shared" ref="O141" ca="1" si="125">IFERROR(((J141+K141)/H141),"ND")</f>
        <v>ND</v>
      </c>
      <c r="P141" s="789"/>
    </row>
    <row r="142" spans="3:16">
      <c r="C142" s="762"/>
      <c r="D142" s="764"/>
      <c r="E142" s="764"/>
      <c r="F142" s="766"/>
      <c r="G142" s="768"/>
      <c r="H142" s="858"/>
      <c r="I142" s="778"/>
      <c r="J142" s="254" t="str">
        <f ca="1">IF(MOD(ROW()-13,2)=0,IF(ISBLANK(OFFSET('12. SEGUIMIENTO 2027'!$N$14,INT((ROW()-13)/2),0)),"",OFFSET('12. SEGUIMIENTO 2027'!$N$14,INT((ROW()-13)/2),0)),IF(ISBLANK(OFFSET('9. METAS'!$V$20,INT((ROW()-14)/2),0)),"",OFFSET('9. METAS'!$V$20,INT((ROW()-14)/2),0)))</f>
        <v/>
      </c>
      <c r="K142" s="255" t="str">
        <f ca="1">IF(MOD(ROW()-13,2)=0,IF(ISBLANK(OFFSET('12. SEGUIMIENTO 2027'!$O$14,INT((ROW()-13)/2),0)),"",OFFSET('12. SEGUIMIENTO 2027'!$O$14,INT((ROW()-13)/2),0)),IF(ISBLANK(OFFSET('9. METAS'!$W$20,INT((ROW()-14)/2),0)),"",OFFSET('9. METAS'!$W$20,INT((ROW()-14)/2),0)))</f>
        <v/>
      </c>
      <c r="L142" s="255" t="str">
        <f ca="1">IF(MOD(ROW()-13,2)=0,IF(ISBLANK(OFFSET('12. SEGUIMIENTO 2027'!$P$14,INT((ROW()-13)/2),0)),"",OFFSET('12. SEGUIMIENTO 2027'!$P$14,INT((ROW()-13)/2),0)),IF(ISBLANK(OFFSET('9. METAS'!$X$20,INT((ROW()-14)/2),0)),"",OFFSET('9. METAS'!$X$20,INT((ROW()-14)/2),0)))</f>
        <v/>
      </c>
      <c r="M142" s="256" t="str">
        <f ca="1">IF(MOD(ROW()-13,2)=0,IF(ISBLANK(OFFSET('12. SEGUIMIENTO 2027'!$Q$14,INT((ROW()-13)/2),0)),"",OFFSET('12. SEGUIMIENTO 2027'!$Q$14,INT((ROW()-13)/2),0)),IF(ISBLANK(OFFSET('9. METAS'!$Y$20,INT((ROW()-14)/2),0)),"",OFFSET('9. METAS'!$Y$20,INT((ROW()-14)/2),0)))</f>
        <v/>
      </c>
      <c r="N142" s="784"/>
      <c r="O142" s="786"/>
      <c r="P142" s="790"/>
    </row>
    <row r="143" spans="3:16">
      <c r="C143" s="770" t="str">
        <f ca="1">IF(ISBLANK(OFFSET('5. Pp (3 años)'!$C$45,INT((ROW()-13)/2),0)),"",OFFSET('5. Pp (3 años)'!$C$45,INT((ROW()-13)/2),0))</f>
        <v/>
      </c>
      <c r="D143" s="764" t="str">
        <f ca="1">IF(ISBLANK(OFFSET('5. Pp (3 años)'!$D$45,INT((ROW()-13)/2),0)),"",OFFSET('5. Pp (3 años)'!$D$45,INT((ROW()-13)/2),0))</f>
        <v/>
      </c>
      <c r="E143" s="764" t="str">
        <f ca="1">IF(ISBLANK(OFFSET('5. Pp (3 años)'!$E$45,INT((ROW()-13)/2),0)),"",OFFSET('5. Pp (3 años)'!$E$45,INT((ROW()-13)/2),0))</f>
        <v/>
      </c>
      <c r="F143" s="766" t="str">
        <f ca="1">IF(ISBLANK(OFFSET('5. Pp (3 años)'!$K$45,INT((ROW()-13)/2),0)),"",OFFSET('5. Pp (3 años)'!$K$45,INT((ROW()-13)/2),0))</f>
        <v/>
      </c>
      <c r="G143" s="768" t="str">
        <f ca="1">IF(ISBLANK(OFFSET('5. Pp (3 años)'!$H$45,INT((ROW()-13)/2),0)),"",OFFSET('5. Pp (3 años)'!$H$45,INT((ROW()-13)/2),0))</f>
        <v/>
      </c>
      <c r="H143" s="858" t="str">
        <f ca="1">IF(ISBLANK(OFFSET('9. METAS'!$M$20,INT((ROW()-13)/2),0)),"",OFFSET('9. METAS'!$M$20,INT((ROW()-13)/2),0))</f>
        <v/>
      </c>
      <c r="I143" s="777"/>
      <c r="J143" s="254" t="str">
        <f ca="1">IF(MOD(ROW()-13,2)=0,IF(ISBLANK(OFFSET('12. SEGUIMIENTO 2027'!$N$14,INT((ROW()-13)/2),0)),"",OFFSET('12. SEGUIMIENTO 2027'!$N$14,INT((ROW()-13)/2),0)),IF(ISBLANK(OFFSET('9. METAS'!$V$20,INT((ROW()-14)/2),0)),"",OFFSET('9. METAS'!$V$20,INT((ROW()-14)/2),0)))</f>
        <v/>
      </c>
      <c r="K143" s="255" t="str">
        <f ca="1">IF(MOD(ROW()-13,2)=0,IF(ISBLANK(OFFSET('12. SEGUIMIENTO 2027'!$O$14,INT((ROW()-13)/2),0)),"",OFFSET('12. SEGUIMIENTO 2027'!$O$14,INT((ROW()-13)/2),0)),IF(ISBLANK(OFFSET('9. METAS'!$W$20,INT((ROW()-14)/2),0)),"",OFFSET('9. METAS'!$W$20,INT((ROW()-14)/2),0)))</f>
        <v/>
      </c>
      <c r="L143" s="255" t="str">
        <f ca="1">IF(MOD(ROW()-13,2)=0,IF(ISBLANK(OFFSET('12. SEGUIMIENTO 2027'!$P$14,INT((ROW()-13)/2),0)),"",OFFSET('12. SEGUIMIENTO 2027'!$P$14,INT((ROW()-13)/2),0)),IF(ISBLANK(OFFSET('9. METAS'!$X$20,INT((ROW()-14)/2),0)),"",OFFSET('9. METAS'!$X$20,INT((ROW()-14)/2),0)))</f>
        <v/>
      </c>
      <c r="M143" s="256" t="str">
        <f ca="1">IF(MOD(ROW()-13,2)=0,IF(ISBLANK(OFFSET('12. SEGUIMIENTO 2027'!$Q$14,INT((ROW()-13)/2),0)),"",OFFSET('12. SEGUIMIENTO 2027'!$Q$14,INT((ROW()-13)/2),0)),IF(ISBLANK(OFFSET('9. METAS'!$Y$20,INT((ROW()-14)/2),0)),"",OFFSET('9. METAS'!$Y$20,INT((ROW()-14)/2),0)))</f>
        <v/>
      </c>
      <c r="N143" s="783" t="str">
        <f t="shared" ref="N143" ca="1" si="126">IFERROR(J143/J144,"ND")</f>
        <v>ND</v>
      </c>
      <c r="O143" s="785" t="str">
        <f t="shared" ref="O143" ca="1" si="127">IFERROR(((J143+K143)/H143),"ND")</f>
        <v>ND</v>
      </c>
      <c r="P143" s="789"/>
    </row>
    <row r="144" spans="3:16">
      <c r="C144" s="762"/>
      <c r="D144" s="764"/>
      <c r="E144" s="764"/>
      <c r="F144" s="766"/>
      <c r="G144" s="768"/>
      <c r="H144" s="858"/>
      <c r="I144" s="778"/>
      <c r="J144" s="254" t="str">
        <f ca="1">IF(MOD(ROW()-13,2)=0,IF(ISBLANK(OFFSET('12. SEGUIMIENTO 2027'!$N$14,INT((ROW()-13)/2),0)),"",OFFSET('12. SEGUIMIENTO 2027'!$N$14,INT((ROW()-13)/2),0)),IF(ISBLANK(OFFSET('9. METAS'!$V$20,INT((ROW()-14)/2),0)),"",OFFSET('9. METAS'!$V$20,INT((ROW()-14)/2),0)))</f>
        <v/>
      </c>
      <c r="K144" s="255" t="str">
        <f ca="1">IF(MOD(ROW()-13,2)=0,IF(ISBLANK(OFFSET('12. SEGUIMIENTO 2027'!$O$14,INT((ROW()-13)/2),0)),"",OFFSET('12. SEGUIMIENTO 2027'!$O$14,INT((ROW()-13)/2),0)),IF(ISBLANK(OFFSET('9. METAS'!$W$20,INT((ROW()-14)/2),0)),"",OFFSET('9. METAS'!$W$20,INT((ROW()-14)/2),0)))</f>
        <v/>
      </c>
      <c r="L144" s="255" t="str">
        <f ca="1">IF(MOD(ROW()-13,2)=0,IF(ISBLANK(OFFSET('12. SEGUIMIENTO 2027'!$P$14,INT((ROW()-13)/2),0)),"",OFFSET('12. SEGUIMIENTO 2027'!$P$14,INT((ROW()-13)/2),0)),IF(ISBLANK(OFFSET('9. METAS'!$X$20,INT((ROW()-14)/2),0)),"",OFFSET('9. METAS'!$X$20,INT((ROW()-14)/2),0)))</f>
        <v/>
      </c>
      <c r="M144" s="256" t="str">
        <f ca="1">IF(MOD(ROW()-13,2)=0,IF(ISBLANK(OFFSET('12. SEGUIMIENTO 2027'!$Q$14,INT((ROW()-13)/2),0)),"",OFFSET('12. SEGUIMIENTO 2027'!$Q$14,INT((ROW()-13)/2),0)),IF(ISBLANK(OFFSET('9. METAS'!$Y$20,INT((ROW()-14)/2),0)),"",OFFSET('9. METAS'!$Y$20,INT((ROW()-14)/2),0)))</f>
        <v/>
      </c>
      <c r="N144" s="784"/>
      <c r="O144" s="786"/>
      <c r="P144" s="790"/>
    </row>
    <row r="145" spans="3:16">
      <c r="C145" s="770" t="str">
        <f ca="1">IF(ISBLANK(OFFSET('5. Pp (3 años)'!$C$45,INT((ROW()-13)/2),0)),"",OFFSET('5. Pp (3 años)'!$C$45,INT((ROW()-13)/2),0))</f>
        <v/>
      </c>
      <c r="D145" s="764" t="str">
        <f ca="1">IF(ISBLANK(OFFSET('5. Pp (3 años)'!$D$45,INT((ROW()-13)/2),0)),"",OFFSET('5. Pp (3 años)'!$D$45,INT((ROW()-13)/2),0))</f>
        <v/>
      </c>
      <c r="E145" s="764" t="str">
        <f ca="1">IF(ISBLANK(OFFSET('5. Pp (3 años)'!$E$45,INT((ROW()-13)/2),0)),"",OFFSET('5. Pp (3 años)'!$E$45,INT((ROW()-13)/2),0))</f>
        <v/>
      </c>
      <c r="F145" s="766" t="str">
        <f ca="1">IF(ISBLANK(OFFSET('5. Pp (3 años)'!$K$45,INT((ROW()-13)/2),0)),"",OFFSET('5. Pp (3 años)'!$K$45,INT((ROW()-13)/2),0))</f>
        <v/>
      </c>
      <c r="G145" s="768" t="str">
        <f ca="1">IF(ISBLANK(OFFSET('5. Pp (3 años)'!$H$45,INT((ROW()-13)/2),0)),"",OFFSET('5. Pp (3 años)'!$H$45,INT((ROW()-13)/2),0))</f>
        <v/>
      </c>
      <c r="H145" s="858" t="str">
        <f ca="1">IF(ISBLANK(OFFSET('9. METAS'!$M$20,INT((ROW()-13)/2),0)),"",OFFSET('9. METAS'!$M$20,INT((ROW()-13)/2),0))</f>
        <v/>
      </c>
      <c r="I145" s="777"/>
      <c r="J145" s="254" t="str">
        <f ca="1">IF(MOD(ROW()-13,2)=0,IF(ISBLANK(OFFSET('12. SEGUIMIENTO 2027'!$N$14,INT((ROW()-13)/2),0)),"",OFFSET('12. SEGUIMIENTO 2027'!$N$14,INT((ROW()-13)/2),0)),IF(ISBLANK(OFFSET('9. METAS'!$V$20,INT((ROW()-14)/2),0)),"",OFFSET('9. METAS'!$V$20,INT((ROW()-14)/2),0)))</f>
        <v/>
      </c>
      <c r="K145" s="255" t="str">
        <f ca="1">IF(MOD(ROW()-13,2)=0,IF(ISBLANK(OFFSET('12. SEGUIMIENTO 2027'!$O$14,INT((ROW()-13)/2),0)),"",OFFSET('12. SEGUIMIENTO 2027'!$O$14,INT((ROW()-13)/2),0)),IF(ISBLANK(OFFSET('9. METAS'!$W$20,INT((ROW()-14)/2),0)),"",OFFSET('9. METAS'!$W$20,INT((ROW()-14)/2),0)))</f>
        <v/>
      </c>
      <c r="L145" s="255" t="str">
        <f ca="1">IF(MOD(ROW()-13,2)=0,IF(ISBLANK(OFFSET('12. SEGUIMIENTO 2027'!$P$14,INT((ROW()-13)/2),0)),"",OFFSET('12. SEGUIMIENTO 2027'!$P$14,INT((ROW()-13)/2),0)),IF(ISBLANK(OFFSET('9. METAS'!$X$20,INT((ROW()-14)/2),0)),"",OFFSET('9. METAS'!$X$20,INT((ROW()-14)/2),0)))</f>
        <v/>
      </c>
      <c r="M145" s="256" t="str">
        <f ca="1">IF(MOD(ROW()-13,2)=0,IF(ISBLANK(OFFSET('12. SEGUIMIENTO 2027'!$Q$14,INT((ROW()-13)/2),0)),"",OFFSET('12. SEGUIMIENTO 2027'!$Q$14,INT((ROW()-13)/2),0)),IF(ISBLANK(OFFSET('9. METAS'!$Y$20,INT((ROW()-14)/2),0)),"",OFFSET('9. METAS'!$Y$20,INT((ROW()-14)/2),0)))</f>
        <v/>
      </c>
      <c r="N145" s="783" t="str">
        <f t="shared" ref="N145" ca="1" si="128">IFERROR(J145/J146,"ND")</f>
        <v>ND</v>
      </c>
      <c r="O145" s="785" t="str">
        <f t="shared" ref="O145" ca="1" si="129">IFERROR(((J145+K145)/H145),"ND")</f>
        <v>ND</v>
      </c>
      <c r="P145" s="789"/>
    </row>
    <row r="146" spans="3:16">
      <c r="C146" s="762"/>
      <c r="D146" s="764"/>
      <c r="E146" s="764"/>
      <c r="F146" s="766"/>
      <c r="G146" s="768"/>
      <c r="H146" s="858"/>
      <c r="I146" s="778"/>
      <c r="J146" s="254" t="str">
        <f ca="1">IF(MOD(ROW()-13,2)=0,IF(ISBLANK(OFFSET('12. SEGUIMIENTO 2027'!$N$14,INT((ROW()-13)/2),0)),"",OFFSET('12. SEGUIMIENTO 2027'!$N$14,INT((ROW()-13)/2),0)),IF(ISBLANK(OFFSET('9. METAS'!$V$20,INT((ROW()-14)/2),0)),"",OFFSET('9. METAS'!$V$20,INT((ROW()-14)/2),0)))</f>
        <v/>
      </c>
      <c r="K146" s="255" t="str">
        <f ca="1">IF(MOD(ROW()-13,2)=0,IF(ISBLANK(OFFSET('12. SEGUIMIENTO 2027'!$O$14,INT((ROW()-13)/2),0)),"",OFFSET('12. SEGUIMIENTO 2027'!$O$14,INT((ROW()-13)/2),0)),IF(ISBLANK(OFFSET('9. METAS'!$W$20,INT((ROW()-14)/2),0)),"",OFFSET('9. METAS'!$W$20,INT((ROW()-14)/2),0)))</f>
        <v/>
      </c>
      <c r="L146" s="255" t="str">
        <f ca="1">IF(MOD(ROW()-13,2)=0,IF(ISBLANK(OFFSET('12. SEGUIMIENTO 2027'!$P$14,INT((ROW()-13)/2),0)),"",OFFSET('12. SEGUIMIENTO 2027'!$P$14,INT((ROW()-13)/2),0)),IF(ISBLANK(OFFSET('9. METAS'!$X$20,INT((ROW()-14)/2),0)),"",OFFSET('9. METAS'!$X$20,INT((ROW()-14)/2),0)))</f>
        <v/>
      </c>
      <c r="M146" s="256" t="str">
        <f ca="1">IF(MOD(ROW()-13,2)=0,IF(ISBLANK(OFFSET('12. SEGUIMIENTO 2027'!$Q$14,INT((ROW()-13)/2),0)),"",OFFSET('12. SEGUIMIENTO 2027'!$Q$14,INT((ROW()-13)/2),0)),IF(ISBLANK(OFFSET('9. METAS'!$Y$20,INT((ROW()-14)/2),0)),"",OFFSET('9. METAS'!$Y$20,INT((ROW()-14)/2),0)))</f>
        <v/>
      </c>
      <c r="N146" s="784"/>
      <c r="O146" s="786"/>
      <c r="P146" s="790"/>
    </row>
    <row r="147" spans="3:16">
      <c r="C147" s="770" t="str">
        <f ca="1">IF(ISBLANK(OFFSET('5. Pp (3 años)'!$C$45,INT((ROW()-13)/2),0)),"",OFFSET('5. Pp (3 años)'!$C$45,INT((ROW()-13)/2),0))</f>
        <v/>
      </c>
      <c r="D147" s="764" t="str">
        <f ca="1">IF(ISBLANK(OFFSET('5. Pp (3 años)'!$D$45,INT((ROW()-13)/2),0)),"",OFFSET('5. Pp (3 años)'!$D$45,INT((ROW()-13)/2),0))</f>
        <v/>
      </c>
      <c r="E147" s="764" t="str">
        <f ca="1">IF(ISBLANK(OFFSET('5. Pp (3 años)'!$E$45,INT((ROW()-13)/2),0)),"",OFFSET('5. Pp (3 años)'!$E$45,INT((ROW()-13)/2),0))</f>
        <v/>
      </c>
      <c r="F147" s="766" t="str">
        <f ca="1">IF(ISBLANK(OFFSET('5. Pp (3 años)'!$K$45,INT((ROW()-13)/2),0)),"",OFFSET('5. Pp (3 años)'!$K$45,INT((ROW()-13)/2),0))</f>
        <v/>
      </c>
      <c r="G147" s="768" t="str">
        <f ca="1">IF(ISBLANK(OFFSET('5. Pp (3 años)'!$H$45,INT((ROW()-13)/2),0)),"",OFFSET('5. Pp (3 años)'!$H$45,INT((ROW()-13)/2),0))</f>
        <v/>
      </c>
      <c r="H147" s="858" t="str">
        <f ca="1">IF(ISBLANK(OFFSET('9. METAS'!$M$20,INT((ROW()-13)/2),0)),"",OFFSET('9. METAS'!$M$20,INT((ROW()-13)/2),0))</f>
        <v/>
      </c>
      <c r="I147" s="777"/>
      <c r="J147" s="254" t="str">
        <f ca="1">IF(MOD(ROW()-13,2)=0,IF(ISBLANK(OFFSET('12. SEGUIMIENTO 2027'!$N$14,INT((ROW()-13)/2),0)),"",OFFSET('12. SEGUIMIENTO 2027'!$N$14,INT((ROW()-13)/2),0)),IF(ISBLANK(OFFSET('9. METAS'!$V$20,INT((ROW()-14)/2),0)),"",OFFSET('9. METAS'!$V$20,INT((ROW()-14)/2),0)))</f>
        <v/>
      </c>
      <c r="K147" s="255" t="str">
        <f ca="1">IF(MOD(ROW()-13,2)=0,IF(ISBLANK(OFFSET('12. SEGUIMIENTO 2027'!$O$14,INT((ROW()-13)/2),0)),"",OFFSET('12. SEGUIMIENTO 2027'!$O$14,INT((ROW()-13)/2),0)),IF(ISBLANK(OFFSET('9. METAS'!$W$20,INT((ROW()-14)/2),0)),"",OFFSET('9. METAS'!$W$20,INT((ROW()-14)/2),0)))</f>
        <v/>
      </c>
      <c r="L147" s="255" t="str">
        <f ca="1">IF(MOD(ROW()-13,2)=0,IF(ISBLANK(OFFSET('12. SEGUIMIENTO 2027'!$P$14,INT((ROW()-13)/2),0)),"",OFFSET('12. SEGUIMIENTO 2027'!$P$14,INT((ROW()-13)/2),0)),IF(ISBLANK(OFFSET('9. METAS'!$X$20,INT((ROW()-14)/2),0)),"",OFFSET('9. METAS'!$X$20,INT((ROW()-14)/2),0)))</f>
        <v/>
      </c>
      <c r="M147" s="256" t="str">
        <f ca="1">IF(MOD(ROW()-13,2)=0,IF(ISBLANK(OFFSET('12. SEGUIMIENTO 2027'!$Q$14,INT((ROW()-13)/2),0)),"",OFFSET('12. SEGUIMIENTO 2027'!$Q$14,INT((ROW()-13)/2),0)),IF(ISBLANK(OFFSET('9. METAS'!$Y$20,INT((ROW()-14)/2),0)),"",OFFSET('9. METAS'!$Y$20,INT((ROW()-14)/2),0)))</f>
        <v/>
      </c>
      <c r="N147" s="783" t="str">
        <f t="shared" ref="N147" ca="1" si="130">IFERROR(J147/J148,"ND")</f>
        <v>ND</v>
      </c>
      <c r="O147" s="785" t="str">
        <f t="shared" ref="O147" ca="1" si="131">IFERROR(((J147+K147)/H147),"ND")</f>
        <v>ND</v>
      </c>
      <c r="P147" s="789"/>
    </row>
    <row r="148" spans="3:16">
      <c r="C148" s="762"/>
      <c r="D148" s="764"/>
      <c r="E148" s="764"/>
      <c r="F148" s="766"/>
      <c r="G148" s="768"/>
      <c r="H148" s="858"/>
      <c r="I148" s="778"/>
      <c r="J148" s="254" t="str">
        <f ca="1">IF(MOD(ROW()-13,2)=0,IF(ISBLANK(OFFSET('12. SEGUIMIENTO 2027'!$N$14,INT((ROW()-13)/2),0)),"",OFFSET('12. SEGUIMIENTO 2027'!$N$14,INT((ROW()-13)/2),0)),IF(ISBLANK(OFFSET('9. METAS'!$V$20,INT((ROW()-14)/2),0)),"",OFFSET('9. METAS'!$V$20,INT((ROW()-14)/2),0)))</f>
        <v/>
      </c>
      <c r="K148" s="255" t="str">
        <f ca="1">IF(MOD(ROW()-13,2)=0,IF(ISBLANK(OFFSET('12. SEGUIMIENTO 2027'!$O$14,INT((ROW()-13)/2),0)),"",OFFSET('12. SEGUIMIENTO 2027'!$O$14,INT((ROW()-13)/2),0)),IF(ISBLANK(OFFSET('9. METAS'!$W$20,INT((ROW()-14)/2),0)),"",OFFSET('9. METAS'!$W$20,INT((ROW()-14)/2),0)))</f>
        <v/>
      </c>
      <c r="L148" s="255" t="str">
        <f ca="1">IF(MOD(ROW()-13,2)=0,IF(ISBLANK(OFFSET('12. SEGUIMIENTO 2027'!$P$14,INT((ROW()-13)/2),0)),"",OFFSET('12. SEGUIMIENTO 2027'!$P$14,INT((ROW()-13)/2),0)),IF(ISBLANK(OFFSET('9. METAS'!$X$20,INT((ROW()-14)/2),0)),"",OFFSET('9. METAS'!$X$20,INT((ROW()-14)/2),0)))</f>
        <v/>
      </c>
      <c r="M148" s="256" t="str">
        <f ca="1">IF(MOD(ROW()-13,2)=0,IF(ISBLANK(OFFSET('12. SEGUIMIENTO 2027'!$Q$14,INT((ROW()-13)/2),0)),"",OFFSET('12. SEGUIMIENTO 2027'!$Q$14,INT((ROW()-13)/2),0)),IF(ISBLANK(OFFSET('9. METAS'!$Y$20,INT((ROW()-14)/2),0)),"",OFFSET('9. METAS'!$Y$20,INT((ROW()-14)/2),0)))</f>
        <v/>
      </c>
      <c r="N148" s="784"/>
      <c r="O148" s="786"/>
      <c r="P148" s="790"/>
    </row>
    <row r="149" spans="3:16">
      <c r="C149" s="770" t="str">
        <f ca="1">IF(ISBLANK(OFFSET('5. Pp (3 años)'!$C$45,INT((ROW()-13)/2),0)),"",OFFSET('5. Pp (3 años)'!$C$45,INT((ROW()-13)/2),0))</f>
        <v/>
      </c>
      <c r="D149" s="764" t="str">
        <f ca="1">IF(ISBLANK(OFFSET('5. Pp (3 años)'!$D$45,INT((ROW()-13)/2),0)),"",OFFSET('5. Pp (3 años)'!$D$45,INT((ROW()-13)/2),0))</f>
        <v/>
      </c>
      <c r="E149" s="764" t="str">
        <f ca="1">IF(ISBLANK(OFFSET('5. Pp (3 años)'!$E$45,INT((ROW()-13)/2),0)),"",OFFSET('5. Pp (3 años)'!$E$45,INT((ROW()-13)/2),0))</f>
        <v/>
      </c>
      <c r="F149" s="766" t="str">
        <f ca="1">IF(ISBLANK(OFFSET('5. Pp (3 años)'!$K$45,INT((ROW()-13)/2),0)),"",OFFSET('5. Pp (3 años)'!$K$45,INT((ROW()-13)/2),0))</f>
        <v/>
      </c>
      <c r="G149" s="768" t="str">
        <f ca="1">IF(ISBLANK(OFFSET('5. Pp (3 años)'!$H$45,INT((ROW()-13)/2),0)),"",OFFSET('5. Pp (3 años)'!$H$45,INT((ROW()-13)/2),0))</f>
        <v/>
      </c>
      <c r="H149" s="858" t="str">
        <f ca="1">IF(ISBLANK(OFFSET('9. METAS'!$M$20,INT((ROW()-13)/2),0)),"",OFFSET('9. METAS'!$M$20,INT((ROW()-13)/2),0))</f>
        <v/>
      </c>
      <c r="I149" s="777"/>
      <c r="J149" s="254" t="str">
        <f ca="1">IF(MOD(ROW()-13,2)=0,IF(ISBLANK(OFFSET('12. SEGUIMIENTO 2027'!$N$14,INT((ROW()-13)/2),0)),"",OFFSET('12. SEGUIMIENTO 2027'!$N$14,INT((ROW()-13)/2),0)),IF(ISBLANK(OFFSET('9. METAS'!$V$20,INT((ROW()-14)/2),0)),"",OFFSET('9. METAS'!$V$20,INT((ROW()-14)/2),0)))</f>
        <v/>
      </c>
      <c r="K149" s="255" t="str">
        <f ca="1">IF(MOD(ROW()-13,2)=0,IF(ISBLANK(OFFSET('12. SEGUIMIENTO 2027'!$O$14,INT((ROW()-13)/2),0)),"",OFFSET('12. SEGUIMIENTO 2027'!$O$14,INT((ROW()-13)/2),0)),IF(ISBLANK(OFFSET('9. METAS'!$W$20,INT((ROW()-14)/2),0)),"",OFFSET('9. METAS'!$W$20,INT((ROW()-14)/2),0)))</f>
        <v/>
      </c>
      <c r="L149" s="255" t="str">
        <f ca="1">IF(MOD(ROW()-13,2)=0,IF(ISBLANK(OFFSET('12. SEGUIMIENTO 2027'!$P$14,INT((ROW()-13)/2),0)),"",OFFSET('12. SEGUIMIENTO 2027'!$P$14,INT((ROW()-13)/2),0)),IF(ISBLANK(OFFSET('9. METAS'!$X$20,INT((ROW()-14)/2),0)),"",OFFSET('9. METAS'!$X$20,INT((ROW()-14)/2),0)))</f>
        <v/>
      </c>
      <c r="M149" s="256" t="str">
        <f ca="1">IF(MOD(ROW()-13,2)=0,IF(ISBLANK(OFFSET('12. SEGUIMIENTO 2027'!$Q$14,INT((ROW()-13)/2),0)),"",OFFSET('12. SEGUIMIENTO 2027'!$Q$14,INT((ROW()-13)/2),0)),IF(ISBLANK(OFFSET('9. METAS'!$Y$20,INT((ROW()-14)/2),0)),"",OFFSET('9. METAS'!$Y$20,INT((ROW()-14)/2),0)))</f>
        <v/>
      </c>
      <c r="N149" s="783" t="str">
        <f t="shared" ref="N149" ca="1" si="132">IFERROR(J149/J150,"ND")</f>
        <v>ND</v>
      </c>
      <c r="O149" s="785" t="str">
        <f t="shared" ref="O149" ca="1" si="133">IFERROR(((J149+K149)/H149),"ND")</f>
        <v>ND</v>
      </c>
      <c r="P149" s="789"/>
    </row>
    <row r="150" spans="3:16">
      <c r="C150" s="762"/>
      <c r="D150" s="764"/>
      <c r="E150" s="764"/>
      <c r="F150" s="766"/>
      <c r="G150" s="768"/>
      <c r="H150" s="858"/>
      <c r="I150" s="778"/>
      <c r="J150" s="254" t="str">
        <f ca="1">IF(MOD(ROW()-13,2)=0,IF(ISBLANK(OFFSET('12. SEGUIMIENTO 2027'!$N$14,INT((ROW()-13)/2),0)),"",OFFSET('12. SEGUIMIENTO 2027'!$N$14,INT((ROW()-13)/2),0)),IF(ISBLANK(OFFSET('9. METAS'!$V$20,INT((ROW()-14)/2),0)),"",OFFSET('9. METAS'!$V$20,INT((ROW()-14)/2),0)))</f>
        <v/>
      </c>
      <c r="K150" s="255" t="str">
        <f ca="1">IF(MOD(ROW()-13,2)=0,IF(ISBLANK(OFFSET('12. SEGUIMIENTO 2027'!$O$14,INT((ROW()-13)/2),0)),"",OFFSET('12. SEGUIMIENTO 2027'!$O$14,INT((ROW()-13)/2),0)),IF(ISBLANK(OFFSET('9. METAS'!$W$20,INT((ROW()-14)/2),0)),"",OFFSET('9. METAS'!$W$20,INT((ROW()-14)/2),0)))</f>
        <v/>
      </c>
      <c r="L150" s="255" t="str">
        <f ca="1">IF(MOD(ROW()-13,2)=0,IF(ISBLANK(OFFSET('12. SEGUIMIENTO 2027'!$P$14,INT((ROW()-13)/2),0)),"",OFFSET('12. SEGUIMIENTO 2027'!$P$14,INT((ROW()-13)/2),0)),IF(ISBLANK(OFFSET('9. METAS'!$X$20,INT((ROW()-14)/2),0)),"",OFFSET('9. METAS'!$X$20,INT((ROW()-14)/2),0)))</f>
        <v/>
      </c>
      <c r="M150" s="256" t="str">
        <f ca="1">IF(MOD(ROW()-13,2)=0,IF(ISBLANK(OFFSET('12. SEGUIMIENTO 2027'!$Q$14,INT((ROW()-13)/2),0)),"",OFFSET('12. SEGUIMIENTO 2027'!$Q$14,INT((ROW()-13)/2),0)),IF(ISBLANK(OFFSET('9. METAS'!$Y$20,INT((ROW()-14)/2),0)),"",OFFSET('9. METAS'!$Y$20,INT((ROW()-14)/2),0)))</f>
        <v/>
      </c>
      <c r="N150" s="784"/>
      <c r="O150" s="786"/>
      <c r="P150" s="790"/>
    </row>
    <row r="151" spans="3:16">
      <c r="C151" s="770" t="str">
        <f ca="1">IF(ISBLANK(OFFSET('5. Pp (3 años)'!$C$45,INT((ROW()-13)/2),0)),"",OFFSET('5. Pp (3 años)'!$C$45,INT((ROW()-13)/2),0))</f>
        <v/>
      </c>
      <c r="D151" s="764" t="str">
        <f ca="1">IF(ISBLANK(OFFSET('5. Pp (3 años)'!$D$45,INT((ROW()-13)/2),0)),"",OFFSET('5. Pp (3 años)'!$D$45,INT((ROW()-13)/2),0))</f>
        <v/>
      </c>
      <c r="E151" s="764" t="str">
        <f ca="1">IF(ISBLANK(OFFSET('5. Pp (3 años)'!$E$45,INT((ROW()-13)/2),0)),"",OFFSET('5. Pp (3 años)'!$E$45,INT((ROW()-13)/2),0))</f>
        <v/>
      </c>
      <c r="F151" s="766" t="str">
        <f ca="1">IF(ISBLANK(OFFSET('5. Pp (3 años)'!$K$45,INT((ROW()-13)/2),0)),"",OFFSET('5. Pp (3 años)'!$K$45,INT((ROW()-13)/2),0))</f>
        <v/>
      </c>
      <c r="G151" s="768" t="str">
        <f ca="1">IF(ISBLANK(OFFSET('5. Pp (3 años)'!$H$45,INT((ROW()-13)/2),0)),"",OFFSET('5. Pp (3 años)'!$H$45,INT((ROW()-13)/2),0))</f>
        <v/>
      </c>
      <c r="H151" s="858" t="str">
        <f ca="1">IF(ISBLANK(OFFSET('9. METAS'!$M$20,INT((ROW()-13)/2),0)),"",OFFSET('9. METAS'!$M$20,INT((ROW()-13)/2),0))</f>
        <v/>
      </c>
      <c r="I151" s="777"/>
      <c r="J151" s="254" t="str">
        <f ca="1">IF(MOD(ROW()-13,2)=0,IF(ISBLANK(OFFSET('12. SEGUIMIENTO 2027'!$N$14,INT((ROW()-13)/2),0)),"",OFFSET('12. SEGUIMIENTO 2027'!$N$14,INT((ROW()-13)/2),0)),IF(ISBLANK(OFFSET('9. METAS'!$V$20,INT((ROW()-14)/2),0)),"",OFFSET('9. METAS'!$V$20,INT((ROW()-14)/2),0)))</f>
        <v/>
      </c>
      <c r="K151" s="255" t="str">
        <f ca="1">IF(MOD(ROW()-13,2)=0,IF(ISBLANK(OFFSET('12. SEGUIMIENTO 2027'!$O$14,INT((ROW()-13)/2),0)),"",OFFSET('12. SEGUIMIENTO 2027'!$O$14,INT((ROW()-13)/2),0)),IF(ISBLANK(OFFSET('9. METAS'!$W$20,INT((ROW()-14)/2),0)),"",OFFSET('9. METAS'!$W$20,INT((ROW()-14)/2),0)))</f>
        <v/>
      </c>
      <c r="L151" s="255" t="str">
        <f ca="1">IF(MOD(ROW()-13,2)=0,IF(ISBLANK(OFFSET('12. SEGUIMIENTO 2027'!$P$14,INT((ROW()-13)/2),0)),"",OFFSET('12. SEGUIMIENTO 2027'!$P$14,INT((ROW()-13)/2),0)),IF(ISBLANK(OFFSET('9. METAS'!$X$20,INT((ROW()-14)/2),0)),"",OFFSET('9. METAS'!$X$20,INT((ROW()-14)/2),0)))</f>
        <v/>
      </c>
      <c r="M151" s="256" t="str">
        <f ca="1">IF(MOD(ROW()-13,2)=0,IF(ISBLANK(OFFSET('12. SEGUIMIENTO 2027'!$Q$14,INT((ROW()-13)/2),0)),"",OFFSET('12. SEGUIMIENTO 2027'!$Q$14,INT((ROW()-13)/2),0)),IF(ISBLANK(OFFSET('9. METAS'!$Y$20,INT((ROW()-14)/2),0)),"",OFFSET('9. METAS'!$Y$20,INT((ROW()-14)/2),0)))</f>
        <v/>
      </c>
      <c r="N151" s="783" t="str">
        <f t="shared" ref="N151" ca="1" si="134">IFERROR(J151/J152,"ND")</f>
        <v>ND</v>
      </c>
      <c r="O151" s="785" t="str">
        <f t="shared" ref="O151" ca="1" si="135">IFERROR(((J151+K151)/H151),"ND")</f>
        <v>ND</v>
      </c>
      <c r="P151" s="789"/>
    </row>
    <row r="152" spans="3:16">
      <c r="C152" s="762"/>
      <c r="D152" s="764"/>
      <c r="E152" s="764"/>
      <c r="F152" s="766"/>
      <c r="G152" s="768"/>
      <c r="H152" s="858"/>
      <c r="I152" s="778"/>
      <c r="J152" s="254" t="str">
        <f ca="1">IF(MOD(ROW()-13,2)=0,IF(ISBLANK(OFFSET('12. SEGUIMIENTO 2027'!$N$14,INT((ROW()-13)/2),0)),"",OFFSET('12. SEGUIMIENTO 2027'!$N$14,INT((ROW()-13)/2),0)),IF(ISBLANK(OFFSET('9. METAS'!$V$20,INT((ROW()-14)/2),0)),"",OFFSET('9. METAS'!$V$20,INT((ROW()-14)/2),0)))</f>
        <v/>
      </c>
      <c r="K152" s="255" t="str">
        <f ca="1">IF(MOD(ROW()-13,2)=0,IF(ISBLANK(OFFSET('12. SEGUIMIENTO 2027'!$O$14,INT((ROW()-13)/2),0)),"",OFFSET('12. SEGUIMIENTO 2027'!$O$14,INT((ROW()-13)/2),0)),IF(ISBLANK(OFFSET('9. METAS'!$W$20,INT((ROW()-14)/2),0)),"",OFFSET('9. METAS'!$W$20,INT((ROW()-14)/2),0)))</f>
        <v/>
      </c>
      <c r="L152" s="255" t="str">
        <f ca="1">IF(MOD(ROW()-13,2)=0,IF(ISBLANK(OFFSET('12. SEGUIMIENTO 2027'!$P$14,INT((ROW()-13)/2),0)),"",OFFSET('12. SEGUIMIENTO 2027'!$P$14,INT((ROW()-13)/2),0)),IF(ISBLANK(OFFSET('9. METAS'!$X$20,INT((ROW()-14)/2),0)),"",OFFSET('9. METAS'!$X$20,INT((ROW()-14)/2),0)))</f>
        <v/>
      </c>
      <c r="M152" s="256" t="str">
        <f ca="1">IF(MOD(ROW()-13,2)=0,IF(ISBLANK(OFFSET('12. SEGUIMIENTO 2027'!$Q$14,INT((ROW()-13)/2),0)),"",OFFSET('12. SEGUIMIENTO 2027'!$Q$14,INT((ROW()-13)/2),0)),IF(ISBLANK(OFFSET('9. METAS'!$Y$20,INT((ROW()-14)/2),0)),"",OFFSET('9. METAS'!$Y$20,INT((ROW()-14)/2),0)))</f>
        <v/>
      </c>
      <c r="N152" s="784"/>
      <c r="O152" s="786"/>
      <c r="P152" s="790"/>
    </row>
    <row r="153" spans="3:16">
      <c r="C153" s="770" t="str">
        <f ca="1">IF(ISBLANK(OFFSET('5. Pp (3 años)'!$C$45,INT((ROW()-13)/2),0)),"",OFFSET('5. Pp (3 años)'!$C$45,INT((ROW()-13)/2),0))</f>
        <v/>
      </c>
      <c r="D153" s="764" t="str">
        <f ca="1">IF(ISBLANK(OFFSET('5. Pp (3 años)'!$D$45,INT((ROW()-13)/2),0)),"",OFFSET('5. Pp (3 años)'!$D$45,INT((ROW()-13)/2),0))</f>
        <v/>
      </c>
      <c r="E153" s="764" t="str">
        <f ca="1">IF(ISBLANK(OFFSET('5. Pp (3 años)'!$E$45,INT((ROW()-13)/2),0)),"",OFFSET('5. Pp (3 años)'!$E$45,INT((ROW()-13)/2),0))</f>
        <v/>
      </c>
      <c r="F153" s="766" t="str">
        <f ca="1">IF(ISBLANK(OFFSET('5. Pp (3 años)'!$K$45,INT((ROW()-13)/2),0)),"",OFFSET('5. Pp (3 años)'!$K$45,INT((ROW()-13)/2),0))</f>
        <v/>
      </c>
      <c r="G153" s="768" t="str">
        <f ca="1">IF(ISBLANK(OFFSET('5. Pp (3 años)'!$H$45,INT((ROW()-13)/2),0)),"",OFFSET('5. Pp (3 años)'!$H$45,INT((ROW()-13)/2),0))</f>
        <v/>
      </c>
      <c r="H153" s="858" t="str">
        <f ca="1">IF(ISBLANK(OFFSET('9. METAS'!$M$20,INT((ROW()-13)/2),0)),"",OFFSET('9. METAS'!$M$20,INT((ROW()-13)/2),0))</f>
        <v/>
      </c>
      <c r="I153" s="777"/>
      <c r="J153" s="254" t="str">
        <f ca="1">IF(MOD(ROW()-13,2)=0,IF(ISBLANK(OFFSET('12. SEGUIMIENTO 2027'!$N$14,INT((ROW()-13)/2),0)),"",OFFSET('12. SEGUIMIENTO 2027'!$N$14,INT((ROW()-13)/2),0)),IF(ISBLANK(OFFSET('9. METAS'!$V$20,INT((ROW()-14)/2),0)),"",OFFSET('9. METAS'!$V$20,INT((ROW()-14)/2),0)))</f>
        <v/>
      </c>
      <c r="K153" s="255" t="str">
        <f ca="1">IF(MOD(ROW()-13,2)=0,IF(ISBLANK(OFFSET('12. SEGUIMIENTO 2027'!$O$14,INT((ROW()-13)/2),0)),"",OFFSET('12. SEGUIMIENTO 2027'!$O$14,INT((ROW()-13)/2),0)),IF(ISBLANK(OFFSET('9. METAS'!$W$20,INT((ROW()-14)/2),0)),"",OFFSET('9. METAS'!$W$20,INT((ROW()-14)/2),0)))</f>
        <v/>
      </c>
      <c r="L153" s="255" t="str">
        <f ca="1">IF(MOD(ROW()-13,2)=0,IF(ISBLANK(OFFSET('12. SEGUIMIENTO 2027'!$P$14,INT((ROW()-13)/2),0)),"",OFFSET('12. SEGUIMIENTO 2027'!$P$14,INT((ROW()-13)/2),0)),IF(ISBLANK(OFFSET('9. METAS'!$X$20,INT((ROW()-14)/2),0)),"",OFFSET('9. METAS'!$X$20,INT((ROW()-14)/2),0)))</f>
        <v/>
      </c>
      <c r="M153" s="256" t="str">
        <f ca="1">IF(MOD(ROW()-13,2)=0,IF(ISBLANK(OFFSET('12. SEGUIMIENTO 2027'!$Q$14,INT((ROW()-13)/2),0)),"",OFFSET('12. SEGUIMIENTO 2027'!$Q$14,INT((ROW()-13)/2),0)),IF(ISBLANK(OFFSET('9. METAS'!$Y$20,INT((ROW()-14)/2),0)),"",OFFSET('9. METAS'!$Y$20,INT((ROW()-14)/2),0)))</f>
        <v/>
      </c>
      <c r="N153" s="783" t="str">
        <f t="shared" ref="N153" ca="1" si="136">IFERROR(J153/J154,"ND")</f>
        <v>ND</v>
      </c>
      <c r="O153" s="785" t="str">
        <f t="shared" ref="O153" ca="1" si="137">IFERROR(((J153+K153)/H153),"ND")</f>
        <v>ND</v>
      </c>
      <c r="P153" s="789"/>
    </row>
    <row r="154" spans="3:16">
      <c r="C154" s="762"/>
      <c r="D154" s="764"/>
      <c r="E154" s="764"/>
      <c r="F154" s="766"/>
      <c r="G154" s="768"/>
      <c r="H154" s="858"/>
      <c r="I154" s="778"/>
      <c r="J154" s="254" t="str">
        <f ca="1">IF(MOD(ROW()-13,2)=0,IF(ISBLANK(OFFSET('12. SEGUIMIENTO 2027'!$N$14,INT((ROW()-13)/2),0)),"",OFFSET('12. SEGUIMIENTO 2027'!$N$14,INT((ROW()-13)/2),0)),IF(ISBLANK(OFFSET('9. METAS'!$V$20,INT((ROW()-14)/2),0)),"",OFFSET('9. METAS'!$V$20,INT((ROW()-14)/2),0)))</f>
        <v/>
      </c>
      <c r="K154" s="255" t="str">
        <f ca="1">IF(MOD(ROW()-13,2)=0,IF(ISBLANK(OFFSET('12. SEGUIMIENTO 2027'!$O$14,INT((ROW()-13)/2),0)),"",OFFSET('12. SEGUIMIENTO 2027'!$O$14,INT((ROW()-13)/2),0)),IF(ISBLANK(OFFSET('9. METAS'!$W$20,INT((ROW()-14)/2),0)),"",OFFSET('9. METAS'!$W$20,INT((ROW()-14)/2),0)))</f>
        <v/>
      </c>
      <c r="L154" s="255" t="str">
        <f ca="1">IF(MOD(ROW()-13,2)=0,IF(ISBLANK(OFFSET('12. SEGUIMIENTO 2027'!$P$14,INT((ROW()-13)/2),0)),"",OFFSET('12. SEGUIMIENTO 2027'!$P$14,INT((ROW()-13)/2),0)),IF(ISBLANK(OFFSET('9. METAS'!$X$20,INT((ROW()-14)/2),0)),"",OFFSET('9. METAS'!$X$20,INT((ROW()-14)/2),0)))</f>
        <v/>
      </c>
      <c r="M154" s="256" t="str">
        <f ca="1">IF(MOD(ROW()-13,2)=0,IF(ISBLANK(OFFSET('12. SEGUIMIENTO 2027'!$Q$14,INT((ROW()-13)/2),0)),"",OFFSET('12. SEGUIMIENTO 2027'!$Q$14,INT((ROW()-13)/2),0)),IF(ISBLANK(OFFSET('9. METAS'!$Y$20,INT((ROW()-14)/2),0)),"",OFFSET('9. METAS'!$Y$20,INT((ROW()-14)/2),0)))</f>
        <v/>
      </c>
      <c r="N154" s="784"/>
      <c r="O154" s="786"/>
      <c r="P154" s="790"/>
    </row>
    <row r="155" spans="3:16">
      <c r="C155" s="770" t="str">
        <f ca="1">IF(ISBLANK(OFFSET('5. Pp (3 años)'!$C$45,INT((ROW()-13)/2),0)),"",OFFSET('5. Pp (3 años)'!$C$45,INT((ROW()-13)/2),0))</f>
        <v/>
      </c>
      <c r="D155" s="764" t="str">
        <f ca="1">IF(ISBLANK(OFFSET('5. Pp (3 años)'!$D$45,INT((ROW()-13)/2),0)),"",OFFSET('5. Pp (3 años)'!$D$45,INT((ROW()-13)/2),0))</f>
        <v/>
      </c>
      <c r="E155" s="764" t="str">
        <f ca="1">IF(ISBLANK(OFFSET('5. Pp (3 años)'!$E$45,INT((ROW()-13)/2),0)),"",OFFSET('5. Pp (3 años)'!$E$45,INT((ROW()-13)/2),0))</f>
        <v/>
      </c>
      <c r="F155" s="766" t="str">
        <f ca="1">IF(ISBLANK(OFFSET('5. Pp (3 años)'!$K$45,INT((ROW()-13)/2),0)),"",OFFSET('5. Pp (3 años)'!$K$45,INT((ROW()-13)/2),0))</f>
        <v/>
      </c>
      <c r="G155" s="768" t="str">
        <f ca="1">IF(ISBLANK(OFFSET('5. Pp (3 años)'!$H$45,INT((ROW()-13)/2),0)),"",OFFSET('5. Pp (3 años)'!$H$45,INT((ROW()-13)/2),0))</f>
        <v/>
      </c>
      <c r="H155" s="858" t="str">
        <f ca="1">IF(ISBLANK(OFFSET('9. METAS'!$M$20,INT((ROW()-13)/2),0)),"",OFFSET('9. METAS'!$M$20,INT((ROW()-13)/2),0))</f>
        <v/>
      </c>
      <c r="I155" s="777"/>
      <c r="J155" s="254" t="str">
        <f ca="1">IF(MOD(ROW()-13,2)=0,IF(ISBLANK(OFFSET('12. SEGUIMIENTO 2027'!$N$14,INT((ROW()-13)/2),0)),"",OFFSET('12. SEGUIMIENTO 2027'!$N$14,INT((ROW()-13)/2),0)),IF(ISBLANK(OFFSET('9. METAS'!$V$20,INT((ROW()-14)/2),0)),"",OFFSET('9. METAS'!$V$20,INT((ROW()-14)/2),0)))</f>
        <v/>
      </c>
      <c r="K155" s="255" t="str">
        <f ca="1">IF(MOD(ROW()-13,2)=0,IF(ISBLANK(OFFSET('12. SEGUIMIENTO 2027'!$O$14,INT((ROW()-13)/2),0)),"",OFFSET('12. SEGUIMIENTO 2027'!$O$14,INT((ROW()-13)/2),0)),IF(ISBLANK(OFFSET('9. METAS'!$W$20,INT((ROW()-14)/2),0)),"",OFFSET('9. METAS'!$W$20,INT((ROW()-14)/2),0)))</f>
        <v/>
      </c>
      <c r="L155" s="255" t="str">
        <f ca="1">IF(MOD(ROW()-13,2)=0,IF(ISBLANK(OFFSET('12. SEGUIMIENTO 2027'!$P$14,INT((ROW()-13)/2),0)),"",OFFSET('12. SEGUIMIENTO 2027'!$P$14,INT((ROW()-13)/2),0)),IF(ISBLANK(OFFSET('9. METAS'!$X$20,INT((ROW()-14)/2),0)),"",OFFSET('9. METAS'!$X$20,INT((ROW()-14)/2),0)))</f>
        <v/>
      </c>
      <c r="M155" s="256" t="str">
        <f ca="1">IF(MOD(ROW()-13,2)=0,IF(ISBLANK(OFFSET('12. SEGUIMIENTO 2027'!$Q$14,INT((ROW()-13)/2),0)),"",OFFSET('12. SEGUIMIENTO 2027'!$Q$14,INT((ROW()-13)/2),0)),IF(ISBLANK(OFFSET('9. METAS'!$Y$20,INT((ROW()-14)/2),0)),"",OFFSET('9. METAS'!$Y$20,INT((ROW()-14)/2),0)))</f>
        <v/>
      </c>
      <c r="N155" s="783" t="str">
        <f t="shared" ref="N155" ca="1" si="138">IFERROR(J155/J156,"ND")</f>
        <v>ND</v>
      </c>
      <c r="O155" s="785" t="str">
        <f t="shared" ref="O155" ca="1" si="139">IFERROR(((J155+K155)/H155),"ND")</f>
        <v>ND</v>
      </c>
      <c r="P155" s="789"/>
    </row>
    <row r="156" spans="3:16">
      <c r="C156" s="762"/>
      <c r="D156" s="764"/>
      <c r="E156" s="764"/>
      <c r="F156" s="766"/>
      <c r="G156" s="768"/>
      <c r="H156" s="858"/>
      <c r="I156" s="778"/>
      <c r="J156" s="254" t="str">
        <f ca="1">IF(MOD(ROW()-13,2)=0,IF(ISBLANK(OFFSET('12. SEGUIMIENTO 2027'!$N$14,INT((ROW()-13)/2),0)),"",OFFSET('12. SEGUIMIENTO 2027'!$N$14,INT((ROW()-13)/2),0)),IF(ISBLANK(OFFSET('9. METAS'!$V$20,INT((ROW()-14)/2),0)),"",OFFSET('9. METAS'!$V$20,INT((ROW()-14)/2),0)))</f>
        <v/>
      </c>
      <c r="K156" s="255" t="str">
        <f ca="1">IF(MOD(ROW()-13,2)=0,IF(ISBLANK(OFFSET('12. SEGUIMIENTO 2027'!$O$14,INT((ROW()-13)/2),0)),"",OFFSET('12. SEGUIMIENTO 2027'!$O$14,INT((ROW()-13)/2),0)),IF(ISBLANK(OFFSET('9. METAS'!$W$20,INT((ROW()-14)/2),0)),"",OFFSET('9. METAS'!$W$20,INT((ROW()-14)/2),0)))</f>
        <v/>
      </c>
      <c r="L156" s="255" t="str">
        <f ca="1">IF(MOD(ROW()-13,2)=0,IF(ISBLANK(OFFSET('12. SEGUIMIENTO 2027'!$P$14,INT((ROW()-13)/2),0)),"",OFFSET('12. SEGUIMIENTO 2027'!$P$14,INT((ROW()-13)/2),0)),IF(ISBLANK(OFFSET('9. METAS'!$X$20,INT((ROW()-14)/2),0)),"",OFFSET('9. METAS'!$X$20,INT((ROW()-14)/2),0)))</f>
        <v/>
      </c>
      <c r="M156" s="256" t="str">
        <f ca="1">IF(MOD(ROW()-13,2)=0,IF(ISBLANK(OFFSET('12. SEGUIMIENTO 2027'!$Q$14,INT((ROW()-13)/2),0)),"",OFFSET('12. SEGUIMIENTO 2027'!$Q$14,INT((ROW()-13)/2),0)),IF(ISBLANK(OFFSET('9. METAS'!$Y$20,INT((ROW()-14)/2),0)),"",OFFSET('9. METAS'!$Y$20,INT((ROW()-14)/2),0)))</f>
        <v/>
      </c>
      <c r="N156" s="784"/>
      <c r="O156" s="786"/>
      <c r="P156" s="790"/>
    </row>
    <row r="157" spans="3:16">
      <c r="C157" s="770" t="str">
        <f ca="1">IF(ISBLANK(OFFSET('5. Pp (3 años)'!$C$45,INT((ROW()-13)/2),0)),"",OFFSET('5. Pp (3 años)'!$C$45,INT((ROW()-13)/2),0))</f>
        <v/>
      </c>
      <c r="D157" s="764" t="str">
        <f ca="1">IF(ISBLANK(OFFSET('5. Pp (3 años)'!$D$45,INT((ROW()-13)/2),0)),"",OFFSET('5. Pp (3 años)'!$D$45,INT((ROW()-13)/2),0))</f>
        <v/>
      </c>
      <c r="E157" s="764" t="str">
        <f ca="1">IF(ISBLANK(OFFSET('5. Pp (3 años)'!$E$45,INT((ROW()-13)/2),0)),"",OFFSET('5. Pp (3 años)'!$E$45,INT((ROW()-13)/2),0))</f>
        <v/>
      </c>
      <c r="F157" s="766" t="str">
        <f ca="1">IF(ISBLANK(OFFSET('5. Pp (3 años)'!$K$45,INT((ROW()-13)/2),0)),"",OFFSET('5. Pp (3 años)'!$K$45,INT((ROW()-13)/2),0))</f>
        <v/>
      </c>
      <c r="G157" s="768" t="str">
        <f ca="1">IF(ISBLANK(OFFSET('5. Pp (3 años)'!$H$45,INT((ROW()-13)/2),0)),"",OFFSET('5. Pp (3 años)'!$H$45,INT((ROW()-13)/2),0))</f>
        <v/>
      </c>
      <c r="H157" s="858" t="str">
        <f ca="1">IF(ISBLANK(OFFSET('9. METAS'!$M$20,INT((ROW()-13)/2),0)),"",OFFSET('9. METAS'!$M$20,INT((ROW()-13)/2),0))</f>
        <v/>
      </c>
      <c r="I157" s="777"/>
      <c r="J157" s="254" t="str">
        <f ca="1">IF(MOD(ROW()-13,2)=0,IF(ISBLANK(OFFSET('12. SEGUIMIENTO 2027'!$N$14,INT((ROW()-13)/2),0)),"",OFFSET('12. SEGUIMIENTO 2027'!$N$14,INT((ROW()-13)/2),0)),IF(ISBLANK(OFFSET('9. METAS'!$V$20,INT((ROW()-14)/2),0)),"",OFFSET('9. METAS'!$V$20,INT((ROW()-14)/2),0)))</f>
        <v/>
      </c>
      <c r="K157" s="255" t="str">
        <f ca="1">IF(MOD(ROW()-13,2)=0,IF(ISBLANK(OFFSET('12. SEGUIMIENTO 2027'!$O$14,INT((ROW()-13)/2),0)),"",OFFSET('12. SEGUIMIENTO 2027'!$O$14,INT((ROW()-13)/2),0)),IF(ISBLANK(OFFSET('9. METAS'!$W$20,INT((ROW()-14)/2),0)),"",OFFSET('9. METAS'!$W$20,INT((ROW()-14)/2),0)))</f>
        <v/>
      </c>
      <c r="L157" s="255" t="str">
        <f ca="1">IF(MOD(ROW()-13,2)=0,IF(ISBLANK(OFFSET('12. SEGUIMIENTO 2027'!$P$14,INT((ROW()-13)/2),0)),"",OFFSET('12. SEGUIMIENTO 2027'!$P$14,INT((ROW()-13)/2),0)),IF(ISBLANK(OFFSET('9. METAS'!$X$20,INT((ROW()-14)/2),0)),"",OFFSET('9. METAS'!$X$20,INT((ROW()-14)/2),0)))</f>
        <v/>
      </c>
      <c r="M157" s="256" t="str">
        <f ca="1">IF(MOD(ROW()-13,2)=0,IF(ISBLANK(OFFSET('12. SEGUIMIENTO 2027'!$Q$14,INT((ROW()-13)/2),0)),"",OFFSET('12. SEGUIMIENTO 2027'!$Q$14,INT((ROW()-13)/2),0)),IF(ISBLANK(OFFSET('9. METAS'!$Y$20,INT((ROW()-14)/2),0)),"",OFFSET('9. METAS'!$Y$20,INT((ROW()-14)/2),0)))</f>
        <v/>
      </c>
      <c r="N157" s="783" t="str">
        <f t="shared" ref="N157" ca="1" si="140">IFERROR(J157/J158,"ND")</f>
        <v>ND</v>
      </c>
      <c r="O157" s="785" t="str">
        <f t="shared" ref="O157" ca="1" si="141">IFERROR(((J157+K157)/H157),"ND")</f>
        <v>ND</v>
      </c>
      <c r="P157" s="789"/>
    </row>
    <row r="158" spans="3:16">
      <c r="C158" s="762"/>
      <c r="D158" s="764"/>
      <c r="E158" s="764"/>
      <c r="F158" s="766"/>
      <c r="G158" s="768"/>
      <c r="H158" s="858"/>
      <c r="I158" s="778"/>
      <c r="J158" s="254" t="str">
        <f ca="1">IF(MOD(ROW()-13,2)=0,IF(ISBLANK(OFFSET('12. SEGUIMIENTO 2027'!$N$14,INT((ROW()-13)/2),0)),"",OFFSET('12. SEGUIMIENTO 2027'!$N$14,INT((ROW()-13)/2),0)),IF(ISBLANK(OFFSET('9. METAS'!$V$20,INT((ROW()-14)/2),0)),"",OFFSET('9. METAS'!$V$20,INT((ROW()-14)/2),0)))</f>
        <v/>
      </c>
      <c r="K158" s="255" t="str">
        <f ca="1">IF(MOD(ROW()-13,2)=0,IF(ISBLANK(OFFSET('12. SEGUIMIENTO 2027'!$O$14,INT((ROW()-13)/2),0)),"",OFFSET('12. SEGUIMIENTO 2027'!$O$14,INT((ROW()-13)/2),0)),IF(ISBLANK(OFFSET('9. METAS'!$W$20,INT((ROW()-14)/2),0)),"",OFFSET('9. METAS'!$W$20,INT((ROW()-14)/2),0)))</f>
        <v/>
      </c>
      <c r="L158" s="255" t="str">
        <f ca="1">IF(MOD(ROW()-13,2)=0,IF(ISBLANK(OFFSET('12. SEGUIMIENTO 2027'!$P$14,INT((ROW()-13)/2),0)),"",OFFSET('12. SEGUIMIENTO 2027'!$P$14,INT((ROW()-13)/2),0)),IF(ISBLANK(OFFSET('9. METAS'!$X$20,INT((ROW()-14)/2),0)),"",OFFSET('9. METAS'!$X$20,INT((ROW()-14)/2),0)))</f>
        <v/>
      </c>
      <c r="M158" s="256" t="str">
        <f ca="1">IF(MOD(ROW()-13,2)=0,IF(ISBLANK(OFFSET('12. SEGUIMIENTO 2027'!$Q$14,INT((ROW()-13)/2),0)),"",OFFSET('12. SEGUIMIENTO 2027'!$Q$14,INT((ROW()-13)/2),0)),IF(ISBLANK(OFFSET('9. METAS'!$Y$20,INT((ROW()-14)/2),0)),"",OFFSET('9. METAS'!$Y$20,INT((ROW()-14)/2),0)))</f>
        <v/>
      </c>
      <c r="N158" s="784"/>
      <c r="O158" s="786"/>
      <c r="P158" s="790"/>
    </row>
    <row r="159" spans="3:16">
      <c r="C159" s="770" t="str">
        <f ca="1">IF(ISBLANK(OFFSET('5. Pp (3 años)'!$C$45,INT((ROW()-13)/2),0)),"",OFFSET('5. Pp (3 años)'!$C$45,INT((ROW()-13)/2),0))</f>
        <v/>
      </c>
      <c r="D159" s="764" t="str">
        <f ca="1">IF(ISBLANK(OFFSET('5. Pp (3 años)'!$D$45,INT((ROW()-13)/2),0)),"",OFFSET('5. Pp (3 años)'!$D$45,INT((ROW()-13)/2),0))</f>
        <v/>
      </c>
      <c r="E159" s="764" t="str">
        <f ca="1">IF(ISBLANK(OFFSET('5. Pp (3 años)'!$E$45,INT((ROW()-13)/2),0)),"",OFFSET('5. Pp (3 años)'!$E$45,INT((ROW()-13)/2),0))</f>
        <v/>
      </c>
      <c r="F159" s="766" t="str">
        <f ca="1">IF(ISBLANK(OFFSET('5. Pp (3 años)'!$K$45,INT((ROW()-13)/2),0)),"",OFFSET('5. Pp (3 años)'!$K$45,INT((ROW()-13)/2),0))</f>
        <v/>
      </c>
      <c r="G159" s="768" t="str">
        <f ca="1">IF(ISBLANK(OFFSET('5. Pp (3 años)'!$H$45,INT((ROW()-13)/2),0)),"",OFFSET('5. Pp (3 años)'!$H$45,INT((ROW()-13)/2),0))</f>
        <v/>
      </c>
      <c r="H159" s="858" t="str">
        <f ca="1">IF(ISBLANK(OFFSET('9. METAS'!$M$20,INT((ROW()-13)/2),0)),"",OFFSET('9. METAS'!$M$20,INT((ROW()-13)/2),0))</f>
        <v/>
      </c>
      <c r="I159" s="777"/>
      <c r="J159" s="254" t="str">
        <f ca="1">IF(MOD(ROW()-13,2)=0,IF(ISBLANK(OFFSET('12. SEGUIMIENTO 2027'!$N$14,INT((ROW()-13)/2),0)),"",OFFSET('12. SEGUIMIENTO 2027'!$N$14,INT((ROW()-13)/2),0)),IF(ISBLANK(OFFSET('9. METAS'!$V$20,INT((ROW()-14)/2),0)),"",OFFSET('9. METAS'!$V$20,INT((ROW()-14)/2),0)))</f>
        <v/>
      </c>
      <c r="K159" s="255" t="str">
        <f ca="1">IF(MOD(ROW()-13,2)=0,IF(ISBLANK(OFFSET('12. SEGUIMIENTO 2027'!$O$14,INT((ROW()-13)/2),0)),"",OFFSET('12. SEGUIMIENTO 2027'!$O$14,INT((ROW()-13)/2),0)),IF(ISBLANK(OFFSET('9. METAS'!$W$20,INT((ROW()-14)/2),0)),"",OFFSET('9. METAS'!$W$20,INT((ROW()-14)/2),0)))</f>
        <v/>
      </c>
      <c r="L159" s="255" t="str">
        <f ca="1">IF(MOD(ROW()-13,2)=0,IF(ISBLANK(OFFSET('12. SEGUIMIENTO 2027'!$P$14,INT((ROW()-13)/2),0)),"",OFFSET('12. SEGUIMIENTO 2027'!$P$14,INT((ROW()-13)/2),0)),IF(ISBLANK(OFFSET('9. METAS'!$X$20,INT((ROW()-14)/2),0)),"",OFFSET('9. METAS'!$X$20,INT((ROW()-14)/2),0)))</f>
        <v/>
      </c>
      <c r="M159" s="256" t="str">
        <f ca="1">IF(MOD(ROW()-13,2)=0,IF(ISBLANK(OFFSET('12. SEGUIMIENTO 2027'!$Q$14,INT((ROW()-13)/2),0)),"",OFFSET('12. SEGUIMIENTO 2027'!$Q$14,INT((ROW()-13)/2),0)),IF(ISBLANK(OFFSET('9. METAS'!$Y$20,INT((ROW()-14)/2),0)),"",OFFSET('9. METAS'!$Y$20,INT((ROW()-14)/2),0)))</f>
        <v/>
      </c>
      <c r="N159" s="783" t="str">
        <f t="shared" ref="N159" ca="1" si="142">IFERROR(J159/J160,"ND")</f>
        <v>ND</v>
      </c>
      <c r="O159" s="785" t="str">
        <f t="shared" ref="O159" ca="1" si="143">IFERROR(((J159+K159)/H159),"ND")</f>
        <v>ND</v>
      </c>
      <c r="P159" s="789"/>
    </row>
    <row r="160" spans="3:16">
      <c r="C160" s="762"/>
      <c r="D160" s="764"/>
      <c r="E160" s="764"/>
      <c r="F160" s="766"/>
      <c r="G160" s="768"/>
      <c r="H160" s="858"/>
      <c r="I160" s="778"/>
      <c r="J160" s="254" t="str">
        <f ca="1">IF(MOD(ROW()-13,2)=0,IF(ISBLANK(OFFSET('12. SEGUIMIENTO 2027'!$N$14,INT((ROW()-13)/2),0)),"",OFFSET('12. SEGUIMIENTO 2027'!$N$14,INT((ROW()-13)/2),0)),IF(ISBLANK(OFFSET('9. METAS'!$V$20,INT((ROW()-14)/2),0)),"",OFFSET('9. METAS'!$V$20,INT((ROW()-14)/2),0)))</f>
        <v/>
      </c>
      <c r="K160" s="255" t="str">
        <f ca="1">IF(MOD(ROW()-13,2)=0,IF(ISBLANK(OFFSET('12. SEGUIMIENTO 2027'!$O$14,INT((ROW()-13)/2),0)),"",OFFSET('12. SEGUIMIENTO 2027'!$O$14,INT((ROW()-13)/2),0)),IF(ISBLANK(OFFSET('9. METAS'!$W$20,INT((ROW()-14)/2),0)),"",OFFSET('9. METAS'!$W$20,INT((ROW()-14)/2),0)))</f>
        <v/>
      </c>
      <c r="L160" s="255" t="str">
        <f ca="1">IF(MOD(ROW()-13,2)=0,IF(ISBLANK(OFFSET('12. SEGUIMIENTO 2027'!$P$14,INT((ROW()-13)/2),0)),"",OFFSET('12. SEGUIMIENTO 2027'!$P$14,INT((ROW()-13)/2),0)),IF(ISBLANK(OFFSET('9. METAS'!$X$20,INT((ROW()-14)/2),0)),"",OFFSET('9. METAS'!$X$20,INT((ROW()-14)/2),0)))</f>
        <v/>
      </c>
      <c r="M160" s="256" t="str">
        <f ca="1">IF(MOD(ROW()-13,2)=0,IF(ISBLANK(OFFSET('12. SEGUIMIENTO 2027'!$Q$14,INT((ROW()-13)/2),0)),"",OFFSET('12. SEGUIMIENTO 2027'!$Q$14,INT((ROW()-13)/2),0)),IF(ISBLANK(OFFSET('9. METAS'!$Y$20,INT((ROW()-14)/2),0)),"",OFFSET('9. METAS'!$Y$20,INT((ROW()-14)/2),0)))</f>
        <v/>
      </c>
      <c r="N160" s="784"/>
      <c r="O160" s="786"/>
      <c r="P160" s="790"/>
    </row>
    <row r="161" spans="3:16">
      <c r="C161" s="770" t="str">
        <f ca="1">IF(ISBLANK(OFFSET('5. Pp (3 años)'!$C$45,INT((ROW()-13)/2),0)),"",OFFSET('5. Pp (3 años)'!$C$45,INT((ROW()-13)/2),0))</f>
        <v/>
      </c>
      <c r="D161" s="764" t="str">
        <f ca="1">IF(ISBLANK(OFFSET('5. Pp (3 años)'!$D$45,INT((ROW()-13)/2),0)),"",OFFSET('5. Pp (3 años)'!$D$45,INT((ROW()-13)/2),0))</f>
        <v/>
      </c>
      <c r="E161" s="764" t="str">
        <f ca="1">IF(ISBLANK(OFFSET('5. Pp (3 años)'!$E$45,INT((ROW()-13)/2),0)),"",OFFSET('5. Pp (3 años)'!$E$45,INT((ROW()-13)/2),0))</f>
        <v/>
      </c>
      <c r="F161" s="766" t="str">
        <f ca="1">IF(ISBLANK(OFFSET('5. Pp (3 años)'!$K$45,INT((ROW()-13)/2),0)),"",OFFSET('5. Pp (3 años)'!$K$45,INT((ROW()-13)/2),0))</f>
        <v/>
      </c>
      <c r="G161" s="768" t="str">
        <f ca="1">IF(ISBLANK(OFFSET('5. Pp (3 años)'!$H$45,INT((ROW()-13)/2),0)),"",OFFSET('5. Pp (3 años)'!$H$45,INT((ROW()-13)/2),0))</f>
        <v/>
      </c>
      <c r="H161" s="858" t="str">
        <f ca="1">IF(ISBLANK(OFFSET('9. METAS'!$M$20,INT((ROW()-13)/2),0)),"",OFFSET('9. METAS'!$M$20,INT((ROW()-13)/2),0))</f>
        <v/>
      </c>
      <c r="I161" s="777"/>
      <c r="J161" s="254" t="str">
        <f ca="1">IF(MOD(ROW()-13,2)=0,IF(ISBLANK(OFFSET('12. SEGUIMIENTO 2027'!$N$14,INT((ROW()-13)/2),0)),"",OFFSET('12. SEGUIMIENTO 2027'!$N$14,INT((ROW()-13)/2),0)),IF(ISBLANK(OFFSET('9. METAS'!$V$20,INT((ROW()-14)/2),0)),"",OFFSET('9. METAS'!$V$20,INT((ROW()-14)/2),0)))</f>
        <v/>
      </c>
      <c r="K161" s="255" t="str">
        <f ca="1">IF(MOD(ROW()-13,2)=0,IF(ISBLANK(OFFSET('12. SEGUIMIENTO 2027'!$O$14,INT((ROW()-13)/2),0)),"",OFFSET('12. SEGUIMIENTO 2027'!$O$14,INT((ROW()-13)/2),0)),IF(ISBLANK(OFFSET('9. METAS'!$W$20,INT((ROW()-14)/2),0)),"",OFFSET('9. METAS'!$W$20,INT((ROW()-14)/2),0)))</f>
        <v/>
      </c>
      <c r="L161" s="255" t="str">
        <f ca="1">IF(MOD(ROW()-13,2)=0,IF(ISBLANK(OFFSET('12. SEGUIMIENTO 2027'!$P$14,INT((ROW()-13)/2),0)),"",OFFSET('12. SEGUIMIENTO 2027'!$P$14,INT((ROW()-13)/2),0)),IF(ISBLANK(OFFSET('9. METAS'!$X$20,INT((ROW()-14)/2),0)),"",OFFSET('9. METAS'!$X$20,INT((ROW()-14)/2),0)))</f>
        <v/>
      </c>
      <c r="M161" s="256" t="str">
        <f ca="1">IF(MOD(ROW()-13,2)=0,IF(ISBLANK(OFFSET('12. SEGUIMIENTO 2027'!$Q$14,INT((ROW()-13)/2),0)),"",OFFSET('12. SEGUIMIENTO 2027'!$Q$14,INT((ROW()-13)/2),0)),IF(ISBLANK(OFFSET('9. METAS'!$Y$20,INT((ROW()-14)/2),0)),"",OFFSET('9. METAS'!$Y$20,INT((ROW()-14)/2),0)))</f>
        <v/>
      </c>
      <c r="N161" s="783" t="str">
        <f t="shared" ref="N161" ca="1" si="144">IFERROR(J161/J162,"ND")</f>
        <v>ND</v>
      </c>
      <c r="O161" s="785" t="str">
        <f t="shared" ref="O161" ca="1" si="145">IFERROR(((J161+K161)/H161),"ND")</f>
        <v>ND</v>
      </c>
      <c r="P161" s="789"/>
    </row>
    <row r="162" spans="3:16">
      <c r="C162" s="762"/>
      <c r="D162" s="764"/>
      <c r="E162" s="764"/>
      <c r="F162" s="766"/>
      <c r="G162" s="768"/>
      <c r="H162" s="858"/>
      <c r="I162" s="778"/>
      <c r="J162" s="254" t="str">
        <f ca="1">IF(MOD(ROW()-13,2)=0,IF(ISBLANK(OFFSET('12. SEGUIMIENTO 2027'!$N$14,INT((ROW()-13)/2),0)),"",OFFSET('12. SEGUIMIENTO 2027'!$N$14,INT((ROW()-13)/2),0)),IF(ISBLANK(OFFSET('9. METAS'!$V$20,INT((ROW()-14)/2),0)),"",OFFSET('9. METAS'!$V$20,INT((ROW()-14)/2),0)))</f>
        <v/>
      </c>
      <c r="K162" s="255" t="str">
        <f ca="1">IF(MOD(ROW()-13,2)=0,IF(ISBLANK(OFFSET('12. SEGUIMIENTO 2027'!$O$14,INT((ROW()-13)/2),0)),"",OFFSET('12. SEGUIMIENTO 2027'!$O$14,INT((ROW()-13)/2),0)),IF(ISBLANK(OFFSET('9. METAS'!$W$20,INT((ROW()-14)/2),0)),"",OFFSET('9. METAS'!$W$20,INT((ROW()-14)/2),0)))</f>
        <v/>
      </c>
      <c r="L162" s="255" t="str">
        <f ca="1">IF(MOD(ROW()-13,2)=0,IF(ISBLANK(OFFSET('12. SEGUIMIENTO 2027'!$P$14,INT((ROW()-13)/2),0)),"",OFFSET('12. SEGUIMIENTO 2027'!$P$14,INT((ROW()-13)/2),0)),IF(ISBLANK(OFFSET('9. METAS'!$X$20,INT((ROW()-14)/2),0)),"",OFFSET('9. METAS'!$X$20,INT((ROW()-14)/2),0)))</f>
        <v/>
      </c>
      <c r="M162" s="256" t="str">
        <f ca="1">IF(MOD(ROW()-13,2)=0,IF(ISBLANK(OFFSET('12. SEGUIMIENTO 2027'!$Q$14,INT((ROW()-13)/2),0)),"",OFFSET('12. SEGUIMIENTO 2027'!$Q$14,INT((ROW()-13)/2),0)),IF(ISBLANK(OFFSET('9. METAS'!$Y$20,INT((ROW()-14)/2),0)),"",OFFSET('9. METAS'!$Y$20,INT((ROW()-14)/2),0)))</f>
        <v/>
      </c>
      <c r="N162" s="784"/>
      <c r="O162" s="786"/>
      <c r="P162" s="790"/>
    </row>
    <row r="163" spans="3:16">
      <c r="C163" s="770" t="str">
        <f ca="1">IF(ISBLANK(OFFSET('5. Pp (3 años)'!$C$45,INT((ROW()-13)/2),0)),"",OFFSET('5. Pp (3 años)'!$C$45,INT((ROW()-13)/2),0))</f>
        <v/>
      </c>
      <c r="D163" s="764" t="str">
        <f ca="1">IF(ISBLANK(OFFSET('5. Pp (3 años)'!$D$45,INT((ROW()-13)/2),0)),"",OFFSET('5. Pp (3 años)'!$D$45,INT((ROW()-13)/2),0))</f>
        <v/>
      </c>
      <c r="E163" s="764" t="str">
        <f ca="1">IF(ISBLANK(OFFSET('5. Pp (3 años)'!$E$45,INT((ROW()-13)/2),0)),"",OFFSET('5. Pp (3 años)'!$E$45,INT((ROW()-13)/2),0))</f>
        <v/>
      </c>
      <c r="F163" s="766" t="str">
        <f ca="1">IF(ISBLANK(OFFSET('5. Pp (3 años)'!$K$45,INT((ROW()-13)/2),0)),"",OFFSET('5. Pp (3 años)'!$K$45,INT((ROW()-13)/2),0))</f>
        <v/>
      </c>
      <c r="G163" s="768" t="str">
        <f ca="1">IF(ISBLANK(OFFSET('5. Pp (3 años)'!$H$45,INT((ROW()-13)/2),0)),"",OFFSET('5. Pp (3 años)'!$H$45,INT((ROW()-13)/2),0))</f>
        <v/>
      </c>
      <c r="H163" s="858" t="str">
        <f ca="1">IF(ISBLANK(OFFSET('9. METAS'!$M$20,INT((ROW()-13)/2),0)),"",OFFSET('9. METAS'!$M$20,INT((ROW()-13)/2),0))</f>
        <v/>
      </c>
      <c r="I163" s="777"/>
      <c r="J163" s="254" t="str">
        <f ca="1">IF(MOD(ROW()-13,2)=0,IF(ISBLANK(OFFSET('12. SEGUIMIENTO 2027'!$N$14,INT((ROW()-13)/2),0)),"",OFFSET('12. SEGUIMIENTO 2027'!$N$14,INT((ROW()-13)/2),0)),IF(ISBLANK(OFFSET('9. METAS'!$V$20,INT((ROW()-14)/2),0)),"",OFFSET('9. METAS'!$V$20,INT((ROW()-14)/2),0)))</f>
        <v/>
      </c>
      <c r="K163" s="255" t="str">
        <f ca="1">IF(MOD(ROW()-13,2)=0,IF(ISBLANK(OFFSET('12. SEGUIMIENTO 2027'!$O$14,INT((ROW()-13)/2),0)),"",OFFSET('12. SEGUIMIENTO 2027'!$O$14,INT((ROW()-13)/2),0)),IF(ISBLANK(OFFSET('9. METAS'!$W$20,INT((ROW()-14)/2),0)),"",OFFSET('9. METAS'!$W$20,INT((ROW()-14)/2),0)))</f>
        <v/>
      </c>
      <c r="L163" s="255" t="str">
        <f ca="1">IF(MOD(ROW()-13,2)=0,IF(ISBLANK(OFFSET('12. SEGUIMIENTO 2027'!$P$14,INT((ROW()-13)/2),0)),"",OFFSET('12. SEGUIMIENTO 2027'!$P$14,INT((ROW()-13)/2),0)),IF(ISBLANK(OFFSET('9. METAS'!$X$20,INT((ROW()-14)/2),0)),"",OFFSET('9. METAS'!$X$20,INT((ROW()-14)/2),0)))</f>
        <v/>
      </c>
      <c r="M163" s="256" t="str">
        <f ca="1">IF(MOD(ROW()-13,2)=0,IF(ISBLANK(OFFSET('12. SEGUIMIENTO 2027'!$Q$14,INT((ROW()-13)/2),0)),"",OFFSET('12. SEGUIMIENTO 2027'!$Q$14,INT((ROW()-13)/2),0)),IF(ISBLANK(OFFSET('9. METAS'!$Y$20,INT((ROW()-14)/2),0)),"",OFFSET('9. METAS'!$Y$20,INT((ROW()-14)/2),0)))</f>
        <v/>
      </c>
      <c r="N163" s="783" t="str">
        <f t="shared" ref="N163" ca="1" si="146">IFERROR(J163/J164,"ND")</f>
        <v>ND</v>
      </c>
      <c r="O163" s="785" t="str">
        <f t="shared" ref="O163" ca="1" si="147">IFERROR(((J163+K163)/H163),"ND")</f>
        <v>ND</v>
      </c>
      <c r="P163" s="789"/>
    </row>
    <row r="164" spans="3:16">
      <c r="C164" s="762"/>
      <c r="D164" s="764"/>
      <c r="E164" s="764"/>
      <c r="F164" s="766"/>
      <c r="G164" s="768"/>
      <c r="H164" s="858"/>
      <c r="I164" s="778"/>
      <c r="J164" s="254" t="str">
        <f ca="1">IF(MOD(ROW()-13,2)=0,IF(ISBLANK(OFFSET('12. SEGUIMIENTO 2027'!$N$14,INT((ROW()-13)/2),0)),"",OFFSET('12. SEGUIMIENTO 2027'!$N$14,INT((ROW()-13)/2),0)),IF(ISBLANK(OFFSET('9. METAS'!$V$20,INT((ROW()-14)/2),0)),"",OFFSET('9. METAS'!$V$20,INT((ROW()-14)/2),0)))</f>
        <v/>
      </c>
      <c r="K164" s="255" t="str">
        <f ca="1">IF(MOD(ROW()-13,2)=0,IF(ISBLANK(OFFSET('12. SEGUIMIENTO 2027'!$O$14,INT((ROW()-13)/2),0)),"",OFFSET('12. SEGUIMIENTO 2027'!$O$14,INT((ROW()-13)/2),0)),IF(ISBLANK(OFFSET('9. METAS'!$W$20,INT((ROW()-14)/2),0)),"",OFFSET('9. METAS'!$W$20,INT((ROW()-14)/2),0)))</f>
        <v/>
      </c>
      <c r="L164" s="255" t="str">
        <f ca="1">IF(MOD(ROW()-13,2)=0,IF(ISBLANK(OFFSET('12. SEGUIMIENTO 2027'!$P$14,INT((ROW()-13)/2),0)),"",OFFSET('12. SEGUIMIENTO 2027'!$P$14,INT((ROW()-13)/2),0)),IF(ISBLANK(OFFSET('9. METAS'!$X$20,INT((ROW()-14)/2),0)),"",OFFSET('9. METAS'!$X$20,INT((ROW()-14)/2),0)))</f>
        <v/>
      </c>
      <c r="M164" s="256" t="str">
        <f ca="1">IF(MOD(ROW()-13,2)=0,IF(ISBLANK(OFFSET('12. SEGUIMIENTO 2027'!$Q$14,INT((ROW()-13)/2),0)),"",OFFSET('12. SEGUIMIENTO 2027'!$Q$14,INT((ROW()-13)/2),0)),IF(ISBLANK(OFFSET('9. METAS'!$Y$20,INT((ROW()-14)/2),0)),"",OFFSET('9. METAS'!$Y$20,INT((ROW()-14)/2),0)))</f>
        <v/>
      </c>
      <c r="N164" s="784"/>
      <c r="O164" s="786"/>
      <c r="P164" s="790"/>
    </row>
    <row r="165" spans="3:16">
      <c r="C165" s="770" t="str">
        <f ca="1">IF(ISBLANK(OFFSET('5. Pp (3 años)'!$C$45,INT((ROW()-13)/2),0)),"",OFFSET('5. Pp (3 años)'!$C$45,INT((ROW()-13)/2),0))</f>
        <v/>
      </c>
      <c r="D165" s="764" t="str">
        <f ca="1">IF(ISBLANK(OFFSET('5. Pp (3 años)'!$D$45,INT((ROW()-13)/2),0)),"",OFFSET('5. Pp (3 años)'!$D$45,INT((ROW()-13)/2),0))</f>
        <v/>
      </c>
      <c r="E165" s="764" t="str">
        <f ca="1">IF(ISBLANK(OFFSET('5. Pp (3 años)'!$E$45,INT((ROW()-13)/2),0)),"",OFFSET('5. Pp (3 años)'!$E$45,INT((ROW()-13)/2),0))</f>
        <v/>
      </c>
      <c r="F165" s="766" t="str">
        <f ca="1">IF(ISBLANK(OFFSET('5. Pp (3 años)'!$K$45,INT((ROW()-13)/2),0)),"",OFFSET('5. Pp (3 años)'!$K$45,INT((ROW()-13)/2),0))</f>
        <v/>
      </c>
      <c r="G165" s="768" t="str">
        <f ca="1">IF(ISBLANK(OFFSET('5. Pp (3 años)'!$H$45,INT((ROW()-13)/2),0)),"",OFFSET('5. Pp (3 años)'!$H$45,INT((ROW()-13)/2),0))</f>
        <v/>
      </c>
      <c r="H165" s="858" t="str">
        <f ca="1">IF(ISBLANK(OFFSET('9. METAS'!$M$20,INT((ROW()-13)/2),0)),"",OFFSET('9. METAS'!$M$20,INT((ROW()-13)/2),0))</f>
        <v/>
      </c>
      <c r="I165" s="777"/>
      <c r="J165" s="254" t="str">
        <f ca="1">IF(MOD(ROW()-13,2)=0,IF(ISBLANK(OFFSET('12. SEGUIMIENTO 2027'!$N$14,INT((ROW()-13)/2),0)),"",OFFSET('12. SEGUIMIENTO 2027'!$N$14,INT((ROW()-13)/2),0)),IF(ISBLANK(OFFSET('9. METAS'!$V$20,INT((ROW()-14)/2),0)),"",OFFSET('9. METAS'!$V$20,INT((ROW()-14)/2),0)))</f>
        <v/>
      </c>
      <c r="K165" s="255" t="str">
        <f ca="1">IF(MOD(ROW()-13,2)=0,IF(ISBLANK(OFFSET('12. SEGUIMIENTO 2027'!$O$14,INT((ROW()-13)/2),0)),"",OFFSET('12. SEGUIMIENTO 2027'!$O$14,INT((ROW()-13)/2),0)),IF(ISBLANK(OFFSET('9. METAS'!$W$20,INT((ROW()-14)/2),0)),"",OFFSET('9. METAS'!$W$20,INT((ROW()-14)/2),0)))</f>
        <v/>
      </c>
      <c r="L165" s="255" t="str">
        <f ca="1">IF(MOD(ROW()-13,2)=0,IF(ISBLANK(OFFSET('12. SEGUIMIENTO 2027'!$P$14,INT((ROW()-13)/2),0)),"",OFFSET('12. SEGUIMIENTO 2027'!$P$14,INT((ROW()-13)/2),0)),IF(ISBLANK(OFFSET('9. METAS'!$X$20,INT((ROW()-14)/2),0)),"",OFFSET('9. METAS'!$X$20,INT((ROW()-14)/2),0)))</f>
        <v/>
      </c>
      <c r="M165" s="256" t="str">
        <f ca="1">IF(MOD(ROW()-13,2)=0,IF(ISBLANK(OFFSET('12. SEGUIMIENTO 2027'!$Q$14,INT((ROW()-13)/2),0)),"",OFFSET('12. SEGUIMIENTO 2027'!$Q$14,INT((ROW()-13)/2),0)),IF(ISBLANK(OFFSET('9. METAS'!$Y$20,INT((ROW()-14)/2),0)),"",OFFSET('9. METAS'!$Y$20,INT((ROW()-14)/2),0)))</f>
        <v/>
      </c>
      <c r="N165" s="783" t="str">
        <f t="shared" ref="N165" ca="1" si="148">IFERROR(J165/J166,"ND")</f>
        <v>ND</v>
      </c>
      <c r="O165" s="785" t="str">
        <f t="shared" ref="O165" ca="1" si="149">IFERROR(((J165+K165)/H165),"ND")</f>
        <v>ND</v>
      </c>
      <c r="P165" s="789"/>
    </row>
    <row r="166" spans="3:16">
      <c r="C166" s="762"/>
      <c r="D166" s="764"/>
      <c r="E166" s="764"/>
      <c r="F166" s="766"/>
      <c r="G166" s="768"/>
      <c r="H166" s="858"/>
      <c r="I166" s="778"/>
      <c r="J166" s="254" t="str">
        <f ca="1">IF(MOD(ROW()-13,2)=0,IF(ISBLANK(OFFSET('12. SEGUIMIENTO 2027'!$N$14,INT((ROW()-13)/2),0)),"",OFFSET('12. SEGUIMIENTO 2027'!$N$14,INT((ROW()-13)/2),0)),IF(ISBLANK(OFFSET('9. METAS'!$V$20,INT((ROW()-14)/2),0)),"",OFFSET('9. METAS'!$V$20,INT((ROW()-14)/2),0)))</f>
        <v/>
      </c>
      <c r="K166" s="255" t="str">
        <f ca="1">IF(MOD(ROW()-13,2)=0,IF(ISBLANK(OFFSET('12. SEGUIMIENTO 2027'!$O$14,INT((ROW()-13)/2),0)),"",OFFSET('12. SEGUIMIENTO 2027'!$O$14,INT((ROW()-13)/2),0)),IF(ISBLANK(OFFSET('9. METAS'!$W$20,INT((ROW()-14)/2),0)),"",OFFSET('9. METAS'!$W$20,INT((ROW()-14)/2),0)))</f>
        <v/>
      </c>
      <c r="L166" s="255" t="str">
        <f ca="1">IF(MOD(ROW()-13,2)=0,IF(ISBLANK(OFFSET('12. SEGUIMIENTO 2027'!$P$14,INT((ROW()-13)/2),0)),"",OFFSET('12. SEGUIMIENTO 2027'!$P$14,INT((ROW()-13)/2),0)),IF(ISBLANK(OFFSET('9. METAS'!$X$20,INT((ROW()-14)/2),0)),"",OFFSET('9. METAS'!$X$20,INT((ROW()-14)/2),0)))</f>
        <v/>
      </c>
      <c r="M166" s="256" t="str">
        <f ca="1">IF(MOD(ROW()-13,2)=0,IF(ISBLANK(OFFSET('12. SEGUIMIENTO 2027'!$Q$14,INT((ROW()-13)/2),0)),"",OFFSET('12. SEGUIMIENTO 2027'!$Q$14,INT((ROW()-13)/2),0)),IF(ISBLANK(OFFSET('9. METAS'!$Y$20,INT((ROW()-14)/2),0)),"",OFFSET('9. METAS'!$Y$20,INT((ROW()-14)/2),0)))</f>
        <v/>
      </c>
      <c r="N166" s="784"/>
      <c r="O166" s="786"/>
      <c r="P166" s="790"/>
    </row>
    <row r="167" spans="3:16">
      <c r="C167" s="770" t="str">
        <f ca="1">IF(ISBLANK(OFFSET('5. Pp (3 años)'!$C$45,INT((ROW()-13)/2),0)),"",OFFSET('5. Pp (3 años)'!$C$45,INT((ROW()-13)/2),0))</f>
        <v/>
      </c>
      <c r="D167" s="764" t="str">
        <f ca="1">IF(ISBLANK(OFFSET('5. Pp (3 años)'!$D$45,INT((ROW()-13)/2),0)),"",OFFSET('5. Pp (3 años)'!$D$45,INT((ROW()-13)/2),0))</f>
        <v/>
      </c>
      <c r="E167" s="764" t="str">
        <f ca="1">IF(ISBLANK(OFFSET('5. Pp (3 años)'!$E$45,INT((ROW()-13)/2),0)),"",OFFSET('5. Pp (3 años)'!$E$45,INT((ROW()-13)/2),0))</f>
        <v/>
      </c>
      <c r="F167" s="766" t="str">
        <f ca="1">IF(ISBLANK(OFFSET('5. Pp (3 años)'!$K$45,INT((ROW()-13)/2),0)),"",OFFSET('5. Pp (3 años)'!$K$45,INT((ROW()-13)/2),0))</f>
        <v/>
      </c>
      <c r="G167" s="768" t="str">
        <f ca="1">IF(ISBLANK(OFFSET('5. Pp (3 años)'!$H$45,INT((ROW()-13)/2),0)),"",OFFSET('5. Pp (3 años)'!$H$45,INT((ROW()-13)/2),0))</f>
        <v/>
      </c>
      <c r="H167" s="858" t="str">
        <f ca="1">IF(ISBLANK(OFFSET('9. METAS'!$M$20,INT((ROW()-13)/2),0)),"",OFFSET('9. METAS'!$M$20,INT((ROW()-13)/2),0))</f>
        <v/>
      </c>
      <c r="I167" s="777"/>
      <c r="J167" s="254" t="str">
        <f ca="1">IF(MOD(ROW()-13,2)=0,IF(ISBLANK(OFFSET('12. SEGUIMIENTO 2027'!$N$14,INT((ROW()-13)/2),0)),"",OFFSET('12. SEGUIMIENTO 2027'!$N$14,INT((ROW()-13)/2),0)),IF(ISBLANK(OFFSET('9. METAS'!$V$20,INT((ROW()-14)/2),0)),"",OFFSET('9. METAS'!$V$20,INT((ROW()-14)/2),0)))</f>
        <v/>
      </c>
      <c r="K167" s="255" t="str">
        <f ca="1">IF(MOD(ROW()-13,2)=0,IF(ISBLANK(OFFSET('12. SEGUIMIENTO 2027'!$O$14,INT((ROW()-13)/2),0)),"",OFFSET('12. SEGUIMIENTO 2027'!$O$14,INT((ROW()-13)/2),0)),IF(ISBLANK(OFFSET('9. METAS'!$W$20,INT((ROW()-14)/2),0)),"",OFFSET('9. METAS'!$W$20,INT((ROW()-14)/2),0)))</f>
        <v/>
      </c>
      <c r="L167" s="255" t="str">
        <f ca="1">IF(MOD(ROW()-13,2)=0,IF(ISBLANK(OFFSET('12. SEGUIMIENTO 2027'!$P$14,INT((ROW()-13)/2),0)),"",OFFSET('12. SEGUIMIENTO 2027'!$P$14,INT((ROW()-13)/2),0)),IF(ISBLANK(OFFSET('9. METAS'!$X$20,INT((ROW()-14)/2),0)),"",OFFSET('9. METAS'!$X$20,INT((ROW()-14)/2),0)))</f>
        <v/>
      </c>
      <c r="M167" s="256" t="str">
        <f ca="1">IF(MOD(ROW()-13,2)=0,IF(ISBLANK(OFFSET('12. SEGUIMIENTO 2027'!$Q$14,INT((ROW()-13)/2),0)),"",OFFSET('12. SEGUIMIENTO 2027'!$Q$14,INT((ROW()-13)/2),0)),IF(ISBLANK(OFFSET('9. METAS'!$Y$20,INT((ROW()-14)/2),0)),"",OFFSET('9. METAS'!$Y$20,INT((ROW()-14)/2),0)))</f>
        <v/>
      </c>
      <c r="N167" s="783" t="str">
        <f t="shared" ref="N167" ca="1" si="150">IFERROR(J167/J168,"ND")</f>
        <v>ND</v>
      </c>
      <c r="O167" s="785" t="str">
        <f t="shared" ref="O167" ca="1" si="151">IFERROR(((J167+K167)/H167),"ND")</f>
        <v>ND</v>
      </c>
      <c r="P167" s="789"/>
    </row>
    <row r="168" spans="3:16">
      <c r="C168" s="762"/>
      <c r="D168" s="764"/>
      <c r="E168" s="764"/>
      <c r="F168" s="766"/>
      <c r="G168" s="768"/>
      <c r="H168" s="858"/>
      <c r="I168" s="778"/>
      <c r="J168" s="254" t="str">
        <f ca="1">IF(MOD(ROW()-13,2)=0,IF(ISBLANK(OFFSET('12. SEGUIMIENTO 2027'!$N$14,INT((ROW()-13)/2),0)),"",OFFSET('12. SEGUIMIENTO 2027'!$N$14,INT((ROW()-13)/2),0)),IF(ISBLANK(OFFSET('9. METAS'!$V$20,INT((ROW()-14)/2),0)),"",OFFSET('9. METAS'!$V$20,INT((ROW()-14)/2),0)))</f>
        <v/>
      </c>
      <c r="K168" s="255" t="str">
        <f ca="1">IF(MOD(ROW()-13,2)=0,IF(ISBLANK(OFFSET('12. SEGUIMIENTO 2027'!$O$14,INT((ROW()-13)/2),0)),"",OFFSET('12. SEGUIMIENTO 2027'!$O$14,INT((ROW()-13)/2),0)),IF(ISBLANK(OFFSET('9. METAS'!$W$20,INT((ROW()-14)/2),0)),"",OFFSET('9. METAS'!$W$20,INT((ROW()-14)/2),0)))</f>
        <v/>
      </c>
      <c r="L168" s="255" t="str">
        <f ca="1">IF(MOD(ROW()-13,2)=0,IF(ISBLANK(OFFSET('12. SEGUIMIENTO 2027'!$P$14,INT((ROW()-13)/2),0)),"",OFFSET('12. SEGUIMIENTO 2027'!$P$14,INT((ROW()-13)/2),0)),IF(ISBLANK(OFFSET('9. METAS'!$X$20,INT((ROW()-14)/2),0)),"",OFFSET('9. METAS'!$X$20,INT((ROW()-14)/2),0)))</f>
        <v/>
      </c>
      <c r="M168" s="256" t="str">
        <f ca="1">IF(MOD(ROW()-13,2)=0,IF(ISBLANK(OFFSET('12. SEGUIMIENTO 2027'!$Q$14,INT((ROW()-13)/2),0)),"",OFFSET('12. SEGUIMIENTO 2027'!$Q$14,INT((ROW()-13)/2),0)),IF(ISBLANK(OFFSET('9. METAS'!$Y$20,INT((ROW()-14)/2),0)),"",OFFSET('9. METAS'!$Y$20,INT((ROW()-14)/2),0)))</f>
        <v/>
      </c>
      <c r="N168" s="784"/>
      <c r="O168" s="786"/>
      <c r="P168" s="790"/>
    </row>
    <row r="169" spans="3:16">
      <c r="C169" s="770" t="str">
        <f ca="1">IF(ISBLANK(OFFSET('5. Pp (3 años)'!$C$45,INT((ROW()-13)/2),0)),"",OFFSET('5. Pp (3 años)'!$C$45,INT((ROW()-13)/2),0))</f>
        <v/>
      </c>
      <c r="D169" s="764" t="str">
        <f ca="1">IF(ISBLANK(OFFSET('5. Pp (3 años)'!$D$45,INT((ROW()-13)/2),0)),"",OFFSET('5. Pp (3 años)'!$D$45,INT((ROW()-13)/2),0))</f>
        <v/>
      </c>
      <c r="E169" s="764" t="str">
        <f ca="1">IF(ISBLANK(OFFSET('5. Pp (3 años)'!$E$45,INT((ROW()-13)/2),0)),"",OFFSET('5. Pp (3 años)'!$E$45,INT((ROW()-13)/2),0))</f>
        <v/>
      </c>
      <c r="F169" s="766" t="str">
        <f ca="1">IF(ISBLANK(OFFSET('5. Pp (3 años)'!$K$45,INT((ROW()-13)/2),0)),"",OFFSET('5. Pp (3 años)'!$K$45,INT((ROW()-13)/2),0))</f>
        <v/>
      </c>
      <c r="G169" s="768" t="str">
        <f ca="1">IF(ISBLANK(OFFSET('5. Pp (3 años)'!$H$45,INT((ROW()-13)/2),0)),"",OFFSET('5. Pp (3 años)'!$H$45,INT((ROW()-13)/2),0))</f>
        <v/>
      </c>
      <c r="H169" s="858" t="str">
        <f ca="1">IF(ISBLANK(OFFSET('9. METAS'!$M$20,INT((ROW()-13)/2),0)),"",OFFSET('9. METAS'!$M$20,INT((ROW()-13)/2),0))</f>
        <v/>
      </c>
      <c r="I169" s="777"/>
      <c r="J169" s="254" t="str">
        <f ca="1">IF(MOD(ROW()-13,2)=0,IF(ISBLANK(OFFSET('12. SEGUIMIENTO 2027'!$N$14,INT((ROW()-13)/2),0)),"",OFFSET('12. SEGUIMIENTO 2027'!$N$14,INT((ROW()-13)/2),0)),IF(ISBLANK(OFFSET('9. METAS'!$V$20,INT((ROW()-14)/2),0)),"",OFFSET('9. METAS'!$V$20,INT((ROW()-14)/2),0)))</f>
        <v/>
      </c>
      <c r="K169" s="255" t="str">
        <f ca="1">IF(MOD(ROW()-13,2)=0,IF(ISBLANK(OFFSET('12. SEGUIMIENTO 2027'!$O$14,INT((ROW()-13)/2),0)),"",OFFSET('12. SEGUIMIENTO 2027'!$O$14,INT((ROW()-13)/2),0)),IF(ISBLANK(OFFSET('9. METAS'!$W$20,INT((ROW()-14)/2),0)),"",OFFSET('9. METAS'!$W$20,INT((ROW()-14)/2),0)))</f>
        <v/>
      </c>
      <c r="L169" s="255" t="str">
        <f ca="1">IF(MOD(ROW()-13,2)=0,IF(ISBLANK(OFFSET('12. SEGUIMIENTO 2027'!$P$14,INT((ROW()-13)/2),0)),"",OFFSET('12. SEGUIMIENTO 2027'!$P$14,INT((ROW()-13)/2),0)),IF(ISBLANK(OFFSET('9. METAS'!$X$20,INT((ROW()-14)/2),0)),"",OFFSET('9. METAS'!$X$20,INT((ROW()-14)/2),0)))</f>
        <v/>
      </c>
      <c r="M169" s="256" t="str">
        <f ca="1">IF(MOD(ROW()-13,2)=0,IF(ISBLANK(OFFSET('12. SEGUIMIENTO 2027'!$Q$14,INT((ROW()-13)/2),0)),"",OFFSET('12. SEGUIMIENTO 2027'!$Q$14,INT((ROW()-13)/2),0)),IF(ISBLANK(OFFSET('9. METAS'!$Y$20,INT((ROW()-14)/2),0)),"",OFFSET('9. METAS'!$Y$20,INT((ROW()-14)/2),0)))</f>
        <v/>
      </c>
      <c r="N169" s="783" t="str">
        <f t="shared" ref="N169" ca="1" si="152">IFERROR(J169/J170,"ND")</f>
        <v>ND</v>
      </c>
      <c r="O169" s="785" t="str">
        <f t="shared" ref="O169" ca="1" si="153">IFERROR(((J169+K169)/H169),"ND")</f>
        <v>ND</v>
      </c>
      <c r="P169" s="789"/>
    </row>
    <row r="170" spans="3:16">
      <c r="C170" s="762"/>
      <c r="D170" s="764"/>
      <c r="E170" s="764"/>
      <c r="F170" s="766"/>
      <c r="G170" s="768"/>
      <c r="H170" s="858"/>
      <c r="I170" s="778"/>
      <c r="J170" s="254" t="str">
        <f ca="1">IF(MOD(ROW()-13,2)=0,IF(ISBLANK(OFFSET('12. SEGUIMIENTO 2027'!$N$14,INT((ROW()-13)/2),0)),"",OFFSET('12. SEGUIMIENTO 2027'!$N$14,INT((ROW()-13)/2),0)),IF(ISBLANK(OFFSET('9. METAS'!$V$20,INT((ROW()-14)/2),0)),"",OFFSET('9. METAS'!$V$20,INT((ROW()-14)/2),0)))</f>
        <v/>
      </c>
      <c r="K170" s="255" t="str">
        <f ca="1">IF(MOD(ROW()-13,2)=0,IF(ISBLANK(OFFSET('12. SEGUIMIENTO 2027'!$O$14,INT((ROW()-13)/2),0)),"",OFFSET('12. SEGUIMIENTO 2027'!$O$14,INT((ROW()-13)/2),0)),IF(ISBLANK(OFFSET('9. METAS'!$W$20,INT((ROW()-14)/2),0)),"",OFFSET('9. METAS'!$W$20,INT((ROW()-14)/2),0)))</f>
        <v/>
      </c>
      <c r="L170" s="255" t="str">
        <f ca="1">IF(MOD(ROW()-13,2)=0,IF(ISBLANK(OFFSET('12. SEGUIMIENTO 2027'!$P$14,INT((ROW()-13)/2),0)),"",OFFSET('12. SEGUIMIENTO 2027'!$P$14,INT((ROW()-13)/2),0)),IF(ISBLANK(OFFSET('9. METAS'!$X$20,INT((ROW()-14)/2),0)),"",OFFSET('9. METAS'!$X$20,INT((ROW()-14)/2),0)))</f>
        <v/>
      </c>
      <c r="M170" s="256" t="str">
        <f ca="1">IF(MOD(ROW()-13,2)=0,IF(ISBLANK(OFFSET('12. SEGUIMIENTO 2027'!$Q$14,INT((ROW()-13)/2),0)),"",OFFSET('12. SEGUIMIENTO 2027'!$Q$14,INT((ROW()-13)/2),0)),IF(ISBLANK(OFFSET('9. METAS'!$Y$20,INT((ROW()-14)/2),0)),"",OFFSET('9. METAS'!$Y$20,INT((ROW()-14)/2),0)))</f>
        <v/>
      </c>
      <c r="N170" s="784"/>
      <c r="O170" s="786"/>
      <c r="P170" s="790"/>
    </row>
    <row r="171" spans="3:16">
      <c r="C171" s="770" t="str">
        <f ca="1">IF(ISBLANK(OFFSET('5. Pp (3 años)'!$C$45,INT((ROW()-13)/2),0)),"",OFFSET('5. Pp (3 años)'!$C$45,INT((ROW()-13)/2),0))</f>
        <v/>
      </c>
      <c r="D171" s="764" t="str">
        <f ca="1">IF(ISBLANK(OFFSET('5. Pp (3 años)'!$D$45,INT((ROW()-13)/2),0)),"",OFFSET('5. Pp (3 años)'!$D$45,INT((ROW()-13)/2),0))</f>
        <v/>
      </c>
      <c r="E171" s="764" t="str">
        <f ca="1">IF(ISBLANK(OFFSET('5. Pp (3 años)'!$E$45,INT((ROW()-13)/2),0)),"",OFFSET('5. Pp (3 años)'!$E$45,INT((ROW()-13)/2),0))</f>
        <v/>
      </c>
      <c r="F171" s="766" t="str">
        <f ca="1">IF(ISBLANK(OFFSET('5. Pp (3 años)'!$K$45,INT((ROW()-13)/2),0)),"",OFFSET('5. Pp (3 años)'!$K$45,INT((ROW()-13)/2),0))</f>
        <v/>
      </c>
      <c r="G171" s="768" t="str">
        <f ca="1">IF(ISBLANK(OFFSET('5. Pp (3 años)'!$H$45,INT((ROW()-13)/2),0)),"",OFFSET('5. Pp (3 años)'!$H$45,INT((ROW()-13)/2),0))</f>
        <v/>
      </c>
      <c r="H171" s="858" t="str">
        <f ca="1">IF(ISBLANK(OFFSET('9. METAS'!$M$20,INT((ROW()-13)/2),0)),"",OFFSET('9. METAS'!$M$20,INT((ROW()-13)/2),0))</f>
        <v/>
      </c>
      <c r="I171" s="777"/>
      <c r="J171" s="254" t="str">
        <f ca="1">IF(MOD(ROW()-13,2)=0,IF(ISBLANK(OFFSET('12. SEGUIMIENTO 2027'!$N$14,INT((ROW()-13)/2),0)),"",OFFSET('12. SEGUIMIENTO 2027'!$N$14,INT((ROW()-13)/2),0)),IF(ISBLANK(OFFSET('9. METAS'!$V$20,INT((ROW()-14)/2),0)),"",OFFSET('9. METAS'!$V$20,INT((ROW()-14)/2),0)))</f>
        <v/>
      </c>
      <c r="K171" s="255" t="str">
        <f ca="1">IF(MOD(ROW()-13,2)=0,IF(ISBLANK(OFFSET('12. SEGUIMIENTO 2027'!$O$14,INT((ROW()-13)/2),0)),"",OFFSET('12. SEGUIMIENTO 2027'!$O$14,INT((ROW()-13)/2),0)),IF(ISBLANK(OFFSET('9. METAS'!$W$20,INT((ROW()-14)/2),0)),"",OFFSET('9. METAS'!$W$20,INT((ROW()-14)/2),0)))</f>
        <v/>
      </c>
      <c r="L171" s="255" t="str">
        <f ca="1">IF(MOD(ROW()-13,2)=0,IF(ISBLANK(OFFSET('12. SEGUIMIENTO 2027'!$P$14,INT((ROW()-13)/2),0)),"",OFFSET('12. SEGUIMIENTO 2027'!$P$14,INT((ROW()-13)/2),0)),IF(ISBLANK(OFFSET('9. METAS'!$X$20,INT((ROW()-14)/2),0)),"",OFFSET('9. METAS'!$X$20,INT((ROW()-14)/2),0)))</f>
        <v/>
      </c>
      <c r="M171" s="256" t="str">
        <f ca="1">IF(MOD(ROW()-13,2)=0,IF(ISBLANK(OFFSET('12. SEGUIMIENTO 2027'!$Q$14,INT((ROW()-13)/2),0)),"",OFFSET('12. SEGUIMIENTO 2027'!$Q$14,INT((ROW()-13)/2),0)),IF(ISBLANK(OFFSET('9. METAS'!$Y$20,INT((ROW()-14)/2),0)),"",OFFSET('9. METAS'!$Y$20,INT((ROW()-14)/2),0)))</f>
        <v/>
      </c>
      <c r="N171" s="783" t="str">
        <f t="shared" ref="N171" ca="1" si="154">IFERROR(J171/J172,"ND")</f>
        <v>ND</v>
      </c>
      <c r="O171" s="785" t="str">
        <f t="shared" ref="O171" ca="1" si="155">IFERROR(((J171+K171)/H171),"ND")</f>
        <v>ND</v>
      </c>
      <c r="P171" s="789"/>
    </row>
    <row r="172" spans="3:16">
      <c r="C172" s="762"/>
      <c r="D172" s="764"/>
      <c r="E172" s="764"/>
      <c r="F172" s="766"/>
      <c r="G172" s="768"/>
      <c r="H172" s="858"/>
      <c r="I172" s="778"/>
      <c r="J172" s="254" t="str">
        <f ca="1">IF(MOD(ROW()-13,2)=0,IF(ISBLANK(OFFSET('12. SEGUIMIENTO 2027'!$N$14,INT((ROW()-13)/2),0)),"",OFFSET('12. SEGUIMIENTO 2027'!$N$14,INT((ROW()-13)/2),0)),IF(ISBLANK(OFFSET('9. METAS'!$V$20,INT((ROW()-14)/2),0)),"",OFFSET('9. METAS'!$V$20,INT((ROW()-14)/2),0)))</f>
        <v/>
      </c>
      <c r="K172" s="255" t="str">
        <f ca="1">IF(MOD(ROW()-13,2)=0,IF(ISBLANK(OFFSET('12. SEGUIMIENTO 2027'!$O$14,INT((ROW()-13)/2),0)),"",OFFSET('12. SEGUIMIENTO 2027'!$O$14,INT((ROW()-13)/2),0)),IF(ISBLANK(OFFSET('9. METAS'!$W$20,INT((ROW()-14)/2),0)),"",OFFSET('9. METAS'!$W$20,INT((ROW()-14)/2),0)))</f>
        <v/>
      </c>
      <c r="L172" s="255" t="str">
        <f ca="1">IF(MOD(ROW()-13,2)=0,IF(ISBLANK(OFFSET('12. SEGUIMIENTO 2027'!$P$14,INT((ROW()-13)/2),0)),"",OFFSET('12. SEGUIMIENTO 2027'!$P$14,INT((ROW()-13)/2),0)),IF(ISBLANK(OFFSET('9. METAS'!$X$20,INT((ROW()-14)/2),0)),"",OFFSET('9. METAS'!$X$20,INT((ROW()-14)/2),0)))</f>
        <v/>
      </c>
      <c r="M172" s="256" t="str">
        <f ca="1">IF(MOD(ROW()-13,2)=0,IF(ISBLANK(OFFSET('12. SEGUIMIENTO 2027'!$Q$14,INT((ROW()-13)/2),0)),"",OFFSET('12. SEGUIMIENTO 2027'!$Q$14,INT((ROW()-13)/2),0)),IF(ISBLANK(OFFSET('9. METAS'!$Y$20,INT((ROW()-14)/2),0)),"",OFFSET('9. METAS'!$Y$20,INT((ROW()-14)/2),0)))</f>
        <v/>
      </c>
      <c r="N172" s="784"/>
      <c r="O172" s="786"/>
      <c r="P172" s="790"/>
    </row>
    <row r="173" spans="3:16">
      <c r="C173" s="770" t="str">
        <f ca="1">IF(ISBLANK(OFFSET('5. Pp (3 años)'!$C$45,INT((ROW()-13)/2),0)),"",OFFSET('5. Pp (3 años)'!$C$45,INT((ROW()-13)/2),0))</f>
        <v/>
      </c>
      <c r="D173" s="764" t="str">
        <f ca="1">IF(ISBLANK(OFFSET('5. Pp (3 años)'!$D$45,INT((ROW()-13)/2),0)),"",OFFSET('5. Pp (3 años)'!$D$45,INT((ROW()-13)/2),0))</f>
        <v/>
      </c>
      <c r="E173" s="764" t="str">
        <f ca="1">IF(ISBLANK(OFFSET('5. Pp (3 años)'!$E$45,INT((ROW()-13)/2),0)),"",OFFSET('5. Pp (3 años)'!$E$45,INT((ROW()-13)/2),0))</f>
        <v/>
      </c>
      <c r="F173" s="766" t="str">
        <f ca="1">IF(ISBLANK(OFFSET('5. Pp (3 años)'!$K$45,INT((ROW()-13)/2),0)),"",OFFSET('5. Pp (3 años)'!$K$45,INT((ROW()-13)/2),0))</f>
        <v/>
      </c>
      <c r="G173" s="768" t="str">
        <f ca="1">IF(ISBLANK(OFFSET('5. Pp (3 años)'!$H$45,INT((ROW()-13)/2),0)),"",OFFSET('5. Pp (3 años)'!$H$45,INT((ROW()-13)/2),0))</f>
        <v/>
      </c>
      <c r="H173" s="858" t="str">
        <f ca="1">IF(ISBLANK(OFFSET('9. METAS'!$M$20,INT((ROW()-13)/2),0)),"",OFFSET('9. METAS'!$M$20,INT((ROW()-13)/2),0))</f>
        <v/>
      </c>
      <c r="I173" s="777"/>
      <c r="J173" s="254" t="str">
        <f ca="1">IF(MOD(ROW()-13,2)=0,IF(ISBLANK(OFFSET('12. SEGUIMIENTO 2027'!$N$14,INT((ROW()-13)/2),0)),"",OFFSET('12. SEGUIMIENTO 2027'!$N$14,INT((ROW()-13)/2),0)),IF(ISBLANK(OFFSET('9. METAS'!$V$20,INT((ROW()-14)/2),0)),"",OFFSET('9. METAS'!$V$20,INT((ROW()-14)/2),0)))</f>
        <v/>
      </c>
      <c r="K173" s="255" t="str">
        <f ca="1">IF(MOD(ROW()-13,2)=0,IF(ISBLANK(OFFSET('12. SEGUIMIENTO 2027'!$O$14,INT((ROW()-13)/2),0)),"",OFFSET('12. SEGUIMIENTO 2027'!$O$14,INT((ROW()-13)/2),0)),IF(ISBLANK(OFFSET('9. METAS'!$W$20,INT((ROW()-14)/2),0)),"",OFFSET('9. METAS'!$W$20,INT((ROW()-14)/2),0)))</f>
        <v/>
      </c>
      <c r="L173" s="255" t="str">
        <f ca="1">IF(MOD(ROW()-13,2)=0,IF(ISBLANK(OFFSET('12. SEGUIMIENTO 2027'!$P$14,INT((ROW()-13)/2),0)),"",OFFSET('12. SEGUIMIENTO 2027'!$P$14,INT((ROW()-13)/2),0)),IF(ISBLANK(OFFSET('9. METAS'!$X$20,INT((ROW()-14)/2),0)),"",OFFSET('9. METAS'!$X$20,INT((ROW()-14)/2),0)))</f>
        <v/>
      </c>
      <c r="M173" s="256" t="str">
        <f ca="1">IF(MOD(ROW()-13,2)=0,IF(ISBLANK(OFFSET('12. SEGUIMIENTO 2027'!$Q$14,INT((ROW()-13)/2),0)),"",OFFSET('12. SEGUIMIENTO 2027'!$Q$14,INT((ROW()-13)/2),0)),IF(ISBLANK(OFFSET('9. METAS'!$Y$20,INT((ROW()-14)/2),0)),"",OFFSET('9. METAS'!$Y$20,INT((ROW()-14)/2),0)))</f>
        <v/>
      </c>
      <c r="N173" s="783" t="str">
        <f t="shared" ref="N173" ca="1" si="156">IFERROR(J173/J174,"ND")</f>
        <v>ND</v>
      </c>
      <c r="O173" s="785" t="str">
        <f t="shared" ref="O173" ca="1" si="157">IFERROR(((J173+K173)/H173),"ND")</f>
        <v>ND</v>
      </c>
      <c r="P173" s="789"/>
    </row>
    <row r="174" spans="3:16">
      <c r="C174" s="762"/>
      <c r="D174" s="764"/>
      <c r="E174" s="764"/>
      <c r="F174" s="766"/>
      <c r="G174" s="768"/>
      <c r="H174" s="858"/>
      <c r="I174" s="778"/>
      <c r="J174" s="254" t="str">
        <f ca="1">IF(MOD(ROW()-13,2)=0,IF(ISBLANK(OFFSET('12. SEGUIMIENTO 2027'!$N$14,INT((ROW()-13)/2),0)),"",OFFSET('12. SEGUIMIENTO 2027'!$N$14,INT((ROW()-13)/2),0)),IF(ISBLANK(OFFSET('9. METAS'!$V$20,INT((ROW()-14)/2),0)),"",OFFSET('9. METAS'!$V$20,INT((ROW()-14)/2),0)))</f>
        <v/>
      </c>
      <c r="K174" s="255" t="str">
        <f ca="1">IF(MOD(ROW()-13,2)=0,IF(ISBLANK(OFFSET('12. SEGUIMIENTO 2027'!$O$14,INT((ROW()-13)/2),0)),"",OFFSET('12. SEGUIMIENTO 2027'!$O$14,INT((ROW()-13)/2),0)),IF(ISBLANK(OFFSET('9. METAS'!$W$20,INT((ROW()-14)/2),0)),"",OFFSET('9. METAS'!$W$20,INT((ROW()-14)/2),0)))</f>
        <v/>
      </c>
      <c r="L174" s="255" t="str">
        <f ca="1">IF(MOD(ROW()-13,2)=0,IF(ISBLANK(OFFSET('12. SEGUIMIENTO 2027'!$P$14,INT((ROW()-13)/2),0)),"",OFFSET('12. SEGUIMIENTO 2027'!$P$14,INT((ROW()-13)/2),0)),IF(ISBLANK(OFFSET('9. METAS'!$X$20,INT((ROW()-14)/2),0)),"",OFFSET('9. METAS'!$X$20,INT((ROW()-14)/2),0)))</f>
        <v/>
      </c>
      <c r="M174" s="256" t="str">
        <f ca="1">IF(MOD(ROW()-13,2)=0,IF(ISBLANK(OFFSET('12. SEGUIMIENTO 2027'!$Q$14,INT((ROW()-13)/2),0)),"",OFFSET('12. SEGUIMIENTO 2027'!$Q$14,INT((ROW()-13)/2),0)),IF(ISBLANK(OFFSET('9. METAS'!$Y$20,INT((ROW()-14)/2),0)),"",OFFSET('9. METAS'!$Y$20,INT((ROW()-14)/2),0)))</f>
        <v/>
      </c>
      <c r="N174" s="784"/>
      <c r="O174" s="786"/>
      <c r="P174" s="790"/>
    </row>
    <row r="175" spans="3:16">
      <c r="C175" s="770" t="str">
        <f ca="1">IF(ISBLANK(OFFSET('5. Pp (3 años)'!$C$45,INT((ROW()-13)/2),0)),"",OFFSET('5. Pp (3 años)'!$C$45,INT((ROW()-13)/2),0))</f>
        <v/>
      </c>
      <c r="D175" s="764" t="str">
        <f ca="1">IF(ISBLANK(OFFSET('5. Pp (3 años)'!$D$45,INT((ROW()-13)/2),0)),"",OFFSET('5. Pp (3 años)'!$D$45,INT((ROW()-13)/2),0))</f>
        <v/>
      </c>
      <c r="E175" s="764" t="str">
        <f ca="1">IF(ISBLANK(OFFSET('5. Pp (3 años)'!$E$45,INT((ROW()-13)/2),0)),"",OFFSET('5. Pp (3 años)'!$E$45,INT((ROW()-13)/2),0))</f>
        <v/>
      </c>
      <c r="F175" s="766" t="str">
        <f ca="1">IF(ISBLANK(OFFSET('5. Pp (3 años)'!$K$45,INT((ROW()-13)/2),0)),"",OFFSET('5. Pp (3 años)'!$K$45,INT((ROW()-13)/2),0))</f>
        <v/>
      </c>
      <c r="G175" s="768" t="str">
        <f ca="1">IF(ISBLANK(OFFSET('5. Pp (3 años)'!$H$45,INT((ROW()-13)/2),0)),"",OFFSET('5. Pp (3 años)'!$H$45,INT((ROW()-13)/2),0))</f>
        <v/>
      </c>
      <c r="H175" s="858" t="str">
        <f ca="1">IF(ISBLANK(OFFSET('9. METAS'!$M$20,INT((ROW()-13)/2),0)),"",OFFSET('9. METAS'!$M$20,INT((ROW()-13)/2),0))</f>
        <v/>
      </c>
      <c r="I175" s="777"/>
      <c r="J175" s="254" t="str">
        <f ca="1">IF(MOD(ROW()-13,2)=0,IF(ISBLANK(OFFSET('12. SEGUIMIENTO 2027'!$N$14,INT((ROW()-13)/2),0)),"",OFFSET('12. SEGUIMIENTO 2027'!$N$14,INT((ROW()-13)/2),0)),IF(ISBLANK(OFFSET('9. METAS'!$V$20,INT((ROW()-14)/2),0)),"",OFFSET('9. METAS'!$V$20,INT((ROW()-14)/2),0)))</f>
        <v/>
      </c>
      <c r="K175" s="255" t="str">
        <f ca="1">IF(MOD(ROW()-13,2)=0,IF(ISBLANK(OFFSET('12. SEGUIMIENTO 2027'!$O$14,INT((ROW()-13)/2),0)),"",OFFSET('12. SEGUIMIENTO 2027'!$O$14,INT((ROW()-13)/2),0)),IF(ISBLANK(OFFSET('9. METAS'!$W$20,INT((ROW()-14)/2),0)),"",OFFSET('9. METAS'!$W$20,INT((ROW()-14)/2),0)))</f>
        <v/>
      </c>
      <c r="L175" s="255" t="str">
        <f ca="1">IF(MOD(ROW()-13,2)=0,IF(ISBLANK(OFFSET('12. SEGUIMIENTO 2027'!$P$14,INT((ROW()-13)/2),0)),"",OFFSET('12. SEGUIMIENTO 2027'!$P$14,INT((ROW()-13)/2),0)),IF(ISBLANK(OFFSET('9. METAS'!$X$20,INT((ROW()-14)/2),0)),"",OFFSET('9. METAS'!$X$20,INT((ROW()-14)/2),0)))</f>
        <v/>
      </c>
      <c r="M175" s="256" t="str">
        <f ca="1">IF(MOD(ROW()-13,2)=0,IF(ISBLANK(OFFSET('12. SEGUIMIENTO 2027'!$Q$14,INT((ROW()-13)/2),0)),"",OFFSET('12. SEGUIMIENTO 2027'!$Q$14,INT((ROW()-13)/2),0)),IF(ISBLANK(OFFSET('9. METAS'!$Y$20,INT((ROW()-14)/2),0)),"",OFFSET('9. METAS'!$Y$20,INT((ROW()-14)/2),0)))</f>
        <v/>
      </c>
      <c r="N175" s="783" t="str">
        <f t="shared" ref="N175" ca="1" si="158">IFERROR(J175/J176,"ND")</f>
        <v>ND</v>
      </c>
      <c r="O175" s="785" t="str">
        <f t="shared" ref="O175" ca="1" si="159">IFERROR(((J175+K175)/H175),"ND")</f>
        <v>ND</v>
      </c>
      <c r="P175" s="789"/>
    </row>
    <row r="176" spans="3:16">
      <c r="C176" s="762"/>
      <c r="D176" s="764"/>
      <c r="E176" s="764"/>
      <c r="F176" s="766"/>
      <c r="G176" s="768"/>
      <c r="H176" s="858"/>
      <c r="I176" s="778"/>
      <c r="J176" s="254" t="str">
        <f ca="1">IF(MOD(ROW()-13,2)=0,IF(ISBLANK(OFFSET('12. SEGUIMIENTO 2027'!$N$14,INT((ROW()-13)/2),0)),"",OFFSET('12. SEGUIMIENTO 2027'!$N$14,INT((ROW()-13)/2),0)),IF(ISBLANK(OFFSET('9. METAS'!$V$20,INT((ROW()-14)/2),0)),"",OFFSET('9. METAS'!$V$20,INT((ROW()-14)/2),0)))</f>
        <v/>
      </c>
      <c r="K176" s="255" t="str">
        <f ca="1">IF(MOD(ROW()-13,2)=0,IF(ISBLANK(OFFSET('12. SEGUIMIENTO 2027'!$O$14,INT((ROW()-13)/2),0)),"",OFFSET('12. SEGUIMIENTO 2027'!$O$14,INT((ROW()-13)/2),0)),IF(ISBLANK(OFFSET('9. METAS'!$W$20,INT((ROW()-14)/2),0)),"",OFFSET('9. METAS'!$W$20,INT((ROW()-14)/2),0)))</f>
        <v/>
      </c>
      <c r="L176" s="255" t="str">
        <f ca="1">IF(MOD(ROW()-13,2)=0,IF(ISBLANK(OFFSET('12. SEGUIMIENTO 2027'!$P$14,INT((ROW()-13)/2),0)),"",OFFSET('12. SEGUIMIENTO 2027'!$P$14,INT((ROW()-13)/2),0)),IF(ISBLANK(OFFSET('9. METAS'!$X$20,INT((ROW()-14)/2),0)),"",OFFSET('9. METAS'!$X$20,INT((ROW()-14)/2),0)))</f>
        <v/>
      </c>
      <c r="M176" s="256" t="str">
        <f ca="1">IF(MOD(ROW()-13,2)=0,IF(ISBLANK(OFFSET('12. SEGUIMIENTO 2027'!$Q$14,INT((ROW()-13)/2),0)),"",OFFSET('12. SEGUIMIENTO 2027'!$Q$14,INT((ROW()-13)/2),0)),IF(ISBLANK(OFFSET('9. METAS'!$Y$20,INT((ROW()-14)/2),0)),"",OFFSET('9. METAS'!$Y$20,INT((ROW()-14)/2),0)))</f>
        <v/>
      </c>
      <c r="N176" s="784"/>
      <c r="O176" s="786"/>
      <c r="P176" s="790"/>
    </row>
    <row r="177" spans="3:16">
      <c r="C177" s="770" t="str">
        <f ca="1">IF(ISBLANK(OFFSET('5. Pp (3 años)'!$C$45,INT((ROW()-13)/2),0)),"",OFFSET('5. Pp (3 años)'!$C$45,INT((ROW()-13)/2),0))</f>
        <v/>
      </c>
      <c r="D177" s="764" t="str">
        <f ca="1">IF(ISBLANK(OFFSET('5. Pp (3 años)'!$D$45,INT((ROW()-13)/2),0)),"",OFFSET('5. Pp (3 años)'!$D$45,INT((ROW()-13)/2),0))</f>
        <v/>
      </c>
      <c r="E177" s="764" t="str">
        <f ca="1">IF(ISBLANK(OFFSET('5. Pp (3 años)'!$E$45,INT((ROW()-13)/2),0)),"",OFFSET('5. Pp (3 años)'!$E$45,INT((ROW()-13)/2),0))</f>
        <v/>
      </c>
      <c r="F177" s="766" t="str">
        <f ca="1">IF(ISBLANK(OFFSET('5. Pp (3 años)'!$K$45,INT((ROW()-13)/2),0)),"",OFFSET('5. Pp (3 años)'!$K$45,INT((ROW()-13)/2),0))</f>
        <v/>
      </c>
      <c r="G177" s="768" t="str">
        <f ca="1">IF(ISBLANK(OFFSET('5. Pp (3 años)'!$H$45,INT((ROW()-13)/2),0)),"",OFFSET('5. Pp (3 años)'!$H$45,INT((ROW()-13)/2),0))</f>
        <v/>
      </c>
      <c r="H177" s="858" t="str">
        <f ca="1">IF(ISBLANK(OFFSET('9. METAS'!$M$20,INT((ROW()-13)/2),0)),"",OFFSET('9. METAS'!$M$20,INT((ROW()-13)/2),0))</f>
        <v/>
      </c>
      <c r="I177" s="777"/>
      <c r="J177" s="254" t="str">
        <f ca="1">IF(MOD(ROW()-13,2)=0,IF(ISBLANK(OFFSET('12. SEGUIMIENTO 2027'!$N$14,INT((ROW()-13)/2),0)),"",OFFSET('12. SEGUIMIENTO 2027'!$N$14,INT((ROW()-13)/2),0)),IF(ISBLANK(OFFSET('9. METAS'!$V$20,INT((ROW()-14)/2),0)),"",OFFSET('9. METAS'!$V$20,INT((ROW()-14)/2),0)))</f>
        <v/>
      </c>
      <c r="K177" s="255" t="str">
        <f ca="1">IF(MOD(ROW()-13,2)=0,IF(ISBLANK(OFFSET('12. SEGUIMIENTO 2027'!$O$14,INT((ROW()-13)/2),0)),"",OFFSET('12. SEGUIMIENTO 2027'!$O$14,INT((ROW()-13)/2),0)),IF(ISBLANK(OFFSET('9. METAS'!$W$20,INT((ROW()-14)/2),0)),"",OFFSET('9. METAS'!$W$20,INT((ROW()-14)/2),0)))</f>
        <v/>
      </c>
      <c r="L177" s="255" t="str">
        <f ca="1">IF(MOD(ROW()-13,2)=0,IF(ISBLANK(OFFSET('12. SEGUIMIENTO 2027'!$P$14,INT((ROW()-13)/2),0)),"",OFFSET('12. SEGUIMIENTO 2027'!$P$14,INT((ROW()-13)/2),0)),IF(ISBLANK(OFFSET('9. METAS'!$X$20,INT((ROW()-14)/2),0)),"",OFFSET('9. METAS'!$X$20,INT((ROW()-14)/2),0)))</f>
        <v/>
      </c>
      <c r="M177" s="256" t="str">
        <f ca="1">IF(MOD(ROW()-13,2)=0,IF(ISBLANK(OFFSET('12. SEGUIMIENTO 2027'!$Q$14,INT((ROW()-13)/2),0)),"",OFFSET('12. SEGUIMIENTO 2027'!$Q$14,INT((ROW()-13)/2),0)),IF(ISBLANK(OFFSET('9. METAS'!$Y$20,INT((ROW()-14)/2),0)),"",OFFSET('9. METAS'!$Y$20,INT((ROW()-14)/2),0)))</f>
        <v/>
      </c>
      <c r="N177" s="783" t="str">
        <f t="shared" ref="N177" ca="1" si="160">IFERROR(J177/J178,"ND")</f>
        <v>ND</v>
      </c>
      <c r="O177" s="785" t="str">
        <f t="shared" ref="O177" ca="1" si="161">IFERROR(((J177+K177)/H177),"ND")</f>
        <v>ND</v>
      </c>
      <c r="P177" s="789"/>
    </row>
    <row r="178" spans="3:16">
      <c r="C178" s="762"/>
      <c r="D178" s="764"/>
      <c r="E178" s="764"/>
      <c r="F178" s="766"/>
      <c r="G178" s="768"/>
      <c r="H178" s="858"/>
      <c r="I178" s="778"/>
      <c r="J178" s="254" t="str">
        <f ca="1">IF(MOD(ROW()-13,2)=0,IF(ISBLANK(OFFSET('12. SEGUIMIENTO 2027'!$N$14,INT((ROW()-13)/2),0)),"",OFFSET('12. SEGUIMIENTO 2027'!$N$14,INT((ROW()-13)/2),0)),IF(ISBLANK(OFFSET('9. METAS'!$V$20,INT((ROW()-14)/2),0)),"",OFFSET('9. METAS'!$V$20,INT((ROW()-14)/2),0)))</f>
        <v/>
      </c>
      <c r="K178" s="255" t="str">
        <f ca="1">IF(MOD(ROW()-13,2)=0,IF(ISBLANK(OFFSET('12. SEGUIMIENTO 2027'!$O$14,INT((ROW()-13)/2),0)),"",OFFSET('12. SEGUIMIENTO 2027'!$O$14,INT((ROW()-13)/2),0)),IF(ISBLANK(OFFSET('9. METAS'!$W$20,INT((ROW()-14)/2),0)),"",OFFSET('9. METAS'!$W$20,INT((ROW()-14)/2),0)))</f>
        <v/>
      </c>
      <c r="L178" s="255" t="str">
        <f ca="1">IF(MOD(ROW()-13,2)=0,IF(ISBLANK(OFFSET('12. SEGUIMIENTO 2027'!$P$14,INT((ROW()-13)/2),0)),"",OFFSET('12. SEGUIMIENTO 2027'!$P$14,INT((ROW()-13)/2),0)),IF(ISBLANK(OFFSET('9. METAS'!$X$20,INT((ROW()-14)/2),0)),"",OFFSET('9. METAS'!$X$20,INT((ROW()-14)/2),0)))</f>
        <v/>
      </c>
      <c r="M178" s="256" t="str">
        <f ca="1">IF(MOD(ROW()-13,2)=0,IF(ISBLANK(OFFSET('12. SEGUIMIENTO 2027'!$Q$14,INT((ROW()-13)/2),0)),"",OFFSET('12. SEGUIMIENTO 2027'!$Q$14,INT((ROW()-13)/2),0)),IF(ISBLANK(OFFSET('9. METAS'!$Y$20,INT((ROW()-14)/2),0)),"",OFFSET('9. METAS'!$Y$20,INT((ROW()-14)/2),0)))</f>
        <v/>
      </c>
      <c r="N178" s="784"/>
      <c r="O178" s="786"/>
      <c r="P178" s="790"/>
    </row>
    <row r="179" spans="3:16">
      <c r="C179" s="770" t="str">
        <f ca="1">IF(ISBLANK(OFFSET('5. Pp (3 años)'!$C$45,INT((ROW()-13)/2),0)),"",OFFSET('5. Pp (3 años)'!$C$45,INT((ROW()-13)/2),0))</f>
        <v/>
      </c>
      <c r="D179" s="764" t="str">
        <f ca="1">IF(ISBLANK(OFFSET('5. Pp (3 años)'!$D$45,INT((ROW()-13)/2),0)),"",OFFSET('5. Pp (3 años)'!$D$45,INT((ROW()-13)/2),0))</f>
        <v/>
      </c>
      <c r="E179" s="764" t="str">
        <f ca="1">IF(ISBLANK(OFFSET('5. Pp (3 años)'!$E$45,INT((ROW()-13)/2),0)),"",OFFSET('5. Pp (3 años)'!$E$45,INT((ROW()-13)/2),0))</f>
        <v/>
      </c>
      <c r="F179" s="766" t="str">
        <f ca="1">IF(ISBLANK(OFFSET('5. Pp (3 años)'!$K$45,INT((ROW()-13)/2),0)),"",OFFSET('5. Pp (3 años)'!$K$45,INT((ROW()-13)/2),0))</f>
        <v/>
      </c>
      <c r="G179" s="768" t="str">
        <f ca="1">IF(ISBLANK(OFFSET('5. Pp (3 años)'!$H$45,INT((ROW()-13)/2),0)),"",OFFSET('5. Pp (3 años)'!$H$45,INT((ROW()-13)/2),0))</f>
        <v/>
      </c>
      <c r="H179" s="858" t="str">
        <f ca="1">IF(ISBLANK(OFFSET('9. METAS'!$M$20,INT((ROW()-13)/2),0)),"",OFFSET('9. METAS'!$M$20,INT((ROW()-13)/2),0))</f>
        <v/>
      </c>
      <c r="I179" s="777"/>
      <c r="J179" s="254" t="str">
        <f ca="1">IF(MOD(ROW()-13,2)=0,IF(ISBLANK(OFFSET('12. SEGUIMIENTO 2027'!$N$14,INT((ROW()-13)/2),0)),"",OFFSET('12. SEGUIMIENTO 2027'!$N$14,INT((ROW()-13)/2),0)),IF(ISBLANK(OFFSET('9. METAS'!$V$20,INT((ROW()-14)/2),0)),"",OFFSET('9. METAS'!$V$20,INT((ROW()-14)/2),0)))</f>
        <v/>
      </c>
      <c r="K179" s="255" t="str">
        <f ca="1">IF(MOD(ROW()-13,2)=0,IF(ISBLANK(OFFSET('12. SEGUIMIENTO 2027'!$O$14,INT((ROW()-13)/2),0)),"",OFFSET('12. SEGUIMIENTO 2027'!$O$14,INT((ROW()-13)/2),0)),IF(ISBLANK(OFFSET('9. METAS'!$W$20,INT((ROW()-14)/2),0)),"",OFFSET('9. METAS'!$W$20,INT((ROW()-14)/2),0)))</f>
        <v/>
      </c>
      <c r="L179" s="255" t="str">
        <f ca="1">IF(MOD(ROW()-13,2)=0,IF(ISBLANK(OFFSET('12. SEGUIMIENTO 2027'!$P$14,INT((ROW()-13)/2),0)),"",OFFSET('12. SEGUIMIENTO 2027'!$P$14,INT((ROW()-13)/2),0)),IF(ISBLANK(OFFSET('9. METAS'!$X$20,INT((ROW()-14)/2),0)),"",OFFSET('9. METAS'!$X$20,INT((ROW()-14)/2),0)))</f>
        <v/>
      </c>
      <c r="M179" s="256" t="str">
        <f ca="1">IF(MOD(ROW()-13,2)=0,IF(ISBLANK(OFFSET('12. SEGUIMIENTO 2027'!$Q$14,INT((ROW()-13)/2),0)),"",OFFSET('12. SEGUIMIENTO 2027'!$Q$14,INT((ROW()-13)/2),0)),IF(ISBLANK(OFFSET('9. METAS'!$Y$20,INT((ROW()-14)/2),0)),"",OFFSET('9. METAS'!$Y$20,INT((ROW()-14)/2),0)))</f>
        <v/>
      </c>
      <c r="N179" s="783" t="str">
        <f t="shared" ref="N179" ca="1" si="162">IFERROR(J179/J180,"ND")</f>
        <v>ND</v>
      </c>
      <c r="O179" s="785" t="str">
        <f t="shared" ref="O179" ca="1" si="163">IFERROR(((J179+K179)/H179),"ND")</f>
        <v>ND</v>
      </c>
      <c r="P179" s="789"/>
    </row>
    <row r="180" spans="3:16">
      <c r="C180" s="762"/>
      <c r="D180" s="764"/>
      <c r="E180" s="764"/>
      <c r="F180" s="766"/>
      <c r="G180" s="768"/>
      <c r="H180" s="858"/>
      <c r="I180" s="778"/>
      <c r="J180" s="254" t="str">
        <f ca="1">IF(MOD(ROW()-13,2)=0,IF(ISBLANK(OFFSET('12. SEGUIMIENTO 2027'!$N$14,INT((ROW()-13)/2),0)),"",OFFSET('12. SEGUIMIENTO 2027'!$N$14,INT((ROW()-13)/2),0)),IF(ISBLANK(OFFSET('9. METAS'!$V$20,INT((ROW()-14)/2),0)),"",OFFSET('9. METAS'!$V$20,INT((ROW()-14)/2),0)))</f>
        <v/>
      </c>
      <c r="K180" s="255" t="str">
        <f ca="1">IF(MOD(ROW()-13,2)=0,IF(ISBLANK(OFFSET('12. SEGUIMIENTO 2027'!$O$14,INT((ROW()-13)/2),0)),"",OFFSET('12. SEGUIMIENTO 2027'!$O$14,INT((ROW()-13)/2),0)),IF(ISBLANK(OFFSET('9. METAS'!$W$20,INT((ROW()-14)/2),0)),"",OFFSET('9. METAS'!$W$20,INT((ROW()-14)/2),0)))</f>
        <v/>
      </c>
      <c r="L180" s="255" t="str">
        <f ca="1">IF(MOD(ROW()-13,2)=0,IF(ISBLANK(OFFSET('12. SEGUIMIENTO 2027'!$P$14,INT((ROW()-13)/2),0)),"",OFFSET('12. SEGUIMIENTO 2027'!$P$14,INT((ROW()-13)/2),0)),IF(ISBLANK(OFFSET('9. METAS'!$X$20,INT((ROW()-14)/2),0)),"",OFFSET('9. METAS'!$X$20,INT((ROW()-14)/2),0)))</f>
        <v/>
      </c>
      <c r="M180" s="256" t="str">
        <f ca="1">IF(MOD(ROW()-13,2)=0,IF(ISBLANK(OFFSET('12. SEGUIMIENTO 2027'!$Q$14,INT((ROW()-13)/2),0)),"",OFFSET('12. SEGUIMIENTO 2027'!$Q$14,INT((ROW()-13)/2),0)),IF(ISBLANK(OFFSET('9. METAS'!$Y$20,INT((ROW()-14)/2),0)),"",OFFSET('9. METAS'!$Y$20,INT((ROW()-14)/2),0)))</f>
        <v/>
      </c>
      <c r="N180" s="784"/>
      <c r="O180" s="786"/>
      <c r="P180" s="790"/>
    </row>
    <row r="181" spans="3:16">
      <c r="C181" s="770" t="str">
        <f ca="1">IF(ISBLANK(OFFSET('5. Pp (3 años)'!$C$45,INT((ROW()-13)/2),0)),"",OFFSET('5. Pp (3 años)'!$C$45,INT((ROW()-13)/2),0))</f>
        <v/>
      </c>
      <c r="D181" s="764" t="str">
        <f ca="1">IF(ISBLANK(OFFSET('5. Pp (3 años)'!$D$45,INT((ROW()-13)/2),0)),"",OFFSET('5. Pp (3 años)'!$D$45,INT((ROW()-13)/2),0))</f>
        <v/>
      </c>
      <c r="E181" s="764" t="str">
        <f ca="1">IF(ISBLANK(OFFSET('5. Pp (3 años)'!$E$45,INT((ROW()-13)/2),0)),"",OFFSET('5. Pp (3 años)'!$E$45,INT((ROW()-13)/2),0))</f>
        <v/>
      </c>
      <c r="F181" s="766" t="str">
        <f ca="1">IF(ISBLANK(OFFSET('5. Pp (3 años)'!$K$45,INT((ROW()-13)/2),0)),"",OFFSET('5. Pp (3 años)'!$K$45,INT((ROW()-13)/2),0))</f>
        <v/>
      </c>
      <c r="G181" s="768" t="str">
        <f ca="1">IF(ISBLANK(OFFSET('5. Pp (3 años)'!$H$45,INT((ROW()-13)/2),0)),"",OFFSET('5. Pp (3 años)'!$H$45,INT((ROW()-13)/2),0))</f>
        <v/>
      </c>
      <c r="H181" s="858" t="str">
        <f ca="1">IF(ISBLANK(OFFSET('9. METAS'!$M$20,INT((ROW()-13)/2),0)),"",OFFSET('9. METAS'!$M$20,INT((ROW()-13)/2),0))</f>
        <v/>
      </c>
      <c r="I181" s="777"/>
      <c r="J181" s="254" t="str">
        <f ca="1">IF(MOD(ROW()-13,2)=0,IF(ISBLANK(OFFSET('12. SEGUIMIENTO 2027'!$N$14,INT((ROW()-13)/2),0)),"",OFFSET('12. SEGUIMIENTO 2027'!$N$14,INT((ROW()-13)/2),0)),IF(ISBLANK(OFFSET('9. METAS'!$V$20,INT((ROW()-14)/2),0)),"",OFFSET('9. METAS'!$V$20,INT((ROW()-14)/2),0)))</f>
        <v/>
      </c>
      <c r="K181" s="255" t="str">
        <f ca="1">IF(MOD(ROW()-13,2)=0,IF(ISBLANK(OFFSET('12. SEGUIMIENTO 2027'!$O$14,INT((ROW()-13)/2),0)),"",OFFSET('12. SEGUIMIENTO 2027'!$O$14,INT((ROW()-13)/2),0)),IF(ISBLANK(OFFSET('9. METAS'!$W$20,INT((ROW()-14)/2),0)),"",OFFSET('9. METAS'!$W$20,INT((ROW()-14)/2),0)))</f>
        <v/>
      </c>
      <c r="L181" s="255" t="str">
        <f ca="1">IF(MOD(ROW()-13,2)=0,IF(ISBLANK(OFFSET('12. SEGUIMIENTO 2027'!$P$14,INT((ROW()-13)/2),0)),"",OFFSET('12. SEGUIMIENTO 2027'!$P$14,INT((ROW()-13)/2),0)),IF(ISBLANK(OFFSET('9. METAS'!$X$20,INT((ROW()-14)/2),0)),"",OFFSET('9. METAS'!$X$20,INT((ROW()-14)/2),0)))</f>
        <v/>
      </c>
      <c r="M181" s="256" t="str">
        <f ca="1">IF(MOD(ROW()-13,2)=0,IF(ISBLANK(OFFSET('12. SEGUIMIENTO 2027'!$Q$14,INT((ROW()-13)/2),0)),"",OFFSET('12. SEGUIMIENTO 2027'!$Q$14,INT((ROW()-13)/2),0)),IF(ISBLANK(OFFSET('9. METAS'!$Y$20,INT((ROW()-14)/2),0)),"",OFFSET('9. METAS'!$Y$20,INT((ROW()-14)/2),0)))</f>
        <v/>
      </c>
      <c r="N181" s="783" t="str">
        <f t="shared" ref="N181" ca="1" si="164">IFERROR(J181/J182,"ND")</f>
        <v>ND</v>
      </c>
      <c r="O181" s="785" t="str">
        <f t="shared" ref="O181" ca="1" si="165">IFERROR(((J181+K181)/H181),"ND")</f>
        <v>ND</v>
      </c>
      <c r="P181" s="789"/>
    </row>
    <row r="182" spans="3:16">
      <c r="C182" s="762"/>
      <c r="D182" s="764"/>
      <c r="E182" s="764"/>
      <c r="F182" s="766"/>
      <c r="G182" s="768"/>
      <c r="H182" s="858"/>
      <c r="I182" s="778"/>
      <c r="J182" s="254" t="str">
        <f ca="1">IF(MOD(ROW()-13,2)=0,IF(ISBLANK(OFFSET('12. SEGUIMIENTO 2027'!$N$14,INT((ROW()-13)/2),0)),"",OFFSET('12. SEGUIMIENTO 2027'!$N$14,INT((ROW()-13)/2),0)),IF(ISBLANK(OFFSET('9. METAS'!$V$20,INT((ROW()-14)/2),0)),"",OFFSET('9. METAS'!$V$20,INT((ROW()-14)/2),0)))</f>
        <v/>
      </c>
      <c r="K182" s="255" t="str">
        <f ca="1">IF(MOD(ROW()-13,2)=0,IF(ISBLANK(OFFSET('12. SEGUIMIENTO 2027'!$O$14,INT((ROW()-13)/2),0)),"",OFFSET('12. SEGUIMIENTO 2027'!$O$14,INT((ROW()-13)/2),0)),IF(ISBLANK(OFFSET('9. METAS'!$W$20,INT((ROW()-14)/2),0)),"",OFFSET('9. METAS'!$W$20,INT((ROW()-14)/2),0)))</f>
        <v/>
      </c>
      <c r="L182" s="255" t="str">
        <f ca="1">IF(MOD(ROW()-13,2)=0,IF(ISBLANK(OFFSET('12. SEGUIMIENTO 2027'!$P$14,INT((ROW()-13)/2),0)),"",OFFSET('12. SEGUIMIENTO 2027'!$P$14,INT((ROW()-13)/2),0)),IF(ISBLANK(OFFSET('9. METAS'!$X$20,INT((ROW()-14)/2),0)),"",OFFSET('9. METAS'!$X$20,INT((ROW()-14)/2),0)))</f>
        <v/>
      </c>
      <c r="M182" s="256" t="str">
        <f ca="1">IF(MOD(ROW()-13,2)=0,IF(ISBLANK(OFFSET('12. SEGUIMIENTO 2027'!$Q$14,INT((ROW()-13)/2),0)),"",OFFSET('12. SEGUIMIENTO 2027'!$Q$14,INT((ROW()-13)/2),0)),IF(ISBLANK(OFFSET('9. METAS'!$Y$20,INT((ROW()-14)/2),0)),"",OFFSET('9. METAS'!$Y$20,INT((ROW()-14)/2),0)))</f>
        <v/>
      </c>
      <c r="N182" s="784"/>
      <c r="O182" s="786"/>
      <c r="P182" s="790"/>
    </row>
    <row r="183" spans="3:16">
      <c r="C183" s="770" t="str">
        <f ca="1">IF(ISBLANK(OFFSET('5. Pp (3 años)'!$C$45,INT((ROW()-13)/2),0)),"",OFFSET('5. Pp (3 años)'!$C$45,INT((ROW()-13)/2),0))</f>
        <v/>
      </c>
      <c r="D183" s="764" t="str">
        <f ca="1">IF(ISBLANK(OFFSET('5. Pp (3 años)'!$D$45,INT((ROW()-13)/2),0)),"",OFFSET('5. Pp (3 años)'!$D$45,INT((ROW()-13)/2),0))</f>
        <v/>
      </c>
      <c r="E183" s="764" t="str">
        <f ca="1">IF(ISBLANK(OFFSET('5. Pp (3 años)'!$E$45,INT((ROW()-13)/2),0)),"",OFFSET('5. Pp (3 años)'!$E$45,INT((ROW()-13)/2),0))</f>
        <v/>
      </c>
      <c r="F183" s="766" t="str">
        <f ca="1">IF(ISBLANK(OFFSET('5. Pp (3 años)'!$K$45,INT((ROW()-13)/2),0)),"",OFFSET('5. Pp (3 años)'!$K$45,INT((ROW()-13)/2),0))</f>
        <v/>
      </c>
      <c r="G183" s="768" t="str">
        <f ca="1">IF(ISBLANK(OFFSET('5. Pp (3 años)'!$H$45,INT((ROW()-13)/2),0)),"",OFFSET('5. Pp (3 años)'!$H$45,INT((ROW()-13)/2),0))</f>
        <v/>
      </c>
      <c r="H183" s="858" t="str">
        <f ca="1">IF(ISBLANK(OFFSET('9. METAS'!$M$20,INT((ROW()-13)/2),0)),"",OFFSET('9. METAS'!$M$20,INT((ROW()-13)/2),0))</f>
        <v/>
      </c>
      <c r="I183" s="777"/>
      <c r="J183" s="254" t="str">
        <f ca="1">IF(MOD(ROW()-13,2)=0,IF(ISBLANK(OFFSET('12. SEGUIMIENTO 2027'!$N$14,INT((ROW()-13)/2),0)),"",OFFSET('12. SEGUIMIENTO 2027'!$N$14,INT((ROW()-13)/2),0)),IF(ISBLANK(OFFSET('9. METAS'!$V$20,INT((ROW()-14)/2),0)),"",OFFSET('9. METAS'!$V$20,INT((ROW()-14)/2),0)))</f>
        <v/>
      </c>
      <c r="K183" s="255" t="str">
        <f ca="1">IF(MOD(ROW()-13,2)=0,IF(ISBLANK(OFFSET('12. SEGUIMIENTO 2027'!$O$14,INT((ROW()-13)/2),0)),"",OFFSET('12. SEGUIMIENTO 2027'!$O$14,INT((ROW()-13)/2),0)),IF(ISBLANK(OFFSET('9. METAS'!$W$20,INT((ROW()-14)/2),0)),"",OFFSET('9. METAS'!$W$20,INT((ROW()-14)/2),0)))</f>
        <v/>
      </c>
      <c r="L183" s="255" t="str">
        <f ca="1">IF(MOD(ROW()-13,2)=0,IF(ISBLANK(OFFSET('12. SEGUIMIENTO 2027'!$P$14,INT((ROW()-13)/2),0)),"",OFFSET('12. SEGUIMIENTO 2027'!$P$14,INT((ROW()-13)/2),0)),IF(ISBLANK(OFFSET('9. METAS'!$X$20,INT((ROW()-14)/2),0)),"",OFFSET('9. METAS'!$X$20,INT((ROW()-14)/2),0)))</f>
        <v/>
      </c>
      <c r="M183" s="256" t="str">
        <f ca="1">IF(MOD(ROW()-13,2)=0,IF(ISBLANK(OFFSET('12. SEGUIMIENTO 2027'!$Q$14,INT((ROW()-13)/2),0)),"",OFFSET('12. SEGUIMIENTO 2027'!$Q$14,INT((ROW()-13)/2),0)),IF(ISBLANK(OFFSET('9. METAS'!$Y$20,INT((ROW()-14)/2),0)),"",OFFSET('9. METAS'!$Y$20,INT((ROW()-14)/2),0)))</f>
        <v/>
      </c>
      <c r="N183" s="783" t="str">
        <f t="shared" ref="N183" ca="1" si="166">IFERROR(J183/J184,"ND")</f>
        <v>ND</v>
      </c>
      <c r="O183" s="785" t="str">
        <f t="shared" ref="O183" ca="1" si="167">IFERROR(((J183+K183)/H183),"ND")</f>
        <v>ND</v>
      </c>
      <c r="P183" s="789"/>
    </row>
    <row r="184" spans="3:16">
      <c r="C184" s="762"/>
      <c r="D184" s="764"/>
      <c r="E184" s="764"/>
      <c r="F184" s="766"/>
      <c r="G184" s="768"/>
      <c r="H184" s="858"/>
      <c r="I184" s="778"/>
      <c r="J184" s="254" t="str">
        <f ca="1">IF(MOD(ROW()-13,2)=0,IF(ISBLANK(OFFSET('12. SEGUIMIENTO 2027'!$N$14,INT((ROW()-13)/2),0)),"",OFFSET('12. SEGUIMIENTO 2027'!$N$14,INT((ROW()-13)/2),0)),IF(ISBLANK(OFFSET('9. METAS'!$V$20,INT((ROW()-14)/2),0)),"",OFFSET('9. METAS'!$V$20,INT((ROW()-14)/2),0)))</f>
        <v/>
      </c>
      <c r="K184" s="255" t="str">
        <f ca="1">IF(MOD(ROW()-13,2)=0,IF(ISBLANK(OFFSET('12. SEGUIMIENTO 2027'!$O$14,INT((ROW()-13)/2),0)),"",OFFSET('12. SEGUIMIENTO 2027'!$O$14,INT((ROW()-13)/2),0)),IF(ISBLANK(OFFSET('9. METAS'!$W$20,INT((ROW()-14)/2),0)),"",OFFSET('9. METAS'!$W$20,INT((ROW()-14)/2),0)))</f>
        <v/>
      </c>
      <c r="L184" s="255" t="str">
        <f ca="1">IF(MOD(ROW()-13,2)=0,IF(ISBLANK(OFFSET('12. SEGUIMIENTO 2027'!$P$14,INT((ROW()-13)/2),0)),"",OFFSET('12. SEGUIMIENTO 2027'!$P$14,INT((ROW()-13)/2),0)),IF(ISBLANK(OFFSET('9. METAS'!$X$20,INT((ROW()-14)/2),0)),"",OFFSET('9. METAS'!$X$20,INT((ROW()-14)/2),0)))</f>
        <v/>
      </c>
      <c r="M184" s="256" t="str">
        <f ca="1">IF(MOD(ROW()-13,2)=0,IF(ISBLANK(OFFSET('12. SEGUIMIENTO 2027'!$Q$14,INT((ROW()-13)/2),0)),"",OFFSET('12. SEGUIMIENTO 2027'!$Q$14,INT((ROW()-13)/2),0)),IF(ISBLANK(OFFSET('9. METAS'!$Y$20,INT((ROW()-14)/2),0)),"",OFFSET('9. METAS'!$Y$20,INT((ROW()-14)/2),0)))</f>
        <v/>
      </c>
      <c r="N184" s="784"/>
      <c r="O184" s="786"/>
      <c r="P184" s="790"/>
    </row>
    <row r="185" spans="3:16">
      <c r="C185" s="770" t="str">
        <f ca="1">IF(ISBLANK(OFFSET('5. Pp (3 años)'!$C$45,INT((ROW()-13)/2),0)),"",OFFSET('5. Pp (3 años)'!$C$45,INT((ROW()-13)/2),0))</f>
        <v/>
      </c>
      <c r="D185" s="764" t="str">
        <f ca="1">IF(ISBLANK(OFFSET('5. Pp (3 años)'!$D$45,INT((ROW()-13)/2),0)),"",OFFSET('5. Pp (3 años)'!$D$45,INT((ROW()-13)/2),0))</f>
        <v/>
      </c>
      <c r="E185" s="764" t="str">
        <f ca="1">IF(ISBLANK(OFFSET('5. Pp (3 años)'!$E$45,INT((ROW()-13)/2),0)),"",OFFSET('5. Pp (3 años)'!$E$45,INT((ROW()-13)/2),0))</f>
        <v/>
      </c>
      <c r="F185" s="766" t="str">
        <f ca="1">IF(ISBLANK(OFFSET('5. Pp (3 años)'!$K$45,INT((ROW()-13)/2),0)),"",OFFSET('5. Pp (3 años)'!$K$45,INT((ROW()-13)/2),0))</f>
        <v/>
      </c>
      <c r="G185" s="768" t="str">
        <f ca="1">IF(ISBLANK(OFFSET('5. Pp (3 años)'!$H$45,INT((ROW()-13)/2),0)),"",OFFSET('5. Pp (3 años)'!$H$45,INT((ROW()-13)/2),0))</f>
        <v/>
      </c>
      <c r="H185" s="858" t="str">
        <f ca="1">IF(ISBLANK(OFFSET('9. METAS'!$M$20,INT((ROW()-13)/2),0)),"",OFFSET('9. METAS'!$M$20,INT((ROW()-13)/2),0))</f>
        <v/>
      </c>
      <c r="I185" s="777"/>
      <c r="J185" s="254" t="str">
        <f ca="1">IF(MOD(ROW()-13,2)=0,IF(ISBLANK(OFFSET('12. SEGUIMIENTO 2027'!$N$14,INT((ROW()-13)/2),0)),"",OFFSET('12. SEGUIMIENTO 2027'!$N$14,INT((ROW()-13)/2),0)),IF(ISBLANK(OFFSET('9. METAS'!$V$20,INT((ROW()-14)/2),0)),"",OFFSET('9. METAS'!$V$20,INT((ROW()-14)/2),0)))</f>
        <v/>
      </c>
      <c r="K185" s="255" t="str">
        <f ca="1">IF(MOD(ROW()-13,2)=0,IF(ISBLANK(OFFSET('12. SEGUIMIENTO 2027'!$O$14,INT((ROW()-13)/2),0)),"",OFFSET('12. SEGUIMIENTO 2027'!$O$14,INT((ROW()-13)/2),0)),IF(ISBLANK(OFFSET('9. METAS'!$W$20,INT((ROW()-14)/2),0)),"",OFFSET('9. METAS'!$W$20,INT((ROW()-14)/2),0)))</f>
        <v/>
      </c>
      <c r="L185" s="255" t="str">
        <f ca="1">IF(MOD(ROW()-13,2)=0,IF(ISBLANK(OFFSET('12. SEGUIMIENTO 2027'!$P$14,INT((ROW()-13)/2),0)),"",OFFSET('12. SEGUIMIENTO 2027'!$P$14,INT((ROW()-13)/2),0)),IF(ISBLANK(OFFSET('9. METAS'!$X$20,INT((ROW()-14)/2),0)),"",OFFSET('9. METAS'!$X$20,INT((ROW()-14)/2),0)))</f>
        <v/>
      </c>
      <c r="M185" s="256" t="str">
        <f ca="1">IF(MOD(ROW()-13,2)=0,IF(ISBLANK(OFFSET('12. SEGUIMIENTO 2027'!$Q$14,INT((ROW()-13)/2),0)),"",OFFSET('12. SEGUIMIENTO 2027'!$Q$14,INT((ROW()-13)/2),0)),IF(ISBLANK(OFFSET('9. METAS'!$Y$20,INT((ROW()-14)/2),0)),"",OFFSET('9. METAS'!$Y$20,INT((ROW()-14)/2),0)))</f>
        <v/>
      </c>
      <c r="N185" s="783" t="str">
        <f t="shared" ref="N185" ca="1" si="168">IFERROR(J185/J186,"ND")</f>
        <v>ND</v>
      </c>
      <c r="O185" s="785" t="str">
        <f t="shared" ref="O185" ca="1" si="169">IFERROR(((J185+K185)/H185),"ND")</f>
        <v>ND</v>
      </c>
      <c r="P185" s="789"/>
    </row>
    <row r="186" spans="3:16">
      <c r="C186" s="762"/>
      <c r="D186" s="764"/>
      <c r="E186" s="764"/>
      <c r="F186" s="766"/>
      <c r="G186" s="768"/>
      <c r="H186" s="858"/>
      <c r="I186" s="778"/>
      <c r="J186" s="254" t="str">
        <f ca="1">IF(MOD(ROW()-13,2)=0,IF(ISBLANK(OFFSET('12. SEGUIMIENTO 2027'!$N$14,INT((ROW()-13)/2),0)),"",OFFSET('12. SEGUIMIENTO 2027'!$N$14,INT((ROW()-13)/2),0)),IF(ISBLANK(OFFSET('9. METAS'!$V$20,INT((ROW()-14)/2),0)),"",OFFSET('9. METAS'!$V$20,INT((ROW()-14)/2),0)))</f>
        <v/>
      </c>
      <c r="K186" s="255" t="str">
        <f ca="1">IF(MOD(ROW()-13,2)=0,IF(ISBLANK(OFFSET('12. SEGUIMIENTO 2027'!$O$14,INT((ROW()-13)/2),0)),"",OFFSET('12. SEGUIMIENTO 2027'!$O$14,INT((ROW()-13)/2),0)),IF(ISBLANK(OFFSET('9. METAS'!$W$20,INT((ROW()-14)/2),0)),"",OFFSET('9. METAS'!$W$20,INT((ROW()-14)/2),0)))</f>
        <v/>
      </c>
      <c r="L186" s="255" t="str">
        <f ca="1">IF(MOD(ROW()-13,2)=0,IF(ISBLANK(OFFSET('12. SEGUIMIENTO 2027'!$P$14,INT((ROW()-13)/2),0)),"",OFFSET('12. SEGUIMIENTO 2027'!$P$14,INT((ROW()-13)/2),0)),IF(ISBLANK(OFFSET('9. METAS'!$X$20,INT((ROW()-14)/2),0)),"",OFFSET('9. METAS'!$X$20,INT((ROW()-14)/2),0)))</f>
        <v/>
      </c>
      <c r="M186" s="256" t="str">
        <f ca="1">IF(MOD(ROW()-13,2)=0,IF(ISBLANK(OFFSET('12. SEGUIMIENTO 2027'!$Q$14,INT((ROW()-13)/2),0)),"",OFFSET('12. SEGUIMIENTO 2027'!$Q$14,INT((ROW()-13)/2),0)),IF(ISBLANK(OFFSET('9. METAS'!$Y$20,INT((ROW()-14)/2),0)),"",OFFSET('9. METAS'!$Y$20,INT((ROW()-14)/2),0)))</f>
        <v/>
      </c>
      <c r="N186" s="784"/>
      <c r="O186" s="786"/>
      <c r="P186" s="790"/>
    </row>
    <row r="187" spans="3:16">
      <c r="C187" s="770" t="str">
        <f ca="1">IF(ISBLANK(OFFSET('5. Pp (3 años)'!$C$45,INT((ROW()-13)/2),0)),"",OFFSET('5. Pp (3 años)'!$C$45,INT((ROW()-13)/2),0))</f>
        <v/>
      </c>
      <c r="D187" s="764" t="str">
        <f ca="1">IF(ISBLANK(OFFSET('5. Pp (3 años)'!$D$45,INT((ROW()-13)/2),0)),"",OFFSET('5. Pp (3 años)'!$D$45,INT((ROW()-13)/2),0))</f>
        <v/>
      </c>
      <c r="E187" s="764" t="str">
        <f ca="1">IF(ISBLANK(OFFSET('5. Pp (3 años)'!$E$45,INT((ROW()-13)/2),0)),"",OFFSET('5. Pp (3 años)'!$E$45,INT((ROW()-13)/2),0))</f>
        <v/>
      </c>
      <c r="F187" s="766" t="str">
        <f ca="1">IF(ISBLANK(OFFSET('5. Pp (3 años)'!$K$45,INT((ROW()-13)/2),0)),"",OFFSET('5. Pp (3 años)'!$K$45,INT((ROW()-13)/2),0))</f>
        <v/>
      </c>
      <c r="G187" s="768" t="str">
        <f ca="1">IF(ISBLANK(OFFSET('5. Pp (3 años)'!$H$45,INT((ROW()-13)/2),0)),"",OFFSET('5. Pp (3 años)'!$H$45,INT((ROW()-13)/2),0))</f>
        <v/>
      </c>
      <c r="H187" s="858" t="str">
        <f ca="1">IF(ISBLANK(OFFSET('9. METAS'!$M$20,INT((ROW()-13)/2),0)),"",OFFSET('9. METAS'!$M$20,INT((ROW()-13)/2),0))</f>
        <v/>
      </c>
      <c r="I187" s="777"/>
      <c r="J187" s="254" t="str">
        <f ca="1">IF(MOD(ROW()-13,2)=0,IF(ISBLANK(OFFSET('12. SEGUIMIENTO 2027'!$N$14,INT((ROW()-13)/2),0)),"",OFFSET('12. SEGUIMIENTO 2027'!$N$14,INT((ROW()-13)/2),0)),IF(ISBLANK(OFFSET('9. METAS'!$V$20,INT((ROW()-14)/2),0)),"",OFFSET('9. METAS'!$V$20,INT((ROW()-14)/2),0)))</f>
        <v/>
      </c>
      <c r="K187" s="255" t="str">
        <f ca="1">IF(MOD(ROW()-13,2)=0,IF(ISBLANK(OFFSET('12. SEGUIMIENTO 2027'!$O$14,INT((ROW()-13)/2),0)),"",OFFSET('12. SEGUIMIENTO 2027'!$O$14,INT((ROW()-13)/2),0)),IF(ISBLANK(OFFSET('9. METAS'!$W$20,INT((ROW()-14)/2),0)),"",OFFSET('9. METAS'!$W$20,INT((ROW()-14)/2),0)))</f>
        <v/>
      </c>
      <c r="L187" s="255" t="str">
        <f ca="1">IF(MOD(ROW()-13,2)=0,IF(ISBLANK(OFFSET('12. SEGUIMIENTO 2027'!$P$14,INT((ROW()-13)/2),0)),"",OFFSET('12. SEGUIMIENTO 2027'!$P$14,INT((ROW()-13)/2),0)),IF(ISBLANK(OFFSET('9. METAS'!$X$20,INT((ROW()-14)/2),0)),"",OFFSET('9. METAS'!$X$20,INT((ROW()-14)/2),0)))</f>
        <v/>
      </c>
      <c r="M187" s="256" t="str">
        <f ca="1">IF(MOD(ROW()-13,2)=0,IF(ISBLANK(OFFSET('12. SEGUIMIENTO 2027'!$Q$14,INT((ROW()-13)/2),0)),"",OFFSET('12. SEGUIMIENTO 2027'!$Q$14,INT((ROW()-13)/2),0)),IF(ISBLANK(OFFSET('9. METAS'!$Y$20,INT((ROW()-14)/2),0)),"",OFFSET('9. METAS'!$Y$20,INT((ROW()-14)/2),0)))</f>
        <v/>
      </c>
      <c r="N187" s="783" t="str">
        <f t="shared" ref="N187" ca="1" si="170">IFERROR(J187/J188,"ND")</f>
        <v>ND</v>
      </c>
      <c r="O187" s="785" t="str">
        <f t="shared" ref="O187" ca="1" si="171">IFERROR(((J187+K187)/H187),"ND")</f>
        <v>ND</v>
      </c>
      <c r="P187" s="789"/>
    </row>
    <row r="188" spans="3:16">
      <c r="C188" s="762"/>
      <c r="D188" s="764"/>
      <c r="E188" s="764"/>
      <c r="F188" s="766"/>
      <c r="G188" s="768"/>
      <c r="H188" s="858"/>
      <c r="I188" s="778"/>
      <c r="J188" s="254" t="str">
        <f ca="1">IF(MOD(ROW()-13,2)=0,IF(ISBLANK(OFFSET('12. SEGUIMIENTO 2027'!$N$14,INT((ROW()-13)/2),0)),"",OFFSET('12. SEGUIMIENTO 2027'!$N$14,INT((ROW()-13)/2),0)),IF(ISBLANK(OFFSET('9. METAS'!$V$20,INT((ROW()-14)/2),0)),"",OFFSET('9. METAS'!$V$20,INT((ROW()-14)/2),0)))</f>
        <v/>
      </c>
      <c r="K188" s="255" t="str">
        <f ca="1">IF(MOD(ROW()-13,2)=0,IF(ISBLANK(OFFSET('12. SEGUIMIENTO 2027'!$O$14,INT((ROW()-13)/2),0)),"",OFFSET('12. SEGUIMIENTO 2027'!$O$14,INT((ROW()-13)/2),0)),IF(ISBLANK(OFFSET('9. METAS'!$W$20,INT((ROW()-14)/2),0)),"",OFFSET('9. METAS'!$W$20,INT((ROW()-14)/2),0)))</f>
        <v/>
      </c>
      <c r="L188" s="255" t="str">
        <f ca="1">IF(MOD(ROW()-13,2)=0,IF(ISBLANK(OFFSET('12. SEGUIMIENTO 2027'!$P$14,INT((ROW()-13)/2),0)),"",OFFSET('12. SEGUIMIENTO 2027'!$P$14,INT((ROW()-13)/2),0)),IF(ISBLANK(OFFSET('9. METAS'!$X$20,INT((ROW()-14)/2),0)),"",OFFSET('9. METAS'!$X$20,INT((ROW()-14)/2),0)))</f>
        <v/>
      </c>
      <c r="M188" s="256" t="str">
        <f ca="1">IF(MOD(ROW()-13,2)=0,IF(ISBLANK(OFFSET('12. SEGUIMIENTO 2027'!$Q$14,INT((ROW()-13)/2),0)),"",OFFSET('12. SEGUIMIENTO 2027'!$Q$14,INT((ROW()-13)/2),0)),IF(ISBLANK(OFFSET('9. METAS'!$Y$20,INT((ROW()-14)/2),0)),"",OFFSET('9. METAS'!$Y$20,INT((ROW()-14)/2),0)))</f>
        <v/>
      </c>
      <c r="N188" s="784"/>
      <c r="O188" s="786"/>
      <c r="P188" s="790"/>
    </row>
    <row r="189" spans="3:16">
      <c r="C189" s="770" t="str">
        <f ca="1">IF(ISBLANK(OFFSET('5. Pp (3 años)'!$C$45,INT((ROW()-13)/2),0)),"",OFFSET('5. Pp (3 años)'!$C$45,INT((ROW()-13)/2),0))</f>
        <v/>
      </c>
      <c r="D189" s="764" t="str">
        <f ca="1">IF(ISBLANK(OFFSET('5. Pp (3 años)'!$D$45,INT((ROW()-13)/2),0)),"",OFFSET('5. Pp (3 años)'!$D$45,INT((ROW()-13)/2),0))</f>
        <v/>
      </c>
      <c r="E189" s="764" t="str">
        <f ca="1">IF(ISBLANK(OFFSET('5. Pp (3 años)'!$E$45,INT((ROW()-13)/2),0)),"",OFFSET('5. Pp (3 años)'!$E$45,INT((ROW()-13)/2),0))</f>
        <v/>
      </c>
      <c r="F189" s="766" t="str">
        <f ca="1">IF(ISBLANK(OFFSET('5. Pp (3 años)'!$K$45,INT((ROW()-13)/2),0)),"",OFFSET('5. Pp (3 años)'!$K$45,INT((ROW()-13)/2),0))</f>
        <v/>
      </c>
      <c r="G189" s="768" t="str">
        <f ca="1">IF(ISBLANK(OFFSET('5. Pp (3 años)'!$H$45,INT((ROW()-13)/2),0)),"",OFFSET('5. Pp (3 años)'!$H$45,INT((ROW()-13)/2),0))</f>
        <v/>
      </c>
      <c r="H189" s="858" t="str">
        <f ca="1">IF(ISBLANK(OFFSET('9. METAS'!$M$20,INT((ROW()-13)/2),0)),"",OFFSET('9. METAS'!$M$20,INT((ROW()-13)/2),0))</f>
        <v/>
      </c>
      <c r="I189" s="777"/>
      <c r="J189" s="254" t="str">
        <f ca="1">IF(MOD(ROW()-13,2)=0,IF(ISBLANK(OFFSET('12. SEGUIMIENTO 2027'!$N$14,INT((ROW()-13)/2),0)),"",OFFSET('12. SEGUIMIENTO 2027'!$N$14,INT((ROW()-13)/2),0)),IF(ISBLANK(OFFSET('9. METAS'!$V$20,INT((ROW()-14)/2),0)),"",OFFSET('9. METAS'!$V$20,INT((ROW()-14)/2),0)))</f>
        <v/>
      </c>
      <c r="K189" s="255" t="str">
        <f ca="1">IF(MOD(ROW()-13,2)=0,IF(ISBLANK(OFFSET('12. SEGUIMIENTO 2027'!$O$14,INT((ROW()-13)/2),0)),"",OFFSET('12. SEGUIMIENTO 2027'!$O$14,INT((ROW()-13)/2),0)),IF(ISBLANK(OFFSET('9. METAS'!$W$20,INT((ROW()-14)/2),0)),"",OFFSET('9. METAS'!$W$20,INT((ROW()-14)/2),0)))</f>
        <v/>
      </c>
      <c r="L189" s="255" t="str">
        <f ca="1">IF(MOD(ROW()-13,2)=0,IF(ISBLANK(OFFSET('12. SEGUIMIENTO 2027'!$P$14,INT((ROW()-13)/2),0)),"",OFFSET('12. SEGUIMIENTO 2027'!$P$14,INT((ROW()-13)/2),0)),IF(ISBLANK(OFFSET('9. METAS'!$X$20,INT((ROW()-14)/2),0)),"",OFFSET('9. METAS'!$X$20,INT((ROW()-14)/2),0)))</f>
        <v/>
      </c>
      <c r="M189" s="256" t="str">
        <f ca="1">IF(MOD(ROW()-13,2)=0,IF(ISBLANK(OFFSET('12. SEGUIMIENTO 2027'!$Q$14,INT((ROW()-13)/2),0)),"",OFFSET('12. SEGUIMIENTO 2027'!$Q$14,INT((ROW()-13)/2),0)),IF(ISBLANK(OFFSET('9. METAS'!$Y$20,INT((ROW()-14)/2),0)),"",OFFSET('9. METAS'!$Y$20,INT((ROW()-14)/2),0)))</f>
        <v/>
      </c>
      <c r="N189" s="783" t="str">
        <f t="shared" ref="N189" ca="1" si="172">IFERROR(J189/J190,"ND")</f>
        <v>ND</v>
      </c>
      <c r="O189" s="785" t="str">
        <f t="shared" ref="O189" ca="1" si="173">IFERROR(((J189+K189)/H189),"ND")</f>
        <v>ND</v>
      </c>
      <c r="P189" s="789"/>
    </row>
    <row r="190" spans="3:16">
      <c r="C190" s="762"/>
      <c r="D190" s="764"/>
      <c r="E190" s="764"/>
      <c r="F190" s="766"/>
      <c r="G190" s="768"/>
      <c r="H190" s="858"/>
      <c r="I190" s="778"/>
      <c r="J190" s="254" t="str">
        <f ca="1">IF(MOD(ROW()-13,2)=0,IF(ISBLANK(OFFSET('12. SEGUIMIENTO 2027'!$N$14,INT((ROW()-13)/2),0)),"",OFFSET('12. SEGUIMIENTO 2027'!$N$14,INT((ROW()-13)/2),0)),IF(ISBLANK(OFFSET('9. METAS'!$V$20,INT((ROW()-14)/2),0)),"",OFFSET('9. METAS'!$V$20,INT((ROW()-14)/2),0)))</f>
        <v/>
      </c>
      <c r="K190" s="255" t="str">
        <f ca="1">IF(MOD(ROW()-13,2)=0,IF(ISBLANK(OFFSET('12. SEGUIMIENTO 2027'!$O$14,INT((ROW()-13)/2),0)),"",OFFSET('12. SEGUIMIENTO 2027'!$O$14,INT((ROW()-13)/2),0)),IF(ISBLANK(OFFSET('9. METAS'!$W$20,INT((ROW()-14)/2),0)),"",OFFSET('9. METAS'!$W$20,INT((ROW()-14)/2),0)))</f>
        <v/>
      </c>
      <c r="L190" s="255" t="str">
        <f ca="1">IF(MOD(ROW()-13,2)=0,IF(ISBLANK(OFFSET('12. SEGUIMIENTO 2027'!$P$14,INT((ROW()-13)/2),0)),"",OFFSET('12. SEGUIMIENTO 2027'!$P$14,INT((ROW()-13)/2),0)),IF(ISBLANK(OFFSET('9. METAS'!$X$20,INT((ROW()-14)/2),0)),"",OFFSET('9. METAS'!$X$20,INT((ROW()-14)/2),0)))</f>
        <v/>
      </c>
      <c r="M190" s="256" t="str">
        <f ca="1">IF(MOD(ROW()-13,2)=0,IF(ISBLANK(OFFSET('12. SEGUIMIENTO 2027'!$Q$14,INT((ROW()-13)/2),0)),"",OFFSET('12. SEGUIMIENTO 2027'!$Q$14,INT((ROW()-13)/2),0)),IF(ISBLANK(OFFSET('9. METAS'!$Y$20,INT((ROW()-14)/2),0)),"",OFFSET('9. METAS'!$Y$20,INT((ROW()-14)/2),0)))</f>
        <v/>
      </c>
      <c r="N190" s="784"/>
      <c r="O190" s="786"/>
      <c r="P190" s="790"/>
    </row>
    <row r="191" spans="3:16">
      <c r="C191" s="770" t="str">
        <f ca="1">IF(ISBLANK(OFFSET('5. Pp (3 años)'!$C$45,INT((ROW()-13)/2),0)),"",OFFSET('5. Pp (3 años)'!$C$45,INT((ROW()-13)/2),0))</f>
        <v/>
      </c>
      <c r="D191" s="764" t="str">
        <f ca="1">IF(ISBLANK(OFFSET('5. Pp (3 años)'!$D$45,INT((ROW()-13)/2),0)),"",OFFSET('5. Pp (3 años)'!$D$45,INT((ROW()-13)/2),0))</f>
        <v/>
      </c>
      <c r="E191" s="764" t="str">
        <f ca="1">IF(ISBLANK(OFFSET('5. Pp (3 años)'!$E$45,INT((ROW()-13)/2),0)),"",OFFSET('5. Pp (3 años)'!$E$45,INT((ROW()-13)/2),0))</f>
        <v/>
      </c>
      <c r="F191" s="766" t="str">
        <f ca="1">IF(ISBLANK(OFFSET('5. Pp (3 años)'!$K$45,INT((ROW()-13)/2),0)),"",OFFSET('5. Pp (3 años)'!$K$45,INT((ROW()-13)/2),0))</f>
        <v/>
      </c>
      <c r="G191" s="768" t="str">
        <f ca="1">IF(ISBLANK(OFFSET('5. Pp (3 años)'!$H$45,INT((ROW()-13)/2),0)),"",OFFSET('5. Pp (3 años)'!$H$45,INT((ROW()-13)/2),0))</f>
        <v/>
      </c>
      <c r="H191" s="858" t="str">
        <f ca="1">IF(ISBLANK(OFFSET('9. METAS'!$M$20,INT((ROW()-13)/2),0)),"",OFFSET('9. METAS'!$M$20,INT((ROW()-13)/2),0))</f>
        <v/>
      </c>
      <c r="I191" s="777"/>
      <c r="J191" s="254" t="str">
        <f ca="1">IF(MOD(ROW()-13,2)=0,IF(ISBLANK(OFFSET('12. SEGUIMIENTO 2027'!$N$14,INT((ROW()-13)/2),0)),"",OFFSET('12. SEGUIMIENTO 2027'!$N$14,INT((ROW()-13)/2),0)),IF(ISBLANK(OFFSET('9. METAS'!$V$20,INT((ROW()-14)/2),0)),"",OFFSET('9. METAS'!$V$20,INT((ROW()-14)/2),0)))</f>
        <v/>
      </c>
      <c r="K191" s="255" t="str">
        <f ca="1">IF(MOD(ROW()-13,2)=0,IF(ISBLANK(OFFSET('12. SEGUIMIENTO 2027'!$O$14,INT((ROW()-13)/2),0)),"",OFFSET('12. SEGUIMIENTO 2027'!$O$14,INT((ROW()-13)/2),0)),IF(ISBLANK(OFFSET('9. METAS'!$W$20,INT((ROW()-14)/2),0)),"",OFFSET('9. METAS'!$W$20,INT((ROW()-14)/2),0)))</f>
        <v/>
      </c>
      <c r="L191" s="255" t="str">
        <f ca="1">IF(MOD(ROW()-13,2)=0,IF(ISBLANK(OFFSET('12. SEGUIMIENTO 2027'!$P$14,INT((ROW()-13)/2),0)),"",OFFSET('12. SEGUIMIENTO 2027'!$P$14,INT((ROW()-13)/2),0)),IF(ISBLANK(OFFSET('9. METAS'!$X$20,INT((ROW()-14)/2),0)),"",OFFSET('9. METAS'!$X$20,INT((ROW()-14)/2),0)))</f>
        <v/>
      </c>
      <c r="M191" s="256" t="str">
        <f ca="1">IF(MOD(ROW()-13,2)=0,IF(ISBLANK(OFFSET('12. SEGUIMIENTO 2027'!$Q$14,INT((ROW()-13)/2),0)),"",OFFSET('12. SEGUIMIENTO 2027'!$Q$14,INT((ROW()-13)/2),0)),IF(ISBLANK(OFFSET('9. METAS'!$Y$20,INT((ROW()-14)/2),0)),"",OFFSET('9. METAS'!$Y$20,INT((ROW()-14)/2),0)))</f>
        <v/>
      </c>
      <c r="N191" s="783" t="str">
        <f t="shared" ref="N191" ca="1" si="174">IFERROR(J191/J192,"ND")</f>
        <v>ND</v>
      </c>
      <c r="O191" s="785" t="str">
        <f t="shared" ref="O191" ca="1" si="175">IFERROR(((J191+K191)/H191),"ND")</f>
        <v>ND</v>
      </c>
      <c r="P191" s="789"/>
    </row>
    <row r="192" spans="3:16">
      <c r="C192" s="762"/>
      <c r="D192" s="764"/>
      <c r="E192" s="764"/>
      <c r="F192" s="766"/>
      <c r="G192" s="768"/>
      <c r="H192" s="858"/>
      <c r="I192" s="778"/>
      <c r="J192" s="254" t="str">
        <f ca="1">IF(MOD(ROW()-13,2)=0,IF(ISBLANK(OFFSET('12. SEGUIMIENTO 2027'!$N$14,INT((ROW()-13)/2),0)),"",OFFSET('12. SEGUIMIENTO 2027'!$N$14,INT((ROW()-13)/2),0)),IF(ISBLANK(OFFSET('9. METAS'!$V$20,INT((ROW()-14)/2),0)),"",OFFSET('9. METAS'!$V$20,INT((ROW()-14)/2),0)))</f>
        <v/>
      </c>
      <c r="K192" s="255" t="str">
        <f ca="1">IF(MOD(ROW()-13,2)=0,IF(ISBLANK(OFFSET('12. SEGUIMIENTO 2027'!$O$14,INT((ROW()-13)/2),0)),"",OFFSET('12. SEGUIMIENTO 2027'!$O$14,INT((ROW()-13)/2),0)),IF(ISBLANK(OFFSET('9. METAS'!$W$20,INT((ROW()-14)/2),0)),"",OFFSET('9. METAS'!$W$20,INT((ROW()-14)/2),0)))</f>
        <v/>
      </c>
      <c r="L192" s="255" t="str">
        <f ca="1">IF(MOD(ROW()-13,2)=0,IF(ISBLANK(OFFSET('12. SEGUIMIENTO 2027'!$P$14,INT((ROW()-13)/2),0)),"",OFFSET('12. SEGUIMIENTO 2027'!$P$14,INT((ROW()-13)/2),0)),IF(ISBLANK(OFFSET('9. METAS'!$X$20,INT((ROW()-14)/2),0)),"",OFFSET('9. METAS'!$X$20,INT((ROW()-14)/2),0)))</f>
        <v/>
      </c>
      <c r="M192" s="256" t="str">
        <f ca="1">IF(MOD(ROW()-13,2)=0,IF(ISBLANK(OFFSET('12. SEGUIMIENTO 2027'!$Q$14,INT((ROW()-13)/2),0)),"",OFFSET('12. SEGUIMIENTO 2027'!$Q$14,INT((ROW()-13)/2),0)),IF(ISBLANK(OFFSET('9. METAS'!$Y$20,INT((ROW()-14)/2),0)),"",OFFSET('9. METAS'!$Y$20,INT((ROW()-14)/2),0)))</f>
        <v/>
      </c>
      <c r="N192" s="784"/>
      <c r="O192" s="786"/>
      <c r="P192" s="790"/>
    </row>
    <row r="193" spans="3:16">
      <c r="C193" s="770" t="str">
        <f ca="1">IF(ISBLANK(OFFSET('5. Pp (3 años)'!$C$45,INT((ROW()-13)/2),0)),"",OFFSET('5. Pp (3 años)'!$C$45,INT((ROW()-13)/2),0))</f>
        <v/>
      </c>
      <c r="D193" s="764" t="str">
        <f ca="1">IF(ISBLANK(OFFSET('5. Pp (3 años)'!$D$45,INT((ROW()-13)/2),0)),"",OFFSET('5. Pp (3 años)'!$D$45,INT((ROW()-13)/2),0))</f>
        <v/>
      </c>
      <c r="E193" s="764" t="str">
        <f ca="1">IF(ISBLANK(OFFSET('5. Pp (3 años)'!$E$45,INT((ROW()-13)/2),0)),"",OFFSET('5. Pp (3 años)'!$E$45,INT((ROW()-13)/2),0))</f>
        <v/>
      </c>
      <c r="F193" s="766" t="str">
        <f ca="1">IF(ISBLANK(OFFSET('5. Pp (3 años)'!$K$45,INT((ROW()-13)/2),0)),"",OFFSET('5. Pp (3 años)'!$K$45,INT((ROW()-13)/2),0))</f>
        <v/>
      </c>
      <c r="G193" s="768" t="str">
        <f ca="1">IF(ISBLANK(OFFSET('5. Pp (3 años)'!$H$45,INT((ROW()-13)/2),0)),"",OFFSET('5. Pp (3 años)'!$H$45,INT((ROW()-13)/2),0))</f>
        <v/>
      </c>
      <c r="H193" s="858" t="str">
        <f ca="1">IF(ISBLANK(OFFSET('9. METAS'!$M$20,INT((ROW()-13)/2),0)),"",OFFSET('9. METAS'!$M$20,INT((ROW()-13)/2),0))</f>
        <v/>
      </c>
      <c r="I193" s="777"/>
      <c r="J193" s="254" t="str">
        <f ca="1">IF(MOD(ROW()-13,2)=0,IF(ISBLANK(OFFSET('12. SEGUIMIENTO 2027'!$N$14,INT((ROW()-13)/2),0)),"",OFFSET('12. SEGUIMIENTO 2027'!$N$14,INT((ROW()-13)/2),0)),IF(ISBLANK(OFFSET('9. METAS'!$V$20,INT((ROW()-14)/2),0)),"",OFFSET('9. METAS'!$V$20,INT((ROW()-14)/2),0)))</f>
        <v/>
      </c>
      <c r="K193" s="255" t="str">
        <f ca="1">IF(MOD(ROW()-13,2)=0,IF(ISBLANK(OFFSET('12. SEGUIMIENTO 2027'!$O$14,INT((ROW()-13)/2),0)),"",OFFSET('12. SEGUIMIENTO 2027'!$O$14,INT((ROW()-13)/2),0)),IF(ISBLANK(OFFSET('9. METAS'!$W$20,INT((ROW()-14)/2),0)),"",OFFSET('9. METAS'!$W$20,INT((ROW()-14)/2),0)))</f>
        <v/>
      </c>
      <c r="L193" s="255" t="str">
        <f ca="1">IF(MOD(ROW()-13,2)=0,IF(ISBLANK(OFFSET('12. SEGUIMIENTO 2027'!$P$14,INT((ROW()-13)/2),0)),"",OFFSET('12. SEGUIMIENTO 2027'!$P$14,INT((ROW()-13)/2),0)),IF(ISBLANK(OFFSET('9. METAS'!$X$20,INT((ROW()-14)/2),0)),"",OFFSET('9. METAS'!$X$20,INT((ROW()-14)/2),0)))</f>
        <v/>
      </c>
      <c r="M193" s="256" t="str">
        <f ca="1">IF(MOD(ROW()-13,2)=0,IF(ISBLANK(OFFSET('12. SEGUIMIENTO 2027'!$Q$14,INT((ROW()-13)/2),0)),"",OFFSET('12. SEGUIMIENTO 2027'!$Q$14,INT((ROW()-13)/2),0)),IF(ISBLANK(OFFSET('9. METAS'!$Y$20,INT((ROW()-14)/2),0)),"",OFFSET('9. METAS'!$Y$20,INT((ROW()-14)/2),0)))</f>
        <v/>
      </c>
      <c r="N193" s="783" t="str">
        <f t="shared" ref="N193" ca="1" si="176">IFERROR(J193/J194,"ND")</f>
        <v>ND</v>
      </c>
      <c r="O193" s="785" t="str">
        <f t="shared" ref="O193" ca="1" si="177">IFERROR(((J193+K193)/H193),"ND")</f>
        <v>ND</v>
      </c>
      <c r="P193" s="789"/>
    </row>
    <row r="194" spans="3:16">
      <c r="C194" s="762"/>
      <c r="D194" s="764"/>
      <c r="E194" s="764"/>
      <c r="F194" s="766"/>
      <c r="G194" s="768"/>
      <c r="H194" s="858"/>
      <c r="I194" s="778"/>
      <c r="J194" s="254" t="str">
        <f ca="1">IF(MOD(ROW()-13,2)=0,IF(ISBLANK(OFFSET('12. SEGUIMIENTO 2027'!$N$14,INT((ROW()-13)/2),0)),"",OFFSET('12. SEGUIMIENTO 2027'!$N$14,INT((ROW()-13)/2),0)),IF(ISBLANK(OFFSET('9. METAS'!$V$20,INT((ROW()-14)/2),0)),"",OFFSET('9. METAS'!$V$20,INT((ROW()-14)/2),0)))</f>
        <v/>
      </c>
      <c r="K194" s="255" t="str">
        <f ca="1">IF(MOD(ROW()-13,2)=0,IF(ISBLANK(OFFSET('12. SEGUIMIENTO 2027'!$O$14,INT((ROW()-13)/2),0)),"",OFFSET('12. SEGUIMIENTO 2027'!$O$14,INT((ROW()-13)/2),0)),IF(ISBLANK(OFFSET('9. METAS'!$W$20,INT((ROW()-14)/2),0)),"",OFFSET('9. METAS'!$W$20,INT((ROW()-14)/2),0)))</f>
        <v/>
      </c>
      <c r="L194" s="255" t="str">
        <f ca="1">IF(MOD(ROW()-13,2)=0,IF(ISBLANK(OFFSET('12. SEGUIMIENTO 2027'!$P$14,INT((ROW()-13)/2),0)),"",OFFSET('12. SEGUIMIENTO 2027'!$P$14,INT((ROW()-13)/2),0)),IF(ISBLANK(OFFSET('9. METAS'!$X$20,INT((ROW()-14)/2),0)),"",OFFSET('9. METAS'!$X$20,INT((ROW()-14)/2),0)))</f>
        <v/>
      </c>
      <c r="M194" s="256" t="str">
        <f ca="1">IF(MOD(ROW()-13,2)=0,IF(ISBLANK(OFFSET('12. SEGUIMIENTO 2027'!$Q$14,INT((ROW()-13)/2),0)),"",OFFSET('12. SEGUIMIENTO 2027'!$Q$14,INT((ROW()-13)/2),0)),IF(ISBLANK(OFFSET('9. METAS'!$Y$20,INT((ROW()-14)/2),0)),"",OFFSET('9. METAS'!$Y$20,INT((ROW()-14)/2),0)))</f>
        <v/>
      </c>
      <c r="N194" s="784"/>
      <c r="O194" s="786"/>
      <c r="P194" s="790"/>
    </row>
    <row r="195" spans="3:16">
      <c r="C195" s="770" t="str">
        <f ca="1">IF(ISBLANK(OFFSET('5. Pp (3 años)'!$C$45,INT((ROW()-13)/2),0)),"",OFFSET('5. Pp (3 años)'!$C$45,INT((ROW()-13)/2),0))</f>
        <v/>
      </c>
      <c r="D195" s="764" t="str">
        <f ca="1">IF(ISBLANK(OFFSET('5. Pp (3 años)'!$D$45,INT((ROW()-13)/2),0)),"",OFFSET('5. Pp (3 años)'!$D$45,INT((ROW()-13)/2),0))</f>
        <v/>
      </c>
      <c r="E195" s="764" t="str">
        <f ca="1">IF(ISBLANK(OFFSET('5. Pp (3 años)'!$E$45,INT((ROW()-13)/2),0)),"",OFFSET('5. Pp (3 años)'!$E$45,INT((ROW()-13)/2),0))</f>
        <v/>
      </c>
      <c r="F195" s="766" t="str">
        <f ca="1">IF(ISBLANK(OFFSET('5. Pp (3 años)'!$K$45,INT((ROW()-13)/2),0)),"",OFFSET('5. Pp (3 años)'!$K$45,INT((ROW()-13)/2),0))</f>
        <v/>
      </c>
      <c r="G195" s="768" t="str">
        <f ca="1">IF(ISBLANK(OFFSET('5. Pp (3 años)'!$H$45,INT((ROW()-13)/2),0)),"",OFFSET('5. Pp (3 años)'!$H$45,INT((ROW()-13)/2),0))</f>
        <v/>
      </c>
      <c r="H195" s="858" t="str">
        <f ca="1">IF(ISBLANK(OFFSET('9. METAS'!$M$20,INT((ROW()-13)/2),0)),"",OFFSET('9. METAS'!$M$20,INT((ROW()-13)/2),0))</f>
        <v/>
      </c>
      <c r="I195" s="777"/>
      <c r="J195" s="254" t="str">
        <f ca="1">IF(MOD(ROW()-13,2)=0,IF(ISBLANK(OFFSET('12. SEGUIMIENTO 2027'!$N$14,INT((ROW()-13)/2),0)),"",OFFSET('12. SEGUIMIENTO 2027'!$N$14,INT((ROW()-13)/2),0)),IF(ISBLANK(OFFSET('9. METAS'!$V$20,INT((ROW()-14)/2),0)),"",OFFSET('9. METAS'!$V$20,INT((ROW()-14)/2),0)))</f>
        <v/>
      </c>
      <c r="K195" s="255" t="str">
        <f ca="1">IF(MOD(ROW()-13,2)=0,IF(ISBLANK(OFFSET('12. SEGUIMIENTO 2027'!$O$14,INT((ROW()-13)/2),0)),"",OFFSET('12. SEGUIMIENTO 2027'!$O$14,INT((ROW()-13)/2),0)),IF(ISBLANK(OFFSET('9. METAS'!$W$20,INT((ROW()-14)/2),0)),"",OFFSET('9. METAS'!$W$20,INT((ROW()-14)/2),0)))</f>
        <v/>
      </c>
      <c r="L195" s="255" t="str">
        <f ca="1">IF(MOD(ROW()-13,2)=0,IF(ISBLANK(OFFSET('12. SEGUIMIENTO 2027'!$P$14,INT((ROW()-13)/2),0)),"",OFFSET('12. SEGUIMIENTO 2027'!$P$14,INT((ROW()-13)/2),0)),IF(ISBLANK(OFFSET('9. METAS'!$X$20,INT((ROW()-14)/2),0)),"",OFFSET('9. METAS'!$X$20,INT((ROW()-14)/2),0)))</f>
        <v/>
      </c>
      <c r="M195" s="256" t="str">
        <f ca="1">IF(MOD(ROW()-13,2)=0,IF(ISBLANK(OFFSET('12. SEGUIMIENTO 2027'!$Q$14,INT((ROW()-13)/2),0)),"",OFFSET('12. SEGUIMIENTO 2027'!$Q$14,INT((ROW()-13)/2),0)),IF(ISBLANK(OFFSET('9. METAS'!$Y$20,INT((ROW()-14)/2),0)),"",OFFSET('9. METAS'!$Y$20,INT((ROW()-14)/2),0)))</f>
        <v/>
      </c>
      <c r="N195" s="783" t="str">
        <f t="shared" ref="N195" ca="1" si="178">IFERROR(J195/J196,"ND")</f>
        <v>ND</v>
      </c>
      <c r="O195" s="785" t="str">
        <f t="shared" ref="O195" ca="1" si="179">IFERROR(((J195+K195)/H195),"ND")</f>
        <v>ND</v>
      </c>
      <c r="P195" s="789"/>
    </row>
    <row r="196" spans="3:16">
      <c r="C196" s="762"/>
      <c r="D196" s="764"/>
      <c r="E196" s="764"/>
      <c r="F196" s="766"/>
      <c r="G196" s="768"/>
      <c r="H196" s="858"/>
      <c r="I196" s="778"/>
      <c r="J196" s="254" t="str">
        <f ca="1">IF(MOD(ROW()-13,2)=0,IF(ISBLANK(OFFSET('12. SEGUIMIENTO 2027'!$N$14,INT((ROW()-13)/2),0)),"",OFFSET('12. SEGUIMIENTO 2027'!$N$14,INT((ROW()-13)/2),0)),IF(ISBLANK(OFFSET('9. METAS'!$V$20,INT((ROW()-14)/2),0)),"",OFFSET('9. METAS'!$V$20,INT((ROW()-14)/2),0)))</f>
        <v/>
      </c>
      <c r="K196" s="255" t="str">
        <f ca="1">IF(MOD(ROW()-13,2)=0,IF(ISBLANK(OFFSET('12. SEGUIMIENTO 2027'!$O$14,INT((ROW()-13)/2),0)),"",OFFSET('12. SEGUIMIENTO 2027'!$O$14,INT((ROW()-13)/2),0)),IF(ISBLANK(OFFSET('9. METAS'!$W$20,INT((ROW()-14)/2),0)),"",OFFSET('9. METAS'!$W$20,INT((ROW()-14)/2),0)))</f>
        <v/>
      </c>
      <c r="L196" s="255" t="str">
        <f ca="1">IF(MOD(ROW()-13,2)=0,IF(ISBLANK(OFFSET('12. SEGUIMIENTO 2027'!$P$14,INT((ROW()-13)/2),0)),"",OFFSET('12. SEGUIMIENTO 2027'!$P$14,INT((ROW()-13)/2),0)),IF(ISBLANK(OFFSET('9. METAS'!$X$20,INT((ROW()-14)/2),0)),"",OFFSET('9. METAS'!$X$20,INT((ROW()-14)/2),0)))</f>
        <v/>
      </c>
      <c r="M196" s="256" t="str">
        <f ca="1">IF(MOD(ROW()-13,2)=0,IF(ISBLANK(OFFSET('12. SEGUIMIENTO 2027'!$Q$14,INT((ROW()-13)/2),0)),"",OFFSET('12. SEGUIMIENTO 2027'!$Q$14,INT((ROW()-13)/2),0)),IF(ISBLANK(OFFSET('9. METAS'!$Y$20,INT((ROW()-14)/2),0)),"",OFFSET('9. METAS'!$Y$20,INT((ROW()-14)/2),0)))</f>
        <v/>
      </c>
      <c r="N196" s="784"/>
      <c r="O196" s="786"/>
      <c r="P196" s="790"/>
    </row>
    <row r="197" spans="3:16">
      <c r="C197" s="770" t="str">
        <f ca="1">IF(ISBLANK(OFFSET('5. Pp (3 años)'!$C$45,INT((ROW()-13)/2),0)),"",OFFSET('5. Pp (3 años)'!$C$45,INT((ROW()-13)/2),0))</f>
        <v/>
      </c>
      <c r="D197" s="764" t="str">
        <f ca="1">IF(ISBLANK(OFFSET('5. Pp (3 años)'!$D$45,INT((ROW()-13)/2),0)),"",OFFSET('5. Pp (3 años)'!$D$45,INT((ROW()-13)/2),0))</f>
        <v/>
      </c>
      <c r="E197" s="764" t="str">
        <f ca="1">IF(ISBLANK(OFFSET('5. Pp (3 años)'!$E$45,INT((ROW()-13)/2),0)),"",OFFSET('5. Pp (3 años)'!$E$45,INT((ROW()-13)/2),0))</f>
        <v/>
      </c>
      <c r="F197" s="766" t="str">
        <f ca="1">IF(ISBLANK(OFFSET('5. Pp (3 años)'!$K$45,INT((ROW()-13)/2),0)),"",OFFSET('5. Pp (3 años)'!$K$45,INT((ROW()-13)/2),0))</f>
        <v/>
      </c>
      <c r="G197" s="768" t="str">
        <f ca="1">IF(ISBLANK(OFFSET('5. Pp (3 años)'!$H$45,INT((ROW()-13)/2),0)),"",OFFSET('5. Pp (3 años)'!$H$45,INT((ROW()-13)/2),0))</f>
        <v/>
      </c>
      <c r="H197" s="858" t="str">
        <f ca="1">IF(ISBLANK(OFFSET('9. METAS'!$M$20,INT((ROW()-13)/2),0)),"",OFFSET('9. METAS'!$M$20,INT((ROW()-13)/2),0))</f>
        <v/>
      </c>
      <c r="I197" s="777"/>
      <c r="J197" s="254" t="str">
        <f ca="1">IF(MOD(ROW()-13,2)=0,IF(ISBLANK(OFFSET('12. SEGUIMIENTO 2027'!$N$14,INT((ROW()-13)/2),0)),"",OFFSET('12. SEGUIMIENTO 2027'!$N$14,INT((ROW()-13)/2),0)),IF(ISBLANK(OFFSET('9. METAS'!$V$20,INT((ROW()-14)/2),0)),"",OFFSET('9. METAS'!$V$20,INT((ROW()-14)/2),0)))</f>
        <v/>
      </c>
      <c r="K197" s="255" t="str">
        <f ca="1">IF(MOD(ROW()-13,2)=0,IF(ISBLANK(OFFSET('12. SEGUIMIENTO 2027'!$O$14,INT((ROW()-13)/2),0)),"",OFFSET('12. SEGUIMIENTO 2027'!$O$14,INT((ROW()-13)/2),0)),IF(ISBLANK(OFFSET('9. METAS'!$W$20,INT((ROW()-14)/2),0)),"",OFFSET('9. METAS'!$W$20,INT((ROW()-14)/2),0)))</f>
        <v/>
      </c>
      <c r="L197" s="255" t="str">
        <f ca="1">IF(MOD(ROW()-13,2)=0,IF(ISBLANK(OFFSET('12. SEGUIMIENTO 2027'!$P$14,INT((ROW()-13)/2),0)),"",OFFSET('12. SEGUIMIENTO 2027'!$P$14,INT((ROW()-13)/2),0)),IF(ISBLANK(OFFSET('9. METAS'!$X$20,INT((ROW()-14)/2),0)),"",OFFSET('9. METAS'!$X$20,INT((ROW()-14)/2),0)))</f>
        <v/>
      </c>
      <c r="M197" s="256" t="str">
        <f ca="1">IF(MOD(ROW()-13,2)=0,IF(ISBLANK(OFFSET('12. SEGUIMIENTO 2027'!$Q$14,INT((ROW()-13)/2),0)),"",OFFSET('12. SEGUIMIENTO 2027'!$Q$14,INT((ROW()-13)/2),0)),IF(ISBLANK(OFFSET('9. METAS'!$Y$20,INT((ROW()-14)/2),0)),"",OFFSET('9. METAS'!$Y$20,INT((ROW()-14)/2),0)))</f>
        <v/>
      </c>
      <c r="N197" s="783" t="str">
        <f t="shared" ref="N197" ca="1" si="180">IFERROR(J197/J198,"ND")</f>
        <v>ND</v>
      </c>
      <c r="O197" s="785" t="str">
        <f t="shared" ref="O197" ca="1" si="181">IFERROR(((J197+K197)/H197),"ND")</f>
        <v>ND</v>
      </c>
      <c r="P197" s="789"/>
    </row>
    <row r="198" spans="3:16">
      <c r="C198" s="762"/>
      <c r="D198" s="764"/>
      <c r="E198" s="764"/>
      <c r="F198" s="766"/>
      <c r="G198" s="768"/>
      <c r="H198" s="858"/>
      <c r="I198" s="778"/>
      <c r="J198" s="254" t="str">
        <f ca="1">IF(MOD(ROW()-13,2)=0,IF(ISBLANK(OFFSET('12. SEGUIMIENTO 2027'!$N$14,INT((ROW()-13)/2),0)),"",OFFSET('12. SEGUIMIENTO 2027'!$N$14,INT((ROW()-13)/2),0)),IF(ISBLANK(OFFSET('9. METAS'!$V$20,INT((ROW()-14)/2),0)),"",OFFSET('9. METAS'!$V$20,INT((ROW()-14)/2),0)))</f>
        <v/>
      </c>
      <c r="K198" s="255" t="str">
        <f ca="1">IF(MOD(ROW()-13,2)=0,IF(ISBLANK(OFFSET('12. SEGUIMIENTO 2027'!$O$14,INT((ROW()-13)/2),0)),"",OFFSET('12. SEGUIMIENTO 2027'!$O$14,INT((ROW()-13)/2),0)),IF(ISBLANK(OFFSET('9. METAS'!$W$20,INT((ROW()-14)/2),0)),"",OFFSET('9. METAS'!$W$20,INT((ROW()-14)/2),0)))</f>
        <v/>
      </c>
      <c r="L198" s="255" t="str">
        <f ca="1">IF(MOD(ROW()-13,2)=0,IF(ISBLANK(OFFSET('12. SEGUIMIENTO 2027'!$P$14,INT((ROW()-13)/2),0)),"",OFFSET('12. SEGUIMIENTO 2027'!$P$14,INT((ROW()-13)/2),0)),IF(ISBLANK(OFFSET('9. METAS'!$X$20,INT((ROW()-14)/2),0)),"",OFFSET('9. METAS'!$X$20,INT((ROW()-14)/2),0)))</f>
        <v/>
      </c>
      <c r="M198" s="256" t="str">
        <f ca="1">IF(MOD(ROW()-13,2)=0,IF(ISBLANK(OFFSET('12. SEGUIMIENTO 2027'!$Q$14,INT((ROW()-13)/2),0)),"",OFFSET('12. SEGUIMIENTO 2027'!$Q$14,INT((ROW()-13)/2),0)),IF(ISBLANK(OFFSET('9. METAS'!$Y$20,INT((ROW()-14)/2),0)),"",OFFSET('9. METAS'!$Y$20,INT((ROW()-14)/2),0)))</f>
        <v/>
      </c>
      <c r="N198" s="784"/>
      <c r="O198" s="786"/>
      <c r="P198" s="790"/>
    </row>
    <row r="199" spans="3:16">
      <c r="C199" s="770" t="str">
        <f ca="1">IF(ISBLANK(OFFSET('5. Pp (3 años)'!$C$45,INT((ROW()-13)/2),0)),"",OFFSET('5. Pp (3 años)'!$C$45,INT((ROW()-13)/2),0))</f>
        <v/>
      </c>
      <c r="D199" s="764" t="str">
        <f ca="1">IF(ISBLANK(OFFSET('5. Pp (3 años)'!$D$45,INT((ROW()-13)/2),0)),"",OFFSET('5. Pp (3 años)'!$D$45,INT((ROW()-13)/2),0))</f>
        <v/>
      </c>
      <c r="E199" s="764" t="str">
        <f ca="1">IF(ISBLANK(OFFSET('5. Pp (3 años)'!$E$45,INT((ROW()-13)/2),0)),"",OFFSET('5. Pp (3 años)'!$E$45,INT((ROW()-13)/2),0))</f>
        <v/>
      </c>
      <c r="F199" s="766" t="str">
        <f ca="1">IF(ISBLANK(OFFSET('5. Pp (3 años)'!$K$45,INT((ROW()-13)/2),0)),"",OFFSET('5. Pp (3 años)'!$K$45,INT((ROW()-13)/2),0))</f>
        <v/>
      </c>
      <c r="G199" s="768" t="str">
        <f ca="1">IF(ISBLANK(OFFSET('5. Pp (3 años)'!$H$45,INT((ROW()-13)/2),0)),"",OFFSET('5. Pp (3 años)'!$H$45,INT((ROW()-13)/2),0))</f>
        <v/>
      </c>
      <c r="H199" s="858" t="str">
        <f ca="1">IF(ISBLANK(OFFSET('9. METAS'!$M$20,INT((ROW()-13)/2),0)),"",OFFSET('9. METAS'!$M$20,INT((ROW()-13)/2),0))</f>
        <v/>
      </c>
      <c r="I199" s="777"/>
      <c r="J199" s="254" t="str">
        <f ca="1">IF(MOD(ROW()-13,2)=0,IF(ISBLANK(OFFSET('12. SEGUIMIENTO 2027'!$N$14,INT((ROW()-13)/2),0)),"",OFFSET('12. SEGUIMIENTO 2027'!$N$14,INT((ROW()-13)/2),0)),IF(ISBLANK(OFFSET('9. METAS'!$V$20,INT((ROW()-14)/2),0)),"",OFFSET('9. METAS'!$V$20,INT((ROW()-14)/2),0)))</f>
        <v/>
      </c>
      <c r="K199" s="255" t="str">
        <f ca="1">IF(MOD(ROW()-13,2)=0,IF(ISBLANK(OFFSET('12. SEGUIMIENTO 2027'!$O$14,INT((ROW()-13)/2),0)),"",OFFSET('12. SEGUIMIENTO 2027'!$O$14,INT((ROW()-13)/2),0)),IF(ISBLANK(OFFSET('9. METAS'!$W$20,INT((ROW()-14)/2),0)),"",OFFSET('9. METAS'!$W$20,INT((ROW()-14)/2),0)))</f>
        <v/>
      </c>
      <c r="L199" s="255" t="str">
        <f ca="1">IF(MOD(ROW()-13,2)=0,IF(ISBLANK(OFFSET('12. SEGUIMIENTO 2027'!$P$14,INT((ROW()-13)/2),0)),"",OFFSET('12. SEGUIMIENTO 2027'!$P$14,INT((ROW()-13)/2),0)),IF(ISBLANK(OFFSET('9. METAS'!$X$20,INT((ROW()-14)/2),0)),"",OFFSET('9. METAS'!$X$20,INT((ROW()-14)/2),0)))</f>
        <v/>
      </c>
      <c r="M199" s="256" t="str">
        <f ca="1">IF(MOD(ROW()-13,2)=0,IF(ISBLANK(OFFSET('12. SEGUIMIENTO 2027'!$Q$14,INT((ROW()-13)/2),0)),"",OFFSET('12. SEGUIMIENTO 2027'!$Q$14,INT((ROW()-13)/2),0)),IF(ISBLANK(OFFSET('9. METAS'!$Y$20,INT((ROW()-14)/2),0)),"",OFFSET('9. METAS'!$Y$20,INT((ROW()-14)/2),0)))</f>
        <v/>
      </c>
      <c r="N199" s="783" t="str">
        <f t="shared" ref="N199" ca="1" si="182">IFERROR(J199/J200,"ND")</f>
        <v>ND</v>
      </c>
      <c r="O199" s="785" t="str">
        <f t="shared" ref="O199" ca="1" si="183">IFERROR(((J199+K199)/H199),"ND")</f>
        <v>ND</v>
      </c>
      <c r="P199" s="789"/>
    </row>
    <row r="200" spans="3:16">
      <c r="C200" s="762"/>
      <c r="D200" s="764"/>
      <c r="E200" s="764"/>
      <c r="F200" s="766"/>
      <c r="G200" s="768"/>
      <c r="H200" s="858"/>
      <c r="I200" s="778"/>
      <c r="J200" s="254" t="str">
        <f ca="1">IF(MOD(ROW()-13,2)=0,IF(ISBLANK(OFFSET('12. SEGUIMIENTO 2027'!$N$14,INT((ROW()-13)/2),0)),"",OFFSET('12. SEGUIMIENTO 2027'!$N$14,INT((ROW()-13)/2),0)),IF(ISBLANK(OFFSET('9. METAS'!$V$20,INT((ROW()-14)/2),0)),"",OFFSET('9. METAS'!$V$20,INT((ROW()-14)/2),0)))</f>
        <v/>
      </c>
      <c r="K200" s="255" t="str">
        <f ca="1">IF(MOD(ROW()-13,2)=0,IF(ISBLANK(OFFSET('12. SEGUIMIENTO 2027'!$O$14,INT((ROW()-13)/2),0)),"",OFFSET('12. SEGUIMIENTO 2027'!$O$14,INT((ROW()-13)/2),0)),IF(ISBLANK(OFFSET('9. METAS'!$W$20,INT((ROW()-14)/2),0)),"",OFFSET('9. METAS'!$W$20,INT((ROW()-14)/2),0)))</f>
        <v/>
      </c>
      <c r="L200" s="255" t="str">
        <f ca="1">IF(MOD(ROW()-13,2)=0,IF(ISBLANK(OFFSET('12. SEGUIMIENTO 2027'!$P$14,INT((ROW()-13)/2),0)),"",OFFSET('12. SEGUIMIENTO 2027'!$P$14,INT((ROW()-13)/2),0)),IF(ISBLANK(OFFSET('9. METAS'!$X$20,INT((ROW()-14)/2),0)),"",OFFSET('9. METAS'!$X$20,INT((ROW()-14)/2),0)))</f>
        <v/>
      </c>
      <c r="M200" s="256" t="str">
        <f ca="1">IF(MOD(ROW()-13,2)=0,IF(ISBLANK(OFFSET('12. SEGUIMIENTO 2027'!$Q$14,INT((ROW()-13)/2),0)),"",OFFSET('12. SEGUIMIENTO 2027'!$Q$14,INT((ROW()-13)/2),0)),IF(ISBLANK(OFFSET('9. METAS'!$Y$20,INT((ROW()-14)/2),0)),"",OFFSET('9. METAS'!$Y$20,INT((ROW()-14)/2),0)))</f>
        <v/>
      </c>
      <c r="N200" s="784"/>
      <c r="O200" s="786"/>
      <c r="P200" s="790"/>
    </row>
    <row r="201" spans="3:16">
      <c r="C201" s="770" t="str">
        <f ca="1">IF(ISBLANK(OFFSET('5. Pp (3 años)'!$C$45,INT((ROW()-13)/2),0)),"",OFFSET('5. Pp (3 años)'!$C$45,INT((ROW()-13)/2),0))</f>
        <v/>
      </c>
      <c r="D201" s="764" t="str">
        <f ca="1">IF(ISBLANK(OFFSET('5. Pp (3 años)'!$D$45,INT((ROW()-13)/2),0)),"",OFFSET('5. Pp (3 años)'!$D$45,INT((ROW()-13)/2),0))</f>
        <v/>
      </c>
      <c r="E201" s="764" t="str">
        <f ca="1">IF(ISBLANK(OFFSET('5. Pp (3 años)'!$E$45,INT((ROW()-13)/2),0)),"",OFFSET('5. Pp (3 años)'!$E$45,INT((ROW()-13)/2),0))</f>
        <v/>
      </c>
      <c r="F201" s="766" t="str">
        <f ca="1">IF(ISBLANK(OFFSET('5. Pp (3 años)'!$K$45,INT((ROW()-13)/2),0)),"",OFFSET('5. Pp (3 años)'!$K$45,INT((ROW()-13)/2),0))</f>
        <v/>
      </c>
      <c r="G201" s="768" t="str">
        <f ca="1">IF(ISBLANK(OFFSET('5. Pp (3 años)'!$H$45,INT((ROW()-13)/2),0)),"",OFFSET('5. Pp (3 años)'!$H$45,INT((ROW()-13)/2),0))</f>
        <v/>
      </c>
      <c r="H201" s="858" t="str">
        <f ca="1">IF(ISBLANK(OFFSET('9. METAS'!$M$20,INT((ROW()-13)/2),0)),"",OFFSET('9. METAS'!$M$20,INT((ROW()-13)/2),0))</f>
        <v/>
      </c>
      <c r="I201" s="777"/>
      <c r="J201" s="254" t="str">
        <f ca="1">IF(MOD(ROW()-13,2)=0,IF(ISBLANK(OFFSET('12. SEGUIMIENTO 2027'!$N$14,INT((ROW()-13)/2),0)),"",OFFSET('12. SEGUIMIENTO 2027'!$N$14,INT((ROW()-13)/2),0)),IF(ISBLANK(OFFSET('9. METAS'!$V$20,INT((ROW()-14)/2),0)),"",OFFSET('9. METAS'!$V$20,INT((ROW()-14)/2),0)))</f>
        <v/>
      </c>
      <c r="K201" s="255" t="str">
        <f ca="1">IF(MOD(ROW()-13,2)=0,IF(ISBLANK(OFFSET('12. SEGUIMIENTO 2027'!$O$14,INT((ROW()-13)/2),0)),"",OFFSET('12. SEGUIMIENTO 2027'!$O$14,INT((ROW()-13)/2),0)),IF(ISBLANK(OFFSET('9. METAS'!$W$20,INT((ROW()-14)/2),0)),"",OFFSET('9. METAS'!$W$20,INT((ROW()-14)/2),0)))</f>
        <v/>
      </c>
      <c r="L201" s="255" t="str">
        <f ca="1">IF(MOD(ROW()-13,2)=0,IF(ISBLANK(OFFSET('12. SEGUIMIENTO 2027'!$P$14,INT((ROW()-13)/2),0)),"",OFFSET('12. SEGUIMIENTO 2027'!$P$14,INT((ROW()-13)/2),0)),IF(ISBLANK(OFFSET('9. METAS'!$X$20,INT((ROW()-14)/2),0)),"",OFFSET('9. METAS'!$X$20,INT((ROW()-14)/2),0)))</f>
        <v/>
      </c>
      <c r="M201" s="256" t="str">
        <f ca="1">IF(MOD(ROW()-13,2)=0,IF(ISBLANK(OFFSET('12. SEGUIMIENTO 2027'!$Q$14,INT((ROW()-13)/2),0)),"",OFFSET('12. SEGUIMIENTO 2027'!$Q$14,INT((ROW()-13)/2),0)),IF(ISBLANK(OFFSET('9. METAS'!$Y$20,INT((ROW()-14)/2),0)),"",OFFSET('9. METAS'!$Y$20,INT((ROW()-14)/2),0)))</f>
        <v/>
      </c>
      <c r="N201" s="783" t="str">
        <f t="shared" ref="N201" ca="1" si="184">IFERROR(J201/J202,"ND")</f>
        <v>ND</v>
      </c>
      <c r="O201" s="785" t="str">
        <f t="shared" ref="O201" ca="1" si="185">IFERROR(((J201+K201)/H201),"ND")</f>
        <v>ND</v>
      </c>
      <c r="P201" s="789"/>
    </row>
    <row r="202" spans="3:16">
      <c r="C202" s="762"/>
      <c r="D202" s="764"/>
      <c r="E202" s="764"/>
      <c r="F202" s="766"/>
      <c r="G202" s="768"/>
      <c r="H202" s="858"/>
      <c r="I202" s="778"/>
      <c r="J202" s="254" t="str">
        <f ca="1">IF(MOD(ROW()-13,2)=0,IF(ISBLANK(OFFSET('12. SEGUIMIENTO 2027'!$N$14,INT((ROW()-13)/2),0)),"",OFFSET('12. SEGUIMIENTO 2027'!$N$14,INT((ROW()-13)/2),0)),IF(ISBLANK(OFFSET('9. METAS'!$V$20,INT((ROW()-14)/2),0)),"",OFFSET('9. METAS'!$V$20,INT((ROW()-14)/2),0)))</f>
        <v/>
      </c>
      <c r="K202" s="255" t="str">
        <f ca="1">IF(MOD(ROW()-13,2)=0,IF(ISBLANK(OFFSET('12. SEGUIMIENTO 2027'!$O$14,INT((ROW()-13)/2),0)),"",OFFSET('12. SEGUIMIENTO 2027'!$O$14,INT((ROW()-13)/2),0)),IF(ISBLANK(OFFSET('9. METAS'!$W$20,INT((ROW()-14)/2),0)),"",OFFSET('9. METAS'!$W$20,INT((ROW()-14)/2),0)))</f>
        <v/>
      </c>
      <c r="L202" s="255" t="str">
        <f ca="1">IF(MOD(ROW()-13,2)=0,IF(ISBLANK(OFFSET('12. SEGUIMIENTO 2027'!$P$14,INT((ROW()-13)/2),0)),"",OFFSET('12. SEGUIMIENTO 2027'!$P$14,INT((ROW()-13)/2),0)),IF(ISBLANK(OFFSET('9. METAS'!$X$20,INT((ROW()-14)/2),0)),"",OFFSET('9. METAS'!$X$20,INT((ROW()-14)/2),0)))</f>
        <v/>
      </c>
      <c r="M202" s="256" t="str">
        <f ca="1">IF(MOD(ROW()-13,2)=0,IF(ISBLANK(OFFSET('12. SEGUIMIENTO 2027'!$Q$14,INT((ROW()-13)/2),0)),"",OFFSET('12. SEGUIMIENTO 2027'!$Q$14,INT((ROW()-13)/2),0)),IF(ISBLANK(OFFSET('9. METAS'!$Y$20,INT((ROW()-14)/2),0)),"",OFFSET('9. METAS'!$Y$20,INT((ROW()-14)/2),0)))</f>
        <v/>
      </c>
      <c r="N202" s="784"/>
      <c r="O202" s="786"/>
      <c r="P202" s="790"/>
    </row>
    <row r="203" spans="3:16">
      <c r="C203" s="770" t="str">
        <f ca="1">IF(ISBLANK(OFFSET('5. Pp (3 años)'!$C$45,INT((ROW()-13)/2),0)),"",OFFSET('5. Pp (3 años)'!$C$45,INT((ROW()-13)/2),0))</f>
        <v/>
      </c>
      <c r="D203" s="764" t="str">
        <f ca="1">IF(ISBLANK(OFFSET('5. Pp (3 años)'!$D$45,INT((ROW()-13)/2),0)),"",OFFSET('5. Pp (3 años)'!$D$45,INT((ROW()-13)/2),0))</f>
        <v/>
      </c>
      <c r="E203" s="764" t="str">
        <f ca="1">IF(ISBLANK(OFFSET('5. Pp (3 años)'!$E$45,INT((ROW()-13)/2),0)),"",OFFSET('5. Pp (3 años)'!$E$45,INT((ROW()-13)/2),0))</f>
        <v/>
      </c>
      <c r="F203" s="766" t="str">
        <f ca="1">IF(ISBLANK(OFFSET('5. Pp (3 años)'!$K$45,INT((ROW()-13)/2),0)),"",OFFSET('5. Pp (3 años)'!$K$45,INT((ROW()-13)/2),0))</f>
        <v/>
      </c>
      <c r="G203" s="768" t="str">
        <f ca="1">IF(ISBLANK(OFFSET('5. Pp (3 años)'!$H$45,INT((ROW()-13)/2),0)),"",OFFSET('5. Pp (3 años)'!$H$45,INT((ROW()-13)/2),0))</f>
        <v/>
      </c>
      <c r="H203" s="858" t="str">
        <f ca="1">IF(ISBLANK(OFFSET('9. METAS'!$M$20,INT((ROW()-13)/2),0)),"",OFFSET('9. METAS'!$M$20,INT((ROW()-13)/2),0))</f>
        <v/>
      </c>
      <c r="I203" s="777"/>
      <c r="J203" s="254" t="str">
        <f ca="1">IF(MOD(ROW()-13,2)=0,IF(ISBLANK(OFFSET('12. SEGUIMIENTO 2027'!$N$14,INT((ROW()-13)/2),0)),"",OFFSET('12. SEGUIMIENTO 2027'!$N$14,INT((ROW()-13)/2),0)),IF(ISBLANK(OFFSET('9. METAS'!$V$20,INT((ROW()-14)/2),0)),"",OFFSET('9. METAS'!$V$20,INT((ROW()-14)/2),0)))</f>
        <v/>
      </c>
      <c r="K203" s="255" t="str">
        <f ca="1">IF(MOD(ROW()-13,2)=0,IF(ISBLANK(OFFSET('12. SEGUIMIENTO 2027'!$O$14,INT((ROW()-13)/2),0)),"",OFFSET('12. SEGUIMIENTO 2027'!$O$14,INT((ROW()-13)/2),0)),IF(ISBLANK(OFFSET('9. METAS'!$W$20,INT((ROW()-14)/2),0)),"",OFFSET('9. METAS'!$W$20,INT((ROW()-14)/2),0)))</f>
        <v/>
      </c>
      <c r="L203" s="255" t="str">
        <f ca="1">IF(MOD(ROW()-13,2)=0,IF(ISBLANK(OFFSET('12. SEGUIMIENTO 2027'!$P$14,INT((ROW()-13)/2),0)),"",OFFSET('12. SEGUIMIENTO 2027'!$P$14,INT((ROW()-13)/2),0)),IF(ISBLANK(OFFSET('9. METAS'!$X$20,INT((ROW()-14)/2),0)),"",OFFSET('9. METAS'!$X$20,INT((ROW()-14)/2),0)))</f>
        <v/>
      </c>
      <c r="M203" s="256" t="str">
        <f ca="1">IF(MOD(ROW()-13,2)=0,IF(ISBLANK(OFFSET('12. SEGUIMIENTO 2027'!$Q$14,INT((ROW()-13)/2),0)),"",OFFSET('12. SEGUIMIENTO 2027'!$Q$14,INT((ROW()-13)/2),0)),IF(ISBLANK(OFFSET('9. METAS'!$Y$20,INT((ROW()-14)/2),0)),"",OFFSET('9. METAS'!$Y$20,INT((ROW()-14)/2),0)))</f>
        <v/>
      </c>
      <c r="N203" s="783" t="str">
        <f t="shared" ref="N203" ca="1" si="186">IFERROR(J203/J204,"ND")</f>
        <v>ND</v>
      </c>
      <c r="O203" s="785" t="str">
        <f t="shared" ref="O203" ca="1" si="187">IFERROR(((J203+K203)/H203),"ND")</f>
        <v>ND</v>
      </c>
      <c r="P203" s="789"/>
    </row>
    <row r="204" spans="3:16">
      <c r="C204" s="762"/>
      <c r="D204" s="764"/>
      <c r="E204" s="764"/>
      <c r="F204" s="766"/>
      <c r="G204" s="768"/>
      <c r="H204" s="858"/>
      <c r="I204" s="778"/>
      <c r="J204" s="254" t="str">
        <f ca="1">IF(MOD(ROW()-13,2)=0,IF(ISBLANK(OFFSET('12. SEGUIMIENTO 2027'!$N$14,INT((ROW()-13)/2),0)),"",OFFSET('12. SEGUIMIENTO 2027'!$N$14,INT((ROW()-13)/2),0)),IF(ISBLANK(OFFSET('9. METAS'!$V$20,INT((ROW()-14)/2),0)),"",OFFSET('9. METAS'!$V$20,INT((ROW()-14)/2),0)))</f>
        <v/>
      </c>
      <c r="K204" s="255" t="str">
        <f ca="1">IF(MOD(ROW()-13,2)=0,IF(ISBLANK(OFFSET('12. SEGUIMIENTO 2027'!$O$14,INT((ROW()-13)/2),0)),"",OFFSET('12. SEGUIMIENTO 2027'!$O$14,INT((ROW()-13)/2),0)),IF(ISBLANK(OFFSET('9. METAS'!$W$20,INT((ROW()-14)/2),0)),"",OFFSET('9. METAS'!$W$20,INT((ROW()-14)/2),0)))</f>
        <v/>
      </c>
      <c r="L204" s="255" t="str">
        <f ca="1">IF(MOD(ROW()-13,2)=0,IF(ISBLANK(OFFSET('12. SEGUIMIENTO 2027'!$P$14,INT((ROW()-13)/2),0)),"",OFFSET('12. SEGUIMIENTO 2027'!$P$14,INT((ROW()-13)/2),0)),IF(ISBLANK(OFFSET('9. METAS'!$X$20,INT((ROW()-14)/2),0)),"",OFFSET('9. METAS'!$X$20,INT((ROW()-14)/2),0)))</f>
        <v/>
      </c>
      <c r="M204" s="256" t="str">
        <f ca="1">IF(MOD(ROW()-13,2)=0,IF(ISBLANK(OFFSET('12. SEGUIMIENTO 2027'!$Q$14,INT((ROW()-13)/2),0)),"",OFFSET('12. SEGUIMIENTO 2027'!$Q$14,INT((ROW()-13)/2),0)),IF(ISBLANK(OFFSET('9. METAS'!$Y$20,INT((ROW()-14)/2),0)),"",OFFSET('9. METAS'!$Y$20,INT((ROW()-14)/2),0)))</f>
        <v/>
      </c>
      <c r="N204" s="784"/>
      <c r="O204" s="786"/>
      <c r="P204" s="790"/>
    </row>
    <row r="205" spans="3:16">
      <c r="C205" s="770" t="str">
        <f ca="1">IF(ISBLANK(OFFSET('5. Pp (3 años)'!$C$45,INT((ROW()-13)/2),0)),"",OFFSET('5. Pp (3 años)'!$C$45,INT((ROW()-13)/2),0))</f>
        <v/>
      </c>
      <c r="D205" s="764" t="str">
        <f ca="1">IF(ISBLANK(OFFSET('5. Pp (3 años)'!$D$45,INT((ROW()-13)/2),0)),"",OFFSET('5. Pp (3 años)'!$D$45,INT((ROW()-13)/2),0))</f>
        <v/>
      </c>
      <c r="E205" s="764" t="str">
        <f ca="1">IF(ISBLANK(OFFSET('5. Pp (3 años)'!$E$45,INT((ROW()-13)/2),0)),"",OFFSET('5. Pp (3 años)'!$E$45,INT((ROW()-13)/2),0))</f>
        <v/>
      </c>
      <c r="F205" s="766" t="str">
        <f ca="1">IF(ISBLANK(OFFSET('5. Pp (3 años)'!$K$45,INT((ROW()-13)/2),0)),"",OFFSET('5. Pp (3 años)'!$K$45,INT((ROW()-13)/2),0))</f>
        <v/>
      </c>
      <c r="G205" s="768" t="str">
        <f ca="1">IF(ISBLANK(OFFSET('5. Pp (3 años)'!$H$45,INT((ROW()-13)/2),0)),"",OFFSET('5. Pp (3 años)'!$H$45,INT((ROW()-13)/2),0))</f>
        <v/>
      </c>
      <c r="H205" s="858" t="str">
        <f ca="1">IF(ISBLANK(OFFSET('9. METAS'!$M$20,INT((ROW()-13)/2),0)),"",OFFSET('9. METAS'!$M$20,INT((ROW()-13)/2),0))</f>
        <v/>
      </c>
      <c r="I205" s="777"/>
      <c r="J205" s="254" t="str">
        <f ca="1">IF(MOD(ROW()-13,2)=0,IF(ISBLANK(OFFSET('12. SEGUIMIENTO 2027'!$N$14,INT((ROW()-13)/2),0)),"",OFFSET('12. SEGUIMIENTO 2027'!$N$14,INT((ROW()-13)/2),0)),IF(ISBLANK(OFFSET('9. METAS'!$V$20,INT((ROW()-14)/2),0)),"",OFFSET('9. METAS'!$V$20,INT((ROW()-14)/2),0)))</f>
        <v/>
      </c>
      <c r="K205" s="255" t="str">
        <f ca="1">IF(MOD(ROW()-13,2)=0,IF(ISBLANK(OFFSET('12. SEGUIMIENTO 2027'!$O$14,INT((ROW()-13)/2),0)),"",OFFSET('12. SEGUIMIENTO 2027'!$O$14,INT((ROW()-13)/2),0)),IF(ISBLANK(OFFSET('9. METAS'!$W$20,INT((ROW()-14)/2),0)),"",OFFSET('9. METAS'!$W$20,INT((ROW()-14)/2),0)))</f>
        <v/>
      </c>
      <c r="L205" s="255" t="str">
        <f ca="1">IF(MOD(ROW()-13,2)=0,IF(ISBLANK(OFFSET('12. SEGUIMIENTO 2027'!$P$14,INT((ROW()-13)/2),0)),"",OFFSET('12. SEGUIMIENTO 2027'!$P$14,INT((ROW()-13)/2),0)),IF(ISBLANK(OFFSET('9. METAS'!$X$20,INT((ROW()-14)/2),0)),"",OFFSET('9. METAS'!$X$20,INT((ROW()-14)/2),0)))</f>
        <v/>
      </c>
      <c r="M205" s="256" t="str">
        <f ca="1">IF(MOD(ROW()-13,2)=0,IF(ISBLANK(OFFSET('12. SEGUIMIENTO 2027'!$Q$14,INT((ROW()-13)/2),0)),"",OFFSET('12. SEGUIMIENTO 2027'!$Q$14,INT((ROW()-13)/2),0)),IF(ISBLANK(OFFSET('9. METAS'!$Y$20,INT((ROW()-14)/2),0)),"",OFFSET('9. METAS'!$Y$20,INT((ROW()-14)/2),0)))</f>
        <v/>
      </c>
      <c r="N205" s="783" t="str">
        <f t="shared" ref="N205" ca="1" si="188">IFERROR(J205/J206,"ND")</f>
        <v>ND</v>
      </c>
      <c r="O205" s="785" t="str">
        <f t="shared" ref="O205" ca="1" si="189">IFERROR(((J205+K205)/H205),"ND")</f>
        <v>ND</v>
      </c>
      <c r="P205" s="789"/>
    </row>
    <row r="206" spans="3:16">
      <c r="C206" s="762"/>
      <c r="D206" s="764"/>
      <c r="E206" s="764"/>
      <c r="F206" s="766"/>
      <c r="G206" s="768"/>
      <c r="H206" s="858"/>
      <c r="I206" s="778"/>
      <c r="J206" s="254" t="str">
        <f ca="1">IF(MOD(ROW()-13,2)=0,IF(ISBLANK(OFFSET('12. SEGUIMIENTO 2027'!$N$14,INT((ROW()-13)/2),0)),"",OFFSET('12. SEGUIMIENTO 2027'!$N$14,INT((ROW()-13)/2),0)),IF(ISBLANK(OFFSET('9. METAS'!$V$20,INT((ROW()-14)/2),0)),"",OFFSET('9. METAS'!$V$20,INT((ROW()-14)/2),0)))</f>
        <v/>
      </c>
      <c r="K206" s="255" t="str">
        <f ca="1">IF(MOD(ROW()-13,2)=0,IF(ISBLANK(OFFSET('12. SEGUIMIENTO 2027'!$O$14,INT((ROW()-13)/2),0)),"",OFFSET('12. SEGUIMIENTO 2027'!$O$14,INT((ROW()-13)/2),0)),IF(ISBLANK(OFFSET('9. METAS'!$W$20,INT((ROW()-14)/2),0)),"",OFFSET('9. METAS'!$W$20,INT((ROW()-14)/2),0)))</f>
        <v/>
      </c>
      <c r="L206" s="255" t="str">
        <f ca="1">IF(MOD(ROW()-13,2)=0,IF(ISBLANK(OFFSET('12. SEGUIMIENTO 2027'!$P$14,INT((ROW()-13)/2),0)),"",OFFSET('12. SEGUIMIENTO 2027'!$P$14,INT((ROW()-13)/2),0)),IF(ISBLANK(OFFSET('9. METAS'!$X$20,INT((ROW()-14)/2),0)),"",OFFSET('9. METAS'!$X$20,INT((ROW()-14)/2),0)))</f>
        <v/>
      </c>
      <c r="M206" s="256" t="str">
        <f ca="1">IF(MOD(ROW()-13,2)=0,IF(ISBLANK(OFFSET('12. SEGUIMIENTO 2027'!$Q$14,INT((ROW()-13)/2),0)),"",OFFSET('12. SEGUIMIENTO 2027'!$Q$14,INT((ROW()-13)/2),0)),IF(ISBLANK(OFFSET('9. METAS'!$Y$20,INT((ROW()-14)/2),0)),"",OFFSET('9. METAS'!$Y$20,INT((ROW()-14)/2),0)))</f>
        <v/>
      </c>
      <c r="N206" s="784"/>
      <c r="O206" s="786"/>
      <c r="P206" s="790"/>
    </row>
    <row r="207" spans="3:16">
      <c r="C207" s="770" t="str">
        <f ca="1">IF(ISBLANK(OFFSET('5. Pp (3 años)'!$C$45,INT((ROW()-13)/2),0)),"",OFFSET('5. Pp (3 años)'!$C$45,INT((ROW()-13)/2),0))</f>
        <v/>
      </c>
      <c r="D207" s="764" t="str">
        <f ca="1">IF(ISBLANK(OFFSET('5. Pp (3 años)'!$D$45,INT((ROW()-13)/2),0)),"",OFFSET('5. Pp (3 años)'!$D$45,INT((ROW()-13)/2),0))</f>
        <v/>
      </c>
      <c r="E207" s="764" t="str">
        <f ca="1">IF(ISBLANK(OFFSET('5. Pp (3 años)'!$E$45,INT((ROW()-13)/2),0)),"",OFFSET('5. Pp (3 años)'!$E$45,INT((ROW()-13)/2),0))</f>
        <v/>
      </c>
      <c r="F207" s="766" t="str">
        <f ca="1">IF(ISBLANK(OFFSET('5. Pp (3 años)'!$K$45,INT((ROW()-13)/2),0)),"",OFFSET('5. Pp (3 años)'!$K$45,INT((ROW()-13)/2),0))</f>
        <v/>
      </c>
      <c r="G207" s="768" t="str">
        <f ca="1">IF(ISBLANK(OFFSET('5. Pp (3 años)'!$H$45,INT((ROW()-13)/2),0)),"",OFFSET('5. Pp (3 años)'!$H$45,INT((ROW()-13)/2),0))</f>
        <v/>
      </c>
      <c r="H207" s="858" t="str">
        <f ca="1">IF(ISBLANK(OFFSET('9. METAS'!$M$20,INT((ROW()-13)/2),0)),"",OFFSET('9. METAS'!$M$20,INT((ROW()-13)/2),0))</f>
        <v/>
      </c>
      <c r="I207" s="777"/>
      <c r="J207" s="254" t="str">
        <f ca="1">IF(MOD(ROW()-13,2)=0,IF(ISBLANK(OFFSET('12. SEGUIMIENTO 2027'!$N$14,INT((ROW()-13)/2),0)),"",OFFSET('12. SEGUIMIENTO 2027'!$N$14,INT((ROW()-13)/2),0)),IF(ISBLANK(OFFSET('9. METAS'!$V$20,INT((ROW()-14)/2),0)),"",OFFSET('9. METAS'!$V$20,INT((ROW()-14)/2),0)))</f>
        <v/>
      </c>
      <c r="K207" s="255" t="str">
        <f ca="1">IF(MOD(ROW()-13,2)=0,IF(ISBLANK(OFFSET('12. SEGUIMIENTO 2027'!$O$14,INT((ROW()-13)/2),0)),"",OFFSET('12. SEGUIMIENTO 2027'!$O$14,INT((ROW()-13)/2),0)),IF(ISBLANK(OFFSET('9. METAS'!$W$20,INT((ROW()-14)/2),0)),"",OFFSET('9. METAS'!$W$20,INT((ROW()-14)/2),0)))</f>
        <v/>
      </c>
      <c r="L207" s="255" t="str">
        <f ca="1">IF(MOD(ROW()-13,2)=0,IF(ISBLANK(OFFSET('12. SEGUIMIENTO 2027'!$P$14,INT((ROW()-13)/2),0)),"",OFFSET('12. SEGUIMIENTO 2027'!$P$14,INT((ROW()-13)/2),0)),IF(ISBLANK(OFFSET('9. METAS'!$X$20,INT((ROW()-14)/2),0)),"",OFFSET('9. METAS'!$X$20,INT((ROW()-14)/2),0)))</f>
        <v/>
      </c>
      <c r="M207" s="256" t="str">
        <f ca="1">IF(MOD(ROW()-13,2)=0,IF(ISBLANK(OFFSET('12. SEGUIMIENTO 2027'!$Q$14,INT((ROW()-13)/2),0)),"",OFFSET('12. SEGUIMIENTO 2027'!$Q$14,INT((ROW()-13)/2),0)),IF(ISBLANK(OFFSET('9. METAS'!$Y$20,INT((ROW()-14)/2),0)),"",OFFSET('9. METAS'!$Y$20,INT((ROW()-14)/2),0)))</f>
        <v/>
      </c>
      <c r="N207" s="783" t="str">
        <f t="shared" ref="N207" ca="1" si="190">IFERROR(J207/J208,"ND")</f>
        <v>ND</v>
      </c>
      <c r="O207" s="785" t="str">
        <f t="shared" ref="O207" ca="1" si="191">IFERROR(((J207+K207)/H207),"ND")</f>
        <v>ND</v>
      </c>
      <c r="P207" s="789"/>
    </row>
    <row r="208" spans="3:16">
      <c r="C208" s="762"/>
      <c r="D208" s="764"/>
      <c r="E208" s="764"/>
      <c r="F208" s="766"/>
      <c r="G208" s="768"/>
      <c r="H208" s="858"/>
      <c r="I208" s="778"/>
      <c r="J208" s="254" t="str">
        <f ca="1">IF(MOD(ROW()-13,2)=0,IF(ISBLANK(OFFSET('12. SEGUIMIENTO 2027'!$N$14,INT((ROW()-13)/2),0)),"",OFFSET('12. SEGUIMIENTO 2027'!$N$14,INT((ROW()-13)/2),0)),IF(ISBLANK(OFFSET('9. METAS'!$V$20,INT((ROW()-14)/2),0)),"",OFFSET('9. METAS'!$V$20,INT((ROW()-14)/2),0)))</f>
        <v/>
      </c>
      <c r="K208" s="255" t="str">
        <f ca="1">IF(MOD(ROW()-13,2)=0,IF(ISBLANK(OFFSET('12. SEGUIMIENTO 2027'!$O$14,INT((ROW()-13)/2),0)),"",OFFSET('12. SEGUIMIENTO 2027'!$O$14,INT((ROW()-13)/2),0)),IF(ISBLANK(OFFSET('9. METAS'!$W$20,INT((ROW()-14)/2),0)),"",OFFSET('9. METAS'!$W$20,INT((ROW()-14)/2),0)))</f>
        <v/>
      </c>
      <c r="L208" s="255" t="str">
        <f ca="1">IF(MOD(ROW()-13,2)=0,IF(ISBLANK(OFFSET('12. SEGUIMIENTO 2027'!$P$14,INT((ROW()-13)/2),0)),"",OFFSET('12. SEGUIMIENTO 2027'!$P$14,INT((ROW()-13)/2),0)),IF(ISBLANK(OFFSET('9. METAS'!$X$20,INT((ROW()-14)/2),0)),"",OFFSET('9. METAS'!$X$20,INT((ROW()-14)/2),0)))</f>
        <v/>
      </c>
      <c r="M208" s="256" t="str">
        <f ca="1">IF(MOD(ROW()-13,2)=0,IF(ISBLANK(OFFSET('12. SEGUIMIENTO 2027'!$Q$14,INT((ROW()-13)/2),0)),"",OFFSET('12. SEGUIMIENTO 2027'!$Q$14,INT((ROW()-13)/2),0)),IF(ISBLANK(OFFSET('9. METAS'!$Y$20,INT((ROW()-14)/2),0)),"",OFFSET('9. METAS'!$Y$20,INT((ROW()-14)/2),0)))</f>
        <v/>
      </c>
      <c r="N208" s="784"/>
      <c r="O208" s="786"/>
      <c r="P208" s="790"/>
    </row>
    <row r="209" spans="3:16">
      <c r="C209" s="770" t="str">
        <f ca="1">IF(ISBLANK(OFFSET('5. Pp (3 años)'!$C$45,INT((ROW()-13)/2),0)),"",OFFSET('5. Pp (3 años)'!$C$45,INT((ROW()-13)/2),0))</f>
        <v/>
      </c>
      <c r="D209" s="764" t="str">
        <f ca="1">IF(ISBLANK(OFFSET('5. Pp (3 años)'!$D$45,INT((ROW()-13)/2),0)),"",OFFSET('5. Pp (3 años)'!$D$45,INT((ROW()-13)/2),0))</f>
        <v/>
      </c>
      <c r="E209" s="764" t="str">
        <f ca="1">IF(ISBLANK(OFFSET('5. Pp (3 años)'!$E$45,INT((ROW()-13)/2),0)),"",OFFSET('5. Pp (3 años)'!$E$45,INT((ROW()-13)/2),0))</f>
        <v/>
      </c>
      <c r="F209" s="766" t="str">
        <f ca="1">IF(ISBLANK(OFFSET('5. Pp (3 años)'!$K$45,INT((ROW()-13)/2),0)),"",OFFSET('5. Pp (3 años)'!$K$45,INT((ROW()-13)/2),0))</f>
        <v/>
      </c>
      <c r="G209" s="768" t="str">
        <f ca="1">IF(ISBLANK(OFFSET('5. Pp (3 años)'!$H$45,INT((ROW()-13)/2),0)),"",OFFSET('5. Pp (3 años)'!$H$45,INT((ROW()-13)/2),0))</f>
        <v/>
      </c>
      <c r="H209" s="858" t="str">
        <f ca="1">IF(ISBLANK(OFFSET('9. METAS'!$M$20,INT((ROW()-13)/2),0)),"",OFFSET('9. METAS'!$M$20,INT((ROW()-13)/2),0))</f>
        <v/>
      </c>
      <c r="I209" s="777"/>
      <c r="J209" s="254" t="str">
        <f ca="1">IF(MOD(ROW()-13,2)=0,IF(ISBLANK(OFFSET('12. SEGUIMIENTO 2027'!$N$14,INT((ROW()-13)/2),0)),"",OFFSET('12. SEGUIMIENTO 2027'!$N$14,INT((ROW()-13)/2),0)),IF(ISBLANK(OFFSET('9. METAS'!$V$20,INT((ROW()-14)/2),0)),"",OFFSET('9. METAS'!$V$20,INT((ROW()-14)/2),0)))</f>
        <v/>
      </c>
      <c r="K209" s="255" t="str">
        <f ca="1">IF(MOD(ROW()-13,2)=0,IF(ISBLANK(OFFSET('12. SEGUIMIENTO 2027'!$O$14,INT((ROW()-13)/2),0)),"",OFFSET('12. SEGUIMIENTO 2027'!$O$14,INT((ROW()-13)/2),0)),IF(ISBLANK(OFFSET('9. METAS'!$W$20,INT((ROW()-14)/2),0)),"",OFFSET('9. METAS'!$W$20,INT((ROW()-14)/2),0)))</f>
        <v/>
      </c>
      <c r="L209" s="255" t="str">
        <f ca="1">IF(MOD(ROW()-13,2)=0,IF(ISBLANK(OFFSET('12. SEGUIMIENTO 2027'!$P$14,INT((ROW()-13)/2),0)),"",OFFSET('12. SEGUIMIENTO 2027'!$P$14,INT((ROW()-13)/2),0)),IF(ISBLANK(OFFSET('9. METAS'!$X$20,INT((ROW()-14)/2),0)),"",OFFSET('9. METAS'!$X$20,INT((ROW()-14)/2),0)))</f>
        <v/>
      </c>
      <c r="M209" s="256" t="str">
        <f ca="1">IF(MOD(ROW()-13,2)=0,IF(ISBLANK(OFFSET('12. SEGUIMIENTO 2027'!$Q$14,INT((ROW()-13)/2),0)),"",OFFSET('12. SEGUIMIENTO 2027'!$Q$14,INT((ROW()-13)/2),0)),IF(ISBLANK(OFFSET('9. METAS'!$Y$20,INT((ROW()-14)/2),0)),"",OFFSET('9. METAS'!$Y$20,INT((ROW()-14)/2),0)))</f>
        <v/>
      </c>
      <c r="N209" s="783" t="str">
        <f t="shared" ref="N209" ca="1" si="192">IFERROR(J209/J210,"ND")</f>
        <v>ND</v>
      </c>
      <c r="O209" s="785" t="str">
        <f t="shared" ref="O209" ca="1" si="193">IFERROR(((J209+K209)/H209),"ND")</f>
        <v>ND</v>
      </c>
      <c r="P209" s="789"/>
    </row>
    <row r="210" spans="3:16">
      <c r="C210" s="762"/>
      <c r="D210" s="764"/>
      <c r="E210" s="764"/>
      <c r="F210" s="766"/>
      <c r="G210" s="768"/>
      <c r="H210" s="858"/>
      <c r="I210" s="778"/>
      <c r="J210" s="254" t="str">
        <f ca="1">IF(MOD(ROW()-13,2)=0,IF(ISBLANK(OFFSET('12. SEGUIMIENTO 2027'!$N$14,INT((ROW()-13)/2),0)),"",OFFSET('12. SEGUIMIENTO 2027'!$N$14,INT((ROW()-13)/2),0)),IF(ISBLANK(OFFSET('9. METAS'!$V$20,INT((ROW()-14)/2),0)),"",OFFSET('9. METAS'!$V$20,INT((ROW()-14)/2),0)))</f>
        <v/>
      </c>
      <c r="K210" s="255" t="str">
        <f ca="1">IF(MOD(ROW()-13,2)=0,IF(ISBLANK(OFFSET('12. SEGUIMIENTO 2027'!$O$14,INT((ROW()-13)/2),0)),"",OFFSET('12. SEGUIMIENTO 2027'!$O$14,INT((ROW()-13)/2),0)),IF(ISBLANK(OFFSET('9. METAS'!$W$20,INT((ROW()-14)/2),0)),"",OFFSET('9. METAS'!$W$20,INT((ROW()-14)/2),0)))</f>
        <v/>
      </c>
      <c r="L210" s="255" t="str">
        <f ca="1">IF(MOD(ROW()-13,2)=0,IF(ISBLANK(OFFSET('12. SEGUIMIENTO 2027'!$P$14,INT((ROW()-13)/2),0)),"",OFFSET('12. SEGUIMIENTO 2027'!$P$14,INT((ROW()-13)/2),0)),IF(ISBLANK(OFFSET('9. METAS'!$X$20,INT((ROW()-14)/2),0)),"",OFFSET('9. METAS'!$X$20,INT((ROW()-14)/2),0)))</f>
        <v/>
      </c>
      <c r="M210" s="256" t="str">
        <f ca="1">IF(MOD(ROW()-13,2)=0,IF(ISBLANK(OFFSET('12. SEGUIMIENTO 2027'!$Q$14,INT((ROW()-13)/2),0)),"",OFFSET('12. SEGUIMIENTO 2027'!$Q$14,INT((ROW()-13)/2),0)),IF(ISBLANK(OFFSET('9. METAS'!$Y$20,INT((ROW()-14)/2),0)),"",OFFSET('9. METAS'!$Y$20,INT((ROW()-14)/2),0)))</f>
        <v/>
      </c>
      <c r="N210" s="784"/>
      <c r="O210" s="786"/>
      <c r="P210" s="790"/>
    </row>
    <row r="211" spans="3:16">
      <c r="C211" s="770" t="str">
        <f ca="1">IF(ISBLANK(OFFSET('5. Pp (3 años)'!$C$45,INT((ROW()-13)/2),0)),"",OFFSET('5. Pp (3 años)'!$C$45,INT((ROW()-13)/2),0))</f>
        <v/>
      </c>
      <c r="D211" s="764" t="str">
        <f ca="1">IF(ISBLANK(OFFSET('5. Pp (3 años)'!$D$45,INT((ROW()-13)/2),0)),"",OFFSET('5. Pp (3 años)'!$D$45,INT((ROW()-13)/2),0))</f>
        <v/>
      </c>
      <c r="E211" s="764" t="str">
        <f ca="1">IF(ISBLANK(OFFSET('5. Pp (3 años)'!$E$45,INT((ROW()-13)/2),0)),"",OFFSET('5. Pp (3 años)'!$E$45,INT((ROW()-13)/2),0))</f>
        <v/>
      </c>
      <c r="F211" s="766" t="str">
        <f ca="1">IF(ISBLANK(OFFSET('5. Pp (3 años)'!$K$45,INT((ROW()-13)/2),0)),"",OFFSET('5. Pp (3 años)'!$K$45,INT((ROW()-13)/2),0))</f>
        <v/>
      </c>
      <c r="G211" s="768" t="str">
        <f ca="1">IF(ISBLANK(OFFSET('5. Pp (3 años)'!$H$45,INT((ROW()-13)/2),0)),"",OFFSET('5. Pp (3 años)'!$H$45,INT((ROW()-13)/2),0))</f>
        <v/>
      </c>
      <c r="H211" s="858" t="str">
        <f ca="1">IF(ISBLANK(OFFSET('9. METAS'!$M$20,INT((ROW()-13)/2),0)),"",OFFSET('9. METAS'!$M$20,INT((ROW()-13)/2),0))</f>
        <v/>
      </c>
      <c r="I211" s="777"/>
      <c r="J211" s="254" t="str">
        <f ca="1">IF(MOD(ROW()-13,2)=0,IF(ISBLANK(OFFSET('12. SEGUIMIENTO 2027'!$N$14,INT((ROW()-13)/2),0)),"",OFFSET('12. SEGUIMIENTO 2027'!$N$14,INT((ROW()-13)/2),0)),IF(ISBLANK(OFFSET('9. METAS'!$V$20,INT((ROW()-14)/2),0)),"",OFFSET('9. METAS'!$V$20,INT((ROW()-14)/2),0)))</f>
        <v/>
      </c>
      <c r="K211" s="255" t="str">
        <f ca="1">IF(MOD(ROW()-13,2)=0,IF(ISBLANK(OFFSET('12. SEGUIMIENTO 2027'!$O$14,INT((ROW()-13)/2),0)),"",OFFSET('12. SEGUIMIENTO 2027'!$O$14,INT((ROW()-13)/2),0)),IF(ISBLANK(OFFSET('9. METAS'!$W$20,INT((ROW()-14)/2),0)),"",OFFSET('9. METAS'!$W$20,INT((ROW()-14)/2),0)))</f>
        <v/>
      </c>
      <c r="L211" s="255" t="str">
        <f ca="1">IF(MOD(ROW()-13,2)=0,IF(ISBLANK(OFFSET('12. SEGUIMIENTO 2027'!$P$14,INT((ROW()-13)/2),0)),"",OFFSET('12. SEGUIMIENTO 2027'!$P$14,INT((ROW()-13)/2),0)),IF(ISBLANK(OFFSET('9. METAS'!$X$20,INT((ROW()-14)/2),0)),"",OFFSET('9. METAS'!$X$20,INT((ROW()-14)/2),0)))</f>
        <v/>
      </c>
      <c r="M211" s="256" t="str">
        <f ca="1">IF(MOD(ROW()-13,2)=0,IF(ISBLANK(OFFSET('12. SEGUIMIENTO 2027'!$Q$14,INT((ROW()-13)/2),0)),"",OFFSET('12. SEGUIMIENTO 2027'!$Q$14,INT((ROW()-13)/2),0)),IF(ISBLANK(OFFSET('9. METAS'!$Y$20,INT((ROW()-14)/2),0)),"",OFFSET('9. METAS'!$Y$20,INT((ROW()-14)/2),0)))</f>
        <v/>
      </c>
      <c r="N211" s="783" t="str">
        <f t="shared" ref="N211" ca="1" si="194">IFERROR(J211/J212,"ND")</f>
        <v>ND</v>
      </c>
      <c r="O211" s="785" t="str">
        <f t="shared" ref="O211" ca="1" si="195">IFERROR(((J211+K211)/H211),"ND")</f>
        <v>ND</v>
      </c>
      <c r="P211" s="789"/>
    </row>
    <row r="212" spans="3:16">
      <c r="C212" s="762"/>
      <c r="D212" s="764"/>
      <c r="E212" s="764"/>
      <c r="F212" s="766"/>
      <c r="G212" s="768"/>
      <c r="H212" s="858"/>
      <c r="I212" s="778"/>
      <c r="J212" s="254" t="str">
        <f ca="1">IF(MOD(ROW()-13,2)=0,IF(ISBLANK(OFFSET('12. SEGUIMIENTO 2027'!$N$14,INT((ROW()-13)/2),0)),"",OFFSET('12. SEGUIMIENTO 2027'!$N$14,INT((ROW()-13)/2),0)),IF(ISBLANK(OFFSET('9. METAS'!$V$20,INT((ROW()-14)/2),0)),"",OFFSET('9. METAS'!$V$20,INT((ROW()-14)/2),0)))</f>
        <v/>
      </c>
      <c r="K212" s="255" t="str">
        <f ca="1">IF(MOD(ROW()-13,2)=0,IF(ISBLANK(OFFSET('12. SEGUIMIENTO 2027'!$O$14,INT((ROW()-13)/2),0)),"",OFFSET('12. SEGUIMIENTO 2027'!$O$14,INT((ROW()-13)/2),0)),IF(ISBLANK(OFFSET('9. METAS'!$W$20,INT((ROW()-14)/2),0)),"",OFFSET('9. METAS'!$W$20,INT((ROW()-14)/2),0)))</f>
        <v/>
      </c>
      <c r="L212" s="255" t="str">
        <f ca="1">IF(MOD(ROW()-13,2)=0,IF(ISBLANK(OFFSET('12. SEGUIMIENTO 2027'!$P$14,INT((ROW()-13)/2),0)),"",OFFSET('12. SEGUIMIENTO 2027'!$P$14,INT((ROW()-13)/2),0)),IF(ISBLANK(OFFSET('9. METAS'!$X$20,INT((ROW()-14)/2),0)),"",OFFSET('9. METAS'!$X$20,INT((ROW()-14)/2),0)))</f>
        <v/>
      </c>
      <c r="M212" s="256" t="str">
        <f ca="1">IF(MOD(ROW()-13,2)=0,IF(ISBLANK(OFFSET('12. SEGUIMIENTO 2027'!$Q$14,INT((ROW()-13)/2),0)),"",OFFSET('12. SEGUIMIENTO 2027'!$Q$14,INT((ROW()-13)/2),0)),IF(ISBLANK(OFFSET('9. METAS'!$Y$20,INT((ROW()-14)/2),0)),"",OFFSET('9. METAS'!$Y$20,INT((ROW()-14)/2),0)))</f>
        <v/>
      </c>
      <c r="N212" s="784"/>
      <c r="O212" s="786"/>
      <c r="P212" s="790"/>
    </row>
    <row r="213" spans="3:16">
      <c r="C213" s="770" t="str">
        <f ca="1">IF(ISBLANK(OFFSET('5. Pp (3 años)'!$C$45,INT((ROW()-13)/2),0)),"",OFFSET('5. Pp (3 años)'!$C$45,INT((ROW()-13)/2),0))</f>
        <v/>
      </c>
      <c r="D213" s="764" t="str">
        <f ca="1">IF(ISBLANK(OFFSET('5. Pp (3 años)'!$D$45,INT((ROW()-13)/2),0)),"",OFFSET('5. Pp (3 años)'!$D$45,INT((ROW()-13)/2),0))</f>
        <v/>
      </c>
      <c r="E213" s="764" t="str">
        <f ca="1">IF(ISBLANK(OFFSET('5. Pp (3 años)'!$E$45,INT((ROW()-13)/2),0)),"",OFFSET('5. Pp (3 años)'!$E$45,INT((ROW()-13)/2),0))</f>
        <v/>
      </c>
      <c r="F213" s="766" t="str">
        <f ca="1">IF(ISBLANK(OFFSET('5. Pp (3 años)'!$K$45,INT((ROW()-13)/2),0)),"",OFFSET('5. Pp (3 años)'!$K$45,INT((ROW()-13)/2),0))</f>
        <v/>
      </c>
      <c r="G213" s="768" t="str">
        <f ca="1">IF(ISBLANK(OFFSET('5. Pp (3 años)'!$H$45,INT((ROW()-13)/2),0)),"",OFFSET('5. Pp (3 años)'!$H$45,INT((ROW()-13)/2),0))</f>
        <v/>
      </c>
      <c r="H213" s="858" t="str">
        <f ca="1">IF(ISBLANK(OFFSET('9. METAS'!$M$20,INT((ROW()-13)/2),0)),"",OFFSET('9. METAS'!$M$20,INT((ROW()-13)/2),0))</f>
        <v/>
      </c>
      <c r="I213" s="777"/>
      <c r="J213" s="254" t="str">
        <f ca="1">IF(MOD(ROW()-13,2)=0,IF(ISBLANK(OFFSET('12. SEGUIMIENTO 2027'!$N$14,INT((ROW()-13)/2),0)),"",OFFSET('12. SEGUIMIENTO 2027'!$N$14,INT((ROW()-13)/2),0)),IF(ISBLANK(OFFSET('9. METAS'!$V$20,INT((ROW()-14)/2),0)),"",OFFSET('9. METAS'!$V$20,INT((ROW()-14)/2),0)))</f>
        <v/>
      </c>
      <c r="K213" s="255" t="str">
        <f ca="1">IF(MOD(ROW()-13,2)=0,IF(ISBLANK(OFFSET('12. SEGUIMIENTO 2027'!$O$14,INT((ROW()-13)/2),0)),"",OFFSET('12. SEGUIMIENTO 2027'!$O$14,INT((ROW()-13)/2),0)),IF(ISBLANK(OFFSET('9. METAS'!$W$20,INT((ROW()-14)/2),0)),"",OFFSET('9. METAS'!$W$20,INT((ROW()-14)/2),0)))</f>
        <v/>
      </c>
      <c r="L213" s="255" t="str">
        <f ca="1">IF(MOD(ROW()-13,2)=0,IF(ISBLANK(OFFSET('12. SEGUIMIENTO 2027'!$P$14,INT((ROW()-13)/2),0)),"",OFFSET('12. SEGUIMIENTO 2027'!$P$14,INT((ROW()-13)/2),0)),IF(ISBLANK(OFFSET('9. METAS'!$X$20,INT((ROW()-14)/2),0)),"",OFFSET('9. METAS'!$X$20,INT((ROW()-14)/2),0)))</f>
        <v/>
      </c>
      <c r="M213" s="256" t="str">
        <f ca="1">IF(MOD(ROW()-13,2)=0,IF(ISBLANK(OFFSET('12. SEGUIMIENTO 2027'!$Q$14,INT((ROW()-13)/2),0)),"",OFFSET('12. SEGUIMIENTO 2027'!$Q$14,INT((ROW()-13)/2),0)),IF(ISBLANK(OFFSET('9. METAS'!$Y$20,INT((ROW()-14)/2),0)),"",OFFSET('9. METAS'!$Y$20,INT((ROW()-14)/2),0)))</f>
        <v/>
      </c>
      <c r="N213" s="783" t="str">
        <f t="shared" ref="N213" ca="1" si="196">IFERROR(J213/J214,"ND")</f>
        <v>ND</v>
      </c>
      <c r="O213" s="785" t="str">
        <f t="shared" ref="O213" ca="1" si="197">IFERROR(((J213+K213)/H213),"ND")</f>
        <v>ND</v>
      </c>
      <c r="P213" s="789"/>
    </row>
    <row r="214" spans="3:16">
      <c r="C214" s="762"/>
      <c r="D214" s="764"/>
      <c r="E214" s="764"/>
      <c r="F214" s="766"/>
      <c r="G214" s="768"/>
      <c r="H214" s="858"/>
      <c r="I214" s="778"/>
      <c r="J214" s="254" t="str">
        <f ca="1">IF(MOD(ROW()-13,2)=0,IF(ISBLANK(OFFSET('12. SEGUIMIENTO 2027'!$N$14,INT((ROW()-13)/2),0)),"",OFFSET('12. SEGUIMIENTO 2027'!$N$14,INT((ROW()-13)/2),0)),IF(ISBLANK(OFFSET('9. METAS'!$V$20,INT((ROW()-14)/2),0)),"",OFFSET('9. METAS'!$V$20,INT((ROW()-14)/2),0)))</f>
        <v/>
      </c>
      <c r="K214" s="255" t="str">
        <f ca="1">IF(MOD(ROW()-13,2)=0,IF(ISBLANK(OFFSET('12. SEGUIMIENTO 2027'!$O$14,INT((ROW()-13)/2),0)),"",OFFSET('12. SEGUIMIENTO 2027'!$O$14,INT((ROW()-13)/2),0)),IF(ISBLANK(OFFSET('9. METAS'!$W$20,INT((ROW()-14)/2),0)),"",OFFSET('9. METAS'!$W$20,INT((ROW()-14)/2),0)))</f>
        <v/>
      </c>
      <c r="L214" s="255" t="str">
        <f ca="1">IF(MOD(ROW()-13,2)=0,IF(ISBLANK(OFFSET('12. SEGUIMIENTO 2027'!$P$14,INT((ROW()-13)/2),0)),"",OFFSET('12. SEGUIMIENTO 2027'!$P$14,INT((ROW()-13)/2),0)),IF(ISBLANK(OFFSET('9. METAS'!$X$20,INT((ROW()-14)/2),0)),"",OFFSET('9. METAS'!$X$20,INT((ROW()-14)/2),0)))</f>
        <v/>
      </c>
      <c r="M214" s="256" t="str">
        <f ca="1">IF(MOD(ROW()-13,2)=0,IF(ISBLANK(OFFSET('12. SEGUIMIENTO 2027'!$Q$14,INT((ROW()-13)/2),0)),"",OFFSET('12. SEGUIMIENTO 2027'!$Q$14,INT((ROW()-13)/2),0)),IF(ISBLANK(OFFSET('9. METAS'!$Y$20,INT((ROW()-14)/2),0)),"",OFFSET('9. METAS'!$Y$20,INT((ROW()-14)/2),0)))</f>
        <v/>
      </c>
      <c r="N214" s="784"/>
      <c r="O214" s="786"/>
      <c r="P214" s="790"/>
    </row>
    <row r="215" spans="3:16">
      <c r="C215" s="770" t="str">
        <f ca="1">IF(ISBLANK(OFFSET('5. Pp (3 años)'!$C$45,INT((ROW()-13)/2),0)),"",OFFSET('5. Pp (3 años)'!$C$45,INT((ROW()-13)/2),0))</f>
        <v/>
      </c>
      <c r="D215" s="764" t="str">
        <f ca="1">IF(ISBLANK(OFFSET('5. Pp (3 años)'!$D$45,INT((ROW()-13)/2),0)),"",OFFSET('5. Pp (3 años)'!$D$45,INT((ROW()-13)/2),0))</f>
        <v/>
      </c>
      <c r="E215" s="764" t="str">
        <f ca="1">IF(ISBLANK(OFFSET('5. Pp (3 años)'!$E$45,INT((ROW()-13)/2),0)),"",OFFSET('5. Pp (3 años)'!$E$45,INT((ROW()-13)/2),0))</f>
        <v/>
      </c>
      <c r="F215" s="766" t="str">
        <f ca="1">IF(ISBLANK(OFFSET('5. Pp (3 años)'!$K$45,INT((ROW()-13)/2),0)),"",OFFSET('5. Pp (3 años)'!$K$45,INT((ROW()-13)/2),0))</f>
        <v/>
      </c>
      <c r="G215" s="768" t="str">
        <f ca="1">IF(ISBLANK(OFFSET('5. Pp (3 años)'!$H$45,INT((ROW()-13)/2),0)),"",OFFSET('5. Pp (3 años)'!$H$45,INT((ROW()-13)/2),0))</f>
        <v/>
      </c>
      <c r="H215" s="858" t="str">
        <f ca="1">IF(ISBLANK(OFFSET('9. METAS'!$M$20,INT((ROW()-13)/2),0)),"",OFFSET('9. METAS'!$M$20,INT((ROW()-13)/2),0))</f>
        <v/>
      </c>
      <c r="I215" s="777"/>
      <c r="J215" s="254" t="str">
        <f ca="1">IF(MOD(ROW()-13,2)=0,IF(ISBLANK(OFFSET('12. SEGUIMIENTO 2027'!$N$14,INT((ROW()-13)/2),0)),"",OFFSET('12. SEGUIMIENTO 2027'!$N$14,INT((ROW()-13)/2),0)),IF(ISBLANK(OFFSET('9. METAS'!$V$20,INT((ROW()-14)/2),0)),"",OFFSET('9. METAS'!$V$20,INT((ROW()-14)/2),0)))</f>
        <v/>
      </c>
      <c r="K215" s="255" t="str">
        <f ca="1">IF(MOD(ROW()-13,2)=0,IF(ISBLANK(OFFSET('12. SEGUIMIENTO 2027'!$O$14,INT((ROW()-13)/2),0)),"",OFFSET('12. SEGUIMIENTO 2027'!$O$14,INT((ROW()-13)/2),0)),IF(ISBLANK(OFFSET('9. METAS'!$W$20,INT((ROW()-14)/2),0)),"",OFFSET('9. METAS'!$W$20,INT((ROW()-14)/2),0)))</f>
        <v/>
      </c>
      <c r="L215" s="255" t="str">
        <f ca="1">IF(MOD(ROW()-13,2)=0,IF(ISBLANK(OFFSET('12. SEGUIMIENTO 2027'!$P$14,INT((ROW()-13)/2),0)),"",OFFSET('12. SEGUIMIENTO 2027'!$P$14,INT((ROW()-13)/2),0)),IF(ISBLANK(OFFSET('9. METAS'!$X$20,INT((ROW()-14)/2),0)),"",OFFSET('9. METAS'!$X$20,INT((ROW()-14)/2),0)))</f>
        <v/>
      </c>
      <c r="M215" s="256" t="str">
        <f ca="1">IF(MOD(ROW()-13,2)=0,IF(ISBLANK(OFFSET('12. SEGUIMIENTO 2027'!$Q$14,INT((ROW()-13)/2),0)),"",OFFSET('12. SEGUIMIENTO 2027'!$Q$14,INT((ROW()-13)/2),0)),IF(ISBLANK(OFFSET('9. METAS'!$Y$20,INT((ROW()-14)/2),0)),"",OFFSET('9. METAS'!$Y$20,INT((ROW()-14)/2),0)))</f>
        <v/>
      </c>
      <c r="N215" s="783" t="str">
        <f t="shared" ref="N215" ca="1" si="198">IFERROR(J215/J216,"ND")</f>
        <v>ND</v>
      </c>
      <c r="O215" s="785" t="str">
        <f t="shared" ref="O215" ca="1" si="199">IFERROR(((J215+K215)/H215),"ND")</f>
        <v>ND</v>
      </c>
      <c r="P215" s="789"/>
    </row>
    <row r="216" spans="3:16">
      <c r="C216" s="762"/>
      <c r="D216" s="764"/>
      <c r="E216" s="764"/>
      <c r="F216" s="766"/>
      <c r="G216" s="768"/>
      <c r="H216" s="858"/>
      <c r="I216" s="778"/>
      <c r="J216" s="254" t="str">
        <f ca="1">IF(MOD(ROW()-13,2)=0,IF(ISBLANK(OFFSET('12. SEGUIMIENTO 2027'!$N$14,INT((ROW()-13)/2),0)),"",OFFSET('12. SEGUIMIENTO 2027'!$N$14,INT((ROW()-13)/2),0)),IF(ISBLANK(OFFSET('9. METAS'!$V$20,INT((ROW()-14)/2),0)),"",OFFSET('9. METAS'!$V$20,INT((ROW()-14)/2),0)))</f>
        <v/>
      </c>
      <c r="K216" s="255" t="str">
        <f ca="1">IF(MOD(ROW()-13,2)=0,IF(ISBLANK(OFFSET('12. SEGUIMIENTO 2027'!$O$14,INT((ROW()-13)/2),0)),"",OFFSET('12. SEGUIMIENTO 2027'!$O$14,INT((ROW()-13)/2),0)),IF(ISBLANK(OFFSET('9. METAS'!$W$20,INT((ROW()-14)/2),0)),"",OFFSET('9. METAS'!$W$20,INT((ROW()-14)/2),0)))</f>
        <v/>
      </c>
      <c r="L216" s="255" t="str">
        <f ca="1">IF(MOD(ROW()-13,2)=0,IF(ISBLANK(OFFSET('12. SEGUIMIENTO 2027'!$P$14,INT((ROW()-13)/2),0)),"",OFFSET('12. SEGUIMIENTO 2027'!$P$14,INT((ROW()-13)/2),0)),IF(ISBLANK(OFFSET('9. METAS'!$X$20,INT((ROW()-14)/2),0)),"",OFFSET('9. METAS'!$X$20,INT((ROW()-14)/2),0)))</f>
        <v/>
      </c>
      <c r="M216" s="256" t="str">
        <f ca="1">IF(MOD(ROW()-13,2)=0,IF(ISBLANK(OFFSET('12. SEGUIMIENTO 2027'!$Q$14,INT((ROW()-13)/2),0)),"",OFFSET('12. SEGUIMIENTO 2027'!$Q$14,INT((ROW()-13)/2),0)),IF(ISBLANK(OFFSET('9. METAS'!$Y$20,INT((ROW()-14)/2),0)),"",OFFSET('9. METAS'!$Y$20,INT((ROW()-14)/2),0)))</f>
        <v/>
      </c>
      <c r="N216" s="784"/>
      <c r="O216" s="786"/>
      <c r="P216" s="790"/>
    </row>
    <row r="217" spans="3:16">
      <c r="C217" s="770" t="str">
        <f ca="1">IF(ISBLANK(OFFSET('5. Pp (3 años)'!$C$45,INT((ROW()-13)/2),0)),"",OFFSET('5. Pp (3 años)'!$C$45,INT((ROW()-13)/2),0))</f>
        <v/>
      </c>
      <c r="D217" s="764" t="str">
        <f ca="1">IF(ISBLANK(OFFSET('5. Pp (3 años)'!$D$45,INT((ROW()-13)/2),0)),"",OFFSET('5. Pp (3 años)'!$D$45,INT((ROW()-13)/2),0))</f>
        <v/>
      </c>
      <c r="E217" s="764" t="str">
        <f ca="1">IF(ISBLANK(OFFSET('5. Pp (3 años)'!$E$45,INT((ROW()-13)/2),0)),"",OFFSET('5. Pp (3 años)'!$E$45,INT((ROW()-13)/2),0))</f>
        <v/>
      </c>
      <c r="F217" s="766" t="str">
        <f ca="1">IF(ISBLANK(OFFSET('5. Pp (3 años)'!$K$45,INT((ROW()-13)/2),0)),"",OFFSET('5. Pp (3 años)'!$K$45,INT((ROW()-13)/2),0))</f>
        <v/>
      </c>
      <c r="G217" s="768" t="str">
        <f ca="1">IF(ISBLANK(OFFSET('5. Pp (3 años)'!$H$45,INT((ROW()-13)/2),0)),"",OFFSET('5. Pp (3 años)'!$H$45,INT((ROW()-13)/2),0))</f>
        <v/>
      </c>
      <c r="H217" s="858" t="str">
        <f ca="1">IF(ISBLANK(OFFSET('9. METAS'!$M$20,INT((ROW()-13)/2),0)),"",OFFSET('9. METAS'!$M$20,INT((ROW()-13)/2),0))</f>
        <v/>
      </c>
      <c r="I217" s="777"/>
      <c r="J217" s="254" t="str">
        <f ca="1">IF(MOD(ROW()-13,2)=0,IF(ISBLANK(OFFSET('12. SEGUIMIENTO 2027'!$N$14,INT((ROW()-13)/2),0)),"",OFFSET('12. SEGUIMIENTO 2027'!$N$14,INT((ROW()-13)/2),0)),IF(ISBLANK(OFFSET('9. METAS'!$V$20,INT((ROW()-14)/2),0)),"",OFFSET('9. METAS'!$V$20,INT((ROW()-14)/2),0)))</f>
        <v/>
      </c>
      <c r="K217" s="255" t="str">
        <f ca="1">IF(MOD(ROW()-13,2)=0,IF(ISBLANK(OFFSET('12. SEGUIMIENTO 2027'!$O$14,INT((ROW()-13)/2),0)),"",OFFSET('12. SEGUIMIENTO 2027'!$O$14,INT((ROW()-13)/2),0)),IF(ISBLANK(OFFSET('9. METAS'!$W$20,INT((ROW()-14)/2),0)),"",OFFSET('9. METAS'!$W$20,INT((ROW()-14)/2),0)))</f>
        <v/>
      </c>
      <c r="L217" s="255" t="str">
        <f ca="1">IF(MOD(ROW()-13,2)=0,IF(ISBLANK(OFFSET('12. SEGUIMIENTO 2027'!$P$14,INT((ROW()-13)/2),0)),"",OFFSET('12. SEGUIMIENTO 2027'!$P$14,INT((ROW()-13)/2),0)),IF(ISBLANK(OFFSET('9. METAS'!$X$20,INT((ROW()-14)/2),0)),"",OFFSET('9. METAS'!$X$20,INT((ROW()-14)/2),0)))</f>
        <v/>
      </c>
      <c r="M217" s="256" t="str">
        <f ca="1">IF(MOD(ROW()-13,2)=0,IF(ISBLANK(OFFSET('12. SEGUIMIENTO 2027'!$Q$14,INT((ROW()-13)/2),0)),"",OFFSET('12. SEGUIMIENTO 2027'!$Q$14,INT((ROW()-13)/2),0)),IF(ISBLANK(OFFSET('9. METAS'!$Y$20,INT((ROW()-14)/2),0)),"",OFFSET('9. METAS'!$Y$20,INT((ROW()-14)/2),0)))</f>
        <v/>
      </c>
      <c r="N217" s="783" t="str">
        <f t="shared" ref="N217" ca="1" si="200">IFERROR(J217/J218,"ND")</f>
        <v>ND</v>
      </c>
      <c r="O217" s="785" t="str">
        <f t="shared" ref="O217" ca="1" si="201">IFERROR(((J217+K217)/H217),"ND")</f>
        <v>ND</v>
      </c>
      <c r="P217" s="789"/>
    </row>
    <row r="218" spans="3:16">
      <c r="C218" s="762"/>
      <c r="D218" s="764"/>
      <c r="E218" s="764"/>
      <c r="F218" s="766"/>
      <c r="G218" s="768"/>
      <c r="H218" s="858"/>
      <c r="I218" s="778"/>
      <c r="J218" s="254" t="str">
        <f ca="1">IF(MOD(ROW()-13,2)=0,IF(ISBLANK(OFFSET('12. SEGUIMIENTO 2027'!$N$14,INT((ROW()-13)/2),0)),"",OFFSET('12. SEGUIMIENTO 2027'!$N$14,INT((ROW()-13)/2),0)),IF(ISBLANK(OFFSET('9. METAS'!$V$20,INT((ROW()-14)/2),0)),"",OFFSET('9. METAS'!$V$20,INT((ROW()-14)/2),0)))</f>
        <v/>
      </c>
      <c r="K218" s="255" t="str">
        <f ca="1">IF(MOD(ROW()-13,2)=0,IF(ISBLANK(OFFSET('12. SEGUIMIENTO 2027'!$O$14,INT((ROW()-13)/2),0)),"",OFFSET('12. SEGUIMIENTO 2027'!$O$14,INT((ROW()-13)/2),0)),IF(ISBLANK(OFFSET('9. METAS'!$W$20,INT((ROW()-14)/2),0)),"",OFFSET('9. METAS'!$W$20,INT((ROW()-14)/2),0)))</f>
        <v/>
      </c>
      <c r="L218" s="255" t="str">
        <f ca="1">IF(MOD(ROW()-13,2)=0,IF(ISBLANK(OFFSET('12. SEGUIMIENTO 2027'!$P$14,INT((ROW()-13)/2),0)),"",OFFSET('12. SEGUIMIENTO 2027'!$P$14,INT((ROW()-13)/2),0)),IF(ISBLANK(OFFSET('9. METAS'!$X$20,INT((ROW()-14)/2),0)),"",OFFSET('9. METAS'!$X$20,INT((ROW()-14)/2),0)))</f>
        <v/>
      </c>
      <c r="M218" s="256" t="str">
        <f ca="1">IF(MOD(ROW()-13,2)=0,IF(ISBLANK(OFFSET('12. SEGUIMIENTO 2027'!$Q$14,INT((ROW()-13)/2),0)),"",OFFSET('12. SEGUIMIENTO 2027'!$Q$14,INT((ROW()-13)/2),0)),IF(ISBLANK(OFFSET('9. METAS'!$Y$20,INT((ROW()-14)/2),0)),"",OFFSET('9. METAS'!$Y$20,INT((ROW()-14)/2),0)))</f>
        <v/>
      </c>
      <c r="N218" s="784"/>
      <c r="O218" s="786"/>
      <c r="P218" s="790"/>
    </row>
    <row r="219" spans="3:16">
      <c r="C219" s="770" t="str">
        <f ca="1">IF(ISBLANK(OFFSET('5. Pp (3 años)'!$C$45,INT((ROW()-13)/2),0)),"",OFFSET('5. Pp (3 años)'!$C$45,INT((ROW()-13)/2),0))</f>
        <v/>
      </c>
      <c r="D219" s="764" t="str">
        <f ca="1">IF(ISBLANK(OFFSET('5. Pp (3 años)'!$D$45,INT((ROW()-13)/2),0)),"",OFFSET('5. Pp (3 años)'!$D$45,INT((ROW()-13)/2),0))</f>
        <v/>
      </c>
      <c r="E219" s="764" t="str">
        <f ca="1">IF(ISBLANK(OFFSET('5. Pp (3 años)'!$E$45,INT((ROW()-13)/2),0)),"",OFFSET('5. Pp (3 años)'!$E$45,INT((ROW()-13)/2),0))</f>
        <v/>
      </c>
      <c r="F219" s="766" t="str">
        <f ca="1">IF(ISBLANK(OFFSET('5. Pp (3 años)'!$K$45,INT((ROW()-13)/2),0)),"",OFFSET('5. Pp (3 años)'!$K$45,INT((ROW()-13)/2),0))</f>
        <v/>
      </c>
      <c r="G219" s="768" t="str">
        <f ca="1">IF(ISBLANK(OFFSET('5. Pp (3 años)'!$H$45,INT((ROW()-13)/2),0)),"",OFFSET('5. Pp (3 años)'!$H$45,INT((ROW()-13)/2),0))</f>
        <v/>
      </c>
      <c r="H219" s="858" t="str">
        <f ca="1">IF(ISBLANK(OFFSET('9. METAS'!$M$20,INT((ROW()-13)/2),0)),"",OFFSET('9. METAS'!$M$20,INT((ROW()-13)/2),0))</f>
        <v/>
      </c>
      <c r="I219" s="777"/>
      <c r="J219" s="254" t="str">
        <f ca="1">IF(MOD(ROW()-13,2)=0,IF(ISBLANK(OFFSET('12. SEGUIMIENTO 2027'!$N$14,INT((ROW()-13)/2),0)),"",OFFSET('12. SEGUIMIENTO 2027'!$N$14,INT((ROW()-13)/2),0)),IF(ISBLANK(OFFSET('9. METAS'!$V$20,INT((ROW()-14)/2),0)),"",OFFSET('9. METAS'!$V$20,INT((ROW()-14)/2),0)))</f>
        <v/>
      </c>
      <c r="K219" s="255" t="str">
        <f ca="1">IF(MOD(ROW()-13,2)=0,IF(ISBLANK(OFFSET('12. SEGUIMIENTO 2027'!$O$14,INT((ROW()-13)/2),0)),"",OFFSET('12. SEGUIMIENTO 2027'!$O$14,INT((ROW()-13)/2),0)),IF(ISBLANK(OFFSET('9. METAS'!$W$20,INT((ROW()-14)/2),0)),"",OFFSET('9. METAS'!$W$20,INT((ROW()-14)/2),0)))</f>
        <v/>
      </c>
      <c r="L219" s="255" t="str">
        <f ca="1">IF(MOD(ROW()-13,2)=0,IF(ISBLANK(OFFSET('12. SEGUIMIENTO 2027'!$P$14,INT((ROW()-13)/2),0)),"",OFFSET('12. SEGUIMIENTO 2027'!$P$14,INT((ROW()-13)/2),0)),IF(ISBLANK(OFFSET('9. METAS'!$X$20,INT((ROW()-14)/2),0)),"",OFFSET('9. METAS'!$X$20,INT((ROW()-14)/2),0)))</f>
        <v/>
      </c>
      <c r="M219" s="256" t="str">
        <f ca="1">IF(MOD(ROW()-13,2)=0,IF(ISBLANK(OFFSET('12. SEGUIMIENTO 2027'!$Q$14,INT((ROW()-13)/2),0)),"",OFFSET('12. SEGUIMIENTO 2027'!$Q$14,INT((ROW()-13)/2),0)),IF(ISBLANK(OFFSET('9. METAS'!$Y$20,INT((ROW()-14)/2),0)),"",OFFSET('9. METAS'!$Y$20,INT((ROW()-14)/2),0)))</f>
        <v/>
      </c>
      <c r="N219" s="783" t="str">
        <f t="shared" ref="N219" ca="1" si="202">IFERROR(J219/J220,"ND")</f>
        <v>ND</v>
      </c>
      <c r="O219" s="785" t="str">
        <f t="shared" ref="O219" ca="1" si="203">IFERROR(((J219+K219)/H219),"ND")</f>
        <v>ND</v>
      </c>
      <c r="P219" s="789"/>
    </row>
    <row r="220" spans="3:16">
      <c r="C220" s="762"/>
      <c r="D220" s="764"/>
      <c r="E220" s="764"/>
      <c r="F220" s="766"/>
      <c r="G220" s="768"/>
      <c r="H220" s="858"/>
      <c r="I220" s="778"/>
      <c r="J220" s="254" t="str">
        <f ca="1">IF(MOD(ROW()-13,2)=0,IF(ISBLANK(OFFSET('12. SEGUIMIENTO 2027'!$N$14,INT((ROW()-13)/2),0)),"",OFFSET('12. SEGUIMIENTO 2027'!$N$14,INT((ROW()-13)/2),0)),IF(ISBLANK(OFFSET('9. METAS'!$V$20,INT((ROW()-14)/2),0)),"",OFFSET('9. METAS'!$V$20,INT((ROW()-14)/2),0)))</f>
        <v/>
      </c>
      <c r="K220" s="255" t="str">
        <f ca="1">IF(MOD(ROW()-13,2)=0,IF(ISBLANK(OFFSET('12. SEGUIMIENTO 2027'!$O$14,INT((ROW()-13)/2),0)),"",OFFSET('12. SEGUIMIENTO 2027'!$O$14,INT((ROW()-13)/2),0)),IF(ISBLANK(OFFSET('9. METAS'!$W$20,INT((ROW()-14)/2),0)),"",OFFSET('9. METAS'!$W$20,INT((ROW()-14)/2),0)))</f>
        <v/>
      </c>
      <c r="L220" s="255" t="str">
        <f ca="1">IF(MOD(ROW()-13,2)=0,IF(ISBLANK(OFFSET('12. SEGUIMIENTO 2027'!$P$14,INT((ROW()-13)/2),0)),"",OFFSET('12. SEGUIMIENTO 2027'!$P$14,INT((ROW()-13)/2),0)),IF(ISBLANK(OFFSET('9. METAS'!$X$20,INT((ROW()-14)/2),0)),"",OFFSET('9. METAS'!$X$20,INT((ROW()-14)/2),0)))</f>
        <v/>
      </c>
      <c r="M220" s="256" t="str">
        <f ca="1">IF(MOD(ROW()-13,2)=0,IF(ISBLANK(OFFSET('12. SEGUIMIENTO 2027'!$Q$14,INT((ROW()-13)/2),0)),"",OFFSET('12. SEGUIMIENTO 2027'!$Q$14,INT((ROW()-13)/2),0)),IF(ISBLANK(OFFSET('9. METAS'!$Y$20,INT((ROW()-14)/2),0)),"",OFFSET('9. METAS'!$Y$20,INT((ROW()-14)/2),0)))</f>
        <v/>
      </c>
      <c r="N220" s="784"/>
      <c r="O220" s="786"/>
      <c r="P220" s="790"/>
    </row>
    <row r="221" spans="3:16">
      <c r="C221" s="770" t="str">
        <f ca="1">IF(ISBLANK(OFFSET('5. Pp (3 años)'!$C$45,INT((ROW()-13)/2),0)),"",OFFSET('5. Pp (3 años)'!$C$45,INT((ROW()-13)/2),0))</f>
        <v/>
      </c>
      <c r="D221" s="764" t="str">
        <f ca="1">IF(ISBLANK(OFFSET('5. Pp (3 años)'!$D$45,INT((ROW()-13)/2),0)),"",OFFSET('5. Pp (3 años)'!$D$45,INT((ROW()-13)/2),0))</f>
        <v/>
      </c>
      <c r="E221" s="764" t="str">
        <f ca="1">IF(ISBLANK(OFFSET('5. Pp (3 años)'!$E$45,INT((ROW()-13)/2),0)),"",OFFSET('5. Pp (3 años)'!$E$45,INT((ROW()-13)/2),0))</f>
        <v/>
      </c>
      <c r="F221" s="766" t="str">
        <f ca="1">IF(ISBLANK(OFFSET('5. Pp (3 años)'!$K$45,INT((ROW()-13)/2),0)),"",OFFSET('5. Pp (3 años)'!$K$45,INT((ROW()-13)/2),0))</f>
        <v/>
      </c>
      <c r="G221" s="768" t="str">
        <f ca="1">IF(ISBLANK(OFFSET('5. Pp (3 años)'!$H$45,INT((ROW()-13)/2),0)),"",OFFSET('5. Pp (3 años)'!$H$45,INT((ROW()-13)/2),0))</f>
        <v/>
      </c>
      <c r="H221" s="858" t="str">
        <f ca="1">IF(ISBLANK(OFFSET('9. METAS'!$M$20,INT((ROW()-13)/2),0)),"",OFFSET('9. METAS'!$M$20,INT((ROW()-13)/2),0))</f>
        <v/>
      </c>
      <c r="I221" s="777"/>
      <c r="J221" s="254" t="str">
        <f ca="1">IF(MOD(ROW()-13,2)=0,IF(ISBLANK(OFFSET('12. SEGUIMIENTO 2027'!$N$14,INT((ROW()-13)/2),0)),"",OFFSET('12. SEGUIMIENTO 2027'!$N$14,INT((ROW()-13)/2),0)),IF(ISBLANK(OFFSET('9. METAS'!$V$20,INT((ROW()-14)/2),0)),"",OFFSET('9. METAS'!$V$20,INT((ROW()-14)/2),0)))</f>
        <v/>
      </c>
      <c r="K221" s="255" t="str">
        <f ca="1">IF(MOD(ROW()-13,2)=0,IF(ISBLANK(OFFSET('12. SEGUIMIENTO 2027'!$O$14,INT((ROW()-13)/2),0)),"",OFFSET('12. SEGUIMIENTO 2027'!$O$14,INT((ROW()-13)/2),0)),IF(ISBLANK(OFFSET('9. METAS'!$W$20,INT((ROW()-14)/2),0)),"",OFFSET('9. METAS'!$W$20,INT((ROW()-14)/2),0)))</f>
        <v/>
      </c>
      <c r="L221" s="255" t="str">
        <f ca="1">IF(MOD(ROW()-13,2)=0,IF(ISBLANK(OFFSET('12. SEGUIMIENTO 2027'!$P$14,INT((ROW()-13)/2),0)),"",OFFSET('12. SEGUIMIENTO 2027'!$P$14,INT((ROW()-13)/2),0)),IF(ISBLANK(OFFSET('9. METAS'!$X$20,INT((ROW()-14)/2),0)),"",OFFSET('9. METAS'!$X$20,INT((ROW()-14)/2),0)))</f>
        <v/>
      </c>
      <c r="M221" s="256" t="str">
        <f ca="1">IF(MOD(ROW()-13,2)=0,IF(ISBLANK(OFFSET('12. SEGUIMIENTO 2027'!$Q$14,INT((ROW()-13)/2),0)),"",OFFSET('12. SEGUIMIENTO 2027'!$Q$14,INT((ROW()-13)/2),0)),IF(ISBLANK(OFFSET('9. METAS'!$Y$20,INT((ROW()-14)/2),0)),"",OFFSET('9. METAS'!$Y$20,INT((ROW()-14)/2),0)))</f>
        <v/>
      </c>
      <c r="N221" s="783" t="str">
        <f t="shared" ref="N221" ca="1" si="204">IFERROR(J221/J222,"ND")</f>
        <v>ND</v>
      </c>
      <c r="O221" s="785" t="str">
        <f t="shared" ref="O221" ca="1" si="205">IFERROR(((J221+K221)/H221),"ND")</f>
        <v>ND</v>
      </c>
      <c r="P221" s="789"/>
    </row>
    <row r="222" spans="3:16">
      <c r="C222" s="762"/>
      <c r="D222" s="764"/>
      <c r="E222" s="764"/>
      <c r="F222" s="766"/>
      <c r="G222" s="768"/>
      <c r="H222" s="858"/>
      <c r="I222" s="778"/>
      <c r="J222" s="254" t="str">
        <f ca="1">IF(MOD(ROW()-13,2)=0,IF(ISBLANK(OFFSET('12. SEGUIMIENTO 2027'!$N$14,INT((ROW()-13)/2),0)),"",OFFSET('12. SEGUIMIENTO 2027'!$N$14,INT((ROW()-13)/2),0)),IF(ISBLANK(OFFSET('9. METAS'!$V$20,INT((ROW()-14)/2),0)),"",OFFSET('9. METAS'!$V$20,INT((ROW()-14)/2),0)))</f>
        <v/>
      </c>
      <c r="K222" s="255" t="str">
        <f ca="1">IF(MOD(ROW()-13,2)=0,IF(ISBLANK(OFFSET('12. SEGUIMIENTO 2027'!$O$14,INT((ROW()-13)/2),0)),"",OFFSET('12. SEGUIMIENTO 2027'!$O$14,INT((ROW()-13)/2),0)),IF(ISBLANK(OFFSET('9. METAS'!$W$20,INT((ROW()-14)/2),0)),"",OFFSET('9. METAS'!$W$20,INT((ROW()-14)/2),0)))</f>
        <v/>
      </c>
      <c r="L222" s="255" t="str">
        <f ca="1">IF(MOD(ROW()-13,2)=0,IF(ISBLANK(OFFSET('12. SEGUIMIENTO 2027'!$P$14,INT((ROW()-13)/2),0)),"",OFFSET('12. SEGUIMIENTO 2027'!$P$14,INT((ROW()-13)/2),0)),IF(ISBLANK(OFFSET('9. METAS'!$X$20,INT((ROW()-14)/2),0)),"",OFFSET('9. METAS'!$X$20,INT((ROW()-14)/2),0)))</f>
        <v/>
      </c>
      <c r="M222" s="256" t="str">
        <f ca="1">IF(MOD(ROW()-13,2)=0,IF(ISBLANK(OFFSET('12. SEGUIMIENTO 2027'!$Q$14,INT((ROW()-13)/2),0)),"",OFFSET('12. SEGUIMIENTO 2027'!$Q$14,INT((ROW()-13)/2),0)),IF(ISBLANK(OFFSET('9. METAS'!$Y$20,INT((ROW()-14)/2),0)),"",OFFSET('9. METAS'!$Y$20,INT((ROW()-14)/2),0)))</f>
        <v/>
      </c>
      <c r="N222" s="784"/>
      <c r="O222" s="786"/>
      <c r="P222" s="790"/>
    </row>
    <row r="223" spans="3:16">
      <c r="C223" s="770" t="str">
        <f ca="1">IF(ISBLANK(OFFSET('5. Pp (3 años)'!$C$45,INT((ROW()-13)/2),0)),"",OFFSET('5. Pp (3 años)'!$C$45,INT((ROW()-13)/2),0))</f>
        <v/>
      </c>
      <c r="D223" s="764" t="str">
        <f ca="1">IF(ISBLANK(OFFSET('5. Pp (3 años)'!$D$45,INT((ROW()-13)/2),0)),"",OFFSET('5. Pp (3 años)'!$D$45,INT((ROW()-13)/2),0))</f>
        <v/>
      </c>
      <c r="E223" s="764" t="str">
        <f ca="1">IF(ISBLANK(OFFSET('5. Pp (3 años)'!$E$45,INT((ROW()-13)/2),0)),"",OFFSET('5. Pp (3 años)'!$E$45,INT((ROW()-13)/2),0))</f>
        <v/>
      </c>
      <c r="F223" s="766" t="str">
        <f ca="1">IF(ISBLANK(OFFSET('5. Pp (3 años)'!$K$45,INT((ROW()-13)/2),0)),"",OFFSET('5. Pp (3 años)'!$K$45,INT((ROW()-13)/2),0))</f>
        <v/>
      </c>
      <c r="G223" s="768" t="str">
        <f ca="1">IF(ISBLANK(OFFSET('5. Pp (3 años)'!$H$45,INT((ROW()-13)/2),0)),"",OFFSET('5. Pp (3 años)'!$H$45,INT((ROW()-13)/2),0))</f>
        <v/>
      </c>
      <c r="H223" s="858" t="str">
        <f ca="1">IF(ISBLANK(OFFSET('9. METAS'!$M$20,INT((ROW()-13)/2),0)),"",OFFSET('9. METAS'!$M$20,INT((ROW()-13)/2),0))</f>
        <v/>
      </c>
      <c r="I223" s="777"/>
      <c r="J223" s="254" t="str">
        <f ca="1">IF(MOD(ROW()-13,2)=0,IF(ISBLANK(OFFSET('12. SEGUIMIENTO 2027'!$N$14,INT((ROW()-13)/2),0)),"",OFFSET('12. SEGUIMIENTO 2027'!$N$14,INT((ROW()-13)/2),0)),IF(ISBLANK(OFFSET('9. METAS'!$V$20,INT((ROW()-14)/2),0)),"",OFFSET('9. METAS'!$V$20,INT((ROW()-14)/2),0)))</f>
        <v/>
      </c>
      <c r="K223" s="255" t="str">
        <f ca="1">IF(MOD(ROW()-13,2)=0,IF(ISBLANK(OFFSET('12. SEGUIMIENTO 2027'!$O$14,INT((ROW()-13)/2),0)),"",OFFSET('12. SEGUIMIENTO 2027'!$O$14,INT((ROW()-13)/2),0)),IF(ISBLANK(OFFSET('9. METAS'!$W$20,INT((ROW()-14)/2),0)),"",OFFSET('9. METAS'!$W$20,INT((ROW()-14)/2),0)))</f>
        <v/>
      </c>
      <c r="L223" s="255" t="str">
        <f ca="1">IF(MOD(ROW()-13,2)=0,IF(ISBLANK(OFFSET('12. SEGUIMIENTO 2027'!$P$14,INT((ROW()-13)/2),0)),"",OFFSET('12. SEGUIMIENTO 2027'!$P$14,INT((ROW()-13)/2),0)),IF(ISBLANK(OFFSET('9. METAS'!$X$20,INT((ROW()-14)/2),0)),"",OFFSET('9. METAS'!$X$20,INT((ROW()-14)/2),0)))</f>
        <v/>
      </c>
      <c r="M223" s="256" t="str">
        <f ca="1">IF(MOD(ROW()-13,2)=0,IF(ISBLANK(OFFSET('12. SEGUIMIENTO 2027'!$Q$14,INT((ROW()-13)/2),0)),"",OFFSET('12. SEGUIMIENTO 2027'!$Q$14,INT((ROW()-13)/2),0)),IF(ISBLANK(OFFSET('9. METAS'!$Y$20,INT((ROW()-14)/2),0)),"",OFFSET('9. METAS'!$Y$20,INT((ROW()-14)/2),0)))</f>
        <v/>
      </c>
      <c r="N223" s="783" t="str">
        <f t="shared" ref="N223" ca="1" si="206">IFERROR(J223/J224,"ND")</f>
        <v>ND</v>
      </c>
      <c r="O223" s="785" t="str">
        <f t="shared" ref="O223" ca="1" si="207">IFERROR(((J223+K223)/H223),"ND")</f>
        <v>ND</v>
      </c>
      <c r="P223" s="789"/>
    </row>
    <row r="224" spans="3:16">
      <c r="C224" s="762"/>
      <c r="D224" s="764"/>
      <c r="E224" s="764"/>
      <c r="F224" s="766"/>
      <c r="G224" s="768"/>
      <c r="H224" s="858"/>
      <c r="I224" s="778"/>
      <c r="J224" s="254" t="str">
        <f ca="1">IF(MOD(ROW()-13,2)=0,IF(ISBLANK(OFFSET('12. SEGUIMIENTO 2027'!$N$14,INT((ROW()-13)/2),0)),"",OFFSET('12. SEGUIMIENTO 2027'!$N$14,INT((ROW()-13)/2),0)),IF(ISBLANK(OFFSET('9. METAS'!$V$20,INT((ROW()-14)/2),0)),"",OFFSET('9. METAS'!$V$20,INT((ROW()-14)/2),0)))</f>
        <v/>
      </c>
      <c r="K224" s="255" t="str">
        <f ca="1">IF(MOD(ROW()-13,2)=0,IF(ISBLANK(OFFSET('12. SEGUIMIENTO 2027'!$O$14,INT((ROW()-13)/2),0)),"",OFFSET('12. SEGUIMIENTO 2027'!$O$14,INT((ROW()-13)/2),0)),IF(ISBLANK(OFFSET('9. METAS'!$W$20,INT((ROW()-14)/2),0)),"",OFFSET('9. METAS'!$W$20,INT((ROW()-14)/2),0)))</f>
        <v/>
      </c>
      <c r="L224" s="255" t="str">
        <f ca="1">IF(MOD(ROW()-13,2)=0,IF(ISBLANK(OFFSET('12. SEGUIMIENTO 2027'!$P$14,INT((ROW()-13)/2),0)),"",OFFSET('12. SEGUIMIENTO 2027'!$P$14,INT((ROW()-13)/2),0)),IF(ISBLANK(OFFSET('9. METAS'!$X$20,INT((ROW()-14)/2),0)),"",OFFSET('9. METAS'!$X$20,INT((ROW()-14)/2),0)))</f>
        <v/>
      </c>
      <c r="M224" s="256" t="str">
        <f ca="1">IF(MOD(ROW()-13,2)=0,IF(ISBLANK(OFFSET('12. SEGUIMIENTO 2027'!$Q$14,INT((ROW()-13)/2),0)),"",OFFSET('12. SEGUIMIENTO 2027'!$Q$14,INT((ROW()-13)/2),0)),IF(ISBLANK(OFFSET('9. METAS'!$Y$20,INT((ROW()-14)/2),0)),"",OFFSET('9. METAS'!$Y$20,INT((ROW()-14)/2),0)))</f>
        <v/>
      </c>
      <c r="N224" s="784"/>
      <c r="O224" s="786"/>
      <c r="P224" s="790"/>
    </row>
    <row r="225" spans="3:16">
      <c r="C225" s="770" t="str">
        <f ca="1">IF(ISBLANK(OFFSET('5. Pp (3 años)'!$C$45,INT((ROW()-13)/2),0)),"",OFFSET('5. Pp (3 años)'!$C$45,INT((ROW()-13)/2),0))</f>
        <v/>
      </c>
      <c r="D225" s="764" t="str">
        <f ca="1">IF(ISBLANK(OFFSET('5. Pp (3 años)'!$D$45,INT((ROW()-13)/2),0)),"",OFFSET('5. Pp (3 años)'!$D$45,INT((ROW()-13)/2),0))</f>
        <v/>
      </c>
      <c r="E225" s="764" t="str">
        <f ca="1">IF(ISBLANK(OFFSET('5. Pp (3 años)'!$E$45,INT((ROW()-13)/2),0)),"",OFFSET('5. Pp (3 años)'!$E$45,INT((ROW()-13)/2),0))</f>
        <v/>
      </c>
      <c r="F225" s="766" t="str">
        <f ca="1">IF(ISBLANK(OFFSET('5. Pp (3 años)'!$K$45,INT((ROW()-13)/2),0)),"",OFFSET('5. Pp (3 años)'!$K$45,INT((ROW()-13)/2),0))</f>
        <v/>
      </c>
      <c r="G225" s="768" t="str">
        <f ca="1">IF(ISBLANK(OFFSET('5. Pp (3 años)'!$H$45,INT((ROW()-13)/2),0)),"",OFFSET('5. Pp (3 años)'!$H$45,INT((ROW()-13)/2),0))</f>
        <v/>
      </c>
      <c r="H225" s="858" t="str">
        <f ca="1">IF(ISBLANK(OFFSET('9. METAS'!$M$20,INT((ROW()-13)/2),0)),"",OFFSET('9. METAS'!$M$20,INT((ROW()-13)/2),0))</f>
        <v/>
      </c>
      <c r="I225" s="777"/>
      <c r="J225" s="254" t="str">
        <f ca="1">IF(MOD(ROW()-13,2)=0,IF(ISBLANK(OFFSET('12. SEGUIMIENTO 2027'!$N$14,INT((ROW()-13)/2),0)),"",OFFSET('12. SEGUIMIENTO 2027'!$N$14,INT((ROW()-13)/2),0)),IF(ISBLANK(OFFSET('9. METAS'!$V$20,INT((ROW()-14)/2),0)),"",OFFSET('9. METAS'!$V$20,INT((ROW()-14)/2),0)))</f>
        <v/>
      </c>
      <c r="K225" s="255" t="str">
        <f ca="1">IF(MOD(ROW()-13,2)=0,IF(ISBLANK(OFFSET('12. SEGUIMIENTO 2027'!$O$14,INT((ROW()-13)/2),0)),"",OFFSET('12. SEGUIMIENTO 2027'!$O$14,INT((ROW()-13)/2),0)),IF(ISBLANK(OFFSET('9. METAS'!$W$20,INT((ROW()-14)/2),0)),"",OFFSET('9. METAS'!$W$20,INT((ROW()-14)/2),0)))</f>
        <v/>
      </c>
      <c r="L225" s="255" t="str">
        <f ca="1">IF(MOD(ROW()-13,2)=0,IF(ISBLANK(OFFSET('12. SEGUIMIENTO 2027'!$P$14,INT((ROW()-13)/2),0)),"",OFFSET('12. SEGUIMIENTO 2027'!$P$14,INT((ROW()-13)/2),0)),IF(ISBLANK(OFFSET('9. METAS'!$X$20,INT((ROW()-14)/2),0)),"",OFFSET('9. METAS'!$X$20,INT((ROW()-14)/2),0)))</f>
        <v/>
      </c>
      <c r="M225" s="256" t="str">
        <f ca="1">IF(MOD(ROW()-13,2)=0,IF(ISBLANK(OFFSET('12. SEGUIMIENTO 2027'!$Q$14,INT((ROW()-13)/2),0)),"",OFFSET('12. SEGUIMIENTO 2027'!$Q$14,INT((ROW()-13)/2),0)),IF(ISBLANK(OFFSET('9. METAS'!$Y$20,INT((ROW()-14)/2),0)),"",OFFSET('9. METAS'!$Y$20,INT((ROW()-14)/2),0)))</f>
        <v/>
      </c>
      <c r="N225" s="783" t="str">
        <f t="shared" ref="N225" ca="1" si="208">IFERROR(J225/J226,"ND")</f>
        <v>ND</v>
      </c>
      <c r="O225" s="785" t="str">
        <f t="shared" ref="O225" ca="1" si="209">IFERROR(((J225+K225)/H225),"ND")</f>
        <v>ND</v>
      </c>
      <c r="P225" s="789"/>
    </row>
    <row r="226" spans="3:16">
      <c r="C226" s="762"/>
      <c r="D226" s="764"/>
      <c r="E226" s="764"/>
      <c r="F226" s="766"/>
      <c r="G226" s="768"/>
      <c r="H226" s="858"/>
      <c r="I226" s="778"/>
      <c r="J226" s="254" t="str">
        <f ca="1">IF(MOD(ROW()-13,2)=0,IF(ISBLANK(OFFSET('12. SEGUIMIENTO 2027'!$N$14,INT((ROW()-13)/2),0)),"",OFFSET('12. SEGUIMIENTO 2027'!$N$14,INT((ROW()-13)/2),0)),IF(ISBLANK(OFFSET('9. METAS'!$V$20,INT((ROW()-14)/2),0)),"",OFFSET('9. METAS'!$V$20,INT((ROW()-14)/2),0)))</f>
        <v/>
      </c>
      <c r="K226" s="255" t="str">
        <f ca="1">IF(MOD(ROW()-13,2)=0,IF(ISBLANK(OFFSET('12. SEGUIMIENTO 2027'!$O$14,INT((ROW()-13)/2),0)),"",OFFSET('12. SEGUIMIENTO 2027'!$O$14,INT((ROW()-13)/2),0)),IF(ISBLANK(OFFSET('9. METAS'!$W$20,INT((ROW()-14)/2),0)),"",OFFSET('9. METAS'!$W$20,INT((ROW()-14)/2),0)))</f>
        <v/>
      </c>
      <c r="L226" s="255" t="str">
        <f ca="1">IF(MOD(ROW()-13,2)=0,IF(ISBLANK(OFFSET('12. SEGUIMIENTO 2027'!$P$14,INT((ROW()-13)/2),0)),"",OFFSET('12. SEGUIMIENTO 2027'!$P$14,INT((ROW()-13)/2),0)),IF(ISBLANK(OFFSET('9. METAS'!$X$20,INT((ROW()-14)/2),0)),"",OFFSET('9. METAS'!$X$20,INT((ROW()-14)/2),0)))</f>
        <v/>
      </c>
      <c r="M226" s="256" t="str">
        <f ca="1">IF(MOD(ROW()-13,2)=0,IF(ISBLANK(OFFSET('12. SEGUIMIENTO 2027'!$Q$14,INT((ROW()-13)/2),0)),"",OFFSET('12. SEGUIMIENTO 2027'!$Q$14,INT((ROW()-13)/2),0)),IF(ISBLANK(OFFSET('9. METAS'!$Y$20,INT((ROW()-14)/2),0)),"",OFFSET('9. METAS'!$Y$20,INT((ROW()-14)/2),0)))</f>
        <v/>
      </c>
      <c r="N226" s="784"/>
      <c r="O226" s="786"/>
      <c r="P226" s="790"/>
    </row>
    <row r="227" spans="3:16">
      <c r="C227" s="770" t="str">
        <f ca="1">IF(ISBLANK(OFFSET('5. Pp (3 años)'!$C$45,INT((ROW()-13)/2),0)),"",OFFSET('5. Pp (3 años)'!$C$45,INT((ROW()-13)/2),0))</f>
        <v/>
      </c>
      <c r="D227" s="764" t="str">
        <f ca="1">IF(ISBLANK(OFFSET('5. Pp (3 años)'!$D$45,INT((ROW()-13)/2),0)),"",OFFSET('5. Pp (3 años)'!$D$45,INT((ROW()-13)/2),0))</f>
        <v/>
      </c>
      <c r="E227" s="764" t="str">
        <f ca="1">IF(ISBLANK(OFFSET('5. Pp (3 años)'!$E$45,INT((ROW()-13)/2),0)),"",OFFSET('5. Pp (3 años)'!$E$45,INT((ROW()-13)/2),0))</f>
        <v/>
      </c>
      <c r="F227" s="766" t="str">
        <f ca="1">IF(ISBLANK(OFFSET('5. Pp (3 años)'!$K$45,INT((ROW()-13)/2),0)),"",OFFSET('5. Pp (3 años)'!$K$45,INT((ROW()-13)/2),0))</f>
        <v/>
      </c>
      <c r="G227" s="768" t="str">
        <f ca="1">IF(ISBLANK(OFFSET('5. Pp (3 años)'!$H$45,INT((ROW()-13)/2),0)),"",OFFSET('5. Pp (3 años)'!$H$45,INT((ROW()-13)/2),0))</f>
        <v/>
      </c>
      <c r="H227" s="858" t="str">
        <f ca="1">IF(ISBLANK(OFFSET('9. METAS'!$M$20,INT((ROW()-13)/2),0)),"",OFFSET('9. METAS'!$M$20,INT((ROW()-13)/2),0))</f>
        <v/>
      </c>
      <c r="I227" s="777"/>
      <c r="J227" s="254" t="str">
        <f ca="1">IF(MOD(ROW()-13,2)=0,IF(ISBLANK(OFFSET('12. SEGUIMIENTO 2027'!$N$14,INT((ROW()-13)/2),0)),"",OFFSET('12. SEGUIMIENTO 2027'!$N$14,INT((ROW()-13)/2),0)),IF(ISBLANK(OFFSET('9. METAS'!$V$20,INT((ROW()-14)/2),0)),"",OFFSET('9. METAS'!$V$20,INT((ROW()-14)/2),0)))</f>
        <v/>
      </c>
      <c r="K227" s="255" t="str">
        <f ca="1">IF(MOD(ROW()-13,2)=0,IF(ISBLANK(OFFSET('12. SEGUIMIENTO 2027'!$O$14,INT((ROW()-13)/2),0)),"",OFFSET('12. SEGUIMIENTO 2027'!$O$14,INT((ROW()-13)/2),0)),IF(ISBLANK(OFFSET('9. METAS'!$W$20,INT((ROW()-14)/2),0)),"",OFFSET('9. METAS'!$W$20,INT((ROW()-14)/2),0)))</f>
        <v/>
      </c>
      <c r="L227" s="255" t="str">
        <f ca="1">IF(MOD(ROW()-13,2)=0,IF(ISBLANK(OFFSET('12. SEGUIMIENTO 2027'!$P$14,INT((ROW()-13)/2),0)),"",OFFSET('12. SEGUIMIENTO 2027'!$P$14,INT((ROW()-13)/2),0)),IF(ISBLANK(OFFSET('9. METAS'!$X$20,INT((ROW()-14)/2),0)),"",OFFSET('9. METAS'!$X$20,INT((ROW()-14)/2),0)))</f>
        <v/>
      </c>
      <c r="M227" s="256" t="str">
        <f ca="1">IF(MOD(ROW()-13,2)=0,IF(ISBLANK(OFFSET('12. SEGUIMIENTO 2027'!$Q$14,INT((ROW()-13)/2),0)),"",OFFSET('12. SEGUIMIENTO 2027'!$Q$14,INT((ROW()-13)/2),0)),IF(ISBLANK(OFFSET('9. METAS'!$Y$20,INT((ROW()-14)/2),0)),"",OFFSET('9. METAS'!$Y$20,INT((ROW()-14)/2),0)))</f>
        <v/>
      </c>
      <c r="N227" s="783" t="str">
        <f t="shared" ref="N227" ca="1" si="210">IFERROR(J227/J228,"ND")</f>
        <v>ND</v>
      </c>
      <c r="O227" s="785" t="str">
        <f t="shared" ref="O227" ca="1" si="211">IFERROR(((J227+K227)/H227),"ND")</f>
        <v>ND</v>
      </c>
      <c r="P227" s="789"/>
    </row>
    <row r="228" spans="3:16">
      <c r="C228" s="762"/>
      <c r="D228" s="764"/>
      <c r="E228" s="764"/>
      <c r="F228" s="766"/>
      <c r="G228" s="768"/>
      <c r="H228" s="858"/>
      <c r="I228" s="778"/>
      <c r="J228" s="254" t="str">
        <f ca="1">IF(MOD(ROW()-13,2)=0,IF(ISBLANK(OFFSET('12. SEGUIMIENTO 2027'!$N$14,INT((ROW()-13)/2),0)),"",OFFSET('12. SEGUIMIENTO 2027'!$N$14,INT((ROW()-13)/2),0)),IF(ISBLANK(OFFSET('9. METAS'!$V$20,INT((ROW()-14)/2),0)),"",OFFSET('9. METAS'!$V$20,INT((ROW()-14)/2),0)))</f>
        <v/>
      </c>
      <c r="K228" s="255" t="str">
        <f ca="1">IF(MOD(ROW()-13,2)=0,IF(ISBLANK(OFFSET('12. SEGUIMIENTO 2027'!$O$14,INT((ROW()-13)/2),0)),"",OFFSET('12. SEGUIMIENTO 2027'!$O$14,INT((ROW()-13)/2),0)),IF(ISBLANK(OFFSET('9. METAS'!$W$20,INT((ROW()-14)/2),0)),"",OFFSET('9. METAS'!$W$20,INT((ROW()-14)/2),0)))</f>
        <v/>
      </c>
      <c r="L228" s="255" t="str">
        <f ca="1">IF(MOD(ROW()-13,2)=0,IF(ISBLANK(OFFSET('12. SEGUIMIENTO 2027'!$P$14,INT((ROW()-13)/2),0)),"",OFFSET('12. SEGUIMIENTO 2027'!$P$14,INT((ROW()-13)/2),0)),IF(ISBLANK(OFFSET('9. METAS'!$X$20,INT((ROW()-14)/2),0)),"",OFFSET('9. METAS'!$X$20,INT((ROW()-14)/2),0)))</f>
        <v/>
      </c>
      <c r="M228" s="256" t="str">
        <f ca="1">IF(MOD(ROW()-13,2)=0,IF(ISBLANK(OFFSET('12. SEGUIMIENTO 2027'!$Q$14,INT((ROW()-13)/2),0)),"",OFFSET('12. SEGUIMIENTO 2027'!$Q$14,INT((ROW()-13)/2),0)),IF(ISBLANK(OFFSET('9. METAS'!$Y$20,INT((ROW()-14)/2),0)),"",OFFSET('9. METAS'!$Y$20,INT((ROW()-14)/2),0)))</f>
        <v/>
      </c>
      <c r="N228" s="784"/>
      <c r="O228" s="786"/>
      <c r="P228" s="790"/>
    </row>
    <row r="229" spans="3:16">
      <c r="C229" s="770" t="str">
        <f ca="1">IF(ISBLANK(OFFSET('5. Pp (3 años)'!$C$45,INT((ROW()-13)/2),0)),"",OFFSET('5. Pp (3 años)'!$C$45,INT((ROW()-13)/2),0))</f>
        <v/>
      </c>
      <c r="D229" s="764" t="str">
        <f ca="1">IF(ISBLANK(OFFSET('5. Pp (3 años)'!$D$45,INT((ROW()-13)/2),0)),"",OFFSET('5. Pp (3 años)'!$D$45,INT((ROW()-13)/2),0))</f>
        <v/>
      </c>
      <c r="E229" s="764" t="str">
        <f ca="1">IF(ISBLANK(OFFSET('5. Pp (3 años)'!$E$45,INT((ROW()-13)/2),0)),"",OFFSET('5. Pp (3 años)'!$E$45,INT((ROW()-13)/2),0))</f>
        <v/>
      </c>
      <c r="F229" s="766" t="str">
        <f ca="1">IF(ISBLANK(OFFSET('5. Pp (3 años)'!$K$45,INT((ROW()-13)/2),0)),"",OFFSET('5. Pp (3 años)'!$K$45,INT((ROW()-13)/2),0))</f>
        <v/>
      </c>
      <c r="G229" s="768" t="str">
        <f ca="1">IF(ISBLANK(OFFSET('5. Pp (3 años)'!$H$45,INT((ROW()-13)/2),0)),"",OFFSET('5. Pp (3 años)'!$H$45,INT((ROW()-13)/2),0))</f>
        <v/>
      </c>
      <c r="H229" s="858" t="str">
        <f ca="1">IF(ISBLANK(OFFSET('9. METAS'!$M$20,INT((ROW()-13)/2),0)),"",OFFSET('9. METAS'!$M$20,INT((ROW()-13)/2),0))</f>
        <v/>
      </c>
      <c r="I229" s="777"/>
      <c r="J229" s="254" t="str">
        <f ca="1">IF(MOD(ROW()-13,2)=0,IF(ISBLANK(OFFSET('12. SEGUIMIENTO 2027'!$N$14,INT((ROW()-13)/2),0)),"",OFFSET('12. SEGUIMIENTO 2027'!$N$14,INT((ROW()-13)/2),0)),IF(ISBLANK(OFFSET('9. METAS'!$V$20,INT((ROW()-14)/2),0)),"",OFFSET('9. METAS'!$V$20,INT((ROW()-14)/2),0)))</f>
        <v/>
      </c>
      <c r="K229" s="255" t="str">
        <f ca="1">IF(MOD(ROW()-13,2)=0,IF(ISBLANK(OFFSET('12. SEGUIMIENTO 2027'!$O$14,INT((ROW()-13)/2),0)),"",OFFSET('12. SEGUIMIENTO 2027'!$O$14,INT((ROW()-13)/2),0)),IF(ISBLANK(OFFSET('9. METAS'!$W$20,INT((ROW()-14)/2),0)),"",OFFSET('9. METAS'!$W$20,INT((ROW()-14)/2),0)))</f>
        <v/>
      </c>
      <c r="L229" s="255" t="str">
        <f ca="1">IF(MOD(ROW()-13,2)=0,IF(ISBLANK(OFFSET('12. SEGUIMIENTO 2027'!$P$14,INT((ROW()-13)/2),0)),"",OFFSET('12. SEGUIMIENTO 2027'!$P$14,INT((ROW()-13)/2),0)),IF(ISBLANK(OFFSET('9. METAS'!$X$20,INT((ROW()-14)/2),0)),"",OFFSET('9. METAS'!$X$20,INT((ROW()-14)/2),0)))</f>
        <v/>
      </c>
      <c r="M229" s="256" t="str">
        <f ca="1">IF(MOD(ROW()-13,2)=0,IF(ISBLANK(OFFSET('12. SEGUIMIENTO 2027'!$Q$14,INT((ROW()-13)/2),0)),"",OFFSET('12. SEGUIMIENTO 2027'!$Q$14,INT((ROW()-13)/2),0)),IF(ISBLANK(OFFSET('9. METAS'!$Y$20,INT((ROW()-14)/2),0)),"",OFFSET('9. METAS'!$Y$20,INT((ROW()-14)/2),0)))</f>
        <v/>
      </c>
      <c r="N229" s="783" t="str">
        <f t="shared" ref="N229" ca="1" si="212">IFERROR(J229/J230,"ND")</f>
        <v>ND</v>
      </c>
      <c r="O229" s="785" t="str">
        <f t="shared" ref="O229" ca="1" si="213">IFERROR(((J229+K229)/H229),"ND")</f>
        <v>ND</v>
      </c>
      <c r="P229" s="789"/>
    </row>
    <row r="230" spans="3:16">
      <c r="C230" s="762"/>
      <c r="D230" s="764"/>
      <c r="E230" s="764"/>
      <c r="F230" s="766"/>
      <c r="G230" s="768"/>
      <c r="H230" s="858"/>
      <c r="I230" s="778"/>
      <c r="J230" s="254" t="str">
        <f ca="1">IF(MOD(ROW()-13,2)=0,IF(ISBLANK(OFFSET('12. SEGUIMIENTO 2027'!$N$14,INT((ROW()-13)/2),0)),"",OFFSET('12. SEGUIMIENTO 2027'!$N$14,INT((ROW()-13)/2),0)),IF(ISBLANK(OFFSET('9. METAS'!$V$20,INT((ROW()-14)/2),0)),"",OFFSET('9. METAS'!$V$20,INT((ROW()-14)/2),0)))</f>
        <v/>
      </c>
      <c r="K230" s="255" t="str">
        <f ca="1">IF(MOD(ROW()-13,2)=0,IF(ISBLANK(OFFSET('12. SEGUIMIENTO 2027'!$O$14,INT((ROW()-13)/2),0)),"",OFFSET('12. SEGUIMIENTO 2027'!$O$14,INT((ROW()-13)/2),0)),IF(ISBLANK(OFFSET('9. METAS'!$W$20,INT((ROW()-14)/2),0)),"",OFFSET('9. METAS'!$W$20,INT((ROW()-14)/2),0)))</f>
        <v/>
      </c>
      <c r="L230" s="255" t="str">
        <f ca="1">IF(MOD(ROW()-13,2)=0,IF(ISBLANK(OFFSET('12. SEGUIMIENTO 2027'!$P$14,INT((ROW()-13)/2),0)),"",OFFSET('12. SEGUIMIENTO 2027'!$P$14,INT((ROW()-13)/2),0)),IF(ISBLANK(OFFSET('9. METAS'!$X$20,INT((ROW()-14)/2),0)),"",OFFSET('9. METAS'!$X$20,INT((ROW()-14)/2),0)))</f>
        <v/>
      </c>
      <c r="M230" s="256" t="str">
        <f ca="1">IF(MOD(ROW()-13,2)=0,IF(ISBLANK(OFFSET('12. SEGUIMIENTO 2027'!$Q$14,INT((ROW()-13)/2),0)),"",OFFSET('12. SEGUIMIENTO 2027'!$Q$14,INT((ROW()-13)/2),0)),IF(ISBLANK(OFFSET('9. METAS'!$Y$20,INT((ROW()-14)/2),0)),"",OFFSET('9. METAS'!$Y$20,INT((ROW()-14)/2),0)))</f>
        <v/>
      </c>
      <c r="N230" s="784"/>
      <c r="O230" s="786"/>
      <c r="P230" s="790"/>
    </row>
    <row r="231" spans="3:16">
      <c r="C231" s="770" t="str">
        <f ca="1">IF(ISBLANK(OFFSET('5. Pp (3 años)'!$C$45,INT((ROW()-13)/2),0)),"",OFFSET('5. Pp (3 años)'!$C$45,INT((ROW()-13)/2),0))</f>
        <v/>
      </c>
      <c r="D231" s="764" t="str">
        <f ca="1">IF(ISBLANK(OFFSET('5. Pp (3 años)'!$D$45,INT((ROW()-13)/2),0)),"",OFFSET('5. Pp (3 años)'!$D$45,INT((ROW()-13)/2),0))</f>
        <v/>
      </c>
      <c r="E231" s="764" t="str">
        <f ca="1">IF(ISBLANK(OFFSET('5. Pp (3 años)'!$E$45,INT((ROW()-13)/2),0)),"",OFFSET('5. Pp (3 años)'!$E$45,INT((ROW()-13)/2),0))</f>
        <v/>
      </c>
      <c r="F231" s="766" t="str">
        <f ca="1">IF(ISBLANK(OFFSET('5. Pp (3 años)'!$K$45,INT((ROW()-13)/2),0)),"",OFFSET('5. Pp (3 años)'!$K$45,INT((ROW()-13)/2),0))</f>
        <v/>
      </c>
      <c r="G231" s="768" t="str">
        <f ca="1">IF(ISBLANK(OFFSET('5. Pp (3 años)'!$H$45,INT((ROW()-13)/2),0)),"",OFFSET('5. Pp (3 años)'!$H$45,INT((ROW()-13)/2),0))</f>
        <v/>
      </c>
      <c r="H231" s="858" t="str">
        <f ca="1">IF(ISBLANK(OFFSET('9. METAS'!$M$20,INT((ROW()-13)/2),0)),"",OFFSET('9. METAS'!$M$20,INT((ROW()-13)/2),0))</f>
        <v/>
      </c>
      <c r="I231" s="777"/>
      <c r="J231" s="254" t="str">
        <f ca="1">IF(MOD(ROW()-13,2)=0,IF(ISBLANK(OFFSET('12. SEGUIMIENTO 2027'!$N$14,INT((ROW()-13)/2),0)),"",OFFSET('12. SEGUIMIENTO 2027'!$N$14,INT((ROW()-13)/2),0)),IF(ISBLANK(OFFSET('9. METAS'!$V$20,INT((ROW()-14)/2),0)),"",OFFSET('9. METAS'!$V$20,INT((ROW()-14)/2),0)))</f>
        <v/>
      </c>
      <c r="K231" s="255" t="str">
        <f ca="1">IF(MOD(ROW()-13,2)=0,IF(ISBLANK(OFFSET('12. SEGUIMIENTO 2027'!$O$14,INT((ROW()-13)/2),0)),"",OFFSET('12. SEGUIMIENTO 2027'!$O$14,INT((ROW()-13)/2),0)),IF(ISBLANK(OFFSET('9. METAS'!$W$20,INT((ROW()-14)/2),0)),"",OFFSET('9. METAS'!$W$20,INT((ROW()-14)/2),0)))</f>
        <v/>
      </c>
      <c r="L231" s="255" t="str">
        <f ca="1">IF(MOD(ROW()-13,2)=0,IF(ISBLANK(OFFSET('12. SEGUIMIENTO 2027'!$P$14,INT((ROW()-13)/2),0)),"",OFFSET('12. SEGUIMIENTO 2027'!$P$14,INT((ROW()-13)/2),0)),IF(ISBLANK(OFFSET('9. METAS'!$X$20,INT((ROW()-14)/2),0)),"",OFFSET('9. METAS'!$X$20,INT((ROW()-14)/2),0)))</f>
        <v/>
      </c>
      <c r="M231" s="256" t="str">
        <f ca="1">IF(MOD(ROW()-13,2)=0,IF(ISBLANK(OFFSET('12. SEGUIMIENTO 2027'!$Q$14,INT((ROW()-13)/2),0)),"",OFFSET('12. SEGUIMIENTO 2027'!$Q$14,INT((ROW()-13)/2),0)),IF(ISBLANK(OFFSET('9. METAS'!$Y$20,INT((ROW()-14)/2),0)),"",OFFSET('9. METAS'!$Y$20,INT((ROW()-14)/2),0)))</f>
        <v/>
      </c>
      <c r="N231" s="783" t="str">
        <f t="shared" ref="N231" ca="1" si="214">IFERROR(J231/J232,"ND")</f>
        <v>ND</v>
      </c>
      <c r="O231" s="785" t="str">
        <f t="shared" ref="O231" ca="1" si="215">IFERROR(((J231+K231)/H231),"ND")</f>
        <v>ND</v>
      </c>
      <c r="P231" s="789"/>
    </row>
    <row r="232" spans="3:16">
      <c r="C232" s="762"/>
      <c r="D232" s="764"/>
      <c r="E232" s="764"/>
      <c r="F232" s="766"/>
      <c r="G232" s="768"/>
      <c r="H232" s="858"/>
      <c r="I232" s="778"/>
      <c r="J232" s="254" t="str">
        <f ca="1">IF(MOD(ROW()-13,2)=0,IF(ISBLANK(OFFSET('12. SEGUIMIENTO 2027'!$N$14,INT((ROW()-13)/2),0)),"",OFFSET('12. SEGUIMIENTO 2027'!$N$14,INT((ROW()-13)/2),0)),IF(ISBLANK(OFFSET('9. METAS'!$V$20,INT((ROW()-14)/2),0)),"",OFFSET('9. METAS'!$V$20,INT((ROW()-14)/2),0)))</f>
        <v/>
      </c>
      <c r="K232" s="255" t="str">
        <f ca="1">IF(MOD(ROW()-13,2)=0,IF(ISBLANK(OFFSET('12. SEGUIMIENTO 2027'!$O$14,INT((ROW()-13)/2),0)),"",OFFSET('12. SEGUIMIENTO 2027'!$O$14,INT((ROW()-13)/2),0)),IF(ISBLANK(OFFSET('9. METAS'!$W$20,INT((ROW()-14)/2),0)),"",OFFSET('9. METAS'!$W$20,INT((ROW()-14)/2),0)))</f>
        <v/>
      </c>
      <c r="L232" s="255" t="str">
        <f ca="1">IF(MOD(ROW()-13,2)=0,IF(ISBLANK(OFFSET('12. SEGUIMIENTO 2027'!$P$14,INT((ROW()-13)/2),0)),"",OFFSET('12. SEGUIMIENTO 2027'!$P$14,INT((ROW()-13)/2),0)),IF(ISBLANK(OFFSET('9. METAS'!$X$20,INT((ROW()-14)/2),0)),"",OFFSET('9. METAS'!$X$20,INT((ROW()-14)/2),0)))</f>
        <v/>
      </c>
      <c r="M232" s="256" t="str">
        <f ca="1">IF(MOD(ROW()-13,2)=0,IF(ISBLANK(OFFSET('12. SEGUIMIENTO 2027'!$Q$14,INT((ROW()-13)/2),0)),"",OFFSET('12. SEGUIMIENTO 2027'!$Q$14,INT((ROW()-13)/2),0)),IF(ISBLANK(OFFSET('9. METAS'!$Y$20,INT((ROW()-14)/2),0)),"",OFFSET('9. METAS'!$Y$20,INT((ROW()-14)/2),0)))</f>
        <v/>
      </c>
      <c r="N232" s="784"/>
      <c r="O232" s="786"/>
      <c r="P232" s="790"/>
    </row>
    <row r="233" spans="3:16">
      <c r="C233" s="770" t="str">
        <f ca="1">IF(ISBLANK(OFFSET('5. Pp (3 años)'!$C$45,INT((ROW()-13)/2),0)),"",OFFSET('5. Pp (3 años)'!$C$45,INT((ROW()-13)/2),0))</f>
        <v/>
      </c>
      <c r="D233" s="764" t="str">
        <f ca="1">IF(ISBLANK(OFFSET('5. Pp (3 años)'!$D$45,INT((ROW()-13)/2),0)),"",OFFSET('5. Pp (3 años)'!$D$45,INT((ROW()-13)/2),0))</f>
        <v/>
      </c>
      <c r="E233" s="764" t="str">
        <f ca="1">IF(ISBLANK(OFFSET('5. Pp (3 años)'!$E$45,INT((ROW()-13)/2),0)),"",OFFSET('5. Pp (3 años)'!$E$45,INT((ROW()-13)/2),0))</f>
        <v/>
      </c>
      <c r="F233" s="766" t="str">
        <f ca="1">IF(ISBLANK(OFFSET('5. Pp (3 años)'!$K$45,INT((ROW()-13)/2),0)),"",OFFSET('5. Pp (3 años)'!$K$45,INT((ROW()-13)/2),0))</f>
        <v/>
      </c>
      <c r="G233" s="768" t="str">
        <f ca="1">IF(ISBLANK(OFFSET('5. Pp (3 años)'!$H$45,INT((ROW()-13)/2),0)),"",OFFSET('5. Pp (3 años)'!$H$45,INT((ROW()-13)/2),0))</f>
        <v/>
      </c>
      <c r="H233" s="858" t="str">
        <f ca="1">IF(ISBLANK(OFFSET('9. METAS'!$M$20,INT((ROW()-13)/2),0)),"",OFFSET('9. METAS'!$M$20,INT((ROW()-13)/2),0))</f>
        <v/>
      </c>
      <c r="I233" s="777"/>
      <c r="J233" s="254" t="str">
        <f ca="1">IF(MOD(ROW()-13,2)=0,IF(ISBLANK(OFFSET('12. SEGUIMIENTO 2027'!$N$14,INT((ROW()-13)/2),0)),"",OFFSET('12. SEGUIMIENTO 2027'!$N$14,INT((ROW()-13)/2),0)),IF(ISBLANK(OFFSET('9. METAS'!$V$20,INT((ROW()-14)/2),0)),"",OFFSET('9. METAS'!$V$20,INT((ROW()-14)/2),0)))</f>
        <v/>
      </c>
      <c r="K233" s="255" t="str">
        <f ca="1">IF(MOD(ROW()-13,2)=0,IF(ISBLANK(OFFSET('12. SEGUIMIENTO 2027'!$O$14,INT((ROW()-13)/2),0)),"",OFFSET('12. SEGUIMIENTO 2027'!$O$14,INT((ROW()-13)/2),0)),IF(ISBLANK(OFFSET('9. METAS'!$W$20,INT((ROW()-14)/2),0)),"",OFFSET('9. METAS'!$W$20,INT((ROW()-14)/2),0)))</f>
        <v/>
      </c>
      <c r="L233" s="255" t="str">
        <f ca="1">IF(MOD(ROW()-13,2)=0,IF(ISBLANK(OFFSET('12. SEGUIMIENTO 2027'!$P$14,INT((ROW()-13)/2),0)),"",OFFSET('12. SEGUIMIENTO 2027'!$P$14,INT((ROW()-13)/2),0)),IF(ISBLANK(OFFSET('9. METAS'!$X$20,INT((ROW()-14)/2),0)),"",OFFSET('9. METAS'!$X$20,INT((ROW()-14)/2),0)))</f>
        <v/>
      </c>
      <c r="M233" s="256" t="str">
        <f ca="1">IF(MOD(ROW()-13,2)=0,IF(ISBLANK(OFFSET('12. SEGUIMIENTO 2027'!$Q$14,INT((ROW()-13)/2),0)),"",OFFSET('12. SEGUIMIENTO 2027'!$Q$14,INT((ROW()-13)/2),0)),IF(ISBLANK(OFFSET('9. METAS'!$Y$20,INT((ROW()-14)/2),0)),"",OFFSET('9. METAS'!$Y$20,INT((ROW()-14)/2),0)))</f>
        <v/>
      </c>
      <c r="N233" s="783" t="str">
        <f t="shared" ref="N233" ca="1" si="216">IFERROR(J233/J234,"ND")</f>
        <v>ND</v>
      </c>
      <c r="O233" s="785" t="str">
        <f t="shared" ref="O233" ca="1" si="217">IFERROR(((J233+K233)/H233),"ND")</f>
        <v>ND</v>
      </c>
      <c r="P233" s="789"/>
    </row>
    <row r="234" spans="3:16">
      <c r="C234" s="762"/>
      <c r="D234" s="764"/>
      <c r="E234" s="764"/>
      <c r="F234" s="766"/>
      <c r="G234" s="768"/>
      <c r="H234" s="858"/>
      <c r="I234" s="778"/>
      <c r="J234" s="254" t="str">
        <f ca="1">IF(MOD(ROW()-13,2)=0,IF(ISBLANK(OFFSET('12. SEGUIMIENTO 2027'!$N$14,INT((ROW()-13)/2),0)),"",OFFSET('12. SEGUIMIENTO 2027'!$N$14,INT((ROW()-13)/2),0)),IF(ISBLANK(OFFSET('9. METAS'!$V$20,INT((ROW()-14)/2),0)),"",OFFSET('9. METAS'!$V$20,INT((ROW()-14)/2),0)))</f>
        <v/>
      </c>
      <c r="K234" s="255" t="str">
        <f ca="1">IF(MOD(ROW()-13,2)=0,IF(ISBLANK(OFFSET('12. SEGUIMIENTO 2027'!$O$14,INT((ROW()-13)/2),0)),"",OFFSET('12. SEGUIMIENTO 2027'!$O$14,INT((ROW()-13)/2),0)),IF(ISBLANK(OFFSET('9. METAS'!$W$20,INT((ROW()-14)/2),0)),"",OFFSET('9. METAS'!$W$20,INT((ROW()-14)/2),0)))</f>
        <v/>
      </c>
      <c r="L234" s="255" t="str">
        <f ca="1">IF(MOD(ROW()-13,2)=0,IF(ISBLANK(OFFSET('12. SEGUIMIENTO 2027'!$P$14,INT((ROW()-13)/2),0)),"",OFFSET('12. SEGUIMIENTO 2027'!$P$14,INT((ROW()-13)/2),0)),IF(ISBLANK(OFFSET('9. METAS'!$X$20,INT((ROW()-14)/2),0)),"",OFFSET('9. METAS'!$X$20,INT((ROW()-14)/2),0)))</f>
        <v/>
      </c>
      <c r="M234" s="256" t="str">
        <f ca="1">IF(MOD(ROW()-13,2)=0,IF(ISBLANK(OFFSET('12. SEGUIMIENTO 2027'!$Q$14,INT((ROW()-13)/2),0)),"",OFFSET('12. SEGUIMIENTO 2027'!$Q$14,INT((ROW()-13)/2),0)),IF(ISBLANK(OFFSET('9. METAS'!$Y$20,INT((ROW()-14)/2),0)),"",OFFSET('9. METAS'!$Y$20,INT((ROW()-14)/2),0)))</f>
        <v/>
      </c>
      <c r="N234" s="784"/>
      <c r="O234" s="786"/>
      <c r="P234" s="790"/>
    </row>
    <row r="235" spans="3:16">
      <c r="C235" s="770" t="str">
        <f ca="1">IF(ISBLANK(OFFSET('5. Pp (3 años)'!$C$45,INT((ROW()-13)/2),0)),"",OFFSET('5. Pp (3 años)'!$C$45,INT((ROW()-13)/2),0))</f>
        <v/>
      </c>
      <c r="D235" s="764" t="str">
        <f ca="1">IF(ISBLANK(OFFSET('5. Pp (3 años)'!$D$45,INT((ROW()-13)/2),0)),"",OFFSET('5. Pp (3 años)'!$D$45,INT((ROW()-13)/2),0))</f>
        <v/>
      </c>
      <c r="E235" s="764" t="str">
        <f ca="1">IF(ISBLANK(OFFSET('5. Pp (3 años)'!$E$45,INT((ROW()-13)/2),0)),"",OFFSET('5. Pp (3 años)'!$E$45,INT((ROW()-13)/2),0))</f>
        <v/>
      </c>
      <c r="F235" s="766" t="str">
        <f ca="1">IF(ISBLANK(OFFSET('5. Pp (3 años)'!$K$45,INT((ROW()-13)/2),0)),"",OFFSET('5. Pp (3 años)'!$K$45,INT((ROW()-13)/2),0))</f>
        <v/>
      </c>
      <c r="G235" s="768" t="str">
        <f ca="1">IF(ISBLANK(OFFSET('5. Pp (3 años)'!$H$45,INT((ROW()-13)/2),0)),"",OFFSET('5. Pp (3 años)'!$H$45,INT((ROW()-13)/2),0))</f>
        <v/>
      </c>
      <c r="H235" s="858" t="str">
        <f ca="1">IF(ISBLANK(OFFSET('9. METAS'!$M$20,INT((ROW()-13)/2),0)),"",OFFSET('9. METAS'!$M$20,INT((ROW()-13)/2),0))</f>
        <v/>
      </c>
      <c r="I235" s="777"/>
      <c r="J235" s="254" t="str">
        <f ca="1">IF(MOD(ROW()-13,2)=0,IF(ISBLANK(OFFSET('12. SEGUIMIENTO 2027'!$N$14,INT((ROW()-13)/2),0)),"",OFFSET('12. SEGUIMIENTO 2027'!$N$14,INT((ROW()-13)/2),0)),IF(ISBLANK(OFFSET('9. METAS'!$V$20,INT((ROW()-14)/2),0)),"",OFFSET('9. METAS'!$V$20,INT((ROW()-14)/2),0)))</f>
        <v/>
      </c>
      <c r="K235" s="255" t="str">
        <f ca="1">IF(MOD(ROW()-13,2)=0,IF(ISBLANK(OFFSET('12. SEGUIMIENTO 2027'!$O$14,INT((ROW()-13)/2),0)),"",OFFSET('12. SEGUIMIENTO 2027'!$O$14,INT((ROW()-13)/2),0)),IF(ISBLANK(OFFSET('9. METAS'!$W$20,INT((ROW()-14)/2),0)),"",OFFSET('9. METAS'!$W$20,INT((ROW()-14)/2),0)))</f>
        <v/>
      </c>
      <c r="L235" s="255" t="str">
        <f ca="1">IF(MOD(ROW()-13,2)=0,IF(ISBLANK(OFFSET('12. SEGUIMIENTO 2027'!$P$14,INT((ROW()-13)/2),0)),"",OFFSET('12. SEGUIMIENTO 2027'!$P$14,INT((ROW()-13)/2),0)),IF(ISBLANK(OFFSET('9. METAS'!$X$20,INT((ROW()-14)/2),0)),"",OFFSET('9. METAS'!$X$20,INT((ROW()-14)/2),0)))</f>
        <v/>
      </c>
      <c r="M235" s="256" t="str">
        <f ca="1">IF(MOD(ROW()-13,2)=0,IF(ISBLANK(OFFSET('12. SEGUIMIENTO 2027'!$Q$14,INT((ROW()-13)/2),0)),"",OFFSET('12. SEGUIMIENTO 2027'!$Q$14,INT((ROW()-13)/2),0)),IF(ISBLANK(OFFSET('9. METAS'!$Y$20,INT((ROW()-14)/2),0)),"",OFFSET('9. METAS'!$Y$20,INT((ROW()-14)/2),0)))</f>
        <v/>
      </c>
      <c r="N235" s="783" t="str">
        <f t="shared" ref="N235" ca="1" si="218">IFERROR(J235/J236,"ND")</f>
        <v>ND</v>
      </c>
      <c r="O235" s="785" t="str">
        <f t="shared" ref="O235" ca="1" si="219">IFERROR(((J235+K235)/H235),"ND")</f>
        <v>ND</v>
      </c>
      <c r="P235" s="789"/>
    </row>
    <row r="236" spans="3:16">
      <c r="C236" s="762"/>
      <c r="D236" s="764"/>
      <c r="E236" s="764"/>
      <c r="F236" s="766"/>
      <c r="G236" s="768"/>
      <c r="H236" s="858"/>
      <c r="I236" s="778"/>
      <c r="J236" s="254" t="str">
        <f ca="1">IF(MOD(ROW()-13,2)=0,IF(ISBLANK(OFFSET('12. SEGUIMIENTO 2027'!$N$14,INT((ROW()-13)/2),0)),"",OFFSET('12. SEGUIMIENTO 2027'!$N$14,INT((ROW()-13)/2),0)),IF(ISBLANK(OFFSET('9. METAS'!$V$20,INT((ROW()-14)/2),0)),"",OFFSET('9. METAS'!$V$20,INT((ROW()-14)/2),0)))</f>
        <v/>
      </c>
      <c r="K236" s="255" t="str">
        <f ca="1">IF(MOD(ROW()-13,2)=0,IF(ISBLANK(OFFSET('12. SEGUIMIENTO 2027'!$O$14,INT((ROW()-13)/2),0)),"",OFFSET('12. SEGUIMIENTO 2027'!$O$14,INT((ROW()-13)/2),0)),IF(ISBLANK(OFFSET('9. METAS'!$W$20,INT((ROW()-14)/2),0)),"",OFFSET('9. METAS'!$W$20,INT((ROW()-14)/2),0)))</f>
        <v/>
      </c>
      <c r="L236" s="255" t="str">
        <f ca="1">IF(MOD(ROW()-13,2)=0,IF(ISBLANK(OFFSET('12. SEGUIMIENTO 2027'!$P$14,INT((ROW()-13)/2),0)),"",OFFSET('12. SEGUIMIENTO 2027'!$P$14,INT((ROW()-13)/2),0)),IF(ISBLANK(OFFSET('9. METAS'!$X$20,INT((ROW()-14)/2),0)),"",OFFSET('9. METAS'!$X$20,INT((ROW()-14)/2),0)))</f>
        <v/>
      </c>
      <c r="M236" s="256" t="str">
        <f ca="1">IF(MOD(ROW()-13,2)=0,IF(ISBLANK(OFFSET('12. SEGUIMIENTO 2027'!$Q$14,INT((ROW()-13)/2),0)),"",OFFSET('12. SEGUIMIENTO 2027'!$Q$14,INT((ROW()-13)/2),0)),IF(ISBLANK(OFFSET('9. METAS'!$Y$20,INT((ROW()-14)/2),0)),"",OFFSET('9. METAS'!$Y$20,INT((ROW()-14)/2),0)))</f>
        <v/>
      </c>
      <c r="N236" s="784"/>
      <c r="O236" s="786"/>
      <c r="P236" s="790"/>
    </row>
    <row r="237" spans="3:16">
      <c r="C237" s="770" t="str">
        <f ca="1">IF(ISBLANK(OFFSET('5. Pp (3 años)'!$C$45,INT((ROW()-13)/2),0)),"",OFFSET('5. Pp (3 años)'!$C$45,INT((ROW()-13)/2),0))</f>
        <v/>
      </c>
      <c r="D237" s="764" t="str">
        <f ca="1">IF(ISBLANK(OFFSET('5. Pp (3 años)'!$D$45,INT((ROW()-13)/2),0)),"",OFFSET('5. Pp (3 años)'!$D$45,INT((ROW()-13)/2),0))</f>
        <v/>
      </c>
      <c r="E237" s="764" t="str">
        <f ca="1">IF(ISBLANK(OFFSET('5. Pp (3 años)'!$E$45,INT((ROW()-13)/2),0)),"",OFFSET('5. Pp (3 años)'!$E$45,INT((ROW()-13)/2),0))</f>
        <v/>
      </c>
      <c r="F237" s="766" t="str">
        <f ca="1">IF(ISBLANK(OFFSET('5. Pp (3 años)'!$K$45,INT((ROW()-13)/2),0)),"",OFFSET('5. Pp (3 años)'!$K$45,INT((ROW()-13)/2),0))</f>
        <v/>
      </c>
      <c r="G237" s="768" t="str">
        <f ca="1">IF(ISBLANK(OFFSET('5. Pp (3 años)'!$H$45,INT((ROW()-13)/2),0)),"",OFFSET('5. Pp (3 años)'!$H$45,INT((ROW()-13)/2),0))</f>
        <v/>
      </c>
      <c r="H237" s="858" t="str">
        <f ca="1">IF(ISBLANK(OFFSET('9. METAS'!$M$20,INT((ROW()-13)/2),0)),"",OFFSET('9. METAS'!$M$20,INT((ROW()-13)/2),0))</f>
        <v/>
      </c>
      <c r="I237" s="777"/>
      <c r="J237" s="254" t="str">
        <f ca="1">IF(MOD(ROW()-13,2)=0,IF(ISBLANK(OFFSET('12. SEGUIMIENTO 2027'!$N$14,INT((ROW()-13)/2),0)),"",OFFSET('12. SEGUIMIENTO 2027'!$N$14,INT((ROW()-13)/2),0)),IF(ISBLANK(OFFSET('9. METAS'!$V$20,INT((ROW()-14)/2),0)),"",OFFSET('9. METAS'!$V$20,INT((ROW()-14)/2),0)))</f>
        <v/>
      </c>
      <c r="K237" s="255" t="str">
        <f ca="1">IF(MOD(ROW()-13,2)=0,IF(ISBLANK(OFFSET('12. SEGUIMIENTO 2027'!$O$14,INT((ROW()-13)/2),0)),"",OFFSET('12. SEGUIMIENTO 2027'!$O$14,INT((ROW()-13)/2),0)),IF(ISBLANK(OFFSET('9. METAS'!$W$20,INT((ROW()-14)/2),0)),"",OFFSET('9. METAS'!$W$20,INT((ROW()-14)/2),0)))</f>
        <v/>
      </c>
      <c r="L237" s="255" t="str">
        <f ca="1">IF(MOD(ROW()-13,2)=0,IF(ISBLANK(OFFSET('12. SEGUIMIENTO 2027'!$P$14,INT((ROW()-13)/2),0)),"",OFFSET('12. SEGUIMIENTO 2027'!$P$14,INT((ROW()-13)/2),0)),IF(ISBLANK(OFFSET('9. METAS'!$X$20,INT((ROW()-14)/2),0)),"",OFFSET('9. METAS'!$X$20,INT((ROW()-14)/2),0)))</f>
        <v/>
      </c>
      <c r="M237" s="256" t="str">
        <f ca="1">IF(MOD(ROW()-13,2)=0,IF(ISBLANK(OFFSET('12. SEGUIMIENTO 2027'!$Q$14,INT((ROW()-13)/2),0)),"",OFFSET('12. SEGUIMIENTO 2027'!$Q$14,INT((ROW()-13)/2),0)),IF(ISBLANK(OFFSET('9. METAS'!$Y$20,INT((ROW()-14)/2),0)),"",OFFSET('9. METAS'!$Y$20,INT((ROW()-14)/2),0)))</f>
        <v/>
      </c>
      <c r="N237" s="783" t="str">
        <f t="shared" ref="N237" ca="1" si="220">IFERROR(J237/J238,"ND")</f>
        <v>ND</v>
      </c>
      <c r="O237" s="785" t="str">
        <f t="shared" ref="O237" ca="1" si="221">IFERROR(((J237+K237)/H237),"ND")</f>
        <v>ND</v>
      </c>
      <c r="P237" s="789"/>
    </row>
    <row r="238" spans="3:16">
      <c r="C238" s="762"/>
      <c r="D238" s="764"/>
      <c r="E238" s="764"/>
      <c r="F238" s="766"/>
      <c r="G238" s="768"/>
      <c r="H238" s="858"/>
      <c r="I238" s="778"/>
      <c r="J238" s="254" t="str">
        <f ca="1">IF(MOD(ROW()-13,2)=0,IF(ISBLANK(OFFSET('12. SEGUIMIENTO 2027'!$N$14,INT((ROW()-13)/2),0)),"",OFFSET('12. SEGUIMIENTO 2027'!$N$14,INT((ROW()-13)/2),0)),IF(ISBLANK(OFFSET('9. METAS'!$V$20,INT((ROW()-14)/2),0)),"",OFFSET('9. METAS'!$V$20,INT((ROW()-14)/2),0)))</f>
        <v/>
      </c>
      <c r="K238" s="255" t="str">
        <f ca="1">IF(MOD(ROW()-13,2)=0,IF(ISBLANK(OFFSET('12. SEGUIMIENTO 2027'!$O$14,INT((ROW()-13)/2),0)),"",OFFSET('12. SEGUIMIENTO 2027'!$O$14,INT((ROW()-13)/2),0)),IF(ISBLANK(OFFSET('9. METAS'!$W$20,INT((ROW()-14)/2),0)),"",OFFSET('9. METAS'!$W$20,INT((ROW()-14)/2),0)))</f>
        <v/>
      </c>
      <c r="L238" s="255" t="str">
        <f ca="1">IF(MOD(ROW()-13,2)=0,IF(ISBLANK(OFFSET('12. SEGUIMIENTO 2027'!$P$14,INT((ROW()-13)/2),0)),"",OFFSET('12. SEGUIMIENTO 2027'!$P$14,INT((ROW()-13)/2),0)),IF(ISBLANK(OFFSET('9. METAS'!$X$20,INT((ROW()-14)/2),0)),"",OFFSET('9. METAS'!$X$20,INT((ROW()-14)/2),0)))</f>
        <v/>
      </c>
      <c r="M238" s="256" t="str">
        <f ca="1">IF(MOD(ROW()-13,2)=0,IF(ISBLANK(OFFSET('12. SEGUIMIENTO 2027'!$Q$14,INT((ROW()-13)/2),0)),"",OFFSET('12. SEGUIMIENTO 2027'!$Q$14,INT((ROW()-13)/2),0)),IF(ISBLANK(OFFSET('9. METAS'!$Y$20,INT((ROW()-14)/2),0)),"",OFFSET('9. METAS'!$Y$20,INT((ROW()-14)/2),0)))</f>
        <v/>
      </c>
      <c r="N238" s="784"/>
      <c r="O238" s="786"/>
      <c r="P238" s="790"/>
    </row>
    <row r="239" spans="3:16">
      <c r="C239" s="770" t="str">
        <f ca="1">IF(ISBLANK(OFFSET('5. Pp (3 años)'!$C$45,INT((ROW()-13)/2),0)),"",OFFSET('5. Pp (3 años)'!$C$45,INT((ROW()-13)/2),0))</f>
        <v/>
      </c>
      <c r="D239" s="764" t="str">
        <f ca="1">IF(ISBLANK(OFFSET('5. Pp (3 años)'!$D$45,INT((ROW()-13)/2),0)),"",OFFSET('5. Pp (3 años)'!$D$45,INT((ROW()-13)/2),0))</f>
        <v/>
      </c>
      <c r="E239" s="764" t="str">
        <f ca="1">IF(ISBLANK(OFFSET('5. Pp (3 años)'!$E$45,INT((ROW()-13)/2),0)),"",OFFSET('5. Pp (3 años)'!$E$45,INT((ROW()-13)/2),0))</f>
        <v/>
      </c>
      <c r="F239" s="766" t="str">
        <f ca="1">IF(ISBLANK(OFFSET('5. Pp (3 años)'!$K$45,INT((ROW()-13)/2),0)),"",OFFSET('5. Pp (3 años)'!$K$45,INT((ROW()-13)/2),0))</f>
        <v/>
      </c>
      <c r="G239" s="768" t="str">
        <f ca="1">IF(ISBLANK(OFFSET('5. Pp (3 años)'!$H$45,INT((ROW()-13)/2),0)),"",OFFSET('5. Pp (3 años)'!$H$45,INT((ROW()-13)/2),0))</f>
        <v/>
      </c>
      <c r="H239" s="858" t="str">
        <f ca="1">IF(ISBLANK(OFFSET('9. METAS'!$M$20,INT((ROW()-13)/2),0)),"",OFFSET('9. METAS'!$M$20,INT((ROW()-13)/2),0))</f>
        <v/>
      </c>
      <c r="I239" s="777"/>
      <c r="J239" s="254" t="str">
        <f ca="1">IF(MOD(ROW()-13,2)=0,IF(ISBLANK(OFFSET('12. SEGUIMIENTO 2027'!$N$14,INT((ROW()-13)/2),0)),"",OFFSET('12. SEGUIMIENTO 2027'!$N$14,INT((ROW()-13)/2),0)),IF(ISBLANK(OFFSET('9. METAS'!$V$20,INT((ROW()-14)/2),0)),"",OFFSET('9. METAS'!$V$20,INT((ROW()-14)/2),0)))</f>
        <v/>
      </c>
      <c r="K239" s="255" t="str">
        <f ca="1">IF(MOD(ROW()-13,2)=0,IF(ISBLANK(OFFSET('12. SEGUIMIENTO 2027'!$O$14,INT((ROW()-13)/2),0)),"",OFFSET('12. SEGUIMIENTO 2027'!$O$14,INT((ROW()-13)/2),0)),IF(ISBLANK(OFFSET('9. METAS'!$W$20,INT((ROW()-14)/2),0)),"",OFFSET('9. METAS'!$W$20,INT((ROW()-14)/2),0)))</f>
        <v/>
      </c>
      <c r="L239" s="255" t="str">
        <f ca="1">IF(MOD(ROW()-13,2)=0,IF(ISBLANK(OFFSET('12. SEGUIMIENTO 2027'!$P$14,INT((ROW()-13)/2),0)),"",OFFSET('12. SEGUIMIENTO 2027'!$P$14,INT((ROW()-13)/2),0)),IF(ISBLANK(OFFSET('9. METAS'!$X$20,INT((ROW()-14)/2),0)),"",OFFSET('9. METAS'!$X$20,INT((ROW()-14)/2),0)))</f>
        <v/>
      </c>
      <c r="M239" s="256" t="str">
        <f ca="1">IF(MOD(ROW()-13,2)=0,IF(ISBLANK(OFFSET('12. SEGUIMIENTO 2027'!$Q$14,INT((ROW()-13)/2),0)),"",OFFSET('12. SEGUIMIENTO 2027'!$Q$14,INT((ROW()-13)/2),0)),IF(ISBLANK(OFFSET('9. METAS'!$Y$20,INT((ROW()-14)/2),0)),"",OFFSET('9. METAS'!$Y$20,INT((ROW()-14)/2),0)))</f>
        <v/>
      </c>
      <c r="N239" s="783" t="str">
        <f t="shared" ref="N239" ca="1" si="222">IFERROR(J239/J240,"ND")</f>
        <v>ND</v>
      </c>
      <c r="O239" s="785" t="str">
        <f t="shared" ref="O239" ca="1" si="223">IFERROR(((J239+K239)/H239),"ND")</f>
        <v>ND</v>
      </c>
      <c r="P239" s="789"/>
    </row>
    <row r="240" spans="3:16">
      <c r="C240" s="762"/>
      <c r="D240" s="764"/>
      <c r="E240" s="764"/>
      <c r="F240" s="766"/>
      <c r="G240" s="768"/>
      <c r="H240" s="858"/>
      <c r="I240" s="778"/>
      <c r="J240" s="254" t="str">
        <f ca="1">IF(MOD(ROW()-13,2)=0,IF(ISBLANK(OFFSET('12. SEGUIMIENTO 2027'!$N$14,INT((ROW()-13)/2),0)),"",OFFSET('12. SEGUIMIENTO 2027'!$N$14,INT((ROW()-13)/2),0)),IF(ISBLANK(OFFSET('9. METAS'!$V$20,INT((ROW()-14)/2),0)),"",OFFSET('9. METAS'!$V$20,INT((ROW()-14)/2),0)))</f>
        <v/>
      </c>
      <c r="K240" s="255" t="str">
        <f ca="1">IF(MOD(ROW()-13,2)=0,IF(ISBLANK(OFFSET('12. SEGUIMIENTO 2027'!$O$14,INT((ROW()-13)/2),0)),"",OFFSET('12. SEGUIMIENTO 2027'!$O$14,INT((ROW()-13)/2),0)),IF(ISBLANK(OFFSET('9. METAS'!$W$20,INT((ROW()-14)/2),0)),"",OFFSET('9. METAS'!$W$20,INT((ROW()-14)/2),0)))</f>
        <v/>
      </c>
      <c r="L240" s="255" t="str">
        <f ca="1">IF(MOD(ROW()-13,2)=0,IF(ISBLANK(OFFSET('12. SEGUIMIENTO 2027'!$P$14,INT((ROW()-13)/2),0)),"",OFFSET('12. SEGUIMIENTO 2027'!$P$14,INT((ROW()-13)/2),0)),IF(ISBLANK(OFFSET('9. METAS'!$X$20,INT((ROW()-14)/2),0)),"",OFFSET('9. METAS'!$X$20,INT((ROW()-14)/2),0)))</f>
        <v/>
      </c>
      <c r="M240" s="256" t="str">
        <f ca="1">IF(MOD(ROW()-13,2)=0,IF(ISBLANK(OFFSET('12. SEGUIMIENTO 2027'!$Q$14,INT((ROW()-13)/2),0)),"",OFFSET('12. SEGUIMIENTO 2027'!$Q$14,INT((ROW()-13)/2),0)),IF(ISBLANK(OFFSET('9. METAS'!$Y$20,INT((ROW()-14)/2),0)),"",OFFSET('9. METAS'!$Y$20,INT((ROW()-14)/2),0)))</f>
        <v/>
      </c>
      <c r="N240" s="784"/>
      <c r="O240" s="786"/>
      <c r="P240" s="790"/>
    </row>
    <row r="241" spans="3:16">
      <c r="C241" s="770" t="str">
        <f ca="1">IF(ISBLANK(OFFSET('5. Pp (3 años)'!$C$45,INT((ROW()-13)/2),0)),"",OFFSET('5. Pp (3 años)'!$C$45,INT((ROW()-13)/2),0))</f>
        <v/>
      </c>
      <c r="D241" s="764" t="str">
        <f ca="1">IF(ISBLANK(OFFSET('5. Pp (3 años)'!$D$45,INT((ROW()-13)/2),0)),"",OFFSET('5. Pp (3 años)'!$D$45,INT((ROW()-13)/2),0))</f>
        <v/>
      </c>
      <c r="E241" s="764" t="str">
        <f ca="1">IF(ISBLANK(OFFSET('5. Pp (3 años)'!$E$45,INT((ROW()-13)/2),0)),"",OFFSET('5. Pp (3 años)'!$E$45,INT((ROW()-13)/2),0))</f>
        <v/>
      </c>
      <c r="F241" s="766" t="str">
        <f ca="1">IF(ISBLANK(OFFSET('5. Pp (3 años)'!$K$45,INT((ROW()-13)/2),0)),"",OFFSET('5. Pp (3 años)'!$K$45,INT((ROW()-13)/2),0))</f>
        <v/>
      </c>
      <c r="G241" s="768" t="str">
        <f ca="1">IF(ISBLANK(OFFSET('5. Pp (3 años)'!$H$45,INT((ROW()-13)/2),0)),"",OFFSET('5. Pp (3 años)'!$H$45,INT((ROW()-13)/2),0))</f>
        <v/>
      </c>
      <c r="H241" s="858" t="str">
        <f ca="1">IF(ISBLANK(OFFSET('9. METAS'!$M$20,INT((ROW()-13)/2),0)),"",OFFSET('9. METAS'!$M$20,INT((ROW()-13)/2),0))</f>
        <v/>
      </c>
      <c r="I241" s="777"/>
      <c r="J241" s="254" t="str">
        <f ca="1">IF(MOD(ROW()-13,2)=0,IF(ISBLANK(OFFSET('12. SEGUIMIENTO 2027'!$N$14,INT((ROW()-13)/2),0)),"",OFFSET('12. SEGUIMIENTO 2027'!$N$14,INT((ROW()-13)/2),0)),IF(ISBLANK(OFFSET('9. METAS'!$V$20,INT((ROW()-14)/2),0)),"",OFFSET('9. METAS'!$V$20,INT((ROW()-14)/2),0)))</f>
        <v/>
      </c>
      <c r="K241" s="255" t="str">
        <f ca="1">IF(MOD(ROW()-13,2)=0,IF(ISBLANK(OFFSET('12. SEGUIMIENTO 2027'!$O$14,INT((ROW()-13)/2),0)),"",OFFSET('12. SEGUIMIENTO 2027'!$O$14,INT((ROW()-13)/2),0)),IF(ISBLANK(OFFSET('9. METAS'!$W$20,INT((ROW()-14)/2),0)),"",OFFSET('9. METAS'!$W$20,INT((ROW()-14)/2),0)))</f>
        <v/>
      </c>
      <c r="L241" s="255" t="str">
        <f ca="1">IF(MOD(ROW()-13,2)=0,IF(ISBLANK(OFFSET('12. SEGUIMIENTO 2027'!$P$14,INT((ROW()-13)/2),0)),"",OFFSET('12. SEGUIMIENTO 2027'!$P$14,INT((ROW()-13)/2),0)),IF(ISBLANK(OFFSET('9. METAS'!$X$20,INT((ROW()-14)/2),0)),"",OFFSET('9. METAS'!$X$20,INT((ROW()-14)/2),0)))</f>
        <v/>
      </c>
      <c r="M241" s="256" t="str">
        <f ca="1">IF(MOD(ROW()-13,2)=0,IF(ISBLANK(OFFSET('12. SEGUIMIENTO 2027'!$Q$14,INT((ROW()-13)/2),0)),"",OFFSET('12. SEGUIMIENTO 2027'!$Q$14,INT((ROW()-13)/2),0)),IF(ISBLANK(OFFSET('9. METAS'!$Y$20,INT((ROW()-14)/2),0)),"",OFFSET('9. METAS'!$Y$20,INT((ROW()-14)/2),0)))</f>
        <v/>
      </c>
      <c r="N241" s="783" t="str">
        <f t="shared" ref="N241" ca="1" si="224">IFERROR(J241/J242,"ND")</f>
        <v>ND</v>
      </c>
      <c r="O241" s="785" t="str">
        <f t="shared" ref="O241" ca="1" si="225">IFERROR(((J241+K241)/H241),"ND")</f>
        <v>ND</v>
      </c>
      <c r="P241" s="789"/>
    </row>
    <row r="242" spans="3:16">
      <c r="C242" s="762"/>
      <c r="D242" s="764"/>
      <c r="E242" s="764"/>
      <c r="F242" s="766"/>
      <c r="G242" s="768"/>
      <c r="H242" s="858"/>
      <c r="I242" s="778"/>
      <c r="J242" s="254" t="str">
        <f ca="1">IF(MOD(ROW()-13,2)=0,IF(ISBLANK(OFFSET('12. SEGUIMIENTO 2027'!$N$14,INT((ROW()-13)/2),0)),"",OFFSET('12. SEGUIMIENTO 2027'!$N$14,INT((ROW()-13)/2),0)),IF(ISBLANK(OFFSET('9. METAS'!$V$20,INT((ROW()-14)/2),0)),"",OFFSET('9. METAS'!$V$20,INT((ROW()-14)/2),0)))</f>
        <v/>
      </c>
      <c r="K242" s="255" t="str">
        <f ca="1">IF(MOD(ROW()-13,2)=0,IF(ISBLANK(OFFSET('12. SEGUIMIENTO 2027'!$O$14,INT((ROW()-13)/2),0)),"",OFFSET('12. SEGUIMIENTO 2027'!$O$14,INT((ROW()-13)/2),0)),IF(ISBLANK(OFFSET('9. METAS'!$W$20,INT((ROW()-14)/2),0)),"",OFFSET('9. METAS'!$W$20,INT((ROW()-14)/2),0)))</f>
        <v/>
      </c>
      <c r="L242" s="255" t="str">
        <f ca="1">IF(MOD(ROW()-13,2)=0,IF(ISBLANK(OFFSET('12. SEGUIMIENTO 2027'!$P$14,INT((ROW()-13)/2),0)),"",OFFSET('12. SEGUIMIENTO 2027'!$P$14,INT((ROW()-13)/2),0)),IF(ISBLANK(OFFSET('9. METAS'!$X$20,INT((ROW()-14)/2),0)),"",OFFSET('9. METAS'!$X$20,INT((ROW()-14)/2),0)))</f>
        <v/>
      </c>
      <c r="M242" s="256" t="str">
        <f ca="1">IF(MOD(ROW()-13,2)=0,IF(ISBLANK(OFFSET('12. SEGUIMIENTO 2027'!$Q$14,INT((ROW()-13)/2),0)),"",OFFSET('12. SEGUIMIENTO 2027'!$Q$14,INT((ROW()-13)/2),0)),IF(ISBLANK(OFFSET('9. METAS'!$Y$20,INT((ROW()-14)/2),0)),"",OFFSET('9. METAS'!$Y$20,INT((ROW()-14)/2),0)))</f>
        <v/>
      </c>
      <c r="N242" s="784"/>
      <c r="O242" s="786"/>
      <c r="P242" s="790"/>
    </row>
    <row r="243" spans="3:16">
      <c r="C243" s="770" t="str">
        <f ca="1">IF(ISBLANK(OFFSET('5. Pp (3 años)'!$C$45,INT((ROW()-13)/2),0)),"",OFFSET('5. Pp (3 años)'!$C$45,INT((ROW()-13)/2),0))</f>
        <v/>
      </c>
      <c r="D243" s="764" t="str">
        <f ca="1">IF(ISBLANK(OFFSET('5. Pp (3 años)'!$D$45,INT((ROW()-13)/2),0)),"",OFFSET('5. Pp (3 años)'!$D$45,INT((ROW()-13)/2),0))</f>
        <v/>
      </c>
      <c r="E243" s="764" t="str">
        <f ca="1">IF(ISBLANK(OFFSET('5. Pp (3 años)'!$E$45,INT((ROW()-13)/2),0)),"",OFFSET('5. Pp (3 años)'!$E$45,INT((ROW()-13)/2),0))</f>
        <v/>
      </c>
      <c r="F243" s="766" t="str">
        <f ca="1">IF(ISBLANK(OFFSET('5. Pp (3 años)'!$K$45,INT((ROW()-13)/2),0)),"",OFFSET('5. Pp (3 años)'!$K$45,INT((ROW()-13)/2),0))</f>
        <v/>
      </c>
      <c r="G243" s="768" t="str">
        <f ca="1">IF(ISBLANK(OFFSET('5. Pp (3 años)'!$H$45,INT((ROW()-13)/2),0)),"",OFFSET('5. Pp (3 años)'!$H$45,INT((ROW()-13)/2),0))</f>
        <v/>
      </c>
      <c r="H243" s="858" t="str">
        <f ca="1">IF(ISBLANK(OFFSET('9. METAS'!$M$20,INT((ROW()-13)/2),0)),"",OFFSET('9. METAS'!$M$20,INT((ROW()-13)/2),0))</f>
        <v/>
      </c>
      <c r="I243" s="777"/>
      <c r="J243" s="254" t="str">
        <f ca="1">IF(MOD(ROW()-13,2)=0,IF(ISBLANK(OFFSET('12. SEGUIMIENTO 2027'!$N$14,INT((ROW()-13)/2),0)),"",OFFSET('12. SEGUIMIENTO 2027'!$N$14,INT((ROW()-13)/2),0)),IF(ISBLANK(OFFSET('9. METAS'!$V$20,INT((ROW()-14)/2),0)),"",OFFSET('9. METAS'!$V$20,INT((ROW()-14)/2),0)))</f>
        <v/>
      </c>
      <c r="K243" s="255" t="str">
        <f ca="1">IF(MOD(ROW()-13,2)=0,IF(ISBLANK(OFFSET('12. SEGUIMIENTO 2027'!$O$14,INT((ROW()-13)/2),0)),"",OFFSET('12. SEGUIMIENTO 2027'!$O$14,INT((ROW()-13)/2),0)),IF(ISBLANK(OFFSET('9. METAS'!$W$20,INT((ROW()-14)/2),0)),"",OFFSET('9. METAS'!$W$20,INT((ROW()-14)/2),0)))</f>
        <v/>
      </c>
      <c r="L243" s="255" t="str">
        <f ca="1">IF(MOD(ROW()-13,2)=0,IF(ISBLANK(OFFSET('12. SEGUIMIENTO 2027'!$P$14,INT((ROW()-13)/2),0)),"",OFFSET('12. SEGUIMIENTO 2027'!$P$14,INT((ROW()-13)/2),0)),IF(ISBLANK(OFFSET('9. METAS'!$X$20,INT((ROW()-14)/2),0)),"",OFFSET('9. METAS'!$X$20,INT((ROW()-14)/2),0)))</f>
        <v/>
      </c>
      <c r="M243" s="256" t="str">
        <f ca="1">IF(MOD(ROW()-13,2)=0,IF(ISBLANK(OFFSET('12. SEGUIMIENTO 2027'!$Q$14,INT((ROW()-13)/2),0)),"",OFFSET('12. SEGUIMIENTO 2027'!$Q$14,INT((ROW()-13)/2),0)),IF(ISBLANK(OFFSET('9. METAS'!$Y$20,INT((ROW()-14)/2),0)),"",OFFSET('9. METAS'!$Y$20,INT((ROW()-14)/2),0)))</f>
        <v/>
      </c>
      <c r="N243" s="783" t="str">
        <f t="shared" ref="N243" ca="1" si="226">IFERROR(J243/J244,"ND")</f>
        <v>ND</v>
      </c>
      <c r="O243" s="785" t="str">
        <f t="shared" ref="O243" ca="1" si="227">IFERROR(((J243+K243)/H243),"ND")</f>
        <v>ND</v>
      </c>
      <c r="P243" s="789"/>
    </row>
    <row r="244" spans="3:16">
      <c r="C244" s="762"/>
      <c r="D244" s="764"/>
      <c r="E244" s="764"/>
      <c r="F244" s="766"/>
      <c r="G244" s="768"/>
      <c r="H244" s="858"/>
      <c r="I244" s="778"/>
      <c r="J244" s="254" t="str">
        <f ca="1">IF(MOD(ROW()-13,2)=0,IF(ISBLANK(OFFSET('12. SEGUIMIENTO 2027'!$N$14,INT((ROW()-13)/2),0)),"",OFFSET('12. SEGUIMIENTO 2027'!$N$14,INT((ROW()-13)/2),0)),IF(ISBLANK(OFFSET('9. METAS'!$V$20,INT((ROW()-14)/2),0)),"",OFFSET('9. METAS'!$V$20,INT((ROW()-14)/2),0)))</f>
        <v/>
      </c>
      <c r="K244" s="255" t="str">
        <f ca="1">IF(MOD(ROW()-13,2)=0,IF(ISBLANK(OFFSET('12. SEGUIMIENTO 2027'!$O$14,INT((ROW()-13)/2),0)),"",OFFSET('12. SEGUIMIENTO 2027'!$O$14,INT((ROW()-13)/2),0)),IF(ISBLANK(OFFSET('9. METAS'!$W$20,INT((ROW()-14)/2),0)),"",OFFSET('9. METAS'!$W$20,INT((ROW()-14)/2),0)))</f>
        <v/>
      </c>
      <c r="L244" s="255" t="str">
        <f ca="1">IF(MOD(ROW()-13,2)=0,IF(ISBLANK(OFFSET('12. SEGUIMIENTO 2027'!$P$14,INT((ROW()-13)/2),0)),"",OFFSET('12. SEGUIMIENTO 2027'!$P$14,INT((ROW()-13)/2),0)),IF(ISBLANK(OFFSET('9. METAS'!$X$20,INT((ROW()-14)/2),0)),"",OFFSET('9. METAS'!$X$20,INT((ROW()-14)/2),0)))</f>
        <v/>
      </c>
      <c r="M244" s="256" t="str">
        <f ca="1">IF(MOD(ROW()-13,2)=0,IF(ISBLANK(OFFSET('12. SEGUIMIENTO 2027'!$Q$14,INT((ROW()-13)/2),0)),"",OFFSET('12. SEGUIMIENTO 2027'!$Q$14,INT((ROW()-13)/2),0)),IF(ISBLANK(OFFSET('9. METAS'!$Y$20,INT((ROW()-14)/2),0)),"",OFFSET('9. METAS'!$Y$20,INT((ROW()-14)/2),0)))</f>
        <v/>
      </c>
      <c r="N244" s="784"/>
      <c r="O244" s="786"/>
      <c r="P244" s="790"/>
    </row>
    <row r="245" spans="3:16">
      <c r="C245" s="770" t="str">
        <f ca="1">IF(ISBLANK(OFFSET('5. Pp (3 años)'!$C$45,INT((ROW()-13)/2),0)),"",OFFSET('5. Pp (3 años)'!$C$45,INT((ROW()-13)/2),0))</f>
        <v/>
      </c>
      <c r="D245" s="764" t="str">
        <f ca="1">IF(ISBLANK(OFFSET('5. Pp (3 años)'!$D$45,INT((ROW()-13)/2),0)),"",OFFSET('5. Pp (3 años)'!$D$45,INT((ROW()-13)/2),0))</f>
        <v/>
      </c>
      <c r="E245" s="764" t="str">
        <f ca="1">IF(ISBLANK(OFFSET('5. Pp (3 años)'!$E$45,INT((ROW()-13)/2),0)),"",OFFSET('5. Pp (3 años)'!$E$45,INT((ROW()-13)/2),0))</f>
        <v/>
      </c>
      <c r="F245" s="766" t="str">
        <f ca="1">IF(ISBLANK(OFFSET('5. Pp (3 años)'!$K$45,INT((ROW()-13)/2),0)),"",OFFSET('5. Pp (3 años)'!$K$45,INT((ROW()-13)/2),0))</f>
        <v/>
      </c>
      <c r="G245" s="768" t="str">
        <f ca="1">IF(ISBLANK(OFFSET('5. Pp (3 años)'!$H$45,INT((ROW()-13)/2),0)),"",OFFSET('5. Pp (3 años)'!$H$45,INT((ROW()-13)/2),0))</f>
        <v/>
      </c>
      <c r="H245" s="858" t="str">
        <f ca="1">IF(ISBLANK(OFFSET('9. METAS'!$M$20,INT((ROW()-13)/2),0)),"",OFFSET('9. METAS'!$M$20,INT((ROW()-13)/2),0))</f>
        <v/>
      </c>
      <c r="I245" s="777"/>
      <c r="J245" s="254" t="str">
        <f ca="1">IF(MOD(ROW()-13,2)=0,IF(ISBLANK(OFFSET('12. SEGUIMIENTO 2027'!$N$14,INT((ROW()-13)/2),0)),"",OFFSET('12. SEGUIMIENTO 2027'!$N$14,INT((ROW()-13)/2),0)),IF(ISBLANK(OFFSET('9. METAS'!$V$20,INT((ROW()-14)/2),0)),"",OFFSET('9. METAS'!$V$20,INT((ROW()-14)/2),0)))</f>
        <v/>
      </c>
      <c r="K245" s="255" t="str">
        <f ca="1">IF(MOD(ROW()-13,2)=0,IF(ISBLANK(OFFSET('12. SEGUIMIENTO 2027'!$O$14,INT((ROW()-13)/2),0)),"",OFFSET('12. SEGUIMIENTO 2027'!$O$14,INT((ROW()-13)/2),0)),IF(ISBLANK(OFFSET('9. METAS'!$W$20,INT((ROW()-14)/2),0)),"",OFFSET('9. METAS'!$W$20,INT((ROW()-14)/2),0)))</f>
        <v/>
      </c>
      <c r="L245" s="255" t="str">
        <f ca="1">IF(MOD(ROW()-13,2)=0,IF(ISBLANK(OFFSET('12. SEGUIMIENTO 2027'!$P$14,INT((ROW()-13)/2),0)),"",OFFSET('12. SEGUIMIENTO 2027'!$P$14,INT((ROW()-13)/2),0)),IF(ISBLANK(OFFSET('9. METAS'!$X$20,INT((ROW()-14)/2),0)),"",OFFSET('9. METAS'!$X$20,INT((ROW()-14)/2),0)))</f>
        <v/>
      </c>
      <c r="M245" s="256" t="str">
        <f ca="1">IF(MOD(ROW()-13,2)=0,IF(ISBLANK(OFFSET('12. SEGUIMIENTO 2027'!$Q$14,INT((ROW()-13)/2),0)),"",OFFSET('12. SEGUIMIENTO 2027'!$Q$14,INT((ROW()-13)/2),0)),IF(ISBLANK(OFFSET('9. METAS'!$Y$20,INT((ROW()-14)/2),0)),"",OFFSET('9. METAS'!$Y$20,INT((ROW()-14)/2),0)))</f>
        <v/>
      </c>
      <c r="N245" s="783" t="str">
        <f t="shared" ref="N245" ca="1" si="228">IFERROR(J245/J246,"ND")</f>
        <v>ND</v>
      </c>
      <c r="O245" s="785" t="str">
        <f t="shared" ref="O245" ca="1" si="229">IFERROR(((J245+K245)/H245),"ND")</f>
        <v>ND</v>
      </c>
      <c r="P245" s="789"/>
    </row>
    <row r="246" spans="3:16">
      <c r="C246" s="762"/>
      <c r="D246" s="764"/>
      <c r="E246" s="764"/>
      <c r="F246" s="766"/>
      <c r="G246" s="768"/>
      <c r="H246" s="858"/>
      <c r="I246" s="778"/>
      <c r="J246" s="254" t="str">
        <f ca="1">IF(MOD(ROW()-13,2)=0,IF(ISBLANK(OFFSET('12. SEGUIMIENTO 2027'!$N$14,INT((ROW()-13)/2),0)),"",OFFSET('12. SEGUIMIENTO 2027'!$N$14,INT((ROW()-13)/2),0)),IF(ISBLANK(OFFSET('9. METAS'!$V$20,INT((ROW()-14)/2),0)),"",OFFSET('9. METAS'!$V$20,INT((ROW()-14)/2),0)))</f>
        <v/>
      </c>
      <c r="K246" s="255" t="str">
        <f ca="1">IF(MOD(ROW()-13,2)=0,IF(ISBLANK(OFFSET('12. SEGUIMIENTO 2027'!$O$14,INT((ROW()-13)/2),0)),"",OFFSET('12. SEGUIMIENTO 2027'!$O$14,INT((ROW()-13)/2),0)),IF(ISBLANK(OFFSET('9. METAS'!$W$20,INT((ROW()-14)/2),0)),"",OFFSET('9. METAS'!$W$20,INT((ROW()-14)/2),0)))</f>
        <v/>
      </c>
      <c r="L246" s="255" t="str">
        <f ca="1">IF(MOD(ROW()-13,2)=0,IF(ISBLANK(OFFSET('12. SEGUIMIENTO 2027'!$P$14,INT((ROW()-13)/2),0)),"",OFFSET('12. SEGUIMIENTO 2027'!$P$14,INT((ROW()-13)/2),0)),IF(ISBLANK(OFFSET('9. METAS'!$X$20,INT((ROW()-14)/2),0)),"",OFFSET('9. METAS'!$X$20,INT((ROW()-14)/2),0)))</f>
        <v/>
      </c>
      <c r="M246" s="256" t="str">
        <f ca="1">IF(MOD(ROW()-13,2)=0,IF(ISBLANK(OFFSET('12. SEGUIMIENTO 2027'!$Q$14,INT((ROW()-13)/2),0)),"",OFFSET('12. SEGUIMIENTO 2027'!$Q$14,INT((ROW()-13)/2),0)),IF(ISBLANK(OFFSET('9. METAS'!$Y$20,INT((ROW()-14)/2),0)),"",OFFSET('9. METAS'!$Y$20,INT((ROW()-14)/2),0)))</f>
        <v/>
      </c>
      <c r="N246" s="784"/>
      <c r="O246" s="786"/>
      <c r="P246" s="790"/>
    </row>
    <row r="247" spans="3:16">
      <c r="C247" s="770" t="str">
        <f ca="1">IF(ISBLANK(OFFSET('5. Pp (3 años)'!$C$45,INT((ROW()-13)/2),0)),"",OFFSET('5. Pp (3 años)'!$C$45,INT((ROW()-13)/2),0))</f>
        <v/>
      </c>
      <c r="D247" s="764" t="str">
        <f ca="1">IF(ISBLANK(OFFSET('5. Pp (3 años)'!$D$45,INT((ROW()-13)/2),0)),"",OFFSET('5. Pp (3 años)'!$D$45,INT((ROW()-13)/2),0))</f>
        <v/>
      </c>
      <c r="E247" s="764" t="str">
        <f ca="1">IF(ISBLANK(OFFSET('5. Pp (3 años)'!$E$45,INT((ROW()-13)/2),0)),"",OFFSET('5. Pp (3 años)'!$E$45,INT((ROW()-13)/2),0))</f>
        <v/>
      </c>
      <c r="F247" s="766" t="str">
        <f ca="1">IF(ISBLANK(OFFSET('5. Pp (3 años)'!$K$45,INT((ROW()-13)/2),0)),"",OFFSET('5. Pp (3 años)'!$K$45,INT((ROW()-13)/2),0))</f>
        <v/>
      </c>
      <c r="G247" s="768" t="str">
        <f ca="1">IF(ISBLANK(OFFSET('5. Pp (3 años)'!$H$45,INT((ROW()-13)/2),0)),"",OFFSET('5. Pp (3 años)'!$H$45,INT((ROW()-13)/2),0))</f>
        <v/>
      </c>
      <c r="H247" s="858" t="str">
        <f ca="1">IF(ISBLANK(OFFSET('9. METAS'!$M$20,INT((ROW()-13)/2),0)),"",OFFSET('9. METAS'!$M$20,INT((ROW()-13)/2),0))</f>
        <v/>
      </c>
      <c r="I247" s="777"/>
      <c r="J247" s="254" t="str">
        <f ca="1">IF(MOD(ROW()-13,2)=0,IF(ISBLANK(OFFSET('12. SEGUIMIENTO 2027'!$N$14,INT((ROW()-13)/2),0)),"",OFFSET('12. SEGUIMIENTO 2027'!$N$14,INT((ROW()-13)/2),0)),IF(ISBLANK(OFFSET('9. METAS'!$V$20,INT((ROW()-14)/2),0)),"",OFFSET('9. METAS'!$V$20,INT((ROW()-14)/2),0)))</f>
        <v/>
      </c>
      <c r="K247" s="255" t="str">
        <f ca="1">IF(MOD(ROW()-13,2)=0,IF(ISBLANK(OFFSET('12. SEGUIMIENTO 2027'!$O$14,INT((ROW()-13)/2),0)),"",OFFSET('12. SEGUIMIENTO 2027'!$O$14,INT((ROW()-13)/2),0)),IF(ISBLANK(OFFSET('9. METAS'!$W$20,INT((ROW()-14)/2),0)),"",OFFSET('9. METAS'!$W$20,INT((ROW()-14)/2),0)))</f>
        <v/>
      </c>
      <c r="L247" s="255" t="str">
        <f ca="1">IF(MOD(ROW()-13,2)=0,IF(ISBLANK(OFFSET('12. SEGUIMIENTO 2027'!$P$14,INT((ROW()-13)/2),0)),"",OFFSET('12. SEGUIMIENTO 2027'!$P$14,INT((ROW()-13)/2),0)),IF(ISBLANK(OFFSET('9. METAS'!$X$20,INT((ROW()-14)/2),0)),"",OFFSET('9. METAS'!$X$20,INT((ROW()-14)/2),0)))</f>
        <v/>
      </c>
      <c r="M247" s="256" t="str">
        <f ca="1">IF(MOD(ROW()-13,2)=0,IF(ISBLANK(OFFSET('12. SEGUIMIENTO 2027'!$Q$14,INT((ROW()-13)/2),0)),"",OFFSET('12. SEGUIMIENTO 2027'!$Q$14,INT((ROW()-13)/2),0)),IF(ISBLANK(OFFSET('9. METAS'!$Y$20,INT((ROW()-14)/2),0)),"",OFFSET('9. METAS'!$Y$20,INT((ROW()-14)/2),0)))</f>
        <v/>
      </c>
      <c r="N247" s="783" t="str">
        <f t="shared" ref="N247" ca="1" si="230">IFERROR(J247/J248,"ND")</f>
        <v>ND</v>
      </c>
      <c r="O247" s="785" t="str">
        <f t="shared" ref="O247" ca="1" si="231">IFERROR(((J247+K247)/H247),"ND")</f>
        <v>ND</v>
      </c>
      <c r="P247" s="789"/>
    </row>
    <row r="248" spans="3:16">
      <c r="C248" s="762"/>
      <c r="D248" s="764"/>
      <c r="E248" s="764"/>
      <c r="F248" s="766"/>
      <c r="G248" s="768"/>
      <c r="H248" s="858"/>
      <c r="I248" s="778"/>
      <c r="J248" s="254" t="str">
        <f ca="1">IF(MOD(ROW()-13,2)=0,IF(ISBLANK(OFFSET('12. SEGUIMIENTO 2027'!$N$14,INT((ROW()-13)/2),0)),"",OFFSET('12. SEGUIMIENTO 2027'!$N$14,INT((ROW()-13)/2),0)),IF(ISBLANK(OFFSET('9. METAS'!$V$20,INT((ROW()-14)/2),0)),"",OFFSET('9. METAS'!$V$20,INT((ROW()-14)/2),0)))</f>
        <v/>
      </c>
      <c r="K248" s="255" t="str">
        <f ca="1">IF(MOD(ROW()-13,2)=0,IF(ISBLANK(OFFSET('12. SEGUIMIENTO 2027'!$O$14,INT((ROW()-13)/2),0)),"",OFFSET('12. SEGUIMIENTO 2027'!$O$14,INT((ROW()-13)/2),0)),IF(ISBLANK(OFFSET('9. METAS'!$W$20,INT((ROW()-14)/2),0)),"",OFFSET('9. METAS'!$W$20,INT((ROW()-14)/2),0)))</f>
        <v/>
      </c>
      <c r="L248" s="255" t="str">
        <f ca="1">IF(MOD(ROW()-13,2)=0,IF(ISBLANK(OFFSET('12. SEGUIMIENTO 2027'!$P$14,INT((ROW()-13)/2),0)),"",OFFSET('12. SEGUIMIENTO 2027'!$P$14,INT((ROW()-13)/2),0)),IF(ISBLANK(OFFSET('9. METAS'!$X$20,INT((ROW()-14)/2),0)),"",OFFSET('9. METAS'!$X$20,INT((ROW()-14)/2),0)))</f>
        <v/>
      </c>
      <c r="M248" s="256" t="str">
        <f ca="1">IF(MOD(ROW()-13,2)=0,IF(ISBLANK(OFFSET('12. SEGUIMIENTO 2027'!$Q$14,INT((ROW()-13)/2),0)),"",OFFSET('12. SEGUIMIENTO 2027'!$Q$14,INT((ROW()-13)/2),0)),IF(ISBLANK(OFFSET('9. METAS'!$Y$20,INT((ROW()-14)/2),0)),"",OFFSET('9. METAS'!$Y$20,INT((ROW()-14)/2),0)))</f>
        <v/>
      </c>
      <c r="N248" s="784"/>
      <c r="O248" s="786"/>
      <c r="P248" s="790"/>
    </row>
    <row r="249" spans="3:16">
      <c r="C249" s="770" t="str">
        <f ca="1">IF(ISBLANK(OFFSET('5. Pp (3 años)'!$C$45,INT((ROW()-13)/2),0)),"",OFFSET('5. Pp (3 años)'!$C$45,INT((ROW()-13)/2),0))</f>
        <v/>
      </c>
      <c r="D249" s="764" t="str">
        <f ca="1">IF(ISBLANK(OFFSET('5. Pp (3 años)'!$D$45,INT((ROW()-13)/2),0)),"",OFFSET('5. Pp (3 años)'!$D$45,INT((ROW()-13)/2),0))</f>
        <v/>
      </c>
      <c r="E249" s="764" t="str">
        <f ca="1">IF(ISBLANK(OFFSET('5. Pp (3 años)'!$E$45,INT((ROW()-13)/2),0)),"",OFFSET('5. Pp (3 años)'!$E$45,INT((ROW()-13)/2),0))</f>
        <v/>
      </c>
      <c r="F249" s="766" t="str">
        <f ca="1">IF(ISBLANK(OFFSET('5. Pp (3 años)'!$K$45,INT((ROW()-13)/2),0)),"",OFFSET('5. Pp (3 años)'!$K$45,INT((ROW()-13)/2),0))</f>
        <v/>
      </c>
      <c r="G249" s="768" t="str">
        <f ca="1">IF(ISBLANK(OFFSET('5. Pp (3 años)'!$H$45,INT((ROW()-13)/2),0)),"",OFFSET('5. Pp (3 años)'!$H$45,INT((ROW()-13)/2),0))</f>
        <v/>
      </c>
      <c r="H249" s="858" t="str">
        <f ca="1">IF(ISBLANK(OFFSET('9. METAS'!$M$20,INT((ROW()-13)/2),0)),"",OFFSET('9. METAS'!$M$20,INT((ROW()-13)/2),0))</f>
        <v/>
      </c>
      <c r="I249" s="777"/>
      <c r="J249" s="254" t="str">
        <f ca="1">IF(MOD(ROW()-13,2)=0,IF(ISBLANK(OFFSET('12. SEGUIMIENTO 2027'!$N$14,INT((ROW()-13)/2),0)),"",OFFSET('12. SEGUIMIENTO 2027'!$N$14,INT((ROW()-13)/2),0)),IF(ISBLANK(OFFSET('9. METAS'!$V$20,INT((ROW()-14)/2),0)),"",OFFSET('9. METAS'!$V$20,INT((ROW()-14)/2),0)))</f>
        <v/>
      </c>
      <c r="K249" s="255" t="str">
        <f ca="1">IF(MOD(ROW()-13,2)=0,IF(ISBLANK(OFFSET('12. SEGUIMIENTO 2027'!$O$14,INT((ROW()-13)/2),0)),"",OFFSET('12. SEGUIMIENTO 2027'!$O$14,INT((ROW()-13)/2),0)),IF(ISBLANK(OFFSET('9. METAS'!$W$20,INT((ROW()-14)/2),0)),"",OFFSET('9. METAS'!$W$20,INT((ROW()-14)/2),0)))</f>
        <v/>
      </c>
      <c r="L249" s="255" t="str">
        <f ca="1">IF(MOD(ROW()-13,2)=0,IF(ISBLANK(OFFSET('12. SEGUIMIENTO 2027'!$P$14,INT((ROW()-13)/2),0)),"",OFFSET('12. SEGUIMIENTO 2027'!$P$14,INT((ROW()-13)/2),0)),IF(ISBLANK(OFFSET('9. METAS'!$X$20,INT((ROW()-14)/2),0)),"",OFFSET('9. METAS'!$X$20,INT((ROW()-14)/2),0)))</f>
        <v/>
      </c>
      <c r="M249" s="256" t="str">
        <f ca="1">IF(MOD(ROW()-13,2)=0,IF(ISBLANK(OFFSET('12. SEGUIMIENTO 2027'!$Q$14,INT((ROW()-13)/2),0)),"",OFFSET('12. SEGUIMIENTO 2027'!$Q$14,INT((ROW()-13)/2),0)),IF(ISBLANK(OFFSET('9. METAS'!$Y$20,INT((ROW()-14)/2),0)),"",OFFSET('9. METAS'!$Y$20,INT((ROW()-14)/2),0)))</f>
        <v/>
      </c>
      <c r="N249" s="783" t="str">
        <f t="shared" ref="N249" ca="1" si="232">IFERROR(J249/J250,"ND")</f>
        <v>ND</v>
      </c>
      <c r="O249" s="785" t="str">
        <f t="shared" ref="O249" ca="1" si="233">IFERROR(((J249+K249)/H249),"ND")</f>
        <v>ND</v>
      </c>
      <c r="P249" s="789"/>
    </row>
    <row r="250" spans="3:16">
      <c r="C250" s="762"/>
      <c r="D250" s="764"/>
      <c r="E250" s="764"/>
      <c r="F250" s="766"/>
      <c r="G250" s="768"/>
      <c r="H250" s="858"/>
      <c r="I250" s="778"/>
      <c r="J250" s="254" t="str">
        <f ca="1">IF(MOD(ROW()-13,2)=0,IF(ISBLANK(OFFSET('12. SEGUIMIENTO 2027'!$N$14,INT((ROW()-13)/2),0)),"",OFFSET('12. SEGUIMIENTO 2027'!$N$14,INT((ROW()-13)/2),0)),IF(ISBLANK(OFFSET('9. METAS'!$V$20,INT((ROW()-14)/2),0)),"",OFFSET('9. METAS'!$V$20,INT((ROW()-14)/2),0)))</f>
        <v/>
      </c>
      <c r="K250" s="255" t="str">
        <f ca="1">IF(MOD(ROW()-13,2)=0,IF(ISBLANK(OFFSET('12. SEGUIMIENTO 2027'!$O$14,INT((ROW()-13)/2),0)),"",OFFSET('12. SEGUIMIENTO 2027'!$O$14,INT((ROW()-13)/2),0)),IF(ISBLANK(OFFSET('9. METAS'!$W$20,INT((ROW()-14)/2),0)),"",OFFSET('9. METAS'!$W$20,INT((ROW()-14)/2),0)))</f>
        <v/>
      </c>
      <c r="L250" s="255" t="str">
        <f ca="1">IF(MOD(ROW()-13,2)=0,IF(ISBLANK(OFFSET('12. SEGUIMIENTO 2027'!$P$14,INT((ROW()-13)/2),0)),"",OFFSET('12. SEGUIMIENTO 2027'!$P$14,INT((ROW()-13)/2),0)),IF(ISBLANK(OFFSET('9. METAS'!$X$20,INT((ROW()-14)/2),0)),"",OFFSET('9. METAS'!$X$20,INT((ROW()-14)/2),0)))</f>
        <v/>
      </c>
      <c r="M250" s="256" t="str">
        <f ca="1">IF(MOD(ROW()-13,2)=0,IF(ISBLANK(OFFSET('12. SEGUIMIENTO 2027'!$Q$14,INT((ROW()-13)/2),0)),"",OFFSET('12. SEGUIMIENTO 2027'!$Q$14,INT((ROW()-13)/2),0)),IF(ISBLANK(OFFSET('9. METAS'!$Y$20,INT((ROW()-14)/2),0)),"",OFFSET('9. METAS'!$Y$20,INT((ROW()-14)/2),0)))</f>
        <v/>
      </c>
      <c r="N250" s="784"/>
      <c r="O250" s="786"/>
      <c r="P250" s="790"/>
    </row>
    <row r="251" spans="3:16">
      <c r="C251" s="770" t="str">
        <f ca="1">IF(ISBLANK(OFFSET('5. Pp (3 años)'!$C$45,INT((ROW()-13)/2),0)),"",OFFSET('5. Pp (3 años)'!$C$45,INT((ROW()-13)/2),0))</f>
        <v/>
      </c>
      <c r="D251" s="764" t="str">
        <f ca="1">IF(ISBLANK(OFFSET('5. Pp (3 años)'!$D$45,INT((ROW()-13)/2),0)),"",OFFSET('5. Pp (3 años)'!$D$45,INT((ROW()-13)/2),0))</f>
        <v/>
      </c>
      <c r="E251" s="764" t="str">
        <f ca="1">IF(ISBLANK(OFFSET('5. Pp (3 años)'!$E$45,INT((ROW()-13)/2),0)),"",OFFSET('5. Pp (3 años)'!$E$45,INT((ROW()-13)/2),0))</f>
        <v/>
      </c>
      <c r="F251" s="766" t="str">
        <f ca="1">IF(ISBLANK(OFFSET('5. Pp (3 años)'!$K$45,INT((ROW()-13)/2),0)),"",OFFSET('5. Pp (3 años)'!$K$45,INT((ROW()-13)/2),0))</f>
        <v/>
      </c>
      <c r="G251" s="768" t="str">
        <f ca="1">IF(ISBLANK(OFFSET('5. Pp (3 años)'!$H$45,INT((ROW()-13)/2),0)),"",OFFSET('5. Pp (3 años)'!$H$45,INT((ROW()-13)/2),0))</f>
        <v/>
      </c>
      <c r="H251" s="858" t="str">
        <f ca="1">IF(ISBLANK(OFFSET('9. METAS'!$M$20,INT((ROW()-13)/2),0)),"",OFFSET('9. METAS'!$M$20,INT((ROW()-13)/2),0))</f>
        <v/>
      </c>
      <c r="I251" s="777"/>
      <c r="J251" s="254" t="str">
        <f ca="1">IF(MOD(ROW()-13,2)=0,IF(ISBLANK(OFFSET('12. SEGUIMIENTO 2027'!$N$14,INT((ROW()-13)/2),0)),"",OFFSET('12. SEGUIMIENTO 2027'!$N$14,INT((ROW()-13)/2),0)),IF(ISBLANK(OFFSET('9. METAS'!$V$20,INT((ROW()-14)/2),0)),"",OFFSET('9. METAS'!$V$20,INT((ROW()-14)/2),0)))</f>
        <v/>
      </c>
      <c r="K251" s="255" t="str">
        <f ca="1">IF(MOD(ROW()-13,2)=0,IF(ISBLANK(OFFSET('12. SEGUIMIENTO 2027'!$O$14,INT((ROW()-13)/2),0)),"",OFFSET('12. SEGUIMIENTO 2027'!$O$14,INT((ROW()-13)/2),0)),IF(ISBLANK(OFFSET('9. METAS'!$W$20,INT((ROW()-14)/2),0)),"",OFFSET('9. METAS'!$W$20,INT((ROW()-14)/2),0)))</f>
        <v/>
      </c>
      <c r="L251" s="255" t="str">
        <f ca="1">IF(MOD(ROW()-13,2)=0,IF(ISBLANK(OFFSET('12. SEGUIMIENTO 2027'!$P$14,INT((ROW()-13)/2),0)),"",OFFSET('12. SEGUIMIENTO 2027'!$P$14,INT((ROW()-13)/2),0)),IF(ISBLANK(OFFSET('9. METAS'!$X$20,INT((ROW()-14)/2),0)),"",OFFSET('9. METAS'!$X$20,INT((ROW()-14)/2),0)))</f>
        <v/>
      </c>
      <c r="M251" s="256" t="str">
        <f ca="1">IF(MOD(ROW()-13,2)=0,IF(ISBLANK(OFFSET('12. SEGUIMIENTO 2027'!$Q$14,INT((ROW()-13)/2),0)),"",OFFSET('12. SEGUIMIENTO 2027'!$Q$14,INT((ROW()-13)/2),0)),IF(ISBLANK(OFFSET('9. METAS'!$Y$20,INT((ROW()-14)/2),0)),"",OFFSET('9. METAS'!$Y$20,INT((ROW()-14)/2),0)))</f>
        <v/>
      </c>
      <c r="N251" s="783" t="str">
        <f t="shared" ref="N251" ca="1" si="234">IFERROR(J251/J252,"ND")</f>
        <v>ND</v>
      </c>
      <c r="O251" s="785" t="str">
        <f t="shared" ref="O251" ca="1" si="235">IFERROR(((J251+K251)/H251),"ND")</f>
        <v>ND</v>
      </c>
      <c r="P251" s="789"/>
    </row>
    <row r="252" spans="3:16">
      <c r="C252" s="762"/>
      <c r="D252" s="764"/>
      <c r="E252" s="764"/>
      <c r="F252" s="766"/>
      <c r="G252" s="768"/>
      <c r="H252" s="858"/>
      <c r="I252" s="778"/>
      <c r="J252" s="254" t="str">
        <f ca="1">IF(MOD(ROW()-13,2)=0,IF(ISBLANK(OFFSET('12. SEGUIMIENTO 2027'!$N$14,INT((ROW()-13)/2),0)),"",OFFSET('12. SEGUIMIENTO 2027'!$N$14,INT((ROW()-13)/2),0)),IF(ISBLANK(OFFSET('9. METAS'!$V$20,INT((ROW()-14)/2),0)),"",OFFSET('9. METAS'!$V$20,INT((ROW()-14)/2),0)))</f>
        <v/>
      </c>
      <c r="K252" s="255" t="str">
        <f ca="1">IF(MOD(ROW()-13,2)=0,IF(ISBLANK(OFFSET('12. SEGUIMIENTO 2027'!$O$14,INT((ROW()-13)/2),0)),"",OFFSET('12. SEGUIMIENTO 2027'!$O$14,INT((ROW()-13)/2),0)),IF(ISBLANK(OFFSET('9. METAS'!$W$20,INT((ROW()-14)/2),0)),"",OFFSET('9. METAS'!$W$20,INT((ROW()-14)/2),0)))</f>
        <v/>
      </c>
      <c r="L252" s="255" t="str">
        <f ca="1">IF(MOD(ROW()-13,2)=0,IF(ISBLANK(OFFSET('12. SEGUIMIENTO 2027'!$P$14,INT((ROW()-13)/2),0)),"",OFFSET('12. SEGUIMIENTO 2027'!$P$14,INT((ROW()-13)/2),0)),IF(ISBLANK(OFFSET('9. METAS'!$X$20,INT((ROW()-14)/2),0)),"",OFFSET('9. METAS'!$X$20,INT((ROW()-14)/2),0)))</f>
        <v/>
      </c>
      <c r="M252" s="256" t="str">
        <f ca="1">IF(MOD(ROW()-13,2)=0,IF(ISBLANK(OFFSET('12. SEGUIMIENTO 2027'!$Q$14,INT((ROW()-13)/2),0)),"",OFFSET('12. SEGUIMIENTO 2027'!$Q$14,INT((ROW()-13)/2),0)),IF(ISBLANK(OFFSET('9. METAS'!$Y$20,INT((ROW()-14)/2),0)),"",OFFSET('9. METAS'!$Y$20,INT((ROW()-14)/2),0)))</f>
        <v/>
      </c>
      <c r="N252" s="784"/>
      <c r="O252" s="786"/>
      <c r="P252" s="790"/>
    </row>
    <row r="253" spans="3:16">
      <c r="C253" s="770" t="str">
        <f ca="1">IF(ISBLANK(OFFSET('5. Pp (3 años)'!$C$45,INT((ROW()-13)/2),0)),"",OFFSET('5. Pp (3 años)'!$C$45,INT((ROW()-13)/2),0))</f>
        <v/>
      </c>
      <c r="D253" s="764" t="str">
        <f ca="1">IF(ISBLANK(OFFSET('5. Pp (3 años)'!$D$45,INT((ROW()-13)/2),0)),"",OFFSET('5. Pp (3 años)'!$D$45,INT((ROW()-13)/2),0))</f>
        <v/>
      </c>
      <c r="E253" s="764" t="str">
        <f ca="1">IF(ISBLANK(OFFSET('5. Pp (3 años)'!$E$45,INT((ROW()-13)/2),0)),"",OFFSET('5. Pp (3 años)'!$E$45,INT((ROW()-13)/2),0))</f>
        <v/>
      </c>
      <c r="F253" s="766" t="str">
        <f ca="1">IF(ISBLANK(OFFSET('5. Pp (3 años)'!$K$45,INT((ROW()-13)/2),0)),"",OFFSET('5. Pp (3 años)'!$K$45,INT((ROW()-13)/2),0))</f>
        <v/>
      </c>
      <c r="G253" s="768" t="str">
        <f ca="1">IF(ISBLANK(OFFSET('5. Pp (3 años)'!$H$45,INT((ROW()-13)/2),0)),"",OFFSET('5. Pp (3 años)'!$H$45,INT((ROW()-13)/2),0))</f>
        <v/>
      </c>
      <c r="H253" s="858" t="str">
        <f ca="1">IF(ISBLANK(OFFSET('9. METAS'!$M$20,INT((ROW()-13)/2),0)),"",OFFSET('9. METAS'!$M$20,INT((ROW()-13)/2),0))</f>
        <v/>
      </c>
      <c r="I253" s="777"/>
      <c r="J253" s="254" t="str">
        <f ca="1">IF(MOD(ROW()-13,2)=0,IF(ISBLANK(OFFSET('12. SEGUIMIENTO 2027'!$N$14,INT((ROW()-13)/2),0)),"",OFFSET('12. SEGUIMIENTO 2027'!$N$14,INT((ROW()-13)/2),0)),IF(ISBLANK(OFFSET('9. METAS'!$V$20,INT((ROW()-14)/2),0)),"",OFFSET('9. METAS'!$V$20,INT((ROW()-14)/2),0)))</f>
        <v/>
      </c>
      <c r="K253" s="255" t="str">
        <f ca="1">IF(MOD(ROW()-13,2)=0,IF(ISBLANK(OFFSET('12. SEGUIMIENTO 2027'!$O$14,INT((ROW()-13)/2),0)),"",OFFSET('12. SEGUIMIENTO 2027'!$O$14,INT((ROW()-13)/2),0)),IF(ISBLANK(OFFSET('9. METAS'!$W$20,INT((ROW()-14)/2),0)),"",OFFSET('9. METAS'!$W$20,INT((ROW()-14)/2),0)))</f>
        <v/>
      </c>
      <c r="L253" s="255" t="str">
        <f ca="1">IF(MOD(ROW()-13,2)=0,IF(ISBLANK(OFFSET('12. SEGUIMIENTO 2027'!$P$14,INT((ROW()-13)/2),0)),"",OFFSET('12. SEGUIMIENTO 2027'!$P$14,INT((ROW()-13)/2),0)),IF(ISBLANK(OFFSET('9. METAS'!$X$20,INT((ROW()-14)/2),0)),"",OFFSET('9. METAS'!$X$20,INT((ROW()-14)/2),0)))</f>
        <v/>
      </c>
      <c r="M253" s="256" t="str">
        <f ca="1">IF(MOD(ROW()-13,2)=0,IF(ISBLANK(OFFSET('12. SEGUIMIENTO 2027'!$Q$14,INT((ROW()-13)/2),0)),"",OFFSET('12. SEGUIMIENTO 2027'!$Q$14,INT((ROW()-13)/2),0)),IF(ISBLANK(OFFSET('9. METAS'!$Y$20,INT((ROW()-14)/2),0)),"",OFFSET('9. METAS'!$Y$20,INT((ROW()-14)/2),0)))</f>
        <v/>
      </c>
      <c r="N253" s="783" t="str">
        <f t="shared" ref="N253" ca="1" si="236">IFERROR(J253/J254,"ND")</f>
        <v>ND</v>
      </c>
      <c r="O253" s="785" t="str">
        <f t="shared" ref="O253" ca="1" si="237">IFERROR(((J253+K253)/H253),"ND")</f>
        <v>ND</v>
      </c>
      <c r="P253" s="789"/>
    </row>
    <row r="254" spans="3:16">
      <c r="C254" s="762"/>
      <c r="D254" s="764"/>
      <c r="E254" s="764"/>
      <c r="F254" s="766"/>
      <c r="G254" s="768"/>
      <c r="H254" s="858"/>
      <c r="I254" s="778"/>
      <c r="J254" s="254" t="str">
        <f ca="1">IF(MOD(ROW()-13,2)=0,IF(ISBLANK(OFFSET('12. SEGUIMIENTO 2027'!$N$14,INT((ROW()-13)/2),0)),"",OFFSET('12. SEGUIMIENTO 2027'!$N$14,INT((ROW()-13)/2),0)),IF(ISBLANK(OFFSET('9. METAS'!$V$20,INT((ROW()-14)/2),0)),"",OFFSET('9. METAS'!$V$20,INT((ROW()-14)/2),0)))</f>
        <v/>
      </c>
      <c r="K254" s="255" t="str">
        <f ca="1">IF(MOD(ROW()-13,2)=0,IF(ISBLANK(OFFSET('12. SEGUIMIENTO 2027'!$O$14,INT((ROW()-13)/2),0)),"",OFFSET('12. SEGUIMIENTO 2027'!$O$14,INT((ROW()-13)/2),0)),IF(ISBLANK(OFFSET('9. METAS'!$W$20,INT((ROW()-14)/2),0)),"",OFFSET('9. METAS'!$W$20,INT((ROW()-14)/2),0)))</f>
        <v/>
      </c>
      <c r="L254" s="255" t="str">
        <f ca="1">IF(MOD(ROW()-13,2)=0,IF(ISBLANK(OFFSET('12. SEGUIMIENTO 2027'!$P$14,INT((ROW()-13)/2),0)),"",OFFSET('12. SEGUIMIENTO 2027'!$P$14,INT((ROW()-13)/2),0)),IF(ISBLANK(OFFSET('9. METAS'!$X$20,INT((ROW()-14)/2),0)),"",OFFSET('9. METAS'!$X$20,INT((ROW()-14)/2),0)))</f>
        <v/>
      </c>
      <c r="M254" s="256" t="str">
        <f ca="1">IF(MOD(ROW()-13,2)=0,IF(ISBLANK(OFFSET('12. SEGUIMIENTO 2027'!$Q$14,INT((ROW()-13)/2),0)),"",OFFSET('12. SEGUIMIENTO 2027'!$Q$14,INT((ROW()-13)/2),0)),IF(ISBLANK(OFFSET('9. METAS'!$Y$20,INT((ROW()-14)/2),0)),"",OFFSET('9. METAS'!$Y$20,INT((ROW()-14)/2),0)))</f>
        <v/>
      </c>
      <c r="N254" s="784"/>
      <c r="O254" s="786"/>
      <c r="P254" s="790"/>
    </row>
    <row r="255" spans="3:16">
      <c r="C255" s="770" t="str">
        <f ca="1">IF(ISBLANK(OFFSET('5. Pp (3 años)'!$C$45,INT((ROW()-13)/2),0)),"",OFFSET('5. Pp (3 años)'!$C$45,INT((ROW()-13)/2),0))</f>
        <v/>
      </c>
      <c r="D255" s="764" t="str">
        <f ca="1">IF(ISBLANK(OFFSET('5. Pp (3 años)'!$D$45,INT((ROW()-13)/2),0)),"",OFFSET('5. Pp (3 años)'!$D$45,INT((ROW()-13)/2),0))</f>
        <v/>
      </c>
      <c r="E255" s="764" t="str">
        <f ca="1">IF(ISBLANK(OFFSET('5. Pp (3 años)'!$E$45,INT((ROW()-13)/2),0)),"",OFFSET('5. Pp (3 años)'!$E$45,INT((ROW()-13)/2),0))</f>
        <v/>
      </c>
      <c r="F255" s="766" t="str">
        <f ca="1">IF(ISBLANK(OFFSET('5. Pp (3 años)'!$K$45,INT((ROW()-13)/2),0)),"",OFFSET('5. Pp (3 años)'!$K$45,INT((ROW()-13)/2),0))</f>
        <v/>
      </c>
      <c r="G255" s="768" t="str">
        <f ca="1">IF(ISBLANK(OFFSET('5. Pp (3 años)'!$H$45,INT((ROW()-13)/2),0)),"",OFFSET('5. Pp (3 años)'!$H$45,INT((ROW()-13)/2),0))</f>
        <v/>
      </c>
      <c r="H255" s="858" t="str">
        <f ca="1">IF(ISBLANK(OFFSET('9. METAS'!$M$20,INT((ROW()-13)/2),0)),"",OFFSET('9. METAS'!$M$20,INT((ROW()-13)/2),0))</f>
        <v/>
      </c>
      <c r="I255" s="777"/>
      <c r="J255" s="254" t="str">
        <f ca="1">IF(MOD(ROW()-13,2)=0,IF(ISBLANK(OFFSET('12. SEGUIMIENTO 2027'!$N$14,INT((ROW()-13)/2),0)),"",OFFSET('12. SEGUIMIENTO 2027'!$N$14,INT((ROW()-13)/2),0)),IF(ISBLANK(OFFSET('9. METAS'!$V$20,INT((ROW()-14)/2),0)),"",OFFSET('9. METAS'!$V$20,INT((ROW()-14)/2),0)))</f>
        <v/>
      </c>
      <c r="K255" s="255" t="str">
        <f ca="1">IF(MOD(ROW()-13,2)=0,IF(ISBLANK(OFFSET('12. SEGUIMIENTO 2027'!$O$14,INT((ROW()-13)/2),0)),"",OFFSET('12. SEGUIMIENTO 2027'!$O$14,INT((ROW()-13)/2),0)),IF(ISBLANK(OFFSET('9. METAS'!$W$20,INT((ROW()-14)/2),0)),"",OFFSET('9. METAS'!$W$20,INT((ROW()-14)/2),0)))</f>
        <v/>
      </c>
      <c r="L255" s="255" t="str">
        <f ca="1">IF(MOD(ROW()-13,2)=0,IF(ISBLANK(OFFSET('12. SEGUIMIENTO 2027'!$P$14,INT((ROW()-13)/2),0)),"",OFFSET('12. SEGUIMIENTO 2027'!$P$14,INT((ROW()-13)/2),0)),IF(ISBLANK(OFFSET('9. METAS'!$X$20,INT((ROW()-14)/2),0)),"",OFFSET('9. METAS'!$X$20,INT((ROW()-14)/2),0)))</f>
        <v/>
      </c>
      <c r="M255" s="256" t="str">
        <f ca="1">IF(MOD(ROW()-13,2)=0,IF(ISBLANK(OFFSET('12. SEGUIMIENTO 2027'!$Q$14,INT((ROW()-13)/2),0)),"",OFFSET('12. SEGUIMIENTO 2027'!$Q$14,INT((ROW()-13)/2),0)),IF(ISBLANK(OFFSET('9. METAS'!$Y$20,INT((ROW()-14)/2),0)),"",OFFSET('9. METAS'!$Y$20,INT((ROW()-14)/2),0)))</f>
        <v/>
      </c>
      <c r="N255" s="783" t="str">
        <f t="shared" ref="N255" ca="1" si="238">IFERROR(J255/J256,"ND")</f>
        <v>ND</v>
      </c>
      <c r="O255" s="785" t="str">
        <f t="shared" ref="O255" ca="1" si="239">IFERROR(((J255+K255)/H255),"ND")</f>
        <v>ND</v>
      </c>
      <c r="P255" s="789"/>
    </row>
    <row r="256" spans="3:16">
      <c r="C256" s="762"/>
      <c r="D256" s="764"/>
      <c r="E256" s="764"/>
      <c r="F256" s="766"/>
      <c r="G256" s="768"/>
      <c r="H256" s="858"/>
      <c r="I256" s="778"/>
      <c r="J256" s="254" t="str">
        <f ca="1">IF(MOD(ROW()-13,2)=0,IF(ISBLANK(OFFSET('12. SEGUIMIENTO 2027'!$N$14,INT((ROW()-13)/2),0)),"",OFFSET('12. SEGUIMIENTO 2027'!$N$14,INT((ROW()-13)/2),0)),IF(ISBLANK(OFFSET('9. METAS'!$V$20,INT((ROW()-14)/2),0)),"",OFFSET('9. METAS'!$V$20,INT((ROW()-14)/2),0)))</f>
        <v/>
      </c>
      <c r="K256" s="255" t="str">
        <f ca="1">IF(MOD(ROW()-13,2)=0,IF(ISBLANK(OFFSET('12. SEGUIMIENTO 2027'!$O$14,INT((ROW()-13)/2),0)),"",OFFSET('12. SEGUIMIENTO 2027'!$O$14,INT((ROW()-13)/2),0)),IF(ISBLANK(OFFSET('9. METAS'!$W$20,INT((ROW()-14)/2),0)),"",OFFSET('9. METAS'!$W$20,INT((ROW()-14)/2),0)))</f>
        <v/>
      </c>
      <c r="L256" s="255" t="str">
        <f ca="1">IF(MOD(ROW()-13,2)=0,IF(ISBLANK(OFFSET('12. SEGUIMIENTO 2027'!$P$14,INT((ROW()-13)/2),0)),"",OFFSET('12. SEGUIMIENTO 2027'!$P$14,INT((ROW()-13)/2),0)),IF(ISBLANK(OFFSET('9. METAS'!$X$20,INT((ROW()-14)/2),0)),"",OFFSET('9. METAS'!$X$20,INT((ROW()-14)/2),0)))</f>
        <v/>
      </c>
      <c r="M256" s="256" t="str">
        <f ca="1">IF(MOD(ROW()-13,2)=0,IF(ISBLANK(OFFSET('12. SEGUIMIENTO 2027'!$Q$14,INT((ROW()-13)/2),0)),"",OFFSET('12. SEGUIMIENTO 2027'!$Q$14,INT((ROW()-13)/2),0)),IF(ISBLANK(OFFSET('9. METAS'!$Y$20,INT((ROW()-14)/2),0)),"",OFFSET('9. METAS'!$Y$20,INT((ROW()-14)/2),0)))</f>
        <v/>
      </c>
      <c r="N256" s="784"/>
      <c r="O256" s="786"/>
      <c r="P256" s="790"/>
    </row>
    <row r="257" spans="3:16">
      <c r="C257" s="770" t="str">
        <f ca="1">IF(ISBLANK(OFFSET('5. Pp (3 años)'!$C$45,INT((ROW()-13)/2),0)),"",OFFSET('5. Pp (3 años)'!$C$45,INT((ROW()-13)/2),0))</f>
        <v/>
      </c>
      <c r="D257" s="764" t="str">
        <f ca="1">IF(ISBLANK(OFFSET('5. Pp (3 años)'!$D$45,INT((ROW()-13)/2),0)),"",OFFSET('5. Pp (3 años)'!$D$45,INT((ROW()-13)/2),0))</f>
        <v/>
      </c>
      <c r="E257" s="764" t="str">
        <f ca="1">IF(ISBLANK(OFFSET('5. Pp (3 años)'!$E$45,INT((ROW()-13)/2),0)),"",OFFSET('5. Pp (3 años)'!$E$45,INT((ROW()-13)/2),0))</f>
        <v/>
      </c>
      <c r="F257" s="766" t="str">
        <f ca="1">IF(ISBLANK(OFFSET('5. Pp (3 años)'!$K$45,INT((ROW()-13)/2),0)),"",OFFSET('5. Pp (3 años)'!$K$45,INT((ROW()-13)/2),0))</f>
        <v/>
      </c>
      <c r="G257" s="768" t="str">
        <f ca="1">IF(ISBLANK(OFFSET('5. Pp (3 años)'!$H$45,INT((ROW()-13)/2),0)),"",OFFSET('5. Pp (3 años)'!$H$45,INT((ROW()-13)/2),0))</f>
        <v/>
      </c>
      <c r="H257" s="858" t="str">
        <f ca="1">IF(ISBLANK(OFFSET('9. METAS'!$M$20,INT((ROW()-13)/2),0)),"",OFFSET('9. METAS'!$M$20,INT((ROW()-13)/2),0))</f>
        <v/>
      </c>
      <c r="I257" s="777"/>
      <c r="J257" s="254" t="str">
        <f ca="1">IF(MOD(ROW()-13,2)=0,IF(ISBLANK(OFFSET('12. SEGUIMIENTO 2027'!$N$14,INT((ROW()-13)/2),0)),"",OFFSET('12. SEGUIMIENTO 2027'!$N$14,INT((ROW()-13)/2),0)),IF(ISBLANK(OFFSET('9. METAS'!$V$20,INT((ROW()-14)/2),0)),"",OFFSET('9. METAS'!$V$20,INT((ROW()-14)/2),0)))</f>
        <v/>
      </c>
      <c r="K257" s="255" t="str">
        <f ca="1">IF(MOD(ROW()-13,2)=0,IF(ISBLANK(OFFSET('12. SEGUIMIENTO 2027'!$O$14,INT((ROW()-13)/2),0)),"",OFFSET('12. SEGUIMIENTO 2027'!$O$14,INT((ROW()-13)/2),0)),IF(ISBLANK(OFFSET('9. METAS'!$W$20,INT((ROW()-14)/2),0)),"",OFFSET('9. METAS'!$W$20,INT((ROW()-14)/2),0)))</f>
        <v/>
      </c>
      <c r="L257" s="255" t="str">
        <f ca="1">IF(MOD(ROW()-13,2)=0,IF(ISBLANK(OFFSET('12. SEGUIMIENTO 2027'!$P$14,INT((ROW()-13)/2),0)),"",OFFSET('12. SEGUIMIENTO 2027'!$P$14,INT((ROW()-13)/2),0)),IF(ISBLANK(OFFSET('9. METAS'!$X$20,INT((ROW()-14)/2),0)),"",OFFSET('9. METAS'!$X$20,INT((ROW()-14)/2),0)))</f>
        <v/>
      </c>
      <c r="M257" s="256" t="str">
        <f ca="1">IF(MOD(ROW()-13,2)=0,IF(ISBLANK(OFFSET('12. SEGUIMIENTO 2027'!$Q$14,INT((ROW()-13)/2),0)),"",OFFSET('12. SEGUIMIENTO 2027'!$Q$14,INT((ROW()-13)/2),0)),IF(ISBLANK(OFFSET('9. METAS'!$Y$20,INT((ROW()-14)/2),0)),"",OFFSET('9. METAS'!$Y$20,INT((ROW()-14)/2),0)))</f>
        <v/>
      </c>
      <c r="N257" s="783" t="str">
        <f t="shared" ref="N257" ca="1" si="240">IFERROR(J257/J258,"ND")</f>
        <v>ND</v>
      </c>
      <c r="O257" s="785" t="str">
        <f t="shared" ref="O257" ca="1" si="241">IFERROR(((J257+K257)/H257),"ND")</f>
        <v>ND</v>
      </c>
      <c r="P257" s="789"/>
    </row>
    <row r="258" spans="3:16">
      <c r="C258" s="762"/>
      <c r="D258" s="764"/>
      <c r="E258" s="764"/>
      <c r="F258" s="766"/>
      <c r="G258" s="768"/>
      <c r="H258" s="858"/>
      <c r="I258" s="778"/>
      <c r="J258" s="254" t="str">
        <f ca="1">IF(MOD(ROW()-13,2)=0,IF(ISBLANK(OFFSET('12. SEGUIMIENTO 2027'!$N$14,INT((ROW()-13)/2),0)),"",OFFSET('12. SEGUIMIENTO 2027'!$N$14,INT((ROW()-13)/2),0)),IF(ISBLANK(OFFSET('9. METAS'!$V$20,INT((ROW()-14)/2),0)),"",OFFSET('9. METAS'!$V$20,INT((ROW()-14)/2),0)))</f>
        <v/>
      </c>
      <c r="K258" s="255" t="str">
        <f ca="1">IF(MOD(ROW()-13,2)=0,IF(ISBLANK(OFFSET('12. SEGUIMIENTO 2027'!$O$14,INT((ROW()-13)/2),0)),"",OFFSET('12. SEGUIMIENTO 2027'!$O$14,INT((ROW()-13)/2),0)),IF(ISBLANK(OFFSET('9. METAS'!$W$20,INT((ROW()-14)/2),0)),"",OFFSET('9. METAS'!$W$20,INT((ROW()-14)/2),0)))</f>
        <v/>
      </c>
      <c r="L258" s="255" t="str">
        <f ca="1">IF(MOD(ROW()-13,2)=0,IF(ISBLANK(OFFSET('12. SEGUIMIENTO 2027'!$P$14,INT((ROW()-13)/2),0)),"",OFFSET('12. SEGUIMIENTO 2027'!$P$14,INT((ROW()-13)/2),0)),IF(ISBLANK(OFFSET('9. METAS'!$X$20,INT((ROW()-14)/2),0)),"",OFFSET('9. METAS'!$X$20,INT((ROW()-14)/2),0)))</f>
        <v/>
      </c>
      <c r="M258" s="256" t="str">
        <f ca="1">IF(MOD(ROW()-13,2)=0,IF(ISBLANK(OFFSET('12. SEGUIMIENTO 2027'!$Q$14,INT((ROW()-13)/2),0)),"",OFFSET('12. SEGUIMIENTO 2027'!$Q$14,INT((ROW()-13)/2),0)),IF(ISBLANK(OFFSET('9. METAS'!$Y$20,INT((ROW()-14)/2),0)),"",OFFSET('9. METAS'!$Y$20,INT((ROW()-14)/2),0)))</f>
        <v/>
      </c>
      <c r="N258" s="784"/>
      <c r="O258" s="786"/>
      <c r="P258" s="790"/>
    </row>
    <row r="259" spans="3:16">
      <c r="C259" s="770" t="str">
        <f ca="1">IF(ISBLANK(OFFSET('5. Pp (3 años)'!$C$45,INT((ROW()-13)/2),0)),"",OFFSET('5. Pp (3 años)'!$C$45,INT((ROW()-13)/2),0))</f>
        <v/>
      </c>
      <c r="D259" s="764" t="str">
        <f ca="1">IF(ISBLANK(OFFSET('5. Pp (3 años)'!$D$45,INT((ROW()-13)/2),0)),"",OFFSET('5. Pp (3 años)'!$D$45,INT((ROW()-13)/2),0))</f>
        <v/>
      </c>
      <c r="E259" s="764" t="str">
        <f ca="1">IF(ISBLANK(OFFSET('5. Pp (3 años)'!$E$45,INT((ROW()-13)/2),0)),"",OFFSET('5. Pp (3 años)'!$E$45,INT((ROW()-13)/2),0))</f>
        <v/>
      </c>
      <c r="F259" s="766" t="str">
        <f ca="1">IF(ISBLANK(OFFSET('5. Pp (3 años)'!$K$45,INT((ROW()-13)/2),0)),"",OFFSET('5. Pp (3 años)'!$K$45,INT((ROW()-13)/2),0))</f>
        <v/>
      </c>
      <c r="G259" s="768" t="str">
        <f ca="1">IF(ISBLANK(OFFSET('5. Pp (3 años)'!$H$45,INT((ROW()-13)/2),0)),"",OFFSET('5. Pp (3 años)'!$H$45,INT((ROW()-13)/2),0))</f>
        <v/>
      </c>
      <c r="H259" s="858" t="str">
        <f ca="1">IF(ISBLANK(OFFSET('9. METAS'!$M$20,INT((ROW()-13)/2),0)),"",OFFSET('9. METAS'!$M$20,INT((ROW()-13)/2),0))</f>
        <v/>
      </c>
      <c r="I259" s="777"/>
      <c r="J259" s="254" t="str">
        <f ca="1">IF(MOD(ROW()-13,2)=0,IF(ISBLANK(OFFSET('12. SEGUIMIENTO 2027'!$N$14,INT((ROW()-13)/2),0)),"",OFFSET('12. SEGUIMIENTO 2027'!$N$14,INT((ROW()-13)/2),0)),IF(ISBLANK(OFFSET('9. METAS'!$V$20,INT((ROW()-14)/2),0)),"",OFFSET('9. METAS'!$V$20,INT((ROW()-14)/2),0)))</f>
        <v/>
      </c>
      <c r="K259" s="255" t="str">
        <f ca="1">IF(MOD(ROW()-13,2)=0,IF(ISBLANK(OFFSET('12. SEGUIMIENTO 2027'!$O$14,INT((ROW()-13)/2),0)),"",OFFSET('12. SEGUIMIENTO 2027'!$O$14,INT((ROW()-13)/2),0)),IF(ISBLANK(OFFSET('9. METAS'!$W$20,INT((ROW()-14)/2),0)),"",OFFSET('9. METAS'!$W$20,INT((ROW()-14)/2),0)))</f>
        <v/>
      </c>
      <c r="L259" s="255" t="str">
        <f ca="1">IF(MOD(ROW()-13,2)=0,IF(ISBLANK(OFFSET('12. SEGUIMIENTO 2027'!$P$14,INT((ROW()-13)/2),0)),"",OFFSET('12. SEGUIMIENTO 2027'!$P$14,INT((ROW()-13)/2),0)),IF(ISBLANK(OFFSET('9. METAS'!$X$20,INT((ROW()-14)/2),0)),"",OFFSET('9. METAS'!$X$20,INT((ROW()-14)/2),0)))</f>
        <v/>
      </c>
      <c r="M259" s="256" t="str">
        <f ca="1">IF(MOD(ROW()-13,2)=0,IF(ISBLANK(OFFSET('12. SEGUIMIENTO 2027'!$Q$14,INT((ROW()-13)/2),0)),"",OFFSET('12. SEGUIMIENTO 2027'!$Q$14,INT((ROW()-13)/2),0)),IF(ISBLANK(OFFSET('9. METAS'!$Y$20,INT((ROW()-14)/2),0)),"",OFFSET('9. METAS'!$Y$20,INT((ROW()-14)/2),0)))</f>
        <v/>
      </c>
      <c r="N259" s="783" t="str">
        <f t="shared" ref="N259" ca="1" si="242">IFERROR(J259/J260,"ND")</f>
        <v>ND</v>
      </c>
      <c r="O259" s="785" t="str">
        <f t="shared" ref="O259" ca="1" si="243">IFERROR(((J259+K259)/H259),"ND")</f>
        <v>ND</v>
      </c>
      <c r="P259" s="789"/>
    </row>
    <row r="260" spans="3:16">
      <c r="C260" s="762"/>
      <c r="D260" s="764"/>
      <c r="E260" s="764"/>
      <c r="F260" s="766"/>
      <c r="G260" s="768"/>
      <c r="H260" s="858"/>
      <c r="I260" s="778"/>
      <c r="J260" s="254" t="str">
        <f ca="1">IF(MOD(ROW()-13,2)=0,IF(ISBLANK(OFFSET('12. SEGUIMIENTO 2027'!$N$14,INT((ROW()-13)/2),0)),"",OFFSET('12. SEGUIMIENTO 2027'!$N$14,INT((ROW()-13)/2),0)),IF(ISBLANK(OFFSET('9. METAS'!$V$20,INT((ROW()-14)/2),0)),"",OFFSET('9. METAS'!$V$20,INT((ROW()-14)/2),0)))</f>
        <v/>
      </c>
      <c r="K260" s="255" t="str">
        <f ca="1">IF(MOD(ROW()-13,2)=0,IF(ISBLANK(OFFSET('12. SEGUIMIENTO 2027'!$O$14,INT((ROW()-13)/2),0)),"",OFFSET('12. SEGUIMIENTO 2027'!$O$14,INT((ROW()-13)/2),0)),IF(ISBLANK(OFFSET('9. METAS'!$W$20,INT((ROW()-14)/2),0)),"",OFFSET('9. METAS'!$W$20,INT((ROW()-14)/2),0)))</f>
        <v/>
      </c>
      <c r="L260" s="255" t="str">
        <f ca="1">IF(MOD(ROW()-13,2)=0,IF(ISBLANK(OFFSET('12. SEGUIMIENTO 2027'!$P$14,INT((ROW()-13)/2),0)),"",OFFSET('12. SEGUIMIENTO 2027'!$P$14,INT((ROW()-13)/2),0)),IF(ISBLANK(OFFSET('9. METAS'!$X$20,INT((ROW()-14)/2),0)),"",OFFSET('9. METAS'!$X$20,INT((ROW()-14)/2),0)))</f>
        <v/>
      </c>
      <c r="M260" s="256" t="str">
        <f ca="1">IF(MOD(ROW()-13,2)=0,IF(ISBLANK(OFFSET('12. SEGUIMIENTO 2027'!$Q$14,INT((ROW()-13)/2),0)),"",OFFSET('12. SEGUIMIENTO 2027'!$Q$14,INT((ROW()-13)/2),0)),IF(ISBLANK(OFFSET('9. METAS'!$Y$20,INT((ROW()-14)/2),0)),"",OFFSET('9. METAS'!$Y$20,INT((ROW()-14)/2),0)))</f>
        <v/>
      </c>
      <c r="N260" s="784"/>
      <c r="O260" s="786"/>
      <c r="P260" s="790"/>
    </row>
    <row r="261" spans="3:16">
      <c r="C261" s="770" t="str">
        <f ca="1">IF(ISBLANK(OFFSET('5. Pp (3 años)'!$C$45,INT((ROW()-13)/2),0)),"",OFFSET('5. Pp (3 años)'!$C$45,INT((ROW()-13)/2),0))</f>
        <v/>
      </c>
      <c r="D261" s="764" t="str">
        <f ca="1">IF(ISBLANK(OFFSET('5. Pp (3 años)'!$D$45,INT((ROW()-13)/2),0)),"",OFFSET('5. Pp (3 años)'!$D$45,INT((ROW()-13)/2),0))</f>
        <v/>
      </c>
      <c r="E261" s="764" t="str">
        <f ca="1">IF(ISBLANK(OFFSET('5. Pp (3 años)'!$E$45,INT((ROW()-13)/2),0)),"",OFFSET('5. Pp (3 años)'!$E$45,INT((ROW()-13)/2),0))</f>
        <v/>
      </c>
      <c r="F261" s="766" t="str">
        <f ca="1">IF(ISBLANK(OFFSET('5. Pp (3 años)'!$K$45,INT((ROW()-13)/2),0)),"",OFFSET('5. Pp (3 años)'!$K$45,INT((ROW()-13)/2),0))</f>
        <v/>
      </c>
      <c r="G261" s="768" t="str">
        <f ca="1">IF(ISBLANK(OFFSET('5. Pp (3 años)'!$H$45,INT((ROW()-13)/2),0)),"",OFFSET('5. Pp (3 años)'!$H$45,INT((ROW()-13)/2),0))</f>
        <v/>
      </c>
      <c r="H261" s="858" t="str">
        <f ca="1">IF(ISBLANK(OFFSET('9. METAS'!$M$20,INT((ROW()-13)/2),0)),"",OFFSET('9. METAS'!$M$20,INT((ROW()-13)/2),0))</f>
        <v/>
      </c>
      <c r="I261" s="777"/>
      <c r="J261" s="254" t="str">
        <f ca="1">IF(MOD(ROW()-13,2)=0,IF(ISBLANK(OFFSET('12. SEGUIMIENTO 2027'!$N$14,INT((ROW()-13)/2),0)),"",OFFSET('12. SEGUIMIENTO 2027'!$N$14,INT((ROW()-13)/2),0)),IF(ISBLANK(OFFSET('9. METAS'!$V$20,INT((ROW()-14)/2),0)),"",OFFSET('9. METAS'!$V$20,INT((ROW()-14)/2),0)))</f>
        <v/>
      </c>
      <c r="K261" s="255" t="str">
        <f ca="1">IF(MOD(ROW()-13,2)=0,IF(ISBLANK(OFFSET('12. SEGUIMIENTO 2027'!$O$14,INT((ROW()-13)/2),0)),"",OFFSET('12. SEGUIMIENTO 2027'!$O$14,INT((ROW()-13)/2),0)),IF(ISBLANK(OFFSET('9. METAS'!$W$20,INT((ROW()-14)/2),0)),"",OFFSET('9. METAS'!$W$20,INT((ROW()-14)/2),0)))</f>
        <v/>
      </c>
      <c r="L261" s="255" t="str">
        <f ca="1">IF(MOD(ROW()-13,2)=0,IF(ISBLANK(OFFSET('12. SEGUIMIENTO 2027'!$P$14,INT((ROW()-13)/2),0)),"",OFFSET('12. SEGUIMIENTO 2027'!$P$14,INT((ROW()-13)/2),0)),IF(ISBLANK(OFFSET('9. METAS'!$X$20,INT((ROW()-14)/2),0)),"",OFFSET('9. METAS'!$X$20,INT((ROW()-14)/2),0)))</f>
        <v/>
      </c>
      <c r="M261" s="256" t="str">
        <f ca="1">IF(MOD(ROW()-13,2)=0,IF(ISBLANK(OFFSET('12. SEGUIMIENTO 2027'!$Q$14,INT((ROW()-13)/2),0)),"",OFFSET('12. SEGUIMIENTO 2027'!$Q$14,INT((ROW()-13)/2),0)),IF(ISBLANK(OFFSET('9. METAS'!$Y$20,INT((ROW()-14)/2),0)),"",OFFSET('9. METAS'!$Y$20,INT((ROW()-14)/2),0)))</f>
        <v/>
      </c>
      <c r="N261" s="783" t="str">
        <f t="shared" ref="N261" ca="1" si="244">IFERROR(J261/J262,"ND")</f>
        <v>ND</v>
      </c>
      <c r="O261" s="785" t="str">
        <f t="shared" ref="O261" ca="1" si="245">IFERROR(((J261+K261)/H261),"ND")</f>
        <v>ND</v>
      </c>
      <c r="P261" s="789"/>
    </row>
    <row r="262" spans="3:16">
      <c r="C262" s="762"/>
      <c r="D262" s="764"/>
      <c r="E262" s="764"/>
      <c r="F262" s="766"/>
      <c r="G262" s="768"/>
      <c r="H262" s="858"/>
      <c r="I262" s="778"/>
      <c r="J262" s="254" t="str">
        <f ca="1">IF(MOD(ROW()-13,2)=0,IF(ISBLANK(OFFSET('12. SEGUIMIENTO 2027'!$N$14,INT((ROW()-13)/2),0)),"",OFFSET('12. SEGUIMIENTO 2027'!$N$14,INT((ROW()-13)/2),0)),IF(ISBLANK(OFFSET('9. METAS'!$V$20,INT((ROW()-14)/2),0)),"",OFFSET('9. METAS'!$V$20,INT((ROW()-14)/2),0)))</f>
        <v/>
      </c>
      <c r="K262" s="255" t="str">
        <f ca="1">IF(MOD(ROW()-13,2)=0,IF(ISBLANK(OFFSET('12. SEGUIMIENTO 2027'!$O$14,INT((ROW()-13)/2),0)),"",OFFSET('12. SEGUIMIENTO 2027'!$O$14,INT((ROW()-13)/2),0)),IF(ISBLANK(OFFSET('9. METAS'!$W$20,INT((ROW()-14)/2),0)),"",OFFSET('9. METAS'!$W$20,INT((ROW()-14)/2),0)))</f>
        <v/>
      </c>
      <c r="L262" s="255" t="str">
        <f ca="1">IF(MOD(ROW()-13,2)=0,IF(ISBLANK(OFFSET('12. SEGUIMIENTO 2027'!$P$14,INT((ROW()-13)/2),0)),"",OFFSET('12. SEGUIMIENTO 2027'!$P$14,INT((ROW()-13)/2),0)),IF(ISBLANK(OFFSET('9. METAS'!$X$20,INT((ROW()-14)/2),0)),"",OFFSET('9. METAS'!$X$20,INT((ROW()-14)/2),0)))</f>
        <v/>
      </c>
      <c r="M262" s="256" t="str">
        <f ca="1">IF(MOD(ROW()-13,2)=0,IF(ISBLANK(OFFSET('12. SEGUIMIENTO 2027'!$Q$14,INT((ROW()-13)/2),0)),"",OFFSET('12. SEGUIMIENTO 2027'!$Q$14,INT((ROW()-13)/2),0)),IF(ISBLANK(OFFSET('9. METAS'!$Y$20,INT((ROW()-14)/2),0)),"",OFFSET('9. METAS'!$Y$20,INT((ROW()-14)/2),0)))</f>
        <v/>
      </c>
      <c r="N262" s="784"/>
      <c r="O262" s="786"/>
      <c r="P262" s="790"/>
    </row>
    <row r="263" spans="3:16">
      <c r="C263" s="770" t="str">
        <f ca="1">IF(ISBLANK(OFFSET('5. Pp (3 años)'!$C$45,INT((ROW()-13)/2),0)),"",OFFSET('5. Pp (3 años)'!$C$45,INT((ROW()-13)/2),0))</f>
        <v/>
      </c>
      <c r="D263" s="764" t="str">
        <f ca="1">IF(ISBLANK(OFFSET('5. Pp (3 años)'!$D$45,INT((ROW()-13)/2),0)),"",OFFSET('5. Pp (3 años)'!$D$45,INT((ROW()-13)/2),0))</f>
        <v/>
      </c>
      <c r="E263" s="764" t="str">
        <f ca="1">IF(ISBLANK(OFFSET('5. Pp (3 años)'!$E$45,INT((ROW()-13)/2),0)),"",OFFSET('5. Pp (3 años)'!$E$45,INT((ROW()-13)/2),0))</f>
        <v/>
      </c>
      <c r="F263" s="766" t="str">
        <f ca="1">IF(ISBLANK(OFFSET('5. Pp (3 años)'!$K$45,INT((ROW()-13)/2),0)),"",OFFSET('5. Pp (3 años)'!$K$45,INT((ROW()-13)/2),0))</f>
        <v/>
      </c>
      <c r="G263" s="768" t="str">
        <f ca="1">IF(ISBLANK(OFFSET('5. Pp (3 años)'!$H$45,INT((ROW()-13)/2),0)),"",OFFSET('5. Pp (3 años)'!$H$45,INT((ROW()-13)/2),0))</f>
        <v/>
      </c>
      <c r="H263" s="858" t="str">
        <f ca="1">IF(ISBLANK(OFFSET('9. METAS'!$M$20,INT((ROW()-13)/2),0)),"",OFFSET('9. METAS'!$M$20,INT((ROW()-13)/2),0))</f>
        <v/>
      </c>
      <c r="I263" s="777"/>
      <c r="J263" s="254" t="str">
        <f ca="1">IF(MOD(ROW()-13,2)=0,IF(ISBLANK(OFFSET('12. SEGUIMIENTO 2027'!$N$14,INT((ROW()-13)/2),0)),"",OFFSET('12. SEGUIMIENTO 2027'!$N$14,INT((ROW()-13)/2),0)),IF(ISBLANK(OFFSET('9. METAS'!$V$20,INT((ROW()-14)/2),0)),"",OFFSET('9. METAS'!$V$20,INT((ROW()-14)/2),0)))</f>
        <v/>
      </c>
      <c r="K263" s="255" t="str">
        <f ca="1">IF(MOD(ROW()-13,2)=0,IF(ISBLANK(OFFSET('12. SEGUIMIENTO 2027'!$O$14,INT((ROW()-13)/2),0)),"",OFFSET('12. SEGUIMIENTO 2027'!$O$14,INT((ROW()-13)/2),0)),IF(ISBLANK(OFFSET('9. METAS'!$W$20,INT((ROW()-14)/2),0)),"",OFFSET('9. METAS'!$W$20,INT((ROW()-14)/2),0)))</f>
        <v/>
      </c>
      <c r="L263" s="255" t="str">
        <f ca="1">IF(MOD(ROW()-13,2)=0,IF(ISBLANK(OFFSET('12. SEGUIMIENTO 2027'!$P$14,INT((ROW()-13)/2),0)),"",OFFSET('12. SEGUIMIENTO 2027'!$P$14,INT((ROW()-13)/2),0)),IF(ISBLANK(OFFSET('9. METAS'!$X$20,INT((ROW()-14)/2),0)),"",OFFSET('9. METAS'!$X$20,INT((ROW()-14)/2),0)))</f>
        <v/>
      </c>
      <c r="M263" s="256" t="str">
        <f ca="1">IF(MOD(ROW()-13,2)=0,IF(ISBLANK(OFFSET('12. SEGUIMIENTO 2027'!$Q$14,INT((ROW()-13)/2),0)),"",OFFSET('12. SEGUIMIENTO 2027'!$Q$14,INT((ROW()-13)/2),0)),IF(ISBLANK(OFFSET('9. METAS'!$Y$20,INT((ROW()-14)/2),0)),"",OFFSET('9. METAS'!$Y$20,INT((ROW()-14)/2),0)))</f>
        <v/>
      </c>
      <c r="N263" s="783" t="str">
        <f t="shared" ref="N263" ca="1" si="246">IFERROR(J263/J264,"ND")</f>
        <v>ND</v>
      </c>
      <c r="O263" s="785" t="str">
        <f t="shared" ref="O263" ca="1" si="247">IFERROR(((J263+K263)/H263),"ND")</f>
        <v>ND</v>
      </c>
      <c r="P263" s="789"/>
    </row>
    <row r="264" spans="3:16">
      <c r="C264" s="762"/>
      <c r="D264" s="764"/>
      <c r="E264" s="764"/>
      <c r="F264" s="766"/>
      <c r="G264" s="768"/>
      <c r="H264" s="858"/>
      <c r="I264" s="778"/>
      <c r="J264" s="254" t="str">
        <f ca="1">IF(MOD(ROW()-13,2)=0,IF(ISBLANK(OFFSET('12. SEGUIMIENTO 2027'!$N$14,INT((ROW()-13)/2),0)),"",OFFSET('12. SEGUIMIENTO 2027'!$N$14,INT((ROW()-13)/2),0)),IF(ISBLANK(OFFSET('9. METAS'!$V$20,INT((ROW()-14)/2),0)),"",OFFSET('9. METAS'!$V$20,INT((ROW()-14)/2),0)))</f>
        <v/>
      </c>
      <c r="K264" s="255" t="str">
        <f ca="1">IF(MOD(ROW()-13,2)=0,IF(ISBLANK(OFFSET('12. SEGUIMIENTO 2027'!$O$14,INT((ROW()-13)/2),0)),"",OFFSET('12. SEGUIMIENTO 2027'!$O$14,INT((ROW()-13)/2),0)),IF(ISBLANK(OFFSET('9. METAS'!$W$20,INT((ROW()-14)/2),0)),"",OFFSET('9. METAS'!$W$20,INT((ROW()-14)/2),0)))</f>
        <v/>
      </c>
      <c r="L264" s="255" t="str">
        <f ca="1">IF(MOD(ROW()-13,2)=0,IF(ISBLANK(OFFSET('12. SEGUIMIENTO 2027'!$P$14,INT((ROW()-13)/2),0)),"",OFFSET('12. SEGUIMIENTO 2027'!$P$14,INT((ROW()-13)/2),0)),IF(ISBLANK(OFFSET('9. METAS'!$X$20,INT((ROW()-14)/2),0)),"",OFFSET('9. METAS'!$X$20,INT((ROW()-14)/2),0)))</f>
        <v/>
      </c>
      <c r="M264" s="256" t="str">
        <f ca="1">IF(MOD(ROW()-13,2)=0,IF(ISBLANK(OFFSET('12. SEGUIMIENTO 2027'!$Q$14,INT((ROW()-13)/2),0)),"",OFFSET('12. SEGUIMIENTO 2027'!$Q$14,INT((ROW()-13)/2),0)),IF(ISBLANK(OFFSET('9. METAS'!$Y$20,INT((ROW()-14)/2),0)),"",OFFSET('9. METAS'!$Y$20,INT((ROW()-14)/2),0)))</f>
        <v/>
      </c>
      <c r="N264" s="784"/>
      <c r="O264" s="786"/>
      <c r="P264" s="790"/>
    </row>
    <row r="265" spans="3:16">
      <c r="C265" s="770" t="str">
        <f ca="1">IF(ISBLANK(OFFSET('5. Pp (3 años)'!$C$45,INT((ROW()-13)/2),0)),"",OFFSET('5. Pp (3 años)'!$C$45,INT((ROW()-13)/2),0))</f>
        <v/>
      </c>
      <c r="D265" s="764" t="str">
        <f ca="1">IF(ISBLANK(OFFSET('5. Pp (3 años)'!$D$45,INT((ROW()-13)/2),0)),"",OFFSET('5. Pp (3 años)'!$D$45,INT((ROW()-13)/2),0))</f>
        <v/>
      </c>
      <c r="E265" s="764" t="str">
        <f ca="1">IF(ISBLANK(OFFSET('5. Pp (3 años)'!$E$45,INT((ROW()-13)/2),0)),"",OFFSET('5. Pp (3 años)'!$E$45,INT((ROW()-13)/2),0))</f>
        <v/>
      </c>
      <c r="F265" s="766" t="str">
        <f ca="1">IF(ISBLANK(OFFSET('5. Pp (3 años)'!$K$45,INT((ROW()-13)/2),0)),"",OFFSET('5. Pp (3 años)'!$K$45,INT((ROW()-13)/2),0))</f>
        <v/>
      </c>
      <c r="G265" s="768" t="str">
        <f ca="1">IF(ISBLANK(OFFSET('5. Pp (3 años)'!$H$45,INT((ROW()-13)/2),0)),"",OFFSET('5. Pp (3 años)'!$H$45,INT((ROW()-13)/2),0))</f>
        <v/>
      </c>
      <c r="H265" s="858" t="str">
        <f ca="1">IF(ISBLANK(OFFSET('9. METAS'!$M$20,INT((ROW()-13)/2),0)),"",OFFSET('9. METAS'!$M$20,INT((ROW()-13)/2),0))</f>
        <v/>
      </c>
      <c r="I265" s="777"/>
      <c r="J265" s="254" t="str">
        <f ca="1">IF(MOD(ROW()-13,2)=0,IF(ISBLANK(OFFSET('12. SEGUIMIENTO 2027'!$N$14,INT((ROW()-13)/2),0)),"",OFFSET('12. SEGUIMIENTO 2027'!$N$14,INT((ROW()-13)/2),0)),IF(ISBLANK(OFFSET('9. METAS'!$V$20,INT((ROW()-14)/2),0)),"",OFFSET('9. METAS'!$V$20,INT((ROW()-14)/2),0)))</f>
        <v/>
      </c>
      <c r="K265" s="255" t="str">
        <f ca="1">IF(MOD(ROW()-13,2)=0,IF(ISBLANK(OFFSET('12. SEGUIMIENTO 2027'!$O$14,INT((ROW()-13)/2),0)),"",OFFSET('12. SEGUIMIENTO 2027'!$O$14,INT((ROW()-13)/2),0)),IF(ISBLANK(OFFSET('9. METAS'!$W$20,INT((ROW()-14)/2),0)),"",OFFSET('9. METAS'!$W$20,INT((ROW()-14)/2),0)))</f>
        <v/>
      </c>
      <c r="L265" s="255" t="str">
        <f ca="1">IF(MOD(ROW()-13,2)=0,IF(ISBLANK(OFFSET('12. SEGUIMIENTO 2027'!$P$14,INT((ROW()-13)/2),0)),"",OFFSET('12. SEGUIMIENTO 2027'!$P$14,INT((ROW()-13)/2),0)),IF(ISBLANK(OFFSET('9. METAS'!$X$20,INT((ROW()-14)/2),0)),"",OFFSET('9. METAS'!$X$20,INT((ROW()-14)/2),0)))</f>
        <v/>
      </c>
      <c r="M265" s="256" t="str">
        <f ca="1">IF(MOD(ROW()-13,2)=0,IF(ISBLANK(OFFSET('12. SEGUIMIENTO 2027'!$Q$14,INT((ROW()-13)/2),0)),"",OFFSET('12. SEGUIMIENTO 2027'!$Q$14,INT((ROW()-13)/2),0)),IF(ISBLANK(OFFSET('9. METAS'!$Y$20,INT((ROW()-14)/2),0)),"",OFFSET('9. METAS'!$Y$20,INT((ROW()-14)/2),0)))</f>
        <v/>
      </c>
      <c r="N265" s="783" t="str">
        <f t="shared" ref="N265" ca="1" si="248">IFERROR(J265/J266,"ND")</f>
        <v>ND</v>
      </c>
      <c r="O265" s="785" t="str">
        <f t="shared" ref="O265" ca="1" si="249">IFERROR(((J265+K265)/H265),"ND")</f>
        <v>ND</v>
      </c>
      <c r="P265" s="789"/>
    </row>
    <row r="266" spans="3:16">
      <c r="C266" s="762"/>
      <c r="D266" s="764"/>
      <c r="E266" s="764"/>
      <c r="F266" s="766"/>
      <c r="G266" s="768"/>
      <c r="H266" s="858"/>
      <c r="I266" s="778"/>
      <c r="J266" s="254" t="str">
        <f ca="1">IF(MOD(ROW()-13,2)=0,IF(ISBLANK(OFFSET('12. SEGUIMIENTO 2027'!$N$14,INT((ROW()-13)/2),0)),"",OFFSET('12. SEGUIMIENTO 2027'!$N$14,INT((ROW()-13)/2),0)),IF(ISBLANK(OFFSET('9. METAS'!$V$20,INT((ROW()-14)/2),0)),"",OFFSET('9. METAS'!$V$20,INT((ROW()-14)/2),0)))</f>
        <v/>
      </c>
      <c r="K266" s="255" t="str">
        <f ca="1">IF(MOD(ROW()-13,2)=0,IF(ISBLANK(OFFSET('12. SEGUIMIENTO 2027'!$O$14,INT((ROW()-13)/2),0)),"",OFFSET('12. SEGUIMIENTO 2027'!$O$14,INT((ROW()-13)/2),0)),IF(ISBLANK(OFFSET('9. METAS'!$W$20,INT((ROW()-14)/2),0)),"",OFFSET('9. METAS'!$W$20,INT((ROW()-14)/2),0)))</f>
        <v/>
      </c>
      <c r="L266" s="255" t="str">
        <f ca="1">IF(MOD(ROW()-13,2)=0,IF(ISBLANK(OFFSET('12. SEGUIMIENTO 2027'!$P$14,INT((ROW()-13)/2),0)),"",OFFSET('12. SEGUIMIENTO 2027'!$P$14,INT((ROW()-13)/2),0)),IF(ISBLANK(OFFSET('9. METAS'!$X$20,INT((ROW()-14)/2),0)),"",OFFSET('9. METAS'!$X$20,INT((ROW()-14)/2),0)))</f>
        <v/>
      </c>
      <c r="M266" s="256" t="str">
        <f ca="1">IF(MOD(ROW()-13,2)=0,IF(ISBLANK(OFFSET('12. SEGUIMIENTO 2027'!$Q$14,INT((ROW()-13)/2),0)),"",OFFSET('12. SEGUIMIENTO 2027'!$Q$14,INT((ROW()-13)/2),0)),IF(ISBLANK(OFFSET('9. METAS'!$Y$20,INT((ROW()-14)/2),0)),"",OFFSET('9. METAS'!$Y$20,INT((ROW()-14)/2),0)))</f>
        <v/>
      </c>
      <c r="N266" s="784"/>
      <c r="O266" s="786"/>
      <c r="P266" s="790"/>
    </row>
    <row r="267" spans="3:16">
      <c r="C267" s="770" t="str">
        <f ca="1">IF(ISBLANK(OFFSET('5. Pp (3 años)'!$C$45,INT((ROW()-13)/2),0)),"",OFFSET('5. Pp (3 años)'!$C$45,INT((ROW()-13)/2),0))</f>
        <v/>
      </c>
      <c r="D267" s="764" t="str">
        <f ca="1">IF(ISBLANK(OFFSET('5. Pp (3 años)'!$D$45,INT((ROW()-13)/2),0)),"",OFFSET('5. Pp (3 años)'!$D$45,INT((ROW()-13)/2),0))</f>
        <v/>
      </c>
      <c r="E267" s="764" t="str">
        <f ca="1">IF(ISBLANK(OFFSET('5. Pp (3 años)'!$E$45,INT((ROW()-13)/2),0)),"",OFFSET('5. Pp (3 años)'!$E$45,INT((ROW()-13)/2),0))</f>
        <v/>
      </c>
      <c r="F267" s="766" t="str">
        <f ca="1">IF(ISBLANK(OFFSET('5. Pp (3 años)'!$K$45,INT((ROW()-13)/2),0)),"",OFFSET('5. Pp (3 años)'!$K$45,INT((ROW()-13)/2),0))</f>
        <v/>
      </c>
      <c r="G267" s="768" t="str">
        <f ca="1">IF(ISBLANK(OFFSET('5. Pp (3 años)'!$H$45,INT((ROW()-13)/2),0)),"",OFFSET('5. Pp (3 años)'!$H$45,INT((ROW()-13)/2),0))</f>
        <v/>
      </c>
      <c r="H267" s="858" t="str">
        <f ca="1">IF(ISBLANK(OFFSET('9. METAS'!$M$20,INT((ROW()-13)/2),0)),"",OFFSET('9. METAS'!$M$20,INT((ROW()-13)/2),0))</f>
        <v/>
      </c>
      <c r="I267" s="777"/>
      <c r="J267" s="254" t="str">
        <f ca="1">IF(MOD(ROW()-13,2)=0,IF(ISBLANK(OFFSET('12. SEGUIMIENTO 2027'!$N$14,INT((ROW()-13)/2),0)),"",OFFSET('12. SEGUIMIENTO 2027'!$N$14,INT((ROW()-13)/2),0)),IF(ISBLANK(OFFSET('9. METAS'!$V$20,INT((ROW()-14)/2),0)),"",OFFSET('9. METAS'!$V$20,INT((ROW()-14)/2),0)))</f>
        <v/>
      </c>
      <c r="K267" s="255" t="str">
        <f ca="1">IF(MOD(ROW()-13,2)=0,IF(ISBLANK(OFFSET('12. SEGUIMIENTO 2027'!$O$14,INT((ROW()-13)/2),0)),"",OFFSET('12. SEGUIMIENTO 2027'!$O$14,INT((ROW()-13)/2),0)),IF(ISBLANK(OFFSET('9. METAS'!$W$20,INT((ROW()-14)/2),0)),"",OFFSET('9. METAS'!$W$20,INT((ROW()-14)/2),0)))</f>
        <v/>
      </c>
      <c r="L267" s="255" t="str">
        <f ca="1">IF(MOD(ROW()-13,2)=0,IF(ISBLANK(OFFSET('12. SEGUIMIENTO 2027'!$P$14,INT((ROW()-13)/2),0)),"",OFFSET('12. SEGUIMIENTO 2027'!$P$14,INT((ROW()-13)/2),0)),IF(ISBLANK(OFFSET('9. METAS'!$X$20,INT((ROW()-14)/2),0)),"",OFFSET('9. METAS'!$X$20,INT((ROW()-14)/2),0)))</f>
        <v/>
      </c>
      <c r="M267" s="256" t="str">
        <f ca="1">IF(MOD(ROW()-13,2)=0,IF(ISBLANK(OFFSET('12. SEGUIMIENTO 2027'!$Q$14,INT((ROW()-13)/2),0)),"",OFFSET('12. SEGUIMIENTO 2027'!$Q$14,INT((ROW()-13)/2),0)),IF(ISBLANK(OFFSET('9. METAS'!$Y$20,INT((ROW()-14)/2),0)),"",OFFSET('9. METAS'!$Y$20,INT((ROW()-14)/2),0)))</f>
        <v/>
      </c>
      <c r="N267" s="783" t="str">
        <f t="shared" ref="N267" ca="1" si="250">IFERROR(J267/J268,"ND")</f>
        <v>ND</v>
      </c>
      <c r="O267" s="785" t="str">
        <f t="shared" ref="O267" ca="1" si="251">IFERROR(((J267+K267)/H267),"ND")</f>
        <v>ND</v>
      </c>
      <c r="P267" s="789"/>
    </row>
    <row r="268" spans="3:16">
      <c r="C268" s="762"/>
      <c r="D268" s="764"/>
      <c r="E268" s="764"/>
      <c r="F268" s="766"/>
      <c r="G268" s="768"/>
      <c r="H268" s="858"/>
      <c r="I268" s="778"/>
      <c r="J268" s="254" t="str">
        <f ca="1">IF(MOD(ROW()-13,2)=0,IF(ISBLANK(OFFSET('12. SEGUIMIENTO 2027'!$N$14,INT((ROW()-13)/2),0)),"",OFFSET('12. SEGUIMIENTO 2027'!$N$14,INT((ROW()-13)/2),0)),IF(ISBLANK(OFFSET('9. METAS'!$V$20,INT((ROW()-14)/2),0)),"",OFFSET('9. METAS'!$V$20,INT((ROW()-14)/2),0)))</f>
        <v/>
      </c>
      <c r="K268" s="255" t="str">
        <f ca="1">IF(MOD(ROW()-13,2)=0,IF(ISBLANK(OFFSET('12. SEGUIMIENTO 2027'!$O$14,INT((ROW()-13)/2),0)),"",OFFSET('12. SEGUIMIENTO 2027'!$O$14,INT((ROW()-13)/2),0)),IF(ISBLANK(OFFSET('9. METAS'!$W$20,INT((ROW()-14)/2),0)),"",OFFSET('9. METAS'!$W$20,INT((ROW()-14)/2),0)))</f>
        <v/>
      </c>
      <c r="L268" s="255" t="str">
        <f ca="1">IF(MOD(ROW()-13,2)=0,IF(ISBLANK(OFFSET('12. SEGUIMIENTO 2027'!$P$14,INT((ROW()-13)/2),0)),"",OFFSET('12. SEGUIMIENTO 2027'!$P$14,INT((ROW()-13)/2),0)),IF(ISBLANK(OFFSET('9. METAS'!$X$20,INT((ROW()-14)/2),0)),"",OFFSET('9. METAS'!$X$20,INT((ROW()-14)/2),0)))</f>
        <v/>
      </c>
      <c r="M268" s="256" t="str">
        <f ca="1">IF(MOD(ROW()-13,2)=0,IF(ISBLANK(OFFSET('12. SEGUIMIENTO 2027'!$Q$14,INT((ROW()-13)/2),0)),"",OFFSET('12. SEGUIMIENTO 2027'!$Q$14,INT((ROW()-13)/2),0)),IF(ISBLANK(OFFSET('9. METAS'!$Y$20,INT((ROW()-14)/2),0)),"",OFFSET('9. METAS'!$Y$20,INT((ROW()-14)/2),0)))</f>
        <v/>
      </c>
      <c r="N268" s="784"/>
      <c r="O268" s="786"/>
      <c r="P268" s="790"/>
    </row>
    <row r="269" spans="3:16">
      <c r="C269" s="770" t="str">
        <f ca="1">IF(ISBLANK(OFFSET('5. Pp (3 años)'!$C$45,INT((ROW()-13)/2),0)),"",OFFSET('5. Pp (3 años)'!$C$45,INT((ROW()-13)/2),0))</f>
        <v/>
      </c>
      <c r="D269" s="764" t="str">
        <f ca="1">IF(ISBLANK(OFFSET('5. Pp (3 años)'!$D$45,INT((ROW()-13)/2),0)),"",OFFSET('5. Pp (3 años)'!$D$45,INT((ROW()-13)/2),0))</f>
        <v/>
      </c>
      <c r="E269" s="764" t="str">
        <f ca="1">IF(ISBLANK(OFFSET('5. Pp (3 años)'!$E$45,INT((ROW()-13)/2),0)),"",OFFSET('5. Pp (3 años)'!$E$45,INT((ROW()-13)/2),0))</f>
        <v/>
      </c>
      <c r="F269" s="766" t="str">
        <f ca="1">IF(ISBLANK(OFFSET('5. Pp (3 años)'!$K$45,INT((ROW()-13)/2),0)),"",OFFSET('5. Pp (3 años)'!$K$45,INT((ROW()-13)/2),0))</f>
        <v/>
      </c>
      <c r="G269" s="768" t="str">
        <f ca="1">IF(ISBLANK(OFFSET('5. Pp (3 años)'!$H$45,INT((ROW()-13)/2),0)),"",OFFSET('5. Pp (3 años)'!$H$45,INT((ROW()-13)/2),0))</f>
        <v/>
      </c>
      <c r="H269" s="858" t="str">
        <f ca="1">IF(ISBLANK(OFFSET('9. METAS'!$M$20,INT((ROW()-13)/2),0)),"",OFFSET('9. METAS'!$M$20,INT((ROW()-13)/2),0))</f>
        <v/>
      </c>
      <c r="I269" s="777"/>
      <c r="J269" s="254" t="str">
        <f ca="1">IF(MOD(ROW()-13,2)=0,IF(ISBLANK(OFFSET('12. SEGUIMIENTO 2027'!$N$14,INT((ROW()-13)/2),0)),"",OFFSET('12. SEGUIMIENTO 2027'!$N$14,INT((ROW()-13)/2),0)),IF(ISBLANK(OFFSET('9. METAS'!$V$20,INT((ROW()-14)/2),0)),"",OFFSET('9. METAS'!$V$20,INT((ROW()-14)/2),0)))</f>
        <v/>
      </c>
      <c r="K269" s="255" t="str">
        <f ca="1">IF(MOD(ROW()-13,2)=0,IF(ISBLANK(OFFSET('12. SEGUIMIENTO 2027'!$O$14,INT((ROW()-13)/2),0)),"",OFFSET('12. SEGUIMIENTO 2027'!$O$14,INT((ROW()-13)/2),0)),IF(ISBLANK(OFFSET('9. METAS'!$W$20,INT((ROW()-14)/2),0)),"",OFFSET('9. METAS'!$W$20,INT((ROW()-14)/2),0)))</f>
        <v/>
      </c>
      <c r="L269" s="255" t="str">
        <f ca="1">IF(MOD(ROW()-13,2)=0,IF(ISBLANK(OFFSET('12. SEGUIMIENTO 2027'!$P$14,INT((ROW()-13)/2),0)),"",OFFSET('12. SEGUIMIENTO 2027'!$P$14,INT((ROW()-13)/2),0)),IF(ISBLANK(OFFSET('9. METAS'!$X$20,INT((ROW()-14)/2),0)),"",OFFSET('9. METAS'!$X$20,INT((ROW()-14)/2),0)))</f>
        <v/>
      </c>
      <c r="M269" s="256" t="str">
        <f ca="1">IF(MOD(ROW()-13,2)=0,IF(ISBLANK(OFFSET('12. SEGUIMIENTO 2027'!$Q$14,INT((ROW()-13)/2),0)),"",OFFSET('12. SEGUIMIENTO 2027'!$Q$14,INT((ROW()-13)/2),0)),IF(ISBLANK(OFFSET('9. METAS'!$Y$20,INT((ROW()-14)/2),0)),"",OFFSET('9. METAS'!$Y$20,INT((ROW()-14)/2),0)))</f>
        <v/>
      </c>
      <c r="N269" s="783" t="str">
        <f t="shared" ref="N269" ca="1" si="252">IFERROR(J269/J270,"ND")</f>
        <v>ND</v>
      </c>
      <c r="O269" s="785" t="str">
        <f t="shared" ref="O269" ca="1" si="253">IFERROR(((J269+K269)/H269),"ND")</f>
        <v>ND</v>
      </c>
      <c r="P269" s="789"/>
    </row>
    <row r="270" spans="3:16">
      <c r="C270" s="762"/>
      <c r="D270" s="764"/>
      <c r="E270" s="764"/>
      <c r="F270" s="766"/>
      <c r="G270" s="768"/>
      <c r="H270" s="858"/>
      <c r="I270" s="778"/>
      <c r="J270" s="254" t="str">
        <f ca="1">IF(MOD(ROW()-13,2)=0,IF(ISBLANK(OFFSET('12. SEGUIMIENTO 2027'!$N$14,INT((ROW()-13)/2),0)),"",OFFSET('12. SEGUIMIENTO 2027'!$N$14,INT((ROW()-13)/2),0)),IF(ISBLANK(OFFSET('9. METAS'!$V$20,INT((ROW()-14)/2),0)),"",OFFSET('9. METAS'!$V$20,INT((ROW()-14)/2),0)))</f>
        <v/>
      </c>
      <c r="K270" s="255" t="str">
        <f ca="1">IF(MOD(ROW()-13,2)=0,IF(ISBLANK(OFFSET('12. SEGUIMIENTO 2027'!$O$14,INT((ROW()-13)/2),0)),"",OFFSET('12. SEGUIMIENTO 2027'!$O$14,INT((ROW()-13)/2),0)),IF(ISBLANK(OFFSET('9. METAS'!$W$20,INT((ROW()-14)/2),0)),"",OFFSET('9. METAS'!$W$20,INT((ROW()-14)/2),0)))</f>
        <v/>
      </c>
      <c r="L270" s="255" t="str">
        <f ca="1">IF(MOD(ROW()-13,2)=0,IF(ISBLANK(OFFSET('12. SEGUIMIENTO 2027'!$P$14,INT((ROW()-13)/2),0)),"",OFFSET('12. SEGUIMIENTO 2027'!$P$14,INT((ROW()-13)/2),0)),IF(ISBLANK(OFFSET('9. METAS'!$X$20,INT((ROW()-14)/2),0)),"",OFFSET('9. METAS'!$X$20,INT((ROW()-14)/2),0)))</f>
        <v/>
      </c>
      <c r="M270" s="256" t="str">
        <f ca="1">IF(MOD(ROW()-13,2)=0,IF(ISBLANK(OFFSET('12. SEGUIMIENTO 2027'!$Q$14,INT((ROW()-13)/2),0)),"",OFFSET('12. SEGUIMIENTO 2027'!$Q$14,INT((ROW()-13)/2),0)),IF(ISBLANK(OFFSET('9. METAS'!$Y$20,INT((ROW()-14)/2),0)),"",OFFSET('9. METAS'!$Y$20,INT((ROW()-14)/2),0)))</f>
        <v/>
      </c>
      <c r="N270" s="784"/>
      <c r="O270" s="786"/>
      <c r="P270" s="790"/>
    </row>
    <row r="271" spans="3:16">
      <c r="C271" s="770" t="str">
        <f ca="1">IF(ISBLANK(OFFSET('5. Pp (3 años)'!$C$45,INT((ROW()-13)/2),0)),"",OFFSET('5. Pp (3 años)'!$C$45,INT((ROW()-13)/2),0))</f>
        <v/>
      </c>
      <c r="D271" s="764" t="str">
        <f ca="1">IF(ISBLANK(OFFSET('5. Pp (3 años)'!$D$45,INT((ROW()-13)/2),0)),"",OFFSET('5. Pp (3 años)'!$D$45,INT((ROW()-13)/2),0))</f>
        <v/>
      </c>
      <c r="E271" s="764" t="str">
        <f ca="1">IF(ISBLANK(OFFSET('5. Pp (3 años)'!$E$45,INT((ROW()-13)/2),0)),"",OFFSET('5. Pp (3 años)'!$E$45,INT((ROW()-13)/2),0))</f>
        <v/>
      </c>
      <c r="F271" s="766" t="str">
        <f ca="1">IF(ISBLANK(OFFSET('5. Pp (3 años)'!$K$45,INT((ROW()-13)/2),0)),"",OFFSET('5. Pp (3 años)'!$K$45,INT((ROW()-13)/2),0))</f>
        <v/>
      </c>
      <c r="G271" s="768" t="str">
        <f ca="1">IF(ISBLANK(OFFSET('5. Pp (3 años)'!$H$45,INT((ROW()-13)/2),0)),"",OFFSET('5. Pp (3 años)'!$H$45,INT((ROW()-13)/2),0))</f>
        <v/>
      </c>
      <c r="H271" s="858" t="str">
        <f ca="1">IF(ISBLANK(OFFSET('9. METAS'!$M$20,INT((ROW()-13)/2),0)),"",OFFSET('9. METAS'!$M$20,INT((ROW()-13)/2),0))</f>
        <v/>
      </c>
      <c r="I271" s="777"/>
      <c r="J271" s="254" t="str">
        <f ca="1">IF(MOD(ROW()-13,2)=0,IF(ISBLANK(OFFSET('12. SEGUIMIENTO 2027'!$N$14,INT((ROW()-13)/2),0)),"",OFFSET('12. SEGUIMIENTO 2027'!$N$14,INT((ROW()-13)/2),0)),IF(ISBLANK(OFFSET('9. METAS'!$V$20,INT((ROW()-14)/2),0)),"",OFFSET('9. METAS'!$V$20,INT((ROW()-14)/2),0)))</f>
        <v/>
      </c>
      <c r="K271" s="255" t="str">
        <f ca="1">IF(MOD(ROW()-13,2)=0,IF(ISBLANK(OFFSET('12. SEGUIMIENTO 2027'!$O$14,INT((ROW()-13)/2),0)),"",OFFSET('12. SEGUIMIENTO 2027'!$O$14,INT((ROW()-13)/2),0)),IF(ISBLANK(OFFSET('9. METAS'!$W$20,INT((ROW()-14)/2),0)),"",OFFSET('9. METAS'!$W$20,INT((ROW()-14)/2),0)))</f>
        <v/>
      </c>
      <c r="L271" s="255" t="str">
        <f ca="1">IF(MOD(ROW()-13,2)=0,IF(ISBLANK(OFFSET('12. SEGUIMIENTO 2027'!$P$14,INT((ROW()-13)/2),0)),"",OFFSET('12. SEGUIMIENTO 2027'!$P$14,INT((ROW()-13)/2),0)),IF(ISBLANK(OFFSET('9. METAS'!$X$20,INT((ROW()-14)/2),0)),"",OFFSET('9. METAS'!$X$20,INT((ROW()-14)/2),0)))</f>
        <v/>
      </c>
      <c r="M271" s="256" t="str">
        <f ca="1">IF(MOD(ROW()-13,2)=0,IF(ISBLANK(OFFSET('12. SEGUIMIENTO 2027'!$Q$14,INT((ROW()-13)/2),0)),"",OFFSET('12. SEGUIMIENTO 2027'!$Q$14,INT((ROW()-13)/2),0)),IF(ISBLANK(OFFSET('9. METAS'!$Y$20,INT((ROW()-14)/2),0)),"",OFFSET('9. METAS'!$Y$20,INT((ROW()-14)/2),0)))</f>
        <v/>
      </c>
      <c r="N271" s="783" t="str">
        <f t="shared" ref="N271" ca="1" si="254">IFERROR(J271/J272,"ND")</f>
        <v>ND</v>
      </c>
      <c r="O271" s="785" t="str">
        <f t="shared" ref="O271" ca="1" si="255">IFERROR(((J271+K271)/H271),"ND")</f>
        <v>ND</v>
      </c>
      <c r="P271" s="789"/>
    </row>
    <row r="272" spans="3:16">
      <c r="C272" s="762"/>
      <c r="D272" s="764"/>
      <c r="E272" s="764"/>
      <c r="F272" s="766"/>
      <c r="G272" s="768"/>
      <c r="H272" s="858"/>
      <c r="I272" s="778"/>
      <c r="J272" s="254" t="str">
        <f ca="1">IF(MOD(ROW()-13,2)=0,IF(ISBLANK(OFFSET('12. SEGUIMIENTO 2027'!$N$14,INT((ROW()-13)/2),0)),"",OFFSET('12. SEGUIMIENTO 2027'!$N$14,INT((ROW()-13)/2),0)),IF(ISBLANK(OFFSET('9. METAS'!$V$20,INT((ROW()-14)/2),0)),"",OFFSET('9. METAS'!$V$20,INT((ROW()-14)/2),0)))</f>
        <v/>
      </c>
      <c r="K272" s="255" t="str">
        <f ca="1">IF(MOD(ROW()-13,2)=0,IF(ISBLANK(OFFSET('12. SEGUIMIENTO 2027'!$O$14,INT((ROW()-13)/2),0)),"",OFFSET('12. SEGUIMIENTO 2027'!$O$14,INT((ROW()-13)/2),0)),IF(ISBLANK(OFFSET('9. METAS'!$W$20,INT((ROW()-14)/2),0)),"",OFFSET('9. METAS'!$W$20,INT((ROW()-14)/2),0)))</f>
        <v/>
      </c>
      <c r="L272" s="255" t="str">
        <f ca="1">IF(MOD(ROW()-13,2)=0,IF(ISBLANK(OFFSET('12. SEGUIMIENTO 2027'!$P$14,INT((ROW()-13)/2),0)),"",OFFSET('12. SEGUIMIENTO 2027'!$P$14,INT((ROW()-13)/2),0)),IF(ISBLANK(OFFSET('9. METAS'!$X$20,INT((ROW()-14)/2),0)),"",OFFSET('9. METAS'!$X$20,INT((ROW()-14)/2),0)))</f>
        <v/>
      </c>
      <c r="M272" s="256" t="str">
        <f ca="1">IF(MOD(ROW()-13,2)=0,IF(ISBLANK(OFFSET('12. SEGUIMIENTO 2027'!$Q$14,INT((ROW()-13)/2),0)),"",OFFSET('12. SEGUIMIENTO 2027'!$Q$14,INT((ROW()-13)/2),0)),IF(ISBLANK(OFFSET('9. METAS'!$Y$20,INT((ROW()-14)/2),0)),"",OFFSET('9. METAS'!$Y$20,INT((ROW()-14)/2),0)))</f>
        <v/>
      </c>
      <c r="N272" s="784"/>
      <c r="O272" s="786"/>
      <c r="P272" s="790"/>
    </row>
    <row r="273" spans="3:16">
      <c r="C273" s="770" t="str">
        <f ca="1">IF(ISBLANK(OFFSET('5. Pp (3 años)'!$C$45,INT((ROW()-13)/2),0)),"",OFFSET('5. Pp (3 años)'!$C$45,INT((ROW()-13)/2),0))</f>
        <v/>
      </c>
      <c r="D273" s="764" t="str">
        <f ca="1">IF(ISBLANK(OFFSET('5. Pp (3 años)'!$D$45,INT((ROW()-13)/2),0)),"",OFFSET('5. Pp (3 años)'!$D$45,INT((ROW()-13)/2),0))</f>
        <v/>
      </c>
      <c r="E273" s="764" t="str">
        <f ca="1">IF(ISBLANK(OFFSET('5. Pp (3 años)'!$E$45,INT((ROW()-13)/2),0)),"",OFFSET('5. Pp (3 años)'!$E$45,INT((ROW()-13)/2),0))</f>
        <v/>
      </c>
      <c r="F273" s="766" t="str">
        <f ca="1">IF(ISBLANK(OFFSET('5. Pp (3 años)'!$K$45,INT((ROW()-13)/2),0)),"",OFFSET('5. Pp (3 años)'!$K$45,INT((ROW()-13)/2),0))</f>
        <v/>
      </c>
      <c r="G273" s="768" t="str">
        <f ca="1">IF(ISBLANK(OFFSET('5. Pp (3 años)'!$H$45,INT((ROW()-13)/2),0)),"",OFFSET('5. Pp (3 años)'!$H$45,INT((ROW()-13)/2),0))</f>
        <v/>
      </c>
      <c r="H273" s="858" t="str">
        <f ca="1">IF(ISBLANK(OFFSET('9. METAS'!$M$20,INT((ROW()-13)/2),0)),"",OFFSET('9. METAS'!$M$20,INT((ROW()-13)/2),0))</f>
        <v/>
      </c>
      <c r="I273" s="777"/>
      <c r="J273" s="254" t="str">
        <f ca="1">IF(MOD(ROW()-13,2)=0,IF(ISBLANK(OFFSET('12. SEGUIMIENTO 2027'!$N$14,INT((ROW()-13)/2),0)),"",OFFSET('12. SEGUIMIENTO 2027'!$N$14,INT((ROW()-13)/2),0)),IF(ISBLANK(OFFSET('9. METAS'!$V$20,INT((ROW()-14)/2),0)),"",OFFSET('9. METAS'!$V$20,INT((ROW()-14)/2),0)))</f>
        <v/>
      </c>
      <c r="K273" s="255" t="str">
        <f ca="1">IF(MOD(ROW()-13,2)=0,IF(ISBLANK(OFFSET('12. SEGUIMIENTO 2027'!$O$14,INT((ROW()-13)/2),0)),"",OFFSET('12. SEGUIMIENTO 2027'!$O$14,INT((ROW()-13)/2),0)),IF(ISBLANK(OFFSET('9. METAS'!$W$20,INT((ROW()-14)/2),0)),"",OFFSET('9. METAS'!$W$20,INT((ROW()-14)/2),0)))</f>
        <v/>
      </c>
      <c r="L273" s="255" t="str">
        <f ca="1">IF(MOD(ROW()-13,2)=0,IF(ISBLANK(OFFSET('12. SEGUIMIENTO 2027'!$P$14,INT((ROW()-13)/2),0)),"",OFFSET('12. SEGUIMIENTO 2027'!$P$14,INT((ROW()-13)/2),0)),IF(ISBLANK(OFFSET('9. METAS'!$X$20,INT((ROW()-14)/2),0)),"",OFFSET('9. METAS'!$X$20,INT((ROW()-14)/2),0)))</f>
        <v/>
      </c>
      <c r="M273" s="256" t="str">
        <f ca="1">IF(MOD(ROW()-13,2)=0,IF(ISBLANK(OFFSET('12. SEGUIMIENTO 2027'!$Q$14,INT((ROW()-13)/2),0)),"",OFFSET('12. SEGUIMIENTO 2027'!$Q$14,INT((ROW()-13)/2),0)),IF(ISBLANK(OFFSET('9. METAS'!$Y$20,INT((ROW()-14)/2),0)),"",OFFSET('9. METAS'!$Y$20,INT((ROW()-14)/2),0)))</f>
        <v/>
      </c>
      <c r="N273" s="783" t="str">
        <f t="shared" ref="N273" ca="1" si="256">IFERROR(J273/J274,"ND")</f>
        <v>ND</v>
      </c>
      <c r="O273" s="785" t="str">
        <f t="shared" ref="O273" ca="1" si="257">IFERROR(((J273+K273)/H273),"ND")</f>
        <v>ND</v>
      </c>
      <c r="P273" s="789"/>
    </row>
    <row r="274" spans="3:16">
      <c r="C274" s="762"/>
      <c r="D274" s="764"/>
      <c r="E274" s="764"/>
      <c r="F274" s="766"/>
      <c r="G274" s="768"/>
      <c r="H274" s="858"/>
      <c r="I274" s="778"/>
      <c r="J274" s="254" t="str">
        <f ca="1">IF(MOD(ROW()-13,2)=0,IF(ISBLANK(OFFSET('12. SEGUIMIENTO 2027'!$N$14,INT((ROW()-13)/2),0)),"",OFFSET('12. SEGUIMIENTO 2027'!$N$14,INT((ROW()-13)/2),0)),IF(ISBLANK(OFFSET('9. METAS'!$V$20,INT((ROW()-14)/2),0)),"",OFFSET('9. METAS'!$V$20,INT((ROW()-14)/2),0)))</f>
        <v/>
      </c>
      <c r="K274" s="255" t="str">
        <f ca="1">IF(MOD(ROW()-13,2)=0,IF(ISBLANK(OFFSET('12. SEGUIMIENTO 2027'!$O$14,INT((ROW()-13)/2),0)),"",OFFSET('12. SEGUIMIENTO 2027'!$O$14,INT((ROW()-13)/2),0)),IF(ISBLANK(OFFSET('9. METAS'!$W$20,INT((ROW()-14)/2),0)),"",OFFSET('9. METAS'!$W$20,INT((ROW()-14)/2),0)))</f>
        <v/>
      </c>
      <c r="L274" s="255" t="str">
        <f ca="1">IF(MOD(ROW()-13,2)=0,IF(ISBLANK(OFFSET('12. SEGUIMIENTO 2027'!$P$14,INT((ROW()-13)/2),0)),"",OFFSET('12. SEGUIMIENTO 2027'!$P$14,INT((ROW()-13)/2),0)),IF(ISBLANK(OFFSET('9. METAS'!$X$20,INT((ROW()-14)/2),0)),"",OFFSET('9. METAS'!$X$20,INT((ROW()-14)/2),0)))</f>
        <v/>
      </c>
      <c r="M274" s="256" t="str">
        <f ca="1">IF(MOD(ROW()-13,2)=0,IF(ISBLANK(OFFSET('12. SEGUIMIENTO 2027'!$Q$14,INT((ROW()-13)/2),0)),"",OFFSET('12. SEGUIMIENTO 2027'!$Q$14,INT((ROW()-13)/2),0)),IF(ISBLANK(OFFSET('9. METAS'!$Y$20,INT((ROW()-14)/2),0)),"",OFFSET('9. METAS'!$Y$20,INT((ROW()-14)/2),0)))</f>
        <v/>
      </c>
      <c r="N274" s="784"/>
      <c r="O274" s="786"/>
      <c r="P274" s="790"/>
    </row>
    <row r="275" spans="3:16">
      <c r="C275" s="770" t="str">
        <f ca="1">IF(ISBLANK(OFFSET('5. Pp (3 años)'!$C$45,INT((ROW()-13)/2),0)),"",OFFSET('5. Pp (3 años)'!$C$45,INT((ROW()-13)/2),0))</f>
        <v/>
      </c>
      <c r="D275" s="764" t="str">
        <f ca="1">IF(ISBLANK(OFFSET('5. Pp (3 años)'!$D$45,INT((ROW()-13)/2),0)),"",OFFSET('5. Pp (3 años)'!$D$45,INT((ROW()-13)/2),0))</f>
        <v/>
      </c>
      <c r="E275" s="764" t="str">
        <f ca="1">IF(ISBLANK(OFFSET('5. Pp (3 años)'!$E$45,INT((ROW()-13)/2),0)),"",OFFSET('5. Pp (3 años)'!$E$45,INT((ROW()-13)/2),0))</f>
        <v/>
      </c>
      <c r="F275" s="766" t="str">
        <f ca="1">IF(ISBLANK(OFFSET('5. Pp (3 años)'!$K$45,INT((ROW()-13)/2),0)),"",OFFSET('5. Pp (3 años)'!$K$45,INT((ROW()-13)/2),0))</f>
        <v/>
      </c>
      <c r="G275" s="768" t="str">
        <f ca="1">IF(ISBLANK(OFFSET('5. Pp (3 años)'!$H$45,INT((ROW()-13)/2),0)),"",OFFSET('5. Pp (3 años)'!$H$45,INT((ROW()-13)/2),0))</f>
        <v/>
      </c>
      <c r="H275" s="858" t="str">
        <f ca="1">IF(ISBLANK(OFFSET('9. METAS'!$M$20,INT((ROW()-13)/2),0)),"",OFFSET('9. METAS'!$M$20,INT((ROW()-13)/2),0))</f>
        <v/>
      </c>
      <c r="I275" s="777"/>
      <c r="J275" s="254" t="str">
        <f ca="1">IF(MOD(ROW()-13,2)=0,IF(ISBLANK(OFFSET('12. SEGUIMIENTO 2027'!$N$14,INT((ROW()-13)/2),0)),"",OFFSET('12. SEGUIMIENTO 2027'!$N$14,INT((ROW()-13)/2),0)),IF(ISBLANK(OFFSET('9. METAS'!$V$20,INT((ROW()-14)/2),0)),"",OFFSET('9. METAS'!$V$20,INT((ROW()-14)/2),0)))</f>
        <v/>
      </c>
      <c r="K275" s="255" t="str">
        <f ca="1">IF(MOD(ROW()-13,2)=0,IF(ISBLANK(OFFSET('12. SEGUIMIENTO 2027'!$O$14,INT((ROW()-13)/2),0)),"",OFFSET('12. SEGUIMIENTO 2027'!$O$14,INT((ROW()-13)/2),0)),IF(ISBLANK(OFFSET('9. METAS'!$W$20,INT((ROW()-14)/2),0)),"",OFFSET('9. METAS'!$W$20,INT((ROW()-14)/2),0)))</f>
        <v/>
      </c>
      <c r="L275" s="255" t="str">
        <f ca="1">IF(MOD(ROW()-13,2)=0,IF(ISBLANK(OFFSET('12. SEGUIMIENTO 2027'!$P$14,INT((ROW()-13)/2),0)),"",OFFSET('12. SEGUIMIENTO 2027'!$P$14,INT((ROW()-13)/2),0)),IF(ISBLANK(OFFSET('9. METAS'!$X$20,INT((ROW()-14)/2),0)),"",OFFSET('9. METAS'!$X$20,INT((ROW()-14)/2),0)))</f>
        <v/>
      </c>
      <c r="M275" s="256" t="str">
        <f ca="1">IF(MOD(ROW()-13,2)=0,IF(ISBLANK(OFFSET('12. SEGUIMIENTO 2027'!$Q$14,INT((ROW()-13)/2),0)),"",OFFSET('12. SEGUIMIENTO 2027'!$Q$14,INT((ROW()-13)/2),0)),IF(ISBLANK(OFFSET('9. METAS'!$Y$20,INT((ROW()-14)/2),0)),"",OFFSET('9. METAS'!$Y$20,INT((ROW()-14)/2),0)))</f>
        <v/>
      </c>
      <c r="N275" s="783" t="str">
        <f t="shared" ref="N275" ca="1" si="258">IFERROR(J275/J276,"ND")</f>
        <v>ND</v>
      </c>
      <c r="O275" s="785" t="str">
        <f t="shared" ref="O275" ca="1" si="259">IFERROR(((J275+K275)/H275),"ND")</f>
        <v>ND</v>
      </c>
      <c r="P275" s="789"/>
    </row>
    <row r="276" spans="3:16">
      <c r="C276" s="762"/>
      <c r="D276" s="764"/>
      <c r="E276" s="764"/>
      <c r="F276" s="766"/>
      <c r="G276" s="768"/>
      <c r="H276" s="858"/>
      <c r="I276" s="778"/>
      <c r="J276" s="254" t="str">
        <f ca="1">IF(MOD(ROW()-13,2)=0,IF(ISBLANK(OFFSET('12. SEGUIMIENTO 2027'!$N$14,INT((ROW()-13)/2),0)),"",OFFSET('12. SEGUIMIENTO 2027'!$N$14,INT((ROW()-13)/2),0)),IF(ISBLANK(OFFSET('9. METAS'!$V$20,INT((ROW()-14)/2),0)),"",OFFSET('9. METAS'!$V$20,INT((ROW()-14)/2),0)))</f>
        <v/>
      </c>
      <c r="K276" s="255" t="str">
        <f ca="1">IF(MOD(ROW()-13,2)=0,IF(ISBLANK(OFFSET('12. SEGUIMIENTO 2027'!$O$14,INT((ROW()-13)/2),0)),"",OFFSET('12. SEGUIMIENTO 2027'!$O$14,INT((ROW()-13)/2),0)),IF(ISBLANK(OFFSET('9. METAS'!$W$20,INT((ROW()-14)/2),0)),"",OFFSET('9. METAS'!$W$20,INT((ROW()-14)/2),0)))</f>
        <v/>
      </c>
      <c r="L276" s="255" t="str">
        <f ca="1">IF(MOD(ROW()-13,2)=0,IF(ISBLANK(OFFSET('12. SEGUIMIENTO 2027'!$P$14,INT((ROW()-13)/2),0)),"",OFFSET('12. SEGUIMIENTO 2027'!$P$14,INT((ROW()-13)/2),0)),IF(ISBLANK(OFFSET('9. METAS'!$X$20,INT((ROW()-14)/2),0)),"",OFFSET('9. METAS'!$X$20,INT((ROW()-14)/2),0)))</f>
        <v/>
      </c>
      <c r="M276" s="256" t="str">
        <f ca="1">IF(MOD(ROW()-13,2)=0,IF(ISBLANK(OFFSET('12. SEGUIMIENTO 2027'!$Q$14,INT((ROW()-13)/2),0)),"",OFFSET('12. SEGUIMIENTO 2027'!$Q$14,INT((ROW()-13)/2),0)),IF(ISBLANK(OFFSET('9. METAS'!$Y$20,INT((ROW()-14)/2),0)),"",OFFSET('9. METAS'!$Y$20,INT((ROW()-14)/2),0)))</f>
        <v/>
      </c>
      <c r="N276" s="784"/>
      <c r="O276" s="786"/>
      <c r="P276" s="790"/>
    </row>
    <row r="277" spans="3:16">
      <c r="C277" s="770" t="str">
        <f ca="1">IF(ISBLANK(OFFSET('5. Pp (3 años)'!$C$45,INT((ROW()-13)/2),0)),"",OFFSET('5. Pp (3 años)'!$C$45,INT((ROW()-13)/2),0))</f>
        <v/>
      </c>
      <c r="D277" s="764" t="str">
        <f ca="1">IF(ISBLANK(OFFSET('5. Pp (3 años)'!$D$45,INT((ROW()-13)/2),0)),"",OFFSET('5. Pp (3 años)'!$D$45,INT((ROW()-13)/2),0))</f>
        <v/>
      </c>
      <c r="E277" s="764" t="str">
        <f ca="1">IF(ISBLANK(OFFSET('5. Pp (3 años)'!$E$45,INT((ROW()-13)/2),0)),"",OFFSET('5. Pp (3 años)'!$E$45,INT((ROW()-13)/2),0))</f>
        <v/>
      </c>
      <c r="F277" s="766" t="str">
        <f ca="1">IF(ISBLANK(OFFSET('5. Pp (3 años)'!$K$45,INT((ROW()-13)/2),0)),"",OFFSET('5. Pp (3 años)'!$K$45,INT((ROW()-13)/2),0))</f>
        <v/>
      </c>
      <c r="G277" s="768" t="str">
        <f ca="1">IF(ISBLANK(OFFSET('5. Pp (3 años)'!$H$45,INT((ROW()-13)/2),0)),"",OFFSET('5. Pp (3 años)'!$H$45,INT((ROW()-13)/2),0))</f>
        <v/>
      </c>
      <c r="H277" s="858" t="str">
        <f ca="1">IF(ISBLANK(OFFSET('9. METAS'!$M$20,INT((ROW()-13)/2),0)),"",OFFSET('9. METAS'!$M$20,INT((ROW()-13)/2),0))</f>
        <v/>
      </c>
      <c r="I277" s="777"/>
      <c r="J277" s="254" t="str">
        <f ca="1">IF(MOD(ROW()-13,2)=0,IF(ISBLANK(OFFSET('12. SEGUIMIENTO 2027'!$N$14,INT((ROW()-13)/2),0)),"",OFFSET('12. SEGUIMIENTO 2027'!$N$14,INT((ROW()-13)/2),0)),IF(ISBLANK(OFFSET('9. METAS'!$V$20,INT((ROW()-14)/2),0)),"",OFFSET('9. METAS'!$V$20,INT((ROW()-14)/2),0)))</f>
        <v/>
      </c>
      <c r="K277" s="255" t="str">
        <f ca="1">IF(MOD(ROW()-13,2)=0,IF(ISBLANK(OFFSET('12. SEGUIMIENTO 2027'!$O$14,INT((ROW()-13)/2),0)),"",OFFSET('12. SEGUIMIENTO 2027'!$O$14,INT((ROW()-13)/2),0)),IF(ISBLANK(OFFSET('9. METAS'!$W$20,INT((ROW()-14)/2),0)),"",OFFSET('9. METAS'!$W$20,INT((ROW()-14)/2),0)))</f>
        <v/>
      </c>
      <c r="L277" s="255" t="str">
        <f ca="1">IF(MOD(ROW()-13,2)=0,IF(ISBLANK(OFFSET('12. SEGUIMIENTO 2027'!$P$14,INT((ROW()-13)/2),0)),"",OFFSET('12. SEGUIMIENTO 2027'!$P$14,INT((ROW()-13)/2),0)),IF(ISBLANK(OFFSET('9. METAS'!$X$20,INT((ROW()-14)/2),0)),"",OFFSET('9. METAS'!$X$20,INT((ROW()-14)/2),0)))</f>
        <v/>
      </c>
      <c r="M277" s="256" t="str">
        <f ca="1">IF(MOD(ROW()-13,2)=0,IF(ISBLANK(OFFSET('12. SEGUIMIENTO 2027'!$Q$14,INT((ROW()-13)/2),0)),"",OFFSET('12. SEGUIMIENTO 2027'!$Q$14,INT((ROW()-13)/2),0)),IF(ISBLANK(OFFSET('9. METAS'!$Y$20,INT((ROW()-14)/2),0)),"",OFFSET('9. METAS'!$Y$20,INT((ROW()-14)/2),0)))</f>
        <v/>
      </c>
      <c r="N277" s="783" t="str">
        <f t="shared" ref="N277" ca="1" si="260">IFERROR(J277/J278,"ND")</f>
        <v>ND</v>
      </c>
      <c r="O277" s="785" t="str">
        <f t="shared" ref="O277" ca="1" si="261">IFERROR(((J277+K277)/H277),"ND")</f>
        <v>ND</v>
      </c>
      <c r="P277" s="789"/>
    </row>
    <row r="278" spans="3:16">
      <c r="C278" s="762"/>
      <c r="D278" s="764"/>
      <c r="E278" s="764"/>
      <c r="F278" s="766"/>
      <c r="G278" s="768"/>
      <c r="H278" s="858"/>
      <c r="I278" s="778"/>
      <c r="J278" s="254" t="str">
        <f ca="1">IF(MOD(ROW()-13,2)=0,IF(ISBLANK(OFFSET('12. SEGUIMIENTO 2027'!$N$14,INT((ROW()-13)/2),0)),"",OFFSET('12. SEGUIMIENTO 2027'!$N$14,INT((ROW()-13)/2),0)),IF(ISBLANK(OFFSET('9. METAS'!$V$20,INT((ROW()-14)/2),0)),"",OFFSET('9. METAS'!$V$20,INT((ROW()-14)/2),0)))</f>
        <v/>
      </c>
      <c r="K278" s="255" t="str">
        <f ca="1">IF(MOD(ROW()-13,2)=0,IF(ISBLANK(OFFSET('12. SEGUIMIENTO 2027'!$O$14,INT((ROW()-13)/2),0)),"",OFFSET('12. SEGUIMIENTO 2027'!$O$14,INT((ROW()-13)/2),0)),IF(ISBLANK(OFFSET('9. METAS'!$W$20,INT((ROW()-14)/2),0)),"",OFFSET('9. METAS'!$W$20,INT((ROW()-14)/2),0)))</f>
        <v/>
      </c>
      <c r="L278" s="255" t="str">
        <f ca="1">IF(MOD(ROW()-13,2)=0,IF(ISBLANK(OFFSET('12. SEGUIMIENTO 2027'!$P$14,INT((ROW()-13)/2),0)),"",OFFSET('12. SEGUIMIENTO 2027'!$P$14,INT((ROW()-13)/2),0)),IF(ISBLANK(OFFSET('9. METAS'!$X$20,INT((ROW()-14)/2),0)),"",OFFSET('9. METAS'!$X$20,INT((ROW()-14)/2),0)))</f>
        <v/>
      </c>
      <c r="M278" s="256" t="str">
        <f ca="1">IF(MOD(ROW()-13,2)=0,IF(ISBLANK(OFFSET('12. SEGUIMIENTO 2027'!$Q$14,INT((ROW()-13)/2),0)),"",OFFSET('12. SEGUIMIENTO 2027'!$Q$14,INT((ROW()-13)/2),0)),IF(ISBLANK(OFFSET('9. METAS'!$Y$20,INT((ROW()-14)/2),0)),"",OFFSET('9. METAS'!$Y$20,INT((ROW()-14)/2),0)))</f>
        <v/>
      </c>
      <c r="N278" s="784"/>
      <c r="O278" s="786"/>
      <c r="P278" s="790"/>
    </row>
    <row r="279" spans="3:16">
      <c r="C279" s="770" t="str">
        <f ca="1">IF(ISBLANK(OFFSET('5. Pp (3 años)'!$C$45,INT((ROW()-13)/2),0)),"",OFFSET('5. Pp (3 años)'!$C$45,INT((ROW()-13)/2),0))</f>
        <v/>
      </c>
      <c r="D279" s="764" t="str">
        <f ca="1">IF(ISBLANK(OFFSET('5. Pp (3 años)'!$D$45,INT((ROW()-13)/2),0)),"",OFFSET('5. Pp (3 años)'!$D$45,INT((ROW()-13)/2),0))</f>
        <v/>
      </c>
      <c r="E279" s="764" t="str">
        <f ca="1">IF(ISBLANK(OFFSET('5. Pp (3 años)'!$E$45,INT((ROW()-13)/2),0)),"",OFFSET('5. Pp (3 años)'!$E$45,INT((ROW()-13)/2),0))</f>
        <v/>
      </c>
      <c r="F279" s="766" t="str">
        <f ca="1">IF(ISBLANK(OFFSET('5. Pp (3 años)'!$K$45,INT((ROW()-13)/2),0)),"",OFFSET('5. Pp (3 años)'!$K$45,INT((ROW()-13)/2),0))</f>
        <v/>
      </c>
      <c r="G279" s="768" t="str">
        <f ca="1">IF(ISBLANK(OFFSET('5. Pp (3 años)'!$H$45,INT((ROW()-13)/2),0)),"",OFFSET('5. Pp (3 años)'!$H$45,INT((ROW()-13)/2),0))</f>
        <v/>
      </c>
      <c r="H279" s="858" t="str">
        <f ca="1">IF(ISBLANK(OFFSET('9. METAS'!$M$20,INT((ROW()-13)/2),0)),"",OFFSET('9. METAS'!$M$20,INT((ROW()-13)/2),0))</f>
        <v/>
      </c>
      <c r="I279" s="777"/>
      <c r="J279" s="254" t="str">
        <f ca="1">IF(MOD(ROW()-13,2)=0,IF(ISBLANK(OFFSET('12. SEGUIMIENTO 2027'!$N$14,INT((ROW()-13)/2),0)),"",OFFSET('12. SEGUIMIENTO 2027'!$N$14,INT((ROW()-13)/2),0)),IF(ISBLANK(OFFSET('9. METAS'!$V$20,INT((ROW()-14)/2),0)),"",OFFSET('9. METAS'!$V$20,INT((ROW()-14)/2),0)))</f>
        <v/>
      </c>
      <c r="K279" s="255" t="str">
        <f ca="1">IF(MOD(ROW()-13,2)=0,IF(ISBLANK(OFFSET('12. SEGUIMIENTO 2027'!$O$14,INT((ROW()-13)/2),0)),"",OFFSET('12. SEGUIMIENTO 2027'!$O$14,INT((ROW()-13)/2),0)),IF(ISBLANK(OFFSET('9. METAS'!$W$20,INT((ROW()-14)/2),0)),"",OFFSET('9. METAS'!$W$20,INT((ROW()-14)/2),0)))</f>
        <v/>
      </c>
      <c r="L279" s="255" t="str">
        <f ca="1">IF(MOD(ROW()-13,2)=0,IF(ISBLANK(OFFSET('12. SEGUIMIENTO 2027'!$P$14,INT((ROW()-13)/2),0)),"",OFFSET('12. SEGUIMIENTO 2027'!$P$14,INT((ROW()-13)/2),0)),IF(ISBLANK(OFFSET('9. METAS'!$X$20,INT((ROW()-14)/2),0)),"",OFFSET('9. METAS'!$X$20,INT((ROW()-14)/2),0)))</f>
        <v/>
      </c>
      <c r="M279" s="256" t="str">
        <f ca="1">IF(MOD(ROW()-13,2)=0,IF(ISBLANK(OFFSET('12. SEGUIMIENTO 2027'!$Q$14,INT((ROW()-13)/2),0)),"",OFFSET('12. SEGUIMIENTO 2027'!$Q$14,INT((ROW()-13)/2),0)),IF(ISBLANK(OFFSET('9. METAS'!$Y$20,INT((ROW()-14)/2),0)),"",OFFSET('9. METAS'!$Y$20,INT((ROW()-14)/2),0)))</f>
        <v/>
      </c>
      <c r="N279" s="783" t="str">
        <f t="shared" ref="N279" ca="1" si="262">IFERROR(J279/J280,"ND")</f>
        <v>ND</v>
      </c>
      <c r="O279" s="785" t="str">
        <f t="shared" ref="O279" ca="1" si="263">IFERROR(((J279+K279)/H279),"ND")</f>
        <v>ND</v>
      </c>
      <c r="P279" s="789"/>
    </row>
    <row r="280" spans="3:16">
      <c r="C280" s="762"/>
      <c r="D280" s="764"/>
      <c r="E280" s="764"/>
      <c r="F280" s="766"/>
      <c r="G280" s="768"/>
      <c r="H280" s="858"/>
      <c r="I280" s="778"/>
      <c r="J280" s="254" t="str">
        <f ca="1">IF(MOD(ROW()-13,2)=0,IF(ISBLANK(OFFSET('12. SEGUIMIENTO 2027'!$N$14,INT((ROW()-13)/2),0)),"",OFFSET('12. SEGUIMIENTO 2027'!$N$14,INT((ROW()-13)/2),0)),IF(ISBLANK(OFFSET('9. METAS'!$V$20,INT((ROW()-14)/2),0)),"",OFFSET('9. METAS'!$V$20,INT((ROW()-14)/2),0)))</f>
        <v/>
      </c>
      <c r="K280" s="255" t="str">
        <f ca="1">IF(MOD(ROW()-13,2)=0,IF(ISBLANK(OFFSET('12. SEGUIMIENTO 2027'!$O$14,INT((ROW()-13)/2),0)),"",OFFSET('12. SEGUIMIENTO 2027'!$O$14,INT((ROW()-13)/2),0)),IF(ISBLANK(OFFSET('9. METAS'!$W$20,INT((ROW()-14)/2),0)),"",OFFSET('9. METAS'!$W$20,INT((ROW()-14)/2),0)))</f>
        <v/>
      </c>
      <c r="L280" s="255" t="str">
        <f ca="1">IF(MOD(ROW()-13,2)=0,IF(ISBLANK(OFFSET('12. SEGUIMIENTO 2027'!$P$14,INT((ROW()-13)/2),0)),"",OFFSET('12. SEGUIMIENTO 2027'!$P$14,INT((ROW()-13)/2),0)),IF(ISBLANK(OFFSET('9. METAS'!$X$20,INT((ROW()-14)/2),0)),"",OFFSET('9. METAS'!$X$20,INT((ROW()-14)/2),0)))</f>
        <v/>
      </c>
      <c r="M280" s="256" t="str">
        <f ca="1">IF(MOD(ROW()-13,2)=0,IF(ISBLANK(OFFSET('12. SEGUIMIENTO 2027'!$Q$14,INT((ROW()-13)/2),0)),"",OFFSET('12. SEGUIMIENTO 2027'!$Q$14,INT((ROW()-13)/2),0)),IF(ISBLANK(OFFSET('9. METAS'!$Y$20,INT((ROW()-14)/2),0)),"",OFFSET('9. METAS'!$Y$20,INT((ROW()-14)/2),0)))</f>
        <v/>
      </c>
      <c r="N280" s="784"/>
      <c r="O280" s="786"/>
      <c r="P280" s="790"/>
    </row>
    <row r="281" spans="3:16">
      <c r="C281" s="770" t="str">
        <f ca="1">IF(ISBLANK(OFFSET('5. Pp (3 años)'!$C$45,INT((ROW()-13)/2),0)),"",OFFSET('5. Pp (3 años)'!$C$45,INT((ROW()-13)/2),0))</f>
        <v/>
      </c>
      <c r="D281" s="764" t="str">
        <f ca="1">IF(ISBLANK(OFFSET('5. Pp (3 años)'!$D$45,INT((ROW()-13)/2),0)),"",OFFSET('5. Pp (3 años)'!$D$45,INT((ROW()-13)/2),0))</f>
        <v/>
      </c>
      <c r="E281" s="764" t="str">
        <f ca="1">IF(ISBLANK(OFFSET('5. Pp (3 años)'!$E$45,INT((ROW()-13)/2),0)),"",OFFSET('5. Pp (3 años)'!$E$45,INT((ROW()-13)/2),0))</f>
        <v/>
      </c>
      <c r="F281" s="766" t="str">
        <f ca="1">IF(ISBLANK(OFFSET('5. Pp (3 años)'!$K$45,INT((ROW()-13)/2),0)),"",OFFSET('5. Pp (3 años)'!$K$45,INT((ROW()-13)/2),0))</f>
        <v/>
      </c>
      <c r="G281" s="768" t="str">
        <f ca="1">IF(ISBLANK(OFFSET('5. Pp (3 años)'!$H$45,INT((ROW()-13)/2),0)),"",OFFSET('5. Pp (3 años)'!$H$45,INT((ROW()-13)/2),0))</f>
        <v/>
      </c>
      <c r="H281" s="858" t="str">
        <f ca="1">IF(ISBLANK(OFFSET('9. METAS'!$M$20,INT((ROW()-13)/2),0)),"",OFFSET('9. METAS'!$M$20,INT((ROW()-13)/2),0))</f>
        <v/>
      </c>
      <c r="I281" s="777"/>
      <c r="J281" s="254" t="str">
        <f ca="1">IF(MOD(ROW()-13,2)=0,IF(ISBLANK(OFFSET('12. SEGUIMIENTO 2027'!$N$14,INT((ROW()-13)/2),0)),"",OFFSET('12. SEGUIMIENTO 2027'!$N$14,INT((ROW()-13)/2),0)),IF(ISBLANK(OFFSET('9. METAS'!$V$20,INT((ROW()-14)/2),0)),"",OFFSET('9. METAS'!$V$20,INT((ROW()-14)/2),0)))</f>
        <v/>
      </c>
      <c r="K281" s="255" t="str">
        <f ca="1">IF(MOD(ROW()-13,2)=0,IF(ISBLANK(OFFSET('12. SEGUIMIENTO 2027'!$O$14,INT((ROW()-13)/2),0)),"",OFFSET('12. SEGUIMIENTO 2027'!$O$14,INT((ROW()-13)/2),0)),IF(ISBLANK(OFFSET('9. METAS'!$W$20,INT((ROW()-14)/2),0)),"",OFFSET('9. METAS'!$W$20,INT((ROW()-14)/2),0)))</f>
        <v/>
      </c>
      <c r="L281" s="255" t="str">
        <f ca="1">IF(MOD(ROW()-13,2)=0,IF(ISBLANK(OFFSET('12. SEGUIMIENTO 2027'!$P$14,INT((ROW()-13)/2),0)),"",OFFSET('12. SEGUIMIENTO 2027'!$P$14,INT((ROW()-13)/2),0)),IF(ISBLANK(OFFSET('9. METAS'!$X$20,INT((ROW()-14)/2),0)),"",OFFSET('9. METAS'!$X$20,INT((ROW()-14)/2),0)))</f>
        <v/>
      </c>
      <c r="M281" s="256" t="str">
        <f ca="1">IF(MOD(ROW()-13,2)=0,IF(ISBLANK(OFFSET('12. SEGUIMIENTO 2027'!$Q$14,INT((ROW()-13)/2),0)),"",OFFSET('12. SEGUIMIENTO 2027'!$Q$14,INT((ROW()-13)/2),0)),IF(ISBLANK(OFFSET('9. METAS'!$Y$20,INT((ROW()-14)/2),0)),"",OFFSET('9. METAS'!$Y$20,INT((ROW()-14)/2),0)))</f>
        <v/>
      </c>
      <c r="N281" s="783" t="str">
        <f t="shared" ref="N281" ca="1" si="264">IFERROR(J281/J282,"ND")</f>
        <v>ND</v>
      </c>
      <c r="O281" s="785" t="str">
        <f t="shared" ref="O281" ca="1" si="265">IFERROR(((J281+K281)/H281),"ND")</f>
        <v>ND</v>
      </c>
      <c r="P281" s="789"/>
    </row>
    <row r="282" spans="3:16">
      <c r="C282" s="762"/>
      <c r="D282" s="764"/>
      <c r="E282" s="764"/>
      <c r="F282" s="766"/>
      <c r="G282" s="768"/>
      <c r="H282" s="858"/>
      <c r="I282" s="778"/>
      <c r="J282" s="254" t="str">
        <f ca="1">IF(MOD(ROW()-13,2)=0,IF(ISBLANK(OFFSET('12. SEGUIMIENTO 2027'!$N$14,INT((ROW()-13)/2),0)),"",OFFSET('12. SEGUIMIENTO 2027'!$N$14,INT((ROW()-13)/2),0)),IF(ISBLANK(OFFSET('9. METAS'!$V$20,INT((ROW()-14)/2),0)),"",OFFSET('9. METAS'!$V$20,INT((ROW()-14)/2),0)))</f>
        <v/>
      </c>
      <c r="K282" s="255" t="str">
        <f ca="1">IF(MOD(ROW()-13,2)=0,IF(ISBLANK(OFFSET('12. SEGUIMIENTO 2027'!$O$14,INT((ROW()-13)/2),0)),"",OFFSET('12. SEGUIMIENTO 2027'!$O$14,INT((ROW()-13)/2),0)),IF(ISBLANK(OFFSET('9. METAS'!$W$20,INT((ROW()-14)/2),0)),"",OFFSET('9. METAS'!$W$20,INT((ROW()-14)/2),0)))</f>
        <v/>
      </c>
      <c r="L282" s="255" t="str">
        <f ca="1">IF(MOD(ROW()-13,2)=0,IF(ISBLANK(OFFSET('12. SEGUIMIENTO 2027'!$P$14,INT((ROW()-13)/2),0)),"",OFFSET('12. SEGUIMIENTO 2027'!$P$14,INT((ROW()-13)/2),0)),IF(ISBLANK(OFFSET('9. METAS'!$X$20,INT((ROW()-14)/2),0)),"",OFFSET('9. METAS'!$X$20,INT((ROW()-14)/2),0)))</f>
        <v/>
      </c>
      <c r="M282" s="256" t="str">
        <f ca="1">IF(MOD(ROW()-13,2)=0,IF(ISBLANK(OFFSET('12. SEGUIMIENTO 2027'!$Q$14,INT((ROW()-13)/2),0)),"",OFFSET('12. SEGUIMIENTO 2027'!$Q$14,INT((ROW()-13)/2),0)),IF(ISBLANK(OFFSET('9. METAS'!$Y$20,INT((ROW()-14)/2),0)),"",OFFSET('9. METAS'!$Y$20,INT((ROW()-14)/2),0)))</f>
        <v/>
      </c>
      <c r="N282" s="784"/>
      <c r="O282" s="786"/>
      <c r="P282" s="790"/>
    </row>
    <row r="283" spans="3:16">
      <c r="C283" s="770" t="str">
        <f ca="1">IF(ISBLANK(OFFSET('5. Pp (3 años)'!$C$45,INT((ROW()-13)/2),0)),"",OFFSET('5. Pp (3 años)'!$C$45,INT((ROW()-13)/2),0))</f>
        <v/>
      </c>
      <c r="D283" s="764" t="str">
        <f ca="1">IF(ISBLANK(OFFSET('5. Pp (3 años)'!$D$45,INT((ROW()-13)/2),0)),"",OFFSET('5. Pp (3 años)'!$D$45,INT((ROW()-13)/2),0))</f>
        <v/>
      </c>
      <c r="E283" s="764" t="str">
        <f ca="1">IF(ISBLANK(OFFSET('5. Pp (3 años)'!$E$45,INT((ROW()-13)/2),0)),"",OFFSET('5. Pp (3 años)'!$E$45,INT((ROW()-13)/2),0))</f>
        <v/>
      </c>
      <c r="F283" s="766" t="str">
        <f ca="1">IF(ISBLANK(OFFSET('5. Pp (3 años)'!$K$45,INT((ROW()-13)/2),0)),"",OFFSET('5. Pp (3 años)'!$K$45,INT((ROW()-13)/2),0))</f>
        <v/>
      </c>
      <c r="G283" s="768" t="str">
        <f ca="1">IF(ISBLANK(OFFSET('5. Pp (3 años)'!$H$45,INT((ROW()-13)/2),0)),"",OFFSET('5. Pp (3 años)'!$H$45,INT((ROW()-13)/2),0))</f>
        <v/>
      </c>
      <c r="H283" s="858" t="str">
        <f ca="1">IF(ISBLANK(OFFSET('9. METAS'!$M$20,INT((ROW()-13)/2),0)),"",OFFSET('9. METAS'!$M$20,INT((ROW()-13)/2),0))</f>
        <v/>
      </c>
      <c r="I283" s="777"/>
      <c r="J283" s="254" t="str">
        <f ca="1">IF(MOD(ROW()-13,2)=0,IF(ISBLANK(OFFSET('12. SEGUIMIENTO 2027'!$N$14,INT((ROW()-13)/2),0)),"",OFFSET('12. SEGUIMIENTO 2027'!$N$14,INT((ROW()-13)/2),0)),IF(ISBLANK(OFFSET('9. METAS'!$V$20,INT((ROW()-14)/2),0)),"",OFFSET('9. METAS'!$V$20,INT((ROW()-14)/2),0)))</f>
        <v/>
      </c>
      <c r="K283" s="255" t="str">
        <f ca="1">IF(MOD(ROW()-13,2)=0,IF(ISBLANK(OFFSET('12. SEGUIMIENTO 2027'!$O$14,INT((ROW()-13)/2),0)),"",OFFSET('12. SEGUIMIENTO 2027'!$O$14,INT((ROW()-13)/2),0)),IF(ISBLANK(OFFSET('9. METAS'!$W$20,INT((ROW()-14)/2),0)),"",OFFSET('9. METAS'!$W$20,INT((ROW()-14)/2),0)))</f>
        <v/>
      </c>
      <c r="L283" s="255" t="str">
        <f ca="1">IF(MOD(ROW()-13,2)=0,IF(ISBLANK(OFFSET('12. SEGUIMIENTO 2027'!$P$14,INT((ROW()-13)/2),0)),"",OFFSET('12. SEGUIMIENTO 2027'!$P$14,INT((ROW()-13)/2),0)),IF(ISBLANK(OFFSET('9. METAS'!$X$20,INT((ROW()-14)/2),0)),"",OFFSET('9. METAS'!$X$20,INT((ROW()-14)/2),0)))</f>
        <v/>
      </c>
      <c r="M283" s="256" t="str">
        <f ca="1">IF(MOD(ROW()-13,2)=0,IF(ISBLANK(OFFSET('12. SEGUIMIENTO 2027'!$Q$14,INT((ROW()-13)/2),0)),"",OFFSET('12. SEGUIMIENTO 2027'!$Q$14,INT((ROW()-13)/2),0)),IF(ISBLANK(OFFSET('9. METAS'!$Y$20,INT((ROW()-14)/2),0)),"",OFFSET('9. METAS'!$Y$20,INT((ROW()-14)/2),0)))</f>
        <v/>
      </c>
      <c r="N283" s="783" t="str">
        <f t="shared" ref="N283" ca="1" si="266">IFERROR(J283/J284,"ND")</f>
        <v>ND</v>
      </c>
      <c r="O283" s="785" t="str">
        <f t="shared" ref="O283" ca="1" si="267">IFERROR(((J283+K283)/H283),"ND")</f>
        <v>ND</v>
      </c>
      <c r="P283" s="789"/>
    </row>
    <row r="284" spans="3:16">
      <c r="C284" s="762"/>
      <c r="D284" s="764"/>
      <c r="E284" s="764"/>
      <c r="F284" s="766"/>
      <c r="G284" s="768"/>
      <c r="H284" s="858"/>
      <c r="I284" s="778"/>
      <c r="J284" s="254" t="str">
        <f ca="1">IF(MOD(ROW()-13,2)=0,IF(ISBLANK(OFFSET('12. SEGUIMIENTO 2027'!$N$14,INT((ROW()-13)/2),0)),"",OFFSET('12. SEGUIMIENTO 2027'!$N$14,INT((ROW()-13)/2),0)),IF(ISBLANK(OFFSET('9. METAS'!$V$20,INT((ROW()-14)/2),0)),"",OFFSET('9. METAS'!$V$20,INT((ROW()-14)/2),0)))</f>
        <v/>
      </c>
      <c r="K284" s="255" t="str">
        <f ca="1">IF(MOD(ROW()-13,2)=0,IF(ISBLANK(OFFSET('12. SEGUIMIENTO 2027'!$O$14,INT((ROW()-13)/2),0)),"",OFFSET('12. SEGUIMIENTO 2027'!$O$14,INT((ROW()-13)/2),0)),IF(ISBLANK(OFFSET('9. METAS'!$W$20,INT((ROW()-14)/2),0)),"",OFFSET('9. METAS'!$W$20,INT((ROW()-14)/2),0)))</f>
        <v/>
      </c>
      <c r="L284" s="255" t="str">
        <f ca="1">IF(MOD(ROW()-13,2)=0,IF(ISBLANK(OFFSET('12. SEGUIMIENTO 2027'!$P$14,INT((ROW()-13)/2),0)),"",OFFSET('12. SEGUIMIENTO 2027'!$P$14,INT((ROW()-13)/2),0)),IF(ISBLANK(OFFSET('9. METAS'!$X$20,INT((ROW()-14)/2),0)),"",OFFSET('9. METAS'!$X$20,INT((ROW()-14)/2),0)))</f>
        <v/>
      </c>
      <c r="M284" s="256" t="str">
        <f ca="1">IF(MOD(ROW()-13,2)=0,IF(ISBLANK(OFFSET('12. SEGUIMIENTO 2027'!$Q$14,INT((ROW()-13)/2),0)),"",OFFSET('12. SEGUIMIENTO 2027'!$Q$14,INT((ROW()-13)/2),0)),IF(ISBLANK(OFFSET('9. METAS'!$Y$20,INT((ROW()-14)/2),0)),"",OFFSET('9. METAS'!$Y$20,INT((ROW()-14)/2),0)))</f>
        <v/>
      </c>
      <c r="N284" s="784"/>
      <c r="O284" s="786"/>
      <c r="P284" s="790"/>
    </row>
    <row r="285" spans="3:16">
      <c r="C285" s="770" t="str">
        <f ca="1">IF(ISBLANK(OFFSET('5. Pp (3 años)'!$C$45,INT((ROW()-13)/2),0)),"",OFFSET('5. Pp (3 años)'!$C$45,INT((ROW()-13)/2),0))</f>
        <v/>
      </c>
      <c r="D285" s="764" t="str">
        <f ca="1">IF(ISBLANK(OFFSET('5. Pp (3 años)'!$D$45,INT((ROW()-13)/2),0)),"",OFFSET('5. Pp (3 años)'!$D$45,INT((ROW()-13)/2),0))</f>
        <v/>
      </c>
      <c r="E285" s="764" t="str">
        <f ca="1">IF(ISBLANK(OFFSET('5. Pp (3 años)'!$E$45,INT((ROW()-13)/2),0)),"",OFFSET('5. Pp (3 años)'!$E$45,INT((ROW()-13)/2),0))</f>
        <v/>
      </c>
      <c r="F285" s="766" t="str">
        <f ca="1">IF(ISBLANK(OFFSET('5. Pp (3 años)'!$K$45,INT((ROW()-13)/2),0)),"",OFFSET('5. Pp (3 años)'!$K$45,INT((ROW()-13)/2),0))</f>
        <v/>
      </c>
      <c r="G285" s="768" t="str">
        <f ca="1">IF(ISBLANK(OFFSET('5. Pp (3 años)'!$H$45,INT((ROW()-13)/2),0)),"",OFFSET('5. Pp (3 años)'!$H$45,INT((ROW()-13)/2),0))</f>
        <v/>
      </c>
      <c r="H285" s="858" t="str">
        <f ca="1">IF(ISBLANK(OFFSET('9. METAS'!$M$20,INT((ROW()-13)/2),0)),"",OFFSET('9. METAS'!$M$20,INT((ROW()-13)/2),0))</f>
        <v/>
      </c>
      <c r="I285" s="777"/>
      <c r="J285" s="254" t="str">
        <f ca="1">IF(MOD(ROW()-13,2)=0,IF(ISBLANK(OFFSET('12. SEGUIMIENTO 2027'!$N$14,INT((ROW()-13)/2),0)),"",OFFSET('12. SEGUIMIENTO 2027'!$N$14,INT((ROW()-13)/2),0)),IF(ISBLANK(OFFSET('9. METAS'!$V$20,INT((ROW()-14)/2),0)),"",OFFSET('9. METAS'!$V$20,INT((ROW()-14)/2),0)))</f>
        <v/>
      </c>
      <c r="K285" s="255" t="str">
        <f ca="1">IF(MOD(ROW()-13,2)=0,IF(ISBLANK(OFFSET('12. SEGUIMIENTO 2027'!$O$14,INT((ROW()-13)/2),0)),"",OFFSET('12. SEGUIMIENTO 2027'!$O$14,INT((ROW()-13)/2),0)),IF(ISBLANK(OFFSET('9. METAS'!$W$20,INT((ROW()-14)/2),0)),"",OFFSET('9. METAS'!$W$20,INT((ROW()-14)/2),0)))</f>
        <v/>
      </c>
      <c r="L285" s="255" t="str">
        <f ca="1">IF(MOD(ROW()-13,2)=0,IF(ISBLANK(OFFSET('12. SEGUIMIENTO 2027'!$P$14,INT((ROW()-13)/2),0)),"",OFFSET('12. SEGUIMIENTO 2027'!$P$14,INT((ROW()-13)/2),0)),IF(ISBLANK(OFFSET('9. METAS'!$X$20,INT((ROW()-14)/2),0)),"",OFFSET('9. METAS'!$X$20,INT((ROW()-14)/2),0)))</f>
        <v/>
      </c>
      <c r="M285" s="256" t="str">
        <f ca="1">IF(MOD(ROW()-13,2)=0,IF(ISBLANK(OFFSET('12. SEGUIMIENTO 2027'!$Q$14,INT((ROW()-13)/2),0)),"",OFFSET('12. SEGUIMIENTO 2027'!$Q$14,INT((ROW()-13)/2),0)),IF(ISBLANK(OFFSET('9. METAS'!$Y$20,INT((ROW()-14)/2),0)),"",OFFSET('9. METAS'!$Y$20,INT((ROW()-14)/2),0)))</f>
        <v/>
      </c>
      <c r="N285" s="783" t="str">
        <f t="shared" ref="N285" ca="1" si="268">IFERROR(J285/J286,"ND")</f>
        <v>ND</v>
      </c>
      <c r="O285" s="785" t="str">
        <f t="shared" ref="O285" ca="1" si="269">IFERROR(((J285+K285)/H285),"ND")</f>
        <v>ND</v>
      </c>
      <c r="P285" s="789"/>
    </row>
    <row r="286" spans="3:16">
      <c r="C286" s="762"/>
      <c r="D286" s="764"/>
      <c r="E286" s="764"/>
      <c r="F286" s="766"/>
      <c r="G286" s="768"/>
      <c r="H286" s="858"/>
      <c r="I286" s="778"/>
      <c r="J286" s="254" t="str">
        <f ca="1">IF(MOD(ROW()-13,2)=0,IF(ISBLANK(OFFSET('12. SEGUIMIENTO 2027'!$N$14,INT((ROW()-13)/2),0)),"",OFFSET('12. SEGUIMIENTO 2027'!$N$14,INT((ROW()-13)/2),0)),IF(ISBLANK(OFFSET('9. METAS'!$V$20,INT((ROW()-14)/2),0)),"",OFFSET('9. METAS'!$V$20,INT((ROW()-14)/2),0)))</f>
        <v/>
      </c>
      <c r="K286" s="255" t="str">
        <f ca="1">IF(MOD(ROW()-13,2)=0,IF(ISBLANK(OFFSET('12. SEGUIMIENTO 2027'!$O$14,INT((ROW()-13)/2),0)),"",OFFSET('12. SEGUIMIENTO 2027'!$O$14,INT((ROW()-13)/2),0)),IF(ISBLANK(OFFSET('9. METAS'!$W$20,INT((ROW()-14)/2),0)),"",OFFSET('9. METAS'!$W$20,INT((ROW()-14)/2),0)))</f>
        <v/>
      </c>
      <c r="L286" s="255" t="str">
        <f ca="1">IF(MOD(ROW()-13,2)=0,IF(ISBLANK(OFFSET('12. SEGUIMIENTO 2027'!$P$14,INT((ROW()-13)/2),0)),"",OFFSET('12. SEGUIMIENTO 2027'!$P$14,INT((ROW()-13)/2),0)),IF(ISBLANK(OFFSET('9. METAS'!$X$20,INT((ROW()-14)/2),0)),"",OFFSET('9. METAS'!$X$20,INT((ROW()-14)/2),0)))</f>
        <v/>
      </c>
      <c r="M286" s="256" t="str">
        <f ca="1">IF(MOD(ROW()-13,2)=0,IF(ISBLANK(OFFSET('12. SEGUIMIENTO 2027'!$Q$14,INT((ROW()-13)/2),0)),"",OFFSET('12. SEGUIMIENTO 2027'!$Q$14,INT((ROW()-13)/2),0)),IF(ISBLANK(OFFSET('9. METAS'!$Y$20,INT((ROW()-14)/2),0)),"",OFFSET('9. METAS'!$Y$20,INT((ROW()-14)/2),0)))</f>
        <v/>
      </c>
      <c r="N286" s="784"/>
      <c r="O286" s="786"/>
      <c r="P286" s="790"/>
    </row>
    <row r="287" spans="3:16">
      <c r="C287" s="770" t="str">
        <f ca="1">IF(ISBLANK(OFFSET('5. Pp (3 años)'!$C$45,INT((ROW()-13)/2),0)),"",OFFSET('5. Pp (3 años)'!$C$45,INT((ROW()-13)/2),0))</f>
        <v/>
      </c>
      <c r="D287" s="764" t="str">
        <f ca="1">IF(ISBLANK(OFFSET('5. Pp (3 años)'!$D$45,INT((ROW()-13)/2),0)),"",OFFSET('5. Pp (3 años)'!$D$45,INT((ROW()-13)/2),0))</f>
        <v/>
      </c>
      <c r="E287" s="764" t="str">
        <f ca="1">IF(ISBLANK(OFFSET('5. Pp (3 años)'!$E$45,INT((ROW()-13)/2),0)),"",OFFSET('5. Pp (3 años)'!$E$45,INT((ROW()-13)/2),0))</f>
        <v/>
      </c>
      <c r="F287" s="766" t="str">
        <f ca="1">IF(ISBLANK(OFFSET('5. Pp (3 años)'!$K$45,INT((ROW()-13)/2),0)),"",OFFSET('5. Pp (3 años)'!$K$45,INT((ROW()-13)/2),0))</f>
        <v/>
      </c>
      <c r="G287" s="768" t="str">
        <f ca="1">IF(ISBLANK(OFFSET('5. Pp (3 años)'!$H$45,INT((ROW()-13)/2),0)),"",OFFSET('5. Pp (3 años)'!$H$45,INT((ROW()-13)/2),0))</f>
        <v/>
      </c>
      <c r="H287" s="858" t="str">
        <f ca="1">IF(ISBLANK(OFFSET('9. METAS'!$M$20,INT((ROW()-13)/2),0)),"",OFFSET('9. METAS'!$M$20,INT((ROW()-13)/2),0))</f>
        <v/>
      </c>
      <c r="I287" s="777"/>
      <c r="J287" s="254" t="str">
        <f ca="1">IF(MOD(ROW()-13,2)=0,IF(ISBLANK(OFFSET('12. SEGUIMIENTO 2027'!$N$14,INT((ROW()-13)/2),0)),"",OFFSET('12. SEGUIMIENTO 2027'!$N$14,INT((ROW()-13)/2),0)),IF(ISBLANK(OFFSET('9. METAS'!$V$20,INT((ROW()-14)/2),0)),"",OFFSET('9. METAS'!$V$20,INT((ROW()-14)/2),0)))</f>
        <v/>
      </c>
      <c r="K287" s="255" t="str">
        <f ca="1">IF(MOD(ROW()-13,2)=0,IF(ISBLANK(OFFSET('12. SEGUIMIENTO 2027'!$O$14,INT((ROW()-13)/2),0)),"",OFFSET('12. SEGUIMIENTO 2027'!$O$14,INT((ROW()-13)/2),0)),IF(ISBLANK(OFFSET('9. METAS'!$W$20,INT((ROW()-14)/2),0)),"",OFFSET('9. METAS'!$W$20,INT((ROW()-14)/2),0)))</f>
        <v/>
      </c>
      <c r="L287" s="255" t="str">
        <f ca="1">IF(MOD(ROW()-13,2)=0,IF(ISBLANK(OFFSET('12. SEGUIMIENTO 2027'!$P$14,INT((ROW()-13)/2),0)),"",OFFSET('12. SEGUIMIENTO 2027'!$P$14,INT((ROW()-13)/2),0)),IF(ISBLANK(OFFSET('9. METAS'!$X$20,INT((ROW()-14)/2),0)),"",OFFSET('9. METAS'!$X$20,INT((ROW()-14)/2),0)))</f>
        <v/>
      </c>
      <c r="M287" s="256" t="str">
        <f ca="1">IF(MOD(ROW()-13,2)=0,IF(ISBLANK(OFFSET('12. SEGUIMIENTO 2027'!$Q$14,INT((ROW()-13)/2),0)),"",OFFSET('12. SEGUIMIENTO 2027'!$Q$14,INT((ROW()-13)/2),0)),IF(ISBLANK(OFFSET('9. METAS'!$Y$20,INT((ROW()-14)/2),0)),"",OFFSET('9. METAS'!$Y$20,INT((ROW()-14)/2),0)))</f>
        <v/>
      </c>
      <c r="N287" s="783" t="str">
        <f t="shared" ref="N287" ca="1" si="270">IFERROR(J287/J288,"ND")</f>
        <v>ND</v>
      </c>
      <c r="O287" s="785" t="str">
        <f t="shared" ref="O287" ca="1" si="271">IFERROR(((J287+K287)/H287),"ND")</f>
        <v>ND</v>
      </c>
      <c r="P287" s="789"/>
    </row>
    <row r="288" spans="3:16">
      <c r="C288" s="762"/>
      <c r="D288" s="764"/>
      <c r="E288" s="764"/>
      <c r="F288" s="766"/>
      <c r="G288" s="768"/>
      <c r="H288" s="858"/>
      <c r="I288" s="778"/>
      <c r="J288" s="254" t="str">
        <f ca="1">IF(MOD(ROW()-13,2)=0,IF(ISBLANK(OFFSET('12. SEGUIMIENTO 2027'!$N$14,INT((ROW()-13)/2),0)),"",OFFSET('12. SEGUIMIENTO 2027'!$N$14,INT((ROW()-13)/2),0)),IF(ISBLANK(OFFSET('9. METAS'!$V$20,INT((ROW()-14)/2),0)),"",OFFSET('9. METAS'!$V$20,INT((ROW()-14)/2),0)))</f>
        <v/>
      </c>
      <c r="K288" s="255" t="str">
        <f ca="1">IF(MOD(ROW()-13,2)=0,IF(ISBLANK(OFFSET('12. SEGUIMIENTO 2027'!$O$14,INT((ROW()-13)/2),0)),"",OFFSET('12. SEGUIMIENTO 2027'!$O$14,INT((ROW()-13)/2),0)),IF(ISBLANK(OFFSET('9. METAS'!$W$20,INT((ROW()-14)/2),0)),"",OFFSET('9. METAS'!$W$20,INT((ROW()-14)/2),0)))</f>
        <v/>
      </c>
      <c r="L288" s="255" t="str">
        <f ca="1">IF(MOD(ROW()-13,2)=0,IF(ISBLANK(OFFSET('12. SEGUIMIENTO 2027'!$P$14,INT((ROW()-13)/2),0)),"",OFFSET('12. SEGUIMIENTO 2027'!$P$14,INT((ROW()-13)/2),0)),IF(ISBLANK(OFFSET('9. METAS'!$X$20,INT((ROW()-14)/2),0)),"",OFFSET('9. METAS'!$X$20,INT((ROW()-14)/2),0)))</f>
        <v/>
      </c>
      <c r="M288" s="256" t="str">
        <f ca="1">IF(MOD(ROW()-13,2)=0,IF(ISBLANK(OFFSET('12. SEGUIMIENTO 2027'!$Q$14,INT((ROW()-13)/2),0)),"",OFFSET('12. SEGUIMIENTO 2027'!$Q$14,INT((ROW()-13)/2),0)),IF(ISBLANK(OFFSET('9. METAS'!$Y$20,INT((ROW()-14)/2),0)),"",OFFSET('9. METAS'!$Y$20,INT((ROW()-14)/2),0)))</f>
        <v/>
      </c>
      <c r="N288" s="784"/>
      <c r="O288" s="786"/>
      <c r="P288" s="790"/>
    </row>
    <row r="289" spans="3:16">
      <c r="C289" s="770" t="str">
        <f ca="1">IF(ISBLANK(OFFSET('5. Pp (3 años)'!$C$45,INT((ROW()-13)/2),0)),"",OFFSET('5. Pp (3 años)'!$C$45,INT((ROW()-13)/2),0))</f>
        <v/>
      </c>
      <c r="D289" s="764" t="str">
        <f ca="1">IF(ISBLANK(OFFSET('5. Pp (3 años)'!$D$45,INT((ROW()-13)/2),0)),"",OFFSET('5. Pp (3 años)'!$D$45,INT((ROW()-13)/2),0))</f>
        <v/>
      </c>
      <c r="E289" s="764" t="str">
        <f ca="1">IF(ISBLANK(OFFSET('5. Pp (3 años)'!$E$45,INT((ROW()-13)/2),0)),"",OFFSET('5. Pp (3 años)'!$E$45,INT((ROW()-13)/2),0))</f>
        <v/>
      </c>
      <c r="F289" s="766" t="str">
        <f ca="1">IF(ISBLANK(OFFSET('5. Pp (3 años)'!$K$45,INT((ROW()-13)/2),0)),"",OFFSET('5. Pp (3 años)'!$K$45,INT((ROW()-13)/2),0))</f>
        <v/>
      </c>
      <c r="G289" s="768" t="str">
        <f ca="1">IF(ISBLANK(OFFSET('5. Pp (3 años)'!$H$45,INT((ROW()-13)/2),0)),"",OFFSET('5. Pp (3 años)'!$H$45,INT((ROW()-13)/2),0))</f>
        <v/>
      </c>
      <c r="H289" s="858" t="str">
        <f ca="1">IF(ISBLANK(OFFSET('9. METAS'!$M$20,INT((ROW()-13)/2),0)),"",OFFSET('9. METAS'!$M$20,INT((ROW()-13)/2),0))</f>
        <v/>
      </c>
      <c r="I289" s="777"/>
      <c r="J289" s="254" t="str">
        <f ca="1">IF(MOD(ROW()-13,2)=0,IF(ISBLANK(OFFSET('12. SEGUIMIENTO 2027'!$N$14,INT((ROW()-13)/2),0)),"",OFFSET('12. SEGUIMIENTO 2027'!$N$14,INT((ROW()-13)/2),0)),IF(ISBLANK(OFFSET('9. METAS'!$V$20,INT((ROW()-14)/2),0)),"",OFFSET('9. METAS'!$V$20,INT((ROW()-14)/2),0)))</f>
        <v/>
      </c>
      <c r="K289" s="255" t="str">
        <f ca="1">IF(MOD(ROW()-13,2)=0,IF(ISBLANK(OFFSET('12. SEGUIMIENTO 2027'!$O$14,INT((ROW()-13)/2),0)),"",OFFSET('12. SEGUIMIENTO 2027'!$O$14,INT((ROW()-13)/2),0)),IF(ISBLANK(OFFSET('9. METAS'!$W$20,INT((ROW()-14)/2),0)),"",OFFSET('9. METAS'!$W$20,INT((ROW()-14)/2),0)))</f>
        <v/>
      </c>
      <c r="L289" s="255" t="str">
        <f ca="1">IF(MOD(ROW()-13,2)=0,IF(ISBLANK(OFFSET('12. SEGUIMIENTO 2027'!$P$14,INT((ROW()-13)/2),0)),"",OFFSET('12. SEGUIMIENTO 2027'!$P$14,INT((ROW()-13)/2),0)),IF(ISBLANK(OFFSET('9. METAS'!$X$20,INT((ROW()-14)/2),0)),"",OFFSET('9. METAS'!$X$20,INT((ROW()-14)/2),0)))</f>
        <v/>
      </c>
      <c r="M289" s="256" t="str">
        <f ca="1">IF(MOD(ROW()-13,2)=0,IF(ISBLANK(OFFSET('12. SEGUIMIENTO 2027'!$Q$14,INT((ROW()-13)/2),0)),"",OFFSET('12. SEGUIMIENTO 2027'!$Q$14,INT((ROW()-13)/2),0)),IF(ISBLANK(OFFSET('9. METAS'!$Y$20,INT((ROW()-14)/2),0)),"",OFFSET('9. METAS'!$Y$20,INT((ROW()-14)/2),0)))</f>
        <v/>
      </c>
      <c r="N289" s="783" t="str">
        <f t="shared" ref="N289" ca="1" si="272">IFERROR(J289/J290,"ND")</f>
        <v>ND</v>
      </c>
      <c r="O289" s="785" t="str">
        <f t="shared" ref="O289" ca="1" si="273">IFERROR(((J289+K289)/H289),"ND")</f>
        <v>ND</v>
      </c>
      <c r="P289" s="789"/>
    </row>
    <row r="290" spans="3:16">
      <c r="C290" s="762"/>
      <c r="D290" s="764"/>
      <c r="E290" s="764"/>
      <c r="F290" s="766"/>
      <c r="G290" s="768"/>
      <c r="H290" s="858"/>
      <c r="I290" s="778"/>
      <c r="J290" s="254" t="str">
        <f ca="1">IF(MOD(ROW()-13,2)=0,IF(ISBLANK(OFFSET('12. SEGUIMIENTO 2027'!$N$14,INT((ROW()-13)/2),0)),"",OFFSET('12. SEGUIMIENTO 2027'!$N$14,INT((ROW()-13)/2),0)),IF(ISBLANK(OFFSET('9. METAS'!$V$20,INT((ROW()-14)/2),0)),"",OFFSET('9. METAS'!$V$20,INT((ROW()-14)/2),0)))</f>
        <v/>
      </c>
      <c r="K290" s="255" t="str">
        <f ca="1">IF(MOD(ROW()-13,2)=0,IF(ISBLANK(OFFSET('12. SEGUIMIENTO 2027'!$O$14,INT((ROW()-13)/2),0)),"",OFFSET('12. SEGUIMIENTO 2027'!$O$14,INT((ROW()-13)/2),0)),IF(ISBLANK(OFFSET('9. METAS'!$W$20,INT((ROW()-14)/2),0)),"",OFFSET('9. METAS'!$W$20,INT((ROW()-14)/2),0)))</f>
        <v/>
      </c>
      <c r="L290" s="255" t="str">
        <f ca="1">IF(MOD(ROW()-13,2)=0,IF(ISBLANK(OFFSET('12. SEGUIMIENTO 2027'!$P$14,INT((ROW()-13)/2),0)),"",OFFSET('12. SEGUIMIENTO 2027'!$P$14,INT((ROW()-13)/2),0)),IF(ISBLANK(OFFSET('9. METAS'!$X$20,INT((ROW()-14)/2),0)),"",OFFSET('9. METAS'!$X$20,INT((ROW()-14)/2),0)))</f>
        <v/>
      </c>
      <c r="M290" s="256" t="str">
        <f ca="1">IF(MOD(ROW()-13,2)=0,IF(ISBLANK(OFFSET('12. SEGUIMIENTO 2027'!$Q$14,INT((ROW()-13)/2),0)),"",OFFSET('12. SEGUIMIENTO 2027'!$Q$14,INT((ROW()-13)/2),0)),IF(ISBLANK(OFFSET('9. METAS'!$Y$20,INT((ROW()-14)/2),0)),"",OFFSET('9. METAS'!$Y$20,INT((ROW()-14)/2),0)))</f>
        <v/>
      </c>
      <c r="N290" s="784"/>
      <c r="O290" s="786"/>
      <c r="P290" s="790"/>
    </row>
    <row r="291" spans="3:16">
      <c r="C291" s="770" t="str">
        <f ca="1">IF(ISBLANK(OFFSET('5. Pp (3 años)'!$C$45,INT((ROW()-13)/2),0)),"",OFFSET('5. Pp (3 años)'!$C$45,INT((ROW()-13)/2),0))</f>
        <v/>
      </c>
      <c r="D291" s="764" t="str">
        <f ca="1">IF(ISBLANK(OFFSET('5. Pp (3 años)'!$D$45,INT((ROW()-13)/2),0)),"",OFFSET('5. Pp (3 años)'!$D$45,INT((ROW()-13)/2),0))</f>
        <v/>
      </c>
      <c r="E291" s="764" t="str">
        <f ca="1">IF(ISBLANK(OFFSET('5. Pp (3 años)'!$E$45,INT((ROW()-13)/2),0)),"",OFFSET('5. Pp (3 años)'!$E$45,INT((ROW()-13)/2),0))</f>
        <v/>
      </c>
      <c r="F291" s="766" t="str">
        <f ca="1">IF(ISBLANK(OFFSET('5. Pp (3 años)'!$K$45,INT((ROW()-13)/2),0)),"",OFFSET('5. Pp (3 años)'!$K$45,INT((ROW()-13)/2),0))</f>
        <v/>
      </c>
      <c r="G291" s="768" t="str">
        <f ca="1">IF(ISBLANK(OFFSET('5. Pp (3 años)'!$H$45,INT((ROW()-13)/2),0)),"",OFFSET('5. Pp (3 años)'!$H$45,INT((ROW()-13)/2),0))</f>
        <v/>
      </c>
      <c r="H291" s="858" t="str">
        <f ca="1">IF(ISBLANK(OFFSET('9. METAS'!$M$20,INT((ROW()-13)/2),0)),"",OFFSET('9. METAS'!$M$20,INT((ROW()-13)/2),0))</f>
        <v/>
      </c>
      <c r="I291" s="777"/>
      <c r="J291" s="254" t="str">
        <f ca="1">IF(MOD(ROW()-13,2)=0,IF(ISBLANK(OFFSET('12. SEGUIMIENTO 2027'!$N$14,INT((ROW()-13)/2),0)),"",OFFSET('12. SEGUIMIENTO 2027'!$N$14,INT((ROW()-13)/2),0)),IF(ISBLANK(OFFSET('9. METAS'!$V$20,INT((ROW()-14)/2),0)),"",OFFSET('9. METAS'!$V$20,INT((ROW()-14)/2),0)))</f>
        <v/>
      </c>
      <c r="K291" s="255" t="str">
        <f ca="1">IF(MOD(ROW()-13,2)=0,IF(ISBLANK(OFFSET('12. SEGUIMIENTO 2027'!$O$14,INT((ROW()-13)/2),0)),"",OFFSET('12. SEGUIMIENTO 2027'!$O$14,INT((ROW()-13)/2),0)),IF(ISBLANK(OFFSET('9. METAS'!$W$20,INT((ROW()-14)/2),0)),"",OFFSET('9. METAS'!$W$20,INT((ROW()-14)/2),0)))</f>
        <v/>
      </c>
      <c r="L291" s="255" t="str">
        <f ca="1">IF(MOD(ROW()-13,2)=0,IF(ISBLANK(OFFSET('12. SEGUIMIENTO 2027'!$P$14,INT((ROW()-13)/2),0)),"",OFFSET('12. SEGUIMIENTO 2027'!$P$14,INT((ROW()-13)/2),0)),IF(ISBLANK(OFFSET('9. METAS'!$X$20,INT((ROW()-14)/2),0)),"",OFFSET('9. METAS'!$X$20,INT((ROW()-14)/2),0)))</f>
        <v/>
      </c>
      <c r="M291" s="256" t="str">
        <f ca="1">IF(MOD(ROW()-13,2)=0,IF(ISBLANK(OFFSET('12. SEGUIMIENTO 2027'!$Q$14,INT((ROW()-13)/2),0)),"",OFFSET('12. SEGUIMIENTO 2027'!$Q$14,INT((ROW()-13)/2),0)),IF(ISBLANK(OFFSET('9. METAS'!$Y$20,INT((ROW()-14)/2),0)),"",OFFSET('9. METAS'!$Y$20,INT((ROW()-14)/2),0)))</f>
        <v/>
      </c>
      <c r="N291" s="783" t="str">
        <f t="shared" ref="N291" ca="1" si="274">IFERROR(J291/J292,"ND")</f>
        <v>ND</v>
      </c>
      <c r="O291" s="785" t="str">
        <f t="shared" ref="O291" ca="1" si="275">IFERROR(((J291+K291)/H291),"ND")</f>
        <v>ND</v>
      </c>
      <c r="P291" s="789"/>
    </row>
    <row r="292" spans="3:16">
      <c r="C292" s="762"/>
      <c r="D292" s="764"/>
      <c r="E292" s="764"/>
      <c r="F292" s="766"/>
      <c r="G292" s="768"/>
      <c r="H292" s="858"/>
      <c r="I292" s="778"/>
      <c r="J292" s="254" t="str">
        <f ca="1">IF(MOD(ROW()-13,2)=0,IF(ISBLANK(OFFSET('12. SEGUIMIENTO 2027'!$N$14,INT((ROW()-13)/2),0)),"",OFFSET('12. SEGUIMIENTO 2027'!$N$14,INT((ROW()-13)/2),0)),IF(ISBLANK(OFFSET('9. METAS'!$V$20,INT((ROW()-14)/2),0)),"",OFFSET('9. METAS'!$V$20,INT((ROW()-14)/2),0)))</f>
        <v/>
      </c>
      <c r="K292" s="255" t="str">
        <f ca="1">IF(MOD(ROW()-13,2)=0,IF(ISBLANK(OFFSET('12. SEGUIMIENTO 2027'!$O$14,INT((ROW()-13)/2),0)),"",OFFSET('12. SEGUIMIENTO 2027'!$O$14,INT((ROW()-13)/2),0)),IF(ISBLANK(OFFSET('9. METAS'!$W$20,INT((ROW()-14)/2),0)),"",OFFSET('9. METAS'!$W$20,INT((ROW()-14)/2),0)))</f>
        <v/>
      </c>
      <c r="L292" s="255" t="str">
        <f ca="1">IF(MOD(ROW()-13,2)=0,IF(ISBLANK(OFFSET('12. SEGUIMIENTO 2027'!$P$14,INT((ROW()-13)/2),0)),"",OFFSET('12. SEGUIMIENTO 2027'!$P$14,INT((ROW()-13)/2),0)),IF(ISBLANK(OFFSET('9. METAS'!$X$20,INT((ROW()-14)/2),0)),"",OFFSET('9. METAS'!$X$20,INT((ROW()-14)/2),0)))</f>
        <v/>
      </c>
      <c r="M292" s="256" t="str">
        <f ca="1">IF(MOD(ROW()-13,2)=0,IF(ISBLANK(OFFSET('12. SEGUIMIENTO 2027'!$Q$14,INT((ROW()-13)/2),0)),"",OFFSET('12. SEGUIMIENTO 2027'!$Q$14,INT((ROW()-13)/2),0)),IF(ISBLANK(OFFSET('9. METAS'!$Y$20,INT((ROW()-14)/2),0)),"",OFFSET('9. METAS'!$Y$20,INT((ROW()-14)/2),0)))</f>
        <v/>
      </c>
      <c r="N292" s="784"/>
      <c r="O292" s="786"/>
      <c r="P292" s="790"/>
    </row>
    <row r="293" spans="3:16">
      <c r="C293" s="770" t="str">
        <f ca="1">IF(ISBLANK(OFFSET('5. Pp (3 años)'!$C$45,INT((ROW()-13)/2),0)),"",OFFSET('5. Pp (3 años)'!$C$45,INT((ROW()-13)/2),0))</f>
        <v/>
      </c>
      <c r="D293" s="764" t="str">
        <f ca="1">IF(ISBLANK(OFFSET('5. Pp (3 años)'!$D$45,INT((ROW()-13)/2),0)),"",OFFSET('5. Pp (3 años)'!$D$45,INT((ROW()-13)/2),0))</f>
        <v/>
      </c>
      <c r="E293" s="764" t="str">
        <f ca="1">IF(ISBLANK(OFFSET('5. Pp (3 años)'!$E$45,INT((ROW()-13)/2),0)),"",OFFSET('5. Pp (3 años)'!$E$45,INT((ROW()-13)/2),0))</f>
        <v/>
      </c>
      <c r="F293" s="766" t="str">
        <f ca="1">IF(ISBLANK(OFFSET('5. Pp (3 años)'!$K$45,INT((ROW()-13)/2),0)),"",OFFSET('5. Pp (3 años)'!$K$45,INT((ROW()-13)/2),0))</f>
        <v/>
      </c>
      <c r="G293" s="768" t="str">
        <f ca="1">IF(ISBLANK(OFFSET('5. Pp (3 años)'!$H$45,INT((ROW()-13)/2),0)),"",OFFSET('5. Pp (3 años)'!$H$45,INT((ROW()-13)/2),0))</f>
        <v/>
      </c>
      <c r="H293" s="858" t="str">
        <f ca="1">IF(ISBLANK(OFFSET('9. METAS'!$M$20,INT((ROW()-13)/2),0)),"",OFFSET('9. METAS'!$M$20,INT((ROW()-13)/2),0))</f>
        <v/>
      </c>
      <c r="I293" s="777"/>
      <c r="J293" s="254" t="str">
        <f ca="1">IF(MOD(ROW()-13,2)=0,IF(ISBLANK(OFFSET('12. SEGUIMIENTO 2027'!$N$14,INT((ROW()-13)/2),0)),"",OFFSET('12. SEGUIMIENTO 2027'!$N$14,INT((ROW()-13)/2),0)),IF(ISBLANK(OFFSET('9. METAS'!$V$20,INT((ROW()-14)/2),0)),"",OFFSET('9. METAS'!$V$20,INT((ROW()-14)/2),0)))</f>
        <v/>
      </c>
      <c r="K293" s="255" t="str">
        <f ca="1">IF(MOD(ROW()-13,2)=0,IF(ISBLANK(OFFSET('12. SEGUIMIENTO 2027'!$O$14,INT((ROW()-13)/2),0)),"",OFFSET('12. SEGUIMIENTO 2027'!$O$14,INT((ROW()-13)/2),0)),IF(ISBLANK(OFFSET('9. METAS'!$W$20,INT((ROW()-14)/2),0)),"",OFFSET('9. METAS'!$W$20,INT((ROW()-14)/2),0)))</f>
        <v/>
      </c>
      <c r="L293" s="255" t="str">
        <f ca="1">IF(MOD(ROW()-13,2)=0,IF(ISBLANK(OFFSET('12. SEGUIMIENTO 2027'!$P$14,INT((ROW()-13)/2),0)),"",OFFSET('12. SEGUIMIENTO 2027'!$P$14,INT((ROW()-13)/2),0)),IF(ISBLANK(OFFSET('9. METAS'!$X$20,INT((ROW()-14)/2),0)),"",OFFSET('9. METAS'!$X$20,INT((ROW()-14)/2),0)))</f>
        <v/>
      </c>
      <c r="M293" s="256" t="str">
        <f ca="1">IF(MOD(ROW()-13,2)=0,IF(ISBLANK(OFFSET('12. SEGUIMIENTO 2027'!$Q$14,INT((ROW()-13)/2),0)),"",OFFSET('12. SEGUIMIENTO 2027'!$Q$14,INT((ROW()-13)/2),0)),IF(ISBLANK(OFFSET('9. METAS'!$Y$20,INT((ROW()-14)/2),0)),"",OFFSET('9. METAS'!$Y$20,INT((ROW()-14)/2),0)))</f>
        <v/>
      </c>
      <c r="N293" s="783" t="str">
        <f t="shared" ref="N293" ca="1" si="276">IFERROR(J293/J294,"ND")</f>
        <v>ND</v>
      </c>
      <c r="O293" s="785" t="str">
        <f t="shared" ref="O293" ca="1" si="277">IFERROR(((J293+K293)/H293),"ND")</f>
        <v>ND</v>
      </c>
      <c r="P293" s="789"/>
    </row>
    <row r="294" spans="3:16">
      <c r="C294" s="762"/>
      <c r="D294" s="764"/>
      <c r="E294" s="764"/>
      <c r="F294" s="766"/>
      <c r="G294" s="768"/>
      <c r="H294" s="858"/>
      <c r="I294" s="778"/>
      <c r="J294" s="254" t="str">
        <f ca="1">IF(MOD(ROW()-13,2)=0,IF(ISBLANK(OFFSET('12. SEGUIMIENTO 2027'!$N$14,INT((ROW()-13)/2),0)),"",OFFSET('12. SEGUIMIENTO 2027'!$N$14,INT((ROW()-13)/2),0)),IF(ISBLANK(OFFSET('9. METAS'!$V$20,INT((ROW()-14)/2),0)),"",OFFSET('9. METAS'!$V$20,INT((ROW()-14)/2),0)))</f>
        <v/>
      </c>
      <c r="K294" s="255" t="str">
        <f ca="1">IF(MOD(ROW()-13,2)=0,IF(ISBLANK(OFFSET('12. SEGUIMIENTO 2027'!$O$14,INT((ROW()-13)/2),0)),"",OFFSET('12. SEGUIMIENTO 2027'!$O$14,INT((ROW()-13)/2),0)),IF(ISBLANK(OFFSET('9. METAS'!$W$20,INT((ROW()-14)/2),0)),"",OFFSET('9. METAS'!$W$20,INT((ROW()-14)/2),0)))</f>
        <v/>
      </c>
      <c r="L294" s="255" t="str">
        <f ca="1">IF(MOD(ROW()-13,2)=0,IF(ISBLANK(OFFSET('12. SEGUIMIENTO 2027'!$P$14,INT((ROW()-13)/2),0)),"",OFFSET('12. SEGUIMIENTO 2027'!$P$14,INT((ROW()-13)/2),0)),IF(ISBLANK(OFFSET('9. METAS'!$X$20,INT((ROW()-14)/2),0)),"",OFFSET('9. METAS'!$X$20,INT((ROW()-14)/2),0)))</f>
        <v/>
      </c>
      <c r="M294" s="256" t="str">
        <f ca="1">IF(MOD(ROW()-13,2)=0,IF(ISBLANK(OFFSET('12. SEGUIMIENTO 2027'!$Q$14,INT((ROW()-13)/2),0)),"",OFFSET('12. SEGUIMIENTO 2027'!$Q$14,INT((ROW()-13)/2),0)),IF(ISBLANK(OFFSET('9. METAS'!$Y$20,INT((ROW()-14)/2),0)),"",OFFSET('9. METAS'!$Y$20,INT((ROW()-14)/2),0)))</f>
        <v/>
      </c>
      <c r="N294" s="784"/>
      <c r="O294" s="786"/>
      <c r="P294" s="790"/>
    </row>
    <row r="295" spans="3:16">
      <c r="C295" s="770" t="str">
        <f ca="1">IF(ISBLANK(OFFSET('5. Pp (3 años)'!$C$45,INT((ROW()-13)/2),0)),"",OFFSET('5. Pp (3 años)'!$C$45,INT((ROW()-13)/2),0))</f>
        <v/>
      </c>
      <c r="D295" s="764" t="str">
        <f ca="1">IF(ISBLANK(OFFSET('5. Pp (3 años)'!$D$45,INT((ROW()-13)/2),0)),"",OFFSET('5. Pp (3 años)'!$D$45,INT((ROW()-13)/2),0))</f>
        <v/>
      </c>
      <c r="E295" s="764" t="str">
        <f ca="1">IF(ISBLANK(OFFSET('5. Pp (3 años)'!$E$45,INT((ROW()-13)/2),0)),"",OFFSET('5. Pp (3 años)'!$E$45,INT((ROW()-13)/2),0))</f>
        <v/>
      </c>
      <c r="F295" s="766" t="str">
        <f ca="1">IF(ISBLANK(OFFSET('5. Pp (3 años)'!$K$45,INT((ROW()-13)/2),0)),"",OFFSET('5. Pp (3 años)'!$K$45,INT((ROW()-13)/2),0))</f>
        <v/>
      </c>
      <c r="G295" s="768" t="str">
        <f ca="1">IF(ISBLANK(OFFSET('5. Pp (3 años)'!$H$45,INT((ROW()-13)/2),0)),"",OFFSET('5. Pp (3 años)'!$H$45,INT((ROW()-13)/2),0))</f>
        <v/>
      </c>
      <c r="H295" s="858" t="str">
        <f ca="1">IF(ISBLANK(OFFSET('9. METAS'!$M$20,INT((ROW()-13)/2),0)),"",OFFSET('9. METAS'!$M$20,INT((ROW()-13)/2),0))</f>
        <v/>
      </c>
      <c r="I295" s="777"/>
      <c r="J295" s="254" t="str">
        <f ca="1">IF(MOD(ROW()-13,2)=0,IF(ISBLANK(OFFSET('12. SEGUIMIENTO 2027'!$N$14,INT((ROW()-13)/2),0)),"",OFFSET('12. SEGUIMIENTO 2027'!$N$14,INT((ROW()-13)/2),0)),IF(ISBLANK(OFFSET('9. METAS'!$V$20,INT((ROW()-14)/2),0)),"",OFFSET('9. METAS'!$V$20,INT((ROW()-14)/2),0)))</f>
        <v/>
      </c>
      <c r="K295" s="255" t="str">
        <f ca="1">IF(MOD(ROW()-13,2)=0,IF(ISBLANK(OFFSET('12. SEGUIMIENTO 2027'!$O$14,INT((ROW()-13)/2),0)),"",OFFSET('12. SEGUIMIENTO 2027'!$O$14,INT((ROW()-13)/2),0)),IF(ISBLANK(OFFSET('9. METAS'!$W$20,INT((ROW()-14)/2),0)),"",OFFSET('9. METAS'!$W$20,INT((ROW()-14)/2),0)))</f>
        <v/>
      </c>
      <c r="L295" s="255" t="str">
        <f ca="1">IF(MOD(ROW()-13,2)=0,IF(ISBLANK(OFFSET('12. SEGUIMIENTO 2027'!$P$14,INT((ROW()-13)/2),0)),"",OFFSET('12. SEGUIMIENTO 2027'!$P$14,INT((ROW()-13)/2),0)),IF(ISBLANK(OFFSET('9. METAS'!$X$20,INT((ROW()-14)/2),0)),"",OFFSET('9. METAS'!$X$20,INT((ROW()-14)/2),0)))</f>
        <v/>
      </c>
      <c r="M295" s="256" t="str">
        <f ca="1">IF(MOD(ROW()-13,2)=0,IF(ISBLANK(OFFSET('12. SEGUIMIENTO 2027'!$Q$14,INT((ROW()-13)/2),0)),"",OFFSET('12. SEGUIMIENTO 2027'!$Q$14,INT((ROW()-13)/2),0)),IF(ISBLANK(OFFSET('9. METAS'!$Y$20,INT((ROW()-14)/2),0)),"",OFFSET('9. METAS'!$Y$20,INT((ROW()-14)/2),0)))</f>
        <v/>
      </c>
      <c r="N295" s="783" t="str">
        <f t="shared" ref="N295" ca="1" si="278">IFERROR(J295/J296,"ND")</f>
        <v>ND</v>
      </c>
      <c r="O295" s="785" t="str">
        <f t="shared" ref="O295" ca="1" si="279">IFERROR(((J295+K295)/H295),"ND")</f>
        <v>ND</v>
      </c>
      <c r="P295" s="789"/>
    </row>
    <row r="296" spans="3:16">
      <c r="C296" s="762"/>
      <c r="D296" s="764"/>
      <c r="E296" s="764"/>
      <c r="F296" s="766"/>
      <c r="G296" s="768"/>
      <c r="H296" s="858"/>
      <c r="I296" s="778"/>
      <c r="J296" s="254" t="str">
        <f ca="1">IF(MOD(ROW()-13,2)=0,IF(ISBLANK(OFFSET('12. SEGUIMIENTO 2027'!$N$14,INT((ROW()-13)/2),0)),"",OFFSET('12. SEGUIMIENTO 2027'!$N$14,INT((ROW()-13)/2),0)),IF(ISBLANK(OFFSET('9. METAS'!$V$20,INT((ROW()-14)/2),0)),"",OFFSET('9. METAS'!$V$20,INT((ROW()-14)/2),0)))</f>
        <v/>
      </c>
      <c r="K296" s="255" t="str">
        <f ca="1">IF(MOD(ROW()-13,2)=0,IF(ISBLANK(OFFSET('12. SEGUIMIENTO 2027'!$O$14,INT((ROW()-13)/2),0)),"",OFFSET('12. SEGUIMIENTO 2027'!$O$14,INT((ROW()-13)/2),0)),IF(ISBLANK(OFFSET('9. METAS'!$W$20,INT((ROW()-14)/2),0)),"",OFFSET('9. METAS'!$W$20,INT((ROW()-14)/2),0)))</f>
        <v/>
      </c>
      <c r="L296" s="255" t="str">
        <f ca="1">IF(MOD(ROW()-13,2)=0,IF(ISBLANK(OFFSET('12. SEGUIMIENTO 2027'!$P$14,INT((ROW()-13)/2),0)),"",OFFSET('12. SEGUIMIENTO 2027'!$P$14,INT((ROW()-13)/2),0)),IF(ISBLANK(OFFSET('9. METAS'!$X$20,INT((ROW()-14)/2),0)),"",OFFSET('9. METAS'!$X$20,INT((ROW()-14)/2),0)))</f>
        <v/>
      </c>
      <c r="M296" s="256" t="str">
        <f ca="1">IF(MOD(ROW()-13,2)=0,IF(ISBLANK(OFFSET('12. SEGUIMIENTO 2027'!$Q$14,INT((ROW()-13)/2),0)),"",OFFSET('12. SEGUIMIENTO 2027'!$Q$14,INT((ROW()-13)/2),0)),IF(ISBLANK(OFFSET('9. METAS'!$Y$20,INT((ROW()-14)/2),0)),"",OFFSET('9. METAS'!$Y$20,INT((ROW()-14)/2),0)))</f>
        <v/>
      </c>
      <c r="N296" s="784"/>
      <c r="O296" s="786"/>
      <c r="P296" s="790"/>
    </row>
    <row r="297" spans="3:16">
      <c r="C297" s="770" t="str">
        <f ca="1">IF(ISBLANK(OFFSET('5. Pp (3 años)'!$C$45,INT((ROW()-13)/2),0)),"",OFFSET('5. Pp (3 años)'!$C$45,INT((ROW()-13)/2),0))</f>
        <v/>
      </c>
      <c r="D297" s="764" t="str">
        <f ca="1">IF(ISBLANK(OFFSET('5. Pp (3 años)'!$D$45,INT((ROW()-13)/2),0)),"",OFFSET('5. Pp (3 años)'!$D$45,INT((ROW()-13)/2),0))</f>
        <v/>
      </c>
      <c r="E297" s="764" t="str">
        <f ca="1">IF(ISBLANK(OFFSET('5. Pp (3 años)'!$E$45,INT((ROW()-13)/2),0)),"",OFFSET('5. Pp (3 años)'!$E$45,INT((ROW()-13)/2),0))</f>
        <v/>
      </c>
      <c r="F297" s="766" t="str">
        <f ca="1">IF(ISBLANK(OFFSET('5. Pp (3 años)'!$K$45,INT((ROW()-13)/2),0)),"",OFFSET('5. Pp (3 años)'!$K$45,INT((ROW()-13)/2),0))</f>
        <v/>
      </c>
      <c r="G297" s="768" t="str">
        <f ca="1">IF(ISBLANK(OFFSET('5. Pp (3 años)'!$H$45,INT((ROW()-13)/2),0)),"",OFFSET('5. Pp (3 años)'!$H$45,INT((ROW()-13)/2),0))</f>
        <v/>
      </c>
      <c r="H297" s="858" t="str">
        <f ca="1">IF(ISBLANK(OFFSET('9. METAS'!$M$20,INT((ROW()-13)/2),0)),"",OFFSET('9. METAS'!$M$20,INT((ROW()-13)/2),0))</f>
        <v/>
      </c>
      <c r="I297" s="777"/>
      <c r="J297" s="254" t="str">
        <f ca="1">IF(MOD(ROW()-13,2)=0,IF(ISBLANK(OFFSET('12. SEGUIMIENTO 2027'!$N$14,INT((ROW()-13)/2),0)),"",OFFSET('12. SEGUIMIENTO 2027'!$N$14,INT((ROW()-13)/2),0)),IF(ISBLANK(OFFSET('9. METAS'!$V$20,INT((ROW()-14)/2),0)),"",OFFSET('9. METAS'!$V$20,INT((ROW()-14)/2),0)))</f>
        <v/>
      </c>
      <c r="K297" s="255" t="str">
        <f ca="1">IF(MOD(ROW()-13,2)=0,IF(ISBLANK(OFFSET('12. SEGUIMIENTO 2027'!$O$14,INT((ROW()-13)/2),0)),"",OFFSET('12. SEGUIMIENTO 2027'!$O$14,INT((ROW()-13)/2),0)),IF(ISBLANK(OFFSET('9. METAS'!$W$20,INT((ROW()-14)/2),0)),"",OFFSET('9. METAS'!$W$20,INT((ROW()-14)/2),0)))</f>
        <v/>
      </c>
      <c r="L297" s="255" t="str">
        <f ca="1">IF(MOD(ROW()-13,2)=0,IF(ISBLANK(OFFSET('12. SEGUIMIENTO 2027'!$P$14,INT((ROW()-13)/2),0)),"",OFFSET('12. SEGUIMIENTO 2027'!$P$14,INT((ROW()-13)/2),0)),IF(ISBLANK(OFFSET('9. METAS'!$X$20,INT((ROW()-14)/2),0)),"",OFFSET('9. METAS'!$X$20,INT((ROW()-14)/2),0)))</f>
        <v/>
      </c>
      <c r="M297" s="256" t="str">
        <f ca="1">IF(MOD(ROW()-13,2)=0,IF(ISBLANK(OFFSET('12. SEGUIMIENTO 2027'!$Q$14,INT((ROW()-13)/2),0)),"",OFFSET('12. SEGUIMIENTO 2027'!$Q$14,INT((ROW()-13)/2),0)),IF(ISBLANK(OFFSET('9. METAS'!$Y$20,INT((ROW()-14)/2),0)),"",OFFSET('9. METAS'!$Y$20,INT((ROW()-14)/2),0)))</f>
        <v/>
      </c>
      <c r="N297" s="783" t="str">
        <f t="shared" ref="N297" ca="1" si="280">IFERROR(J297/J298,"ND")</f>
        <v>ND</v>
      </c>
      <c r="O297" s="785" t="str">
        <f t="shared" ref="O297" ca="1" si="281">IFERROR(((J297+K297)/H297),"ND")</f>
        <v>ND</v>
      </c>
      <c r="P297" s="789"/>
    </row>
    <row r="298" spans="3:16">
      <c r="C298" s="762"/>
      <c r="D298" s="764"/>
      <c r="E298" s="764"/>
      <c r="F298" s="766"/>
      <c r="G298" s="768"/>
      <c r="H298" s="858"/>
      <c r="I298" s="778"/>
      <c r="J298" s="254" t="str">
        <f ca="1">IF(MOD(ROW()-13,2)=0,IF(ISBLANK(OFFSET('12. SEGUIMIENTO 2027'!$N$14,INT((ROW()-13)/2),0)),"",OFFSET('12. SEGUIMIENTO 2027'!$N$14,INT((ROW()-13)/2),0)),IF(ISBLANK(OFFSET('9. METAS'!$V$20,INT((ROW()-14)/2),0)),"",OFFSET('9. METAS'!$V$20,INT((ROW()-14)/2),0)))</f>
        <v/>
      </c>
      <c r="K298" s="255" t="str">
        <f ca="1">IF(MOD(ROW()-13,2)=0,IF(ISBLANK(OFFSET('12. SEGUIMIENTO 2027'!$O$14,INT((ROW()-13)/2),0)),"",OFFSET('12. SEGUIMIENTO 2027'!$O$14,INT((ROW()-13)/2),0)),IF(ISBLANK(OFFSET('9. METAS'!$W$20,INT((ROW()-14)/2),0)),"",OFFSET('9. METAS'!$W$20,INT((ROW()-14)/2),0)))</f>
        <v/>
      </c>
      <c r="L298" s="255" t="str">
        <f ca="1">IF(MOD(ROW()-13,2)=0,IF(ISBLANK(OFFSET('12. SEGUIMIENTO 2027'!$P$14,INT((ROW()-13)/2),0)),"",OFFSET('12. SEGUIMIENTO 2027'!$P$14,INT((ROW()-13)/2),0)),IF(ISBLANK(OFFSET('9. METAS'!$X$20,INT((ROW()-14)/2),0)),"",OFFSET('9. METAS'!$X$20,INT((ROW()-14)/2),0)))</f>
        <v/>
      </c>
      <c r="M298" s="256" t="str">
        <f ca="1">IF(MOD(ROW()-13,2)=0,IF(ISBLANK(OFFSET('12. SEGUIMIENTO 2027'!$Q$14,INT((ROW()-13)/2),0)),"",OFFSET('12. SEGUIMIENTO 2027'!$Q$14,INT((ROW()-13)/2),0)),IF(ISBLANK(OFFSET('9. METAS'!$Y$20,INT((ROW()-14)/2),0)),"",OFFSET('9. METAS'!$Y$20,INT((ROW()-14)/2),0)))</f>
        <v/>
      </c>
      <c r="N298" s="784"/>
      <c r="O298" s="786"/>
      <c r="P298" s="790"/>
    </row>
    <row r="299" spans="3:16">
      <c r="C299" s="770" t="str">
        <f ca="1">IF(ISBLANK(OFFSET('5. Pp (3 años)'!$C$45,INT((ROW()-13)/2),0)),"",OFFSET('5. Pp (3 años)'!$C$45,INT((ROW()-13)/2),0))</f>
        <v/>
      </c>
      <c r="D299" s="764" t="str">
        <f ca="1">IF(ISBLANK(OFFSET('5. Pp (3 años)'!$D$45,INT((ROW()-13)/2),0)),"",OFFSET('5. Pp (3 años)'!$D$45,INT((ROW()-13)/2),0))</f>
        <v/>
      </c>
      <c r="E299" s="764" t="str">
        <f ca="1">IF(ISBLANK(OFFSET('5. Pp (3 años)'!$E$45,INT((ROW()-13)/2),0)),"",OFFSET('5. Pp (3 años)'!$E$45,INT((ROW()-13)/2),0))</f>
        <v/>
      </c>
      <c r="F299" s="766" t="str">
        <f ca="1">IF(ISBLANK(OFFSET('5. Pp (3 años)'!$K$45,INT((ROW()-13)/2),0)),"",OFFSET('5. Pp (3 años)'!$K$45,INT((ROW()-13)/2),0))</f>
        <v/>
      </c>
      <c r="G299" s="768" t="str">
        <f ca="1">IF(ISBLANK(OFFSET('5. Pp (3 años)'!$H$45,INT((ROW()-13)/2),0)),"",OFFSET('5. Pp (3 años)'!$H$45,INT((ROW()-13)/2),0))</f>
        <v/>
      </c>
      <c r="H299" s="858" t="str">
        <f ca="1">IF(ISBLANK(OFFSET('9. METAS'!$M$20,INT((ROW()-13)/2),0)),"",OFFSET('9. METAS'!$M$20,INT((ROW()-13)/2),0))</f>
        <v/>
      </c>
      <c r="I299" s="777"/>
      <c r="J299" s="254" t="str">
        <f ca="1">IF(MOD(ROW()-13,2)=0,IF(ISBLANK(OFFSET('12. SEGUIMIENTO 2027'!$N$14,INT((ROW()-13)/2),0)),"",OFFSET('12. SEGUIMIENTO 2027'!$N$14,INT((ROW()-13)/2),0)),IF(ISBLANK(OFFSET('9. METAS'!$V$20,INT((ROW()-14)/2),0)),"",OFFSET('9. METAS'!$V$20,INT((ROW()-14)/2),0)))</f>
        <v/>
      </c>
      <c r="K299" s="255" t="str">
        <f ca="1">IF(MOD(ROW()-13,2)=0,IF(ISBLANK(OFFSET('12. SEGUIMIENTO 2027'!$O$14,INT((ROW()-13)/2),0)),"",OFFSET('12. SEGUIMIENTO 2027'!$O$14,INT((ROW()-13)/2),0)),IF(ISBLANK(OFFSET('9. METAS'!$W$20,INT((ROW()-14)/2),0)),"",OFFSET('9. METAS'!$W$20,INT((ROW()-14)/2),0)))</f>
        <v/>
      </c>
      <c r="L299" s="255" t="str">
        <f ca="1">IF(MOD(ROW()-13,2)=0,IF(ISBLANK(OFFSET('12. SEGUIMIENTO 2027'!$P$14,INT((ROW()-13)/2),0)),"",OFFSET('12. SEGUIMIENTO 2027'!$P$14,INT((ROW()-13)/2),0)),IF(ISBLANK(OFFSET('9. METAS'!$X$20,INT((ROW()-14)/2),0)),"",OFFSET('9. METAS'!$X$20,INT((ROW()-14)/2),0)))</f>
        <v/>
      </c>
      <c r="M299" s="256" t="str">
        <f ca="1">IF(MOD(ROW()-13,2)=0,IF(ISBLANK(OFFSET('12. SEGUIMIENTO 2027'!$Q$14,INT((ROW()-13)/2),0)),"",OFFSET('12. SEGUIMIENTO 2027'!$Q$14,INT((ROW()-13)/2),0)),IF(ISBLANK(OFFSET('9. METAS'!$Y$20,INT((ROW()-14)/2),0)),"",OFFSET('9. METAS'!$Y$20,INT((ROW()-14)/2),0)))</f>
        <v/>
      </c>
      <c r="N299" s="783" t="str">
        <f t="shared" ref="N299" ca="1" si="282">IFERROR(J299/J300,"ND")</f>
        <v>ND</v>
      </c>
      <c r="O299" s="785" t="str">
        <f t="shared" ref="O299" ca="1" si="283">IFERROR(((J299+K299)/H299),"ND")</f>
        <v>ND</v>
      </c>
      <c r="P299" s="789"/>
    </row>
    <row r="300" spans="3:16">
      <c r="C300" s="762"/>
      <c r="D300" s="764"/>
      <c r="E300" s="764"/>
      <c r="F300" s="766"/>
      <c r="G300" s="768"/>
      <c r="H300" s="858"/>
      <c r="I300" s="778"/>
      <c r="J300" s="254" t="str">
        <f ca="1">IF(MOD(ROW()-13,2)=0,IF(ISBLANK(OFFSET('12. SEGUIMIENTO 2027'!$N$14,INT((ROW()-13)/2),0)),"",OFFSET('12. SEGUIMIENTO 2027'!$N$14,INT((ROW()-13)/2),0)),IF(ISBLANK(OFFSET('9. METAS'!$V$20,INT((ROW()-14)/2),0)),"",OFFSET('9. METAS'!$V$20,INT((ROW()-14)/2),0)))</f>
        <v/>
      </c>
      <c r="K300" s="255" t="str">
        <f ca="1">IF(MOD(ROW()-13,2)=0,IF(ISBLANK(OFFSET('12. SEGUIMIENTO 2027'!$O$14,INT((ROW()-13)/2),0)),"",OFFSET('12. SEGUIMIENTO 2027'!$O$14,INT((ROW()-13)/2),0)),IF(ISBLANK(OFFSET('9. METAS'!$W$20,INT((ROW()-14)/2),0)),"",OFFSET('9. METAS'!$W$20,INT((ROW()-14)/2),0)))</f>
        <v/>
      </c>
      <c r="L300" s="255" t="str">
        <f ca="1">IF(MOD(ROW()-13,2)=0,IF(ISBLANK(OFFSET('12. SEGUIMIENTO 2027'!$P$14,INT((ROW()-13)/2),0)),"",OFFSET('12. SEGUIMIENTO 2027'!$P$14,INT((ROW()-13)/2),0)),IF(ISBLANK(OFFSET('9. METAS'!$X$20,INT((ROW()-14)/2),0)),"",OFFSET('9. METAS'!$X$20,INT((ROW()-14)/2),0)))</f>
        <v/>
      </c>
      <c r="M300" s="256" t="str">
        <f ca="1">IF(MOD(ROW()-13,2)=0,IF(ISBLANK(OFFSET('12. SEGUIMIENTO 2027'!$Q$14,INT((ROW()-13)/2),0)),"",OFFSET('12. SEGUIMIENTO 2027'!$Q$14,INT((ROW()-13)/2),0)),IF(ISBLANK(OFFSET('9. METAS'!$Y$20,INT((ROW()-14)/2),0)),"",OFFSET('9. METAS'!$Y$20,INT((ROW()-14)/2),0)))</f>
        <v/>
      </c>
      <c r="N300" s="784"/>
      <c r="O300" s="786"/>
      <c r="P300" s="790"/>
    </row>
    <row r="301" spans="3:16">
      <c r="C301" s="770" t="str">
        <f ca="1">IF(ISBLANK(OFFSET('5. Pp (3 años)'!$C$45,INT((ROW()-13)/2),0)),"",OFFSET('5. Pp (3 años)'!$C$45,INT((ROW()-13)/2),0))</f>
        <v/>
      </c>
      <c r="D301" s="764" t="str">
        <f ca="1">IF(ISBLANK(OFFSET('5. Pp (3 años)'!$D$45,INT((ROW()-13)/2),0)),"",OFFSET('5. Pp (3 años)'!$D$45,INT((ROW()-13)/2),0))</f>
        <v/>
      </c>
      <c r="E301" s="764" t="str">
        <f ca="1">IF(ISBLANK(OFFSET('5. Pp (3 años)'!$E$45,INT((ROW()-13)/2),0)),"",OFFSET('5. Pp (3 años)'!$E$45,INT((ROW()-13)/2),0))</f>
        <v/>
      </c>
      <c r="F301" s="766" t="str">
        <f ca="1">IF(ISBLANK(OFFSET('5. Pp (3 años)'!$K$45,INT((ROW()-13)/2),0)),"",OFFSET('5. Pp (3 años)'!$K$45,INT((ROW()-13)/2),0))</f>
        <v/>
      </c>
      <c r="G301" s="768" t="str">
        <f ca="1">IF(ISBLANK(OFFSET('5. Pp (3 años)'!$H$45,INT((ROW()-13)/2),0)),"",OFFSET('5. Pp (3 años)'!$H$45,INT((ROW()-13)/2),0))</f>
        <v/>
      </c>
      <c r="H301" s="858" t="str">
        <f ca="1">IF(ISBLANK(OFFSET('9. METAS'!$M$20,INT((ROW()-13)/2),0)),"",OFFSET('9. METAS'!$M$20,INT((ROW()-13)/2),0))</f>
        <v/>
      </c>
      <c r="I301" s="777"/>
      <c r="J301" s="254" t="str">
        <f ca="1">IF(MOD(ROW()-13,2)=0,IF(ISBLANK(OFFSET('12. SEGUIMIENTO 2027'!$N$14,INT((ROW()-13)/2),0)),"",OFFSET('12. SEGUIMIENTO 2027'!$N$14,INT((ROW()-13)/2),0)),IF(ISBLANK(OFFSET('9. METAS'!$V$20,INT((ROW()-14)/2),0)),"",OFFSET('9. METAS'!$V$20,INT((ROW()-14)/2),0)))</f>
        <v/>
      </c>
      <c r="K301" s="255" t="str">
        <f ca="1">IF(MOD(ROW()-13,2)=0,IF(ISBLANK(OFFSET('12. SEGUIMIENTO 2027'!$O$14,INT((ROW()-13)/2),0)),"",OFFSET('12. SEGUIMIENTO 2027'!$O$14,INT((ROW()-13)/2),0)),IF(ISBLANK(OFFSET('9. METAS'!$W$20,INT((ROW()-14)/2),0)),"",OFFSET('9. METAS'!$W$20,INT((ROW()-14)/2),0)))</f>
        <v/>
      </c>
      <c r="L301" s="255" t="str">
        <f ca="1">IF(MOD(ROW()-13,2)=0,IF(ISBLANK(OFFSET('12. SEGUIMIENTO 2027'!$P$14,INT((ROW()-13)/2),0)),"",OFFSET('12. SEGUIMIENTO 2027'!$P$14,INT((ROW()-13)/2),0)),IF(ISBLANK(OFFSET('9. METAS'!$X$20,INT((ROW()-14)/2),0)),"",OFFSET('9. METAS'!$X$20,INT((ROW()-14)/2),0)))</f>
        <v/>
      </c>
      <c r="M301" s="256" t="str">
        <f ca="1">IF(MOD(ROW()-13,2)=0,IF(ISBLANK(OFFSET('12. SEGUIMIENTO 2027'!$Q$14,INT((ROW()-13)/2),0)),"",OFFSET('12. SEGUIMIENTO 2027'!$Q$14,INT((ROW()-13)/2),0)),IF(ISBLANK(OFFSET('9. METAS'!$Y$20,INT((ROW()-14)/2),0)),"",OFFSET('9. METAS'!$Y$20,INT((ROW()-14)/2),0)))</f>
        <v/>
      </c>
      <c r="N301" s="783" t="str">
        <f t="shared" ref="N301" ca="1" si="284">IFERROR(J301/J302,"ND")</f>
        <v>ND</v>
      </c>
      <c r="O301" s="785" t="str">
        <f t="shared" ref="O301" ca="1" si="285">IFERROR(((J301+K301)/H301),"ND")</f>
        <v>ND</v>
      </c>
      <c r="P301" s="789"/>
    </row>
    <row r="302" spans="3:16">
      <c r="C302" s="762"/>
      <c r="D302" s="764"/>
      <c r="E302" s="764"/>
      <c r="F302" s="766"/>
      <c r="G302" s="768"/>
      <c r="H302" s="858"/>
      <c r="I302" s="778"/>
      <c r="J302" s="254" t="str">
        <f ca="1">IF(MOD(ROW()-13,2)=0,IF(ISBLANK(OFFSET('12. SEGUIMIENTO 2027'!$N$14,INT((ROW()-13)/2),0)),"",OFFSET('12. SEGUIMIENTO 2027'!$N$14,INT((ROW()-13)/2),0)),IF(ISBLANK(OFFSET('9. METAS'!$V$20,INT((ROW()-14)/2),0)),"",OFFSET('9. METAS'!$V$20,INT((ROW()-14)/2),0)))</f>
        <v/>
      </c>
      <c r="K302" s="255" t="str">
        <f ca="1">IF(MOD(ROW()-13,2)=0,IF(ISBLANK(OFFSET('12. SEGUIMIENTO 2027'!$O$14,INT((ROW()-13)/2),0)),"",OFFSET('12. SEGUIMIENTO 2027'!$O$14,INT((ROW()-13)/2),0)),IF(ISBLANK(OFFSET('9. METAS'!$W$20,INT((ROW()-14)/2),0)),"",OFFSET('9. METAS'!$W$20,INT((ROW()-14)/2),0)))</f>
        <v/>
      </c>
      <c r="L302" s="255" t="str">
        <f ca="1">IF(MOD(ROW()-13,2)=0,IF(ISBLANK(OFFSET('12. SEGUIMIENTO 2027'!$P$14,INT((ROW()-13)/2),0)),"",OFFSET('12. SEGUIMIENTO 2027'!$P$14,INT((ROW()-13)/2),0)),IF(ISBLANK(OFFSET('9. METAS'!$X$20,INT((ROW()-14)/2),0)),"",OFFSET('9. METAS'!$X$20,INT((ROW()-14)/2),0)))</f>
        <v/>
      </c>
      <c r="M302" s="256" t="str">
        <f ca="1">IF(MOD(ROW()-13,2)=0,IF(ISBLANK(OFFSET('12. SEGUIMIENTO 2027'!$Q$14,INT((ROW()-13)/2),0)),"",OFFSET('12. SEGUIMIENTO 2027'!$Q$14,INT((ROW()-13)/2),0)),IF(ISBLANK(OFFSET('9. METAS'!$Y$20,INT((ROW()-14)/2),0)),"",OFFSET('9. METAS'!$Y$20,INT((ROW()-14)/2),0)))</f>
        <v/>
      </c>
      <c r="N302" s="784"/>
      <c r="O302" s="786"/>
      <c r="P302" s="790"/>
    </row>
    <row r="303" spans="3:16">
      <c r="C303" s="770" t="str">
        <f ca="1">IF(ISBLANK(OFFSET('5. Pp (3 años)'!$C$45,INT((ROW()-13)/2),0)),"",OFFSET('5. Pp (3 años)'!$C$45,INT((ROW()-13)/2),0))</f>
        <v/>
      </c>
      <c r="D303" s="764" t="str">
        <f ca="1">IF(ISBLANK(OFFSET('5. Pp (3 años)'!$D$45,INT((ROW()-13)/2),0)),"",OFFSET('5. Pp (3 años)'!$D$45,INT((ROW()-13)/2),0))</f>
        <v/>
      </c>
      <c r="E303" s="764" t="str">
        <f ca="1">IF(ISBLANK(OFFSET('5. Pp (3 años)'!$E$45,INT((ROW()-13)/2),0)),"",OFFSET('5. Pp (3 años)'!$E$45,INT((ROW()-13)/2),0))</f>
        <v/>
      </c>
      <c r="F303" s="766" t="str">
        <f ca="1">IF(ISBLANK(OFFSET('5. Pp (3 años)'!$K$45,INT((ROW()-13)/2),0)),"",OFFSET('5. Pp (3 años)'!$K$45,INT((ROW()-13)/2),0))</f>
        <v/>
      </c>
      <c r="G303" s="768" t="str">
        <f ca="1">IF(ISBLANK(OFFSET('5. Pp (3 años)'!$H$45,INT((ROW()-13)/2),0)),"",OFFSET('5. Pp (3 años)'!$H$45,INT((ROW()-13)/2),0))</f>
        <v/>
      </c>
      <c r="H303" s="858" t="str">
        <f ca="1">IF(ISBLANK(OFFSET('9. METAS'!$M$20,INT((ROW()-13)/2),0)),"",OFFSET('9. METAS'!$M$20,INT((ROW()-13)/2),0))</f>
        <v/>
      </c>
      <c r="I303" s="777"/>
      <c r="J303" s="254" t="str">
        <f ca="1">IF(MOD(ROW()-13,2)=0,IF(ISBLANK(OFFSET('12. SEGUIMIENTO 2027'!$N$14,INT((ROW()-13)/2),0)),"",OFFSET('12. SEGUIMIENTO 2027'!$N$14,INT((ROW()-13)/2),0)),IF(ISBLANK(OFFSET('9. METAS'!$V$20,INT((ROW()-14)/2),0)),"",OFFSET('9. METAS'!$V$20,INT((ROW()-14)/2),0)))</f>
        <v/>
      </c>
      <c r="K303" s="255" t="str">
        <f ca="1">IF(MOD(ROW()-13,2)=0,IF(ISBLANK(OFFSET('12. SEGUIMIENTO 2027'!$O$14,INT((ROW()-13)/2),0)),"",OFFSET('12. SEGUIMIENTO 2027'!$O$14,INT((ROW()-13)/2),0)),IF(ISBLANK(OFFSET('9. METAS'!$W$20,INT((ROW()-14)/2),0)),"",OFFSET('9. METAS'!$W$20,INT((ROW()-14)/2),0)))</f>
        <v/>
      </c>
      <c r="L303" s="255" t="str">
        <f ca="1">IF(MOD(ROW()-13,2)=0,IF(ISBLANK(OFFSET('12. SEGUIMIENTO 2027'!$P$14,INT((ROW()-13)/2),0)),"",OFFSET('12. SEGUIMIENTO 2027'!$P$14,INT((ROW()-13)/2),0)),IF(ISBLANK(OFFSET('9. METAS'!$X$20,INT((ROW()-14)/2),0)),"",OFFSET('9. METAS'!$X$20,INT((ROW()-14)/2),0)))</f>
        <v/>
      </c>
      <c r="M303" s="256" t="str">
        <f ca="1">IF(MOD(ROW()-13,2)=0,IF(ISBLANK(OFFSET('12. SEGUIMIENTO 2027'!$Q$14,INT((ROW()-13)/2),0)),"",OFFSET('12. SEGUIMIENTO 2027'!$Q$14,INT((ROW()-13)/2),0)),IF(ISBLANK(OFFSET('9. METAS'!$Y$20,INT((ROW()-14)/2),0)),"",OFFSET('9. METAS'!$Y$20,INT((ROW()-14)/2),0)))</f>
        <v/>
      </c>
      <c r="N303" s="783" t="str">
        <f t="shared" ref="N303" ca="1" si="286">IFERROR(J303/J304,"ND")</f>
        <v>ND</v>
      </c>
      <c r="O303" s="785" t="str">
        <f t="shared" ref="O303" ca="1" si="287">IFERROR(((J303+K303)/H303),"ND")</f>
        <v>ND</v>
      </c>
      <c r="P303" s="789"/>
    </row>
    <row r="304" spans="3:16">
      <c r="C304" s="762"/>
      <c r="D304" s="764"/>
      <c r="E304" s="764"/>
      <c r="F304" s="766"/>
      <c r="G304" s="768"/>
      <c r="H304" s="858"/>
      <c r="I304" s="778"/>
      <c r="J304" s="254" t="str">
        <f ca="1">IF(MOD(ROW()-13,2)=0,IF(ISBLANK(OFFSET('12. SEGUIMIENTO 2027'!$N$14,INT((ROW()-13)/2),0)),"",OFFSET('12. SEGUIMIENTO 2027'!$N$14,INT((ROW()-13)/2),0)),IF(ISBLANK(OFFSET('9. METAS'!$V$20,INT((ROW()-14)/2),0)),"",OFFSET('9. METAS'!$V$20,INT((ROW()-14)/2),0)))</f>
        <v/>
      </c>
      <c r="K304" s="255" t="str">
        <f ca="1">IF(MOD(ROW()-13,2)=0,IF(ISBLANK(OFFSET('12. SEGUIMIENTO 2027'!$O$14,INT((ROW()-13)/2),0)),"",OFFSET('12. SEGUIMIENTO 2027'!$O$14,INT((ROW()-13)/2),0)),IF(ISBLANK(OFFSET('9. METAS'!$W$20,INT((ROW()-14)/2),0)),"",OFFSET('9. METAS'!$W$20,INT((ROW()-14)/2),0)))</f>
        <v/>
      </c>
      <c r="L304" s="255" t="str">
        <f ca="1">IF(MOD(ROW()-13,2)=0,IF(ISBLANK(OFFSET('12. SEGUIMIENTO 2027'!$P$14,INT((ROW()-13)/2),0)),"",OFFSET('12. SEGUIMIENTO 2027'!$P$14,INT((ROW()-13)/2),0)),IF(ISBLANK(OFFSET('9. METAS'!$X$20,INT((ROW()-14)/2),0)),"",OFFSET('9. METAS'!$X$20,INT((ROW()-14)/2),0)))</f>
        <v/>
      </c>
      <c r="M304" s="256" t="str">
        <f ca="1">IF(MOD(ROW()-13,2)=0,IF(ISBLANK(OFFSET('12. SEGUIMIENTO 2027'!$Q$14,INT((ROW()-13)/2),0)),"",OFFSET('12. SEGUIMIENTO 2027'!$Q$14,INT((ROW()-13)/2),0)),IF(ISBLANK(OFFSET('9. METAS'!$Y$20,INT((ROW()-14)/2),0)),"",OFFSET('9. METAS'!$Y$20,INT((ROW()-14)/2),0)))</f>
        <v/>
      </c>
      <c r="N304" s="784"/>
      <c r="O304" s="786"/>
      <c r="P304" s="790"/>
    </row>
    <row r="305" spans="3:16">
      <c r="C305" s="770" t="str">
        <f ca="1">IF(ISBLANK(OFFSET('5. Pp (3 años)'!$C$45,INT((ROW()-13)/2),0)),"",OFFSET('5. Pp (3 años)'!$C$45,INT((ROW()-13)/2),0))</f>
        <v/>
      </c>
      <c r="D305" s="764" t="str">
        <f ca="1">IF(ISBLANK(OFFSET('5. Pp (3 años)'!$D$45,INT((ROW()-13)/2),0)),"",OFFSET('5. Pp (3 años)'!$D$45,INT((ROW()-13)/2),0))</f>
        <v/>
      </c>
      <c r="E305" s="764" t="str">
        <f ca="1">IF(ISBLANK(OFFSET('5. Pp (3 años)'!$E$45,INT((ROW()-13)/2),0)),"",OFFSET('5. Pp (3 años)'!$E$45,INT((ROW()-13)/2),0))</f>
        <v/>
      </c>
      <c r="F305" s="766" t="str">
        <f ca="1">IF(ISBLANK(OFFSET('5. Pp (3 años)'!$K$45,INT((ROW()-13)/2),0)),"",OFFSET('5. Pp (3 años)'!$K$45,INT((ROW()-13)/2),0))</f>
        <v/>
      </c>
      <c r="G305" s="768" t="str">
        <f ca="1">IF(ISBLANK(OFFSET('5. Pp (3 años)'!$H$45,INT((ROW()-13)/2),0)),"",OFFSET('5. Pp (3 años)'!$H$45,INT((ROW()-13)/2),0))</f>
        <v/>
      </c>
      <c r="H305" s="858" t="str">
        <f ca="1">IF(ISBLANK(OFFSET('9. METAS'!$M$20,INT((ROW()-13)/2),0)),"",OFFSET('9. METAS'!$M$20,INT((ROW()-13)/2),0))</f>
        <v/>
      </c>
      <c r="I305" s="777"/>
      <c r="J305" s="254" t="str">
        <f ca="1">IF(MOD(ROW()-13,2)=0,IF(ISBLANK(OFFSET('12. SEGUIMIENTO 2027'!$N$14,INT((ROW()-13)/2),0)),"",OFFSET('12. SEGUIMIENTO 2027'!$N$14,INT((ROW()-13)/2),0)),IF(ISBLANK(OFFSET('9. METAS'!$V$20,INT((ROW()-14)/2),0)),"",OFFSET('9. METAS'!$V$20,INT((ROW()-14)/2),0)))</f>
        <v/>
      </c>
      <c r="K305" s="255" t="str">
        <f ca="1">IF(MOD(ROW()-13,2)=0,IF(ISBLANK(OFFSET('12. SEGUIMIENTO 2027'!$O$14,INT((ROW()-13)/2),0)),"",OFFSET('12. SEGUIMIENTO 2027'!$O$14,INT((ROW()-13)/2),0)),IF(ISBLANK(OFFSET('9. METAS'!$W$20,INT((ROW()-14)/2),0)),"",OFFSET('9. METAS'!$W$20,INT((ROW()-14)/2),0)))</f>
        <v/>
      </c>
      <c r="L305" s="255" t="str">
        <f ca="1">IF(MOD(ROW()-13,2)=0,IF(ISBLANK(OFFSET('12. SEGUIMIENTO 2027'!$P$14,INT((ROW()-13)/2),0)),"",OFFSET('12. SEGUIMIENTO 2027'!$P$14,INT((ROW()-13)/2),0)),IF(ISBLANK(OFFSET('9. METAS'!$X$20,INT((ROW()-14)/2),0)),"",OFFSET('9. METAS'!$X$20,INT((ROW()-14)/2),0)))</f>
        <v/>
      </c>
      <c r="M305" s="256" t="str">
        <f ca="1">IF(MOD(ROW()-13,2)=0,IF(ISBLANK(OFFSET('12. SEGUIMIENTO 2027'!$Q$14,INT((ROW()-13)/2),0)),"",OFFSET('12. SEGUIMIENTO 2027'!$Q$14,INT((ROW()-13)/2),0)),IF(ISBLANK(OFFSET('9. METAS'!$Y$20,INT((ROW()-14)/2),0)),"",OFFSET('9. METAS'!$Y$20,INT((ROW()-14)/2),0)))</f>
        <v/>
      </c>
      <c r="N305" s="783" t="str">
        <f t="shared" ref="N305" ca="1" si="288">IFERROR(J305/J306,"ND")</f>
        <v>ND</v>
      </c>
      <c r="O305" s="785" t="str">
        <f t="shared" ref="O305" ca="1" si="289">IFERROR(((J305+K305)/H305),"ND")</f>
        <v>ND</v>
      </c>
      <c r="P305" s="789"/>
    </row>
    <row r="306" spans="3:16">
      <c r="C306" s="762"/>
      <c r="D306" s="764"/>
      <c r="E306" s="764"/>
      <c r="F306" s="766"/>
      <c r="G306" s="768"/>
      <c r="H306" s="858"/>
      <c r="I306" s="778"/>
      <c r="J306" s="254" t="str">
        <f ca="1">IF(MOD(ROW()-13,2)=0,IF(ISBLANK(OFFSET('12. SEGUIMIENTO 2027'!$N$14,INT((ROW()-13)/2),0)),"",OFFSET('12. SEGUIMIENTO 2027'!$N$14,INT((ROW()-13)/2),0)),IF(ISBLANK(OFFSET('9. METAS'!$V$20,INT((ROW()-14)/2),0)),"",OFFSET('9. METAS'!$V$20,INT((ROW()-14)/2),0)))</f>
        <v/>
      </c>
      <c r="K306" s="255" t="str">
        <f ca="1">IF(MOD(ROW()-13,2)=0,IF(ISBLANK(OFFSET('12. SEGUIMIENTO 2027'!$O$14,INT((ROW()-13)/2),0)),"",OFFSET('12. SEGUIMIENTO 2027'!$O$14,INT((ROW()-13)/2),0)),IF(ISBLANK(OFFSET('9. METAS'!$W$20,INT((ROW()-14)/2),0)),"",OFFSET('9. METAS'!$W$20,INT((ROW()-14)/2),0)))</f>
        <v/>
      </c>
      <c r="L306" s="255" t="str">
        <f ca="1">IF(MOD(ROW()-13,2)=0,IF(ISBLANK(OFFSET('12. SEGUIMIENTO 2027'!$P$14,INT((ROW()-13)/2),0)),"",OFFSET('12. SEGUIMIENTO 2027'!$P$14,INT((ROW()-13)/2),0)),IF(ISBLANK(OFFSET('9. METAS'!$X$20,INT((ROW()-14)/2),0)),"",OFFSET('9. METAS'!$X$20,INT((ROW()-14)/2),0)))</f>
        <v/>
      </c>
      <c r="M306" s="256" t="str">
        <f ca="1">IF(MOD(ROW()-13,2)=0,IF(ISBLANK(OFFSET('12. SEGUIMIENTO 2027'!$Q$14,INT((ROW()-13)/2),0)),"",OFFSET('12. SEGUIMIENTO 2027'!$Q$14,INT((ROW()-13)/2),0)),IF(ISBLANK(OFFSET('9. METAS'!$Y$20,INT((ROW()-14)/2),0)),"",OFFSET('9. METAS'!$Y$20,INT((ROW()-14)/2),0)))</f>
        <v/>
      </c>
      <c r="N306" s="784"/>
      <c r="O306" s="786"/>
      <c r="P306" s="790"/>
    </row>
    <row r="307" spans="3:16">
      <c r="C307" s="770" t="str">
        <f ca="1">IF(ISBLANK(OFFSET('5. Pp (3 años)'!$C$45,INT((ROW()-13)/2),0)),"",OFFSET('5. Pp (3 años)'!$C$45,INT((ROW()-13)/2),0))</f>
        <v/>
      </c>
      <c r="D307" s="764" t="str">
        <f ca="1">IF(ISBLANK(OFFSET('5. Pp (3 años)'!$D$45,INT((ROW()-13)/2),0)),"",OFFSET('5. Pp (3 años)'!$D$45,INT((ROW()-13)/2),0))</f>
        <v/>
      </c>
      <c r="E307" s="764" t="str">
        <f ca="1">IF(ISBLANK(OFFSET('5. Pp (3 años)'!$E$45,INT((ROW()-13)/2),0)),"",OFFSET('5. Pp (3 años)'!$E$45,INT((ROW()-13)/2),0))</f>
        <v/>
      </c>
      <c r="F307" s="766" t="str">
        <f ca="1">IF(ISBLANK(OFFSET('5. Pp (3 años)'!$K$45,INT((ROW()-13)/2),0)),"",OFFSET('5. Pp (3 años)'!$K$45,INT((ROW()-13)/2),0))</f>
        <v/>
      </c>
      <c r="G307" s="768" t="str">
        <f ca="1">IF(ISBLANK(OFFSET('5. Pp (3 años)'!$H$45,INT((ROW()-13)/2),0)),"",OFFSET('5. Pp (3 años)'!$H$45,INT((ROW()-13)/2),0))</f>
        <v/>
      </c>
      <c r="H307" s="858" t="str">
        <f ca="1">IF(ISBLANK(OFFSET('9. METAS'!$M$20,INT((ROW()-13)/2),0)),"",OFFSET('9. METAS'!$M$20,INT((ROW()-13)/2),0))</f>
        <v/>
      </c>
      <c r="I307" s="777"/>
      <c r="J307" s="254" t="str">
        <f ca="1">IF(MOD(ROW()-13,2)=0,IF(ISBLANK(OFFSET('12. SEGUIMIENTO 2027'!$N$14,INT((ROW()-13)/2),0)),"",OFFSET('12. SEGUIMIENTO 2027'!$N$14,INT((ROW()-13)/2),0)),IF(ISBLANK(OFFSET('9. METAS'!$V$20,INT((ROW()-14)/2),0)),"",OFFSET('9. METAS'!$V$20,INT((ROW()-14)/2),0)))</f>
        <v/>
      </c>
      <c r="K307" s="255" t="str">
        <f ca="1">IF(MOD(ROW()-13,2)=0,IF(ISBLANK(OFFSET('12. SEGUIMIENTO 2027'!$O$14,INT((ROW()-13)/2),0)),"",OFFSET('12. SEGUIMIENTO 2027'!$O$14,INT((ROW()-13)/2),0)),IF(ISBLANK(OFFSET('9. METAS'!$W$20,INT((ROW()-14)/2),0)),"",OFFSET('9. METAS'!$W$20,INT((ROW()-14)/2),0)))</f>
        <v/>
      </c>
      <c r="L307" s="255" t="str">
        <f ca="1">IF(MOD(ROW()-13,2)=0,IF(ISBLANK(OFFSET('12. SEGUIMIENTO 2027'!$P$14,INT((ROW()-13)/2),0)),"",OFFSET('12. SEGUIMIENTO 2027'!$P$14,INT((ROW()-13)/2),0)),IF(ISBLANK(OFFSET('9. METAS'!$X$20,INT((ROW()-14)/2),0)),"",OFFSET('9. METAS'!$X$20,INT((ROW()-14)/2),0)))</f>
        <v/>
      </c>
      <c r="M307" s="256" t="str">
        <f ca="1">IF(MOD(ROW()-13,2)=0,IF(ISBLANK(OFFSET('12. SEGUIMIENTO 2027'!$Q$14,INT((ROW()-13)/2),0)),"",OFFSET('12. SEGUIMIENTO 2027'!$Q$14,INT((ROW()-13)/2),0)),IF(ISBLANK(OFFSET('9. METAS'!$Y$20,INT((ROW()-14)/2),0)),"",OFFSET('9. METAS'!$Y$20,INT((ROW()-14)/2),0)))</f>
        <v/>
      </c>
      <c r="N307" s="783" t="str">
        <f t="shared" ref="N307" ca="1" si="290">IFERROR(J307/J308,"ND")</f>
        <v>ND</v>
      </c>
      <c r="O307" s="785" t="str">
        <f t="shared" ref="O307" ca="1" si="291">IFERROR(((J307+K307)/H307),"ND")</f>
        <v>ND</v>
      </c>
      <c r="P307" s="789"/>
    </row>
    <row r="308" spans="3:16">
      <c r="C308" s="762"/>
      <c r="D308" s="764"/>
      <c r="E308" s="764"/>
      <c r="F308" s="766"/>
      <c r="G308" s="768"/>
      <c r="H308" s="858"/>
      <c r="I308" s="778"/>
      <c r="J308" s="254" t="str">
        <f ca="1">IF(MOD(ROW()-13,2)=0,IF(ISBLANK(OFFSET('12. SEGUIMIENTO 2027'!$N$14,INT((ROW()-13)/2),0)),"",OFFSET('12. SEGUIMIENTO 2027'!$N$14,INT((ROW()-13)/2),0)),IF(ISBLANK(OFFSET('9. METAS'!$V$20,INT((ROW()-14)/2),0)),"",OFFSET('9. METAS'!$V$20,INT((ROW()-14)/2),0)))</f>
        <v/>
      </c>
      <c r="K308" s="255" t="str">
        <f ca="1">IF(MOD(ROW()-13,2)=0,IF(ISBLANK(OFFSET('12. SEGUIMIENTO 2027'!$O$14,INT((ROW()-13)/2),0)),"",OFFSET('12. SEGUIMIENTO 2027'!$O$14,INT((ROW()-13)/2),0)),IF(ISBLANK(OFFSET('9. METAS'!$W$20,INT((ROW()-14)/2),0)),"",OFFSET('9. METAS'!$W$20,INT((ROW()-14)/2),0)))</f>
        <v/>
      </c>
      <c r="L308" s="255" t="str">
        <f ca="1">IF(MOD(ROW()-13,2)=0,IF(ISBLANK(OFFSET('12. SEGUIMIENTO 2027'!$P$14,INT((ROW()-13)/2),0)),"",OFFSET('12. SEGUIMIENTO 2027'!$P$14,INT((ROW()-13)/2),0)),IF(ISBLANK(OFFSET('9. METAS'!$X$20,INT((ROW()-14)/2),0)),"",OFFSET('9. METAS'!$X$20,INT((ROW()-14)/2),0)))</f>
        <v/>
      </c>
      <c r="M308" s="256" t="str">
        <f ca="1">IF(MOD(ROW()-13,2)=0,IF(ISBLANK(OFFSET('12. SEGUIMIENTO 2027'!$Q$14,INT((ROW()-13)/2),0)),"",OFFSET('12. SEGUIMIENTO 2027'!$Q$14,INT((ROW()-13)/2),0)),IF(ISBLANK(OFFSET('9. METAS'!$Y$20,INT((ROW()-14)/2),0)),"",OFFSET('9. METAS'!$Y$20,INT((ROW()-14)/2),0)))</f>
        <v/>
      </c>
      <c r="N308" s="784"/>
      <c r="O308" s="786"/>
      <c r="P308" s="790"/>
    </row>
    <row r="309" spans="3:16">
      <c r="C309" s="770" t="str">
        <f ca="1">IF(ISBLANK(OFFSET('5. Pp (3 años)'!$C$45,INT((ROW()-13)/2),0)),"",OFFSET('5. Pp (3 años)'!$C$45,INT((ROW()-13)/2),0))</f>
        <v/>
      </c>
      <c r="D309" s="764" t="str">
        <f ca="1">IF(ISBLANK(OFFSET('5. Pp (3 años)'!$D$45,INT((ROW()-13)/2),0)),"",OFFSET('5. Pp (3 años)'!$D$45,INT((ROW()-13)/2),0))</f>
        <v/>
      </c>
      <c r="E309" s="764" t="str">
        <f ca="1">IF(ISBLANK(OFFSET('5. Pp (3 años)'!$E$45,INT((ROW()-13)/2),0)),"",OFFSET('5. Pp (3 años)'!$E$45,INT((ROW()-13)/2),0))</f>
        <v/>
      </c>
      <c r="F309" s="766" t="str">
        <f ca="1">IF(ISBLANK(OFFSET('5. Pp (3 años)'!$K$45,INT((ROW()-13)/2),0)),"",OFFSET('5. Pp (3 años)'!$K$45,INT((ROW()-13)/2),0))</f>
        <v/>
      </c>
      <c r="G309" s="768" t="str">
        <f ca="1">IF(ISBLANK(OFFSET('5. Pp (3 años)'!$H$45,INT((ROW()-13)/2),0)),"",OFFSET('5. Pp (3 años)'!$H$45,INT((ROW()-13)/2),0))</f>
        <v/>
      </c>
      <c r="H309" s="858" t="str">
        <f ca="1">IF(ISBLANK(OFFSET('9. METAS'!$M$20,INT((ROW()-13)/2),0)),"",OFFSET('9. METAS'!$M$20,INT((ROW()-13)/2),0))</f>
        <v/>
      </c>
      <c r="I309" s="777"/>
      <c r="J309" s="254" t="str">
        <f ca="1">IF(MOD(ROW()-13,2)=0,IF(ISBLANK(OFFSET('12. SEGUIMIENTO 2027'!$N$14,INT((ROW()-13)/2),0)),"",OFFSET('12. SEGUIMIENTO 2027'!$N$14,INT((ROW()-13)/2),0)),IF(ISBLANK(OFFSET('9. METAS'!$V$20,INT((ROW()-14)/2),0)),"",OFFSET('9. METAS'!$V$20,INT((ROW()-14)/2),0)))</f>
        <v/>
      </c>
      <c r="K309" s="255" t="str">
        <f ca="1">IF(MOD(ROW()-13,2)=0,IF(ISBLANK(OFFSET('12. SEGUIMIENTO 2027'!$O$14,INT((ROW()-13)/2),0)),"",OFFSET('12. SEGUIMIENTO 2027'!$O$14,INT((ROW()-13)/2),0)),IF(ISBLANK(OFFSET('9. METAS'!$W$20,INT((ROW()-14)/2),0)),"",OFFSET('9. METAS'!$W$20,INT((ROW()-14)/2),0)))</f>
        <v/>
      </c>
      <c r="L309" s="255" t="str">
        <f ca="1">IF(MOD(ROW()-13,2)=0,IF(ISBLANK(OFFSET('12. SEGUIMIENTO 2027'!$P$14,INT((ROW()-13)/2),0)),"",OFFSET('12. SEGUIMIENTO 2027'!$P$14,INT((ROW()-13)/2),0)),IF(ISBLANK(OFFSET('9. METAS'!$X$20,INT((ROW()-14)/2),0)),"",OFFSET('9. METAS'!$X$20,INT((ROW()-14)/2),0)))</f>
        <v/>
      </c>
      <c r="M309" s="256" t="str">
        <f ca="1">IF(MOD(ROW()-13,2)=0,IF(ISBLANK(OFFSET('12. SEGUIMIENTO 2027'!$Q$14,INT((ROW()-13)/2),0)),"",OFFSET('12. SEGUIMIENTO 2027'!$Q$14,INT((ROW()-13)/2),0)),IF(ISBLANK(OFFSET('9. METAS'!$Y$20,INT((ROW()-14)/2),0)),"",OFFSET('9. METAS'!$Y$20,INT((ROW()-14)/2),0)))</f>
        <v/>
      </c>
      <c r="N309" s="783" t="str">
        <f t="shared" ref="N309" ca="1" si="292">IFERROR(J309/J310,"ND")</f>
        <v>ND</v>
      </c>
      <c r="O309" s="785" t="str">
        <f t="shared" ref="O309" ca="1" si="293">IFERROR(((J309+K309)/H309),"ND")</f>
        <v>ND</v>
      </c>
      <c r="P309" s="789"/>
    </row>
    <row r="310" spans="3:16">
      <c r="C310" s="762"/>
      <c r="D310" s="764"/>
      <c r="E310" s="764"/>
      <c r="F310" s="766"/>
      <c r="G310" s="768"/>
      <c r="H310" s="858"/>
      <c r="I310" s="778"/>
      <c r="J310" s="254" t="str">
        <f ca="1">IF(MOD(ROW()-13,2)=0,IF(ISBLANK(OFFSET('12. SEGUIMIENTO 2027'!$N$14,INT((ROW()-13)/2),0)),"",OFFSET('12. SEGUIMIENTO 2027'!$N$14,INT((ROW()-13)/2),0)),IF(ISBLANK(OFFSET('9. METAS'!$V$20,INT((ROW()-14)/2),0)),"",OFFSET('9. METAS'!$V$20,INT((ROW()-14)/2),0)))</f>
        <v/>
      </c>
      <c r="K310" s="255" t="str">
        <f ca="1">IF(MOD(ROW()-13,2)=0,IF(ISBLANK(OFFSET('12. SEGUIMIENTO 2027'!$O$14,INT((ROW()-13)/2),0)),"",OFFSET('12. SEGUIMIENTO 2027'!$O$14,INT((ROW()-13)/2),0)),IF(ISBLANK(OFFSET('9. METAS'!$W$20,INT((ROW()-14)/2),0)),"",OFFSET('9. METAS'!$W$20,INT((ROW()-14)/2),0)))</f>
        <v/>
      </c>
      <c r="L310" s="255" t="str">
        <f ca="1">IF(MOD(ROW()-13,2)=0,IF(ISBLANK(OFFSET('12. SEGUIMIENTO 2027'!$P$14,INT((ROW()-13)/2),0)),"",OFFSET('12. SEGUIMIENTO 2027'!$P$14,INT((ROW()-13)/2),0)),IF(ISBLANK(OFFSET('9. METAS'!$X$20,INT((ROW()-14)/2),0)),"",OFFSET('9. METAS'!$X$20,INT((ROW()-14)/2),0)))</f>
        <v/>
      </c>
      <c r="M310" s="256" t="str">
        <f ca="1">IF(MOD(ROW()-13,2)=0,IF(ISBLANK(OFFSET('12. SEGUIMIENTO 2027'!$Q$14,INT((ROW()-13)/2),0)),"",OFFSET('12. SEGUIMIENTO 2027'!$Q$14,INT((ROW()-13)/2),0)),IF(ISBLANK(OFFSET('9. METAS'!$Y$20,INT((ROW()-14)/2),0)),"",OFFSET('9. METAS'!$Y$20,INT((ROW()-14)/2),0)))</f>
        <v/>
      </c>
      <c r="N310" s="784"/>
      <c r="O310" s="786"/>
      <c r="P310" s="790"/>
    </row>
    <row r="311" spans="3:16">
      <c r="C311" s="770" t="str">
        <f ca="1">IF(ISBLANK(OFFSET('5. Pp (3 años)'!$C$45,INT((ROW()-13)/2),0)),"",OFFSET('5. Pp (3 años)'!$C$45,INT((ROW()-13)/2),0))</f>
        <v/>
      </c>
      <c r="D311" s="764" t="str">
        <f ca="1">IF(ISBLANK(OFFSET('5. Pp (3 años)'!$D$45,INT((ROW()-13)/2),0)),"",OFFSET('5. Pp (3 años)'!$D$45,INT((ROW()-13)/2),0))</f>
        <v/>
      </c>
      <c r="E311" s="764" t="str">
        <f ca="1">IF(ISBLANK(OFFSET('5. Pp (3 años)'!$E$45,INT((ROW()-13)/2),0)),"",OFFSET('5. Pp (3 años)'!$E$45,INT((ROW()-13)/2),0))</f>
        <v/>
      </c>
      <c r="F311" s="766" t="str">
        <f ca="1">IF(ISBLANK(OFFSET('5. Pp (3 años)'!$K$45,INT((ROW()-13)/2),0)),"",OFFSET('5. Pp (3 años)'!$K$45,INT((ROW()-13)/2),0))</f>
        <v/>
      </c>
      <c r="G311" s="768" t="str">
        <f ca="1">IF(ISBLANK(OFFSET('5. Pp (3 años)'!$H$45,INT((ROW()-13)/2),0)),"",OFFSET('5. Pp (3 años)'!$H$45,INT((ROW()-13)/2),0))</f>
        <v/>
      </c>
      <c r="H311" s="858" t="str">
        <f ca="1">IF(ISBLANK(OFFSET('9. METAS'!$M$20,INT((ROW()-13)/2),0)),"",OFFSET('9. METAS'!$M$20,INT((ROW()-13)/2),0))</f>
        <v/>
      </c>
      <c r="I311" s="777"/>
      <c r="J311" s="254" t="str">
        <f ca="1">IF(MOD(ROW()-13,2)=0,IF(ISBLANK(OFFSET('12. SEGUIMIENTO 2027'!$N$14,INT((ROW()-13)/2),0)),"",OFFSET('12. SEGUIMIENTO 2027'!$N$14,INT((ROW()-13)/2),0)),IF(ISBLANK(OFFSET('9. METAS'!$V$20,INT((ROW()-14)/2),0)),"",OFFSET('9. METAS'!$V$20,INT((ROW()-14)/2),0)))</f>
        <v/>
      </c>
      <c r="K311" s="255" t="str">
        <f ca="1">IF(MOD(ROW()-13,2)=0,IF(ISBLANK(OFFSET('12. SEGUIMIENTO 2027'!$O$14,INT((ROW()-13)/2),0)),"",OFFSET('12. SEGUIMIENTO 2027'!$O$14,INT((ROW()-13)/2),0)),IF(ISBLANK(OFFSET('9. METAS'!$W$20,INT((ROW()-14)/2),0)),"",OFFSET('9. METAS'!$W$20,INT((ROW()-14)/2),0)))</f>
        <v/>
      </c>
      <c r="L311" s="255" t="str">
        <f ca="1">IF(MOD(ROW()-13,2)=0,IF(ISBLANK(OFFSET('12. SEGUIMIENTO 2027'!$P$14,INT((ROW()-13)/2),0)),"",OFFSET('12. SEGUIMIENTO 2027'!$P$14,INT((ROW()-13)/2),0)),IF(ISBLANK(OFFSET('9. METAS'!$X$20,INT((ROW()-14)/2),0)),"",OFFSET('9. METAS'!$X$20,INT((ROW()-14)/2),0)))</f>
        <v/>
      </c>
      <c r="M311" s="256" t="str">
        <f ca="1">IF(MOD(ROW()-13,2)=0,IF(ISBLANK(OFFSET('12. SEGUIMIENTO 2027'!$Q$14,INT((ROW()-13)/2),0)),"",OFFSET('12. SEGUIMIENTO 2027'!$Q$14,INT((ROW()-13)/2),0)),IF(ISBLANK(OFFSET('9. METAS'!$Y$20,INT((ROW()-14)/2),0)),"",OFFSET('9. METAS'!$Y$20,INT((ROW()-14)/2),0)))</f>
        <v/>
      </c>
      <c r="N311" s="783" t="str">
        <f t="shared" ref="N311" ca="1" si="294">IFERROR(J311/J312,"ND")</f>
        <v>ND</v>
      </c>
      <c r="O311" s="785" t="str">
        <f t="shared" ref="O311" ca="1" si="295">IFERROR(((J311+K311)/H311),"ND")</f>
        <v>ND</v>
      </c>
      <c r="P311" s="789"/>
    </row>
    <row r="312" spans="3:16">
      <c r="C312" s="762"/>
      <c r="D312" s="764"/>
      <c r="E312" s="764"/>
      <c r="F312" s="766"/>
      <c r="G312" s="768"/>
      <c r="H312" s="858"/>
      <c r="I312" s="778"/>
      <c r="J312" s="254" t="str">
        <f ca="1">IF(MOD(ROW()-13,2)=0,IF(ISBLANK(OFFSET('12. SEGUIMIENTO 2027'!$N$14,INT((ROW()-13)/2),0)),"",OFFSET('12. SEGUIMIENTO 2027'!$N$14,INT((ROW()-13)/2),0)),IF(ISBLANK(OFFSET('9. METAS'!$V$20,INT((ROW()-14)/2),0)),"",OFFSET('9. METAS'!$V$20,INT((ROW()-14)/2),0)))</f>
        <v/>
      </c>
      <c r="K312" s="255" t="str">
        <f ca="1">IF(MOD(ROW()-13,2)=0,IF(ISBLANK(OFFSET('12. SEGUIMIENTO 2027'!$O$14,INT((ROW()-13)/2),0)),"",OFFSET('12. SEGUIMIENTO 2027'!$O$14,INT((ROW()-13)/2),0)),IF(ISBLANK(OFFSET('9. METAS'!$W$20,INT((ROW()-14)/2),0)),"",OFFSET('9. METAS'!$W$20,INT((ROW()-14)/2),0)))</f>
        <v/>
      </c>
      <c r="L312" s="255" t="str">
        <f ca="1">IF(MOD(ROW()-13,2)=0,IF(ISBLANK(OFFSET('12. SEGUIMIENTO 2027'!$P$14,INT((ROW()-13)/2),0)),"",OFFSET('12. SEGUIMIENTO 2027'!$P$14,INT((ROW()-13)/2),0)),IF(ISBLANK(OFFSET('9. METAS'!$X$20,INT((ROW()-14)/2),0)),"",OFFSET('9. METAS'!$X$20,INT((ROW()-14)/2),0)))</f>
        <v/>
      </c>
      <c r="M312" s="256" t="str">
        <f ca="1">IF(MOD(ROW()-13,2)=0,IF(ISBLANK(OFFSET('12. SEGUIMIENTO 2027'!$Q$14,INT((ROW()-13)/2),0)),"",OFFSET('12. SEGUIMIENTO 2027'!$Q$14,INT((ROW()-13)/2),0)),IF(ISBLANK(OFFSET('9. METAS'!$Y$20,INT((ROW()-14)/2),0)),"",OFFSET('9. METAS'!$Y$20,INT((ROW()-14)/2),0)))</f>
        <v/>
      </c>
      <c r="N312" s="784"/>
      <c r="O312" s="786"/>
      <c r="P312" s="790"/>
    </row>
    <row r="313" spans="3:16">
      <c r="C313" s="770" t="str">
        <f ca="1">IF(ISBLANK(OFFSET('5. Pp (3 años)'!$C$45,INT((ROW()-13)/2),0)),"",OFFSET('5. Pp (3 años)'!$C$45,INT((ROW()-13)/2),0))</f>
        <v/>
      </c>
      <c r="D313" s="764" t="str">
        <f ca="1">IF(ISBLANK(OFFSET('5. Pp (3 años)'!$D$45,INT((ROW()-13)/2),0)),"",OFFSET('5. Pp (3 años)'!$D$45,INT((ROW()-13)/2),0))</f>
        <v/>
      </c>
      <c r="E313" s="764" t="str">
        <f ca="1">IF(ISBLANK(OFFSET('5. Pp (3 años)'!$E$45,INT((ROW()-13)/2),0)),"",OFFSET('5. Pp (3 años)'!$E$45,INT((ROW()-13)/2),0))</f>
        <v/>
      </c>
      <c r="F313" s="766" t="str">
        <f ca="1">IF(ISBLANK(OFFSET('5. Pp (3 años)'!$K$45,INT((ROW()-13)/2),0)),"",OFFSET('5. Pp (3 años)'!$K$45,INT((ROW()-13)/2),0))</f>
        <v/>
      </c>
      <c r="G313" s="768" t="str">
        <f ca="1">IF(ISBLANK(OFFSET('5. Pp (3 años)'!$H$45,INT((ROW()-13)/2),0)),"",OFFSET('5. Pp (3 años)'!$H$45,INT((ROW()-13)/2),0))</f>
        <v/>
      </c>
      <c r="H313" s="858" t="str">
        <f ca="1">IF(ISBLANK(OFFSET('9. METAS'!$M$20,INT((ROW()-13)/2),0)),"",OFFSET('9. METAS'!$M$20,INT((ROW()-13)/2),0))</f>
        <v/>
      </c>
      <c r="I313" s="777"/>
      <c r="J313" s="254" t="str">
        <f ca="1">IF(MOD(ROW()-13,2)=0,IF(ISBLANK(OFFSET('12. SEGUIMIENTO 2027'!$N$14,INT((ROW()-13)/2),0)),"",OFFSET('12. SEGUIMIENTO 2027'!$N$14,INT((ROW()-13)/2),0)),IF(ISBLANK(OFFSET('9. METAS'!$V$20,INT((ROW()-14)/2),0)),"",OFFSET('9. METAS'!$V$20,INT((ROW()-14)/2),0)))</f>
        <v/>
      </c>
      <c r="K313" s="255" t="str">
        <f ca="1">IF(MOD(ROW()-13,2)=0,IF(ISBLANK(OFFSET('12. SEGUIMIENTO 2027'!$O$14,INT((ROW()-13)/2),0)),"",OFFSET('12. SEGUIMIENTO 2027'!$O$14,INT((ROW()-13)/2),0)),IF(ISBLANK(OFFSET('9. METAS'!$W$20,INT((ROW()-14)/2),0)),"",OFFSET('9. METAS'!$W$20,INT((ROW()-14)/2),0)))</f>
        <v/>
      </c>
      <c r="L313" s="255" t="str">
        <f ca="1">IF(MOD(ROW()-13,2)=0,IF(ISBLANK(OFFSET('12. SEGUIMIENTO 2027'!$P$14,INT((ROW()-13)/2),0)),"",OFFSET('12. SEGUIMIENTO 2027'!$P$14,INT((ROW()-13)/2),0)),IF(ISBLANK(OFFSET('9. METAS'!$X$20,INT((ROW()-14)/2),0)),"",OFFSET('9. METAS'!$X$20,INT((ROW()-14)/2),0)))</f>
        <v/>
      </c>
      <c r="M313" s="256" t="str">
        <f ca="1">IF(MOD(ROW()-13,2)=0,IF(ISBLANK(OFFSET('12. SEGUIMIENTO 2027'!$Q$14,INT((ROW()-13)/2),0)),"",OFFSET('12. SEGUIMIENTO 2027'!$Q$14,INT((ROW()-13)/2),0)),IF(ISBLANK(OFFSET('9. METAS'!$Y$20,INT((ROW()-14)/2),0)),"",OFFSET('9. METAS'!$Y$20,INT((ROW()-14)/2),0)))</f>
        <v/>
      </c>
      <c r="N313" s="783" t="str">
        <f t="shared" ref="N313" ca="1" si="296">IFERROR(J313/J314,"ND")</f>
        <v>ND</v>
      </c>
      <c r="O313" s="785" t="str">
        <f t="shared" ref="O313" ca="1" si="297">IFERROR(((J313+K313)/H313),"ND")</f>
        <v>ND</v>
      </c>
      <c r="P313" s="789"/>
    </row>
    <row r="314" spans="3:16">
      <c r="C314" s="762"/>
      <c r="D314" s="764"/>
      <c r="E314" s="764"/>
      <c r="F314" s="766"/>
      <c r="G314" s="768"/>
      <c r="H314" s="858"/>
      <c r="I314" s="778"/>
      <c r="J314" s="254" t="str">
        <f ca="1">IF(MOD(ROW()-13,2)=0,IF(ISBLANK(OFFSET('12. SEGUIMIENTO 2027'!$N$14,INT((ROW()-13)/2),0)),"",OFFSET('12. SEGUIMIENTO 2027'!$N$14,INT((ROW()-13)/2),0)),IF(ISBLANK(OFFSET('9. METAS'!$V$20,INT((ROW()-14)/2),0)),"",OFFSET('9. METAS'!$V$20,INT((ROW()-14)/2),0)))</f>
        <v/>
      </c>
      <c r="K314" s="255" t="str">
        <f ca="1">IF(MOD(ROW()-13,2)=0,IF(ISBLANK(OFFSET('12. SEGUIMIENTO 2027'!$O$14,INT((ROW()-13)/2),0)),"",OFFSET('12. SEGUIMIENTO 2027'!$O$14,INT((ROW()-13)/2),0)),IF(ISBLANK(OFFSET('9. METAS'!$W$20,INT((ROW()-14)/2),0)),"",OFFSET('9. METAS'!$W$20,INT((ROW()-14)/2),0)))</f>
        <v/>
      </c>
      <c r="L314" s="255" t="str">
        <f ca="1">IF(MOD(ROW()-13,2)=0,IF(ISBLANK(OFFSET('12. SEGUIMIENTO 2027'!$P$14,INT((ROW()-13)/2),0)),"",OFFSET('12. SEGUIMIENTO 2027'!$P$14,INT((ROW()-13)/2),0)),IF(ISBLANK(OFFSET('9. METAS'!$X$20,INT((ROW()-14)/2),0)),"",OFFSET('9. METAS'!$X$20,INT((ROW()-14)/2),0)))</f>
        <v/>
      </c>
      <c r="M314" s="256" t="str">
        <f ca="1">IF(MOD(ROW()-13,2)=0,IF(ISBLANK(OFFSET('12. SEGUIMIENTO 2027'!$Q$14,INT((ROW()-13)/2),0)),"",OFFSET('12. SEGUIMIENTO 2027'!$Q$14,INT((ROW()-13)/2),0)),IF(ISBLANK(OFFSET('9. METAS'!$Y$20,INT((ROW()-14)/2),0)),"",OFFSET('9. METAS'!$Y$20,INT((ROW()-14)/2),0)))</f>
        <v/>
      </c>
      <c r="N314" s="784"/>
      <c r="O314" s="786"/>
      <c r="P314" s="790"/>
    </row>
    <row r="315" spans="3:16">
      <c r="C315" s="770" t="str">
        <f ca="1">IF(ISBLANK(OFFSET('5. Pp (3 años)'!$C$45,INT((ROW()-13)/2),0)),"",OFFSET('5. Pp (3 años)'!$C$45,INT((ROW()-13)/2),0))</f>
        <v/>
      </c>
      <c r="D315" s="764" t="str">
        <f ca="1">IF(ISBLANK(OFFSET('5. Pp (3 años)'!$D$45,INT((ROW()-13)/2),0)),"",OFFSET('5. Pp (3 años)'!$D$45,INT((ROW()-13)/2),0))</f>
        <v/>
      </c>
      <c r="E315" s="764" t="str">
        <f ca="1">IF(ISBLANK(OFFSET('5. Pp (3 años)'!$E$45,INT((ROW()-13)/2),0)),"",OFFSET('5. Pp (3 años)'!$E$45,INT((ROW()-13)/2),0))</f>
        <v/>
      </c>
      <c r="F315" s="766" t="str">
        <f ca="1">IF(ISBLANK(OFFSET('5. Pp (3 años)'!$K$45,INT((ROW()-13)/2),0)),"",OFFSET('5. Pp (3 años)'!$K$45,INT((ROW()-13)/2),0))</f>
        <v/>
      </c>
      <c r="G315" s="768" t="str">
        <f ca="1">IF(ISBLANK(OFFSET('5. Pp (3 años)'!$H$45,INT((ROW()-13)/2),0)),"",OFFSET('5. Pp (3 años)'!$H$45,INT((ROW()-13)/2),0))</f>
        <v/>
      </c>
      <c r="H315" s="858" t="str">
        <f ca="1">IF(ISBLANK(OFFSET('9. METAS'!$M$20,INT((ROW()-13)/2),0)),"",OFFSET('9. METAS'!$M$20,INT((ROW()-13)/2),0))</f>
        <v/>
      </c>
      <c r="I315" s="777"/>
      <c r="J315" s="254" t="str">
        <f ca="1">IF(MOD(ROW()-13,2)=0,IF(ISBLANK(OFFSET('12. SEGUIMIENTO 2027'!$N$14,INT((ROW()-13)/2),0)),"",OFFSET('12. SEGUIMIENTO 2027'!$N$14,INT((ROW()-13)/2),0)),IF(ISBLANK(OFFSET('9. METAS'!$V$20,INT((ROW()-14)/2),0)),"",OFFSET('9. METAS'!$V$20,INT((ROW()-14)/2),0)))</f>
        <v/>
      </c>
      <c r="K315" s="255" t="str">
        <f ca="1">IF(MOD(ROW()-13,2)=0,IF(ISBLANK(OFFSET('12. SEGUIMIENTO 2027'!$O$14,INT((ROW()-13)/2),0)),"",OFFSET('12. SEGUIMIENTO 2027'!$O$14,INT((ROW()-13)/2),0)),IF(ISBLANK(OFFSET('9. METAS'!$W$20,INT((ROW()-14)/2),0)),"",OFFSET('9. METAS'!$W$20,INT((ROW()-14)/2),0)))</f>
        <v/>
      </c>
      <c r="L315" s="255" t="str">
        <f ca="1">IF(MOD(ROW()-13,2)=0,IF(ISBLANK(OFFSET('12. SEGUIMIENTO 2027'!$P$14,INT((ROW()-13)/2),0)),"",OFFSET('12. SEGUIMIENTO 2027'!$P$14,INT((ROW()-13)/2),0)),IF(ISBLANK(OFFSET('9. METAS'!$X$20,INT((ROW()-14)/2),0)),"",OFFSET('9. METAS'!$X$20,INT((ROW()-14)/2),0)))</f>
        <v/>
      </c>
      <c r="M315" s="256" t="str">
        <f ca="1">IF(MOD(ROW()-13,2)=0,IF(ISBLANK(OFFSET('12. SEGUIMIENTO 2027'!$Q$14,INT((ROW()-13)/2),0)),"",OFFSET('12. SEGUIMIENTO 2027'!$Q$14,INT((ROW()-13)/2),0)),IF(ISBLANK(OFFSET('9. METAS'!$Y$20,INT((ROW()-14)/2),0)),"",OFFSET('9. METAS'!$Y$20,INT((ROW()-14)/2),0)))</f>
        <v/>
      </c>
      <c r="N315" s="783" t="str">
        <f t="shared" ref="N315" ca="1" si="298">IFERROR(J315/J316,"ND")</f>
        <v>ND</v>
      </c>
      <c r="O315" s="785" t="str">
        <f t="shared" ref="O315" ca="1" si="299">IFERROR(((J315+K315)/H315),"ND")</f>
        <v>ND</v>
      </c>
      <c r="P315" s="789"/>
    </row>
    <row r="316" spans="3:16">
      <c r="C316" s="762"/>
      <c r="D316" s="764"/>
      <c r="E316" s="764"/>
      <c r="F316" s="766"/>
      <c r="G316" s="768"/>
      <c r="H316" s="858"/>
      <c r="I316" s="778"/>
      <c r="J316" s="254" t="str">
        <f ca="1">IF(MOD(ROW()-13,2)=0,IF(ISBLANK(OFFSET('12. SEGUIMIENTO 2027'!$N$14,INT((ROW()-13)/2),0)),"",OFFSET('12. SEGUIMIENTO 2027'!$N$14,INT((ROW()-13)/2),0)),IF(ISBLANK(OFFSET('9. METAS'!$V$20,INT((ROW()-14)/2),0)),"",OFFSET('9. METAS'!$V$20,INT((ROW()-14)/2),0)))</f>
        <v/>
      </c>
      <c r="K316" s="255" t="str">
        <f ca="1">IF(MOD(ROW()-13,2)=0,IF(ISBLANK(OFFSET('12. SEGUIMIENTO 2027'!$O$14,INT((ROW()-13)/2),0)),"",OFFSET('12. SEGUIMIENTO 2027'!$O$14,INT((ROW()-13)/2),0)),IF(ISBLANK(OFFSET('9. METAS'!$W$20,INT((ROW()-14)/2),0)),"",OFFSET('9. METAS'!$W$20,INT((ROW()-14)/2),0)))</f>
        <v/>
      </c>
      <c r="L316" s="255" t="str">
        <f ca="1">IF(MOD(ROW()-13,2)=0,IF(ISBLANK(OFFSET('12. SEGUIMIENTO 2027'!$P$14,INT((ROW()-13)/2),0)),"",OFFSET('12. SEGUIMIENTO 2027'!$P$14,INT((ROW()-13)/2),0)),IF(ISBLANK(OFFSET('9. METAS'!$X$20,INT((ROW()-14)/2),0)),"",OFFSET('9. METAS'!$X$20,INT((ROW()-14)/2),0)))</f>
        <v/>
      </c>
      <c r="M316" s="256" t="str">
        <f ca="1">IF(MOD(ROW()-13,2)=0,IF(ISBLANK(OFFSET('12. SEGUIMIENTO 2027'!$Q$14,INT((ROW()-13)/2),0)),"",OFFSET('12. SEGUIMIENTO 2027'!$Q$14,INT((ROW()-13)/2),0)),IF(ISBLANK(OFFSET('9. METAS'!$Y$20,INT((ROW()-14)/2),0)),"",OFFSET('9. METAS'!$Y$20,INT((ROW()-14)/2),0)))</f>
        <v/>
      </c>
      <c r="N316" s="784"/>
      <c r="O316" s="786"/>
      <c r="P316" s="790"/>
    </row>
    <row r="317" spans="3:16">
      <c r="C317" s="770" t="str">
        <f ca="1">IF(ISBLANK(OFFSET('5. Pp (3 años)'!$C$45,INT((ROW()-13)/2),0)),"",OFFSET('5. Pp (3 años)'!$C$45,INT((ROW()-13)/2),0))</f>
        <v/>
      </c>
      <c r="D317" s="764" t="str">
        <f ca="1">IF(ISBLANK(OFFSET('5. Pp (3 años)'!$D$45,INT((ROW()-13)/2),0)),"",OFFSET('5. Pp (3 años)'!$D$45,INT((ROW()-13)/2),0))</f>
        <v/>
      </c>
      <c r="E317" s="764" t="str">
        <f ca="1">IF(ISBLANK(OFFSET('5. Pp (3 años)'!$E$45,INT((ROW()-13)/2),0)),"",OFFSET('5. Pp (3 años)'!$E$45,INT((ROW()-13)/2),0))</f>
        <v/>
      </c>
      <c r="F317" s="766" t="str">
        <f ca="1">IF(ISBLANK(OFFSET('5. Pp (3 años)'!$K$45,INT((ROW()-13)/2),0)),"",OFFSET('5. Pp (3 años)'!$K$45,INT((ROW()-13)/2),0))</f>
        <v/>
      </c>
      <c r="G317" s="768" t="str">
        <f ca="1">IF(ISBLANK(OFFSET('5. Pp (3 años)'!$H$45,INT((ROW()-13)/2),0)),"",OFFSET('5. Pp (3 años)'!$H$45,INT((ROW()-13)/2),0))</f>
        <v/>
      </c>
      <c r="H317" s="858" t="str">
        <f ca="1">IF(ISBLANK(OFFSET('9. METAS'!$M$20,INT((ROW()-13)/2),0)),"",OFFSET('9. METAS'!$M$20,INT((ROW()-13)/2),0))</f>
        <v/>
      </c>
      <c r="I317" s="777"/>
      <c r="J317" s="254" t="str">
        <f ca="1">IF(MOD(ROW()-13,2)=0,IF(ISBLANK(OFFSET('12. SEGUIMIENTO 2027'!$N$14,INT((ROW()-13)/2),0)),"",OFFSET('12. SEGUIMIENTO 2027'!$N$14,INT((ROW()-13)/2),0)),IF(ISBLANK(OFFSET('9. METAS'!$V$20,INT((ROW()-14)/2),0)),"",OFFSET('9. METAS'!$V$20,INT((ROW()-14)/2),0)))</f>
        <v/>
      </c>
      <c r="K317" s="255" t="str">
        <f ca="1">IF(MOD(ROW()-13,2)=0,IF(ISBLANK(OFFSET('12. SEGUIMIENTO 2027'!$O$14,INT((ROW()-13)/2),0)),"",OFFSET('12. SEGUIMIENTO 2027'!$O$14,INT((ROW()-13)/2),0)),IF(ISBLANK(OFFSET('9. METAS'!$W$20,INT((ROW()-14)/2),0)),"",OFFSET('9. METAS'!$W$20,INT((ROW()-14)/2),0)))</f>
        <v/>
      </c>
      <c r="L317" s="255" t="str">
        <f ca="1">IF(MOD(ROW()-13,2)=0,IF(ISBLANK(OFFSET('12. SEGUIMIENTO 2027'!$P$14,INT((ROW()-13)/2),0)),"",OFFSET('12. SEGUIMIENTO 2027'!$P$14,INT((ROW()-13)/2),0)),IF(ISBLANK(OFFSET('9. METAS'!$X$20,INT((ROW()-14)/2),0)),"",OFFSET('9. METAS'!$X$20,INT((ROW()-14)/2),0)))</f>
        <v/>
      </c>
      <c r="M317" s="256" t="str">
        <f ca="1">IF(MOD(ROW()-13,2)=0,IF(ISBLANK(OFFSET('12. SEGUIMIENTO 2027'!$Q$14,INT((ROW()-13)/2),0)),"",OFFSET('12. SEGUIMIENTO 2027'!$Q$14,INT((ROW()-13)/2),0)),IF(ISBLANK(OFFSET('9. METAS'!$Y$20,INT((ROW()-14)/2),0)),"",OFFSET('9. METAS'!$Y$20,INT((ROW()-14)/2),0)))</f>
        <v/>
      </c>
      <c r="N317" s="783" t="str">
        <f t="shared" ref="N317" ca="1" si="300">IFERROR(J317/J318,"ND")</f>
        <v>ND</v>
      </c>
      <c r="O317" s="785" t="str">
        <f t="shared" ref="O317" ca="1" si="301">IFERROR(((J317+K317)/H317),"ND")</f>
        <v>ND</v>
      </c>
      <c r="P317" s="789"/>
    </row>
    <row r="318" spans="3:16">
      <c r="C318" s="762"/>
      <c r="D318" s="764"/>
      <c r="E318" s="764"/>
      <c r="F318" s="766"/>
      <c r="G318" s="768"/>
      <c r="H318" s="858"/>
      <c r="I318" s="778"/>
      <c r="J318" s="254" t="str">
        <f ca="1">IF(MOD(ROW()-13,2)=0,IF(ISBLANK(OFFSET('12. SEGUIMIENTO 2027'!$N$14,INT((ROW()-13)/2),0)),"",OFFSET('12. SEGUIMIENTO 2027'!$N$14,INT((ROW()-13)/2),0)),IF(ISBLANK(OFFSET('9. METAS'!$V$20,INT((ROW()-14)/2),0)),"",OFFSET('9. METAS'!$V$20,INT((ROW()-14)/2),0)))</f>
        <v/>
      </c>
      <c r="K318" s="255" t="str">
        <f ca="1">IF(MOD(ROW()-13,2)=0,IF(ISBLANK(OFFSET('12. SEGUIMIENTO 2027'!$O$14,INT((ROW()-13)/2),0)),"",OFFSET('12. SEGUIMIENTO 2027'!$O$14,INT((ROW()-13)/2),0)),IF(ISBLANK(OFFSET('9. METAS'!$W$20,INT((ROW()-14)/2),0)),"",OFFSET('9. METAS'!$W$20,INT((ROW()-14)/2),0)))</f>
        <v/>
      </c>
      <c r="L318" s="255" t="str">
        <f ca="1">IF(MOD(ROW()-13,2)=0,IF(ISBLANK(OFFSET('12. SEGUIMIENTO 2027'!$P$14,INT((ROW()-13)/2),0)),"",OFFSET('12. SEGUIMIENTO 2027'!$P$14,INT((ROW()-13)/2),0)),IF(ISBLANK(OFFSET('9. METAS'!$X$20,INT((ROW()-14)/2),0)),"",OFFSET('9. METAS'!$X$20,INT((ROW()-14)/2),0)))</f>
        <v/>
      </c>
      <c r="M318" s="256" t="str">
        <f ca="1">IF(MOD(ROW()-13,2)=0,IF(ISBLANK(OFFSET('12. SEGUIMIENTO 2027'!$Q$14,INT((ROW()-13)/2),0)),"",OFFSET('12. SEGUIMIENTO 2027'!$Q$14,INT((ROW()-13)/2),0)),IF(ISBLANK(OFFSET('9. METAS'!$Y$20,INT((ROW()-14)/2),0)),"",OFFSET('9. METAS'!$Y$20,INT((ROW()-14)/2),0)))</f>
        <v/>
      </c>
      <c r="N318" s="784"/>
      <c r="O318" s="786"/>
      <c r="P318" s="790"/>
    </row>
    <row r="319" spans="3:16">
      <c r="C319" s="770" t="str">
        <f ca="1">IF(ISBLANK(OFFSET('5. Pp (3 años)'!$C$45,INT((ROW()-13)/2),0)),"",OFFSET('5. Pp (3 años)'!$C$45,INT((ROW()-13)/2),0))</f>
        <v/>
      </c>
      <c r="D319" s="764" t="str">
        <f ca="1">IF(ISBLANK(OFFSET('5. Pp (3 años)'!$D$45,INT((ROW()-13)/2),0)),"",OFFSET('5. Pp (3 años)'!$D$45,INT((ROW()-13)/2),0))</f>
        <v/>
      </c>
      <c r="E319" s="764" t="str">
        <f ca="1">IF(ISBLANK(OFFSET('5. Pp (3 años)'!$E$45,INT((ROW()-13)/2),0)),"",OFFSET('5. Pp (3 años)'!$E$45,INT((ROW()-13)/2),0))</f>
        <v/>
      </c>
      <c r="F319" s="766" t="str">
        <f ca="1">IF(ISBLANK(OFFSET('5. Pp (3 años)'!$K$45,INT((ROW()-13)/2),0)),"",OFFSET('5. Pp (3 años)'!$K$45,INT((ROW()-13)/2),0))</f>
        <v/>
      </c>
      <c r="G319" s="768" t="str">
        <f ca="1">IF(ISBLANK(OFFSET('5. Pp (3 años)'!$H$45,INT((ROW()-13)/2),0)),"",OFFSET('5. Pp (3 años)'!$H$45,INT((ROW()-13)/2),0))</f>
        <v/>
      </c>
      <c r="H319" s="858" t="str">
        <f ca="1">IF(ISBLANK(OFFSET('9. METAS'!$M$20,INT((ROW()-13)/2),0)),"",OFFSET('9. METAS'!$M$20,INT((ROW()-13)/2),0))</f>
        <v/>
      </c>
      <c r="I319" s="777"/>
      <c r="J319" s="254" t="str">
        <f ca="1">IF(MOD(ROW()-13,2)=0,IF(ISBLANK(OFFSET('12. SEGUIMIENTO 2027'!$N$14,INT((ROW()-13)/2),0)),"",OFFSET('12. SEGUIMIENTO 2027'!$N$14,INT((ROW()-13)/2),0)),IF(ISBLANK(OFFSET('9. METAS'!$V$20,INT((ROW()-14)/2),0)),"",OFFSET('9. METAS'!$V$20,INT((ROW()-14)/2),0)))</f>
        <v/>
      </c>
      <c r="K319" s="255" t="str">
        <f ca="1">IF(MOD(ROW()-13,2)=0,IF(ISBLANK(OFFSET('12. SEGUIMIENTO 2027'!$O$14,INT((ROW()-13)/2),0)),"",OFFSET('12. SEGUIMIENTO 2027'!$O$14,INT((ROW()-13)/2),0)),IF(ISBLANK(OFFSET('9. METAS'!$W$20,INT((ROW()-14)/2),0)),"",OFFSET('9. METAS'!$W$20,INT((ROW()-14)/2),0)))</f>
        <v/>
      </c>
      <c r="L319" s="255" t="str">
        <f ca="1">IF(MOD(ROW()-13,2)=0,IF(ISBLANK(OFFSET('12. SEGUIMIENTO 2027'!$P$14,INT((ROW()-13)/2),0)),"",OFFSET('12. SEGUIMIENTO 2027'!$P$14,INT((ROW()-13)/2),0)),IF(ISBLANK(OFFSET('9. METAS'!$X$20,INT((ROW()-14)/2),0)),"",OFFSET('9. METAS'!$X$20,INT((ROW()-14)/2),0)))</f>
        <v/>
      </c>
      <c r="M319" s="256" t="str">
        <f ca="1">IF(MOD(ROW()-13,2)=0,IF(ISBLANK(OFFSET('12. SEGUIMIENTO 2027'!$Q$14,INT((ROW()-13)/2),0)),"",OFFSET('12. SEGUIMIENTO 2027'!$Q$14,INT((ROW()-13)/2),0)),IF(ISBLANK(OFFSET('9. METAS'!$Y$20,INT((ROW()-14)/2),0)),"",OFFSET('9. METAS'!$Y$20,INT((ROW()-14)/2),0)))</f>
        <v/>
      </c>
      <c r="N319" s="783" t="str">
        <f t="shared" ref="N319" ca="1" si="302">IFERROR(J319/J320,"ND")</f>
        <v>ND</v>
      </c>
      <c r="O319" s="785" t="str">
        <f t="shared" ref="O319" ca="1" si="303">IFERROR(((J319+K319)/H319),"ND")</f>
        <v>ND</v>
      </c>
      <c r="P319" s="789"/>
    </row>
    <row r="320" spans="3:16">
      <c r="C320" s="762"/>
      <c r="D320" s="764"/>
      <c r="E320" s="764"/>
      <c r="F320" s="766"/>
      <c r="G320" s="768"/>
      <c r="H320" s="858"/>
      <c r="I320" s="778"/>
      <c r="J320" s="254" t="str">
        <f ca="1">IF(MOD(ROW()-13,2)=0,IF(ISBLANK(OFFSET('12. SEGUIMIENTO 2027'!$N$14,INT((ROW()-13)/2),0)),"",OFFSET('12. SEGUIMIENTO 2027'!$N$14,INT((ROW()-13)/2),0)),IF(ISBLANK(OFFSET('9. METAS'!$V$20,INT((ROW()-14)/2),0)),"",OFFSET('9. METAS'!$V$20,INT((ROW()-14)/2),0)))</f>
        <v/>
      </c>
      <c r="K320" s="255" t="str">
        <f ca="1">IF(MOD(ROW()-13,2)=0,IF(ISBLANK(OFFSET('12. SEGUIMIENTO 2027'!$O$14,INT((ROW()-13)/2),0)),"",OFFSET('12. SEGUIMIENTO 2027'!$O$14,INT((ROW()-13)/2),0)),IF(ISBLANK(OFFSET('9. METAS'!$W$20,INT((ROW()-14)/2),0)),"",OFFSET('9. METAS'!$W$20,INT((ROW()-14)/2),0)))</f>
        <v/>
      </c>
      <c r="L320" s="255" t="str">
        <f ca="1">IF(MOD(ROW()-13,2)=0,IF(ISBLANK(OFFSET('12. SEGUIMIENTO 2027'!$P$14,INT((ROW()-13)/2),0)),"",OFFSET('12. SEGUIMIENTO 2027'!$P$14,INT((ROW()-13)/2),0)),IF(ISBLANK(OFFSET('9. METAS'!$X$20,INT((ROW()-14)/2),0)),"",OFFSET('9. METAS'!$X$20,INT((ROW()-14)/2),0)))</f>
        <v/>
      </c>
      <c r="M320" s="256" t="str">
        <f ca="1">IF(MOD(ROW()-13,2)=0,IF(ISBLANK(OFFSET('12. SEGUIMIENTO 2027'!$Q$14,INT((ROW()-13)/2),0)),"",OFFSET('12. SEGUIMIENTO 2027'!$Q$14,INT((ROW()-13)/2),0)),IF(ISBLANK(OFFSET('9. METAS'!$Y$20,INT((ROW()-14)/2),0)),"",OFFSET('9. METAS'!$Y$20,INT((ROW()-14)/2),0)))</f>
        <v/>
      </c>
      <c r="N320" s="784"/>
      <c r="O320" s="786"/>
      <c r="P320" s="790"/>
    </row>
    <row r="321" spans="3:16">
      <c r="C321" s="770" t="str">
        <f ca="1">IF(ISBLANK(OFFSET('5. Pp (3 años)'!$C$45,INT((ROW()-13)/2),0)),"",OFFSET('5. Pp (3 años)'!$C$45,INT((ROW()-13)/2),0))</f>
        <v/>
      </c>
      <c r="D321" s="764" t="str">
        <f ca="1">IF(ISBLANK(OFFSET('5. Pp (3 años)'!$D$45,INT((ROW()-13)/2),0)),"",OFFSET('5. Pp (3 años)'!$D$45,INT((ROW()-13)/2),0))</f>
        <v/>
      </c>
      <c r="E321" s="764" t="str">
        <f ca="1">IF(ISBLANK(OFFSET('5. Pp (3 años)'!$E$45,INT((ROW()-13)/2),0)),"",OFFSET('5. Pp (3 años)'!$E$45,INT((ROW()-13)/2),0))</f>
        <v/>
      </c>
      <c r="F321" s="766" t="str">
        <f ca="1">IF(ISBLANK(OFFSET('5. Pp (3 años)'!$K$45,INT((ROW()-13)/2),0)),"",OFFSET('5. Pp (3 años)'!$K$45,INT((ROW()-13)/2),0))</f>
        <v/>
      </c>
      <c r="G321" s="768" t="str">
        <f ca="1">IF(ISBLANK(OFFSET('5. Pp (3 años)'!$H$45,INT((ROW()-13)/2),0)),"",OFFSET('5. Pp (3 años)'!$H$45,INT((ROW()-13)/2),0))</f>
        <v/>
      </c>
      <c r="H321" s="858" t="str">
        <f ca="1">IF(ISBLANK(OFFSET('9. METAS'!$M$20,INT((ROW()-13)/2),0)),"",OFFSET('9. METAS'!$M$20,INT((ROW()-13)/2),0))</f>
        <v/>
      </c>
      <c r="I321" s="777"/>
      <c r="J321" s="254" t="str">
        <f ca="1">IF(MOD(ROW()-13,2)=0,IF(ISBLANK(OFFSET('12. SEGUIMIENTO 2027'!$N$14,INT((ROW()-13)/2),0)),"",OFFSET('12. SEGUIMIENTO 2027'!$N$14,INT((ROW()-13)/2),0)),IF(ISBLANK(OFFSET('9. METAS'!$V$20,INT((ROW()-14)/2),0)),"",OFFSET('9. METAS'!$V$20,INT((ROW()-14)/2),0)))</f>
        <v/>
      </c>
      <c r="K321" s="255" t="str">
        <f ca="1">IF(MOD(ROW()-13,2)=0,IF(ISBLANK(OFFSET('12. SEGUIMIENTO 2027'!$O$14,INT((ROW()-13)/2),0)),"",OFFSET('12. SEGUIMIENTO 2027'!$O$14,INT((ROW()-13)/2),0)),IF(ISBLANK(OFFSET('9. METAS'!$W$20,INT((ROW()-14)/2),0)),"",OFFSET('9. METAS'!$W$20,INT((ROW()-14)/2),0)))</f>
        <v/>
      </c>
      <c r="L321" s="255" t="str">
        <f ca="1">IF(MOD(ROW()-13,2)=0,IF(ISBLANK(OFFSET('12. SEGUIMIENTO 2027'!$P$14,INT((ROW()-13)/2),0)),"",OFFSET('12. SEGUIMIENTO 2027'!$P$14,INT((ROW()-13)/2),0)),IF(ISBLANK(OFFSET('9. METAS'!$X$20,INT((ROW()-14)/2),0)),"",OFFSET('9. METAS'!$X$20,INT((ROW()-14)/2),0)))</f>
        <v/>
      </c>
      <c r="M321" s="256" t="str">
        <f ca="1">IF(MOD(ROW()-13,2)=0,IF(ISBLANK(OFFSET('12. SEGUIMIENTO 2027'!$Q$14,INT((ROW()-13)/2),0)),"",OFFSET('12. SEGUIMIENTO 2027'!$Q$14,INT((ROW()-13)/2),0)),IF(ISBLANK(OFFSET('9. METAS'!$Y$20,INT((ROW()-14)/2),0)),"",OFFSET('9. METAS'!$Y$20,INT((ROW()-14)/2),0)))</f>
        <v/>
      </c>
      <c r="N321" s="783" t="str">
        <f t="shared" ref="N321" ca="1" si="304">IFERROR(J321/J322,"ND")</f>
        <v>ND</v>
      </c>
      <c r="O321" s="785" t="str">
        <f t="shared" ref="O321" ca="1" si="305">IFERROR(((J321+K321)/H321),"ND")</f>
        <v>ND</v>
      </c>
      <c r="P321" s="789"/>
    </row>
    <row r="322" spans="3:16">
      <c r="C322" s="762"/>
      <c r="D322" s="764"/>
      <c r="E322" s="764"/>
      <c r="F322" s="766"/>
      <c r="G322" s="768"/>
      <c r="H322" s="858"/>
      <c r="I322" s="778"/>
      <c r="J322" s="254" t="str">
        <f ca="1">IF(MOD(ROW()-13,2)=0,IF(ISBLANK(OFFSET('12. SEGUIMIENTO 2027'!$N$14,INT((ROW()-13)/2),0)),"",OFFSET('12. SEGUIMIENTO 2027'!$N$14,INT((ROW()-13)/2),0)),IF(ISBLANK(OFFSET('9. METAS'!$V$20,INT((ROW()-14)/2),0)),"",OFFSET('9. METAS'!$V$20,INT((ROW()-14)/2),0)))</f>
        <v/>
      </c>
      <c r="K322" s="255" t="str">
        <f ca="1">IF(MOD(ROW()-13,2)=0,IF(ISBLANK(OFFSET('12. SEGUIMIENTO 2027'!$O$14,INT((ROW()-13)/2),0)),"",OFFSET('12. SEGUIMIENTO 2027'!$O$14,INT((ROW()-13)/2),0)),IF(ISBLANK(OFFSET('9. METAS'!$W$20,INT((ROW()-14)/2),0)),"",OFFSET('9. METAS'!$W$20,INT((ROW()-14)/2),0)))</f>
        <v/>
      </c>
      <c r="L322" s="255" t="str">
        <f ca="1">IF(MOD(ROW()-13,2)=0,IF(ISBLANK(OFFSET('12. SEGUIMIENTO 2027'!$P$14,INT((ROW()-13)/2),0)),"",OFFSET('12. SEGUIMIENTO 2027'!$P$14,INT((ROW()-13)/2),0)),IF(ISBLANK(OFFSET('9. METAS'!$X$20,INT((ROW()-14)/2),0)),"",OFFSET('9. METAS'!$X$20,INT((ROW()-14)/2),0)))</f>
        <v/>
      </c>
      <c r="M322" s="256" t="str">
        <f ca="1">IF(MOD(ROW()-13,2)=0,IF(ISBLANK(OFFSET('12. SEGUIMIENTO 2027'!$Q$14,INT((ROW()-13)/2),0)),"",OFFSET('12. SEGUIMIENTO 2027'!$Q$14,INT((ROW()-13)/2),0)),IF(ISBLANK(OFFSET('9. METAS'!$Y$20,INT((ROW()-14)/2),0)),"",OFFSET('9. METAS'!$Y$20,INT((ROW()-14)/2),0)))</f>
        <v/>
      </c>
      <c r="N322" s="784"/>
      <c r="O322" s="786"/>
      <c r="P322" s="790"/>
    </row>
    <row r="323" spans="3:16">
      <c r="C323" s="770" t="str">
        <f ca="1">IF(ISBLANK(OFFSET('5. Pp (3 años)'!$C$45,INT((ROW()-13)/2),0)),"",OFFSET('5. Pp (3 años)'!$C$45,INT((ROW()-13)/2),0))</f>
        <v/>
      </c>
      <c r="D323" s="764" t="str">
        <f ca="1">IF(ISBLANK(OFFSET('5. Pp (3 años)'!$D$45,INT((ROW()-13)/2),0)),"",OFFSET('5. Pp (3 años)'!$D$45,INT((ROW()-13)/2),0))</f>
        <v/>
      </c>
      <c r="E323" s="764" t="str">
        <f ca="1">IF(ISBLANK(OFFSET('5. Pp (3 años)'!$E$45,INT((ROW()-13)/2),0)),"",OFFSET('5. Pp (3 años)'!$E$45,INT((ROW()-13)/2),0))</f>
        <v/>
      </c>
      <c r="F323" s="766" t="str">
        <f ca="1">IF(ISBLANK(OFFSET('5. Pp (3 años)'!$K$45,INT((ROW()-13)/2),0)),"",OFFSET('5. Pp (3 años)'!$K$45,INT((ROW()-13)/2),0))</f>
        <v/>
      </c>
      <c r="G323" s="768" t="str">
        <f ca="1">IF(ISBLANK(OFFSET('5. Pp (3 años)'!$H$45,INT((ROW()-13)/2),0)),"",OFFSET('5. Pp (3 años)'!$H$45,INT((ROW()-13)/2),0))</f>
        <v/>
      </c>
      <c r="H323" s="858" t="str">
        <f ca="1">IF(ISBLANK(OFFSET('9. METAS'!$M$20,INT((ROW()-13)/2),0)),"",OFFSET('9. METAS'!$M$20,INT((ROW()-13)/2),0))</f>
        <v/>
      </c>
      <c r="I323" s="777"/>
      <c r="J323" s="254" t="str">
        <f ca="1">IF(MOD(ROW()-13,2)=0,IF(ISBLANK(OFFSET('12. SEGUIMIENTO 2027'!$N$14,INT((ROW()-13)/2),0)),"",OFFSET('12. SEGUIMIENTO 2027'!$N$14,INT((ROW()-13)/2),0)),IF(ISBLANK(OFFSET('9. METAS'!$V$20,INT((ROW()-14)/2),0)),"",OFFSET('9. METAS'!$V$20,INT((ROW()-14)/2),0)))</f>
        <v/>
      </c>
      <c r="K323" s="255" t="str">
        <f ca="1">IF(MOD(ROW()-13,2)=0,IF(ISBLANK(OFFSET('12. SEGUIMIENTO 2027'!$O$14,INT((ROW()-13)/2),0)),"",OFFSET('12. SEGUIMIENTO 2027'!$O$14,INT((ROW()-13)/2),0)),IF(ISBLANK(OFFSET('9. METAS'!$W$20,INT((ROW()-14)/2),0)),"",OFFSET('9. METAS'!$W$20,INT((ROW()-14)/2),0)))</f>
        <v/>
      </c>
      <c r="L323" s="255" t="str">
        <f ca="1">IF(MOD(ROW()-13,2)=0,IF(ISBLANK(OFFSET('12. SEGUIMIENTO 2027'!$P$14,INT((ROW()-13)/2),0)),"",OFFSET('12. SEGUIMIENTO 2027'!$P$14,INT((ROW()-13)/2),0)),IF(ISBLANK(OFFSET('9. METAS'!$X$20,INT((ROW()-14)/2),0)),"",OFFSET('9. METAS'!$X$20,INT((ROW()-14)/2),0)))</f>
        <v/>
      </c>
      <c r="M323" s="256" t="str">
        <f ca="1">IF(MOD(ROW()-13,2)=0,IF(ISBLANK(OFFSET('12. SEGUIMIENTO 2027'!$Q$14,INT((ROW()-13)/2),0)),"",OFFSET('12. SEGUIMIENTO 2027'!$Q$14,INT((ROW()-13)/2),0)),IF(ISBLANK(OFFSET('9. METAS'!$Y$20,INT((ROW()-14)/2),0)),"",OFFSET('9. METAS'!$Y$20,INT((ROW()-14)/2),0)))</f>
        <v/>
      </c>
      <c r="N323" s="783" t="str">
        <f t="shared" ref="N323" ca="1" si="306">IFERROR(J323/J324,"ND")</f>
        <v>ND</v>
      </c>
      <c r="O323" s="785" t="str">
        <f t="shared" ref="O323" ca="1" si="307">IFERROR(((J323+K323)/H323),"ND")</f>
        <v>ND</v>
      </c>
      <c r="P323" s="789"/>
    </row>
    <row r="324" spans="3:16">
      <c r="C324" s="762"/>
      <c r="D324" s="764"/>
      <c r="E324" s="764"/>
      <c r="F324" s="766"/>
      <c r="G324" s="768"/>
      <c r="H324" s="858"/>
      <c r="I324" s="778"/>
      <c r="J324" s="254" t="str">
        <f ca="1">IF(MOD(ROW()-13,2)=0,IF(ISBLANK(OFFSET('12. SEGUIMIENTO 2027'!$N$14,INT((ROW()-13)/2),0)),"",OFFSET('12. SEGUIMIENTO 2027'!$N$14,INT((ROW()-13)/2),0)),IF(ISBLANK(OFFSET('9. METAS'!$V$20,INT((ROW()-14)/2),0)),"",OFFSET('9. METAS'!$V$20,INT((ROW()-14)/2),0)))</f>
        <v/>
      </c>
      <c r="K324" s="255" t="str">
        <f ca="1">IF(MOD(ROW()-13,2)=0,IF(ISBLANK(OFFSET('12. SEGUIMIENTO 2027'!$O$14,INT((ROW()-13)/2),0)),"",OFFSET('12. SEGUIMIENTO 2027'!$O$14,INT((ROW()-13)/2),0)),IF(ISBLANK(OFFSET('9. METAS'!$W$20,INT((ROW()-14)/2),0)),"",OFFSET('9. METAS'!$W$20,INT((ROW()-14)/2),0)))</f>
        <v/>
      </c>
      <c r="L324" s="255" t="str">
        <f ca="1">IF(MOD(ROW()-13,2)=0,IF(ISBLANK(OFFSET('12. SEGUIMIENTO 2027'!$P$14,INT((ROW()-13)/2),0)),"",OFFSET('12. SEGUIMIENTO 2027'!$P$14,INT((ROW()-13)/2),0)),IF(ISBLANK(OFFSET('9. METAS'!$X$20,INT((ROW()-14)/2),0)),"",OFFSET('9. METAS'!$X$20,INT((ROW()-14)/2),0)))</f>
        <v/>
      </c>
      <c r="M324" s="256" t="str">
        <f ca="1">IF(MOD(ROW()-13,2)=0,IF(ISBLANK(OFFSET('12. SEGUIMIENTO 2027'!$Q$14,INT((ROW()-13)/2),0)),"",OFFSET('12. SEGUIMIENTO 2027'!$Q$14,INT((ROW()-13)/2),0)),IF(ISBLANK(OFFSET('9. METAS'!$Y$20,INT((ROW()-14)/2),0)),"",OFFSET('9. METAS'!$Y$20,INT((ROW()-14)/2),0)))</f>
        <v/>
      </c>
      <c r="N324" s="784"/>
      <c r="O324" s="786"/>
      <c r="P324" s="790"/>
    </row>
    <row r="325" spans="3:16">
      <c r="C325" s="770" t="str">
        <f ca="1">IF(ISBLANK(OFFSET('5. Pp (3 años)'!$C$45,INT((ROW()-13)/2),0)),"",OFFSET('5. Pp (3 años)'!$C$45,INT((ROW()-13)/2),0))</f>
        <v/>
      </c>
      <c r="D325" s="764" t="str">
        <f ca="1">IF(ISBLANK(OFFSET('5. Pp (3 años)'!$D$45,INT((ROW()-13)/2),0)),"",OFFSET('5. Pp (3 años)'!$D$45,INT((ROW()-13)/2),0))</f>
        <v/>
      </c>
      <c r="E325" s="764" t="str">
        <f ca="1">IF(ISBLANK(OFFSET('5. Pp (3 años)'!$E$45,INT((ROW()-13)/2),0)),"",OFFSET('5. Pp (3 años)'!$E$45,INT((ROW()-13)/2),0))</f>
        <v/>
      </c>
      <c r="F325" s="766" t="str">
        <f ca="1">IF(ISBLANK(OFFSET('5. Pp (3 años)'!$K$45,INT((ROW()-13)/2),0)),"",OFFSET('5. Pp (3 años)'!$K$45,INT((ROW()-13)/2),0))</f>
        <v/>
      </c>
      <c r="G325" s="768" t="str">
        <f ca="1">IF(ISBLANK(OFFSET('5. Pp (3 años)'!$H$45,INT((ROW()-13)/2),0)),"",OFFSET('5. Pp (3 años)'!$H$45,INT((ROW()-13)/2),0))</f>
        <v/>
      </c>
      <c r="H325" s="858" t="str">
        <f ca="1">IF(ISBLANK(OFFSET('9. METAS'!$M$20,INT((ROW()-13)/2),0)),"",OFFSET('9. METAS'!$M$20,INT((ROW()-13)/2),0))</f>
        <v/>
      </c>
      <c r="I325" s="777"/>
      <c r="J325" s="254" t="str">
        <f ca="1">IF(MOD(ROW()-13,2)=0,IF(ISBLANK(OFFSET('12. SEGUIMIENTO 2027'!$N$14,INT((ROW()-13)/2),0)),"",OFFSET('12. SEGUIMIENTO 2027'!$N$14,INT((ROW()-13)/2),0)),IF(ISBLANK(OFFSET('9. METAS'!$V$20,INT((ROW()-14)/2),0)),"",OFFSET('9. METAS'!$V$20,INT((ROW()-14)/2),0)))</f>
        <v/>
      </c>
      <c r="K325" s="255" t="str">
        <f ca="1">IF(MOD(ROW()-13,2)=0,IF(ISBLANK(OFFSET('12. SEGUIMIENTO 2027'!$O$14,INT((ROW()-13)/2),0)),"",OFFSET('12. SEGUIMIENTO 2027'!$O$14,INT((ROW()-13)/2),0)),IF(ISBLANK(OFFSET('9. METAS'!$W$20,INT((ROW()-14)/2),0)),"",OFFSET('9. METAS'!$W$20,INT((ROW()-14)/2),0)))</f>
        <v/>
      </c>
      <c r="L325" s="255" t="str">
        <f ca="1">IF(MOD(ROW()-13,2)=0,IF(ISBLANK(OFFSET('12. SEGUIMIENTO 2027'!$P$14,INT((ROW()-13)/2),0)),"",OFFSET('12. SEGUIMIENTO 2027'!$P$14,INT((ROW()-13)/2),0)),IF(ISBLANK(OFFSET('9. METAS'!$X$20,INT((ROW()-14)/2),0)),"",OFFSET('9. METAS'!$X$20,INT((ROW()-14)/2),0)))</f>
        <v/>
      </c>
      <c r="M325" s="256" t="str">
        <f ca="1">IF(MOD(ROW()-13,2)=0,IF(ISBLANK(OFFSET('12. SEGUIMIENTO 2027'!$Q$14,INT((ROW()-13)/2),0)),"",OFFSET('12. SEGUIMIENTO 2027'!$Q$14,INT((ROW()-13)/2),0)),IF(ISBLANK(OFFSET('9. METAS'!$Y$20,INT((ROW()-14)/2),0)),"",OFFSET('9. METAS'!$Y$20,INT((ROW()-14)/2),0)))</f>
        <v/>
      </c>
      <c r="N325" s="783" t="str">
        <f t="shared" ref="N325" ca="1" si="308">IFERROR(J325/J326,"ND")</f>
        <v>ND</v>
      </c>
      <c r="O325" s="785" t="str">
        <f t="shared" ref="O325" ca="1" si="309">IFERROR(((J325+K325)/H325),"ND")</f>
        <v>ND</v>
      </c>
      <c r="P325" s="789"/>
    </row>
    <row r="326" spans="3:16">
      <c r="C326" s="762"/>
      <c r="D326" s="764"/>
      <c r="E326" s="764"/>
      <c r="F326" s="766"/>
      <c r="G326" s="768"/>
      <c r="H326" s="858"/>
      <c r="I326" s="778"/>
      <c r="J326" s="254" t="str">
        <f ca="1">IF(MOD(ROW()-13,2)=0,IF(ISBLANK(OFFSET('12. SEGUIMIENTO 2027'!$N$14,INT((ROW()-13)/2),0)),"",OFFSET('12. SEGUIMIENTO 2027'!$N$14,INT((ROW()-13)/2),0)),IF(ISBLANK(OFFSET('9. METAS'!$V$20,INT((ROW()-14)/2),0)),"",OFFSET('9. METAS'!$V$20,INT((ROW()-14)/2),0)))</f>
        <v/>
      </c>
      <c r="K326" s="255" t="str">
        <f ca="1">IF(MOD(ROW()-13,2)=0,IF(ISBLANK(OFFSET('12. SEGUIMIENTO 2027'!$O$14,INT((ROW()-13)/2),0)),"",OFFSET('12. SEGUIMIENTO 2027'!$O$14,INT((ROW()-13)/2),0)),IF(ISBLANK(OFFSET('9. METAS'!$W$20,INT((ROW()-14)/2),0)),"",OFFSET('9. METAS'!$W$20,INT((ROW()-14)/2),0)))</f>
        <v/>
      </c>
      <c r="L326" s="255" t="str">
        <f ca="1">IF(MOD(ROW()-13,2)=0,IF(ISBLANK(OFFSET('12. SEGUIMIENTO 2027'!$P$14,INT((ROW()-13)/2),0)),"",OFFSET('12. SEGUIMIENTO 2027'!$P$14,INT((ROW()-13)/2),0)),IF(ISBLANK(OFFSET('9. METAS'!$X$20,INT((ROW()-14)/2),0)),"",OFFSET('9. METAS'!$X$20,INT((ROW()-14)/2),0)))</f>
        <v/>
      </c>
      <c r="M326" s="256" t="str">
        <f ca="1">IF(MOD(ROW()-13,2)=0,IF(ISBLANK(OFFSET('12. SEGUIMIENTO 2027'!$Q$14,INT((ROW()-13)/2),0)),"",OFFSET('12. SEGUIMIENTO 2027'!$Q$14,INT((ROW()-13)/2),0)),IF(ISBLANK(OFFSET('9. METAS'!$Y$20,INT((ROW()-14)/2),0)),"",OFFSET('9. METAS'!$Y$20,INT((ROW()-14)/2),0)))</f>
        <v/>
      </c>
      <c r="N326" s="784"/>
      <c r="O326" s="786"/>
      <c r="P326" s="790"/>
    </row>
    <row r="327" spans="3:16">
      <c r="C327" s="770" t="str">
        <f ca="1">IF(ISBLANK(OFFSET('5. Pp (3 años)'!$C$45,INT((ROW()-13)/2),0)),"",OFFSET('5. Pp (3 años)'!$C$45,INT((ROW()-13)/2),0))</f>
        <v/>
      </c>
      <c r="D327" s="764" t="str">
        <f ca="1">IF(ISBLANK(OFFSET('5. Pp (3 años)'!$D$45,INT((ROW()-13)/2),0)),"",OFFSET('5. Pp (3 años)'!$D$45,INT((ROW()-13)/2),0))</f>
        <v/>
      </c>
      <c r="E327" s="764" t="str">
        <f ca="1">IF(ISBLANK(OFFSET('5. Pp (3 años)'!$E$45,INT((ROW()-13)/2),0)),"",OFFSET('5. Pp (3 años)'!$E$45,INT((ROW()-13)/2),0))</f>
        <v/>
      </c>
      <c r="F327" s="766" t="str">
        <f ca="1">IF(ISBLANK(OFFSET('5. Pp (3 años)'!$K$45,INT((ROW()-13)/2),0)),"",OFFSET('5. Pp (3 años)'!$K$45,INT((ROW()-13)/2),0))</f>
        <v/>
      </c>
      <c r="G327" s="768" t="str">
        <f ca="1">IF(ISBLANK(OFFSET('5. Pp (3 años)'!$H$45,INT((ROW()-13)/2),0)),"",OFFSET('5. Pp (3 años)'!$H$45,INT((ROW()-13)/2),0))</f>
        <v/>
      </c>
      <c r="H327" s="858" t="str">
        <f ca="1">IF(ISBLANK(OFFSET('9. METAS'!$M$20,INT((ROW()-13)/2),0)),"",OFFSET('9. METAS'!$M$20,INT((ROW()-13)/2),0))</f>
        <v/>
      </c>
      <c r="I327" s="777"/>
      <c r="J327" s="254" t="str">
        <f ca="1">IF(MOD(ROW()-13,2)=0,IF(ISBLANK(OFFSET('12. SEGUIMIENTO 2027'!$N$14,INT((ROW()-13)/2),0)),"",OFFSET('12. SEGUIMIENTO 2027'!$N$14,INT((ROW()-13)/2),0)),IF(ISBLANK(OFFSET('9. METAS'!$V$20,INT((ROW()-14)/2),0)),"",OFFSET('9. METAS'!$V$20,INT((ROW()-14)/2),0)))</f>
        <v/>
      </c>
      <c r="K327" s="255" t="str">
        <f ca="1">IF(MOD(ROW()-13,2)=0,IF(ISBLANK(OFFSET('12. SEGUIMIENTO 2027'!$O$14,INT((ROW()-13)/2),0)),"",OFFSET('12. SEGUIMIENTO 2027'!$O$14,INT((ROW()-13)/2),0)),IF(ISBLANK(OFFSET('9. METAS'!$W$20,INT((ROW()-14)/2),0)),"",OFFSET('9. METAS'!$W$20,INT((ROW()-14)/2),0)))</f>
        <v/>
      </c>
      <c r="L327" s="255" t="str">
        <f ca="1">IF(MOD(ROW()-13,2)=0,IF(ISBLANK(OFFSET('12. SEGUIMIENTO 2027'!$P$14,INT((ROW()-13)/2),0)),"",OFFSET('12. SEGUIMIENTO 2027'!$P$14,INT((ROW()-13)/2),0)),IF(ISBLANK(OFFSET('9. METAS'!$X$20,INT((ROW()-14)/2),0)),"",OFFSET('9. METAS'!$X$20,INT((ROW()-14)/2),0)))</f>
        <v/>
      </c>
      <c r="M327" s="256" t="str">
        <f ca="1">IF(MOD(ROW()-13,2)=0,IF(ISBLANK(OFFSET('12. SEGUIMIENTO 2027'!$Q$14,INT((ROW()-13)/2),0)),"",OFFSET('12. SEGUIMIENTO 2027'!$Q$14,INT((ROW()-13)/2),0)),IF(ISBLANK(OFFSET('9. METAS'!$Y$20,INT((ROW()-14)/2),0)),"",OFFSET('9. METAS'!$Y$20,INT((ROW()-14)/2),0)))</f>
        <v/>
      </c>
      <c r="N327" s="783" t="str">
        <f t="shared" ref="N327" ca="1" si="310">IFERROR(J327/J328,"ND")</f>
        <v>ND</v>
      </c>
      <c r="O327" s="785" t="str">
        <f t="shared" ref="O327" ca="1" si="311">IFERROR(((J327+K327)/H327),"ND")</f>
        <v>ND</v>
      </c>
      <c r="P327" s="789"/>
    </row>
    <row r="328" spans="3:16">
      <c r="C328" s="762"/>
      <c r="D328" s="764"/>
      <c r="E328" s="764"/>
      <c r="F328" s="766"/>
      <c r="G328" s="768"/>
      <c r="H328" s="858"/>
      <c r="I328" s="778"/>
      <c r="J328" s="254" t="str">
        <f ca="1">IF(MOD(ROW()-13,2)=0,IF(ISBLANK(OFFSET('12. SEGUIMIENTO 2027'!$N$14,INT((ROW()-13)/2),0)),"",OFFSET('12. SEGUIMIENTO 2027'!$N$14,INT((ROW()-13)/2),0)),IF(ISBLANK(OFFSET('9. METAS'!$V$20,INT((ROW()-14)/2),0)),"",OFFSET('9. METAS'!$V$20,INT((ROW()-14)/2),0)))</f>
        <v/>
      </c>
      <c r="K328" s="255" t="str">
        <f ca="1">IF(MOD(ROW()-13,2)=0,IF(ISBLANK(OFFSET('12. SEGUIMIENTO 2027'!$O$14,INT((ROW()-13)/2),0)),"",OFFSET('12. SEGUIMIENTO 2027'!$O$14,INT((ROW()-13)/2),0)),IF(ISBLANK(OFFSET('9. METAS'!$W$20,INT((ROW()-14)/2),0)),"",OFFSET('9. METAS'!$W$20,INT((ROW()-14)/2),0)))</f>
        <v/>
      </c>
      <c r="L328" s="255" t="str">
        <f ca="1">IF(MOD(ROW()-13,2)=0,IF(ISBLANK(OFFSET('12. SEGUIMIENTO 2027'!$P$14,INT((ROW()-13)/2),0)),"",OFFSET('12. SEGUIMIENTO 2027'!$P$14,INT((ROW()-13)/2),0)),IF(ISBLANK(OFFSET('9. METAS'!$X$20,INT((ROW()-14)/2),0)),"",OFFSET('9. METAS'!$X$20,INT((ROW()-14)/2),0)))</f>
        <v/>
      </c>
      <c r="M328" s="256" t="str">
        <f ca="1">IF(MOD(ROW()-13,2)=0,IF(ISBLANK(OFFSET('12. SEGUIMIENTO 2027'!$Q$14,INT((ROW()-13)/2),0)),"",OFFSET('12. SEGUIMIENTO 2027'!$Q$14,INT((ROW()-13)/2),0)),IF(ISBLANK(OFFSET('9. METAS'!$Y$20,INT((ROW()-14)/2),0)),"",OFFSET('9. METAS'!$Y$20,INT((ROW()-14)/2),0)))</f>
        <v/>
      </c>
      <c r="N328" s="784"/>
      <c r="O328" s="786"/>
      <c r="P328" s="790"/>
    </row>
    <row r="329" spans="3:16">
      <c r="C329" s="770" t="str">
        <f ca="1">IF(ISBLANK(OFFSET('5. Pp (3 años)'!$C$45,INT((ROW()-13)/2),0)),"",OFFSET('5. Pp (3 años)'!$C$45,INT((ROW()-13)/2),0))</f>
        <v/>
      </c>
      <c r="D329" s="764" t="str">
        <f ca="1">IF(ISBLANK(OFFSET('5. Pp (3 años)'!$D$45,INT((ROW()-13)/2),0)),"",OFFSET('5. Pp (3 años)'!$D$45,INT((ROW()-13)/2),0))</f>
        <v/>
      </c>
      <c r="E329" s="764" t="str">
        <f ca="1">IF(ISBLANK(OFFSET('5. Pp (3 años)'!$E$45,INT((ROW()-13)/2),0)),"",OFFSET('5. Pp (3 años)'!$E$45,INT((ROW()-13)/2),0))</f>
        <v/>
      </c>
      <c r="F329" s="766" t="str">
        <f ca="1">IF(ISBLANK(OFFSET('5. Pp (3 años)'!$K$45,INT((ROW()-13)/2),0)),"",OFFSET('5. Pp (3 años)'!$K$45,INT((ROW()-13)/2),0))</f>
        <v/>
      </c>
      <c r="G329" s="768" t="str">
        <f ca="1">IF(ISBLANK(OFFSET('5. Pp (3 años)'!$H$45,INT((ROW()-13)/2),0)),"",OFFSET('5. Pp (3 años)'!$H$45,INT((ROW()-13)/2),0))</f>
        <v/>
      </c>
      <c r="H329" s="858" t="str">
        <f ca="1">IF(ISBLANK(OFFSET('9. METAS'!$M$20,INT((ROW()-13)/2),0)),"",OFFSET('9. METAS'!$M$20,INT((ROW()-13)/2),0))</f>
        <v/>
      </c>
      <c r="I329" s="777"/>
      <c r="J329" s="254" t="str">
        <f ca="1">IF(MOD(ROW()-13,2)=0,IF(ISBLANK(OFFSET('12. SEGUIMIENTO 2027'!$N$14,INT((ROW()-13)/2),0)),"",OFFSET('12. SEGUIMIENTO 2027'!$N$14,INT((ROW()-13)/2),0)),IF(ISBLANK(OFFSET('9. METAS'!$V$20,INT((ROW()-14)/2),0)),"",OFFSET('9. METAS'!$V$20,INT((ROW()-14)/2),0)))</f>
        <v/>
      </c>
      <c r="K329" s="255" t="str">
        <f ca="1">IF(MOD(ROW()-13,2)=0,IF(ISBLANK(OFFSET('12. SEGUIMIENTO 2027'!$O$14,INT((ROW()-13)/2),0)),"",OFFSET('12. SEGUIMIENTO 2027'!$O$14,INT((ROW()-13)/2),0)),IF(ISBLANK(OFFSET('9. METAS'!$W$20,INT((ROW()-14)/2),0)),"",OFFSET('9. METAS'!$W$20,INT((ROW()-14)/2),0)))</f>
        <v/>
      </c>
      <c r="L329" s="255" t="str">
        <f ca="1">IF(MOD(ROW()-13,2)=0,IF(ISBLANK(OFFSET('12. SEGUIMIENTO 2027'!$P$14,INT((ROW()-13)/2),0)),"",OFFSET('12. SEGUIMIENTO 2027'!$P$14,INT((ROW()-13)/2),0)),IF(ISBLANK(OFFSET('9. METAS'!$X$20,INT((ROW()-14)/2),0)),"",OFFSET('9. METAS'!$X$20,INT((ROW()-14)/2),0)))</f>
        <v/>
      </c>
      <c r="M329" s="256" t="str">
        <f ca="1">IF(MOD(ROW()-13,2)=0,IF(ISBLANK(OFFSET('12. SEGUIMIENTO 2027'!$Q$14,INT((ROW()-13)/2),0)),"",OFFSET('12. SEGUIMIENTO 2027'!$Q$14,INT((ROW()-13)/2),0)),IF(ISBLANK(OFFSET('9. METAS'!$Y$20,INT((ROW()-14)/2),0)),"",OFFSET('9. METAS'!$Y$20,INT((ROW()-14)/2),0)))</f>
        <v/>
      </c>
      <c r="N329" s="783" t="str">
        <f t="shared" ref="N329" ca="1" si="312">IFERROR(J329/J330,"ND")</f>
        <v>ND</v>
      </c>
      <c r="O329" s="785" t="str">
        <f t="shared" ref="O329" ca="1" si="313">IFERROR(((J329+K329)/H329),"ND")</f>
        <v>ND</v>
      </c>
      <c r="P329" s="789"/>
    </row>
    <row r="330" spans="3:16">
      <c r="C330" s="762"/>
      <c r="D330" s="764"/>
      <c r="E330" s="764"/>
      <c r="F330" s="766"/>
      <c r="G330" s="768"/>
      <c r="H330" s="858"/>
      <c r="I330" s="778"/>
      <c r="J330" s="254" t="str">
        <f ca="1">IF(MOD(ROW()-13,2)=0,IF(ISBLANK(OFFSET('12. SEGUIMIENTO 2027'!$N$14,INT((ROW()-13)/2),0)),"",OFFSET('12. SEGUIMIENTO 2027'!$N$14,INT((ROW()-13)/2),0)),IF(ISBLANK(OFFSET('9. METAS'!$V$20,INT((ROW()-14)/2),0)),"",OFFSET('9. METAS'!$V$20,INT((ROW()-14)/2),0)))</f>
        <v/>
      </c>
      <c r="K330" s="255" t="str">
        <f ca="1">IF(MOD(ROW()-13,2)=0,IF(ISBLANK(OFFSET('12. SEGUIMIENTO 2027'!$O$14,INT((ROW()-13)/2),0)),"",OFFSET('12. SEGUIMIENTO 2027'!$O$14,INT((ROW()-13)/2),0)),IF(ISBLANK(OFFSET('9. METAS'!$W$20,INT((ROW()-14)/2),0)),"",OFFSET('9. METAS'!$W$20,INT((ROW()-14)/2),0)))</f>
        <v/>
      </c>
      <c r="L330" s="255" t="str">
        <f ca="1">IF(MOD(ROW()-13,2)=0,IF(ISBLANK(OFFSET('12. SEGUIMIENTO 2027'!$P$14,INT((ROW()-13)/2),0)),"",OFFSET('12. SEGUIMIENTO 2027'!$P$14,INT((ROW()-13)/2),0)),IF(ISBLANK(OFFSET('9. METAS'!$X$20,INT((ROW()-14)/2),0)),"",OFFSET('9. METAS'!$X$20,INT((ROW()-14)/2),0)))</f>
        <v/>
      </c>
      <c r="M330" s="256" t="str">
        <f ca="1">IF(MOD(ROW()-13,2)=0,IF(ISBLANK(OFFSET('12. SEGUIMIENTO 2027'!$Q$14,INT((ROW()-13)/2),0)),"",OFFSET('12. SEGUIMIENTO 2027'!$Q$14,INT((ROW()-13)/2),0)),IF(ISBLANK(OFFSET('9. METAS'!$Y$20,INT((ROW()-14)/2),0)),"",OFFSET('9. METAS'!$Y$20,INT((ROW()-14)/2),0)))</f>
        <v/>
      </c>
      <c r="N330" s="784"/>
      <c r="O330" s="786"/>
      <c r="P330" s="790"/>
    </row>
    <row r="331" spans="3:16">
      <c r="C331" s="770" t="str">
        <f ca="1">IF(ISBLANK(OFFSET('5. Pp (3 años)'!$C$45,INT((ROW()-13)/2),0)),"",OFFSET('5. Pp (3 años)'!$C$45,INT((ROW()-13)/2),0))</f>
        <v/>
      </c>
      <c r="D331" s="764" t="str">
        <f ca="1">IF(ISBLANK(OFFSET('5. Pp (3 años)'!$D$45,INT((ROW()-13)/2),0)),"",OFFSET('5. Pp (3 años)'!$D$45,INT((ROW()-13)/2),0))</f>
        <v/>
      </c>
      <c r="E331" s="764" t="str">
        <f ca="1">IF(ISBLANK(OFFSET('5. Pp (3 años)'!$E$45,INT((ROW()-13)/2),0)),"",OFFSET('5. Pp (3 años)'!$E$45,INT((ROW()-13)/2),0))</f>
        <v/>
      </c>
      <c r="F331" s="766" t="str">
        <f ca="1">IF(ISBLANK(OFFSET('5. Pp (3 años)'!$K$45,INT((ROW()-13)/2),0)),"",OFFSET('5. Pp (3 años)'!$K$45,INT((ROW()-13)/2),0))</f>
        <v/>
      </c>
      <c r="G331" s="768" t="str">
        <f ca="1">IF(ISBLANK(OFFSET('5. Pp (3 años)'!$H$45,INT((ROW()-13)/2),0)),"",OFFSET('5. Pp (3 años)'!$H$45,INT((ROW()-13)/2),0))</f>
        <v/>
      </c>
      <c r="H331" s="858" t="str">
        <f ca="1">IF(ISBLANK(OFFSET('9. METAS'!$M$20,INT((ROW()-13)/2),0)),"",OFFSET('9. METAS'!$M$20,INT((ROW()-13)/2),0))</f>
        <v/>
      </c>
      <c r="I331" s="777"/>
      <c r="J331" s="254" t="str">
        <f ca="1">IF(MOD(ROW()-13,2)=0,IF(ISBLANK(OFFSET('12. SEGUIMIENTO 2027'!$N$14,INT((ROW()-13)/2),0)),"",OFFSET('12. SEGUIMIENTO 2027'!$N$14,INT((ROW()-13)/2),0)),IF(ISBLANK(OFFSET('9. METAS'!$V$20,INT((ROW()-14)/2),0)),"",OFFSET('9. METAS'!$V$20,INT((ROW()-14)/2),0)))</f>
        <v/>
      </c>
      <c r="K331" s="255" t="str">
        <f ca="1">IF(MOD(ROW()-13,2)=0,IF(ISBLANK(OFFSET('12. SEGUIMIENTO 2027'!$O$14,INT((ROW()-13)/2),0)),"",OFFSET('12. SEGUIMIENTO 2027'!$O$14,INT((ROW()-13)/2),0)),IF(ISBLANK(OFFSET('9. METAS'!$W$20,INT((ROW()-14)/2),0)),"",OFFSET('9. METAS'!$W$20,INT((ROW()-14)/2),0)))</f>
        <v/>
      </c>
      <c r="L331" s="255" t="str">
        <f ca="1">IF(MOD(ROW()-13,2)=0,IF(ISBLANK(OFFSET('12. SEGUIMIENTO 2027'!$P$14,INT((ROW()-13)/2),0)),"",OFFSET('12. SEGUIMIENTO 2027'!$P$14,INT((ROW()-13)/2),0)),IF(ISBLANK(OFFSET('9. METAS'!$X$20,INT((ROW()-14)/2),0)),"",OFFSET('9. METAS'!$X$20,INT((ROW()-14)/2),0)))</f>
        <v/>
      </c>
      <c r="M331" s="256" t="str">
        <f ca="1">IF(MOD(ROW()-13,2)=0,IF(ISBLANK(OFFSET('12. SEGUIMIENTO 2027'!$Q$14,INT((ROW()-13)/2),0)),"",OFFSET('12. SEGUIMIENTO 2027'!$Q$14,INT((ROW()-13)/2),0)),IF(ISBLANK(OFFSET('9. METAS'!$Y$20,INT((ROW()-14)/2),0)),"",OFFSET('9. METAS'!$Y$20,INT((ROW()-14)/2),0)))</f>
        <v/>
      </c>
      <c r="N331" s="783" t="str">
        <f t="shared" ref="N331" ca="1" si="314">IFERROR(J331/J332,"ND")</f>
        <v>ND</v>
      </c>
      <c r="O331" s="785" t="str">
        <f t="shared" ref="O331" ca="1" si="315">IFERROR(((J331+K331)/H331),"ND")</f>
        <v>ND</v>
      </c>
      <c r="P331" s="789"/>
    </row>
    <row r="332" spans="3:16">
      <c r="C332" s="762"/>
      <c r="D332" s="764"/>
      <c r="E332" s="764"/>
      <c r="F332" s="766"/>
      <c r="G332" s="768"/>
      <c r="H332" s="858"/>
      <c r="I332" s="778"/>
      <c r="J332" s="254" t="str">
        <f ca="1">IF(MOD(ROW()-13,2)=0,IF(ISBLANK(OFFSET('12. SEGUIMIENTO 2027'!$N$14,INT((ROW()-13)/2),0)),"",OFFSET('12. SEGUIMIENTO 2027'!$N$14,INT((ROW()-13)/2),0)),IF(ISBLANK(OFFSET('9. METAS'!$V$20,INT((ROW()-14)/2),0)),"",OFFSET('9. METAS'!$V$20,INT((ROW()-14)/2),0)))</f>
        <v/>
      </c>
      <c r="K332" s="255" t="str">
        <f ca="1">IF(MOD(ROW()-13,2)=0,IF(ISBLANK(OFFSET('12. SEGUIMIENTO 2027'!$O$14,INT((ROW()-13)/2),0)),"",OFFSET('12. SEGUIMIENTO 2027'!$O$14,INT((ROW()-13)/2),0)),IF(ISBLANK(OFFSET('9. METAS'!$W$20,INT((ROW()-14)/2),0)),"",OFFSET('9. METAS'!$W$20,INT((ROW()-14)/2),0)))</f>
        <v/>
      </c>
      <c r="L332" s="255" t="str">
        <f ca="1">IF(MOD(ROW()-13,2)=0,IF(ISBLANK(OFFSET('12. SEGUIMIENTO 2027'!$P$14,INT((ROW()-13)/2),0)),"",OFFSET('12. SEGUIMIENTO 2027'!$P$14,INT((ROW()-13)/2),0)),IF(ISBLANK(OFFSET('9. METAS'!$X$20,INT((ROW()-14)/2),0)),"",OFFSET('9. METAS'!$X$20,INT((ROW()-14)/2),0)))</f>
        <v/>
      </c>
      <c r="M332" s="256" t="str">
        <f ca="1">IF(MOD(ROW()-13,2)=0,IF(ISBLANK(OFFSET('12. SEGUIMIENTO 2027'!$Q$14,INT((ROW()-13)/2),0)),"",OFFSET('12. SEGUIMIENTO 2027'!$Q$14,INT((ROW()-13)/2),0)),IF(ISBLANK(OFFSET('9. METAS'!$Y$20,INT((ROW()-14)/2),0)),"",OFFSET('9. METAS'!$Y$20,INT((ROW()-14)/2),0)))</f>
        <v/>
      </c>
      <c r="N332" s="784"/>
      <c r="O332" s="786"/>
      <c r="P332" s="790"/>
    </row>
    <row r="333" spans="3:16">
      <c r="C333" s="770" t="str">
        <f ca="1">IF(ISBLANK(OFFSET('5. Pp (3 años)'!$C$45,INT((ROW()-13)/2),0)),"",OFFSET('5. Pp (3 años)'!$C$45,INT((ROW()-13)/2),0))</f>
        <v/>
      </c>
      <c r="D333" s="764" t="str">
        <f ca="1">IF(ISBLANK(OFFSET('5. Pp (3 años)'!$D$45,INT((ROW()-13)/2),0)),"",OFFSET('5. Pp (3 años)'!$D$45,INT((ROW()-13)/2),0))</f>
        <v/>
      </c>
      <c r="E333" s="764" t="str">
        <f ca="1">IF(ISBLANK(OFFSET('5. Pp (3 años)'!$E$45,INT((ROW()-13)/2),0)),"",OFFSET('5. Pp (3 años)'!$E$45,INT((ROW()-13)/2),0))</f>
        <v/>
      </c>
      <c r="F333" s="766" t="str">
        <f ca="1">IF(ISBLANK(OFFSET('5. Pp (3 años)'!$K$45,INT((ROW()-13)/2),0)),"",OFFSET('5. Pp (3 años)'!$K$45,INT((ROW()-13)/2),0))</f>
        <v/>
      </c>
      <c r="G333" s="768" t="str">
        <f ca="1">IF(ISBLANK(OFFSET('5. Pp (3 años)'!$H$45,INT((ROW()-13)/2),0)),"",OFFSET('5. Pp (3 años)'!$H$45,INT((ROW()-13)/2),0))</f>
        <v/>
      </c>
      <c r="H333" s="858" t="str">
        <f ca="1">IF(ISBLANK(OFFSET('9. METAS'!$M$20,INT((ROW()-13)/2),0)),"",OFFSET('9. METAS'!$M$20,INT((ROW()-13)/2),0))</f>
        <v/>
      </c>
      <c r="I333" s="777"/>
      <c r="J333" s="254" t="str">
        <f ca="1">IF(MOD(ROW()-13,2)=0,IF(ISBLANK(OFFSET('12. SEGUIMIENTO 2027'!$N$14,INT((ROW()-13)/2),0)),"",OFFSET('12. SEGUIMIENTO 2027'!$N$14,INT((ROW()-13)/2),0)),IF(ISBLANK(OFFSET('9. METAS'!$V$20,INT((ROW()-14)/2),0)),"",OFFSET('9. METAS'!$V$20,INT((ROW()-14)/2),0)))</f>
        <v/>
      </c>
      <c r="K333" s="255" t="str">
        <f ca="1">IF(MOD(ROW()-13,2)=0,IF(ISBLANK(OFFSET('12. SEGUIMIENTO 2027'!$O$14,INT((ROW()-13)/2),0)),"",OFFSET('12. SEGUIMIENTO 2027'!$O$14,INT((ROW()-13)/2),0)),IF(ISBLANK(OFFSET('9. METAS'!$W$20,INT((ROW()-14)/2),0)),"",OFFSET('9. METAS'!$W$20,INT((ROW()-14)/2),0)))</f>
        <v/>
      </c>
      <c r="L333" s="255" t="str">
        <f ca="1">IF(MOD(ROW()-13,2)=0,IF(ISBLANK(OFFSET('12. SEGUIMIENTO 2027'!$P$14,INT((ROW()-13)/2),0)),"",OFFSET('12. SEGUIMIENTO 2027'!$P$14,INT((ROW()-13)/2),0)),IF(ISBLANK(OFFSET('9. METAS'!$X$20,INT((ROW()-14)/2),0)),"",OFFSET('9. METAS'!$X$20,INT((ROW()-14)/2),0)))</f>
        <v/>
      </c>
      <c r="M333" s="256" t="str">
        <f ca="1">IF(MOD(ROW()-13,2)=0,IF(ISBLANK(OFFSET('12. SEGUIMIENTO 2027'!$Q$14,INT((ROW()-13)/2),0)),"",OFFSET('12. SEGUIMIENTO 2027'!$Q$14,INT((ROW()-13)/2),0)),IF(ISBLANK(OFFSET('9. METAS'!$Y$20,INT((ROW()-14)/2),0)),"",OFFSET('9. METAS'!$Y$20,INT((ROW()-14)/2),0)))</f>
        <v/>
      </c>
      <c r="N333" s="783" t="str">
        <f t="shared" ref="N333" ca="1" si="316">IFERROR(J333/J334,"ND")</f>
        <v>ND</v>
      </c>
      <c r="O333" s="785" t="str">
        <f t="shared" ref="O333" ca="1" si="317">IFERROR(((J333+K333)/H333),"ND")</f>
        <v>ND</v>
      </c>
      <c r="P333" s="789"/>
    </row>
    <row r="334" spans="3:16">
      <c r="C334" s="762"/>
      <c r="D334" s="764"/>
      <c r="E334" s="764"/>
      <c r="F334" s="766"/>
      <c r="G334" s="768"/>
      <c r="H334" s="858"/>
      <c r="I334" s="778"/>
      <c r="J334" s="254" t="str">
        <f ca="1">IF(MOD(ROW()-13,2)=0,IF(ISBLANK(OFFSET('12. SEGUIMIENTO 2027'!$N$14,INT((ROW()-13)/2),0)),"",OFFSET('12. SEGUIMIENTO 2027'!$N$14,INT((ROW()-13)/2),0)),IF(ISBLANK(OFFSET('9. METAS'!$V$20,INT((ROW()-14)/2),0)),"",OFFSET('9. METAS'!$V$20,INT((ROW()-14)/2),0)))</f>
        <v/>
      </c>
      <c r="K334" s="255" t="str">
        <f ca="1">IF(MOD(ROW()-13,2)=0,IF(ISBLANK(OFFSET('12. SEGUIMIENTO 2027'!$O$14,INT((ROW()-13)/2),0)),"",OFFSET('12. SEGUIMIENTO 2027'!$O$14,INT((ROW()-13)/2),0)),IF(ISBLANK(OFFSET('9. METAS'!$W$20,INT((ROW()-14)/2),0)),"",OFFSET('9. METAS'!$W$20,INT((ROW()-14)/2),0)))</f>
        <v/>
      </c>
      <c r="L334" s="255" t="str">
        <f ca="1">IF(MOD(ROW()-13,2)=0,IF(ISBLANK(OFFSET('12. SEGUIMIENTO 2027'!$P$14,INT((ROW()-13)/2),0)),"",OFFSET('12. SEGUIMIENTO 2027'!$P$14,INT((ROW()-13)/2),0)),IF(ISBLANK(OFFSET('9. METAS'!$X$20,INT((ROW()-14)/2),0)),"",OFFSET('9. METAS'!$X$20,INT((ROW()-14)/2),0)))</f>
        <v/>
      </c>
      <c r="M334" s="256" t="str">
        <f ca="1">IF(MOD(ROW()-13,2)=0,IF(ISBLANK(OFFSET('12. SEGUIMIENTO 2027'!$Q$14,INT((ROW()-13)/2),0)),"",OFFSET('12. SEGUIMIENTO 2027'!$Q$14,INT((ROW()-13)/2),0)),IF(ISBLANK(OFFSET('9. METAS'!$Y$20,INT((ROW()-14)/2),0)),"",OFFSET('9. METAS'!$Y$20,INT((ROW()-14)/2),0)))</f>
        <v/>
      </c>
      <c r="N334" s="784"/>
      <c r="O334" s="786"/>
      <c r="P334" s="790"/>
    </row>
    <row r="335" spans="3:16">
      <c r="C335" s="770" t="str">
        <f ca="1">IF(ISBLANK(OFFSET('5. Pp (3 años)'!$C$45,INT((ROW()-13)/2),0)),"",OFFSET('5. Pp (3 años)'!$C$45,INT((ROW()-13)/2),0))</f>
        <v/>
      </c>
      <c r="D335" s="764" t="str">
        <f ca="1">IF(ISBLANK(OFFSET('5. Pp (3 años)'!$D$45,INT((ROW()-13)/2),0)),"",OFFSET('5. Pp (3 años)'!$D$45,INT((ROW()-13)/2),0))</f>
        <v/>
      </c>
      <c r="E335" s="764" t="str">
        <f ca="1">IF(ISBLANK(OFFSET('5. Pp (3 años)'!$E$45,INT((ROW()-13)/2),0)),"",OFFSET('5. Pp (3 años)'!$E$45,INT((ROW()-13)/2),0))</f>
        <v/>
      </c>
      <c r="F335" s="766" t="str">
        <f ca="1">IF(ISBLANK(OFFSET('5. Pp (3 años)'!$K$45,INT((ROW()-13)/2),0)),"",OFFSET('5. Pp (3 años)'!$K$45,INT((ROW()-13)/2),0))</f>
        <v/>
      </c>
      <c r="G335" s="768" t="str">
        <f ca="1">IF(ISBLANK(OFFSET('5. Pp (3 años)'!$H$45,INT((ROW()-13)/2),0)),"",OFFSET('5. Pp (3 años)'!$H$45,INT((ROW()-13)/2),0))</f>
        <v/>
      </c>
      <c r="H335" s="858" t="str">
        <f ca="1">IF(ISBLANK(OFFSET('9. METAS'!$M$20,INT((ROW()-13)/2),0)),"",OFFSET('9. METAS'!$M$20,INT((ROW()-13)/2),0))</f>
        <v/>
      </c>
      <c r="I335" s="777"/>
      <c r="J335" s="254" t="str">
        <f ca="1">IF(MOD(ROW()-13,2)=0,IF(ISBLANK(OFFSET('12. SEGUIMIENTO 2027'!$N$14,INT((ROW()-13)/2),0)),"",OFFSET('12. SEGUIMIENTO 2027'!$N$14,INT((ROW()-13)/2),0)),IF(ISBLANK(OFFSET('9. METAS'!$V$20,INT((ROW()-14)/2),0)),"",OFFSET('9. METAS'!$V$20,INT((ROW()-14)/2),0)))</f>
        <v/>
      </c>
      <c r="K335" s="255" t="str">
        <f ca="1">IF(MOD(ROW()-13,2)=0,IF(ISBLANK(OFFSET('12. SEGUIMIENTO 2027'!$O$14,INT((ROW()-13)/2),0)),"",OFFSET('12. SEGUIMIENTO 2027'!$O$14,INT((ROW()-13)/2),0)),IF(ISBLANK(OFFSET('9. METAS'!$W$20,INT((ROW()-14)/2),0)),"",OFFSET('9. METAS'!$W$20,INT((ROW()-14)/2),0)))</f>
        <v/>
      </c>
      <c r="L335" s="255" t="str">
        <f ca="1">IF(MOD(ROW()-13,2)=0,IF(ISBLANK(OFFSET('12. SEGUIMIENTO 2027'!$P$14,INT((ROW()-13)/2),0)),"",OFFSET('12. SEGUIMIENTO 2027'!$P$14,INT((ROW()-13)/2),0)),IF(ISBLANK(OFFSET('9. METAS'!$X$20,INT((ROW()-14)/2),0)),"",OFFSET('9. METAS'!$X$20,INT((ROW()-14)/2),0)))</f>
        <v/>
      </c>
      <c r="M335" s="256" t="str">
        <f ca="1">IF(MOD(ROW()-13,2)=0,IF(ISBLANK(OFFSET('12. SEGUIMIENTO 2027'!$Q$14,INT((ROW()-13)/2),0)),"",OFFSET('12. SEGUIMIENTO 2027'!$Q$14,INT((ROW()-13)/2),0)),IF(ISBLANK(OFFSET('9. METAS'!$Y$20,INT((ROW()-14)/2),0)),"",OFFSET('9. METAS'!$Y$20,INT((ROW()-14)/2),0)))</f>
        <v/>
      </c>
      <c r="N335" s="783" t="str">
        <f t="shared" ref="N335" ca="1" si="318">IFERROR(J335/J336,"ND")</f>
        <v>ND</v>
      </c>
      <c r="O335" s="785" t="str">
        <f t="shared" ref="O335" ca="1" si="319">IFERROR(((J335+K335)/H335),"ND")</f>
        <v>ND</v>
      </c>
      <c r="P335" s="789"/>
    </row>
    <row r="336" spans="3:16">
      <c r="C336" s="762"/>
      <c r="D336" s="764"/>
      <c r="E336" s="764"/>
      <c r="F336" s="766"/>
      <c r="G336" s="768"/>
      <c r="H336" s="858"/>
      <c r="I336" s="778"/>
      <c r="J336" s="254" t="str">
        <f ca="1">IF(MOD(ROW()-13,2)=0,IF(ISBLANK(OFFSET('12. SEGUIMIENTO 2027'!$N$14,INT((ROW()-13)/2),0)),"",OFFSET('12. SEGUIMIENTO 2027'!$N$14,INT((ROW()-13)/2),0)),IF(ISBLANK(OFFSET('9. METAS'!$V$20,INT((ROW()-14)/2),0)),"",OFFSET('9. METAS'!$V$20,INT((ROW()-14)/2),0)))</f>
        <v/>
      </c>
      <c r="K336" s="255" t="str">
        <f ca="1">IF(MOD(ROW()-13,2)=0,IF(ISBLANK(OFFSET('12. SEGUIMIENTO 2027'!$O$14,INT((ROW()-13)/2),0)),"",OFFSET('12. SEGUIMIENTO 2027'!$O$14,INT((ROW()-13)/2),0)),IF(ISBLANK(OFFSET('9. METAS'!$W$20,INT((ROW()-14)/2),0)),"",OFFSET('9. METAS'!$W$20,INT((ROW()-14)/2),0)))</f>
        <v/>
      </c>
      <c r="L336" s="255" t="str">
        <f ca="1">IF(MOD(ROW()-13,2)=0,IF(ISBLANK(OFFSET('12. SEGUIMIENTO 2027'!$P$14,INT((ROW()-13)/2),0)),"",OFFSET('12. SEGUIMIENTO 2027'!$P$14,INT((ROW()-13)/2),0)),IF(ISBLANK(OFFSET('9. METAS'!$X$20,INT((ROW()-14)/2),0)),"",OFFSET('9. METAS'!$X$20,INT((ROW()-14)/2),0)))</f>
        <v/>
      </c>
      <c r="M336" s="256" t="str">
        <f ca="1">IF(MOD(ROW()-13,2)=0,IF(ISBLANK(OFFSET('12. SEGUIMIENTO 2027'!$Q$14,INT((ROW()-13)/2),0)),"",OFFSET('12. SEGUIMIENTO 2027'!$Q$14,INT((ROW()-13)/2),0)),IF(ISBLANK(OFFSET('9. METAS'!$Y$20,INT((ROW()-14)/2),0)),"",OFFSET('9. METAS'!$Y$20,INT((ROW()-14)/2),0)))</f>
        <v/>
      </c>
      <c r="N336" s="784"/>
      <c r="O336" s="786"/>
      <c r="P336" s="790"/>
    </row>
    <row r="337" spans="3:16">
      <c r="C337" s="770" t="str">
        <f ca="1">IF(ISBLANK(OFFSET('5. Pp (3 años)'!$C$45,INT((ROW()-13)/2),0)),"",OFFSET('5. Pp (3 años)'!$C$45,INT((ROW()-13)/2),0))</f>
        <v/>
      </c>
      <c r="D337" s="764" t="str">
        <f ca="1">IF(ISBLANK(OFFSET('5. Pp (3 años)'!$D$45,INT((ROW()-13)/2),0)),"",OFFSET('5. Pp (3 años)'!$D$45,INT((ROW()-13)/2),0))</f>
        <v/>
      </c>
      <c r="E337" s="764" t="str">
        <f ca="1">IF(ISBLANK(OFFSET('5. Pp (3 años)'!$E$45,INT((ROW()-13)/2),0)),"",OFFSET('5. Pp (3 años)'!$E$45,INT((ROW()-13)/2),0))</f>
        <v/>
      </c>
      <c r="F337" s="766" t="str">
        <f ca="1">IF(ISBLANK(OFFSET('5. Pp (3 años)'!$K$45,INT((ROW()-13)/2),0)),"",OFFSET('5. Pp (3 años)'!$K$45,INT((ROW()-13)/2),0))</f>
        <v/>
      </c>
      <c r="G337" s="768" t="str">
        <f ca="1">IF(ISBLANK(OFFSET('5. Pp (3 años)'!$H$45,INT((ROW()-13)/2),0)),"",OFFSET('5. Pp (3 años)'!$H$45,INT((ROW()-13)/2),0))</f>
        <v/>
      </c>
      <c r="H337" s="858" t="str">
        <f ca="1">IF(ISBLANK(OFFSET('9. METAS'!$M$20,INT((ROW()-13)/2),0)),"",OFFSET('9. METAS'!$M$20,INT((ROW()-13)/2),0))</f>
        <v/>
      </c>
      <c r="I337" s="777"/>
      <c r="J337" s="254" t="str">
        <f ca="1">IF(MOD(ROW()-13,2)=0,IF(ISBLANK(OFFSET('12. SEGUIMIENTO 2027'!$N$14,INT((ROW()-13)/2),0)),"",OFFSET('12. SEGUIMIENTO 2027'!$N$14,INT((ROW()-13)/2),0)),IF(ISBLANK(OFFSET('9. METAS'!$V$20,INT((ROW()-14)/2),0)),"",OFFSET('9. METAS'!$V$20,INT((ROW()-14)/2),0)))</f>
        <v/>
      </c>
      <c r="K337" s="255" t="str">
        <f ca="1">IF(MOD(ROW()-13,2)=0,IF(ISBLANK(OFFSET('12. SEGUIMIENTO 2027'!$O$14,INT((ROW()-13)/2),0)),"",OFFSET('12. SEGUIMIENTO 2027'!$O$14,INT((ROW()-13)/2),0)),IF(ISBLANK(OFFSET('9. METAS'!$W$20,INT((ROW()-14)/2),0)),"",OFFSET('9. METAS'!$W$20,INT((ROW()-14)/2),0)))</f>
        <v/>
      </c>
      <c r="L337" s="255" t="str">
        <f ca="1">IF(MOD(ROW()-13,2)=0,IF(ISBLANK(OFFSET('12. SEGUIMIENTO 2027'!$P$14,INT((ROW()-13)/2),0)),"",OFFSET('12. SEGUIMIENTO 2027'!$P$14,INT((ROW()-13)/2),0)),IF(ISBLANK(OFFSET('9. METAS'!$X$20,INT((ROW()-14)/2),0)),"",OFFSET('9. METAS'!$X$20,INT((ROW()-14)/2),0)))</f>
        <v/>
      </c>
      <c r="M337" s="256" t="str">
        <f ca="1">IF(MOD(ROW()-13,2)=0,IF(ISBLANK(OFFSET('12. SEGUIMIENTO 2027'!$Q$14,INT((ROW()-13)/2),0)),"",OFFSET('12. SEGUIMIENTO 2027'!$Q$14,INT((ROW()-13)/2),0)),IF(ISBLANK(OFFSET('9. METAS'!$Y$20,INT((ROW()-14)/2),0)),"",OFFSET('9. METAS'!$Y$20,INT((ROW()-14)/2),0)))</f>
        <v/>
      </c>
      <c r="N337" s="783" t="str">
        <f t="shared" ref="N337" ca="1" si="320">IFERROR(J337/J338,"ND")</f>
        <v>ND</v>
      </c>
      <c r="O337" s="785" t="str">
        <f t="shared" ref="O337" ca="1" si="321">IFERROR(((J337+K337)/H337),"ND")</f>
        <v>ND</v>
      </c>
      <c r="P337" s="789"/>
    </row>
    <row r="338" spans="3:16">
      <c r="C338" s="762"/>
      <c r="D338" s="764"/>
      <c r="E338" s="764"/>
      <c r="F338" s="766"/>
      <c r="G338" s="768"/>
      <c r="H338" s="858"/>
      <c r="I338" s="778"/>
      <c r="J338" s="254" t="str">
        <f ca="1">IF(MOD(ROW()-13,2)=0,IF(ISBLANK(OFFSET('12. SEGUIMIENTO 2027'!$N$14,INT((ROW()-13)/2),0)),"",OFFSET('12. SEGUIMIENTO 2027'!$N$14,INT((ROW()-13)/2),0)),IF(ISBLANK(OFFSET('9. METAS'!$V$20,INT((ROW()-14)/2),0)),"",OFFSET('9. METAS'!$V$20,INT((ROW()-14)/2),0)))</f>
        <v/>
      </c>
      <c r="K338" s="255" t="str">
        <f ca="1">IF(MOD(ROW()-13,2)=0,IF(ISBLANK(OFFSET('12. SEGUIMIENTO 2027'!$O$14,INT((ROW()-13)/2),0)),"",OFFSET('12. SEGUIMIENTO 2027'!$O$14,INT((ROW()-13)/2),0)),IF(ISBLANK(OFFSET('9. METAS'!$W$20,INT((ROW()-14)/2),0)),"",OFFSET('9. METAS'!$W$20,INT((ROW()-14)/2),0)))</f>
        <v/>
      </c>
      <c r="L338" s="255" t="str">
        <f ca="1">IF(MOD(ROW()-13,2)=0,IF(ISBLANK(OFFSET('12. SEGUIMIENTO 2027'!$P$14,INT((ROW()-13)/2),0)),"",OFFSET('12. SEGUIMIENTO 2027'!$P$14,INT((ROW()-13)/2),0)),IF(ISBLANK(OFFSET('9. METAS'!$X$20,INT((ROW()-14)/2),0)),"",OFFSET('9. METAS'!$X$20,INT((ROW()-14)/2),0)))</f>
        <v/>
      </c>
      <c r="M338" s="256" t="str">
        <f ca="1">IF(MOD(ROW()-13,2)=0,IF(ISBLANK(OFFSET('12. SEGUIMIENTO 2027'!$Q$14,INT((ROW()-13)/2),0)),"",OFFSET('12. SEGUIMIENTO 2027'!$Q$14,INT((ROW()-13)/2),0)),IF(ISBLANK(OFFSET('9. METAS'!$Y$20,INT((ROW()-14)/2),0)),"",OFFSET('9. METAS'!$Y$20,INT((ROW()-14)/2),0)))</f>
        <v/>
      </c>
      <c r="N338" s="784"/>
      <c r="O338" s="786"/>
      <c r="P338" s="790"/>
    </row>
    <row r="339" spans="3:16">
      <c r="C339" s="770" t="str">
        <f ca="1">IF(ISBLANK(OFFSET('5. Pp (3 años)'!$C$45,INT((ROW()-13)/2),0)),"",OFFSET('5. Pp (3 años)'!$C$45,INT((ROW()-13)/2),0))</f>
        <v/>
      </c>
      <c r="D339" s="764" t="str">
        <f ca="1">IF(ISBLANK(OFFSET('5. Pp (3 años)'!$D$45,INT((ROW()-13)/2),0)),"",OFFSET('5. Pp (3 años)'!$D$45,INT((ROW()-13)/2),0))</f>
        <v/>
      </c>
      <c r="E339" s="764" t="str">
        <f ca="1">IF(ISBLANK(OFFSET('5. Pp (3 años)'!$E$45,INT((ROW()-13)/2),0)),"",OFFSET('5. Pp (3 años)'!$E$45,INT((ROW()-13)/2),0))</f>
        <v/>
      </c>
      <c r="F339" s="766" t="str">
        <f ca="1">IF(ISBLANK(OFFSET('5. Pp (3 años)'!$K$45,INT((ROW()-13)/2),0)),"",OFFSET('5. Pp (3 años)'!$K$45,INT((ROW()-13)/2),0))</f>
        <v/>
      </c>
      <c r="G339" s="768" t="str">
        <f ca="1">IF(ISBLANK(OFFSET('5. Pp (3 años)'!$H$45,INT((ROW()-13)/2),0)),"",OFFSET('5. Pp (3 años)'!$H$45,INT((ROW()-13)/2),0))</f>
        <v/>
      </c>
      <c r="H339" s="858" t="str">
        <f ca="1">IF(ISBLANK(OFFSET('9. METAS'!$M$20,INT((ROW()-13)/2),0)),"",OFFSET('9. METAS'!$M$20,INT((ROW()-13)/2),0))</f>
        <v/>
      </c>
      <c r="I339" s="777"/>
      <c r="J339" s="254" t="str">
        <f ca="1">IF(MOD(ROW()-13,2)=0,IF(ISBLANK(OFFSET('12. SEGUIMIENTO 2027'!$N$14,INT((ROW()-13)/2),0)),"",OFFSET('12. SEGUIMIENTO 2027'!$N$14,INT((ROW()-13)/2),0)),IF(ISBLANK(OFFSET('9. METAS'!$V$20,INT((ROW()-14)/2),0)),"",OFFSET('9. METAS'!$V$20,INT((ROW()-14)/2),0)))</f>
        <v/>
      </c>
      <c r="K339" s="255" t="str">
        <f ca="1">IF(MOD(ROW()-13,2)=0,IF(ISBLANK(OFFSET('12. SEGUIMIENTO 2027'!$O$14,INT((ROW()-13)/2),0)),"",OFFSET('12. SEGUIMIENTO 2027'!$O$14,INT((ROW()-13)/2),0)),IF(ISBLANK(OFFSET('9. METAS'!$W$20,INT((ROW()-14)/2),0)),"",OFFSET('9. METAS'!$W$20,INT((ROW()-14)/2),0)))</f>
        <v/>
      </c>
      <c r="L339" s="255" t="str">
        <f ca="1">IF(MOD(ROW()-13,2)=0,IF(ISBLANK(OFFSET('12. SEGUIMIENTO 2027'!$P$14,INT((ROW()-13)/2),0)),"",OFFSET('12. SEGUIMIENTO 2027'!$P$14,INT((ROW()-13)/2),0)),IF(ISBLANK(OFFSET('9. METAS'!$X$20,INT((ROW()-14)/2),0)),"",OFFSET('9. METAS'!$X$20,INT((ROW()-14)/2),0)))</f>
        <v/>
      </c>
      <c r="M339" s="256" t="str">
        <f ca="1">IF(MOD(ROW()-13,2)=0,IF(ISBLANK(OFFSET('12. SEGUIMIENTO 2027'!$Q$14,INT((ROW()-13)/2),0)),"",OFFSET('12. SEGUIMIENTO 2027'!$Q$14,INT((ROW()-13)/2),0)),IF(ISBLANK(OFFSET('9. METAS'!$Y$20,INT((ROW()-14)/2),0)),"",OFFSET('9. METAS'!$Y$20,INT((ROW()-14)/2),0)))</f>
        <v/>
      </c>
      <c r="N339" s="783" t="str">
        <f t="shared" ref="N339" ca="1" si="322">IFERROR(J339/J340,"ND")</f>
        <v>ND</v>
      </c>
      <c r="O339" s="785" t="str">
        <f t="shared" ref="O339" ca="1" si="323">IFERROR(((J339+K339)/H339),"ND")</f>
        <v>ND</v>
      </c>
      <c r="P339" s="789"/>
    </row>
    <row r="340" spans="3:16">
      <c r="C340" s="762"/>
      <c r="D340" s="764"/>
      <c r="E340" s="764"/>
      <c r="F340" s="766"/>
      <c r="G340" s="768"/>
      <c r="H340" s="858"/>
      <c r="I340" s="778"/>
      <c r="J340" s="254" t="str">
        <f ca="1">IF(MOD(ROW()-13,2)=0,IF(ISBLANK(OFFSET('12. SEGUIMIENTO 2027'!$N$14,INT((ROW()-13)/2),0)),"",OFFSET('12. SEGUIMIENTO 2027'!$N$14,INT((ROW()-13)/2),0)),IF(ISBLANK(OFFSET('9. METAS'!$V$20,INT((ROW()-14)/2),0)),"",OFFSET('9. METAS'!$V$20,INT((ROW()-14)/2),0)))</f>
        <v/>
      </c>
      <c r="K340" s="255" t="str">
        <f ca="1">IF(MOD(ROW()-13,2)=0,IF(ISBLANK(OFFSET('12. SEGUIMIENTO 2027'!$O$14,INT((ROW()-13)/2),0)),"",OFFSET('12. SEGUIMIENTO 2027'!$O$14,INT((ROW()-13)/2),0)),IF(ISBLANK(OFFSET('9. METAS'!$W$20,INT((ROW()-14)/2),0)),"",OFFSET('9. METAS'!$W$20,INT((ROW()-14)/2),0)))</f>
        <v/>
      </c>
      <c r="L340" s="255" t="str">
        <f ca="1">IF(MOD(ROW()-13,2)=0,IF(ISBLANK(OFFSET('12. SEGUIMIENTO 2027'!$P$14,INT((ROW()-13)/2),0)),"",OFFSET('12. SEGUIMIENTO 2027'!$P$14,INT((ROW()-13)/2),0)),IF(ISBLANK(OFFSET('9. METAS'!$X$20,INT((ROW()-14)/2),0)),"",OFFSET('9. METAS'!$X$20,INT((ROW()-14)/2),0)))</f>
        <v/>
      </c>
      <c r="M340" s="256" t="str">
        <f ca="1">IF(MOD(ROW()-13,2)=0,IF(ISBLANK(OFFSET('12. SEGUIMIENTO 2027'!$Q$14,INT((ROW()-13)/2),0)),"",OFFSET('12. SEGUIMIENTO 2027'!$Q$14,INT((ROW()-13)/2),0)),IF(ISBLANK(OFFSET('9. METAS'!$Y$20,INT((ROW()-14)/2),0)),"",OFFSET('9. METAS'!$Y$20,INT((ROW()-14)/2),0)))</f>
        <v/>
      </c>
      <c r="N340" s="784"/>
      <c r="O340" s="786"/>
      <c r="P340" s="790"/>
    </row>
    <row r="341" spans="3:16">
      <c r="C341" s="770" t="str">
        <f ca="1">IF(ISBLANK(OFFSET('5. Pp (3 años)'!$C$45,INT((ROW()-13)/2),0)),"",OFFSET('5. Pp (3 años)'!$C$45,INT((ROW()-13)/2),0))</f>
        <v/>
      </c>
      <c r="D341" s="764" t="str">
        <f ca="1">IF(ISBLANK(OFFSET('5. Pp (3 años)'!$D$45,INT((ROW()-13)/2),0)),"",OFFSET('5. Pp (3 años)'!$D$45,INT((ROW()-13)/2),0))</f>
        <v/>
      </c>
      <c r="E341" s="764" t="str">
        <f ca="1">IF(ISBLANK(OFFSET('5. Pp (3 años)'!$E$45,INT((ROW()-13)/2),0)),"",OFFSET('5. Pp (3 años)'!$E$45,INT((ROW()-13)/2),0))</f>
        <v/>
      </c>
      <c r="F341" s="766" t="str">
        <f ca="1">IF(ISBLANK(OFFSET('5. Pp (3 años)'!$K$45,INT((ROW()-13)/2),0)),"",OFFSET('5. Pp (3 años)'!$K$45,INT((ROW()-13)/2),0))</f>
        <v/>
      </c>
      <c r="G341" s="768" t="str">
        <f ca="1">IF(ISBLANK(OFFSET('5. Pp (3 años)'!$H$45,INT((ROW()-13)/2),0)),"",OFFSET('5. Pp (3 años)'!$H$45,INT((ROW()-13)/2),0))</f>
        <v/>
      </c>
      <c r="H341" s="858" t="str">
        <f ca="1">IF(ISBLANK(OFFSET('9. METAS'!$M$20,INT((ROW()-13)/2),0)),"",OFFSET('9. METAS'!$M$20,INT((ROW()-13)/2),0))</f>
        <v/>
      </c>
      <c r="I341" s="777"/>
      <c r="J341" s="254" t="str">
        <f ca="1">IF(MOD(ROW()-13,2)=0,IF(ISBLANK(OFFSET('12. SEGUIMIENTO 2027'!$N$14,INT((ROW()-13)/2),0)),"",OFFSET('12. SEGUIMIENTO 2027'!$N$14,INT((ROW()-13)/2),0)),IF(ISBLANK(OFFSET('9. METAS'!$V$20,INT((ROW()-14)/2),0)),"",OFFSET('9. METAS'!$V$20,INT((ROW()-14)/2),0)))</f>
        <v/>
      </c>
      <c r="K341" s="255" t="str">
        <f ca="1">IF(MOD(ROW()-13,2)=0,IF(ISBLANK(OFFSET('12. SEGUIMIENTO 2027'!$O$14,INT((ROW()-13)/2),0)),"",OFFSET('12. SEGUIMIENTO 2027'!$O$14,INT((ROW()-13)/2),0)),IF(ISBLANK(OFFSET('9. METAS'!$W$20,INT((ROW()-14)/2),0)),"",OFFSET('9. METAS'!$W$20,INT((ROW()-14)/2),0)))</f>
        <v/>
      </c>
      <c r="L341" s="255" t="str">
        <f ca="1">IF(MOD(ROW()-13,2)=0,IF(ISBLANK(OFFSET('12. SEGUIMIENTO 2027'!$P$14,INT((ROW()-13)/2),0)),"",OFFSET('12. SEGUIMIENTO 2027'!$P$14,INT((ROW()-13)/2),0)),IF(ISBLANK(OFFSET('9. METAS'!$X$20,INT((ROW()-14)/2),0)),"",OFFSET('9. METAS'!$X$20,INT((ROW()-14)/2),0)))</f>
        <v/>
      </c>
      <c r="M341" s="256" t="str">
        <f ca="1">IF(MOD(ROW()-13,2)=0,IF(ISBLANK(OFFSET('12. SEGUIMIENTO 2027'!$Q$14,INT((ROW()-13)/2),0)),"",OFFSET('12. SEGUIMIENTO 2027'!$Q$14,INT((ROW()-13)/2),0)),IF(ISBLANK(OFFSET('9. METAS'!$Y$20,INT((ROW()-14)/2),0)),"",OFFSET('9. METAS'!$Y$20,INT((ROW()-14)/2),0)))</f>
        <v/>
      </c>
      <c r="N341" s="783" t="str">
        <f t="shared" ref="N341" ca="1" si="324">IFERROR(J341/J342,"ND")</f>
        <v>ND</v>
      </c>
      <c r="O341" s="785" t="str">
        <f t="shared" ref="O341" ca="1" si="325">IFERROR(((J341+K341)/H341),"ND")</f>
        <v>ND</v>
      </c>
      <c r="P341" s="789"/>
    </row>
    <row r="342" spans="3:16">
      <c r="C342" s="762"/>
      <c r="D342" s="764"/>
      <c r="E342" s="764"/>
      <c r="F342" s="766"/>
      <c r="G342" s="768"/>
      <c r="H342" s="858"/>
      <c r="I342" s="778"/>
      <c r="J342" s="254" t="str">
        <f ca="1">IF(MOD(ROW()-13,2)=0,IF(ISBLANK(OFFSET('12. SEGUIMIENTO 2027'!$N$14,INT((ROW()-13)/2),0)),"",OFFSET('12. SEGUIMIENTO 2027'!$N$14,INT((ROW()-13)/2),0)),IF(ISBLANK(OFFSET('9. METAS'!$V$20,INT((ROW()-14)/2),0)),"",OFFSET('9. METAS'!$V$20,INT((ROW()-14)/2),0)))</f>
        <v/>
      </c>
      <c r="K342" s="255" t="str">
        <f ca="1">IF(MOD(ROW()-13,2)=0,IF(ISBLANK(OFFSET('12. SEGUIMIENTO 2027'!$O$14,INT((ROW()-13)/2),0)),"",OFFSET('12. SEGUIMIENTO 2027'!$O$14,INT((ROW()-13)/2),0)),IF(ISBLANK(OFFSET('9. METAS'!$W$20,INT((ROW()-14)/2),0)),"",OFFSET('9. METAS'!$W$20,INT((ROW()-14)/2),0)))</f>
        <v/>
      </c>
      <c r="L342" s="255" t="str">
        <f ca="1">IF(MOD(ROW()-13,2)=0,IF(ISBLANK(OFFSET('12. SEGUIMIENTO 2027'!$P$14,INT((ROW()-13)/2),0)),"",OFFSET('12. SEGUIMIENTO 2027'!$P$14,INT((ROW()-13)/2),0)),IF(ISBLANK(OFFSET('9. METAS'!$X$20,INT((ROW()-14)/2),0)),"",OFFSET('9. METAS'!$X$20,INT((ROW()-14)/2),0)))</f>
        <v/>
      </c>
      <c r="M342" s="256" t="str">
        <f ca="1">IF(MOD(ROW()-13,2)=0,IF(ISBLANK(OFFSET('12. SEGUIMIENTO 2027'!$Q$14,INT((ROW()-13)/2),0)),"",OFFSET('12. SEGUIMIENTO 2027'!$Q$14,INT((ROW()-13)/2),0)),IF(ISBLANK(OFFSET('9. METAS'!$Y$20,INT((ROW()-14)/2),0)),"",OFFSET('9. METAS'!$Y$20,INT((ROW()-14)/2),0)))</f>
        <v/>
      </c>
      <c r="N342" s="784"/>
      <c r="O342" s="786"/>
      <c r="P342" s="790"/>
    </row>
    <row r="343" spans="3:16">
      <c r="C343" s="770" t="str">
        <f ca="1">IF(ISBLANK(OFFSET('5. Pp (3 años)'!$C$45,INT((ROW()-13)/2),0)),"",OFFSET('5. Pp (3 años)'!$C$45,INT((ROW()-13)/2),0))</f>
        <v/>
      </c>
      <c r="D343" s="764" t="str">
        <f ca="1">IF(ISBLANK(OFFSET('5. Pp (3 años)'!$D$45,INT((ROW()-13)/2),0)),"",OFFSET('5. Pp (3 años)'!$D$45,INT((ROW()-13)/2),0))</f>
        <v/>
      </c>
      <c r="E343" s="764" t="str">
        <f ca="1">IF(ISBLANK(OFFSET('5. Pp (3 años)'!$E$45,INT((ROW()-13)/2),0)),"",OFFSET('5. Pp (3 años)'!$E$45,INT((ROW()-13)/2),0))</f>
        <v/>
      </c>
      <c r="F343" s="766" t="str">
        <f ca="1">IF(ISBLANK(OFFSET('5. Pp (3 años)'!$K$45,INT((ROW()-13)/2),0)),"",OFFSET('5. Pp (3 años)'!$K$45,INT((ROW()-13)/2),0))</f>
        <v/>
      </c>
      <c r="G343" s="768" t="str">
        <f ca="1">IF(ISBLANK(OFFSET('5. Pp (3 años)'!$H$45,INT((ROW()-13)/2),0)),"",OFFSET('5. Pp (3 años)'!$H$45,INT((ROW()-13)/2),0))</f>
        <v/>
      </c>
      <c r="H343" s="858" t="str">
        <f ca="1">IF(ISBLANK(OFFSET('9. METAS'!$M$20,INT((ROW()-13)/2),0)),"",OFFSET('9. METAS'!$M$20,INT((ROW()-13)/2),0))</f>
        <v/>
      </c>
      <c r="I343" s="777"/>
      <c r="J343" s="254" t="str">
        <f ca="1">IF(MOD(ROW()-13,2)=0,IF(ISBLANK(OFFSET('12. SEGUIMIENTO 2027'!$N$14,INT((ROW()-13)/2),0)),"",OFFSET('12. SEGUIMIENTO 2027'!$N$14,INT((ROW()-13)/2),0)),IF(ISBLANK(OFFSET('9. METAS'!$V$20,INT((ROW()-14)/2),0)),"",OFFSET('9. METAS'!$V$20,INT((ROW()-14)/2),0)))</f>
        <v/>
      </c>
      <c r="K343" s="255" t="str">
        <f ca="1">IF(MOD(ROW()-13,2)=0,IF(ISBLANK(OFFSET('12. SEGUIMIENTO 2027'!$O$14,INT((ROW()-13)/2),0)),"",OFFSET('12. SEGUIMIENTO 2027'!$O$14,INT((ROW()-13)/2),0)),IF(ISBLANK(OFFSET('9. METAS'!$W$20,INT((ROW()-14)/2),0)),"",OFFSET('9. METAS'!$W$20,INT((ROW()-14)/2),0)))</f>
        <v/>
      </c>
      <c r="L343" s="255" t="str">
        <f ca="1">IF(MOD(ROW()-13,2)=0,IF(ISBLANK(OFFSET('12. SEGUIMIENTO 2027'!$P$14,INT((ROW()-13)/2),0)),"",OFFSET('12. SEGUIMIENTO 2027'!$P$14,INT((ROW()-13)/2),0)),IF(ISBLANK(OFFSET('9. METAS'!$X$20,INT((ROW()-14)/2),0)),"",OFFSET('9. METAS'!$X$20,INT((ROW()-14)/2),0)))</f>
        <v/>
      </c>
      <c r="M343" s="256" t="str">
        <f ca="1">IF(MOD(ROW()-13,2)=0,IF(ISBLANK(OFFSET('12. SEGUIMIENTO 2027'!$Q$14,INT((ROW()-13)/2),0)),"",OFFSET('12. SEGUIMIENTO 2027'!$Q$14,INT((ROW()-13)/2),0)),IF(ISBLANK(OFFSET('9. METAS'!$Y$20,INT((ROW()-14)/2),0)),"",OFFSET('9. METAS'!$Y$20,INT((ROW()-14)/2),0)))</f>
        <v/>
      </c>
      <c r="N343" s="783" t="str">
        <f t="shared" ref="N343" ca="1" si="326">IFERROR(J343/J344,"ND")</f>
        <v>ND</v>
      </c>
      <c r="O343" s="785" t="str">
        <f t="shared" ref="O343" ca="1" si="327">IFERROR(((J343+K343)/H343),"ND")</f>
        <v>ND</v>
      </c>
      <c r="P343" s="789"/>
    </row>
    <row r="344" spans="3:16">
      <c r="C344" s="762"/>
      <c r="D344" s="764"/>
      <c r="E344" s="764"/>
      <c r="F344" s="766"/>
      <c r="G344" s="768"/>
      <c r="H344" s="858"/>
      <c r="I344" s="778"/>
      <c r="J344" s="254" t="str">
        <f ca="1">IF(MOD(ROW()-13,2)=0,IF(ISBLANK(OFFSET('12. SEGUIMIENTO 2027'!$N$14,INT((ROW()-13)/2),0)),"",OFFSET('12. SEGUIMIENTO 2027'!$N$14,INT((ROW()-13)/2),0)),IF(ISBLANK(OFFSET('9. METAS'!$V$20,INT((ROW()-14)/2),0)),"",OFFSET('9. METAS'!$V$20,INT((ROW()-14)/2),0)))</f>
        <v/>
      </c>
      <c r="K344" s="255" t="str">
        <f ca="1">IF(MOD(ROW()-13,2)=0,IF(ISBLANK(OFFSET('12. SEGUIMIENTO 2027'!$O$14,INT((ROW()-13)/2),0)),"",OFFSET('12. SEGUIMIENTO 2027'!$O$14,INT((ROW()-13)/2),0)),IF(ISBLANK(OFFSET('9. METAS'!$W$20,INT((ROW()-14)/2),0)),"",OFFSET('9. METAS'!$W$20,INT((ROW()-14)/2),0)))</f>
        <v/>
      </c>
      <c r="L344" s="255" t="str">
        <f ca="1">IF(MOD(ROW()-13,2)=0,IF(ISBLANK(OFFSET('12. SEGUIMIENTO 2027'!$P$14,INT((ROW()-13)/2),0)),"",OFFSET('12. SEGUIMIENTO 2027'!$P$14,INT((ROW()-13)/2),0)),IF(ISBLANK(OFFSET('9. METAS'!$X$20,INT((ROW()-14)/2),0)),"",OFFSET('9. METAS'!$X$20,INT((ROW()-14)/2),0)))</f>
        <v/>
      </c>
      <c r="M344" s="256" t="str">
        <f ca="1">IF(MOD(ROW()-13,2)=0,IF(ISBLANK(OFFSET('12. SEGUIMIENTO 2027'!$Q$14,INT((ROW()-13)/2),0)),"",OFFSET('12. SEGUIMIENTO 2027'!$Q$14,INT((ROW()-13)/2),0)),IF(ISBLANK(OFFSET('9. METAS'!$Y$20,INT((ROW()-14)/2),0)),"",OFFSET('9. METAS'!$Y$20,INT((ROW()-14)/2),0)))</f>
        <v/>
      </c>
      <c r="N344" s="784"/>
      <c r="O344" s="786"/>
      <c r="P344" s="790"/>
    </row>
    <row r="345" spans="3:16">
      <c r="C345" s="770" t="str">
        <f ca="1">IF(ISBLANK(OFFSET('5. Pp (3 años)'!$C$45,INT((ROW()-13)/2),0)),"",OFFSET('5. Pp (3 años)'!$C$45,INT((ROW()-13)/2),0))</f>
        <v/>
      </c>
      <c r="D345" s="764" t="str">
        <f ca="1">IF(ISBLANK(OFFSET('5. Pp (3 años)'!$D$45,INT((ROW()-13)/2),0)),"",OFFSET('5. Pp (3 años)'!$D$45,INT((ROW()-13)/2),0))</f>
        <v/>
      </c>
      <c r="E345" s="764" t="str">
        <f ca="1">IF(ISBLANK(OFFSET('5. Pp (3 años)'!$E$45,INT((ROW()-13)/2),0)),"",OFFSET('5. Pp (3 años)'!$E$45,INT((ROW()-13)/2),0))</f>
        <v/>
      </c>
      <c r="F345" s="766" t="str">
        <f ca="1">IF(ISBLANK(OFFSET('5. Pp (3 años)'!$K$45,INT((ROW()-13)/2),0)),"",OFFSET('5. Pp (3 años)'!$K$45,INT((ROW()-13)/2),0))</f>
        <v/>
      </c>
      <c r="G345" s="768" t="str">
        <f ca="1">IF(ISBLANK(OFFSET('5. Pp (3 años)'!$H$45,INT((ROW()-13)/2),0)),"",OFFSET('5. Pp (3 años)'!$H$45,INT((ROW()-13)/2),0))</f>
        <v/>
      </c>
      <c r="H345" s="858" t="str">
        <f ca="1">IF(ISBLANK(OFFSET('9. METAS'!$M$20,INT((ROW()-13)/2),0)),"",OFFSET('9. METAS'!$M$20,INT((ROW()-13)/2),0))</f>
        <v/>
      </c>
      <c r="I345" s="777"/>
      <c r="J345" s="254" t="str">
        <f ca="1">IF(MOD(ROW()-13,2)=0,IF(ISBLANK(OFFSET('12. SEGUIMIENTO 2027'!$N$14,INT((ROW()-13)/2),0)),"",OFFSET('12. SEGUIMIENTO 2027'!$N$14,INT((ROW()-13)/2),0)),IF(ISBLANK(OFFSET('9. METAS'!$V$20,INT((ROW()-14)/2),0)),"",OFFSET('9. METAS'!$V$20,INT((ROW()-14)/2),0)))</f>
        <v/>
      </c>
      <c r="K345" s="255" t="str">
        <f ca="1">IF(MOD(ROW()-13,2)=0,IF(ISBLANK(OFFSET('12. SEGUIMIENTO 2027'!$O$14,INT((ROW()-13)/2),0)),"",OFFSET('12. SEGUIMIENTO 2027'!$O$14,INT((ROW()-13)/2),0)),IF(ISBLANK(OFFSET('9. METAS'!$W$20,INT((ROW()-14)/2),0)),"",OFFSET('9. METAS'!$W$20,INT((ROW()-14)/2),0)))</f>
        <v/>
      </c>
      <c r="L345" s="255" t="str">
        <f ca="1">IF(MOD(ROW()-13,2)=0,IF(ISBLANK(OFFSET('12. SEGUIMIENTO 2027'!$P$14,INT((ROW()-13)/2),0)),"",OFFSET('12. SEGUIMIENTO 2027'!$P$14,INT((ROW()-13)/2),0)),IF(ISBLANK(OFFSET('9. METAS'!$X$20,INT((ROW()-14)/2),0)),"",OFFSET('9. METAS'!$X$20,INT((ROW()-14)/2),0)))</f>
        <v/>
      </c>
      <c r="M345" s="256" t="str">
        <f ca="1">IF(MOD(ROW()-13,2)=0,IF(ISBLANK(OFFSET('12. SEGUIMIENTO 2027'!$Q$14,INT((ROW()-13)/2),0)),"",OFFSET('12. SEGUIMIENTO 2027'!$Q$14,INT((ROW()-13)/2),0)),IF(ISBLANK(OFFSET('9. METAS'!$Y$20,INT((ROW()-14)/2),0)),"",OFFSET('9. METAS'!$Y$20,INT((ROW()-14)/2),0)))</f>
        <v/>
      </c>
      <c r="N345" s="783" t="str">
        <f t="shared" ref="N345" ca="1" si="328">IFERROR(J345/J346,"ND")</f>
        <v>ND</v>
      </c>
      <c r="O345" s="785" t="str">
        <f t="shared" ref="O345" ca="1" si="329">IFERROR(((J345+K345)/H345),"ND")</f>
        <v>ND</v>
      </c>
      <c r="P345" s="789"/>
    </row>
    <row r="346" spans="3:16">
      <c r="C346" s="762"/>
      <c r="D346" s="764"/>
      <c r="E346" s="764"/>
      <c r="F346" s="766"/>
      <c r="G346" s="768"/>
      <c r="H346" s="858"/>
      <c r="I346" s="778"/>
      <c r="J346" s="254" t="str">
        <f ca="1">IF(MOD(ROW()-13,2)=0,IF(ISBLANK(OFFSET('12. SEGUIMIENTO 2027'!$N$14,INT((ROW()-13)/2),0)),"",OFFSET('12. SEGUIMIENTO 2027'!$N$14,INT((ROW()-13)/2),0)),IF(ISBLANK(OFFSET('9. METAS'!$V$20,INT((ROW()-14)/2),0)),"",OFFSET('9. METAS'!$V$20,INT((ROW()-14)/2),0)))</f>
        <v/>
      </c>
      <c r="K346" s="255" t="str">
        <f ca="1">IF(MOD(ROW()-13,2)=0,IF(ISBLANK(OFFSET('12. SEGUIMIENTO 2027'!$O$14,INT((ROW()-13)/2),0)),"",OFFSET('12. SEGUIMIENTO 2027'!$O$14,INT((ROW()-13)/2),0)),IF(ISBLANK(OFFSET('9. METAS'!$W$20,INT((ROW()-14)/2),0)),"",OFFSET('9. METAS'!$W$20,INT((ROW()-14)/2),0)))</f>
        <v/>
      </c>
      <c r="L346" s="255" t="str">
        <f ca="1">IF(MOD(ROW()-13,2)=0,IF(ISBLANK(OFFSET('12. SEGUIMIENTO 2027'!$P$14,INT((ROW()-13)/2),0)),"",OFFSET('12. SEGUIMIENTO 2027'!$P$14,INT((ROW()-13)/2),0)),IF(ISBLANK(OFFSET('9. METAS'!$X$20,INT((ROW()-14)/2),0)),"",OFFSET('9. METAS'!$X$20,INT((ROW()-14)/2),0)))</f>
        <v/>
      </c>
      <c r="M346" s="256" t="str">
        <f ca="1">IF(MOD(ROW()-13,2)=0,IF(ISBLANK(OFFSET('12. SEGUIMIENTO 2027'!$Q$14,INT((ROW()-13)/2),0)),"",OFFSET('12. SEGUIMIENTO 2027'!$Q$14,INT((ROW()-13)/2),0)),IF(ISBLANK(OFFSET('9. METAS'!$Y$20,INT((ROW()-14)/2),0)),"",OFFSET('9. METAS'!$Y$20,INT((ROW()-14)/2),0)))</f>
        <v/>
      </c>
      <c r="N346" s="784"/>
      <c r="O346" s="786"/>
      <c r="P346" s="790"/>
    </row>
    <row r="347" spans="3:16">
      <c r="C347" s="770" t="str">
        <f ca="1">IF(ISBLANK(OFFSET('5. Pp (3 años)'!$C$45,INT((ROW()-13)/2),0)),"",OFFSET('5. Pp (3 años)'!$C$45,INT((ROW()-13)/2),0))</f>
        <v/>
      </c>
      <c r="D347" s="764" t="str">
        <f ca="1">IF(ISBLANK(OFFSET('5. Pp (3 años)'!$D$45,INT((ROW()-13)/2),0)),"",OFFSET('5. Pp (3 años)'!$D$45,INT((ROW()-13)/2),0))</f>
        <v/>
      </c>
      <c r="E347" s="764" t="str">
        <f ca="1">IF(ISBLANK(OFFSET('5. Pp (3 años)'!$E$45,INT((ROW()-13)/2),0)),"",OFFSET('5. Pp (3 años)'!$E$45,INT((ROW()-13)/2),0))</f>
        <v/>
      </c>
      <c r="F347" s="766" t="str">
        <f ca="1">IF(ISBLANK(OFFSET('5. Pp (3 años)'!$K$45,INT((ROW()-13)/2),0)),"",OFFSET('5. Pp (3 años)'!$K$45,INT((ROW()-13)/2),0))</f>
        <v/>
      </c>
      <c r="G347" s="768" t="str">
        <f ca="1">IF(ISBLANK(OFFSET('5. Pp (3 años)'!$H$45,INT((ROW()-13)/2),0)),"",OFFSET('5. Pp (3 años)'!$H$45,INT((ROW()-13)/2),0))</f>
        <v/>
      </c>
      <c r="H347" s="858" t="str">
        <f ca="1">IF(ISBLANK(OFFSET('9. METAS'!$M$20,INT((ROW()-13)/2),0)),"",OFFSET('9. METAS'!$M$20,INT((ROW()-13)/2),0))</f>
        <v/>
      </c>
      <c r="I347" s="777"/>
      <c r="J347" s="254" t="str">
        <f ca="1">IF(MOD(ROW()-13,2)=0,IF(ISBLANK(OFFSET('12. SEGUIMIENTO 2027'!$N$14,INT((ROW()-13)/2),0)),"",OFFSET('12. SEGUIMIENTO 2027'!$N$14,INT((ROW()-13)/2),0)),IF(ISBLANK(OFFSET('9. METAS'!$V$20,INT((ROW()-14)/2),0)),"",OFFSET('9. METAS'!$V$20,INT((ROW()-14)/2),0)))</f>
        <v/>
      </c>
      <c r="K347" s="255" t="str">
        <f ca="1">IF(MOD(ROW()-13,2)=0,IF(ISBLANK(OFFSET('12. SEGUIMIENTO 2027'!$O$14,INT((ROW()-13)/2),0)),"",OFFSET('12. SEGUIMIENTO 2027'!$O$14,INT((ROW()-13)/2),0)),IF(ISBLANK(OFFSET('9. METAS'!$W$20,INT((ROW()-14)/2),0)),"",OFFSET('9. METAS'!$W$20,INT((ROW()-14)/2),0)))</f>
        <v/>
      </c>
      <c r="L347" s="255" t="str">
        <f ca="1">IF(MOD(ROW()-13,2)=0,IF(ISBLANK(OFFSET('12. SEGUIMIENTO 2027'!$P$14,INT((ROW()-13)/2),0)),"",OFFSET('12. SEGUIMIENTO 2027'!$P$14,INT((ROW()-13)/2),0)),IF(ISBLANK(OFFSET('9. METAS'!$X$20,INT((ROW()-14)/2),0)),"",OFFSET('9. METAS'!$X$20,INT((ROW()-14)/2),0)))</f>
        <v/>
      </c>
      <c r="M347" s="256" t="str">
        <f ca="1">IF(MOD(ROW()-13,2)=0,IF(ISBLANK(OFFSET('12. SEGUIMIENTO 2027'!$Q$14,INT((ROW()-13)/2),0)),"",OFFSET('12. SEGUIMIENTO 2027'!$Q$14,INT((ROW()-13)/2),0)),IF(ISBLANK(OFFSET('9. METAS'!$Y$20,INT((ROW()-14)/2),0)),"",OFFSET('9. METAS'!$Y$20,INT((ROW()-14)/2),0)))</f>
        <v/>
      </c>
      <c r="N347" s="783" t="str">
        <f t="shared" ref="N347" ca="1" si="330">IFERROR(J347/J348,"ND")</f>
        <v>ND</v>
      </c>
      <c r="O347" s="785" t="str">
        <f t="shared" ref="O347" ca="1" si="331">IFERROR(((J347+K347)/H347),"ND")</f>
        <v>ND</v>
      </c>
      <c r="P347" s="789"/>
    </row>
    <row r="348" spans="3:16">
      <c r="C348" s="762"/>
      <c r="D348" s="764"/>
      <c r="E348" s="764"/>
      <c r="F348" s="766"/>
      <c r="G348" s="768"/>
      <c r="H348" s="858"/>
      <c r="I348" s="778"/>
      <c r="J348" s="254" t="str">
        <f ca="1">IF(MOD(ROW()-13,2)=0,IF(ISBLANK(OFFSET('12. SEGUIMIENTO 2027'!$N$14,INT((ROW()-13)/2),0)),"",OFFSET('12. SEGUIMIENTO 2027'!$N$14,INT((ROW()-13)/2),0)),IF(ISBLANK(OFFSET('9. METAS'!$V$20,INT((ROW()-14)/2),0)),"",OFFSET('9. METAS'!$V$20,INT((ROW()-14)/2),0)))</f>
        <v/>
      </c>
      <c r="K348" s="255" t="str">
        <f ca="1">IF(MOD(ROW()-13,2)=0,IF(ISBLANK(OFFSET('12. SEGUIMIENTO 2027'!$O$14,INT((ROW()-13)/2),0)),"",OFFSET('12. SEGUIMIENTO 2027'!$O$14,INT((ROW()-13)/2),0)),IF(ISBLANK(OFFSET('9. METAS'!$W$20,INT((ROW()-14)/2),0)),"",OFFSET('9. METAS'!$W$20,INT((ROW()-14)/2),0)))</f>
        <v/>
      </c>
      <c r="L348" s="255" t="str">
        <f ca="1">IF(MOD(ROW()-13,2)=0,IF(ISBLANK(OFFSET('12. SEGUIMIENTO 2027'!$P$14,INT((ROW()-13)/2),0)),"",OFFSET('12. SEGUIMIENTO 2027'!$P$14,INT((ROW()-13)/2),0)),IF(ISBLANK(OFFSET('9. METAS'!$X$20,INT((ROW()-14)/2),0)),"",OFFSET('9. METAS'!$X$20,INT((ROW()-14)/2),0)))</f>
        <v/>
      </c>
      <c r="M348" s="256" t="str">
        <f ca="1">IF(MOD(ROW()-13,2)=0,IF(ISBLANK(OFFSET('12. SEGUIMIENTO 2027'!$Q$14,INT((ROW()-13)/2),0)),"",OFFSET('12. SEGUIMIENTO 2027'!$Q$14,INT((ROW()-13)/2),0)),IF(ISBLANK(OFFSET('9. METAS'!$Y$20,INT((ROW()-14)/2),0)),"",OFFSET('9. METAS'!$Y$20,INT((ROW()-14)/2),0)))</f>
        <v/>
      </c>
      <c r="N348" s="784"/>
      <c r="O348" s="786"/>
      <c r="P348" s="790"/>
    </row>
    <row r="349" spans="3:16">
      <c r="C349" s="770" t="str">
        <f ca="1">IF(ISBLANK(OFFSET('5. Pp (3 años)'!$C$45,INT((ROW()-13)/2),0)),"",OFFSET('5. Pp (3 años)'!$C$45,INT((ROW()-13)/2),0))</f>
        <v/>
      </c>
      <c r="D349" s="764" t="str">
        <f ca="1">IF(ISBLANK(OFFSET('5. Pp (3 años)'!$D$45,INT((ROW()-13)/2),0)),"",OFFSET('5. Pp (3 años)'!$D$45,INT((ROW()-13)/2),0))</f>
        <v/>
      </c>
      <c r="E349" s="764" t="str">
        <f ca="1">IF(ISBLANK(OFFSET('5. Pp (3 años)'!$E$45,INT((ROW()-13)/2),0)),"",OFFSET('5. Pp (3 años)'!$E$45,INT((ROW()-13)/2),0))</f>
        <v/>
      </c>
      <c r="F349" s="766" t="str">
        <f ca="1">IF(ISBLANK(OFFSET('5. Pp (3 años)'!$K$45,INT((ROW()-13)/2),0)),"",OFFSET('5. Pp (3 años)'!$K$45,INT((ROW()-13)/2),0))</f>
        <v/>
      </c>
      <c r="G349" s="768" t="str">
        <f ca="1">IF(ISBLANK(OFFSET('5. Pp (3 años)'!$H$45,INT((ROW()-13)/2),0)),"",OFFSET('5. Pp (3 años)'!$H$45,INT((ROW()-13)/2),0))</f>
        <v/>
      </c>
      <c r="H349" s="858" t="str">
        <f ca="1">IF(ISBLANK(OFFSET('9. METAS'!$M$20,INT((ROW()-13)/2),0)),"",OFFSET('9. METAS'!$M$20,INT((ROW()-13)/2),0))</f>
        <v/>
      </c>
      <c r="I349" s="777"/>
      <c r="J349" s="254" t="str">
        <f ca="1">IF(MOD(ROW()-13,2)=0,IF(ISBLANK(OFFSET('12. SEGUIMIENTO 2027'!$N$14,INT((ROW()-13)/2),0)),"",OFFSET('12. SEGUIMIENTO 2027'!$N$14,INT((ROW()-13)/2),0)),IF(ISBLANK(OFFSET('9. METAS'!$V$20,INT((ROW()-14)/2),0)),"",OFFSET('9. METAS'!$V$20,INT((ROW()-14)/2),0)))</f>
        <v/>
      </c>
      <c r="K349" s="255" t="str">
        <f ca="1">IF(MOD(ROW()-13,2)=0,IF(ISBLANK(OFFSET('12. SEGUIMIENTO 2027'!$O$14,INT((ROW()-13)/2),0)),"",OFFSET('12. SEGUIMIENTO 2027'!$O$14,INT((ROW()-13)/2),0)),IF(ISBLANK(OFFSET('9. METAS'!$W$20,INT((ROW()-14)/2),0)),"",OFFSET('9. METAS'!$W$20,INT((ROW()-14)/2),0)))</f>
        <v/>
      </c>
      <c r="L349" s="255" t="str">
        <f ca="1">IF(MOD(ROW()-13,2)=0,IF(ISBLANK(OFFSET('12. SEGUIMIENTO 2027'!$P$14,INT((ROW()-13)/2),0)),"",OFFSET('12. SEGUIMIENTO 2027'!$P$14,INT((ROW()-13)/2),0)),IF(ISBLANK(OFFSET('9. METAS'!$X$20,INT((ROW()-14)/2),0)),"",OFFSET('9. METAS'!$X$20,INT((ROW()-14)/2),0)))</f>
        <v/>
      </c>
      <c r="M349" s="256" t="str">
        <f ca="1">IF(MOD(ROW()-13,2)=0,IF(ISBLANK(OFFSET('12. SEGUIMIENTO 2027'!$Q$14,INT((ROW()-13)/2),0)),"",OFFSET('12. SEGUIMIENTO 2027'!$Q$14,INT((ROW()-13)/2),0)),IF(ISBLANK(OFFSET('9. METAS'!$Y$20,INT((ROW()-14)/2),0)),"",OFFSET('9. METAS'!$Y$20,INT((ROW()-14)/2),0)))</f>
        <v/>
      </c>
      <c r="N349" s="783" t="str">
        <f t="shared" ref="N349" ca="1" si="332">IFERROR(J349/J350,"ND")</f>
        <v>ND</v>
      </c>
      <c r="O349" s="785" t="str">
        <f t="shared" ref="O349" ca="1" si="333">IFERROR(((J349+K349)/H349),"ND")</f>
        <v>ND</v>
      </c>
      <c r="P349" s="789"/>
    </row>
    <row r="350" spans="3:16">
      <c r="C350" s="762"/>
      <c r="D350" s="764"/>
      <c r="E350" s="764"/>
      <c r="F350" s="766"/>
      <c r="G350" s="768"/>
      <c r="H350" s="858"/>
      <c r="I350" s="778"/>
      <c r="J350" s="254" t="str">
        <f ca="1">IF(MOD(ROW()-13,2)=0,IF(ISBLANK(OFFSET('12. SEGUIMIENTO 2027'!$N$14,INT((ROW()-13)/2),0)),"",OFFSET('12. SEGUIMIENTO 2027'!$N$14,INT((ROW()-13)/2),0)),IF(ISBLANK(OFFSET('9. METAS'!$V$20,INT((ROW()-14)/2),0)),"",OFFSET('9. METAS'!$V$20,INT((ROW()-14)/2),0)))</f>
        <v/>
      </c>
      <c r="K350" s="255" t="str">
        <f ca="1">IF(MOD(ROW()-13,2)=0,IF(ISBLANK(OFFSET('12. SEGUIMIENTO 2027'!$O$14,INT((ROW()-13)/2),0)),"",OFFSET('12. SEGUIMIENTO 2027'!$O$14,INT((ROW()-13)/2),0)),IF(ISBLANK(OFFSET('9. METAS'!$W$20,INT((ROW()-14)/2),0)),"",OFFSET('9. METAS'!$W$20,INT((ROW()-14)/2),0)))</f>
        <v/>
      </c>
      <c r="L350" s="255" t="str">
        <f ca="1">IF(MOD(ROW()-13,2)=0,IF(ISBLANK(OFFSET('12. SEGUIMIENTO 2027'!$P$14,INT((ROW()-13)/2),0)),"",OFFSET('12. SEGUIMIENTO 2027'!$P$14,INT((ROW()-13)/2),0)),IF(ISBLANK(OFFSET('9. METAS'!$X$20,INT((ROW()-14)/2),0)),"",OFFSET('9. METAS'!$X$20,INT((ROW()-14)/2),0)))</f>
        <v/>
      </c>
      <c r="M350" s="256" t="str">
        <f ca="1">IF(MOD(ROW()-13,2)=0,IF(ISBLANK(OFFSET('12. SEGUIMIENTO 2027'!$Q$14,INT((ROW()-13)/2),0)),"",OFFSET('12. SEGUIMIENTO 2027'!$Q$14,INT((ROW()-13)/2),0)),IF(ISBLANK(OFFSET('9. METAS'!$Y$20,INT((ROW()-14)/2),0)),"",OFFSET('9. METAS'!$Y$20,INT((ROW()-14)/2),0)))</f>
        <v/>
      </c>
      <c r="N350" s="784"/>
      <c r="O350" s="786"/>
      <c r="P350" s="790"/>
    </row>
    <row r="351" spans="3:16">
      <c r="C351" s="770" t="str">
        <f ca="1">IF(ISBLANK(OFFSET('5. Pp (3 años)'!$C$45,INT((ROW()-13)/2),0)),"",OFFSET('5. Pp (3 años)'!$C$45,INT((ROW()-13)/2),0))</f>
        <v/>
      </c>
      <c r="D351" s="764" t="str">
        <f ca="1">IF(ISBLANK(OFFSET('5. Pp (3 años)'!$D$45,INT((ROW()-13)/2),0)),"",OFFSET('5. Pp (3 años)'!$D$45,INT((ROW()-13)/2),0))</f>
        <v/>
      </c>
      <c r="E351" s="764" t="str">
        <f ca="1">IF(ISBLANK(OFFSET('5. Pp (3 años)'!$E$45,INT((ROW()-13)/2),0)),"",OFFSET('5. Pp (3 años)'!$E$45,INT((ROW()-13)/2),0))</f>
        <v/>
      </c>
      <c r="F351" s="766" t="str">
        <f ca="1">IF(ISBLANK(OFFSET('5. Pp (3 años)'!$K$45,INT((ROW()-13)/2),0)),"",OFFSET('5. Pp (3 años)'!$K$45,INT((ROW()-13)/2),0))</f>
        <v/>
      </c>
      <c r="G351" s="768" t="str">
        <f ca="1">IF(ISBLANK(OFFSET('5. Pp (3 años)'!$H$45,INT((ROW()-13)/2),0)),"",OFFSET('5. Pp (3 años)'!$H$45,INT((ROW()-13)/2),0))</f>
        <v/>
      </c>
      <c r="H351" s="858" t="str">
        <f ca="1">IF(ISBLANK(OFFSET('9. METAS'!$M$20,INT((ROW()-13)/2),0)),"",OFFSET('9. METAS'!$M$20,INT((ROW()-13)/2),0))</f>
        <v/>
      </c>
      <c r="I351" s="777"/>
      <c r="J351" s="254" t="str">
        <f ca="1">IF(MOD(ROW()-13,2)=0,IF(ISBLANK(OFFSET('12. SEGUIMIENTO 2027'!$N$14,INT((ROW()-13)/2),0)),"",OFFSET('12. SEGUIMIENTO 2027'!$N$14,INT((ROW()-13)/2),0)),IF(ISBLANK(OFFSET('9. METAS'!$V$20,INT((ROW()-14)/2),0)),"",OFFSET('9. METAS'!$V$20,INT((ROW()-14)/2),0)))</f>
        <v/>
      </c>
      <c r="K351" s="255" t="str">
        <f ca="1">IF(MOD(ROW()-13,2)=0,IF(ISBLANK(OFFSET('12. SEGUIMIENTO 2027'!$O$14,INT((ROW()-13)/2),0)),"",OFFSET('12. SEGUIMIENTO 2027'!$O$14,INT((ROW()-13)/2),0)),IF(ISBLANK(OFFSET('9. METAS'!$W$20,INT((ROW()-14)/2),0)),"",OFFSET('9. METAS'!$W$20,INT((ROW()-14)/2),0)))</f>
        <v/>
      </c>
      <c r="L351" s="255" t="str">
        <f ca="1">IF(MOD(ROW()-13,2)=0,IF(ISBLANK(OFFSET('12. SEGUIMIENTO 2027'!$P$14,INT((ROW()-13)/2),0)),"",OFFSET('12. SEGUIMIENTO 2027'!$P$14,INT((ROW()-13)/2),0)),IF(ISBLANK(OFFSET('9. METAS'!$X$20,INT((ROW()-14)/2),0)),"",OFFSET('9. METAS'!$X$20,INT((ROW()-14)/2),0)))</f>
        <v/>
      </c>
      <c r="M351" s="256" t="str">
        <f ca="1">IF(MOD(ROW()-13,2)=0,IF(ISBLANK(OFFSET('12. SEGUIMIENTO 2027'!$Q$14,INT((ROW()-13)/2),0)),"",OFFSET('12. SEGUIMIENTO 2027'!$Q$14,INT((ROW()-13)/2),0)),IF(ISBLANK(OFFSET('9. METAS'!$Y$20,INT((ROW()-14)/2),0)),"",OFFSET('9. METAS'!$Y$20,INT((ROW()-14)/2),0)))</f>
        <v/>
      </c>
      <c r="N351" s="783" t="str">
        <f t="shared" ref="N351" ca="1" si="334">IFERROR(J351/J352,"ND")</f>
        <v>ND</v>
      </c>
      <c r="O351" s="785" t="str">
        <f t="shared" ref="O351" ca="1" si="335">IFERROR(((J351+K351)/H351),"ND")</f>
        <v>ND</v>
      </c>
      <c r="P351" s="789"/>
    </row>
    <row r="352" spans="3:16">
      <c r="C352" s="762"/>
      <c r="D352" s="764"/>
      <c r="E352" s="764"/>
      <c r="F352" s="766"/>
      <c r="G352" s="768"/>
      <c r="H352" s="858"/>
      <c r="I352" s="778"/>
      <c r="J352" s="254" t="str">
        <f ca="1">IF(MOD(ROW()-13,2)=0,IF(ISBLANK(OFFSET('12. SEGUIMIENTO 2027'!$N$14,INT((ROW()-13)/2),0)),"",OFFSET('12. SEGUIMIENTO 2027'!$N$14,INT((ROW()-13)/2),0)),IF(ISBLANK(OFFSET('9. METAS'!$V$20,INT((ROW()-14)/2),0)),"",OFFSET('9. METAS'!$V$20,INT((ROW()-14)/2),0)))</f>
        <v/>
      </c>
      <c r="K352" s="255" t="str">
        <f ca="1">IF(MOD(ROW()-13,2)=0,IF(ISBLANK(OFFSET('12. SEGUIMIENTO 2027'!$O$14,INT((ROW()-13)/2),0)),"",OFFSET('12. SEGUIMIENTO 2027'!$O$14,INT((ROW()-13)/2),0)),IF(ISBLANK(OFFSET('9. METAS'!$W$20,INT((ROW()-14)/2),0)),"",OFFSET('9. METAS'!$W$20,INT((ROW()-14)/2),0)))</f>
        <v/>
      </c>
      <c r="L352" s="255" t="str">
        <f ca="1">IF(MOD(ROW()-13,2)=0,IF(ISBLANK(OFFSET('12. SEGUIMIENTO 2027'!$P$14,INT((ROW()-13)/2),0)),"",OFFSET('12. SEGUIMIENTO 2027'!$P$14,INT((ROW()-13)/2),0)),IF(ISBLANK(OFFSET('9. METAS'!$X$20,INT((ROW()-14)/2),0)),"",OFFSET('9. METAS'!$X$20,INT((ROW()-14)/2),0)))</f>
        <v/>
      </c>
      <c r="M352" s="256" t="str">
        <f ca="1">IF(MOD(ROW()-13,2)=0,IF(ISBLANK(OFFSET('12. SEGUIMIENTO 2027'!$Q$14,INT((ROW()-13)/2),0)),"",OFFSET('12. SEGUIMIENTO 2027'!$Q$14,INT((ROW()-13)/2),0)),IF(ISBLANK(OFFSET('9. METAS'!$Y$20,INT((ROW()-14)/2),0)),"",OFFSET('9. METAS'!$Y$20,INT((ROW()-14)/2),0)))</f>
        <v/>
      </c>
      <c r="N352" s="784"/>
      <c r="O352" s="786"/>
      <c r="P352" s="790"/>
    </row>
    <row r="353" spans="3:16">
      <c r="C353" s="770" t="str">
        <f ca="1">IF(ISBLANK(OFFSET('5. Pp (3 años)'!$C$45,INT((ROW()-13)/2),0)),"",OFFSET('5. Pp (3 años)'!$C$45,INT((ROW()-13)/2),0))</f>
        <v/>
      </c>
      <c r="D353" s="764" t="str">
        <f ca="1">IF(ISBLANK(OFFSET('5. Pp (3 años)'!$D$45,INT((ROW()-13)/2),0)),"",OFFSET('5. Pp (3 años)'!$D$45,INT((ROW()-13)/2),0))</f>
        <v/>
      </c>
      <c r="E353" s="764" t="str">
        <f ca="1">IF(ISBLANK(OFFSET('5. Pp (3 años)'!$E$45,INT((ROW()-13)/2),0)),"",OFFSET('5. Pp (3 años)'!$E$45,INT((ROW()-13)/2),0))</f>
        <v/>
      </c>
      <c r="F353" s="766" t="str">
        <f ca="1">IF(ISBLANK(OFFSET('5. Pp (3 años)'!$K$45,INT((ROW()-13)/2),0)),"",OFFSET('5. Pp (3 años)'!$K$45,INT((ROW()-13)/2),0))</f>
        <v/>
      </c>
      <c r="G353" s="768" t="str">
        <f ca="1">IF(ISBLANK(OFFSET('5. Pp (3 años)'!$H$45,INT((ROW()-13)/2),0)),"",OFFSET('5. Pp (3 años)'!$H$45,INT((ROW()-13)/2),0))</f>
        <v/>
      </c>
      <c r="H353" s="858" t="str">
        <f ca="1">IF(ISBLANK(OFFSET('9. METAS'!$M$20,INT((ROW()-13)/2),0)),"",OFFSET('9. METAS'!$M$20,INT((ROW()-13)/2),0))</f>
        <v/>
      </c>
      <c r="I353" s="777"/>
      <c r="J353" s="254" t="str">
        <f ca="1">IF(MOD(ROW()-13,2)=0,IF(ISBLANK(OFFSET('12. SEGUIMIENTO 2027'!$N$14,INT((ROW()-13)/2),0)),"",OFFSET('12. SEGUIMIENTO 2027'!$N$14,INT((ROW()-13)/2),0)),IF(ISBLANK(OFFSET('9. METAS'!$V$20,INT((ROW()-14)/2),0)),"",OFFSET('9. METAS'!$V$20,INT((ROW()-14)/2),0)))</f>
        <v/>
      </c>
      <c r="K353" s="255" t="str">
        <f ca="1">IF(MOD(ROW()-13,2)=0,IF(ISBLANK(OFFSET('12. SEGUIMIENTO 2027'!$O$14,INT((ROW()-13)/2),0)),"",OFFSET('12. SEGUIMIENTO 2027'!$O$14,INT((ROW()-13)/2),0)),IF(ISBLANK(OFFSET('9. METAS'!$W$20,INT((ROW()-14)/2),0)),"",OFFSET('9. METAS'!$W$20,INT((ROW()-14)/2),0)))</f>
        <v/>
      </c>
      <c r="L353" s="255" t="str">
        <f ca="1">IF(MOD(ROW()-13,2)=0,IF(ISBLANK(OFFSET('12. SEGUIMIENTO 2027'!$P$14,INT((ROW()-13)/2),0)),"",OFFSET('12. SEGUIMIENTO 2027'!$P$14,INT((ROW()-13)/2),0)),IF(ISBLANK(OFFSET('9. METAS'!$X$20,INT((ROW()-14)/2),0)),"",OFFSET('9. METAS'!$X$20,INT((ROW()-14)/2),0)))</f>
        <v/>
      </c>
      <c r="M353" s="256" t="str">
        <f ca="1">IF(MOD(ROW()-13,2)=0,IF(ISBLANK(OFFSET('12. SEGUIMIENTO 2027'!$Q$14,INT((ROW()-13)/2),0)),"",OFFSET('12. SEGUIMIENTO 2027'!$Q$14,INT((ROW()-13)/2),0)),IF(ISBLANK(OFFSET('9. METAS'!$Y$20,INT((ROW()-14)/2),0)),"",OFFSET('9. METAS'!$Y$20,INT((ROW()-14)/2),0)))</f>
        <v/>
      </c>
      <c r="N353" s="783" t="str">
        <f t="shared" ref="N353" ca="1" si="336">IFERROR(J353/J354,"ND")</f>
        <v>ND</v>
      </c>
      <c r="O353" s="785" t="str">
        <f t="shared" ref="O353" ca="1" si="337">IFERROR(((J353+K353)/H353),"ND")</f>
        <v>ND</v>
      </c>
      <c r="P353" s="789"/>
    </row>
    <row r="354" spans="3:16">
      <c r="C354" s="762"/>
      <c r="D354" s="764"/>
      <c r="E354" s="764"/>
      <c r="F354" s="766"/>
      <c r="G354" s="768"/>
      <c r="H354" s="858"/>
      <c r="I354" s="778"/>
      <c r="J354" s="254" t="str">
        <f ca="1">IF(MOD(ROW()-13,2)=0,IF(ISBLANK(OFFSET('12. SEGUIMIENTO 2027'!$N$14,INT((ROW()-13)/2),0)),"",OFFSET('12. SEGUIMIENTO 2027'!$N$14,INT((ROW()-13)/2),0)),IF(ISBLANK(OFFSET('9. METAS'!$V$20,INT((ROW()-14)/2),0)),"",OFFSET('9. METAS'!$V$20,INT((ROW()-14)/2),0)))</f>
        <v/>
      </c>
      <c r="K354" s="255" t="str">
        <f ca="1">IF(MOD(ROW()-13,2)=0,IF(ISBLANK(OFFSET('12. SEGUIMIENTO 2027'!$O$14,INT((ROW()-13)/2),0)),"",OFFSET('12. SEGUIMIENTO 2027'!$O$14,INT((ROW()-13)/2),0)),IF(ISBLANK(OFFSET('9. METAS'!$W$20,INT((ROW()-14)/2),0)),"",OFFSET('9. METAS'!$W$20,INT((ROW()-14)/2),0)))</f>
        <v/>
      </c>
      <c r="L354" s="255" t="str">
        <f ca="1">IF(MOD(ROW()-13,2)=0,IF(ISBLANK(OFFSET('12. SEGUIMIENTO 2027'!$P$14,INT((ROW()-13)/2),0)),"",OFFSET('12. SEGUIMIENTO 2027'!$P$14,INT((ROW()-13)/2),0)),IF(ISBLANK(OFFSET('9. METAS'!$X$20,INT((ROW()-14)/2),0)),"",OFFSET('9. METAS'!$X$20,INT((ROW()-14)/2),0)))</f>
        <v/>
      </c>
      <c r="M354" s="256" t="str">
        <f ca="1">IF(MOD(ROW()-13,2)=0,IF(ISBLANK(OFFSET('12. SEGUIMIENTO 2027'!$Q$14,INT((ROW()-13)/2),0)),"",OFFSET('12. SEGUIMIENTO 2027'!$Q$14,INT((ROW()-13)/2),0)),IF(ISBLANK(OFFSET('9. METAS'!$Y$20,INT((ROW()-14)/2),0)),"",OFFSET('9. METAS'!$Y$20,INT((ROW()-14)/2),0)))</f>
        <v/>
      </c>
      <c r="N354" s="784"/>
      <c r="O354" s="786"/>
      <c r="P354" s="790"/>
    </row>
    <row r="355" spans="3:16">
      <c r="C355" s="770" t="str">
        <f ca="1">IF(ISBLANK(OFFSET('5. Pp (3 años)'!$C$45,INT((ROW()-13)/2),0)),"",OFFSET('5. Pp (3 años)'!$C$45,INT((ROW()-13)/2),0))</f>
        <v/>
      </c>
      <c r="D355" s="764" t="str">
        <f ca="1">IF(ISBLANK(OFFSET('5. Pp (3 años)'!$D$45,INT((ROW()-13)/2),0)),"",OFFSET('5. Pp (3 años)'!$D$45,INT((ROW()-13)/2),0))</f>
        <v/>
      </c>
      <c r="E355" s="764" t="str">
        <f ca="1">IF(ISBLANK(OFFSET('5. Pp (3 años)'!$E$45,INT((ROW()-13)/2),0)),"",OFFSET('5. Pp (3 años)'!$E$45,INT((ROW()-13)/2),0))</f>
        <v/>
      </c>
      <c r="F355" s="766" t="str">
        <f ca="1">IF(ISBLANK(OFFSET('5. Pp (3 años)'!$K$45,INT((ROW()-13)/2),0)),"",OFFSET('5. Pp (3 años)'!$K$45,INT((ROW()-13)/2),0))</f>
        <v/>
      </c>
      <c r="G355" s="768" t="str">
        <f ca="1">IF(ISBLANK(OFFSET('5. Pp (3 años)'!$H$45,INT((ROW()-13)/2),0)),"",OFFSET('5. Pp (3 años)'!$H$45,INT((ROW()-13)/2),0))</f>
        <v/>
      </c>
      <c r="H355" s="858" t="str">
        <f ca="1">IF(ISBLANK(OFFSET('9. METAS'!$M$20,INT((ROW()-13)/2),0)),"",OFFSET('9. METAS'!$M$20,INT((ROW()-13)/2),0))</f>
        <v/>
      </c>
      <c r="I355" s="777"/>
      <c r="J355" s="254" t="str">
        <f ca="1">IF(MOD(ROW()-13,2)=0,IF(ISBLANK(OFFSET('12. SEGUIMIENTO 2027'!$N$14,INT((ROW()-13)/2),0)),"",OFFSET('12. SEGUIMIENTO 2027'!$N$14,INT((ROW()-13)/2),0)),IF(ISBLANK(OFFSET('9. METAS'!$V$20,INT((ROW()-14)/2),0)),"",OFFSET('9. METAS'!$V$20,INT((ROW()-14)/2),0)))</f>
        <v/>
      </c>
      <c r="K355" s="255" t="str">
        <f ca="1">IF(MOD(ROW()-13,2)=0,IF(ISBLANK(OFFSET('12. SEGUIMIENTO 2027'!$O$14,INT((ROW()-13)/2),0)),"",OFFSET('12. SEGUIMIENTO 2027'!$O$14,INT((ROW()-13)/2),0)),IF(ISBLANK(OFFSET('9. METAS'!$W$20,INT((ROW()-14)/2),0)),"",OFFSET('9. METAS'!$W$20,INT((ROW()-14)/2),0)))</f>
        <v/>
      </c>
      <c r="L355" s="255" t="str">
        <f ca="1">IF(MOD(ROW()-13,2)=0,IF(ISBLANK(OFFSET('12. SEGUIMIENTO 2027'!$P$14,INT((ROW()-13)/2),0)),"",OFFSET('12. SEGUIMIENTO 2027'!$P$14,INT((ROW()-13)/2),0)),IF(ISBLANK(OFFSET('9. METAS'!$X$20,INT((ROW()-14)/2),0)),"",OFFSET('9. METAS'!$X$20,INT((ROW()-14)/2),0)))</f>
        <v/>
      </c>
      <c r="M355" s="256" t="str">
        <f ca="1">IF(MOD(ROW()-13,2)=0,IF(ISBLANK(OFFSET('12. SEGUIMIENTO 2027'!$Q$14,INT((ROW()-13)/2),0)),"",OFFSET('12. SEGUIMIENTO 2027'!$Q$14,INT((ROW()-13)/2),0)),IF(ISBLANK(OFFSET('9. METAS'!$Y$20,INT((ROW()-14)/2),0)),"",OFFSET('9. METAS'!$Y$20,INT((ROW()-14)/2),0)))</f>
        <v/>
      </c>
      <c r="N355" s="783" t="str">
        <f t="shared" ref="N355" ca="1" si="338">IFERROR(J355/J356,"ND")</f>
        <v>ND</v>
      </c>
      <c r="O355" s="785" t="str">
        <f t="shared" ref="O355" ca="1" si="339">IFERROR(((J355+K355)/H355),"ND")</f>
        <v>ND</v>
      </c>
      <c r="P355" s="789"/>
    </row>
    <row r="356" spans="3:16">
      <c r="C356" s="762"/>
      <c r="D356" s="764"/>
      <c r="E356" s="764"/>
      <c r="F356" s="766"/>
      <c r="G356" s="768"/>
      <c r="H356" s="858"/>
      <c r="I356" s="778"/>
      <c r="J356" s="254" t="str">
        <f ca="1">IF(MOD(ROW()-13,2)=0,IF(ISBLANK(OFFSET('12. SEGUIMIENTO 2027'!$N$14,INT((ROW()-13)/2),0)),"",OFFSET('12. SEGUIMIENTO 2027'!$N$14,INT((ROW()-13)/2),0)),IF(ISBLANK(OFFSET('9. METAS'!$V$20,INT((ROW()-14)/2),0)),"",OFFSET('9. METAS'!$V$20,INT((ROW()-14)/2),0)))</f>
        <v/>
      </c>
      <c r="K356" s="255" t="str">
        <f ca="1">IF(MOD(ROW()-13,2)=0,IF(ISBLANK(OFFSET('12. SEGUIMIENTO 2027'!$O$14,INT((ROW()-13)/2),0)),"",OFFSET('12. SEGUIMIENTO 2027'!$O$14,INT((ROW()-13)/2),0)),IF(ISBLANK(OFFSET('9. METAS'!$W$20,INT((ROW()-14)/2),0)),"",OFFSET('9. METAS'!$W$20,INT((ROW()-14)/2),0)))</f>
        <v/>
      </c>
      <c r="L356" s="255" t="str">
        <f ca="1">IF(MOD(ROW()-13,2)=0,IF(ISBLANK(OFFSET('12. SEGUIMIENTO 2027'!$P$14,INT((ROW()-13)/2),0)),"",OFFSET('12. SEGUIMIENTO 2027'!$P$14,INT((ROW()-13)/2),0)),IF(ISBLANK(OFFSET('9. METAS'!$X$20,INT((ROW()-14)/2),0)),"",OFFSET('9. METAS'!$X$20,INT((ROW()-14)/2),0)))</f>
        <v/>
      </c>
      <c r="M356" s="256" t="str">
        <f ca="1">IF(MOD(ROW()-13,2)=0,IF(ISBLANK(OFFSET('12. SEGUIMIENTO 2027'!$Q$14,INT((ROW()-13)/2),0)),"",OFFSET('12. SEGUIMIENTO 2027'!$Q$14,INT((ROW()-13)/2),0)),IF(ISBLANK(OFFSET('9. METAS'!$Y$20,INT((ROW()-14)/2),0)),"",OFFSET('9. METAS'!$Y$20,INT((ROW()-14)/2),0)))</f>
        <v/>
      </c>
      <c r="N356" s="784"/>
      <c r="O356" s="786"/>
      <c r="P356" s="790"/>
    </row>
    <row r="357" spans="3:16">
      <c r="C357" s="770" t="str">
        <f ca="1">IF(ISBLANK(OFFSET('5. Pp (3 años)'!$C$45,INT((ROW()-13)/2),0)),"",OFFSET('5. Pp (3 años)'!$C$45,INT((ROW()-13)/2),0))</f>
        <v/>
      </c>
      <c r="D357" s="764" t="str">
        <f ca="1">IF(ISBLANK(OFFSET('5. Pp (3 años)'!$D$45,INT((ROW()-13)/2),0)),"",OFFSET('5. Pp (3 años)'!$D$45,INT((ROW()-13)/2),0))</f>
        <v/>
      </c>
      <c r="E357" s="764" t="str">
        <f ca="1">IF(ISBLANK(OFFSET('5. Pp (3 años)'!$E$45,INT((ROW()-13)/2),0)),"",OFFSET('5. Pp (3 años)'!$E$45,INT((ROW()-13)/2),0))</f>
        <v/>
      </c>
      <c r="F357" s="766" t="str">
        <f ca="1">IF(ISBLANK(OFFSET('5. Pp (3 años)'!$K$45,INT((ROW()-13)/2),0)),"",OFFSET('5. Pp (3 años)'!$K$45,INT((ROW()-13)/2),0))</f>
        <v/>
      </c>
      <c r="G357" s="768" t="str">
        <f ca="1">IF(ISBLANK(OFFSET('5. Pp (3 años)'!$H$45,INT((ROW()-13)/2),0)),"",OFFSET('5. Pp (3 años)'!$H$45,INT((ROW()-13)/2),0))</f>
        <v/>
      </c>
      <c r="H357" s="858" t="str">
        <f ca="1">IF(ISBLANK(OFFSET('9. METAS'!$M$20,INT((ROW()-13)/2),0)),"",OFFSET('9. METAS'!$M$20,INT((ROW()-13)/2),0))</f>
        <v/>
      </c>
      <c r="I357" s="777"/>
      <c r="J357" s="254" t="str">
        <f ca="1">IF(MOD(ROW()-13,2)=0,IF(ISBLANK(OFFSET('12. SEGUIMIENTO 2027'!$N$14,INT((ROW()-13)/2),0)),"",OFFSET('12. SEGUIMIENTO 2027'!$N$14,INT((ROW()-13)/2),0)),IF(ISBLANK(OFFSET('9. METAS'!$V$20,INT((ROW()-14)/2),0)),"",OFFSET('9. METAS'!$V$20,INT((ROW()-14)/2),0)))</f>
        <v/>
      </c>
      <c r="K357" s="255" t="str">
        <f ca="1">IF(MOD(ROW()-13,2)=0,IF(ISBLANK(OFFSET('12. SEGUIMIENTO 2027'!$O$14,INT((ROW()-13)/2),0)),"",OFFSET('12. SEGUIMIENTO 2027'!$O$14,INT((ROW()-13)/2),0)),IF(ISBLANK(OFFSET('9. METAS'!$W$20,INT((ROW()-14)/2),0)),"",OFFSET('9. METAS'!$W$20,INT((ROW()-14)/2),0)))</f>
        <v/>
      </c>
      <c r="L357" s="255" t="str">
        <f ca="1">IF(MOD(ROW()-13,2)=0,IF(ISBLANK(OFFSET('12. SEGUIMIENTO 2027'!$P$14,INT((ROW()-13)/2),0)),"",OFFSET('12. SEGUIMIENTO 2027'!$P$14,INT((ROW()-13)/2),0)),IF(ISBLANK(OFFSET('9. METAS'!$X$20,INT((ROW()-14)/2),0)),"",OFFSET('9. METAS'!$X$20,INT((ROW()-14)/2),0)))</f>
        <v/>
      </c>
      <c r="M357" s="256" t="str">
        <f ca="1">IF(MOD(ROW()-13,2)=0,IF(ISBLANK(OFFSET('12. SEGUIMIENTO 2027'!$Q$14,INT((ROW()-13)/2),0)),"",OFFSET('12. SEGUIMIENTO 2027'!$Q$14,INT((ROW()-13)/2),0)),IF(ISBLANK(OFFSET('9. METAS'!$Y$20,INT((ROW()-14)/2),0)),"",OFFSET('9. METAS'!$Y$20,INT((ROW()-14)/2),0)))</f>
        <v/>
      </c>
      <c r="N357" s="783" t="str">
        <f t="shared" ref="N357" ca="1" si="340">IFERROR(J357/J358,"ND")</f>
        <v>ND</v>
      </c>
      <c r="O357" s="785" t="str">
        <f t="shared" ref="O357" ca="1" si="341">IFERROR(((J357+K357)/H357),"ND")</f>
        <v>ND</v>
      </c>
      <c r="P357" s="789"/>
    </row>
    <row r="358" spans="3:16">
      <c r="C358" s="762"/>
      <c r="D358" s="764"/>
      <c r="E358" s="764"/>
      <c r="F358" s="766"/>
      <c r="G358" s="768"/>
      <c r="H358" s="858"/>
      <c r="I358" s="778"/>
      <c r="J358" s="254" t="str">
        <f ca="1">IF(MOD(ROW()-13,2)=0,IF(ISBLANK(OFFSET('12. SEGUIMIENTO 2027'!$N$14,INT((ROW()-13)/2),0)),"",OFFSET('12. SEGUIMIENTO 2027'!$N$14,INT((ROW()-13)/2),0)),IF(ISBLANK(OFFSET('9. METAS'!$V$20,INT((ROW()-14)/2),0)),"",OFFSET('9. METAS'!$V$20,INT((ROW()-14)/2),0)))</f>
        <v/>
      </c>
      <c r="K358" s="255" t="str">
        <f ca="1">IF(MOD(ROW()-13,2)=0,IF(ISBLANK(OFFSET('12. SEGUIMIENTO 2027'!$O$14,INT((ROW()-13)/2),0)),"",OFFSET('12. SEGUIMIENTO 2027'!$O$14,INT((ROW()-13)/2),0)),IF(ISBLANK(OFFSET('9. METAS'!$W$20,INT((ROW()-14)/2),0)),"",OFFSET('9. METAS'!$W$20,INT((ROW()-14)/2),0)))</f>
        <v/>
      </c>
      <c r="L358" s="255" t="str">
        <f ca="1">IF(MOD(ROW()-13,2)=0,IF(ISBLANK(OFFSET('12. SEGUIMIENTO 2027'!$P$14,INT((ROW()-13)/2),0)),"",OFFSET('12. SEGUIMIENTO 2027'!$P$14,INT((ROW()-13)/2),0)),IF(ISBLANK(OFFSET('9. METAS'!$X$20,INT((ROW()-14)/2),0)),"",OFFSET('9. METAS'!$X$20,INT((ROW()-14)/2),0)))</f>
        <v/>
      </c>
      <c r="M358" s="256" t="str">
        <f ca="1">IF(MOD(ROW()-13,2)=0,IF(ISBLANK(OFFSET('12. SEGUIMIENTO 2027'!$Q$14,INT((ROW()-13)/2),0)),"",OFFSET('12. SEGUIMIENTO 2027'!$Q$14,INT((ROW()-13)/2),0)),IF(ISBLANK(OFFSET('9. METAS'!$Y$20,INT((ROW()-14)/2),0)),"",OFFSET('9. METAS'!$Y$20,INT((ROW()-14)/2),0)))</f>
        <v/>
      </c>
      <c r="N358" s="784"/>
      <c r="O358" s="786"/>
      <c r="P358" s="790"/>
    </row>
    <row r="359" spans="3:16">
      <c r="C359" s="770" t="str">
        <f ca="1">IF(ISBLANK(OFFSET('5. Pp (3 años)'!$C$45,INT((ROW()-13)/2),0)),"",OFFSET('5. Pp (3 años)'!$C$45,INT((ROW()-13)/2),0))</f>
        <v/>
      </c>
      <c r="D359" s="764" t="str">
        <f ca="1">IF(ISBLANK(OFFSET('5. Pp (3 años)'!$D$45,INT((ROW()-13)/2),0)),"",OFFSET('5. Pp (3 años)'!$D$45,INT((ROW()-13)/2),0))</f>
        <v/>
      </c>
      <c r="E359" s="764" t="str">
        <f ca="1">IF(ISBLANK(OFFSET('5. Pp (3 años)'!$E$45,INT((ROW()-13)/2),0)),"",OFFSET('5. Pp (3 años)'!$E$45,INT((ROW()-13)/2),0))</f>
        <v/>
      </c>
      <c r="F359" s="766" t="str">
        <f ca="1">IF(ISBLANK(OFFSET('5. Pp (3 años)'!$K$45,INT((ROW()-13)/2),0)),"",OFFSET('5. Pp (3 años)'!$K$45,INT((ROW()-13)/2),0))</f>
        <v/>
      </c>
      <c r="G359" s="768" t="str">
        <f ca="1">IF(ISBLANK(OFFSET('5. Pp (3 años)'!$H$45,INT((ROW()-13)/2),0)),"",OFFSET('5. Pp (3 años)'!$H$45,INT((ROW()-13)/2),0))</f>
        <v/>
      </c>
      <c r="H359" s="858" t="str">
        <f ca="1">IF(ISBLANK(OFFSET('9. METAS'!$M$20,INT((ROW()-13)/2),0)),"",OFFSET('9. METAS'!$M$20,INT((ROW()-13)/2),0))</f>
        <v/>
      </c>
      <c r="I359" s="777"/>
      <c r="J359" s="254" t="str">
        <f ca="1">IF(MOD(ROW()-13,2)=0,IF(ISBLANK(OFFSET('12. SEGUIMIENTO 2027'!$N$14,INT((ROW()-13)/2),0)),"",OFFSET('12. SEGUIMIENTO 2027'!$N$14,INT((ROW()-13)/2),0)),IF(ISBLANK(OFFSET('9. METAS'!$V$20,INT((ROW()-14)/2),0)),"",OFFSET('9. METAS'!$V$20,INT((ROW()-14)/2),0)))</f>
        <v/>
      </c>
      <c r="K359" s="255" t="str">
        <f ca="1">IF(MOD(ROW()-13,2)=0,IF(ISBLANK(OFFSET('12. SEGUIMIENTO 2027'!$O$14,INT((ROW()-13)/2),0)),"",OFFSET('12. SEGUIMIENTO 2027'!$O$14,INT((ROW()-13)/2),0)),IF(ISBLANK(OFFSET('9. METAS'!$W$20,INT((ROW()-14)/2),0)),"",OFFSET('9. METAS'!$W$20,INT((ROW()-14)/2),0)))</f>
        <v/>
      </c>
      <c r="L359" s="255" t="str">
        <f ca="1">IF(MOD(ROW()-13,2)=0,IF(ISBLANK(OFFSET('12. SEGUIMIENTO 2027'!$P$14,INT((ROW()-13)/2),0)),"",OFFSET('12. SEGUIMIENTO 2027'!$P$14,INT((ROW()-13)/2),0)),IF(ISBLANK(OFFSET('9. METAS'!$X$20,INT((ROW()-14)/2),0)),"",OFFSET('9. METAS'!$X$20,INT((ROW()-14)/2),0)))</f>
        <v/>
      </c>
      <c r="M359" s="256" t="str">
        <f ca="1">IF(MOD(ROW()-13,2)=0,IF(ISBLANK(OFFSET('12. SEGUIMIENTO 2027'!$Q$14,INT((ROW()-13)/2),0)),"",OFFSET('12. SEGUIMIENTO 2027'!$Q$14,INT((ROW()-13)/2),0)),IF(ISBLANK(OFFSET('9. METAS'!$Y$20,INT((ROW()-14)/2),0)),"",OFFSET('9. METAS'!$Y$20,INT((ROW()-14)/2),0)))</f>
        <v/>
      </c>
      <c r="N359" s="783" t="str">
        <f t="shared" ref="N359" ca="1" si="342">IFERROR(J359/J360,"ND")</f>
        <v>ND</v>
      </c>
      <c r="O359" s="785" t="str">
        <f t="shared" ref="O359" ca="1" si="343">IFERROR(((J359+K359)/H359),"ND")</f>
        <v>ND</v>
      </c>
      <c r="P359" s="789"/>
    </row>
    <row r="360" spans="3:16">
      <c r="C360" s="762"/>
      <c r="D360" s="764"/>
      <c r="E360" s="764"/>
      <c r="F360" s="766"/>
      <c r="G360" s="768"/>
      <c r="H360" s="858"/>
      <c r="I360" s="778"/>
      <c r="J360" s="254" t="str">
        <f ca="1">IF(MOD(ROW()-13,2)=0,IF(ISBLANK(OFFSET('12. SEGUIMIENTO 2027'!$N$14,INT((ROW()-13)/2),0)),"",OFFSET('12. SEGUIMIENTO 2027'!$N$14,INT((ROW()-13)/2),0)),IF(ISBLANK(OFFSET('9. METAS'!$V$20,INT((ROW()-14)/2),0)),"",OFFSET('9. METAS'!$V$20,INT((ROW()-14)/2),0)))</f>
        <v/>
      </c>
      <c r="K360" s="255" t="str">
        <f ca="1">IF(MOD(ROW()-13,2)=0,IF(ISBLANK(OFFSET('12. SEGUIMIENTO 2027'!$O$14,INT((ROW()-13)/2),0)),"",OFFSET('12. SEGUIMIENTO 2027'!$O$14,INT((ROW()-13)/2),0)),IF(ISBLANK(OFFSET('9. METAS'!$W$20,INT((ROW()-14)/2),0)),"",OFFSET('9. METAS'!$W$20,INT((ROW()-14)/2),0)))</f>
        <v/>
      </c>
      <c r="L360" s="255" t="str">
        <f ca="1">IF(MOD(ROW()-13,2)=0,IF(ISBLANK(OFFSET('12. SEGUIMIENTO 2027'!$P$14,INT((ROW()-13)/2),0)),"",OFFSET('12. SEGUIMIENTO 2027'!$P$14,INT((ROW()-13)/2),0)),IF(ISBLANK(OFFSET('9. METAS'!$X$20,INT((ROW()-14)/2),0)),"",OFFSET('9. METAS'!$X$20,INT((ROW()-14)/2),0)))</f>
        <v/>
      </c>
      <c r="M360" s="256" t="str">
        <f ca="1">IF(MOD(ROW()-13,2)=0,IF(ISBLANK(OFFSET('12. SEGUIMIENTO 2027'!$Q$14,INT((ROW()-13)/2),0)),"",OFFSET('12. SEGUIMIENTO 2027'!$Q$14,INT((ROW()-13)/2),0)),IF(ISBLANK(OFFSET('9. METAS'!$Y$20,INT((ROW()-14)/2),0)),"",OFFSET('9. METAS'!$Y$20,INT((ROW()-14)/2),0)))</f>
        <v/>
      </c>
      <c r="N360" s="784"/>
      <c r="O360" s="786"/>
      <c r="P360" s="790"/>
    </row>
    <row r="361" spans="3:16">
      <c r="C361" s="770" t="str">
        <f ca="1">IF(ISBLANK(OFFSET('5. Pp (3 años)'!$C$45,INT((ROW()-13)/2),0)),"",OFFSET('5. Pp (3 años)'!$C$45,INT((ROW()-13)/2),0))</f>
        <v/>
      </c>
      <c r="D361" s="764" t="str">
        <f ca="1">IF(ISBLANK(OFFSET('5. Pp (3 años)'!$D$45,INT((ROW()-13)/2),0)),"",OFFSET('5. Pp (3 años)'!$D$45,INT((ROW()-13)/2),0))</f>
        <v/>
      </c>
      <c r="E361" s="764" t="str">
        <f ca="1">IF(ISBLANK(OFFSET('5. Pp (3 años)'!$E$45,INT((ROW()-13)/2),0)),"",OFFSET('5. Pp (3 años)'!$E$45,INT((ROW()-13)/2),0))</f>
        <v/>
      </c>
      <c r="F361" s="766" t="str">
        <f ca="1">IF(ISBLANK(OFFSET('5. Pp (3 años)'!$K$45,INT((ROW()-13)/2),0)),"",OFFSET('5. Pp (3 años)'!$K$45,INT((ROW()-13)/2),0))</f>
        <v/>
      </c>
      <c r="G361" s="768" t="str">
        <f ca="1">IF(ISBLANK(OFFSET('5. Pp (3 años)'!$H$45,INT((ROW()-13)/2),0)),"",OFFSET('5. Pp (3 años)'!$H$45,INT((ROW()-13)/2),0))</f>
        <v/>
      </c>
      <c r="H361" s="858" t="str">
        <f ca="1">IF(ISBLANK(OFFSET('9. METAS'!$M$20,INT((ROW()-13)/2),0)),"",OFFSET('9. METAS'!$M$20,INT((ROW()-13)/2),0))</f>
        <v/>
      </c>
      <c r="I361" s="777"/>
      <c r="J361" s="254" t="str">
        <f ca="1">IF(MOD(ROW()-13,2)=0,IF(ISBLANK(OFFSET('12. SEGUIMIENTO 2027'!$N$14,INT((ROW()-13)/2),0)),"",OFFSET('12. SEGUIMIENTO 2027'!$N$14,INT((ROW()-13)/2),0)),IF(ISBLANK(OFFSET('9. METAS'!$V$20,INT((ROW()-14)/2),0)),"",OFFSET('9. METAS'!$V$20,INT((ROW()-14)/2),0)))</f>
        <v/>
      </c>
      <c r="K361" s="255" t="str">
        <f ca="1">IF(MOD(ROW()-13,2)=0,IF(ISBLANK(OFFSET('12. SEGUIMIENTO 2027'!$O$14,INT((ROW()-13)/2),0)),"",OFFSET('12. SEGUIMIENTO 2027'!$O$14,INT((ROW()-13)/2),0)),IF(ISBLANK(OFFSET('9. METAS'!$W$20,INT((ROW()-14)/2),0)),"",OFFSET('9. METAS'!$W$20,INT((ROW()-14)/2),0)))</f>
        <v/>
      </c>
      <c r="L361" s="255" t="str">
        <f ca="1">IF(MOD(ROW()-13,2)=0,IF(ISBLANK(OFFSET('12. SEGUIMIENTO 2027'!$P$14,INT((ROW()-13)/2),0)),"",OFFSET('12. SEGUIMIENTO 2027'!$P$14,INT((ROW()-13)/2),0)),IF(ISBLANK(OFFSET('9. METAS'!$X$20,INT((ROW()-14)/2),0)),"",OFFSET('9. METAS'!$X$20,INT((ROW()-14)/2),0)))</f>
        <v/>
      </c>
      <c r="M361" s="256" t="str">
        <f ca="1">IF(MOD(ROW()-13,2)=0,IF(ISBLANK(OFFSET('12. SEGUIMIENTO 2027'!$Q$14,INT((ROW()-13)/2),0)),"",OFFSET('12. SEGUIMIENTO 2027'!$Q$14,INT((ROW()-13)/2),0)),IF(ISBLANK(OFFSET('9. METAS'!$Y$20,INT((ROW()-14)/2),0)),"",OFFSET('9. METAS'!$Y$20,INT((ROW()-14)/2),0)))</f>
        <v/>
      </c>
      <c r="N361" s="783" t="str">
        <f t="shared" ref="N361" ca="1" si="344">IFERROR(J361/J362,"ND")</f>
        <v>ND</v>
      </c>
      <c r="O361" s="785" t="str">
        <f t="shared" ref="O361" ca="1" si="345">IFERROR(((J361+K361)/H361),"ND")</f>
        <v>ND</v>
      </c>
      <c r="P361" s="789"/>
    </row>
    <row r="362" spans="3:16">
      <c r="C362" s="762"/>
      <c r="D362" s="764"/>
      <c r="E362" s="764"/>
      <c r="F362" s="766"/>
      <c r="G362" s="768"/>
      <c r="H362" s="858"/>
      <c r="I362" s="778"/>
      <c r="J362" s="254" t="str">
        <f ca="1">IF(MOD(ROW()-13,2)=0,IF(ISBLANK(OFFSET('12. SEGUIMIENTO 2027'!$N$14,INT((ROW()-13)/2),0)),"",OFFSET('12. SEGUIMIENTO 2027'!$N$14,INT((ROW()-13)/2),0)),IF(ISBLANK(OFFSET('9. METAS'!$V$20,INT((ROW()-14)/2),0)),"",OFFSET('9. METAS'!$V$20,INT((ROW()-14)/2),0)))</f>
        <v/>
      </c>
      <c r="K362" s="255" t="str">
        <f ca="1">IF(MOD(ROW()-13,2)=0,IF(ISBLANK(OFFSET('12. SEGUIMIENTO 2027'!$O$14,INT((ROW()-13)/2),0)),"",OFFSET('12. SEGUIMIENTO 2027'!$O$14,INT((ROW()-13)/2),0)),IF(ISBLANK(OFFSET('9. METAS'!$W$20,INT((ROW()-14)/2),0)),"",OFFSET('9. METAS'!$W$20,INT((ROW()-14)/2),0)))</f>
        <v/>
      </c>
      <c r="L362" s="255" t="str">
        <f ca="1">IF(MOD(ROW()-13,2)=0,IF(ISBLANK(OFFSET('12. SEGUIMIENTO 2027'!$P$14,INT((ROW()-13)/2),0)),"",OFFSET('12. SEGUIMIENTO 2027'!$P$14,INT((ROW()-13)/2),0)),IF(ISBLANK(OFFSET('9. METAS'!$X$20,INT((ROW()-14)/2),0)),"",OFFSET('9. METAS'!$X$20,INT((ROW()-14)/2),0)))</f>
        <v/>
      </c>
      <c r="M362" s="256" t="str">
        <f ca="1">IF(MOD(ROW()-13,2)=0,IF(ISBLANK(OFFSET('12. SEGUIMIENTO 2027'!$Q$14,INT((ROW()-13)/2),0)),"",OFFSET('12. SEGUIMIENTO 2027'!$Q$14,INT((ROW()-13)/2),0)),IF(ISBLANK(OFFSET('9. METAS'!$Y$20,INT((ROW()-14)/2),0)),"",OFFSET('9. METAS'!$Y$20,INT((ROW()-14)/2),0)))</f>
        <v/>
      </c>
      <c r="N362" s="784"/>
      <c r="O362" s="786"/>
      <c r="P362" s="790"/>
    </row>
    <row r="363" spans="3:16">
      <c r="C363" s="770" t="str">
        <f ca="1">IF(ISBLANK(OFFSET('5. Pp (3 años)'!$C$45,INT((ROW()-13)/2),0)),"",OFFSET('5. Pp (3 años)'!$C$45,INT((ROW()-13)/2),0))</f>
        <v/>
      </c>
      <c r="D363" s="764" t="str">
        <f ca="1">IF(ISBLANK(OFFSET('5. Pp (3 años)'!$D$45,INT((ROW()-13)/2),0)),"",OFFSET('5. Pp (3 años)'!$D$45,INT((ROW()-13)/2),0))</f>
        <v/>
      </c>
      <c r="E363" s="764" t="str">
        <f ca="1">IF(ISBLANK(OFFSET('5. Pp (3 años)'!$E$45,INT((ROW()-13)/2),0)),"",OFFSET('5. Pp (3 años)'!$E$45,INT((ROW()-13)/2),0))</f>
        <v/>
      </c>
      <c r="F363" s="766" t="str">
        <f ca="1">IF(ISBLANK(OFFSET('5. Pp (3 años)'!$K$45,INT((ROW()-13)/2),0)),"",OFFSET('5. Pp (3 años)'!$K$45,INT((ROW()-13)/2),0))</f>
        <v/>
      </c>
      <c r="G363" s="768" t="str">
        <f ca="1">IF(ISBLANK(OFFSET('5. Pp (3 años)'!$H$45,INT((ROW()-13)/2),0)),"",OFFSET('5. Pp (3 años)'!$H$45,INT((ROW()-13)/2),0))</f>
        <v/>
      </c>
      <c r="H363" s="858" t="str">
        <f ca="1">IF(ISBLANK(OFFSET('9. METAS'!$M$20,INT((ROW()-13)/2),0)),"",OFFSET('9. METAS'!$M$20,INT((ROW()-13)/2),0))</f>
        <v/>
      </c>
      <c r="I363" s="777"/>
      <c r="J363" s="254" t="str">
        <f ca="1">IF(MOD(ROW()-13,2)=0,IF(ISBLANK(OFFSET('12. SEGUIMIENTO 2027'!$N$14,INT((ROW()-13)/2),0)),"",OFFSET('12. SEGUIMIENTO 2027'!$N$14,INT((ROW()-13)/2),0)),IF(ISBLANK(OFFSET('9. METAS'!$V$20,INT((ROW()-14)/2),0)),"",OFFSET('9. METAS'!$V$20,INT((ROW()-14)/2),0)))</f>
        <v/>
      </c>
      <c r="K363" s="255" t="str">
        <f ca="1">IF(MOD(ROW()-13,2)=0,IF(ISBLANK(OFFSET('12. SEGUIMIENTO 2027'!$O$14,INT((ROW()-13)/2),0)),"",OFFSET('12. SEGUIMIENTO 2027'!$O$14,INT((ROW()-13)/2),0)),IF(ISBLANK(OFFSET('9. METAS'!$W$20,INT((ROW()-14)/2),0)),"",OFFSET('9. METAS'!$W$20,INT((ROW()-14)/2),0)))</f>
        <v/>
      </c>
      <c r="L363" s="255" t="str">
        <f ca="1">IF(MOD(ROW()-13,2)=0,IF(ISBLANK(OFFSET('12. SEGUIMIENTO 2027'!$P$14,INT((ROW()-13)/2),0)),"",OFFSET('12. SEGUIMIENTO 2027'!$P$14,INT((ROW()-13)/2),0)),IF(ISBLANK(OFFSET('9. METAS'!$X$20,INT((ROW()-14)/2),0)),"",OFFSET('9. METAS'!$X$20,INT((ROW()-14)/2),0)))</f>
        <v/>
      </c>
      <c r="M363" s="256" t="str">
        <f ca="1">IF(MOD(ROW()-13,2)=0,IF(ISBLANK(OFFSET('12. SEGUIMIENTO 2027'!$Q$14,INT((ROW()-13)/2),0)),"",OFFSET('12. SEGUIMIENTO 2027'!$Q$14,INT((ROW()-13)/2),0)),IF(ISBLANK(OFFSET('9. METAS'!$Y$20,INT((ROW()-14)/2),0)),"",OFFSET('9. METAS'!$Y$20,INT((ROW()-14)/2),0)))</f>
        <v/>
      </c>
      <c r="N363" s="783" t="str">
        <f t="shared" ref="N363" ca="1" si="346">IFERROR(J363/J364,"ND")</f>
        <v>ND</v>
      </c>
      <c r="O363" s="785" t="str">
        <f t="shared" ref="O363" ca="1" si="347">IFERROR(((J363+K363)/H363),"ND")</f>
        <v>ND</v>
      </c>
      <c r="P363" s="789"/>
    </row>
    <row r="364" spans="3:16">
      <c r="C364" s="762"/>
      <c r="D364" s="764"/>
      <c r="E364" s="764"/>
      <c r="F364" s="766"/>
      <c r="G364" s="768"/>
      <c r="H364" s="858"/>
      <c r="I364" s="778"/>
      <c r="J364" s="254" t="str">
        <f ca="1">IF(MOD(ROW()-13,2)=0,IF(ISBLANK(OFFSET('12. SEGUIMIENTO 2027'!$N$14,INT((ROW()-13)/2),0)),"",OFFSET('12. SEGUIMIENTO 2027'!$N$14,INT((ROW()-13)/2),0)),IF(ISBLANK(OFFSET('9. METAS'!$V$20,INT((ROW()-14)/2),0)),"",OFFSET('9. METAS'!$V$20,INT((ROW()-14)/2),0)))</f>
        <v/>
      </c>
      <c r="K364" s="255" t="str">
        <f ca="1">IF(MOD(ROW()-13,2)=0,IF(ISBLANK(OFFSET('12. SEGUIMIENTO 2027'!$O$14,INT((ROW()-13)/2),0)),"",OFFSET('12. SEGUIMIENTO 2027'!$O$14,INT((ROW()-13)/2),0)),IF(ISBLANK(OFFSET('9. METAS'!$W$20,INT((ROW()-14)/2),0)),"",OFFSET('9. METAS'!$W$20,INT((ROW()-14)/2),0)))</f>
        <v/>
      </c>
      <c r="L364" s="255" t="str">
        <f ca="1">IF(MOD(ROW()-13,2)=0,IF(ISBLANK(OFFSET('12. SEGUIMIENTO 2027'!$P$14,INT((ROW()-13)/2),0)),"",OFFSET('12. SEGUIMIENTO 2027'!$P$14,INT((ROW()-13)/2),0)),IF(ISBLANK(OFFSET('9. METAS'!$X$20,INT((ROW()-14)/2),0)),"",OFFSET('9. METAS'!$X$20,INT((ROW()-14)/2),0)))</f>
        <v/>
      </c>
      <c r="M364" s="256" t="str">
        <f ca="1">IF(MOD(ROW()-13,2)=0,IF(ISBLANK(OFFSET('12. SEGUIMIENTO 2027'!$Q$14,INT((ROW()-13)/2),0)),"",OFFSET('12. SEGUIMIENTO 2027'!$Q$14,INT((ROW()-13)/2),0)),IF(ISBLANK(OFFSET('9. METAS'!$Y$20,INT((ROW()-14)/2),0)),"",OFFSET('9. METAS'!$Y$20,INT((ROW()-14)/2),0)))</f>
        <v/>
      </c>
      <c r="N364" s="784"/>
      <c r="O364" s="786"/>
      <c r="P364" s="790"/>
    </row>
    <row r="365" spans="3:16">
      <c r="C365" s="770" t="str">
        <f ca="1">IF(ISBLANK(OFFSET('5. Pp (3 años)'!$C$45,INT((ROW()-13)/2),0)),"",OFFSET('5. Pp (3 años)'!$C$45,INT((ROW()-13)/2),0))</f>
        <v/>
      </c>
      <c r="D365" s="764" t="str">
        <f ca="1">IF(ISBLANK(OFFSET('5. Pp (3 años)'!$D$45,INT((ROW()-13)/2),0)),"",OFFSET('5. Pp (3 años)'!$D$45,INT((ROW()-13)/2),0))</f>
        <v/>
      </c>
      <c r="E365" s="764" t="str">
        <f ca="1">IF(ISBLANK(OFFSET('5. Pp (3 años)'!$E$45,INT((ROW()-13)/2),0)),"",OFFSET('5. Pp (3 años)'!$E$45,INT((ROW()-13)/2),0))</f>
        <v/>
      </c>
      <c r="F365" s="766" t="str">
        <f ca="1">IF(ISBLANK(OFFSET('5. Pp (3 años)'!$K$45,INT((ROW()-13)/2),0)),"",OFFSET('5. Pp (3 años)'!$K$45,INT((ROW()-13)/2),0))</f>
        <v/>
      </c>
      <c r="G365" s="768" t="str">
        <f ca="1">IF(ISBLANK(OFFSET('5. Pp (3 años)'!$H$45,INT((ROW()-13)/2),0)),"",OFFSET('5. Pp (3 años)'!$H$45,INT((ROW()-13)/2),0))</f>
        <v/>
      </c>
      <c r="H365" s="858" t="str">
        <f ca="1">IF(ISBLANK(OFFSET('9. METAS'!$M$20,INT((ROW()-13)/2),0)),"",OFFSET('9. METAS'!$M$20,INT((ROW()-13)/2),0))</f>
        <v/>
      </c>
      <c r="I365" s="777"/>
      <c r="J365" s="254" t="str">
        <f ca="1">IF(MOD(ROW()-13,2)=0,IF(ISBLANK(OFFSET('12. SEGUIMIENTO 2027'!$N$14,INT((ROW()-13)/2),0)),"",OFFSET('12. SEGUIMIENTO 2027'!$N$14,INT((ROW()-13)/2),0)),IF(ISBLANK(OFFSET('9. METAS'!$V$20,INT((ROW()-14)/2),0)),"",OFFSET('9. METAS'!$V$20,INT((ROW()-14)/2),0)))</f>
        <v/>
      </c>
      <c r="K365" s="255" t="str">
        <f ca="1">IF(MOD(ROW()-13,2)=0,IF(ISBLANK(OFFSET('12. SEGUIMIENTO 2027'!$O$14,INT((ROW()-13)/2),0)),"",OFFSET('12. SEGUIMIENTO 2027'!$O$14,INT((ROW()-13)/2),0)),IF(ISBLANK(OFFSET('9. METAS'!$W$20,INT((ROW()-14)/2),0)),"",OFFSET('9. METAS'!$W$20,INT((ROW()-14)/2),0)))</f>
        <v/>
      </c>
      <c r="L365" s="255" t="str">
        <f ca="1">IF(MOD(ROW()-13,2)=0,IF(ISBLANK(OFFSET('12. SEGUIMIENTO 2027'!$P$14,INT((ROW()-13)/2),0)),"",OFFSET('12. SEGUIMIENTO 2027'!$P$14,INT((ROW()-13)/2),0)),IF(ISBLANK(OFFSET('9. METAS'!$X$20,INT((ROW()-14)/2),0)),"",OFFSET('9. METAS'!$X$20,INT((ROW()-14)/2),0)))</f>
        <v/>
      </c>
      <c r="M365" s="256" t="str">
        <f ca="1">IF(MOD(ROW()-13,2)=0,IF(ISBLANK(OFFSET('12. SEGUIMIENTO 2027'!$Q$14,INT((ROW()-13)/2),0)),"",OFFSET('12. SEGUIMIENTO 2027'!$Q$14,INT((ROW()-13)/2),0)),IF(ISBLANK(OFFSET('9. METAS'!$Y$20,INT((ROW()-14)/2),0)),"",OFFSET('9. METAS'!$Y$20,INT((ROW()-14)/2),0)))</f>
        <v/>
      </c>
      <c r="N365" s="783" t="str">
        <f t="shared" ref="N365" ca="1" si="348">IFERROR(J365/J366,"ND")</f>
        <v>ND</v>
      </c>
      <c r="O365" s="785" t="str">
        <f t="shared" ref="O365" ca="1" si="349">IFERROR(((J365+K365)/H365),"ND")</f>
        <v>ND</v>
      </c>
      <c r="P365" s="789"/>
    </row>
    <row r="366" spans="3:16">
      <c r="C366" s="762"/>
      <c r="D366" s="764"/>
      <c r="E366" s="764"/>
      <c r="F366" s="766"/>
      <c r="G366" s="768"/>
      <c r="H366" s="858"/>
      <c r="I366" s="778"/>
      <c r="J366" s="254" t="str">
        <f ca="1">IF(MOD(ROW()-13,2)=0,IF(ISBLANK(OFFSET('12. SEGUIMIENTO 2027'!$N$14,INT((ROW()-13)/2),0)),"",OFFSET('12. SEGUIMIENTO 2027'!$N$14,INT((ROW()-13)/2),0)),IF(ISBLANK(OFFSET('9. METAS'!$V$20,INT((ROW()-14)/2),0)),"",OFFSET('9. METAS'!$V$20,INT((ROW()-14)/2),0)))</f>
        <v/>
      </c>
      <c r="K366" s="255" t="str">
        <f ca="1">IF(MOD(ROW()-13,2)=0,IF(ISBLANK(OFFSET('12. SEGUIMIENTO 2027'!$O$14,INT((ROW()-13)/2),0)),"",OFFSET('12. SEGUIMIENTO 2027'!$O$14,INT((ROW()-13)/2),0)),IF(ISBLANK(OFFSET('9. METAS'!$W$20,INT((ROW()-14)/2),0)),"",OFFSET('9. METAS'!$W$20,INT((ROW()-14)/2),0)))</f>
        <v/>
      </c>
      <c r="L366" s="255" t="str">
        <f ca="1">IF(MOD(ROW()-13,2)=0,IF(ISBLANK(OFFSET('12. SEGUIMIENTO 2027'!$P$14,INT((ROW()-13)/2),0)),"",OFFSET('12. SEGUIMIENTO 2027'!$P$14,INT((ROW()-13)/2),0)),IF(ISBLANK(OFFSET('9. METAS'!$X$20,INT((ROW()-14)/2),0)),"",OFFSET('9. METAS'!$X$20,INT((ROW()-14)/2),0)))</f>
        <v/>
      </c>
      <c r="M366" s="256" t="str">
        <f ca="1">IF(MOD(ROW()-13,2)=0,IF(ISBLANK(OFFSET('12. SEGUIMIENTO 2027'!$Q$14,INT((ROW()-13)/2),0)),"",OFFSET('12. SEGUIMIENTO 2027'!$Q$14,INT((ROW()-13)/2),0)),IF(ISBLANK(OFFSET('9. METAS'!$Y$20,INT((ROW()-14)/2),0)),"",OFFSET('9. METAS'!$Y$20,INT((ROW()-14)/2),0)))</f>
        <v/>
      </c>
      <c r="N366" s="784"/>
      <c r="O366" s="786"/>
      <c r="P366" s="790"/>
    </row>
    <row r="367" spans="3:16">
      <c r="C367" s="770" t="str">
        <f ca="1">IF(ISBLANK(OFFSET('5. Pp (3 años)'!$C$45,INT((ROW()-13)/2),0)),"",OFFSET('5. Pp (3 años)'!$C$45,INT((ROW()-13)/2),0))</f>
        <v/>
      </c>
      <c r="D367" s="764" t="str">
        <f ca="1">IF(ISBLANK(OFFSET('5. Pp (3 años)'!$D$45,INT((ROW()-13)/2),0)),"",OFFSET('5. Pp (3 años)'!$D$45,INT((ROW()-13)/2),0))</f>
        <v/>
      </c>
      <c r="E367" s="764" t="str">
        <f ca="1">IF(ISBLANK(OFFSET('5. Pp (3 años)'!$E$45,INT((ROW()-13)/2),0)),"",OFFSET('5. Pp (3 años)'!$E$45,INT((ROW()-13)/2),0))</f>
        <v/>
      </c>
      <c r="F367" s="766" t="str">
        <f ca="1">IF(ISBLANK(OFFSET('5. Pp (3 años)'!$K$45,INT((ROW()-13)/2),0)),"",OFFSET('5. Pp (3 años)'!$K$45,INT((ROW()-13)/2),0))</f>
        <v/>
      </c>
      <c r="G367" s="768" t="str">
        <f ca="1">IF(ISBLANK(OFFSET('5. Pp (3 años)'!$H$45,INT((ROW()-13)/2),0)),"",OFFSET('5. Pp (3 años)'!$H$45,INT((ROW()-13)/2),0))</f>
        <v/>
      </c>
      <c r="H367" s="858" t="str">
        <f ca="1">IF(ISBLANK(OFFSET('9. METAS'!$M$20,INT((ROW()-13)/2),0)),"",OFFSET('9. METAS'!$M$20,INT((ROW()-13)/2),0))</f>
        <v/>
      </c>
      <c r="I367" s="777"/>
      <c r="J367" s="254" t="str">
        <f ca="1">IF(MOD(ROW()-13,2)=0,IF(ISBLANK(OFFSET('12. SEGUIMIENTO 2027'!$N$14,INT((ROW()-13)/2),0)),"",OFFSET('12. SEGUIMIENTO 2027'!$N$14,INT((ROW()-13)/2),0)),IF(ISBLANK(OFFSET('9. METAS'!$V$20,INT((ROW()-14)/2),0)),"",OFFSET('9. METAS'!$V$20,INT((ROW()-14)/2),0)))</f>
        <v/>
      </c>
      <c r="K367" s="255" t="str">
        <f ca="1">IF(MOD(ROW()-13,2)=0,IF(ISBLANK(OFFSET('12. SEGUIMIENTO 2027'!$O$14,INT((ROW()-13)/2),0)),"",OFFSET('12. SEGUIMIENTO 2027'!$O$14,INT((ROW()-13)/2),0)),IF(ISBLANK(OFFSET('9. METAS'!$W$20,INT((ROW()-14)/2),0)),"",OFFSET('9. METAS'!$W$20,INT((ROW()-14)/2),0)))</f>
        <v/>
      </c>
      <c r="L367" s="255" t="str">
        <f ca="1">IF(MOD(ROW()-13,2)=0,IF(ISBLANK(OFFSET('12. SEGUIMIENTO 2027'!$P$14,INT((ROW()-13)/2),0)),"",OFFSET('12. SEGUIMIENTO 2027'!$P$14,INT((ROW()-13)/2),0)),IF(ISBLANK(OFFSET('9. METAS'!$X$20,INT((ROW()-14)/2),0)),"",OFFSET('9. METAS'!$X$20,INT((ROW()-14)/2),0)))</f>
        <v/>
      </c>
      <c r="M367" s="256" t="str">
        <f ca="1">IF(MOD(ROW()-13,2)=0,IF(ISBLANK(OFFSET('12. SEGUIMIENTO 2027'!$Q$14,INT((ROW()-13)/2),0)),"",OFFSET('12. SEGUIMIENTO 2027'!$Q$14,INT((ROW()-13)/2),0)),IF(ISBLANK(OFFSET('9. METAS'!$Y$20,INT((ROW()-14)/2),0)),"",OFFSET('9. METAS'!$Y$20,INT((ROW()-14)/2),0)))</f>
        <v/>
      </c>
      <c r="N367" s="783" t="str">
        <f t="shared" ref="N367" ca="1" si="350">IFERROR(J367/J368,"ND")</f>
        <v>ND</v>
      </c>
      <c r="O367" s="785" t="str">
        <f t="shared" ref="O367" ca="1" si="351">IFERROR(((J367+K367)/H367),"ND")</f>
        <v>ND</v>
      </c>
      <c r="P367" s="789"/>
    </row>
    <row r="368" spans="3:16">
      <c r="C368" s="762"/>
      <c r="D368" s="764"/>
      <c r="E368" s="764"/>
      <c r="F368" s="766"/>
      <c r="G368" s="768"/>
      <c r="H368" s="858"/>
      <c r="I368" s="778"/>
      <c r="J368" s="254" t="str">
        <f ca="1">IF(MOD(ROW()-13,2)=0,IF(ISBLANK(OFFSET('12. SEGUIMIENTO 2027'!$N$14,INT((ROW()-13)/2),0)),"",OFFSET('12. SEGUIMIENTO 2027'!$N$14,INT((ROW()-13)/2),0)),IF(ISBLANK(OFFSET('9. METAS'!$V$20,INT((ROW()-14)/2),0)),"",OFFSET('9. METAS'!$V$20,INT((ROW()-14)/2),0)))</f>
        <v/>
      </c>
      <c r="K368" s="255" t="str">
        <f ca="1">IF(MOD(ROW()-13,2)=0,IF(ISBLANK(OFFSET('12. SEGUIMIENTO 2027'!$O$14,INT((ROW()-13)/2),0)),"",OFFSET('12. SEGUIMIENTO 2027'!$O$14,INT((ROW()-13)/2),0)),IF(ISBLANK(OFFSET('9. METAS'!$W$20,INT((ROW()-14)/2),0)),"",OFFSET('9. METAS'!$W$20,INT((ROW()-14)/2),0)))</f>
        <v/>
      </c>
      <c r="L368" s="255" t="str">
        <f ca="1">IF(MOD(ROW()-13,2)=0,IF(ISBLANK(OFFSET('12. SEGUIMIENTO 2027'!$P$14,INT((ROW()-13)/2),0)),"",OFFSET('12. SEGUIMIENTO 2027'!$P$14,INT((ROW()-13)/2),0)),IF(ISBLANK(OFFSET('9. METAS'!$X$20,INT((ROW()-14)/2),0)),"",OFFSET('9. METAS'!$X$20,INT((ROW()-14)/2),0)))</f>
        <v/>
      </c>
      <c r="M368" s="256" t="str">
        <f ca="1">IF(MOD(ROW()-13,2)=0,IF(ISBLANK(OFFSET('12. SEGUIMIENTO 2027'!$Q$14,INT((ROW()-13)/2),0)),"",OFFSET('12. SEGUIMIENTO 2027'!$Q$14,INT((ROW()-13)/2),0)),IF(ISBLANK(OFFSET('9. METAS'!$Y$20,INT((ROW()-14)/2),0)),"",OFFSET('9. METAS'!$Y$20,INT((ROW()-14)/2),0)))</f>
        <v/>
      </c>
      <c r="N368" s="784"/>
      <c r="O368" s="786"/>
      <c r="P368" s="790"/>
    </row>
    <row r="369" spans="3:16">
      <c r="C369" s="770" t="str">
        <f ca="1">IF(ISBLANK(OFFSET('5. Pp (3 años)'!$C$45,INT((ROW()-13)/2),0)),"",OFFSET('5. Pp (3 años)'!$C$45,INT((ROW()-13)/2),0))</f>
        <v/>
      </c>
      <c r="D369" s="764" t="str">
        <f ca="1">IF(ISBLANK(OFFSET('5. Pp (3 años)'!$D$45,INT((ROW()-13)/2),0)),"",OFFSET('5. Pp (3 años)'!$D$45,INT((ROW()-13)/2),0))</f>
        <v/>
      </c>
      <c r="E369" s="764" t="str">
        <f ca="1">IF(ISBLANK(OFFSET('5. Pp (3 años)'!$E$45,INT((ROW()-13)/2),0)),"",OFFSET('5. Pp (3 años)'!$E$45,INT((ROW()-13)/2),0))</f>
        <v/>
      </c>
      <c r="F369" s="766" t="str">
        <f ca="1">IF(ISBLANK(OFFSET('5. Pp (3 años)'!$K$45,INT((ROW()-13)/2),0)),"",OFFSET('5. Pp (3 años)'!$K$45,INT((ROW()-13)/2),0))</f>
        <v/>
      </c>
      <c r="G369" s="768" t="str">
        <f ca="1">IF(ISBLANK(OFFSET('5. Pp (3 años)'!$H$45,INT((ROW()-13)/2),0)),"",OFFSET('5. Pp (3 años)'!$H$45,INT((ROW()-13)/2),0))</f>
        <v/>
      </c>
      <c r="H369" s="858" t="str">
        <f ca="1">IF(ISBLANK(OFFSET('9. METAS'!$M$20,INT((ROW()-13)/2),0)),"",OFFSET('9. METAS'!$M$20,INT((ROW()-13)/2),0))</f>
        <v/>
      </c>
      <c r="I369" s="777"/>
      <c r="J369" s="254" t="str">
        <f ca="1">IF(MOD(ROW()-13,2)=0,IF(ISBLANK(OFFSET('12. SEGUIMIENTO 2027'!$N$14,INT((ROW()-13)/2),0)),"",OFFSET('12. SEGUIMIENTO 2027'!$N$14,INT((ROW()-13)/2),0)),IF(ISBLANK(OFFSET('9. METAS'!$V$20,INT((ROW()-14)/2),0)),"",OFFSET('9. METAS'!$V$20,INT((ROW()-14)/2),0)))</f>
        <v/>
      </c>
      <c r="K369" s="255" t="str">
        <f ca="1">IF(MOD(ROW()-13,2)=0,IF(ISBLANK(OFFSET('12. SEGUIMIENTO 2027'!$O$14,INT((ROW()-13)/2),0)),"",OFFSET('12. SEGUIMIENTO 2027'!$O$14,INT((ROW()-13)/2),0)),IF(ISBLANK(OFFSET('9. METAS'!$W$20,INT((ROW()-14)/2),0)),"",OFFSET('9. METAS'!$W$20,INT((ROW()-14)/2),0)))</f>
        <v/>
      </c>
      <c r="L369" s="255" t="str">
        <f ca="1">IF(MOD(ROW()-13,2)=0,IF(ISBLANK(OFFSET('12. SEGUIMIENTO 2027'!$P$14,INT((ROW()-13)/2),0)),"",OFFSET('12. SEGUIMIENTO 2027'!$P$14,INT((ROW()-13)/2),0)),IF(ISBLANK(OFFSET('9. METAS'!$X$20,INT((ROW()-14)/2),0)),"",OFFSET('9. METAS'!$X$20,INT((ROW()-14)/2),0)))</f>
        <v/>
      </c>
      <c r="M369" s="256" t="str">
        <f ca="1">IF(MOD(ROW()-13,2)=0,IF(ISBLANK(OFFSET('12. SEGUIMIENTO 2027'!$Q$14,INT((ROW()-13)/2),0)),"",OFFSET('12. SEGUIMIENTO 2027'!$Q$14,INT((ROW()-13)/2),0)),IF(ISBLANK(OFFSET('9. METAS'!$Y$20,INT((ROW()-14)/2),0)),"",OFFSET('9. METAS'!$Y$20,INT((ROW()-14)/2),0)))</f>
        <v/>
      </c>
      <c r="N369" s="783" t="str">
        <f t="shared" ref="N369" ca="1" si="352">IFERROR(J369/J370,"ND")</f>
        <v>ND</v>
      </c>
      <c r="O369" s="785" t="str">
        <f t="shared" ref="O369" ca="1" si="353">IFERROR(((J369+K369)/H369),"ND")</f>
        <v>ND</v>
      </c>
      <c r="P369" s="789"/>
    </row>
    <row r="370" spans="3:16">
      <c r="C370" s="762"/>
      <c r="D370" s="764"/>
      <c r="E370" s="764"/>
      <c r="F370" s="766"/>
      <c r="G370" s="768"/>
      <c r="H370" s="858"/>
      <c r="I370" s="778"/>
      <c r="J370" s="254" t="str">
        <f ca="1">IF(MOD(ROW()-13,2)=0,IF(ISBLANK(OFFSET('12. SEGUIMIENTO 2027'!$N$14,INT((ROW()-13)/2),0)),"",OFFSET('12. SEGUIMIENTO 2027'!$N$14,INT((ROW()-13)/2),0)),IF(ISBLANK(OFFSET('9. METAS'!$V$20,INT((ROW()-14)/2),0)),"",OFFSET('9. METAS'!$V$20,INT((ROW()-14)/2),0)))</f>
        <v/>
      </c>
      <c r="K370" s="255" t="str">
        <f ca="1">IF(MOD(ROW()-13,2)=0,IF(ISBLANK(OFFSET('12. SEGUIMIENTO 2027'!$O$14,INT((ROW()-13)/2),0)),"",OFFSET('12. SEGUIMIENTO 2027'!$O$14,INT((ROW()-13)/2),0)),IF(ISBLANK(OFFSET('9. METAS'!$W$20,INT((ROW()-14)/2),0)),"",OFFSET('9. METAS'!$W$20,INT((ROW()-14)/2),0)))</f>
        <v/>
      </c>
      <c r="L370" s="255" t="str">
        <f ca="1">IF(MOD(ROW()-13,2)=0,IF(ISBLANK(OFFSET('12. SEGUIMIENTO 2027'!$P$14,INT((ROW()-13)/2),0)),"",OFFSET('12. SEGUIMIENTO 2027'!$P$14,INT((ROW()-13)/2),0)),IF(ISBLANK(OFFSET('9. METAS'!$X$20,INT((ROW()-14)/2),0)),"",OFFSET('9. METAS'!$X$20,INT((ROW()-14)/2),0)))</f>
        <v/>
      </c>
      <c r="M370" s="256" t="str">
        <f ca="1">IF(MOD(ROW()-13,2)=0,IF(ISBLANK(OFFSET('12. SEGUIMIENTO 2027'!$Q$14,INT((ROW()-13)/2),0)),"",OFFSET('12. SEGUIMIENTO 2027'!$Q$14,INT((ROW()-13)/2),0)),IF(ISBLANK(OFFSET('9. METAS'!$Y$20,INT((ROW()-14)/2),0)),"",OFFSET('9. METAS'!$Y$20,INT((ROW()-14)/2),0)))</f>
        <v/>
      </c>
      <c r="N370" s="784"/>
      <c r="O370" s="786"/>
      <c r="P370" s="790"/>
    </row>
    <row r="371" spans="3:16">
      <c r="C371" s="770" t="str">
        <f ca="1">IF(ISBLANK(OFFSET('5. Pp (3 años)'!$C$45,INT((ROW()-13)/2),0)),"",OFFSET('5. Pp (3 años)'!$C$45,INT((ROW()-13)/2),0))</f>
        <v/>
      </c>
      <c r="D371" s="764" t="str">
        <f ca="1">IF(ISBLANK(OFFSET('5. Pp (3 años)'!$D$45,INT((ROW()-13)/2),0)),"",OFFSET('5. Pp (3 años)'!$D$45,INT((ROW()-13)/2),0))</f>
        <v/>
      </c>
      <c r="E371" s="764" t="str">
        <f ca="1">IF(ISBLANK(OFFSET('5. Pp (3 años)'!$E$45,INT((ROW()-13)/2),0)),"",OFFSET('5. Pp (3 años)'!$E$45,INT((ROW()-13)/2),0))</f>
        <v/>
      </c>
      <c r="F371" s="766" t="str">
        <f ca="1">IF(ISBLANK(OFFSET('5. Pp (3 años)'!$K$45,INT((ROW()-13)/2),0)),"",OFFSET('5. Pp (3 años)'!$K$45,INT((ROW()-13)/2),0))</f>
        <v/>
      </c>
      <c r="G371" s="768" t="str">
        <f ca="1">IF(ISBLANK(OFFSET('5. Pp (3 años)'!$H$45,INT((ROW()-13)/2),0)),"",OFFSET('5. Pp (3 años)'!$H$45,INT((ROW()-13)/2),0))</f>
        <v/>
      </c>
      <c r="H371" s="858" t="str">
        <f ca="1">IF(ISBLANK(OFFSET('9. METAS'!$M$20,INT((ROW()-13)/2),0)),"",OFFSET('9. METAS'!$M$20,INT((ROW()-13)/2),0))</f>
        <v/>
      </c>
      <c r="I371" s="777"/>
      <c r="J371" s="254" t="str">
        <f ca="1">IF(MOD(ROW()-13,2)=0,IF(ISBLANK(OFFSET('12. SEGUIMIENTO 2027'!$N$14,INT((ROW()-13)/2),0)),"",OFFSET('12. SEGUIMIENTO 2027'!$N$14,INT((ROW()-13)/2),0)),IF(ISBLANK(OFFSET('9. METAS'!$V$20,INT((ROW()-14)/2),0)),"",OFFSET('9. METAS'!$V$20,INT((ROW()-14)/2),0)))</f>
        <v/>
      </c>
      <c r="K371" s="255" t="str">
        <f ca="1">IF(MOD(ROW()-13,2)=0,IF(ISBLANK(OFFSET('12. SEGUIMIENTO 2027'!$O$14,INT((ROW()-13)/2),0)),"",OFFSET('12. SEGUIMIENTO 2027'!$O$14,INT((ROW()-13)/2),0)),IF(ISBLANK(OFFSET('9. METAS'!$W$20,INT((ROW()-14)/2),0)),"",OFFSET('9. METAS'!$W$20,INT((ROW()-14)/2),0)))</f>
        <v/>
      </c>
      <c r="L371" s="255" t="str">
        <f ca="1">IF(MOD(ROW()-13,2)=0,IF(ISBLANK(OFFSET('12. SEGUIMIENTO 2027'!$P$14,INT((ROW()-13)/2),0)),"",OFFSET('12. SEGUIMIENTO 2027'!$P$14,INT((ROW()-13)/2),0)),IF(ISBLANK(OFFSET('9. METAS'!$X$20,INT((ROW()-14)/2),0)),"",OFFSET('9. METAS'!$X$20,INT((ROW()-14)/2),0)))</f>
        <v/>
      </c>
      <c r="M371" s="256" t="str">
        <f ca="1">IF(MOD(ROW()-13,2)=0,IF(ISBLANK(OFFSET('12. SEGUIMIENTO 2027'!$Q$14,INT((ROW()-13)/2),0)),"",OFFSET('12. SEGUIMIENTO 2027'!$Q$14,INT((ROW()-13)/2),0)),IF(ISBLANK(OFFSET('9. METAS'!$Y$20,INT((ROW()-14)/2),0)),"",OFFSET('9. METAS'!$Y$20,INT((ROW()-14)/2),0)))</f>
        <v/>
      </c>
      <c r="N371" s="783" t="str">
        <f t="shared" ref="N371" ca="1" si="354">IFERROR(J371/J372,"ND")</f>
        <v>ND</v>
      </c>
      <c r="O371" s="785" t="str">
        <f t="shared" ref="O371" ca="1" si="355">IFERROR(((J371+K371)/H371),"ND")</f>
        <v>ND</v>
      </c>
      <c r="P371" s="789"/>
    </row>
    <row r="372" spans="3:16">
      <c r="C372" s="762"/>
      <c r="D372" s="764"/>
      <c r="E372" s="764"/>
      <c r="F372" s="766"/>
      <c r="G372" s="768"/>
      <c r="H372" s="858"/>
      <c r="I372" s="778"/>
      <c r="J372" s="254" t="str">
        <f ca="1">IF(MOD(ROW()-13,2)=0,IF(ISBLANK(OFFSET('12. SEGUIMIENTO 2027'!$N$14,INT((ROW()-13)/2),0)),"",OFFSET('12. SEGUIMIENTO 2027'!$N$14,INT((ROW()-13)/2),0)),IF(ISBLANK(OFFSET('9. METAS'!$V$20,INT((ROW()-14)/2),0)),"",OFFSET('9. METAS'!$V$20,INT((ROW()-14)/2),0)))</f>
        <v/>
      </c>
      <c r="K372" s="255" t="str">
        <f ca="1">IF(MOD(ROW()-13,2)=0,IF(ISBLANK(OFFSET('12. SEGUIMIENTO 2027'!$O$14,INT((ROW()-13)/2),0)),"",OFFSET('12. SEGUIMIENTO 2027'!$O$14,INT((ROW()-13)/2),0)),IF(ISBLANK(OFFSET('9. METAS'!$W$20,INT((ROW()-14)/2),0)),"",OFFSET('9. METAS'!$W$20,INT((ROW()-14)/2),0)))</f>
        <v/>
      </c>
      <c r="L372" s="255" t="str">
        <f ca="1">IF(MOD(ROW()-13,2)=0,IF(ISBLANK(OFFSET('12. SEGUIMIENTO 2027'!$P$14,INT((ROW()-13)/2),0)),"",OFFSET('12. SEGUIMIENTO 2027'!$P$14,INT((ROW()-13)/2),0)),IF(ISBLANK(OFFSET('9. METAS'!$X$20,INT((ROW()-14)/2),0)),"",OFFSET('9. METAS'!$X$20,INT((ROW()-14)/2),0)))</f>
        <v/>
      </c>
      <c r="M372" s="256" t="str">
        <f ca="1">IF(MOD(ROW()-13,2)=0,IF(ISBLANK(OFFSET('12. SEGUIMIENTO 2027'!$Q$14,INT((ROW()-13)/2),0)),"",OFFSET('12. SEGUIMIENTO 2027'!$Q$14,INT((ROW()-13)/2),0)),IF(ISBLANK(OFFSET('9. METAS'!$Y$20,INT((ROW()-14)/2),0)),"",OFFSET('9. METAS'!$Y$20,INT((ROW()-14)/2),0)))</f>
        <v/>
      </c>
      <c r="N372" s="784"/>
      <c r="O372" s="786"/>
      <c r="P372" s="790"/>
    </row>
    <row r="373" spans="3:16">
      <c r="C373" s="770" t="str">
        <f ca="1">IF(ISBLANK(OFFSET('5. Pp (3 años)'!$C$45,INT((ROW()-13)/2),0)),"",OFFSET('5. Pp (3 años)'!$C$45,INT((ROW()-13)/2),0))</f>
        <v/>
      </c>
      <c r="D373" s="764" t="str">
        <f ca="1">IF(ISBLANK(OFFSET('5. Pp (3 años)'!$D$45,INT((ROW()-13)/2),0)),"",OFFSET('5. Pp (3 años)'!$D$45,INT((ROW()-13)/2),0))</f>
        <v/>
      </c>
      <c r="E373" s="764" t="str">
        <f ca="1">IF(ISBLANK(OFFSET('5. Pp (3 años)'!$E$45,INT((ROW()-13)/2),0)),"",OFFSET('5. Pp (3 años)'!$E$45,INT((ROW()-13)/2),0))</f>
        <v/>
      </c>
      <c r="F373" s="766" t="str">
        <f ca="1">IF(ISBLANK(OFFSET('5. Pp (3 años)'!$K$45,INT((ROW()-13)/2),0)),"",OFFSET('5. Pp (3 años)'!$K$45,INT((ROW()-13)/2),0))</f>
        <v/>
      </c>
      <c r="G373" s="768" t="str">
        <f ca="1">IF(ISBLANK(OFFSET('5. Pp (3 años)'!$H$45,INT((ROW()-13)/2),0)),"",OFFSET('5. Pp (3 años)'!$H$45,INT((ROW()-13)/2),0))</f>
        <v/>
      </c>
      <c r="H373" s="858" t="str">
        <f ca="1">IF(ISBLANK(OFFSET('9. METAS'!$M$20,INT((ROW()-13)/2),0)),"",OFFSET('9. METAS'!$M$20,INT((ROW()-13)/2),0))</f>
        <v/>
      </c>
      <c r="I373" s="777"/>
      <c r="J373" s="254" t="str">
        <f ca="1">IF(MOD(ROW()-13,2)=0,IF(ISBLANK(OFFSET('12. SEGUIMIENTO 2027'!$N$14,INT((ROW()-13)/2),0)),"",OFFSET('12. SEGUIMIENTO 2027'!$N$14,INT((ROW()-13)/2),0)),IF(ISBLANK(OFFSET('9. METAS'!$V$20,INT((ROW()-14)/2),0)),"",OFFSET('9. METAS'!$V$20,INT((ROW()-14)/2),0)))</f>
        <v/>
      </c>
      <c r="K373" s="255" t="str">
        <f ca="1">IF(MOD(ROW()-13,2)=0,IF(ISBLANK(OFFSET('12. SEGUIMIENTO 2027'!$O$14,INT((ROW()-13)/2),0)),"",OFFSET('12. SEGUIMIENTO 2027'!$O$14,INT((ROW()-13)/2),0)),IF(ISBLANK(OFFSET('9. METAS'!$W$20,INT((ROW()-14)/2),0)),"",OFFSET('9. METAS'!$W$20,INT((ROW()-14)/2),0)))</f>
        <v/>
      </c>
      <c r="L373" s="255" t="str">
        <f ca="1">IF(MOD(ROW()-13,2)=0,IF(ISBLANK(OFFSET('12. SEGUIMIENTO 2027'!$P$14,INT((ROW()-13)/2),0)),"",OFFSET('12. SEGUIMIENTO 2027'!$P$14,INT((ROW()-13)/2),0)),IF(ISBLANK(OFFSET('9. METAS'!$X$20,INT((ROW()-14)/2),0)),"",OFFSET('9. METAS'!$X$20,INT((ROW()-14)/2),0)))</f>
        <v/>
      </c>
      <c r="M373" s="256" t="str">
        <f ca="1">IF(MOD(ROW()-13,2)=0,IF(ISBLANK(OFFSET('12. SEGUIMIENTO 2027'!$Q$14,INT((ROW()-13)/2),0)),"",OFFSET('12. SEGUIMIENTO 2027'!$Q$14,INT((ROW()-13)/2),0)),IF(ISBLANK(OFFSET('9. METAS'!$Y$20,INT((ROW()-14)/2),0)),"",OFFSET('9. METAS'!$Y$20,INT((ROW()-14)/2),0)))</f>
        <v/>
      </c>
      <c r="N373" s="783" t="str">
        <f t="shared" ref="N373" ca="1" si="356">IFERROR(J373/J374,"ND")</f>
        <v>ND</v>
      </c>
      <c r="O373" s="785" t="str">
        <f t="shared" ref="O373" ca="1" si="357">IFERROR(((J373+K373)/H373),"ND")</f>
        <v>ND</v>
      </c>
      <c r="P373" s="789"/>
    </row>
    <row r="374" spans="3:16">
      <c r="C374" s="762"/>
      <c r="D374" s="764"/>
      <c r="E374" s="764"/>
      <c r="F374" s="766"/>
      <c r="G374" s="768"/>
      <c r="H374" s="858"/>
      <c r="I374" s="778"/>
      <c r="J374" s="254" t="str">
        <f ca="1">IF(MOD(ROW()-13,2)=0,IF(ISBLANK(OFFSET('12. SEGUIMIENTO 2027'!$N$14,INT((ROW()-13)/2),0)),"",OFFSET('12. SEGUIMIENTO 2027'!$N$14,INT((ROW()-13)/2),0)),IF(ISBLANK(OFFSET('9. METAS'!$V$20,INT((ROW()-14)/2),0)),"",OFFSET('9. METAS'!$V$20,INT((ROW()-14)/2),0)))</f>
        <v/>
      </c>
      <c r="K374" s="255" t="str">
        <f ca="1">IF(MOD(ROW()-13,2)=0,IF(ISBLANK(OFFSET('12. SEGUIMIENTO 2027'!$O$14,INT((ROW()-13)/2),0)),"",OFFSET('12. SEGUIMIENTO 2027'!$O$14,INT((ROW()-13)/2),0)),IF(ISBLANK(OFFSET('9. METAS'!$W$20,INT((ROW()-14)/2),0)),"",OFFSET('9. METAS'!$W$20,INT((ROW()-14)/2),0)))</f>
        <v/>
      </c>
      <c r="L374" s="255" t="str">
        <f ca="1">IF(MOD(ROW()-13,2)=0,IF(ISBLANK(OFFSET('12. SEGUIMIENTO 2027'!$P$14,INT((ROW()-13)/2),0)),"",OFFSET('12. SEGUIMIENTO 2027'!$P$14,INT((ROW()-13)/2),0)),IF(ISBLANK(OFFSET('9. METAS'!$X$20,INT((ROW()-14)/2),0)),"",OFFSET('9. METAS'!$X$20,INT((ROW()-14)/2),0)))</f>
        <v/>
      </c>
      <c r="M374" s="256" t="str">
        <f ca="1">IF(MOD(ROW()-13,2)=0,IF(ISBLANK(OFFSET('12. SEGUIMIENTO 2027'!$Q$14,INT((ROW()-13)/2),0)),"",OFFSET('12. SEGUIMIENTO 2027'!$Q$14,INT((ROW()-13)/2),0)),IF(ISBLANK(OFFSET('9. METAS'!$Y$20,INT((ROW()-14)/2),0)),"",OFFSET('9. METAS'!$Y$20,INT((ROW()-14)/2),0)))</f>
        <v/>
      </c>
      <c r="N374" s="784"/>
      <c r="O374" s="786"/>
      <c r="P374" s="790"/>
    </row>
    <row r="375" spans="3:16">
      <c r="C375" s="770" t="str">
        <f ca="1">IF(ISBLANK(OFFSET('5. Pp (3 años)'!$C$45,INT((ROW()-13)/2),0)),"",OFFSET('5. Pp (3 años)'!$C$45,INT((ROW()-13)/2),0))</f>
        <v/>
      </c>
      <c r="D375" s="764" t="str">
        <f ca="1">IF(ISBLANK(OFFSET('5. Pp (3 años)'!$D$45,INT((ROW()-13)/2),0)),"",OFFSET('5. Pp (3 años)'!$D$45,INT((ROW()-13)/2),0))</f>
        <v/>
      </c>
      <c r="E375" s="764" t="str">
        <f ca="1">IF(ISBLANK(OFFSET('5. Pp (3 años)'!$E$45,INT((ROW()-13)/2),0)),"",OFFSET('5. Pp (3 años)'!$E$45,INT((ROW()-13)/2),0))</f>
        <v/>
      </c>
      <c r="F375" s="766" t="str">
        <f ca="1">IF(ISBLANK(OFFSET('5. Pp (3 años)'!$K$45,INT((ROW()-13)/2),0)),"",OFFSET('5. Pp (3 años)'!$K$45,INT((ROW()-13)/2),0))</f>
        <v/>
      </c>
      <c r="G375" s="768" t="str">
        <f ca="1">IF(ISBLANK(OFFSET('5. Pp (3 años)'!$H$45,INT((ROW()-13)/2),0)),"",OFFSET('5. Pp (3 años)'!$H$45,INT((ROW()-13)/2),0))</f>
        <v/>
      </c>
      <c r="H375" s="858" t="str">
        <f ca="1">IF(ISBLANK(OFFSET('9. METAS'!$M$20,INT((ROW()-13)/2),0)),"",OFFSET('9. METAS'!$M$20,INT((ROW()-13)/2),0))</f>
        <v/>
      </c>
      <c r="I375" s="777"/>
      <c r="J375" s="254" t="str">
        <f ca="1">IF(MOD(ROW()-13,2)=0,IF(ISBLANK(OFFSET('12. SEGUIMIENTO 2027'!$N$14,INT((ROW()-13)/2),0)),"",OFFSET('12. SEGUIMIENTO 2027'!$N$14,INT((ROW()-13)/2),0)),IF(ISBLANK(OFFSET('9. METAS'!$V$20,INT((ROW()-14)/2),0)),"",OFFSET('9. METAS'!$V$20,INT((ROW()-14)/2),0)))</f>
        <v/>
      </c>
      <c r="K375" s="255" t="str">
        <f ca="1">IF(MOD(ROW()-13,2)=0,IF(ISBLANK(OFFSET('12. SEGUIMIENTO 2027'!$O$14,INT((ROW()-13)/2),0)),"",OFFSET('12. SEGUIMIENTO 2027'!$O$14,INT((ROW()-13)/2),0)),IF(ISBLANK(OFFSET('9. METAS'!$W$20,INT((ROW()-14)/2),0)),"",OFFSET('9. METAS'!$W$20,INT((ROW()-14)/2),0)))</f>
        <v/>
      </c>
      <c r="L375" s="255" t="str">
        <f ca="1">IF(MOD(ROW()-13,2)=0,IF(ISBLANK(OFFSET('12. SEGUIMIENTO 2027'!$P$14,INT((ROW()-13)/2),0)),"",OFFSET('12. SEGUIMIENTO 2027'!$P$14,INT((ROW()-13)/2),0)),IF(ISBLANK(OFFSET('9. METAS'!$X$20,INT((ROW()-14)/2),0)),"",OFFSET('9. METAS'!$X$20,INT((ROW()-14)/2),0)))</f>
        <v/>
      </c>
      <c r="M375" s="256" t="str">
        <f ca="1">IF(MOD(ROW()-13,2)=0,IF(ISBLANK(OFFSET('12. SEGUIMIENTO 2027'!$Q$14,INT((ROW()-13)/2),0)),"",OFFSET('12. SEGUIMIENTO 2027'!$Q$14,INT((ROW()-13)/2),0)),IF(ISBLANK(OFFSET('9. METAS'!$Y$20,INT((ROW()-14)/2),0)),"",OFFSET('9. METAS'!$Y$20,INT((ROW()-14)/2),0)))</f>
        <v/>
      </c>
      <c r="N375" s="783" t="str">
        <f t="shared" ref="N375" ca="1" si="358">IFERROR(J375/J376,"ND")</f>
        <v>ND</v>
      </c>
      <c r="O375" s="785" t="str">
        <f t="shared" ref="O375" ca="1" si="359">IFERROR(((J375+K375)/H375),"ND")</f>
        <v>ND</v>
      </c>
      <c r="P375" s="789"/>
    </row>
    <row r="376" spans="3:16">
      <c r="C376" s="762"/>
      <c r="D376" s="764"/>
      <c r="E376" s="764"/>
      <c r="F376" s="766"/>
      <c r="G376" s="768"/>
      <c r="H376" s="858"/>
      <c r="I376" s="778"/>
      <c r="J376" s="254" t="str">
        <f ca="1">IF(MOD(ROW()-13,2)=0,IF(ISBLANK(OFFSET('12. SEGUIMIENTO 2027'!$N$14,INT((ROW()-13)/2),0)),"",OFFSET('12. SEGUIMIENTO 2027'!$N$14,INT((ROW()-13)/2),0)),IF(ISBLANK(OFFSET('9. METAS'!$V$20,INT((ROW()-14)/2),0)),"",OFFSET('9. METAS'!$V$20,INT((ROW()-14)/2),0)))</f>
        <v/>
      </c>
      <c r="K376" s="255" t="str">
        <f ca="1">IF(MOD(ROW()-13,2)=0,IF(ISBLANK(OFFSET('12. SEGUIMIENTO 2027'!$O$14,INT((ROW()-13)/2),0)),"",OFFSET('12. SEGUIMIENTO 2027'!$O$14,INT((ROW()-13)/2),0)),IF(ISBLANK(OFFSET('9. METAS'!$W$20,INT((ROW()-14)/2),0)),"",OFFSET('9. METAS'!$W$20,INT((ROW()-14)/2),0)))</f>
        <v/>
      </c>
      <c r="L376" s="255" t="str">
        <f ca="1">IF(MOD(ROW()-13,2)=0,IF(ISBLANK(OFFSET('12. SEGUIMIENTO 2027'!$P$14,INT((ROW()-13)/2),0)),"",OFFSET('12. SEGUIMIENTO 2027'!$P$14,INT((ROW()-13)/2),0)),IF(ISBLANK(OFFSET('9. METAS'!$X$20,INT((ROW()-14)/2),0)),"",OFFSET('9. METAS'!$X$20,INT((ROW()-14)/2),0)))</f>
        <v/>
      </c>
      <c r="M376" s="256" t="str">
        <f ca="1">IF(MOD(ROW()-13,2)=0,IF(ISBLANK(OFFSET('12. SEGUIMIENTO 2027'!$Q$14,INT((ROW()-13)/2),0)),"",OFFSET('12. SEGUIMIENTO 2027'!$Q$14,INT((ROW()-13)/2),0)),IF(ISBLANK(OFFSET('9. METAS'!$Y$20,INT((ROW()-14)/2),0)),"",OFFSET('9. METAS'!$Y$20,INT((ROW()-14)/2),0)))</f>
        <v/>
      </c>
      <c r="N376" s="784"/>
      <c r="O376" s="786"/>
      <c r="P376" s="790"/>
    </row>
    <row r="377" spans="3:16">
      <c r="C377" s="770" t="str">
        <f ca="1">IF(ISBLANK(OFFSET('5. Pp (3 años)'!$C$45,INT((ROW()-13)/2),0)),"",OFFSET('5. Pp (3 años)'!$C$45,INT((ROW()-13)/2),0))</f>
        <v/>
      </c>
      <c r="D377" s="764" t="str">
        <f ca="1">IF(ISBLANK(OFFSET('5. Pp (3 años)'!$D$45,INT((ROW()-13)/2),0)),"",OFFSET('5. Pp (3 años)'!$D$45,INT((ROW()-13)/2),0))</f>
        <v/>
      </c>
      <c r="E377" s="764" t="str">
        <f ca="1">IF(ISBLANK(OFFSET('5. Pp (3 años)'!$E$45,INT((ROW()-13)/2),0)),"",OFFSET('5. Pp (3 años)'!$E$45,INT((ROW()-13)/2),0))</f>
        <v/>
      </c>
      <c r="F377" s="766" t="str">
        <f ca="1">IF(ISBLANK(OFFSET('5. Pp (3 años)'!$K$45,INT((ROW()-13)/2),0)),"",OFFSET('5. Pp (3 años)'!$K$45,INT((ROW()-13)/2),0))</f>
        <v/>
      </c>
      <c r="G377" s="768" t="str">
        <f ca="1">IF(ISBLANK(OFFSET('5. Pp (3 años)'!$H$45,INT((ROW()-13)/2),0)),"",OFFSET('5. Pp (3 años)'!$H$45,INT((ROW()-13)/2),0))</f>
        <v/>
      </c>
      <c r="H377" s="858" t="str">
        <f ca="1">IF(ISBLANK(OFFSET('9. METAS'!$M$20,INT((ROW()-13)/2),0)),"",OFFSET('9. METAS'!$M$20,INT((ROW()-13)/2),0))</f>
        <v/>
      </c>
      <c r="I377" s="777"/>
      <c r="J377" s="254" t="str">
        <f ca="1">IF(MOD(ROW()-13,2)=0,IF(ISBLANK(OFFSET('12. SEGUIMIENTO 2027'!$N$14,INT((ROW()-13)/2),0)),"",OFFSET('12. SEGUIMIENTO 2027'!$N$14,INT((ROW()-13)/2),0)),IF(ISBLANK(OFFSET('9. METAS'!$V$20,INT((ROW()-14)/2),0)),"",OFFSET('9. METAS'!$V$20,INT((ROW()-14)/2),0)))</f>
        <v/>
      </c>
      <c r="K377" s="255" t="str">
        <f ca="1">IF(MOD(ROW()-13,2)=0,IF(ISBLANK(OFFSET('12. SEGUIMIENTO 2027'!$O$14,INT((ROW()-13)/2),0)),"",OFFSET('12. SEGUIMIENTO 2027'!$O$14,INT((ROW()-13)/2),0)),IF(ISBLANK(OFFSET('9. METAS'!$W$20,INT((ROW()-14)/2),0)),"",OFFSET('9. METAS'!$W$20,INT((ROW()-14)/2),0)))</f>
        <v/>
      </c>
      <c r="L377" s="255" t="str">
        <f ca="1">IF(MOD(ROW()-13,2)=0,IF(ISBLANK(OFFSET('12. SEGUIMIENTO 2027'!$P$14,INT((ROW()-13)/2),0)),"",OFFSET('12. SEGUIMIENTO 2027'!$P$14,INT((ROW()-13)/2),0)),IF(ISBLANK(OFFSET('9. METAS'!$X$20,INT((ROW()-14)/2),0)),"",OFFSET('9. METAS'!$X$20,INT((ROW()-14)/2),0)))</f>
        <v/>
      </c>
      <c r="M377" s="256" t="str">
        <f ca="1">IF(MOD(ROW()-13,2)=0,IF(ISBLANK(OFFSET('12. SEGUIMIENTO 2027'!$Q$14,INT((ROW()-13)/2),0)),"",OFFSET('12. SEGUIMIENTO 2027'!$Q$14,INT((ROW()-13)/2),0)),IF(ISBLANK(OFFSET('9. METAS'!$Y$20,INT((ROW()-14)/2),0)),"",OFFSET('9. METAS'!$Y$20,INT((ROW()-14)/2),0)))</f>
        <v/>
      </c>
      <c r="N377" s="783" t="str">
        <f t="shared" ref="N377" ca="1" si="360">IFERROR(J377/J378,"ND")</f>
        <v>ND</v>
      </c>
      <c r="O377" s="785" t="str">
        <f t="shared" ref="O377" ca="1" si="361">IFERROR(((J377+K377)/H377),"ND")</f>
        <v>ND</v>
      </c>
      <c r="P377" s="789"/>
    </row>
    <row r="378" spans="3:16">
      <c r="C378" s="762"/>
      <c r="D378" s="764"/>
      <c r="E378" s="764"/>
      <c r="F378" s="766"/>
      <c r="G378" s="768"/>
      <c r="H378" s="858"/>
      <c r="I378" s="778"/>
      <c r="J378" s="254" t="str">
        <f ca="1">IF(MOD(ROW()-13,2)=0,IF(ISBLANK(OFFSET('12. SEGUIMIENTO 2027'!$N$14,INT((ROW()-13)/2),0)),"",OFFSET('12. SEGUIMIENTO 2027'!$N$14,INT((ROW()-13)/2),0)),IF(ISBLANK(OFFSET('9. METAS'!$V$20,INT((ROW()-14)/2),0)),"",OFFSET('9. METAS'!$V$20,INT((ROW()-14)/2),0)))</f>
        <v/>
      </c>
      <c r="K378" s="255" t="str">
        <f ca="1">IF(MOD(ROW()-13,2)=0,IF(ISBLANK(OFFSET('12. SEGUIMIENTO 2027'!$O$14,INT((ROW()-13)/2),0)),"",OFFSET('12. SEGUIMIENTO 2027'!$O$14,INT((ROW()-13)/2),0)),IF(ISBLANK(OFFSET('9. METAS'!$W$20,INT((ROW()-14)/2),0)),"",OFFSET('9. METAS'!$W$20,INT((ROW()-14)/2),0)))</f>
        <v/>
      </c>
      <c r="L378" s="255" t="str">
        <f ca="1">IF(MOD(ROW()-13,2)=0,IF(ISBLANK(OFFSET('12. SEGUIMIENTO 2027'!$P$14,INT((ROW()-13)/2),0)),"",OFFSET('12. SEGUIMIENTO 2027'!$P$14,INT((ROW()-13)/2),0)),IF(ISBLANK(OFFSET('9. METAS'!$X$20,INT((ROW()-14)/2),0)),"",OFFSET('9. METAS'!$X$20,INT((ROW()-14)/2),0)))</f>
        <v/>
      </c>
      <c r="M378" s="256" t="str">
        <f ca="1">IF(MOD(ROW()-13,2)=0,IF(ISBLANK(OFFSET('12. SEGUIMIENTO 2027'!$Q$14,INT((ROW()-13)/2),0)),"",OFFSET('12. SEGUIMIENTO 2027'!$Q$14,INT((ROW()-13)/2),0)),IF(ISBLANK(OFFSET('9. METAS'!$Y$20,INT((ROW()-14)/2),0)),"",OFFSET('9. METAS'!$Y$20,INT((ROW()-14)/2),0)))</f>
        <v/>
      </c>
      <c r="N378" s="784"/>
      <c r="O378" s="786"/>
      <c r="P378" s="790"/>
    </row>
    <row r="379" spans="3:16">
      <c r="C379" s="770" t="str">
        <f ca="1">IF(ISBLANK(OFFSET('5. Pp (3 años)'!$C$45,INT((ROW()-13)/2),0)),"",OFFSET('5. Pp (3 años)'!$C$45,INT((ROW()-13)/2),0))</f>
        <v/>
      </c>
      <c r="D379" s="764" t="str">
        <f ca="1">IF(ISBLANK(OFFSET('5. Pp (3 años)'!$D$45,INT((ROW()-13)/2),0)),"",OFFSET('5. Pp (3 años)'!$D$45,INT((ROW()-13)/2),0))</f>
        <v/>
      </c>
      <c r="E379" s="764" t="str">
        <f ca="1">IF(ISBLANK(OFFSET('5. Pp (3 años)'!$E$45,INT((ROW()-13)/2),0)),"",OFFSET('5. Pp (3 años)'!$E$45,INT((ROW()-13)/2),0))</f>
        <v/>
      </c>
      <c r="F379" s="766" t="str">
        <f ca="1">IF(ISBLANK(OFFSET('5. Pp (3 años)'!$K$45,INT((ROW()-13)/2),0)),"",OFFSET('5. Pp (3 años)'!$K$45,INT((ROW()-13)/2),0))</f>
        <v/>
      </c>
      <c r="G379" s="768" t="str">
        <f ca="1">IF(ISBLANK(OFFSET('5. Pp (3 años)'!$H$45,INT((ROW()-13)/2),0)),"",OFFSET('5. Pp (3 años)'!$H$45,INT((ROW()-13)/2),0))</f>
        <v/>
      </c>
      <c r="H379" s="858" t="str">
        <f ca="1">IF(ISBLANK(OFFSET('9. METAS'!$M$20,INT((ROW()-13)/2),0)),"",OFFSET('9. METAS'!$M$20,INT((ROW()-13)/2),0))</f>
        <v/>
      </c>
      <c r="I379" s="777"/>
      <c r="J379" s="254" t="str">
        <f ca="1">IF(MOD(ROW()-13,2)=0,IF(ISBLANK(OFFSET('12. SEGUIMIENTO 2027'!$N$14,INT((ROW()-13)/2),0)),"",OFFSET('12. SEGUIMIENTO 2027'!$N$14,INT((ROW()-13)/2),0)),IF(ISBLANK(OFFSET('9. METAS'!$V$20,INT((ROW()-14)/2),0)),"",OFFSET('9. METAS'!$V$20,INT((ROW()-14)/2),0)))</f>
        <v/>
      </c>
      <c r="K379" s="255" t="str">
        <f ca="1">IF(MOD(ROW()-13,2)=0,IF(ISBLANK(OFFSET('12. SEGUIMIENTO 2027'!$O$14,INT((ROW()-13)/2),0)),"",OFFSET('12. SEGUIMIENTO 2027'!$O$14,INT((ROW()-13)/2),0)),IF(ISBLANK(OFFSET('9. METAS'!$W$20,INT((ROW()-14)/2),0)),"",OFFSET('9. METAS'!$W$20,INT((ROW()-14)/2),0)))</f>
        <v/>
      </c>
      <c r="L379" s="255" t="str">
        <f ca="1">IF(MOD(ROW()-13,2)=0,IF(ISBLANK(OFFSET('12. SEGUIMIENTO 2027'!$P$14,INT((ROW()-13)/2),0)),"",OFFSET('12. SEGUIMIENTO 2027'!$P$14,INT((ROW()-13)/2),0)),IF(ISBLANK(OFFSET('9. METAS'!$X$20,INT((ROW()-14)/2),0)),"",OFFSET('9. METAS'!$X$20,INT((ROW()-14)/2),0)))</f>
        <v/>
      </c>
      <c r="M379" s="256" t="str">
        <f ca="1">IF(MOD(ROW()-13,2)=0,IF(ISBLANK(OFFSET('12. SEGUIMIENTO 2027'!$Q$14,INT((ROW()-13)/2),0)),"",OFFSET('12. SEGUIMIENTO 2027'!$Q$14,INT((ROW()-13)/2),0)),IF(ISBLANK(OFFSET('9. METAS'!$Y$20,INT((ROW()-14)/2),0)),"",OFFSET('9. METAS'!$Y$20,INT((ROW()-14)/2),0)))</f>
        <v/>
      </c>
      <c r="N379" s="783" t="str">
        <f t="shared" ref="N379" ca="1" si="362">IFERROR(J379/J380,"ND")</f>
        <v>ND</v>
      </c>
      <c r="O379" s="785" t="str">
        <f t="shared" ref="O379" ca="1" si="363">IFERROR(((J379+K379)/H379),"ND")</f>
        <v>ND</v>
      </c>
      <c r="P379" s="789"/>
    </row>
    <row r="380" spans="3:16">
      <c r="C380" s="762"/>
      <c r="D380" s="764"/>
      <c r="E380" s="764"/>
      <c r="F380" s="766"/>
      <c r="G380" s="768"/>
      <c r="H380" s="858"/>
      <c r="I380" s="778"/>
      <c r="J380" s="254" t="str">
        <f ca="1">IF(MOD(ROW()-13,2)=0,IF(ISBLANK(OFFSET('12. SEGUIMIENTO 2027'!$N$14,INT((ROW()-13)/2),0)),"",OFFSET('12. SEGUIMIENTO 2027'!$N$14,INT((ROW()-13)/2),0)),IF(ISBLANK(OFFSET('9. METAS'!$V$20,INT((ROW()-14)/2),0)),"",OFFSET('9. METAS'!$V$20,INT((ROW()-14)/2),0)))</f>
        <v/>
      </c>
      <c r="K380" s="255" t="str">
        <f ca="1">IF(MOD(ROW()-13,2)=0,IF(ISBLANK(OFFSET('12. SEGUIMIENTO 2027'!$O$14,INT((ROW()-13)/2),0)),"",OFFSET('12. SEGUIMIENTO 2027'!$O$14,INT((ROW()-13)/2),0)),IF(ISBLANK(OFFSET('9. METAS'!$W$20,INT((ROW()-14)/2),0)),"",OFFSET('9. METAS'!$W$20,INT((ROW()-14)/2),0)))</f>
        <v/>
      </c>
      <c r="L380" s="255" t="str">
        <f ca="1">IF(MOD(ROW()-13,2)=0,IF(ISBLANK(OFFSET('12. SEGUIMIENTO 2027'!$P$14,INT((ROW()-13)/2),0)),"",OFFSET('12. SEGUIMIENTO 2027'!$P$14,INT((ROW()-13)/2),0)),IF(ISBLANK(OFFSET('9. METAS'!$X$20,INT((ROW()-14)/2),0)),"",OFFSET('9. METAS'!$X$20,INT((ROW()-14)/2),0)))</f>
        <v/>
      </c>
      <c r="M380" s="256" t="str">
        <f ca="1">IF(MOD(ROW()-13,2)=0,IF(ISBLANK(OFFSET('12. SEGUIMIENTO 2027'!$Q$14,INT((ROW()-13)/2),0)),"",OFFSET('12. SEGUIMIENTO 2027'!$Q$14,INT((ROW()-13)/2),0)),IF(ISBLANK(OFFSET('9. METAS'!$Y$20,INT((ROW()-14)/2),0)),"",OFFSET('9. METAS'!$Y$20,INT((ROW()-14)/2),0)))</f>
        <v/>
      </c>
      <c r="N380" s="784"/>
      <c r="O380" s="786"/>
      <c r="P380" s="790"/>
    </row>
    <row r="381" spans="3:16">
      <c r="C381" s="770" t="str">
        <f ca="1">IF(ISBLANK(OFFSET('5. Pp (3 años)'!$C$45,INT((ROW()-13)/2),0)),"",OFFSET('5. Pp (3 años)'!$C$45,INT((ROW()-13)/2),0))</f>
        <v/>
      </c>
      <c r="D381" s="764" t="str">
        <f ca="1">IF(ISBLANK(OFFSET('5. Pp (3 años)'!$D$45,INT((ROW()-13)/2),0)),"",OFFSET('5. Pp (3 años)'!$D$45,INT((ROW()-13)/2),0))</f>
        <v/>
      </c>
      <c r="E381" s="764" t="str">
        <f ca="1">IF(ISBLANK(OFFSET('5. Pp (3 años)'!$E$45,INT((ROW()-13)/2),0)),"",OFFSET('5. Pp (3 años)'!$E$45,INT((ROW()-13)/2),0))</f>
        <v/>
      </c>
      <c r="F381" s="766" t="str">
        <f ca="1">IF(ISBLANK(OFFSET('5. Pp (3 años)'!$K$45,INT((ROW()-13)/2),0)),"",OFFSET('5. Pp (3 años)'!$K$45,INT((ROW()-13)/2),0))</f>
        <v/>
      </c>
      <c r="G381" s="768" t="str">
        <f ca="1">IF(ISBLANK(OFFSET('5. Pp (3 años)'!$H$45,INT((ROW()-13)/2),0)),"",OFFSET('5. Pp (3 años)'!$H$45,INT((ROW()-13)/2),0))</f>
        <v/>
      </c>
      <c r="H381" s="858" t="str">
        <f ca="1">IF(ISBLANK(OFFSET('9. METAS'!$M$20,INT((ROW()-13)/2),0)),"",OFFSET('9. METAS'!$M$20,INT((ROW()-13)/2),0))</f>
        <v/>
      </c>
      <c r="I381" s="777"/>
      <c r="J381" s="254" t="str">
        <f ca="1">IF(MOD(ROW()-13,2)=0,IF(ISBLANK(OFFSET('12. SEGUIMIENTO 2027'!$N$14,INT((ROW()-13)/2),0)),"",OFFSET('12. SEGUIMIENTO 2027'!$N$14,INT((ROW()-13)/2),0)),IF(ISBLANK(OFFSET('9. METAS'!$V$20,INT((ROW()-14)/2),0)),"",OFFSET('9. METAS'!$V$20,INT((ROW()-14)/2),0)))</f>
        <v/>
      </c>
      <c r="K381" s="255" t="str">
        <f ca="1">IF(MOD(ROW()-13,2)=0,IF(ISBLANK(OFFSET('12. SEGUIMIENTO 2027'!$O$14,INT((ROW()-13)/2),0)),"",OFFSET('12. SEGUIMIENTO 2027'!$O$14,INT((ROW()-13)/2),0)),IF(ISBLANK(OFFSET('9. METAS'!$W$20,INT((ROW()-14)/2),0)),"",OFFSET('9. METAS'!$W$20,INT((ROW()-14)/2),0)))</f>
        <v/>
      </c>
      <c r="L381" s="255" t="str">
        <f ca="1">IF(MOD(ROW()-13,2)=0,IF(ISBLANK(OFFSET('12. SEGUIMIENTO 2027'!$P$14,INT((ROW()-13)/2),0)),"",OFFSET('12. SEGUIMIENTO 2027'!$P$14,INT((ROW()-13)/2),0)),IF(ISBLANK(OFFSET('9. METAS'!$X$20,INT((ROW()-14)/2),0)),"",OFFSET('9. METAS'!$X$20,INT((ROW()-14)/2),0)))</f>
        <v/>
      </c>
      <c r="M381" s="256" t="str">
        <f ca="1">IF(MOD(ROW()-13,2)=0,IF(ISBLANK(OFFSET('12. SEGUIMIENTO 2027'!$Q$14,INT((ROW()-13)/2),0)),"",OFFSET('12. SEGUIMIENTO 2027'!$Q$14,INT((ROW()-13)/2),0)),IF(ISBLANK(OFFSET('9. METAS'!$Y$20,INT((ROW()-14)/2),0)),"",OFFSET('9. METAS'!$Y$20,INT((ROW()-14)/2),0)))</f>
        <v/>
      </c>
      <c r="N381" s="783" t="str">
        <f t="shared" ref="N381" ca="1" si="364">IFERROR(J381/J382,"ND")</f>
        <v>ND</v>
      </c>
      <c r="O381" s="785" t="str">
        <f t="shared" ref="O381" ca="1" si="365">IFERROR(((J381+K381)/H381),"ND")</f>
        <v>ND</v>
      </c>
      <c r="P381" s="789"/>
    </row>
    <row r="382" spans="3:16">
      <c r="C382" s="762"/>
      <c r="D382" s="764"/>
      <c r="E382" s="764"/>
      <c r="F382" s="766"/>
      <c r="G382" s="768"/>
      <c r="H382" s="858"/>
      <c r="I382" s="778"/>
      <c r="J382" s="254" t="str">
        <f ca="1">IF(MOD(ROW()-13,2)=0,IF(ISBLANK(OFFSET('12. SEGUIMIENTO 2027'!$N$14,INT((ROW()-13)/2),0)),"",OFFSET('12. SEGUIMIENTO 2027'!$N$14,INT((ROW()-13)/2),0)),IF(ISBLANK(OFFSET('9. METAS'!$V$20,INT((ROW()-14)/2),0)),"",OFFSET('9. METAS'!$V$20,INT((ROW()-14)/2),0)))</f>
        <v/>
      </c>
      <c r="K382" s="255" t="str">
        <f ca="1">IF(MOD(ROW()-13,2)=0,IF(ISBLANK(OFFSET('12. SEGUIMIENTO 2027'!$O$14,INT((ROW()-13)/2),0)),"",OFFSET('12. SEGUIMIENTO 2027'!$O$14,INT((ROW()-13)/2),0)),IF(ISBLANK(OFFSET('9. METAS'!$W$20,INT((ROW()-14)/2),0)),"",OFFSET('9. METAS'!$W$20,INT((ROW()-14)/2),0)))</f>
        <v/>
      </c>
      <c r="L382" s="255" t="str">
        <f ca="1">IF(MOD(ROW()-13,2)=0,IF(ISBLANK(OFFSET('12. SEGUIMIENTO 2027'!$P$14,INT((ROW()-13)/2),0)),"",OFFSET('12. SEGUIMIENTO 2027'!$P$14,INT((ROW()-13)/2),0)),IF(ISBLANK(OFFSET('9. METAS'!$X$20,INT((ROW()-14)/2),0)),"",OFFSET('9. METAS'!$X$20,INT((ROW()-14)/2),0)))</f>
        <v/>
      </c>
      <c r="M382" s="256" t="str">
        <f ca="1">IF(MOD(ROW()-13,2)=0,IF(ISBLANK(OFFSET('12. SEGUIMIENTO 2027'!$Q$14,INT((ROW()-13)/2),0)),"",OFFSET('12. SEGUIMIENTO 2027'!$Q$14,INT((ROW()-13)/2),0)),IF(ISBLANK(OFFSET('9. METAS'!$Y$20,INT((ROW()-14)/2),0)),"",OFFSET('9. METAS'!$Y$20,INT((ROW()-14)/2),0)))</f>
        <v/>
      </c>
      <c r="N382" s="784"/>
      <c r="O382" s="786"/>
      <c r="P382" s="790"/>
    </row>
    <row r="383" spans="3:16">
      <c r="C383" s="770" t="str">
        <f ca="1">IF(ISBLANK(OFFSET('5. Pp (3 años)'!$C$45,INT((ROW()-13)/2),0)),"",OFFSET('5. Pp (3 años)'!$C$45,INT((ROW()-13)/2),0))</f>
        <v/>
      </c>
      <c r="D383" s="764" t="str">
        <f ca="1">IF(ISBLANK(OFFSET('5. Pp (3 años)'!$D$45,INT((ROW()-13)/2),0)),"",OFFSET('5. Pp (3 años)'!$D$45,INT((ROW()-13)/2),0))</f>
        <v/>
      </c>
      <c r="E383" s="764" t="str">
        <f ca="1">IF(ISBLANK(OFFSET('5. Pp (3 años)'!$E$45,INT((ROW()-13)/2),0)),"",OFFSET('5. Pp (3 años)'!$E$45,INT((ROW()-13)/2),0))</f>
        <v/>
      </c>
      <c r="F383" s="766" t="str">
        <f ca="1">IF(ISBLANK(OFFSET('5. Pp (3 años)'!$K$45,INT((ROW()-13)/2),0)),"",OFFSET('5. Pp (3 años)'!$K$45,INT((ROW()-13)/2),0))</f>
        <v/>
      </c>
      <c r="G383" s="768" t="str">
        <f ca="1">IF(ISBLANK(OFFSET('5. Pp (3 años)'!$H$45,INT((ROW()-13)/2),0)),"",OFFSET('5. Pp (3 años)'!$H$45,INT((ROW()-13)/2),0))</f>
        <v/>
      </c>
      <c r="H383" s="858" t="str">
        <f ca="1">IF(ISBLANK(OFFSET('9. METAS'!$M$20,INT((ROW()-13)/2),0)),"",OFFSET('9. METAS'!$M$20,INT((ROW()-13)/2),0))</f>
        <v/>
      </c>
      <c r="I383" s="777"/>
      <c r="J383" s="254" t="str">
        <f ca="1">IF(MOD(ROW()-13,2)=0,IF(ISBLANK(OFFSET('12. SEGUIMIENTO 2027'!$N$14,INT((ROW()-13)/2),0)),"",OFFSET('12. SEGUIMIENTO 2027'!$N$14,INT((ROW()-13)/2),0)),IF(ISBLANK(OFFSET('9. METAS'!$V$20,INT((ROW()-14)/2),0)),"",OFFSET('9. METAS'!$V$20,INT((ROW()-14)/2),0)))</f>
        <v/>
      </c>
      <c r="K383" s="255" t="str">
        <f ca="1">IF(MOD(ROW()-13,2)=0,IF(ISBLANK(OFFSET('12. SEGUIMIENTO 2027'!$O$14,INT((ROW()-13)/2),0)),"",OFFSET('12. SEGUIMIENTO 2027'!$O$14,INT((ROW()-13)/2),0)),IF(ISBLANK(OFFSET('9. METAS'!$W$20,INT((ROW()-14)/2),0)),"",OFFSET('9. METAS'!$W$20,INT((ROW()-14)/2),0)))</f>
        <v/>
      </c>
      <c r="L383" s="255" t="str">
        <f ca="1">IF(MOD(ROW()-13,2)=0,IF(ISBLANK(OFFSET('12. SEGUIMIENTO 2027'!$P$14,INT((ROW()-13)/2),0)),"",OFFSET('12. SEGUIMIENTO 2027'!$P$14,INT((ROW()-13)/2),0)),IF(ISBLANK(OFFSET('9. METAS'!$X$20,INT((ROW()-14)/2),0)),"",OFFSET('9. METAS'!$X$20,INT((ROW()-14)/2),0)))</f>
        <v/>
      </c>
      <c r="M383" s="256" t="str">
        <f ca="1">IF(MOD(ROW()-13,2)=0,IF(ISBLANK(OFFSET('12. SEGUIMIENTO 2027'!$Q$14,INT((ROW()-13)/2),0)),"",OFFSET('12. SEGUIMIENTO 2027'!$Q$14,INT((ROW()-13)/2),0)),IF(ISBLANK(OFFSET('9. METAS'!$Y$20,INT((ROW()-14)/2),0)),"",OFFSET('9. METAS'!$Y$20,INT((ROW()-14)/2),0)))</f>
        <v/>
      </c>
      <c r="N383" s="783" t="str">
        <f t="shared" ref="N383" ca="1" si="366">IFERROR(J383/J384,"ND")</f>
        <v>ND</v>
      </c>
      <c r="O383" s="785" t="str">
        <f t="shared" ref="O383" ca="1" si="367">IFERROR(((J383+K383)/H383),"ND")</f>
        <v>ND</v>
      </c>
      <c r="P383" s="789"/>
    </row>
    <row r="384" spans="3:16">
      <c r="C384" s="762"/>
      <c r="D384" s="764"/>
      <c r="E384" s="764"/>
      <c r="F384" s="766"/>
      <c r="G384" s="768"/>
      <c r="H384" s="858"/>
      <c r="I384" s="778"/>
      <c r="J384" s="254" t="str">
        <f ca="1">IF(MOD(ROW()-13,2)=0,IF(ISBLANK(OFFSET('12. SEGUIMIENTO 2027'!$N$14,INT((ROW()-13)/2),0)),"",OFFSET('12. SEGUIMIENTO 2027'!$N$14,INT((ROW()-13)/2),0)),IF(ISBLANK(OFFSET('9. METAS'!$V$20,INT((ROW()-14)/2),0)),"",OFFSET('9. METAS'!$V$20,INT((ROW()-14)/2),0)))</f>
        <v/>
      </c>
      <c r="K384" s="255" t="str">
        <f ca="1">IF(MOD(ROW()-13,2)=0,IF(ISBLANK(OFFSET('12. SEGUIMIENTO 2027'!$O$14,INT((ROW()-13)/2),0)),"",OFFSET('12. SEGUIMIENTO 2027'!$O$14,INT((ROW()-13)/2),0)),IF(ISBLANK(OFFSET('9. METAS'!$W$20,INT((ROW()-14)/2),0)),"",OFFSET('9. METAS'!$W$20,INT((ROW()-14)/2),0)))</f>
        <v/>
      </c>
      <c r="L384" s="255" t="str">
        <f ca="1">IF(MOD(ROW()-13,2)=0,IF(ISBLANK(OFFSET('12. SEGUIMIENTO 2027'!$P$14,INT((ROW()-13)/2),0)),"",OFFSET('12. SEGUIMIENTO 2027'!$P$14,INT((ROW()-13)/2),0)),IF(ISBLANK(OFFSET('9. METAS'!$X$20,INT((ROW()-14)/2),0)),"",OFFSET('9. METAS'!$X$20,INT((ROW()-14)/2),0)))</f>
        <v/>
      </c>
      <c r="M384" s="256" t="str">
        <f ca="1">IF(MOD(ROW()-13,2)=0,IF(ISBLANK(OFFSET('12. SEGUIMIENTO 2027'!$Q$14,INT((ROW()-13)/2),0)),"",OFFSET('12. SEGUIMIENTO 2027'!$Q$14,INT((ROW()-13)/2),0)),IF(ISBLANK(OFFSET('9. METAS'!$Y$20,INT((ROW()-14)/2),0)),"",OFFSET('9. METAS'!$Y$20,INT((ROW()-14)/2),0)))</f>
        <v/>
      </c>
      <c r="N384" s="784"/>
      <c r="O384" s="786"/>
      <c r="P384" s="790"/>
    </row>
    <row r="385" spans="3:16">
      <c r="C385" s="770" t="str">
        <f ca="1">IF(ISBLANK(OFFSET('5. Pp (3 años)'!$C$45,INT((ROW()-13)/2),0)),"",OFFSET('5. Pp (3 años)'!$C$45,INT((ROW()-13)/2),0))</f>
        <v/>
      </c>
      <c r="D385" s="764" t="str">
        <f ca="1">IF(ISBLANK(OFFSET('5. Pp (3 años)'!$D$45,INT((ROW()-13)/2),0)),"",OFFSET('5. Pp (3 años)'!$D$45,INT((ROW()-13)/2),0))</f>
        <v/>
      </c>
      <c r="E385" s="764" t="str">
        <f ca="1">IF(ISBLANK(OFFSET('5. Pp (3 años)'!$E$45,INT((ROW()-13)/2),0)),"",OFFSET('5. Pp (3 años)'!$E$45,INT((ROW()-13)/2),0))</f>
        <v/>
      </c>
      <c r="F385" s="766" t="str">
        <f ca="1">IF(ISBLANK(OFFSET('5. Pp (3 años)'!$K$45,INT((ROW()-13)/2),0)),"",OFFSET('5. Pp (3 años)'!$K$45,INT((ROW()-13)/2),0))</f>
        <v/>
      </c>
      <c r="G385" s="768" t="str">
        <f ca="1">IF(ISBLANK(OFFSET('5. Pp (3 años)'!$H$45,INT((ROW()-13)/2),0)),"",OFFSET('5. Pp (3 años)'!$H$45,INT((ROW()-13)/2),0))</f>
        <v/>
      </c>
      <c r="H385" s="858" t="str">
        <f ca="1">IF(ISBLANK(OFFSET('9. METAS'!$M$20,INT((ROW()-13)/2),0)),"",OFFSET('9. METAS'!$M$20,INT((ROW()-13)/2),0))</f>
        <v/>
      </c>
      <c r="I385" s="777"/>
      <c r="J385" s="254" t="str">
        <f ca="1">IF(MOD(ROW()-13,2)=0,IF(ISBLANK(OFFSET('12. SEGUIMIENTO 2027'!$N$14,INT((ROW()-13)/2),0)),"",OFFSET('12. SEGUIMIENTO 2027'!$N$14,INT((ROW()-13)/2),0)),IF(ISBLANK(OFFSET('9. METAS'!$V$20,INT((ROW()-14)/2),0)),"",OFFSET('9. METAS'!$V$20,INT((ROW()-14)/2),0)))</f>
        <v/>
      </c>
      <c r="K385" s="255" t="str">
        <f ca="1">IF(MOD(ROW()-13,2)=0,IF(ISBLANK(OFFSET('12. SEGUIMIENTO 2027'!$O$14,INT((ROW()-13)/2),0)),"",OFFSET('12. SEGUIMIENTO 2027'!$O$14,INT((ROW()-13)/2),0)),IF(ISBLANK(OFFSET('9. METAS'!$W$20,INT((ROW()-14)/2),0)),"",OFFSET('9. METAS'!$W$20,INT((ROW()-14)/2),0)))</f>
        <v/>
      </c>
      <c r="L385" s="255" t="str">
        <f ca="1">IF(MOD(ROW()-13,2)=0,IF(ISBLANK(OFFSET('12. SEGUIMIENTO 2027'!$P$14,INT((ROW()-13)/2),0)),"",OFFSET('12. SEGUIMIENTO 2027'!$P$14,INT((ROW()-13)/2),0)),IF(ISBLANK(OFFSET('9. METAS'!$X$20,INT((ROW()-14)/2),0)),"",OFFSET('9. METAS'!$X$20,INT((ROW()-14)/2),0)))</f>
        <v/>
      </c>
      <c r="M385" s="256" t="str">
        <f ca="1">IF(MOD(ROW()-13,2)=0,IF(ISBLANK(OFFSET('12. SEGUIMIENTO 2027'!$Q$14,INT((ROW()-13)/2),0)),"",OFFSET('12. SEGUIMIENTO 2027'!$Q$14,INT((ROW()-13)/2),0)),IF(ISBLANK(OFFSET('9. METAS'!$Y$20,INT((ROW()-14)/2),0)),"",OFFSET('9. METAS'!$Y$20,INT((ROW()-14)/2),0)))</f>
        <v/>
      </c>
      <c r="N385" s="783" t="str">
        <f t="shared" ref="N385" ca="1" si="368">IFERROR(J385/J386,"ND")</f>
        <v>ND</v>
      </c>
      <c r="O385" s="785" t="str">
        <f t="shared" ref="O385" ca="1" si="369">IFERROR(((J385+K385)/H385),"ND")</f>
        <v>ND</v>
      </c>
      <c r="P385" s="789"/>
    </row>
    <row r="386" spans="3:16">
      <c r="C386" s="762"/>
      <c r="D386" s="764"/>
      <c r="E386" s="764"/>
      <c r="F386" s="766"/>
      <c r="G386" s="768"/>
      <c r="H386" s="858"/>
      <c r="I386" s="778"/>
      <c r="J386" s="254" t="str">
        <f ca="1">IF(MOD(ROW()-13,2)=0,IF(ISBLANK(OFFSET('12. SEGUIMIENTO 2027'!$N$14,INT((ROW()-13)/2),0)),"",OFFSET('12. SEGUIMIENTO 2027'!$N$14,INT((ROW()-13)/2),0)),IF(ISBLANK(OFFSET('9. METAS'!$V$20,INT((ROW()-14)/2),0)),"",OFFSET('9. METAS'!$V$20,INT((ROW()-14)/2),0)))</f>
        <v/>
      </c>
      <c r="K386" s="255" t="str">
        <f ca="1">IF(MOD(ROW()-13,2)=0,IF(ISBLANK(OFFSET('12. SEGUIMIENTO 2027'!$O$14,INT((ROW()-13)/2),0)),"",OFFSET('12. SEGUIMIENTO 2027'!$O$14,INT((ROW()-13)/2),0)),IF(ISBLANK(OFFSET('9. METAS'!$W$20,INT((ROW()-14)/2),0)),"",OFFSET('9. METAS'!$W$20,INT((ROW()-14)/2),0)))</f>
        <v/>
      </c>
      <c r="L386" s="255" t="str">
        <f ca="1">IF(MOD(ROW()-13,2)=0,IF(ISBLANK(OFFSET('12. SEGUIMIENTO 2027'!$P$14,INT((ROW()-13)/2),0)),"",OFFSET('12. SEGUIMIENTO 2027'!$P$14,INT((ROW()-13)/2),0)),IF(ISBLANK(OFFSET('9. METAS'!$X$20,INT((ROW()-14)/2),0)),"",OFFSET('9. METAS'!$X$20,INT((ROW()-14)/2),0)))</f>
        <v/>
      </c>
      <c r="M386" s="256" t="str">
        <f ca="1">IF(MOD(ROW()-13,2)=0,IF(ISBLANK(OFFSET('12. SEGUIMIENTO 2027'!$Q$14,INT((ROW()-13)/2),0)),"",OFFSET('12. SEGUIMIENTO 2027'!$Q$14,INT((ROW()-13)/2),0)),IF(ISBLANK(OFFSET('9. METAS'!$Y$20,INT((ROW()-14)/2),0)),"",OFFSET('9. METAS'!$Y$20,INT((ROW()-14)/2),0)))</f>
        <v/>
      </c>
      <c r="N386" s="784"/>
      <c r="O386" s="786"/>
      <c r="P386" s="790"/>
    </row>
    <row r="387" spans="3:16">
      <c r="C387" s="770" t="str">
        <f ca="1">IF(ISBLANK(OFFSET('5. Pp (3 años)'!$C$45,INT((ROW()-13)/2),0)),"",OFFSET('5. Pp (3 años)'!$C$45,INT((ROW()-13)/2),0))</f>
        <v/>
      </c>
      <c r="D387" s="764" t="str">
        <f ca="1">IF(ISBLANK(OFFSET('5. Pp (3 años)'!$D$45,INT((ROW()-13)/2),0)),"",OFFSET('5. Pp (3 años)'!$D$45,INT((ROW()-13)/2),0))</f>
        <v/>
      </c>
      <c r="E387" s="764" t="str">
        <f ca="1">IF(ISBLANK(OFFSET('5. Pp (3 años)'!$E$45,INT((ROW()-13)/2),0)),"",OFFSET('5. Pp (3 años)'!$E$45,INT((ROW()-13)/2),0))</f>
        <v/>
      </c>
      <c r="F387" s="766" t="str">
        <f ca="1">IF(ISBLANK(OFFSET('5. Pp (3 años)'!$K$45,INT((ROW()-13)/2),0)),"",OFFSET('5. Pp (3 años)'!$K$45,INT((ROW()-13)/2),0))</f>
        <v/>
      </c>
      <c r="G387" s="768" t="str">
        <f ca="1">IF(ISBLANK(OFFSET('5. Pp (3 años)'!$H$45,INT((ROW()-13)/2),0)),"",OFFSET('5. Pp (3 años)'!$H$45,INT((ROW()-13)/2),0))</f>
        <v/>
      </c>
      <c r="H387" s="858" t="str">
        <f ca="1">IF(ISBLANK(OFFSET('9. METAS'!$M$20,INT((ROW()-13)/2),0)),"",OFFSET('9. METAS'!$M$20,INT((ROW()-13)/2),0))</f>
        <v/>
      </c>
      <c r="I387" s="777"/>
      <c r="J387" s="254" t="str">
        <f ca="1">IF(MOD(ROW()-13,2)=0,IF(ISBLANK(OFFSET('12. SEGUIMIENTO 2027'!$N$14,INT((ROW()-13)/2),0)),"",OFFSET('12. SEGUIMIENTO 2027'!$N$14,INT((ROW()-13)/2),0)),IF(ISBLANK(OFFSET('9. METAS'!$V$20,INT((ROW()-14)/2),0)),"",OFFSET('9. METAS'!$V$20,INT((ROW()-14)/2),0)))</f>
        <v/>
      </c>
      <c r="K387" s="255" t="str">
        <f ca="1">IF(MOD(ROW()-13,2)=0,IF(ISBLANK(OFFSET('12. SEGUIMIENTO 2027'!$O$14,INT((ROW()-13)/2),0)),"",OFFSET('12. SEGUIMIENTO 2027'!$O$14,INT((ROW()-13)/2),0)),IF(ISBLANK(OFFSET('9. METAS'!$W$20,INT((ROW()-14)/2),0)),"",OFFSET('9. METAS'!$W$20,INT((ROW()-14)/2),0)))</f>
        <v/>
      </c>
      <c r="L387" s="255" t="str">
        <f ca="1">IF(MOD(ROW()-13,2)=0,IF(ISBLANK(OFFSET('12. SEGUIMIENTO 2027'!$P$14,INT((ROW()-13)/2),0)),"",OFFSET('12. SEGUIMIENTO 2027'!$P$14,INT((ROW()-13)/2),0)),IF(ISBLANK(OFFSET('9. METAS'!$X$20,INT((ROW()-14)/2),0)),"",OFFSET('9. METAS'!$X$20,INT((ROW()-14)/2),0)))</f>
        <v/>
      </c>
      <c r="M387" s="256" t="str">
        <f ca="1">IF(MOD(ROW()-13,2)=0,IF(ISBLANK(OFFSET('12. SEGUIMIENTO 2027'!$Q$14,INT((ROW()-13)/2),0)),"",OFFSET('12. SEGUIMIENTO 2027'!$Q$14,INT((ROW()-13)/2),0)),IF(ISBLANK(OFFSET('9. METAS'!$Y$20,INT((ROW()-14)/2),0)),"",OFFSET('9. METAS'!$Y$20,INT((ROW()-14)/2),0)))</f>
        <v/>
      </c>
      <c r="N387" s="783" t="str">
        <f t="shared" ref="N387" ca="1" si="370">IFERROR(J387/J388,"ND")</f>
        <v>ND</v>
      </c>
      <c r="O387" s="785" t="str">
        <f t="shared" ref="O387" ca="1" si="371">IFERROR(((J387+K387)/H387),"ND")</f>
        <v>ND</v>
      </c>
      <c r="P387" s="789"/>
    </row>
    <row r="388" spans="3:16">
      <c r="C388" s="762"/>
      <c r="D388" s="764"/>
      <c r="E388" s="764"/>
      <c r="F388" s="766"/>
      <c r="G388" s="768"/>
      <c r="H388" s="858"/>
      <c r="I388" s="778"/>
      <c r="J388" s="254" t="str">
        <f ca="1">IF(MOD(ROW()-13,2)=0,IF(ISBLANK(OFFSET('12. SEGUIMIENTO 2027'!$N$14,INT((ROW()-13)/2),0)),"",OFFSET('12. SEGUIMIENTO 2027'!$N$14,INT((ROW()-13)/2),0)),IF(ISBLANK(OFFSET('9. METAS'!$V$20,INT((ROW()-14)/2),0)),"",OFFSET('9. METAS'!$V$20,INT((ROW()-14)/2),0)))</f>
        <v/>
      </c>
      <c r="K388" s="255" t="str">
        <f ca="1">IF(MOD(ROW()-13,2)=0,IF(ISBLANK(OFFSET('12. SEGUIMIENTO 2027'!$O$14,INT((ROW()-13)/2),0)),"",OFFSET('12. SEGUIMIENTO 2027'!$O$14,INT((ROW()-13)/2),0)),IF(ISBLANK(OFFSET('9. METAS'!$W$20,INT((ROW()-14)/2),0)),"",OFFSET('9. METAS'!$W$20,INT((ROW()-14)/2),0)))</f>
        <v/>
      </c>
      <c r="L388" s="255" t="str">
        <f ca="1">IF(MOD(ROW()-13,2)=0,IF(ISBLANK(OFFSET('12. SEGUIMIENTO 2027'!$P$14,INT((ROW()-13)/2),0)),"",OFFSET('12. SEGUIMIENTO 2027'!$P$14,INT((ROW()-13)/2),0)),IF(ISBLANK(OFFSET('9. METAS'!$X$20,INT((ROW()-14)/2),0)),"",OFFSET('9. METAS'!$X$20,INT((ROW()-14)/2),0)))</f>
        <v/>
      </c>
      <c r="M388" s="256" t="str">
        <f ca="1">IF(MOD(ROW()-13,2)=0,IF(ISBLANK(OFFSET('12. SEGUIMIENTO 2027'!$Q$14,INT((ROW()-13)/2),0)),"",OFFSET('12. SEGUIMIENTO 2027'!$Q$14,INT((ROW()-13)/2),0)),IF(ISBLANK(OFFSET('9. METAS'!$Y$20,INT((ROW()-14)/2),0)),"",OFFSET('9. METAS'!$Y$20,INT((ROW()-14)/2),0)))</f>
        <v/>
      </c>
      <c r="N388" s="784"/>
      <c r="O388" s="786"/>
      <c r="P388" s="790"/>
    </row>
    <row r="389" spans="3:16">
      <c r="C389" s="770" t="str">
        <f ca="1">IF(ISBLANK(OFFSET('5. Pp (3 años)'!$C$45,INT((ROW()-13)/2),0)),"",OFFSET('5. Pp (3 años)'!$C$45,INT((ROW()-13)/2),0))</f>
        <v/>
      </c>
      <c r="D389" s="764" t="str">
        <f ca="1">IF(ISBLANK(OFFSET('5. Pp (3 años)'!$D$45,INT((ROW()-13)/2),0)),"",OFFSET('5. Pp (3 años)'!$D$45,INT((ROW()-13)/2),0))</f>
        <v/>
      </c>
      <c r="E389" s="764" t="str">
        <f ca="1">IF(ISBLANK(OFFSET('5. Pp (3 años)'!$E$45,INT((ROW()-13)/2),0)),"",OFFSET('5. Pp (3 años)'!$E$45,INT((ROW()-13)/2),0))</f>
        <v/>
      </c>
      <c r="F389" s="766" t="str">
        <f ca="1">IF(ISBLANK(OFFSET('5. Pp (3 años)'!$K$45,INT((ROW()-13)/2),0)),"",OFFSET('5. Pp (3 años)'!$K$45,INT((ROW()-13)/2),0))</f>
        <v/>
      </c>
      <c r="G389" s="768" t="str">
        <f ca="1">IF(ISBLANK(OFFSET('5. Pp (3 años)'!$H$45,INT((ROW()-13)/2),0)),"",OFFSET('5. Pp (3 años)'!$H$45,INT((ROW()-13)/2),0))</f>
        <v/>
      </c>
      <c r="H389" s="858" t="str">
        <f ca="1">IF(ISBLANK(OFFSET('9. METAS'!$M$20,INT((ROW()-13)/2),0)),"",OFFSET('9. METAS'!$M$20,INT((ROW()-13)/2),0))</f>
        <v/>
      </c>
      <c r="I389" s="777"/>
      <c r="J389" s="254" t="str">
        <f ca="1">IF(MOD(ROW()-13,2)=0,IF(ISBLANK(OFFSET('12. SEGUIMIENTO 2027'!$N$14,INT((ROW()-13)/2),0)),"",OFFSET('12. SEGUIMIENTO 2027'!$N$14,INT((ROW()-13)/2),0)),IF(ISBLANK(OFFSET('9. METAS'!$V$20,INT((ROW()-14)/2),0)),"",OFFSET('9. METAS'!$V$20,INT((ROW()-14)/2),0)))</f>
        <v/>
      </c>
      <c r="K389" s="255" t="str">
        <f ca="1">IF(MOD(ROW()-13,2)=0,IF(ISBLANK(OFFSET('12. SEGUIMIENTO 2027'!$O$14,INT((ROW()-13)/2),0)),"",OFFSET('12. SEGUIMIENTO 2027'!$O$14,INT((ROW()-13)/2),0)),IF(ISBLANK(OFFSET('9. METAS'!$W$20,INT((ROW()-14)/2),0)),"",OFFSET('9. METAS'!$W$20,INT((ROW()-14)/2),0)))</f>
        <v/>
      </c>
      <c r="L389" s="255" t="str">
        <f ca="1">IF(MOD(ROW()-13,2)=0,IF(ISBLANK(OFFSET('12. SEGUIMIENTO 2027'!$P$14,INT((ROW()-13)/2),0)),"",OFFSET('12. SEGUIMIENTO 2027'!$P$14,INT((ROW()-13)/2),0)),IF(ISBLANK(OFFSET('9. METAS'!$X$20,INT((ROW()-14)/2),0)),"",OFFSET('9. METAS'!$X$20,INT((ROW()-14)/2),0)))</f>
        <v/>
      </c>
      <c r="M389" s="256" t="str">
        <f ca="1">IF(MOD(ROW()-13,2)=0,IF(ISBLANK(OFFSET('12. SEGUIMIENTO 2027'!$Q$14,INT((ROW()-13)/2),0)),"",OFFSET('12. SEGUIMIENTO 2027'!$Q$14,INT((ROW()-13)/2),0)),IF(ISBLANK(OFFSET('9. METAS'!$Y$20,INT((ROW()-14)/2),0)),"",OFFSET('9. METAS'!$Y$20,INT((ROW()-14)/2),0)))</f>
        <v/>
      </c>
      <c r="N389" s="783" t="str">
        <f t="shared" ref="N389" ca="1" si="372">IFERROR(J389/J390,"ND")</f>
        <v>ND</v>
      </c>
      <c r="O389" s="785" t="str">
        <f t="shared" ref="O389" ca="1" si="373">IFERROR(((J389+K389)/H389),"ND")</f>
        <v>ND</v>
      </c>
      <c r="P389" s="789"/>
    </row>
    <row r="390" spans="3:16">
      <c r="C390" s="762"/>
      <c r="D390" s="764"/>
      <c r="E390" s="764"/>
      <c r="F390" s="766"/>
      <c r="G390" s="768"/>
      <c r="H390" s="858"/>
      <c r="I390" s="778"/>
      <c r="J390" s="254" t="str">
        <f ca="1">IF(MOD(ROW()-13,2)=0,IF(ISBLANK(OFFSET('12. SEGUIMIENTO 2027'!$N$14,INT((ROW()-13)/2),0)),"",OFFSET('12. SEGUIMIENTO 2027'!$N$14,INT((ROW()-13)/2),0)),IF(ISBLANK(OFFSET('9. METAS'!$V$20,INT((ROW()-14)/2),0)),"",OFFSET('9. METAS'!$V$20,INT((ROW()-14)/2),0)))</f>
        <v/>
      </c>
      <c r="K390" s="255" t="str">
        <f ca="1">IF(MOD(ROW()-13,2)=0,IF(ISBLANK(OFFSET('12. SEGUIMIENTO 2027'!$O$14,INT((ROW()-13)/2),0)),"",OFFSET('12. SEGUIMIENTO 2027'!$O$14,INT((ROW()-13)/2),0)),IF(ISBLANK(OFFSET('9. METAS'!$W$20,INT((ROW()-14)/2),0)),"",OFFSET('9. METAS'!$W$20,INT((ROW()-14)/2),0)))</f>
        <v/>
      </c>
      <c r="L390" s="255" t="str">
        <f ca="1">IF(MOD(ROW()-13,2)=0,IF(ISBLANK(OFFSET('12. SEGUIMIENTO 2027'!$P$14,INT((ROW()-13)/2),0)),"",OFFSET('12. SEGUIMIENTO 2027'!$P$14,INT((ROW()-13)/2),0)),IF(ISBLANK(OFFSET('9. METAS'!$X$20,INT((ROW()-14)/2),0)),"",OFFSET('9. METAS'!$X$20,INT((ROW()-14)/2),0)))</f>
        <v/>
      </c>
      <c r="M390" s="256" t="str">
        <f ca="1">IF(MOD(ROW()-13,2)=0,IF(ISBLANK(OFFSET('12. SEGUIMIENTO 2027'!$Q$14,INT((ROW()-13)/2),0)),"",OFFSET('12. SEGUIMIENTO 2027'!$Q$14,INT((ROW()-13)/2),0)),IF(ISBLANK(OFFSET('9. METAS'!$Y$20,INT((ROW()-14)/2),0)),"",OFFSET('9. METAS'!$Y$20,INT((ROW()-14)/2),0)))</f>
        <v/>
      </c>
      <c r="N390" s="784"/>
      <c r="O390" s="786"/>
      <c r="P390" s="790"/>
    </row>
    <row r="391" spans="3:16">
      <c r="C391" s="770" t="str">
        <f ca="1">IF(ISBLANK(OFFSET('5. Pp (3 años)'!$C$45,INT((ROW()-13)/2),0)),"",OFFSET('5. Pp (3 años)'!$C$45,INT((ROW()-13)/2),0))</f>
        <v/>
      </c>
      <c r="D391" s="764" t="str">
        <f ca="1">IF(ISBLANK(OFFSET('5. Pp (3 años)'!$D$45,INT((ROW()-13)/2),0)),"",OFFSET('5. Pp (3 años)'!$D$45,INT((ROW()-13)/2),0))</f>
        <v/>
      </c>
      <c r="E391" s="764" t="str">
        <f ca="1">IF(ISBLANK(OFFSET('5. Pp (3 años)'!$E$45,INT((ROW()-13)/2),0)),"",OFFSET('5. Pp (3 años)'!$E$45,INT((ROW()-13)/2),0))</f>
        <v/>
      </c>
      <c r="F391" s="766" t="str">
        <f ca="1">IF(ISBLANK(OFFSET('5. Pp (3 años)'!$K$45,INT((ROW()-13)/2),0)),"",OFFSET('5. Pp (3 años)'!$K$45,INT((ROW()-13)/2),0))</f>
        <v/>
      </c>
      <c r="G391" s="768" t="str">
        <f ca="1">IF(ISBLANK(OFFSET('5. Pp (3 años)'!$H$45,INT((ROW()-13)/2),0)),"",OFFSET('5. Pp (3 años)'!$H$45,INT((ROW()-13)/2),0))</f>
        <v/>
      </c>
      <c r="H391" s="858" t="str">
        <f ca="1">IF(ISBLANK(OFFSET('9. METAS'!$M$20,INT((ROW()-13)/2),0)),"",OFFSET('9. METAS'!$M$20,INT((ROW()-13)/2),0))</f>
        <v/>
      </c>
      <c r="I391" s="777"/>
      <c r="J391" s="254" t="str">
        <f ca="1">IF(MOD(ROW()-13,2)=0,IF(ISBLANK(OFFSET('12. SEGUIMIENTO 2027'!$N$14,INT((ROW()-13)/2),0)),"",OFFSET('12. SEGUIMIENTO 2027'!$N$14,INT((ROW()-13)/2),0)),IF(ISBLANK(OFFSET('9. METAS'!$V$20,INT((ROW()-14)/2),0)),"",OFFSET('9. METAS'!$V$20,INT((ROW()-14)/2),0)))</f>
        <v/>
      </c>
      <c r="K391" s="255" t="str">
        <f ca="1">IF(MOD(ROW()-13,2)=0,IF(ISBLANK(OFFSET('12. SEGUIMIENTO 2027'!$O$14,INT((ROW()-13)/2),0)),"",OFFSET('12. SEGUIMIENTO 2027'!$O$14,INT((ROW()-13)/2),0)),IF(ISBLANK(OFFSET('9. METAS'!$W$20,INT((ROW()-14)/2),0)),"",OFFSET('9. METAS'!$W$20,INT((ROW()-14)/2),0)))</f>
        <v/>
      </c>
      <c r="L391" s="255" t="str">
        <f ca="1">IF(MOD(ROW()-13,2)=0,IF(ISBLANK(OFFSET('12. SEGUIMIENTO 2027'!$P$14,INT((ROW()-13)/2),0)),"",OFFSET('12. SEGUIMIENTO 2027'!$P$14,INT((ROW()-13)/2),0)),IF(ISBLANK(OFFSET('9. METAS'!$X$20,INT((ROW()-14)/2),0)),"",OFFSET('9. METAS'!$X$20,INT((ROW()-14)/2),0)))</f>
        <v/>
      </c>
      <c r="M391" s="256" t="str">
        <f ca="1">IF(MOD(ROW()-13,2)=0,IF(ISBLANK(OFFSET('12. SEGUIMIENTO 2027'!$Q$14,INT((ROW()-13)/2),0)),"",OFFSET('12. SEGUIMIENTO 2027'!$Q$14,INT((ROW()-13)/2),0)),IF(ISBLANK(OFFSET('9. METAS'!$Y$20,INT((ROW()-14)/2),0)),"",OFFSET('9. METAS'!$Y$20,INT((ROW()-14)/2),0)))</f>
        <v/>
      </c>
      <c r="N391" s="783" t="str">
        <f t="shared" ref="N391" ca="1" si="374">IFERROR(J391/J392,"ND")</f>
        <v>ND</v>
      </c>
      <c r="O391" s="785" t="str">
        <f t="shared" ref="O391" ca="1" si="375">IFERROR(((J391+K391)/H391),"ND")</f>
        <v>ND</v>
      </c>
      <c r="P391" s="789"/>
    </row>
    <row r="392" spans="3:16">
      <c r="C392" s="762"/>
      <c r="D392" s="764"/>
      <c r="E392" s="764"/>
      <c r="F392" s="766"/>
      <c r="G392" s="768"/>
      <c r="H392" s="858"/>
      <c r="I392" s="778"/>
      <c r="J392" s="254" t="str">
        <f ca="1">IF(MOD(ROW()-13,2)=0,IF(ISBLANK(OFFSET('12. SEGUIMIENTO 2027'!$N$14,INT((ROW()-13)/2),0)),"",OFFSET('12. SEGUIMIENTO 2027'!$N$14,INT((ROW()-13)/2),0)),IF(ISBLANK(OFFSET('9. METAS'!$V$20,INT((ROW()-14)/2),0)),"",OFFSET('9. METAS'!$V$20,INT((ROW()-14)/2),0)))</f>
        <v/>
      </c>
      <c r="K392" s="255" t="str">
        <f ca="1">IF(MOD(ROW()-13,2)=0,IF(ISBLANK(OFFSET('12. SEGUIMIENTO 2027'!$O$14,INT((ROW()-13)/2),0)),"",OFFSET('12. SEGUIMIENTO 2027'!$O$14,INT((ROW()-13)/2),0)),IF(ISBLANK(OFFSET('9. METAS'!$W$20,INT((ROW()-14)/2),0)),"",OFFSET('9. METAS'!$W$20,INT((ROW()-14)/2),0)))</f>
        <v/>
      </c>
      <c r="L392" s="255" t="str">
        <f ca="1">IF(MOD(ROW()-13,2)=0,IF(ISBLANK(OFFSET('12. SEGUIMIENTO 2027'!$P$14,INT((ROW()-13)/2),0)),"",OFFSET('12. SEGUIMIENTO 2027'!$P$14,INT((ROW()-13)/2),0)),IF(ISBLANK(OFFSET('9. METAS'!$X$20,INT((ROW()-14)/2),0)),"",OFFSET('9. METAS'!$X$20,INT((ROW()-14)/2),0)))</f>
        <v/>
      </c>
      <c r="M392" s="256" t="str">
        <f ca="1">IF(MOD(ROW()-13,2)=0,IF(ISBLANK(OFFSET('12. SEGUIMIENTO 2027'!$Q$14,INT((ROW()-13)/2),0)),"",OFFSET('12. SEGUIMIENTO 2027'!$Q$14,INT((ROW()-13)/2),0)),IF(ISBLANK(OFFSET('9. METAS'!$Y$20,INT((ROW()-14)/2),0)),"",OFFSET('9. METAS'!$Y$20,INT((ROW()-14)/2),0)))</f>
        <v/>
      </c>
      <c r="N392" s="784"/>
      <c r="O392" s="786"/>
      <c r="P392" s="790"/>
    </row>
    <row r="393" spans="3:16">
      <c r="C393" s="770" t="str">
        <f ca="1">IF(ISBLANK(OFFSET('5. Pp (3 años)'!$C$45,INT((ROW()-13)/2),0)),"",OFFSET('5. Pp (3 años)'!$C$45,INT((ROW()-13)/2),0))</f>
        <v/>
      </c>
      <c r="D393" s="764" t="str">
        <f ca="1">IF(ISBLANK(OFFSET('5. Pp (3 años)'!$D$45,INT((ROW()-13)/2),0)),"",OFFSET('5. Pp (3 años)'!$D$45,INT((ROW()-13)/2),0))</f>
        <v/>
      </c>
      <c r="E393" s="764" t="str">
        <f ca="1">IF(ISBLANK(OFFSET('5. Pp (3 años)'!$E$45,INT((ROW()-13)/2),0)),"",OFFSET('5. Pp (3 años)'!$E$45,INT((ROW()-13)/2),0))</f>
        <v/>
      </c>
      <c r="F393" s="766" t="str">
        <f ca="1">IF(ISBLANK(OFFSET('5. Pp (3 años)'!$K$45,INT((ROW()-13)/2),0)),"",OFFSET('5. Pp (3 años)'!$K$45,INT((ROW()-13)/2),0))</f>
        <v/>
      </c>
      <c r="G393" s="768" t="str">
        <f ca="1">IF(ISBLANK(OFFSET('5. Pp (3 años)'!$H$45,INT((ROW()-13)/2),0)),"",OFFSET('5. Pp (3 años)'!$H$45,INT((ROW()-13)/2),0))</f>
        <v/>
      </c>
      <c r="H393" s="858" t="str">
        <f ca="1">IF(ISBLANK(OFFSET('9. METAS'!$M$20,INT((ROW()-13)/2),0)),"",OFFSET('9. METAS'!$M$20,INT((ROW()-13)/2),0))</f>
        <v/>
      </c>
      <c r="I393" s="777"/>
      <c r="J393" s="254" t="str">
        <f ca="1">IF(MOD(ROW()-13,2)=0,IF(ISBLANK(OFFSET('12. SEGUIMIENTO 2027'!$N$14,INT((ROW()-13)/2),0)),"",OFFSET('12. SEGUIMIENTO 2027'!$N$14,INT((ROW()-13)/2),0)),IF(ISBLANK(OFFSET('9. METAS'!$V$20,INT((ROW()-14)/2),0)),"",OFFSET('9. METAS'!$V$20,INT((ROW()-14)/2),0)))</f>
        <v/>
      </c>
      <c r="K393" s="255" t="str">
        <f ca="1">IF(MOD(ROW()-13,2)=0,IF(ISBLANK(OFFSET('12. SEGUIMIENTO 2027'!$O$14,INT((ROW()-13)/2),0)),"",OFFSET('12. SEGUIMIENTO 2027'!$O$14,INT((ROW()-13)/2),0)),IF(ISBLANK(OFFSET('9. METAS'!$W$20,INT((ROW()-14)/2),0)),"",OFFSET('9. METAS'!$W$20,INT((ROW()-14)/2),0)))</f>
        <v/>
      </c>
      <c r="L393" s="255" t="str">
        <f ca="1">IF(MOD(ROW()-13,2)=0,IF(ISBLANK(OFFSET('12. SEGUIMIENTO 2027'!$P$14,INT((ROW()-13)/2),0)),"",OFFSET('12. SEGUIMIENTO 2027'!$P$14,INT((ROW()-13)/2),0)),IF(ISBLANK(OFFSET('9. METAS'!$X$20,INT((ROW()-14)/2),0)),"",OFFSET('9. METAS'!$X$20,INT((ROW()-14)/2),0)))</f>
        <v/>
      </c>
      <c r="M393" s="256" t="str">
        <f ca="1">IF(MOD(ROW()-13,2)=0,IF(ISBLANK(OFFSET('12. SEGUIMIENTO 2027'!$Q$14,INT((ROW()-13)/2),0)),"",OFFSET('12. SEGUIMIENTO 2027'!$Q$14,INT((ROW()-13)/2),0)),IF(ISBLANK(OFFSET('9. METAS'!$Y$20,INT((ROW()-14)/2),0)),"",OFFSET('9. METAS'!$Y$20,INT((ROW()-14)/2),0)))</f>
        <v/>
      </c>
      <c r="N393" s="783" t="str">
        <f t="shared" ref="N393" ca="1" si="376">IFERROR(J393/J394,"ND")</f>
        <v>ND</v>
      </c>
      <c r="O393" s="785" t="str">
        <f t="shared" ref="O393" ca="1" si="377">IFERROR(((J393+K393)/H393),"ND")</f>
        <v>ND</v>
      </c>
      <c r="P393" s="789"/>
    </row>
    <row r="394" spans="3:16">
      <c r="C394" s="762"/>
      <c r="D394" s="764"/>
      <c r="E394" s="764"/>
      <c r="F394" s="766"/>
      <c r="G394" s="768"/>
      <c r="H394" s="858"/>
      <c r="I394" s="778"/>
      <c r="J394" s="254" t="str">
        <f ca="1">IF(MOD(ROW()-13,2)=0,IF(ISBLANK(OFFSET('12. SEGUIMIENTO 2027'!$N$14,INT((ROW()-13)/2),0)),"",OFFSET('12. SEGUIMIENTO 2027'!$N$14,INT((ROW()-13)/2),0)),IF(ISBLANK(OFFSET('9. METAS'!$V$20,INT((ROW()-14)/2),0)),"",OFFSET('9. METAS'!$V$20,INT((ROW()-14)/2),0)))</f>
        <v/>
      </c>
      <c r="K394" s="255" t="str">
        <f ca="1">IF(MOD(ROW()-13,2)=0,IF(ISBLANK(OFFSET('12. SEGUIMIENTO 2027'!$O$14,INT((ROW()-13)/2),0)),"",OFFSET('12. SEGUIMIENTO 2027'!$O$14,INT((ROW()-13)/2),0)),IF(ISBLANK(OFFSET('9. METAS'!$W$20,INT((ROW()-14)/2),0)),"",OFFSET('9. METAS'!$W$20,INT((ROW()-14)/2),0)))</f>
        <v/>
      </c>
      <c r="L394" s="255" t="str">
        <f ca="1">IF(MOD(ROW()-13,2)=0,IF(ISBLANK(OFFSET('12. SEGUIMIENTO 2027'!$P$14,INT((ROW()-13)/2),0)),"",OFFSET('12. SEGUIMIENTO 2027'!$P$14,INT((ROW()-13)/2),0)),IF(ISBLANK(OFFSET('9. METAS'!$X$20,INT((ROW()-14)/2),0)),"",OFFSET('9. METAS'!$X$20,INT((ROW()-14)/2),0)))</f>
        <v/>
      </c>
      <c r="M394" s="256" t="str">
        <f ca="1">IF(MOD(ROW()-13,2)=0,IF(ISBLANK(OFFSET('12. SEGUIMIENTO 2027'!$Q$14,INT((ROW()-13)/2),0)),"",OFFSET('12. SEGUIMIENTO 2027'!$Q$14,INT((ROW()-13)/2),0)),IF(ISBLANK(OFFSET('9. METAS'!$Y$20,INT((ROW()-14)/2),0)),"",OFFSET('9. METAS'!$Y$20,INT((ROW()-14)/2),0)))</f>
        <v/>
      </c>
      <c r="N394" s="784"/>
      <c r="O394" s="786"/>
      <c r="P394" s="790"/>
    </row>
    <row r="395" spans="3:16">
      <c r="C395" s="770" t="str">
        <f ca="1">IF(ISBLANK(OFFSET('5. Pp (3 años)'!$C$45,INT((ROW()-13)/2),0)),"",OFFSET('5. Pp (3 años)'!$C$45,INT((ROW()-13)/2),0))</f>
        <v/>
      </c>
      <c r="D395" s="764" t="str">
        <f ca="1">IF(ISBLANK(OFFSET('5. Pp (3 años)'!$D$45,INT((ROW()-13)/2),0)),"",OFFSET('5. Pp (3 años)'!$D$45,INT((ROW()-13)/2),0))</f>
        <v/>
      </c>
      <c r="E395" s="764" t="str">
        <f ca="1">IF(ISBLANK(OFFSET('5. Pp (3 años)'!$E$45,INT((ROW()-13)/2),0)),"",OFFSET('5. Pp (3 años)'!$E$45,INT((ROW()-13)/2),0))</f>
        <v/>
      </c>
      <c r="F395" s="766" t="str">
        <f ca="1">IF(ISBLANK(OFFSET('5. Pp (3 años)'!$K$45,INT((ROW()-13)/2),0)),"",OFFSET('5. Pp (3 años)'!$K$45,INT((ROW()-13)/2),0))</f>
        <v/>
      </c>
      <c r="G395" s="768" t="str">
        <f ca="1">IF(ISBLANK(OFFSET('5. Pp (3 años)'!$H$45,INT((ROW()-13)/2),0)),"",OFFSET('5. Pp (3 años)'!$H$45,INT((ROW()-13)/2),0))</f>
        <v/>
      </c>
      <c r="H395" s="858" t="str">
        <f ca="1">IF(ISBLANK(OFFSET('9. METAS'!$M$20,INT((ROW()-13)/2),0)),"",OFFSET('9. METAS'!$M$20,INT((ROW()-13)/2),0))</f>
        <v/>
      </c>
      <c r="I395" s="777"/>
      <c r="J395" s="254" t="str">
        <f ca="1">IF(MOD(ROW()-13,2)=0,IF(ISBLANK(OFFSET('12. SEGUIMIENTO 2027'!$N$14,INT((ROW()-13)/2),0)),"",OFFSET('12. SEGUIMIENTO 2027'!$N$14,INT((ROW()-13)/2),0)),IF(ISBLANK(OFFSET('9. METAS'!$V$20,INT((ROW()-14)/2),0)),"",OFFSET('9. METAS'!$V$20,INT((ROW()-14)/2),0)))</f>
        <v/>
      </c>
      <c r="K395" s="255" t="str">
        <f ca="1">IF(MOD(ROW()-13,2)=0,IF(ISBLANK(OFFSET('12. SEGUIMIENTO 2027'!$O$14,INT((ROW()-13)/2),0)),"",OFFSET('12. SEGUIMIENTO 2027'!$O$14,INT((ROW()-13)/2),0)),IF(ISBLANK(OFFSET('9. METAS'!$W$20,INT((ROW()-14)/2),0)),"",OFFSET('9. METAS'!$W$20,INT((ROW()-14)/2),0)))</f>
        <v/>
      </c>
      <c r="L395" s="255" t="str">
        <f ca="1">IF(MOD(ROW()-13,2)=0,IF(ISBLANK(OFFSET('12. SEGUIMIENTO 2027'!$P$14,INT((ROW()-13)/2),0)),"",OFFSET('12. SEGUIMIENTO 2027'!$P$14,INT((ROW()-13)/2),0)),IF(ISBLANK(OFFSET('9. METAS'!$X$20,INT((ROW()-14)/2),0)),"",OFFSET('9. METAS'!$X$20,INT((ROW()-14)/2),0)))</f>
        <v/>
      </c>
      <c r="M395" s="256" t="str">
        <f ca="1">IF(MOD(ROW()-13,2)=0,IF(ISBLANK(OFFSET('12. SEGUIMIENTO 2027'!$Q$14,INT((ROW()-13)/2),0)),"",OFFSET('12. SEGUIMIENTO 2027'!$Q$14,INT((ROW()-13)/2),0)),IF(ISBLANK(OFFSET('9. METAS'!$Y$20,INT((ROW()-14)/2),0)),"",OFFSET('9. METAS'!$Y$20,INT((ROW()-14)/2),0)))</f>
        <v/>
      </c>
      <c r="N395" s="783" t="str">
        <f t="shared" ref="N395" ca="1" si="378">IFERROR(J395/J396,"ND")</f>
        <v>ND</v>
      </c>
      <c r="O395" s="785" t="str">
        <f t="shared" ref="O395" ca="1" si="379">IFERROR(((J395+K395)/H395),"ND")</f>
        <v>ND</v>
      </c>
      <c r="P395" s="789"/>
    </row>
    <row r="396" spans="3:16">
      <c r="C396" s="762"/>
      <c r="D396" s="764"/>
      <c r="E396" s="764"/>
      <c r="F396" s="766"/>
      <c r="G396" s="768"/>
      <c r="H396" s="858"/>
      <c r="I396" s="778"/>
      <c r="J396" s="254" t="str">
        <f ca="1">IF(MOD(ROW()-13,2)=0,IF(ISBLANK(OFFSET('12. SEGUIMIENTO 2027'!$N$14,INT((ROW()-13)/2),0)),"",OFFSET('12. SEGUIMIENTO 2027'!$N$14,INT((ROW()-13)/2),0)),IF(ISBLANK(OFFSET('9. METAS'!$V$20,INT((ROW()-14)/2),0)),"",OFFSET('9. METAS'!$V$20,INT((ROW()-14)/2),0)))</f>
        <v/>
      </c>
      <c r="K396" s="255" t="str">
        <f ca="1">IF(MOD(ROW()-13,2)=0,IF(ISBLANK(OFFSET('12. SEGUIMIENTO 2027'!$O$14,INT((ROW()-13)/2),0)),"",OFFSET('12. SEGUIMIENTO 2027'!$O$14,INT((ROW()-13)/2),0)),IF(ISBLANK(OFFSET('9. METAS'!$W$20,INT((ROW()-14)/2),0)),"",OFFSET('9. METAS'!$W$20,INT((ROW()-14)/2),0)))</f>
        <v/>
      </c>
      <c r="L396" s="255" t="str">
        <f ca="1">IF(MOD(ROW()-13,2)=0,IF(ISBLANK(OFFSET('12. SEGUIMIENTO 2027'!$P$14,INT((ROW()-13)/2),0)),"",OFFSET('12. SEGUIMIENTO 2027'!$P$14,INT((ROW()-13)/2),0)),IF(ISBLANK(OFFSET('9. METAS'!$X$20,INT((ROW()-14)/2),0)),"",OFFSET('9. METAS'!$X$20,INT((ROW()-14)/2),0)))</f>
        <v/>
      </c>
      <c r="M396" s="256" t="str">
        <f ca="1">IF(MOD(ROW()-13,2)=0,IF(ISBLANK(OFFSET('12. SEGUIMIENTO 2027'!$Q$14,INT((ROW()-13)/2),0)),"",OFFSET('12. SEGUIMIENTO 2027'!$Q$14,INT((ROW()-13)/2),0)),IF(ISBLANK(OFFSET('9. METAS'!$Y$20,INT((ROW()-14)/2),0)),"",OFFSET('9. METAS'!$Y$20,INT((ROW()-14)/2),0)))</f>
        <v/>
      </c>
      <c r="N396" s="784"/>
      <c r="O396" s="786"/>
      <c r="P396" s="790"/>
    </row>
    <row r="397" spans="3:16">
      <c r="C397" s="770" t="str">
        <f ca="1">IF(ISBLANK(OFFSET('5. Pp (3 años)'!$C$45,INT((ROW()-13)/2),0)),"",OFFSET('5. Pp (3 años)'!$C$45,INT((ROW()-13)/2),0))</f>
        <v/>
      </c>
      <c r="D397" s="764" t="str">
        <f ca="1">IF(ISBLANK(OFFSET('5. Pp (3 años)'!$D$45,INT((ROW()-13)/2),0)),"",OFFSET('5. Pp (3 años)'!$D$45,INT((ROW()-13)/2),0))</f>
        <v/>
      </c>
      <c r="E397" s="764" t="str">
        <f ca="1">IF(ISBLANK(OFFSET('5. Pp (3 años)'!$E$45,INT((ROW()-13)/2),0)),"",OFFSET('5. Pp (3 años)'!$E$45,INT((ROW()-13)/2),0))</f>
        <v/>
      </c>
      <c r="F397" s="766" t="str">
        <f ca="1">IF(ISBLANK(OFFSET('5. Pp (3 años)'!$K$45,INT((ROW()-13)/2),0)),"",OFFSET('5. Pp (3 años)'!$K$45,INT((ROW()-13)/2),0))</f>
        <v/>
      </c>
      <c r="G397" s="768" t="str">
        <f ca="1">IF(ISBLANK(OFFSET('5. Pp (3 años)'!$H$45,INT((ROW()-13)/2),0)),"",OFFSET('5. Pp (3 años)'!$H$45,INT((ROW()-13)/2),0))</f>
        <v/>
      </c>
      <c r="H397" s="858" t="str">
        <f ca="1">IF(ISBLANK(OFFSET('9. METAS'!$M$20,INT((ROW()-13)/2),0)),"",OFFSET('9. METAS'!$M$20,INT((ROW()-13)/2),0))</f>
        <v/>
      </c>
      <c r="I397" s="777"/>
      <c r="J397" s="254" t="str">
        <f ca="1">IF(MOD(ROW()-13,2)=0,IF(ISBLANK(OFFSET('12. SEGUIMIENTO 2027'!$N$14,INT((ROW()-13)/2),0)),"",OFFSET('12. SEGUIMIENTO 2027'!$N$14,INT((ROW()-13)/2),0)),IF(ISBLANK(OFFSET('9. METAS'!$V$20,INT((ROW()-14)/2),0)),"",OFFSET('9. METAS'!$V$20,INT((ROW()-14)/2),0)))</f>
        <v/>
      </c>
      <c r="K397" s="255" t="str">
        <f ca="1">IF(MOD(ROW()-13,2)=0,IF(ISBLANK(OFFSET('12. SEGUIMIENTO 2027'!$O$14,INT((ROW()-13)/2),0)),"",OFFSET('12. SEGUIMIENTO 2027'!$O$14,INT((ROW()-13)/2),0)),IF(ISBLANK(OFFSET('9. METAS'!$W$20,INT((ROW()-14)/2),0)),"",OFFSET('9. METAS'!$W$20,INT((ROW()-14)/2),0)))</f>
        <v/>
      </c>
      <c r="L397" s="255" t="str">
        <f ca="1">IF(MOD(ROW()-13,2)=0,IF(ISBLANK(OFFSET('12. SEGUIMIENTO 2027'!$P$14,INT((ROW()-13)/2),0)),"",OFFSET('12. SEGUIMIENTO 2027'!$P$14,INT((ROW()-13)/2),0)),IF(ISBLANK(OFFSET('9. METAS'!$X$20,INT((ROW()-14)/2),0)),"",OFFSET('9. METAS'!$X$20,INT((ROW()-14)/2),0)))</f>
        <v/>
      </c>
      <c r="M397" s="256" t="str">
        <f ca="1">IF(MOD(ROW()-13,2)=0,IF(ISBLANK(OFFSET('12. SEGUIMIENTO 2027'!$Q$14,INT((ROW()-13)/2),0)),"",OFFSET('12. SEGUIMIENTO 2027'!$Q$14,INT((ROW()-13)/2),0)),IF(ISBLANK(OFFSET('9. METAS'!$Y$20,INT((ROW()-14)/2),0)),"",OFFSET('9. METAS'!$Y$20,INT((ROW()-14)/2),0)))</f>
        <v/>
      </c>
      <c r="N397" s="783" t="str">
        <f t="shared" ref="N397" ca="1" si="380">IFERROR(J397/J398,"ND")</f>
        <v>ND</v>
      </c>
      <c r="O397" s="785" t="str">
        <f t="shared" ref="O397" ca="1" si="381">IFERROR(((J397+K397)/H397),"ND")</f>
        <v>ND</v>
      </c>
      <c r="P397" s="789"/>
    </row>
    <row r="398" spans="3:16">
      <c r="C398" s="762"/>
      <c r="D398" s="764"/>
      <c r="E398" s="764"/>
      <c r="F398" s="766"/>
      <c r="G398" s="768"/>
      <c r="H398" s="858"/>
      <c r="I398" s="778"/>
      <c r="J398" s="254" t="str">
        <f ca="1">IF(MOD(ROW()-13,2)=0,IF(ISBLANK(OFFSET('12. SEGUIMIENTO 2027'!$N$14,INT((ROW()-13)/2),0)),"",OFFSET('12. SEGUIMIENTO 2027'!$N$14,INT((ROW()-13)/2),0)),IF(ISBLANK(OFFSET('9. METAS'!$V$20,INT((ROW()-14)/2),0)),"",OFFSET('9. METAS'!$V$20,INT((ROW()-14)/2),0)))</f>
        <v/>
      </c>
      <c r="K398" s="255" t="str">
        <f ca="1">IF(MOD(ROW()-13,2)=0,IF(ISBLANK(OFFSET('12. SEGUIMIENTO 2027'!$O$14,INT((ROW()-13)/2),0)),"",OFFSET('12. SEGUIMIENTO 2027'!$O$14,INT((ROW()-13)/2),0)),IF(ISBLANK(OFFSET('9. METAS'!$W$20,INT((ROW()-14)/2),0)),"",OFFSET('9. METAS'!$W$20,INT((ROW()-14)/2),0)))</f>
        <v/>
      </c>
      <c r="L398" s="255" t="str">
        <f ca="1">IF(MOD(ROW()-13,2)=0,IF(ISBLANK(OFFSET('12. SEGUIMIENTO 2027'!$P$14,INT((ROW()-13)/2),0)),"",OFFSET('12. SEGUIMIENTO 2027'!$P$14,INT((ROW()-13)/2),0)),IF(ISBLANK(OFFSET('9. METAS'!$X$20,INT((ROW()-14)/2),0)),"",OFFSET('9. METAS'!$X$20,INT((ROW()-14)/2),0)))</f>
        <v/>
      </c>
      <c r="M398" s="256" t="str">
        <f ca="1">IF(MOD(ROW()-13,2)=0,IF(ISBLANK(OFFSET('12. SEGUIMIENTO 2027'!$Q$14,INT((ROW()-13)/2),0)),"",OFFSET('12. SEGUIMIENTO 2027'!$Q$14,INT((ROW()-13)/2),0)),IF(ISBLANK(OFFSET('9. METAS'!$Y$20,INT((ROW()-14)/2),0)),"",OFFSET('9. METAS'!$Y$20,INT((ROW()-14)/2),0)))</f>
        <v/>
      </c>
      <c r="N398" s="784"/>
      <c r="O398" s="786"/>
      <c r="P398" s="790"/>
    </row>
    <row r="399" spans="3:16">
      <c r="C399" s="770" t="str">
        <f ca="1">IF(ISBLANK(OFFSET('5. Pp (3 años)'!$C$45,INT((ROW()-13)/2),0)),"",OFFSET('5. Pp (3 años)'!$C$45,INT((ROW()-13)/2),0))</f>
        <v/>
      </c>
      <c r="D399" s="764" t="str">
        <f ca="1">IF(ISBLANK(OFFSET('5. Pp (3 años)'!$D$45,INT((ROW()-13)/2),0)),"",OFFSET('5. Pp (3 años)'!$D$45,INT((ROW()-13)/2),0))</f>
        <v/>
      </c>
      <c r="E399" s="764" t="str">
        <f ca="1">IF(ISBLANK(OFFSET('5. Pp (3 años)'!$E$45,INT((ROW()-13)/2),0)),"",OFFSET('5. Pp (3 años)'!$E$45,INT((ROW()-13)/2),0))</f>
        <v/>
      </c>
      <c r="F399" s="766" t="str">
        <f ca="1">IF(ISBLANK(OFFSET('5. Pp (3 años)'!$K$45,INT((ROW()-13)/2),0)),"",OFFSET('5. Pp (3 años)'!$K$45,INT((ROW()-13)/2),0))</f>
        <v/>
      </c>
      <c r="G399" s="768" t="str">
        <f ca="1">IF(ISBLANK(OFFSET('5. Pp (3 años)'!$H$45,INT((ROW()-13)/2),0)),"",OFFSET('5. Pp (3 años)'!$H$45,INT((ROW()-13)/2),0))</f>
        <v/>
      </c>
      <c r="H399" s="858" t="str">
        <f ca="1">IF(ISBLANK(OFFSET('9. METAS'!$M$20,INT((ROW()-13)/2),0)),"",OFFSET('9. METAS'!$M$20,INT((ROW()-13)/2),0))</f>
        <v/>
      </c>
      <c r="I399" s="777"/>
      <c r="J399" s="254" t="str">
        <f ca="1">IF(MOD(ROW()-13,2)=0,IF(ISBLANK(OFFSET('12. SEGUIMIENTO 2027'!$N$14,INT((ROW()-13)/2),0)),"",OFFSET('12. SEGUIMIENTO 2027'!$N$14,INT((ROW()-13)/2),0)),IF(ISBLANK(OFFSET('9. METAS'!$V$20,INT((ROW()-14)/2),0)),"",OFFSET('9. METAS'!$V$20,INT((ROW()-14)/2),0)))</f>
        <v/>
      </c>
      <c r="K399" s="255" t="str">
        <f ca="1">IF(MOD(ROW()-13,2)=0,IF(ISBLANK(OFFSET('12. SEGUIMIENTO 2027'!$O$14,INT((ROW()-13)/2),0)),"",OFFSET('12. SEGUIMIENTO 2027'!$O$14,INT((ROW()-13)/2),0)),IF(ISBLANK(OFFSET('9. METAS'!$W$20,INT((ROW()-14)/2),0)),"",OFFSET('9. METAS'!$W$20,INT((ROW()-14)/2),0)))</f>
        <v/>
      </c>
      <c r="L399" s="255" t="str">
        <f ca="1">IF(MOD(ROW()-13,2)=0,IF(ISBLANK(OFFSET('12. SEGUIMIENTO 2027'!$P$14,INT((ROW()-13)/2),0)),"",OFFSET('12. SEGUIMIENTO 2027'!$P$14,INT((ROW()-13)/2),0)),IF(ISBLANK(OFFSET('9. METAS'!$X$20,INT((ROW()-14)/2),0)),"",OFFSET('9. METAS'!$X$20,INT((ROW()-14)/2),0)))</f>
        <v/>
      </c>
      <c r="M399" s="256" t="str">
        <f ca="1">IF(MOD(ROW()-13,2)=0,IF(ISBLANK(OFFSET('12. SEGUIMIENTO 2027'!$Q$14,INT((ROW()-13)/2),0)),"",OFFSET('12. SEGUIMIENTO 2027'!$Q$14,INT((ROW()-13)/2),0)),IF(ISBLANK(OFFSET('9. METAS'!$Y$20,INT((ROW()-14)/2),0)),"",OFFSET('9. METAS'!$Y$20,INT((ROW()-14)/2),0)))</f>
        <v/>
      </c>
      <c r="N399" s="783" t="str">
        <f t="shared" ref="N399" ca="1" si="382">IFERROR(J399/J400,"ND")</f>
        <v>ND</v>
      </c>
      <c r="O399" s="785" t="str">
        <f t="shared" ref="O399" ca="1" si="383">IFERROR(((J399+K399)/H399),"ND")</f>
        <v>ND</v>
      </c>
      <c r="P399" s="789"/>
    </row>
    <row r="400" spans="3:16">
      <c r="C400" s="762"/>
      <c r="D400" s="764"/>
      <c r="E400" s="764"/>
      <c r="F400" s="766"/>
      <c r="G400" s="768"/>
      <c r="H400" s="858"/>
      <c r="I400" s="778"/>
      <c r="J400" s="254" t="str">
        <f ca="1">IF(MOD(ROW()-13,2)=0,IF(ISBLANK(OFFSET('12. SEGUIMIENTO 2027'!$N$14,INT((ROW()-13)/2),0)),"",OFFSET('12. SEGUIMIENTO 2027'!$N$14,INT((ROW()-13)/2),0)),IF(ISBLANK(OFFSET('9. METAS'!$V$20,INT((ROW()-14)/2),0)),"",OFFSET('9. METAS'!$V$20,INT((ROW()-14)/2),0)))</f>
        <v/>
      </c>
      <c r="K400" s="255" t="str">
        <f ca="1">IF(MOD(ROW()-13,2)=0,IF(ISBLANK(OFFSET('12. SEGUIMIENTO 2027'!$O$14,INT((ROW()-13)/2),0)),"",OFFSET('12. SEGUIMIENTO 2027'!$O$14,INT((ROW()-13)/2),0)),IF(ISBLANK(OFFSET('9. METAS'!$W$20,INT((ROW()-14)/2),0)),"",OFFSET('9. METAS'!$W$20,INT((ROW()-14)/2),0)))</f>
        <v/>
      </c>
      <c r="L400" s="255" t="str">
        <f ca="1">IF(MOD(ROW()-13,2)=0,IF(ISBLANK(OFFSET('12. SEGUIMIENTO 2027'!$P$14,INT((ROW()-13)/2),0)),"",OFFSET('12. SEGUIMIENTO 2027'!$P$14,INT((ROW()-13)/2),0)),IF(ISBLANK(OFFSET('9. METAS'!$X$20,INT((ROW()-14)/2),0)),"",OFFSET('9. METAS'!$X$20,INT((ROW()-14)/2),0)))</f>
        <v/>
      </c>
      <c r="M400" s="256" t="str">
        <f ca="1">IF(MOD(ROW()-13,2)=0,IF(ISBLANK(OFFSET('12. SEGUIMIENTO 2027'!$Q$14,INT((ROW()-13)/2),0)),"",OFFSET('12. SEGUIMIENTO 2027'!$Q$14,INT((ROW()-13)/2),0)),IF(ISBLANK(OFFSET('9. METAS'!$Y$20,INT((ROW()-14)/2),0)),"",OFFSET('9. METAS'!$Y$20,INT((ROW()-14)/2),0)))</f>
        <v/>
      </c>
      <c r="N400" s="784"/>
      <c r="O400" s="786"/>
      <c r="P400" s="790"/>
    </row>
    <row r="401" spans="3:16">
      <c r="C401" s="770" t="str">
        <f ca="1">IF(ISBLANK(OFFSET('5. Pp (3 años)'!$C$45,INT((ROW()-13)/2),0)),"",OFFSET('5. Pp (3 años)'!$C$45,INT((ROW()-13)/2),0))</f>
        <v/>
      </c>
      <c r="D401" s="764" t="str">
        <f ca="1">IF(ISBLANK(OFFSET('5. Pp (3 años)'!$D$45,INT((ROW()-13)/2),0)),"",OFFSET('5. Pp (3 años)'!$D$45,INT((ROW()-13)/2),0))</f>
        <v/>
      </c>
      <c r="E401" s="764" t="str">
        <f ca="1">IF(ISBLANK(OFFSET('5. Pp (3 años)'!$E$45,INT((ROW()-13)/2),0)),"",OFFSET('5. Pp (3 años)'!$E$45,INT((ROW()-13)/2),0))</f>
        <v/>
      </c>
      <c r="F401" s="766" t="str">
        <f ca="1">IF(ISBLANK(OFFSET('5. Pp (3 años)'!$K$45,INT((ROW()-13)/2),0)),"",OFFSET('5. Pp (3 años)'!$K$45,INT((ROW()-13)/2),0))</f>
        <v/>
      </c>
      <c r="G401" s="768" t="str">
        <f ca="1">IF(ISBLANK(OFFSET('5. Pp (3 años)'!$H$45,INT((ROW()-13)/2),0)),"",OFFSET('5. Pp (3 años)'!$H$45,INT((ROW()-13)/2),0))</f>
        <v/>
      </c>
      <c r="H401" s="858" t="str">
        <f ca="1">IF(ISBLANK(OFFSET('9. METAS'!$M$20,INT((ROW()-13)/2),0)),"",OFFSET('9. METAS'!$M$20,INT((ROW()-13)/2),0))</f>
        <v/>
      </c>
      <c r="I401" s="777"/>
      <c r="J401" s="254" t="str">
        <f ca="1">IF(MOD(ROW()-13,2)=0,IF(ISBLANK(OFFSET('12. SEGUIMIENTO 2027'!$N$14,INT((ROW()-13)/2),0)),"",OFFSET('12. SEGUIMIENTO 2027'!$N$14,INT((ROW()-13)/2),0)),IF(ISBLANK(OFFSET('9. METAS'!$V$20,INT((ROW()-14)/2),0)),"",OFFSET('9. METAS'!$V$20,INT((ROW()-14)/2),0)))</f>
        <v/>
      </c>
      <c r="K401" s="255" t="str">
        <f ca="1">IF(MOD(ROW()-13,2)=0,IF(ISBLANK(OFFSET('12. SEGUIMIENTO 2027'!$O$14,INT((ROW()-13)/2),0)),"",OFFSET('12. SEGUIMIENTO 2027'!$O$14,INT((ROW()-13)/2),0)),IF(ISBLANK(OFFSET('9. METAS'!$W$20,INT((ROW()-14)/2),0)),"",OFFSET('9. METAS'!$W$20,INT((ROW()-14)/2),0)))</f>
        <v/>
      </c>
      <c r="L401" s="255" t="str">
        <f ca="1">IF(MOD(ROW()-13,2)=0,IF(ISBLANK(OFFSET('12. SEGUIMIENTO 2027'!$P$14,INT((ROW()-13)/2),0)),"",OFFSET('12. SEGUIMIENTO 2027'!$P$14,INT((ROW()-13)/2),0)),IF(ISBLANK(OFFSET('9. METAS'!$X$20,INT((ROW()-14)/2),0)),"",OFFSET('9. METAS'!$X$20,INT((ROW()-14)/2),0)))</f>
        <v/>
      </c>
      <c r="M401" s="256" t="str">
        <f ca="1">IF(MOD(ROW()-13,2)=0,IF(ISBLANK(OFFSET('12. SEGUIMIENTO 2027'!$Q$14,INT((ROW()-13)/2),0)),"",OFFSET('12. SEGUIMIENTO 2027'!$Q$14,INT((ROW()-13)/2),0)),IF(ISBLANK(OFFSET('9. METAS'!$Y$20,INT((ROW()-14)/2),0)),"",OFFSET('9. METAS'!$Y$20,INT((ROW()-14)/2),0)))</f>
        <v/>
      </c>
      <c r="N401" s="783" t="str">
        <f t="shared" ref="N401" ca="1" si="384">IFERROR(J401/J402,"ND")</f>
        <v>ND</v>
      </c>
      <c r="O401" s="785" t="str">
        <f t="shared" ref="O401" ca="1" si="385">IFERROR(((J401+K401)/H401),"ND")</f>
        <v>ND</v>
      </c>
      <c r="P401" s="789"/>
    </row>
    <row r="402" spans="3:16">
      <c r="C402" s="762"/>
      <c r="D402" s="764"/>
      <c r="E402" s="764"/>
      <c r="F402" s="766"/>
      <c r="G402" s="768"/>
      <c r="H402" s="858"/>
      <c r="I402" s="778"/>
      <c r="J402" s="254" t="str">
        <f ca="1">IF(MOD(ROW()-13,2)=0,IF(ISBLANK(OFFSET('12. SEGUIMIENTO 2027'!$N$14,INT((ROW()-13)/2),0)),"",OFFSET('12. SEGUIMIENTO 2027'!$N$14,INT((ROW()-13)/2),0)),IF(ISBLANK(OFFSET('9. METAS'!$V$20,INT((ROW()-14)/2),0)),"",OFFSET('9. METAS'!$V$20,INT((ROW()-14)/2),0)))</f>
        <v/>
      </c>
      <c r="K402" s="255" t="str">
        <f ca="1">IF(MOD(ROW()-13,2)=0,IF(ISBLANK(OFFSET('12. SEGUIMIENTO 2027'!$O$14,INT((ROW()-13)/2),0)),"",OFFSET('12. SEGUIMIENTO 2027'!$O$14,INT((ROW()-13)/2),0)),IF(ISBLANK(OFFSET('9. METAS'!$W$20,INT((ROW()-14)/2),0)),"",OFFSET('9. METAS'!$W$20,INT((ROW()-14)/2),0)))</f>
        <v/>
      </c>
      <c r="L402" s="255" t="str">
        <f ca="1">IF(MOD(ROW()-13,2)=0,IF(ISBLANK(OFFSET('12. SEGUIMIENTO 2027'!$P$14,INT((ROW()-13)/2),0)),"",OFFSET('12. SEGUIMIENTO 2027'!$P$14,INT((ROW()-13)/2),0)),IF(ISBLANK(OFFSET('9. METAS'!$X$20,INT((ROW()-14)/2),0)),"",OFFSET('9. METAS'!$X$20,INT((ROW()-14)/2),0)))</f>
        <v/>
      </c>
      <c r="M402" s="256" t="str">
        <f ca="1">IF(MOD(ROW()-13,2)=0,IF(ISBLANK(OFFSET('12. SEGUIMIENTO 2027'!$Q$14,INT((ROW()-13)/2),0)),"",OFFSET('12. SEGUIMIENTO 2027'!$Q$14,INT((ROW()-13)/2),0)),IF(ISBLANK(OFFSET('9. METAS'!$Y$20,INT((ROW()-14)/2),0)),"",OFFSET('9. METAS'!$Y$20,INT((ROW()-14)/2),0)))</f>
        <v/>
      </c>
      <c r="N402" s="784"/>
      <c r="O402" s="786"/>
      <c r="P402" s="790"/>
    </row>
    <row r="403" spans="3:16">
      <c r="C403" s="770" t="str">
        <f ca="1">IF(ISBLANK(OFFSET('5. Pp (3 años)'!$C$45,INT((ROW()-13)/2),0)),"",OFFSET('5. Pp (3 años)'!$C$45,INT((ROW()-13)/2),0))</f>
        <v/>
      </c>
      <c r="D403" s="764" t="str">
        <f ca="1">IF(ISBLANK(OFFSET('5. Pp (3 años)'!$D$45,INT((ROW()-13)/2),0)),"",OFFSET('5. Pp (3 años)'!$D$45,INT((ROW()-13)/2),0))</f>
        <v/>
      </c>
      <c r="E403" s="764" t="str">
        <f ca="1">IF(ISBLANK(OFFSET('5. Pp (3 años)'!$E$45,INT((ROW()-13)/2),0)),"",OFFSET('5. Pp (3 años)'!$E$45,INT((ROW()-13)/2),0))</f>
        <v/>
      </c>
      <c r="F403" s="766" t="str">
        <f ca="1">IF(ISBLANK(OFFSET('5. Pp (3 años)'!$K$45,INT((ROW()-13)/2),0)),"",OFFSET('5. Pp (3 años)'!$K$45,INT((ROW()-13)/2),0))</f>
        <v/>
      </c>
      <c r="G403" s="768" t="str">
        <f ca="1">IF(ISBLANK(OFFSET('5. Pp (3 años)'!$H$45,INT((ROW()-13)/2),0)),"",OFFSET('5. Pp (3 años)'!$H$45,INT((ROW()-13)/2),0))</f>
        <v/>
      </c>
      <c r="H403" s="858" t="str">
        <f ca="1">IF(ISBLANK(OFFSET('9. METAS'!$M$20,INT((ROW()-13)/2),0)),"",OFFSET('9. METAS'!$M$20,INT((ROW()-13)/2),0))</f>
        <v/>
      </c>
      <c r="I403" s="777"/>
      <c r="J403" s="254" t="str">
        <f ca="1">IF(MOD(ROW()-13,2)=0,IF(ISBLANK(OFFSET('12. SEGUIMIENTO 2027'!$N$14,INT((ROW()-13)/2),0)),"",OFFSET('12. SEGUIMIENTO 2027'!$N$14,INT((ROW()-13)/2),0)),IF(ISBLANK(OFFSET('9. METAS'!$V$20,INT((ROW()-14)/2),0)),"",OFFSET('9. METAS'!$V$20,INT((ROW()-14)/2),0)))</f>
        <v/>
      </c>
      <c r="K403" s="255" t="str">
        <f ca="1">IF(MOD(ROW()-13,2)=0,IF(ISBLANK(OFFSET('12. SEGUIMIENTO 2027'!$O$14,INT((ROW()-13)/2),0)),"",OFFSET('12. SEGUIMIENTO 2027'!$O$14,INT((ROW()-13)/2),0)),IF(ISBLANK(OFFSET('9. METAS'!$W$20,INT((ROW()-14)/2),0)),"",OFFSET('9. METAS'!$W$20,INT((ROW()-14)/2),0)))</f>
        <v/>
      </c>
      <c r="L403" s="255" t="str">
        <f ca="1">IF(MOD(ROW()-13,2)=0,IF(ISBLANK(OFFSET('12. SEGUIMIENTO 2027'!$P$14,INT((ROW()-13)/2),0)),"",OFFSET('12. SEGUIMIENTO 2027'!$P$14,INT((ROW()-13)/2),0)),IF(ISBLANK(OFFSET('9. METAS'!$X$20,INT((ROW()-14)/2),0)),"",OFFSET('9. METAS'!$X$20,INT((ROW()-14)/2),0)))</f>
        <v/>
      </c>
      <c r="M403" s="256" t="str">
        <f ca="1">IF(MOD(ROW()-13,2)=0,IF(ISBLANK(OFFSET('12. SEGUIMIENTO 2027'!$Q$14,INT((ROW()-13)/2),0)),"",OFFSET('12. SEGUIMIENTO 2027'!$Q$14,INT((ROW()-13)/2),0)),IF(ISBLANK(OFFSET('9. METAS'!$Y$20,INT((ROW()-14)/2),0)),"",OFFSET('9. METAS'!$Y$20,INT((ROW()-14)/2),0)))</f>
        <v/>
      </c>
      <c r="N403" s="783" t="str">
        <f t="shared" ref="N403" ca="1" si="386">IFERROR(J403/J404,"ND")</f>
        <v>ND</v>
      </c>
      <c r="O403" s="785" t="str">
        <f t="shared" ref="O403" ca="1" si="387">IFERROR(((J403+K403)/H403),"ND")</f>
        <v>ND</v>
      </c>
      <c r="P403" s="789"/>
    </row>
    <row r="404" spans="3:16">
      <c r="C404" s="762"/>
      <c r="D404" s="764"/>
      <c r="E404" s="764"/>
      <c r="F404" s="766"/>
      <c r="G404" s="768"/>
      <c r="H404" s="858"/>
      <c r="I404" s="778"/>
      <c r="J404" s="254" t="str">
        <f ca="1">IF(MOD(ROW()-13,2)=0,IF(ISBLANK(OFFSET('12. SEGUIMIENTO 2027'!$N$14,INT((ROW()-13)/2),0)),"",OFFSET('12. SEGUIMIENTO 2027'!$N$14,INT((ROW()-13)/2),0)),IF(ISBLANK(OFFSET('9. METAS'!$V$20,INT((ROW()-14)/2),0)),"",OFFSET('9. METAS'!$V$20,INT((ROW()-14)/2),0)))</f>
        <v/>
      </c>
      <c r="K404" s="255" t="str">
        <f ca="1">IF(MOD(ROW()-13,2)=0,IF(ISBLANK(OFFSET('12. SEGUIMIENTO 2027'!$O$14,INT((ROW()-13)/2),0)),"",OFFSET('12. SEGUIMIENTO 2027'!$O$14,INT((ROW()-13)/2),0)),IF(ISBLANK(OFFSET('9. METAS'!$W$20,INT((ROW()-14)/2),0)),"",OFFSET('9. METAS'!$W$20,INT((ROW()-14)/2),0)))</f>
        <v/>
      </c>
      <c r="L404" s="255" t="str">
        <f ca="1">IF(MOD(ROW()-13,2)=0,IF(ISBLANK(OFFSET('12. SEGUIMIENTO 2027'!$P$14,INT((ROW()-13)/2),0)),"",OFFSET('12. SEGUIMIENTO 2027'!$P$14,INT((ROW()-13)/2),0)),IF(ISBLANK(OFFSET('9. METAS'!$X$20,INT((ROW()-14)/2),0)),"",OFFSET('9. METAS'!$X$20,INT((ROW()-14)/2),0)))</f>
        <v/>
      </c>
      <c r="M404" s="256" t="str">
        <f ca="1">IF(MOD(ROW()-13,2)=0,IF(ISBLANK(OFFSET('12. SEGUIMIENTO 2027'!$Q$14,INT((ROW()-13)/2),0)),"",OFFSET('12. SEGUIMIENTO 2027'!$Q$14,INT((ROW()-13)/2),0)),IF(ISBLANK(OFFSET('9. METAS'!$Y$20,INT((ROW()-14)/2),0)),"",OFFSET('9. METAS'!$Y$20,INT((ROW()-14)/2),0)))</f>
        <v/>
      </c>
      <c r="N404" s="784"/>
      <c r="O404" s="786"/>
      <c r="P404" s="790"/>
    </row>
    <row r="405" spans="3:16">
      <c r="C405" s="770" t="str">
        <f ca="1">IF(ISBLANK(OFFSET('5. Pp (3 años)'!$C$45,INT((ROW()-13)/2),0)),"",OFFSET('5. Pp (3 años)'!$C$45,INT((ROW()-13)/2),0))</f>
        <v/>
      </c>
      <c r="D405" s="764" t="str">
        <f ca="1">IF(ISBLANK(OFFSET('5. Pp (3 años)'!$D$45,INT((ROW()-13)/2),0)),"",OFFSET('5. Pp (3 años)'!$D$45,INT((ROW()-13)/2),0))</f>
        <v/>
      </c>
      <c r="E405" s="764" t="str">
        <f ca="1">IF(ISBLANK(OFFSET('5. Pp (3 años)'!$E$45,INT((ROW()-13)/2),0)),"",OFFSET('5. Pp (3 años)'!$E$45,INT((ROW()-13)/2),0))</f>
        <v/>
      </c>
      <c r="F405" s="766" t="str">
        <f ca="1">IF(ISBLANK(OFFSET('5. Pp (3 años)'!$K$45,INT((ROW()-13)/2),0)),"",OFFSET('5. Pp (3 años)'!$K$45,INT((ROW()-13)/2),0))</f>
        <v/>
      </c>
      <c r="G405" s="768" t="str">
        <f ca="1">IF(ISBLANK(OFFSET('5. Pp (3 años)'!$H$45,INT((ROW()-13)/2),0)),"",OFFSET('5. Pp (3 años)'!$H$45,INT((ROW()-13)/2),0))</f>
        <v/>
      </c>
      <c r="H405" s="858" t="str">
        <f ca="1">IF(ISBLANK(OFFSET('9. METAS'!$M$20,INT((ROW()-13)/2),0)),"",OFFSET('9. METAS'!$M$20,INT((ROW()-13)/2),0))</f>
        <v/>
      </c>
      <c r="I405" s="777"/>
      <c r="J405" s="254" t="str">
        <f ca="1">IF(MOD(ROW()-13,2)=0,IF(ISBLANK(OFFSET('12. SEGUIMIENTO 2027'!$N$14,INT((ROW()-13)/2),0)),"",OFFSET('12. SEGUIMIENTO 2027'!$N$14,INT((ROW()-13)/2),0)),IF(ISBLANK(OFFSET('9. METAS'!$V$20,INT((ROW()-14)/2),0)),"",OFFSET('9. METAS'!$V$20,INT((ROW()-14)/2),0)))</f>
        <v/>
      </c>
      <c r="K405" s="255" t="str">
        <f ca="1">IF(MOD(ROW()-13,2)=0,IF(ISBLANK(OFFSET('12. SEGUIMIENTO 2027'!$O$14,INT((ROW()-13)/2),0)),"",OFFSET('12. SEGUIMIENTO 2027'!$O$14,INT((ROW()-13)/2),0)),IF(ISBLANK(OFFSET('9. METAS'!$W$20,INT((ROW()-14)/2),0)),"",OFFSET('9. METAS'!$W$20,INT((ROW()-14)/2),0)))</f>
        <v/>
      </c>
      <c r="L405" s="255" t="str">
        <f ca="1">IF(MOD(ROW()-13,2)=0,IF(ISBLANK(OFFSET('12. SEGUIMIENTO 2027'!$P$14,INT((ROW()-13)/2),0)),"",OFFSET('12. SEGUIMIENTO 2027'!$P$14,INT((ROW()-13)/2),0)),IF(ISBLANK(OFFSET('9. METAS'!$X$20,INT((ROW()-14)/2),0)),"",OFFSET('9. METAS'!$X$20,INT((ROW()-14)/2),0)))</f>
        <v/>
      </c>
      <c r="M405" s="256" t="str">
        <f ca="1">IF(MOD(ROW()-13,2)=0,IF(ISBLANK(OFFSET('12. SEGUIMIENTO 2027'!$Q$14,INT((ROW()-13)/2),0)),"",OFFSET('12. SEGUIMIENTO 2027'!$Q$14,INT((ROW()-13)/2),0)),IF(ISBLANK(OFFSET('9. METAS'!$Y$20,INT((ROW()-14)/2),0)),"",OFFSET('9. METAS'!$Y$20,INT((ROW()-14)/2),0)))</f>
        <v/>
      </c>
      <c r="N405" s="783" t="str">
        <f t="shared" ref="N405" ca="1" si="388">IFERROR(J405/J406,"ND")</f>
        <v>ND</v>
      </c>
      <c r="O405" s="785" t="str">
        <f t="shared" ref="O405" ca="1" si="389">IFERROR(((J405+K405)/H405),"ND")</f>
        <v>ND</v>
      </c>
      <c r="P405" s="789"/>
    </row>
    <row r="406" spans="3:16">
      <c r="C406" s="762"/>
      <c r="D406" s="764"/>
      <c r="E406" s="764"/>
      <c r="F406" s="766"/>
      <c r="G406" s="768"/>
      <c r="H406" s="858"/>
      <c r="I406" s="778"/>
      <c r="J406" s="254" t="str">
        <f ca="1">IF(MOD(ROW()-13,2)=0,IF(ISBLANK(OFFSET('12. SEGUIMIENTO 2027'!$N$14,INT((ROW()-13)/2),0)),"",OFFSET('12. SEGUIMIENTO 2027'!$N$14,INT((ROW()-13)/2),0)),IF(ISBLANK(OFFSET('9. METAS'!$V$20,INT((ROW()-14)/2),0)),"",OFFSET('9. METAS'!$V$20,INT((ROW()-14)/2),0)))</f>
        <v/>
      </c>
      <c r="K406" s="255" t="str">
        <f ca="1">IF(MOD(ROW()-13,2)=0,IF(ISBLANK(OFFSET('12. SEGUIMIENTO 2027'!$O$14,INT((ROW()-13)/2),0)),"",OFFSET('12. SEGUIMIENTO 2027'!$O$14,INT((ROW()-13)/2),0)),IF(ISBLANK(OFFSET('9. METAS'!$W$20,INT((ROW()-14)/2),0)),"",OFFSET('9. METAS'!$W$20,INT((ROW()-14)/2),0)))</f>
        <v/>
      </c>
      <c r="L406" s="255" t="str">
        <f ca="1">IF(MOD(ROW()-13,2)=0,IF(ISBLANK(OFFSET('12. SEGUIMIENTO 2027'!$P$14,INT((ROW()-13)/2),0)),"",OFFSET('12. SEGUIMIENTO 2027'!$P$14,INT((ROW()-13)/2),0)),IF(ISBLANK(OFFSET('9. METAS'!$X$20,INT((ROW()-14)/2),0)),"",OFFSET('9. METAS'!$X$20,INT((ROW()-14)/2),0)))</f>
        <v/>
      </c>
      <c r="M406" s="256" t="str">
        <f ca="1">IF(MOD(ROW()-13,2)=0,IF(ISBLANK(OFFSET('12. SEGUIMIENTO 2027'!$Q$14,INT((ROW()-13)/2),0)),"",OFFSET('12. SEGUIMIENTO 2027'!$Q$14,INT((ROW()-13)/2),0)),IF(ISBLANK(OFFSET('9. METAS'!$Y$20,INT((ROW()-14)/2),0)),"",OFFSET('9. METAS'!$Y$20,INT((ROW()-14)/2),0)))</f>
        <v/>
      </c>
      <c r="N406" s="784"/>
      <c r="O406" s="786"/>
      <c r="P406" s="790"/>
    </row>
    <row r="407" spans="3:16">
      <c r="C407" s="770" t="str">
        <f ca="1">IF(ISBLANK(OFFSET('5. Pp (3 años)'!$C$45,INT((ROW()-13)/2),0)),"",OFFSET('5. Pp (3 años)'!$C$45,INT((ROW()-13)/2),0))</f>
        <v/>
      </c>
      <c r="D407" s="764" t="str">
        <f ca="1">IF(ISBLANK(OFFSET('5. Pp (3 años)'!$D$45,INT((ROW()-13)/2),0)),"",OFFSET('5. Pp (3 años)'!$D$45,INT((ROW()-13)/2),0))</f>
        <v/>
      </c>
      <c r="E407" s="764" t="str">
        <f ca="1">IF(ISBLANK(OFFSET('5. Pp (3 años)'!$E$45,INT((ROW()-13)/2),0)),"",OFFSET('5. Pp (3 años)'!$E$45,INT((ROW()-13)/2),0))</f>
        <v/>
      </c>
      <c r="F407" s="766" t="str">
        <f ca="1">IF(ISBLANK(OFFSET('5. Pp (3 años)'!$K$45,INT((ROW()-13)/2),0)),"",OFFSET('5. Pp (3 años)'!$K$45,INT((ROW()-13)/2),0))</f>
        <v/>
      </c>
      <c r="G407" s="768" t="str">
        <f ca="1">IF(ISBLANK(OFFSET('5. Pp (3 años)'!$H$45,INT((ROW()-13)/2),0)),"",OFFSET('5. Pp (3 años)'!$H$45,INT((ROW()-13)/2),0))</f>
        <v/>
      </c>
      <c r="H407" s="858" t="str">
        <f ca="1">IF(ISBLANK(OFFSET('9. METAS'!$M$20,INT((ROW()-13)/2),0)),"",OFFSET('9. METAS'!$M$20,INT((ROW()-13)/2),0))</f>
        <v/>
      </c>
      <c r="I407" s="777"/>
      <c r="J407" s="254" t="str">
        <f ca="1">IF(MOD(ROW()-13,2)=0,IF(ISBLANK(OFFSET('12. SEGUIMIENTO 2027'!$N$14,INT((ROW()-13)/2),0)),"",OFFSET('12. SEGUIMIENTO 2027'!$N$14,INT((ROW()-13)/2),0)),IF(ISBLANK(OFFSET('9. METAS'!$V$20,INT((ROW()-14)/2),0)),"",OFFSET('9. METAS'!$V$20,INT((ROW()-14)/2),0)))</f>
        <v/>
      </c>
      <c r="K407" s="255" t="str">
        <f ca="1">IF(MOD(ROW()-13,2)=0,IF(ISBLANK(OFFSET('12. SEGUIMIENTO 2027'!$O$14,INT((ROW()-13)/2),0)),"",OFFSET('12. SEGUIMIENTO 2027'!$O$14,INT((ROW()-13)/2),0)),IF(ISBLANK(OFFSET('9. METAS'!$W$20,INT((ROW()-14)/2),0)),"",OFFSET('9. METAS'!$W$20,INT((ROW()-14)/2),0)))</f>
        <v/>
      </c>
      <c r="L407" s="255" t="str">
        <f ca="1">IF(MOD(ROW()-13,2)=0,IF(ISBLANK(OFFSET('12. SEGUIMIENTO 2027'!$P$14,INT((ROW()-13)/2),0)),"",OFFSET('12. SEGUIMIENTO 2027'!$P$14,INT((ROW()-13)/2),0)),IF(ISBLANK(OFFSET('9. METAS'!$X$20,INT((ROW()-14)/2),0)),"",OFFSET('9. METAS'!$X$20,INT((ROW()-14)/2),0)))</f>
        <v/>
      </c>
      <c r="M407" s="256" t="str">
        <f ca="1">IF(MOD(ROW()-13,2)=0,IF(ISBLANK(OFFSET('12. SEGUIMIENTO 2027'!$Q$14,INT((ROW()-13)/2),0)),"",OFFSET('12. SEGUIMIENTO 2027'!$Q$14,INT((ROW()-13)/2),0)),IF(ISBLANK(OFFSET('9. METAS'!$Y$20,INT((ROW()-14)/2),0)),"",OFFSET('9. METAS'!$Y$20,INT((ROW()-14)/2),0)))</f>
        <v/>
      </c>
      <c r="N407" s="783" t="str">
        <f t="shared" ref="N407" ca="1" si="390">IFERROR(J407/J408,"ND")</f>
        <v>ND</v>
      </c>
      <c r="O407" s="785" t="str">
        <f t="shared" ref="O407" ca="1" si="391">IFERROR(((J407+K407)/H407),"ND")</f>
        <v>ND</v>
      </c>
      <c r="P407" s="789"/>
    </row>
    <row r="408" spans="3:16">
      <c r="C408" s="762"/>
      <c r="D408" s="764"/>
      <c r="E408" s="764"/>
      <c r="F408" s="766"/>
      <c r="G408" s="768"/>
      <c r="H408" s="858"/>
      <c r="I408" s="778"/>
      <c r="J408" s="254" t="str">
        <f ca="1">IF(MOD(ROW()-13,2)=0,IF(ISBLANK(OFFSET('12. SEGUIMIENTO 2027'!$N$14,INT((ROW()-13)/2),0)),"",OFFSET('12. SEGUIMIENTO 2027'!$N$14,INT((ROW()-13)/2),0)),IF(ISBLANK(OFFSET('9. METAS'!$V$20,INT((ROW()-14)/2),0)),"",OFFSET('9. METAS'!$V$20,INT((ROW()-14)/2),0)))</f>
        <v/>
      </c>
      <c r="K408" s="255" t="str">
        <f ca="1">IF(MOD(ROW()-13,2)=0,IF(ISBLANK(OFFSET('12. SEGUIMIENTO 2027'!$O$14,INT((ROW()-13)/2),0)),"",OFFSET('12. SEGUIMIENTO 2027'!$O$14,INT((ROW()-13)/2),0)),IF(ISBLANK(OFFSET('9. METAS'!$W$20,INT((ROW()-14)/2),0)),"",OFFSET('9. METAS'!$W$20,INT((ROW()-14)/2),0)))</f>
        <v/>
      </c>
      <c r="L408" s="255" t="str">
        <f ca="1">IF(MOD(ROW()-13,2)=0,IF(ISBLANK(OFFSET('12. SEGUIMIENTO 2027'!$P$14,INT((ROW()-13)/2),0)),"",OFFSET('12. SEGUIMIENTO 2027'!$P$14,INT((ROW()-13)/2),0)),IF(ISBLANK(OFFSET('9. METAS'!$X$20,INT((ROW()-14)/2),0)),"",OFFSET('9. METAS'!$X$20,INT((ROW()-14)/2),0)))</f>
        <v/>
      </c>
      <c r="M408" s="256" t="str">
        <f ca="1">IF(MOD(ROW()-13,2)=0,IF(ISBLANK(OFFSET('12. SEGUIMIENTO 2027'!$Q$14,INT((ROW()-13)/2),0)),"",OFFSET('12. SEGUIMIENTO 2027'!$Q$14,INT((ROW()-13)/2),0)),IF(ISBLANK(OFFSET('9. METAS'!$Y$20,INT((ROW()-14)/2),0)),"",OFFSET('9. METAS'!$Y$20,INT((ROW()-14)/2),0)))</f>
        <v/>
      </c>
      <c r="N408" s="784"/>
      <c r="O408" s="786"/>
      <c r="P408" s="790"/>
    </row>
    <row r="409" spans="3:16">
      <c r="C409" s="770" t="str">
        <f ca="1">IF(ISBLANK(OFFSET('5. Pp (3 años)'!$C$45,INT((ROW()-13)/2),0)),"",OFFSET('5. Pp (3 años)'!$C$45,INT((ROW()-13)/2),0))</f>
        <v/>
      </c>
      <c r="D409" s="764" t="str">
        <f ca="1">IF(ISBLANK(OFFSET('5. Pp (3 años)'!$D$45,INT((ROW()-13)/2),0)),"",OFFSET('5. Pp (3 años)'!$D$45,INT((ROW()-13)/2),0))</f>
        <v/>
      </c>
      <c r="E409" s="764" t="str">
        <f ca="1">IF(ISBLANK(OFFSET('5. Pp (3 años)'!$E$45,INT((ROW()-13)/2),0)),"",OFFSET('5. Pp (3 años)'!$E$45,INT((ROW()-13)/2),0))</f>
        <v/>
      </c>
      <c r="F409" s="766" t="str">
        <f ca="1">IF(ISBLANK(OFFSET('5. Pp (3 años)'!$K$45,INT((ROW()-13)/2),0)),"",OFFSET('5. Pp (3 años)'!$K$45,INT((ROW()-13)/2),0))</f>
        <v/>
      </c>
      <c r="G409" s="768" t="str">
        <f ca="1">IF(ISBLANK(OFFSET('5. Pp (3 años)'!$H$45,INT((ROW()-13)/2),0)),"",OFFSET('5. Pp (3 años)'!$H$45,INT((ROW()-13)/2),0))</f>
        <v/>
      </c>
      <c r="H409" s="858" t="str">
        <f ca="1">IF(ISBLANK(OFFSET('9. METAS'!$M$20,INT((ROW()-13)/2),0)),"",OFFSET('9. METAS'!$M$20,INT((ROW()-13)/2),0))</f>
        <v/>
      </c>
      <c r="I409" s="777"/>
      <c r="J409" s="254" t="str">
        <f ca="1">IF(MOD(ROW()-13,2)=0,IF(ISBLANK(OFFSET('12. SEGUIMIENTO 2027'!$N$14,INT((ROW()-13)/2),0)),"",OFFSET('12. SEGUIMIENTO 2027'!$N$14,INT((ROW()-13)/2),0)),IF(ISBLANK(OFFSET('9. METAS'!$V$20,INT((ROW()-14)/2),0)),"",OFFSET('9. METAS'!$V$20,INT((ROW()-14)/2),0)))</f>
        <v/>
      </c>
      <c r="K409" s="255" t="str">
        <f ca="1">IF(MOD(ROW()-13,2)=0,IF(ISBLANK(OFFSET('12. SEGUIMIENTO 2027'!$O$14,INT((ROW()-13)/2),0)),"",OFFSET('12. SEGUIMIENTO 2027'!$O$14,INT((ROW()-13)/2),0)),IF(ISBLANK(OFFSET('9. METAS'!$W$20,INT((ROW()-14)/2),0)),"",OFFSET('9. METAS'!$W$20,INT((ROW()-14)/2),0)))</f>
        <v/>
      </c>
      <c r="L409" s="255" t="str">
        <f ca="1">IF(MOD(ROW()-13,2)=0,IF(ISBLANK(OFFSET('12. SEGUIMIENTO 2027'!$P$14,INT((ROW()-13)/2),0)),"",OFFSET('12. SEGUIMIENTO 2027'!$P$14,INT((ROW()-13)/2),0)),IF(ISBLANK(OFFSET('9. METAS'!$X$20,INT((ROW()-14)/2),0)),"",OFFSET('9. METAS'!$X$20,INT((ROW()-14)/2),0)))</f>
        <v/>
      </c>
      <c r="M409" s="256" t="str">
        <f ca="1">IF(MOD(ROW()-13,2)=0,IF(ISBLANK(OFFSET('12. SEGUIMIENTO 2027'!$Q$14,INT((ROW()-13)/2),0)),"",OFFSET('12. SEGUIMIENTO 2027'!$Q$14,INT((ROW()-13)/2),0)),IF(ISBLANK(OFFSET('9. METAS'!$Y$20,INT((ROW()-14)/2),0)),"",OFFSET('9. METAS'!$Y$20,INT((ROW()-14)/2),0)))</f>
        <v/>
      </c>
      <c r="N409" s="783" t="str">
        <f t="shared" ref="N409" ca="1" si="392">IFERROR(J409/J410,"ND")</f>
        <v>ND</v>
      </c>
      <c r="O409" s="785" t="str">
        <f t="shared" ref="O409" ca="1" si="393">IFERROR(((J409+K409)/H409),"ND")</f>
        <v>ND</v>
      </c>
      <c r="P409" s="789"/>
    </row>
    <row r="410" spans="3:16">
      <c r="C410" s="762"/>
      <c r="D410" s="764"/>
      <c r="E410" s="764"/>
      <c r="F410" s="766"/>
      <c r="G410" s="768"/>
      <c r="H410" s="858"/>
      <c r="I410" s="778"/>
      <c r="J410" s="254" t="str">
        <f ca="1">IF(MOD(ROW()-13,2)=0,IF(ISBLANK(OFFSET('12. SEGUIMIENTO 2027'!$N$14,INT((ROW()-13)/2),0)),"",OFFSET('12. SEGUIMIENTO 2027'!$N$14,INT((ROW()-13)/2),0)),IF(ISBLANK(OFFSET('9. METAS'!$V$20,INT((ROW()-14)/2),0)),"",OFFSET('9. METAS'!$V$20,INT((ROW()-14)/2),0)))</f>
        <v/>
      </c>
      <c r="K410" s="255" t="str">
        <f ca="1">IF(MOD(ROW()-13,2)=0,IF(ISBLANK(OFFSET('12. SEGUIMIENTO 2027'!$O$14,INT((ROW()-13)/2),0)),"",OFFSET('12. SEGUIMIENTO 2027'!$O$14,INT((ROW()-13)/2),0)),IF(ISBLANK(OFFSET('9. METAS'!$W$20,INT((ROW()-14)/2),0)),"",OFFSET('9. METAS'!$W$20,INT((ROW()-14)/2),0)))</f>
        <v/>
      </c>
      <c r="L410" s="255" t="str">
        <f ca="1">IF(MOD(ROW()-13,2)=0,IF(ISBLANK(OFFSET('12. SEGUIMIENTO 2027'!$P$14,INT((ROW()-13)/2),0)),"",OFFSET('12. SEGUIMIENTO 2027'!$P$14,INT((ROW()-13)/2),0)),IF(ISBLANK(OFFSET('9. METAS'!$X$20,INT((ROW()-14)/2),0)),"",OFFSET('9. METAS'!$X$20,INT((ROW()-14)/2),0)))</f>
        <v/>
      </c>
      <c r="M410" s="256" t="str">
        <f ca="1">IF(MOD(ROW()-13,2)=0,IF(ISBLANK(OFFSET('12. SEGUIMIENTO 2027'!$Q$14,INT((ROW()-13)/2),0)),"",OFFSET('12. SEGUIMIENTO 2027'!$Q$14,INT((ROW()-13)/2),0)),IF(ISBLANK(OFFSET('9. METAS'!$Y$20,INT((ROW()-14)/2),0)),"",OFFSET('9. METAS'!$Y$20,INT((ROW()-14)/2),0)))</f>
        <v/>
      </c>
      <c r="N410" s="784"/>
      <c r="O410" s="786"/>
      <c r="P410" s="790"/>
    </row>
    <row r="411" spans="3:16">
      <c r="C411" s="770" t="str">
        <f ca="1">IF(ISBLANK(OFFSET('5. Pp (3 años)'!$C$45,INT((ROW()-13)/2),0)),"",OFFSET('5. Pp (3 años)'!$C$45,INT((ROW()-13)/2),0))</f>
        <v/>
      </c>
      <c r="D411" s="764" t="str">
        <f ca="1">IF(ISBLANK(OFFSET('5. Pp (3 años)'!$D$45,INT((ROW()-13)/2),0)),"",OFFSET('5. Pp (3 años)'!$D$45,INT((ROW()-13)/2),0))</f>
        <v/>
      </c>
      <c r="E411" s="764" t="str">
        <f ca="1">IF(ISBLANK(OFFSET('5. Pp (3 años)'!$E$45,INT((ROW()-13)/2),0)),"",OFFSET('5. Pp (3 años)'!$E$45,INT((ROW()-13)/2),0))</f>
        <v/>
      </c>
      <c r="F411" s="766" t="str">
        <f ca="1">IF(ISBLANK(OFFSET('5. Pp (3 años)'!$K$45,INT((ROW()-13)/2),0)),"",OFFSET('5. Pp (3 años)'!$K$45,INT((ROW()-13)/2),0))</f>
        <v/>
      </c>
      <c r="G411" s="768" t="str">
        <f ca="1">IF(ISBLANK(OFFSET('5. Pp (3 años)'!$H$45,INT((ROW()-13)/2),0)),"",OFFSET('5. Pp (3 años)'!$H$45,INT((ROW()-13)/2),0))</f>
        <v/>
      </c>
      <c r="H411" s="858" t="str">
        <f ca="1">IF(ISBLANK(OFFSET('9. METAS'!$M$20,INT((ROW()-13)/2),0)),"",OFFSET('9. METAS'!$M$20,INT((ROW()-13)/2),0))</f>
        <v/>
      </c>
      <c r="I411" s="777"/>
      <c r="J411" s="254" t="str">
        <f ca="1">IF(MOD(ROW()-13,2)=0,IF(ISBLANK(OFFSET('12. SEGUIMIENTO 2027'!$N$14,INT((ROW()-13)/2),0)),"",OFFSET('12. SEGUIMIENTO 2027'!$N$14,INT((ROW()-13)/2),0)),IF(ISBLANK(OFFSET('9. METAS'!$V$20,INT((ROW()-14)/2),0)),"",OFFSET('9. METAS'!$V$20,INT((ROW()-14)/2),0)))</f>
        <v/>
      </c>
      <c r="K411" s="255" t="str">
        <f ca="1">IF(MOD(ROW()-13,2)=0,IF(ISBLANK(OFFSET('12. SEGUIMIENTO 2027'!$O$14,INT((ROW()-13)/2),0)),"",OFFSET('12. SEGUIMIENTO 2027'!$O$14,INT((ROW()-13)/2),0)),IF(ISBLANK(OFFSET('9. METAS'!$W$20,INT((ROW()-14)/2),0)),"",OFFSET('9. METAS'!$W$20,INT((ROW()-14)/2),0)))</f>
        <v/>
      </c>
      <c r="L411" s="255" t="str">
        <f ca="1">IF(MOD(ROW()-13,2)=0,IF(ISBLANK(OFFSET('12. SEGUIMIENTO 2027'!$P$14,INT((ROW()-13)/2),0)),"",OFFSET('12. SEGUIMIENTO 2027'!$P$14,INT((ROW()-13)/2),0)),IF(ISBLANK(OFFSET('9. METAS'!$X$20,INT((ROW()-14)/2),0)),"",OFFSET('9. METAS'!$X$20,INT((ROW()-14)/2),0)))</f>
        <v/>
      </c>
      <c r="M411" s="256" t="str">
        <f ca="1">IF(MOD(ROW()-13,2)=0,IF(ISBLANK(OFFSET('12. SEGUIMIENTO 2027'!$Q$14,INT((ROW()-13)/2),0)),"",OFFSET('12. SEGUIMIENTO 2027'!$Q$14,INT((ROW()-13)/2),0)),IF(ISBLANK(OFFSET('9. METAS'!$Y$20,INT((ROW()-14)/2),0)),"",OFFSET('9. METAS'!$Y$20,INT((ROW()-14)/2),0)))</f>
        <v/>
      </c>
      <c r="N411" s="783" t="str">
        <f t="shared" ref="N411" ca="1" si="394">IFERROR(J411/J412,"ND")</f>
        <v>ND</v>
      </c>
      <c r="O411" s="785" t="str">
        <f t="shared" ref="O411" ca="1" si="395">IFERROR(((J411+K411)/H411),"ND")</f>
        <v>ND</v>
      </c>
      <c r="P411" s="789"/>
    </row>
    <row r="412" spans="3:16">
      <c r="C412" s="762"/>
      <c r="D412" s="764"/>
      <c r="E412" s="764"/>
      <c r="F412" s="766"/>
      <c r="G412" s="768"/>
      <c r="H412" s="858"/>
      <c r="I412" s="778"/>
      <c r="J412" s="254" t="str">
        <f ca="1">IF(MOD(ROW()-13,2)=0,IF(ISBLANK(OFFSET('12. SEGUIMIENTO 2027'!$N$14,INT((ROW()-13)/2),0)),"",OFFSET('12. SEGUIMIENTO 2027'!$N$14,INT((ROW()-13)/2),0)),IF(ISBLANK(OFFSET('9. METAS'!$V$20,INT((ROW()-14)/2),0)),"",OFFSET('9. METAS'!$V$20,INT((ROW()-14)/2),0)))</f>
        <v/>
      </c>
      <c r="K412" s="255" t="str">
        <f ca="1">IF(MOD(ROW()-13,2)=0,IF(ISBLANK(OFFSET('12. SEGUIMIENTO 2027'!$O$14,INT((ROW()-13)/2),0)),"",OFFSET('12. SEGUIMIENTO 2027'!$O$14,INT((ROW()-13)/2),0)),IF(ISBLANK(OFFSET('9. METAS'!$W$20,INT((ROW()-14)/2),0)),"",OFFSET('9. METAS'!$W$20,INT((ROW()-14)/2),0)))</f>
        <v/>
      </c>
      <c r="L412" s="255" t="str">
        <f ca="1">IF(MOD(ROW()-13,2)=0,IF(ISBLANK(OFFSET('12. SEGUIMIENTO 2027'!$P$14,INT((ROW()-13)/2),0)),"",OFFSET('12. SEGUIMIENTO 2027'!$P$14,INT((ROW()-13)/2),0)),IF(ISBLANK(OFFSET('9. METAS'!$X$20,INT((ROW()-14)/2),0)),"",OFFSET('9. METAS'!$X$20,INT((ROW()-14)/2),0)))</f>
        <v/>
      </c>
      <c r="M412" s="256" t="str">
        <f ca="1">IF(MOD(ROW()-13,2)=0,IF(ISBLANK(OFFSET('12. SEGUIMIENTO 2027'!$Q$14,INT((ROW()-13)/2),0)),"",OFFSET('12. SEGUIMIENTO 2027'!$Q$14,INT((ROW()-13)/2),0)),IF(ISBLANK(OFFSET('9. METAS'!$Y$20,INT((ROW()-14)/2),0)),"",OFFSET('9. METAS'!$Y$20,INT((ROW()-14)/2),0)))</f>
        <v/>
      </c>
      <c r="N412" s="784"/>
      <c r="O412" s="786"/>
      <c r="P412" s="790"/>
    </row>
    <row r="413" spans="3:16">
      <c r="C413" s="770" t="str">
        <f ca="1">IF(ISBLANK(OFFSET('5. Pp (3 años)'!$C$45,INT((ROW()-13)/2),0)),"",OFFSET('5. Pp (3 años)'!$C$45,INT((ROW()-13)/2),0))</f>
        <v/>
      </c>
      <c r="D413" s="764" t="str">
        <f ca="1">IF(ISBLANK(OFFSET('5. Pp (3 años)'!$D$45,INT((ROW()-13)/2),0)),"",OFFSET('5. Pp (3 años)'!$D$45,INT((ROW()-13)/2),0))</f>
        <v/>
      </c>
      <c r="E413" s="764" t="str">
        <f ca="1">IF(ISBLANK(OFFSET('5. Pp (3 años)'!$E$45,INT((ROW()-13)/2),0)),"",OFFSET('5. Pp (3 años)'!$E$45,INT((ROW()-13)/2),0))</f>
        <v/>
      </c>
      <c r="F413" s="766" t="str">
        <f ca="1">IF(ISBLANK(OFFSET('5. Pp (3 años)'!$K$45,INT((ROW()-13)/2),0)),"",OFFSET('5. Pp (3 años)'!$K$45,INT((ROW()-13)/2),0))</f>
        <v/>
      </c>
      <c r="G413" s="768" t="str">
        <f ca="1">IF(ISBLANK(OFFSET('5. Pp (3 años)'!$H$45,INT((ROW()-13)/2),0)),"",OFFSET('5. Pp (3 años)'!$H$45,INT((ROW()-13)/2),0))</f>
        <v/>
      </c>
      <c r="H413" s="858" t="str">
        <f ca="1">IF(ISBLANK(OFFSET('9. METAS'!$M$20,INT((ROW()-13)/2),0)),"",OFFSET('9. METAS'!$M$20,INT((ROW()-13)/2),0))</f>
        <v/>
      </c>
      <c r="I413" s="777"/>
      <c r="J413" s="254" t="str">
        <f ca="1">IF(MOD(ROW()-13,2)=0,IF(ISBLANK(OFFSET('12. SEGUIMIENTO 2027'!$N$14,INT((ROW()-13)/2),0)),"",OFFSET('12. SEGUIMIENTO 2027'!$N$14,INT((ROW()-13)/2),0)),IF(ISBLANK(OFFSET('9. METAS'!$V$20,INT((ROW()-14)/2),0)),"",OFFSET('9. METAS'!$V$20,INT((ROW()-14)/2),0)))</f>
        <v/>
      </c>
      <c r="K413" s="255" t="str">
        <f ca="1">IF(MOD(ROW()-13,2)=0,IF(ISBLANK(OFFSET('12. SEGUIMIENTO 2027'!$O$14,INT((ROW()-13)/2),0)),"",OFFSET('12. SEGUIMIENTO 2027'!$O$14,INT((ROW()-13)/2),0)),IF(ISBLANK(OFFSET('9. METAS'!$W$20,INT((ROW()-14)/2),0)),"",OFFSET('9. METAS'!$W$20,INT((ROW()-14)/2),0)))</f>
        <v/>
      </c>
      <c r="L413" s="255" t="str">
        <f ca="1">IF(MOD(ROW()-13,2)=0,IF(ISBLANK(OFFSET('12. SEGUIMIENTO 2027'!$P$14,INT((ROW()-13)/2),0)),"",OFFSET('12. SEGUIMIENTO 2027'!$P$14,INT((ROW()-13)/2),0)),IF(ISBLANK(OFFSET('9. METAS'!$X$20,INT((ROW()-14)/2),0)),"",OFFSET('9. METAS'!$X$20,INT((ROW()-14)/2),0)))</f>
        <v/>
      </c>
      <c r="M413" s="256" t="str">
        <f ca="1">IF(MOD(ROW()-13,2)=0,IF(ISBLANK(OFFSET('12. SEGUIMIENTO 2027'!$Q$14,INT((ROW()-13)/2),0)),"",OFFSET('12. SEGUIMIENTO 2027'!$Q$14,INT((ROW()-13)/2),0)),IF(ISBLANK(OFFSET('9. METAS'!$Y$20,INT((ROW()-14)/2),0)),"",OFFSET('9. METAS'!$Y$20,INT((ROW()-14)/2),0)))</f>
        <v/>
      </c>
      <c r="N413" s="783" t="str">
        <f t="shared" ref="N413" ca="1" si="396">IFERROR(J413/J414,"ND")</f>
        <v>ND</v>
      </c>
      <c r="O413" s="785" t="str">
        <f t="shared" ref="O413" ca="1" si="397">IFERROR(((J413+K413)/H413),"ND")</f>
        <v>ND</v>
      </c>
      <c r="P413" s="789"/>
    </row>
    <row r="414" spans="3:16">
      <c r="C414" s="762"/>
      <c r="D414" s="764"/>
      <c r="E414" s="764"/>
      <c r="F414" s="766"/>
      <c r="G414" s="768"/>
      <c r="H414" s="858"/>
      <c r="I414" s="778"/>
      <c r="J414" s="254" t="str">
        <f ca="1">IF(MOD(ROW()-13,2)=0,IF(ISBLANK(OFFSET('12. SEGUIMIENTO 2027'!$N$14,INT((ROW()-13)/2),0)),"",OFFSET('12. SEGUIMIENTO 2027'!$N$14,INT((ROW()-13)/2),0)),IF(ISBLANK(OFFSET('9. METAS'!$V$20,INT((ROW()-14)/2),0)),"",OFFSET('9. METAS'!$V$20,INT((ROW()-14)/2),0)))</f>
        <v/>
      </c>
      <c r="K414" s="255" t="str">
        <f ca="1">IF(MOD(ROW()-13,2)=0,IF(ISBLANK(OFFSET('12. SEGUIMIENTO 2027'!$O$14,INT((ROW()-13)/2),0)),"",OFFSET('12. SEGUIMIENTO 2027'!$O$14,INT((ROW()-13)/2),0)),IF(ISBLANK(OFFSET('9. METAS'!$W$20,INT((ROW()-14)/2),0)),"",OFFSET('9. METAS'!$W$20,INT((ROW()-14)/2),0)))</f>
        <v/>
      </c>
      <c r="L414" s="255" t="str">
        <f ca="1">IF(MOD(ROW()-13,2)=0,IF(ISBLANK(OFFSET('12. SEGUIMIENTO 2027'!$P$14,INT((ROW()-13)/2),0)),"",OFFSET('12. SEGUIMIENTO 2027'!$P$14,INT((ROW()-13)/2),0)),IF(ISBLANK(OFFSET('9. METAS'!$X$20,INT((ROW()-14)/2),0)),"",OFFSET('9. METAS'!$X$20,INT((ROW()-14)/2),0)))</f>
        <v/>
      </c>
      <c r="M414" s="256" t="str">
        <f ca="1">IF(MOD(ROW()-13,2)=0,IF(ISBLANK(OFFSET('12. SEGUIMIENTO 2027'!$Q$14,INT((ROW()-13)/2),0)),"",OFFSET('12. SEGUIMIENTO 2027'!$Q$14,INT((ROW()-13)/2),0)),IF(ISBLANK(OFFSET('9. METAS'!$Y$20,INT((ROW()-14)/2),0)),"",OFFSET('9. METAS'!$Y$20,INT((ROW()-14)/2),0)))</f>
        <v/>
      </c>
      <c r="N414" s="784"/>
      <c r="O414" s="786"/>
      <c r="P414" s="790"/>
    </row>
    <row r="415" spans="3:16">
      <c r="C415" s="770" t="str">
        <f ca="1">IF(ISBLANK(OFFSET('5. Pp (3 años)'!$C$45,INT((ROW()-13)/2),0)),"",OFFSET('5. Pp (3 años)'!$C$45,INT((ROW()-13)/2),0))</f>
        <v/>
      </c>
      <c r="D415" s="764" t="str">
        <f ca="1">IF(ISBLANK(OFFSET('5. Pp (3 años)'!$D$45,INT((ROW()-13)/2),0)),"",OFFSET('5. Pp (3 años)'!$D$45,INT((ROW()-13)/2),0))</f>
        <v/>
      </c>
      <c r="E415" s="764" t="str">
        <f ca="1">IF(ISBLANK(OFFSET('5. Pp (3 años)'!$E$45,INT((ROW()-13)/2),0)),"",OFFSET('5. Pp (3 años)'!$E$45,INT((ROW()-13)/2),0))</f>
        <v/>
      </c>
      <c r="F415" s="766" t="str">
        <f ca="1">IF(ISBLANK(OFFSET('5. Pp (3 años)'!$K$45,INT((ROW()-13)/2),0)),"",OFFSET('5. Pp (3 años)'!$K$45,INT((ROW()-13)/2),0))</f>
        <v/>
      </c>
      <c r="G415" s="768" t="str">
        <f ca="1">IF(ISBLANK(OFFSET('5. Pp (3 años)'!$H$45,INT((ROW()-13)/2),0)),"",OFFSET('5. Pp (3 años)'!$H$45,INT((ROW()-13)/2),0))</f>
        <v/>
      </c>
      <c r="H415" s="858" t="str">
        <f ca="1">IF(ISBLANK(OFFSET('9. METAS'!$M$20,INT((ROW()-13)/2),0)),"",OFFSET('9. METAS'!$M$20,INT((ROW()-13)/2),0))</f>
        <v/>
      </c>
      <c r="I415" s="777"/>
      <c r="J415" s="254" t="str">
        <f ca="1">IF(MOD(ROW()-13,2)=0,IF(ISBLANK(OFFSET('12. SEGUIMIENTO 2027'!$N$14,INT((ROW()-13)/2),0)),"",OFFSET('12. SEGUIMIENTO 2027'!$N$14,INT((ROW()-13)/2),0)),IF(ISBLANK(OFFSET('9. METAS'!$V$20,INT((ROW()-14)/2),0)),"",OFFSET('9. METAS'!$V$20,INT((ROW()-14)/2),0)))</f>
        <v/>
      </c>
      <c r="K415" s="255" t="str">
        <f ca="1">IF(MOD(ROW()-13,2)=0,IF(ISBLANK(OFFSET('12. SEGUIMIENTO 2027'!$O$14,INT((ROW()-13)/2),0)),"",OFFSET('12. SEGUIMIENTO 2027'!$O$14,INT((ROW()-13)/2),0)),IF(ISBLANK(OFFSET('9. METAS'!$W$20,INT((ROW()-14)/2),0)),"",OFFSET('9. METAS'!$W$20,INT((ROW()-14)/2),0)))</f>
        <v/>
      </c>
      <c r="L415" s="255" t="str">
        <f ca="1">IF(MOD(ROW()-13,2)=0,IF(ISBLANK(OFFSET('12. SEGUIMIENTO 2027'!$P$14,INT((ROW()-13)/2),0)),"",OFFSET('12. SEGUIMIENTO 2027'!$P$14,INT((ROW()-13)/2),0)),IF(ISBLANK(OFFSET('9. METAS'!$X$20,INT((ROW()-14)/2),0)),"",OFFSET('9. METAS'!$X$20,INT((ROW()-14)/2),0)))</f>
        <v/>
      </c>
      <c r="M415" s="256" t="str">
        <f ca="1">IF(MOD(ROW()-13,2)=0,IF(ISBLANK(OFFSET('12. SEGUIMIENTO 2027'!$Q$14,INT((ROW()-13)/2),0)),"",OFFSET('12. SEGUIMIENTO 2027'!$Q$14,INT((ROW()-13)/2),0)),IF(ISBLANK(OFFSET('9. METAS'!$Y$20,INT((ROW()-14)/2),0)),"",OFFSET('9. METAS'!$Y$20,INT((ROW()-14)/2),0)))</f>
        <v/>
      </c>
      <c r="N415" s="783" t="str">
        <f t="shared" ref="N415" ca="1" si="398">IFERROR(J415/J416,"ND")</f>
        <v>ND</v>
      </c>
      <c r="O415" s="785" t="str">
        <f t="shared" ref="O415" ca="1" si="399">IFERROR(((J415+K415)/H415),"ND")</f>
        <v>ND</v>
      </c>
      <c r="P415" s="789"/>
    </row>
    <row r="416" spans="3:16">
      <c r="C416" s="762"/>
      <c r="D416" s="764"/>
      <c r="E416" s="764"/>
      <c r="F416" s="766"/>
      <c r="G416" s="768"/>
      <c r="H416" s="858"/>
      <c r="I416" s="778"/>
      <c r="J416" s="254" t="str">
        <f ca="1">IF(MOD(ROW()-13,2)=0,IF(ISBLANK(OFFSET('12. SEGUIMIENTO 2027'!$N$14,INT((ROW()-13)/2),0)),"",OFFSET('12. SEGUIMIENTO 2027'!$N$14,INT((ROW()-13)/2),0)),IF(ISBLANK(OFFSET('9. METAS'!$V$20,INT((ROW()-14)/2),0)),"",OFFSET('9. METAS'!$V$20,INT((ROW()-14)/2),0)))</f>
        <v/>
      </c>
      <c r="K416" s="255" t="str">
        <f ca="1">IF(MOD(ROW()-13,2)=0,IF(ISBLANK(OFFSET('12. SEGUIMIENTO 2027'!$O$14,INT((ROW()-13)/2),0)),"",OFFSET('12. SEGUIMIENTO 2027'!$O$14,INT((ROW()-13)/2),0)),IF(ISBLANK(OFFSET('9. METAS'!$W$20,INT((ROW()-14)/2),0)),"",OFFSET('9. METAS'!$W$20,INT((ROW()-14)/2),0)))</f>
        <v/>
      </c>
      <c r="L416" s="255" t="str">
        <f ca="1">IF(MOD(ROW()-13,2)=0,IF(ISBLANK(OFFSET('12. SEGUIMIENTO 2027'!$P$14,INT((ROW()-13)/2),0)),"",OFFSET('12. SEGUIMIENTO 2027'!$P$14,INT((ROW()-13)/2),0)),IF(ISBLANK(OFFSET('9. METAS'!$X$20,INT((ROW()-14)/2),0)),"",OFFSET('9. METAS'!$X$20,INT((ROW()-14)/2),0)))</f>
        <v/>
      </c>
      <c r="M416" s="256" t="str">
        <f ca="1">IF(MOD(ROW()-13,2)=0,IF(ISBLANK(OFFSET('12. SEGUIMIENTO 2027'!$Q$14,INT((ROW()-13)/2),0)),"",OFFSET('12. SEGUIMIENTO 2027'!$Q$14,INT((ROW()-13)/2),0)),IF(ISBLANK(OFFSET('9. METAS'!$Y$20,INT((ROW()-14)/2),0)),"",OFFSET('9. METAS'!$Y$20,INT((ROW()-14)/2),0)))</f>
        <v/>
      </c>
      <c r="N416" s="784"/>
      <c r="O416" s="786"/>
      <c r="P416" s="790"/>
    </row>
    <row r="417" spans="3:16">
      <c r="C417" s="770" t="str">
        <f ca="1">IF(ISBLANK(OFFSET('5. Pp (3 años)'!$C$45,INT((ROW()-13)/2),0)),"",OFFSET('5. Pp (3 años)'!$C$45,INT((ROW()-13)/2),0))</f>
        <v/>
      </c>
      <c r="D417" s="764" t="str">
        <f ca="1">IF(ISBLANK(OFFSET('5. Pp (3 años)'!$D$45,INT((ROW()-13)/2),0)),"",OFFSET('5. Pp (3 años)'!$D$45,INT((ROW()-13)/2),0))</f>
        <v/>
      </c>
      <c r="E417" s="764" t="str">
        <f ca="1">IF(ISBLANK(OFFSET('5. Pp (3 años)'!$E$45,INT((ROW()-13)/2),0)),"",OFFSET('5. Pp (3 años)'!$E$45,INT((ROW()-13)/2),0))</f>
        <v/>
      </c>
      <c r="F417" s="766" t="str">
        <f ca="1">IF(ISBLANK(OFFSET('5. Pp (3 años)'!$K$45,INT((ROW()-13)/2),0)),"",OFFSET('5. Pp (3 años)'!$K$45,INT((ROW()-13)/2),0))</f>
        <v/>
      </c>
      <c r="G417" s="768" t="str">
        <f ca="1">IF(ISBLANK(OFFSET('5. Pp (3 años)'!$H$45,INT((ROW()-13)/2),0)),"",OFFSET('5. Pp (3 años)'!$H$45,INT((ROW()-13)/2),0))</f>
        <v/>
      </c>
      <c r="H417" s="858" t="str">
        <f ca="1">IF(ISBLANK(OFFSET('9. METAS'!$M$20,INT((ROW()-13)/2),0)),"",OFFSET('9. METAS'!$M$20,INT((ROW()-13)/2),0))</f>
        <v/>
      </c>
      <c r="I417" s="777"/>
      <c r="J417" s="254" t="str">
        <f ca="1">IF(MOD(ROW()-13,2)=0,IF(ISBLANK(OFFSET('12. SEGUIMIENTO 2027'!$N$14,INT((ROW()-13)/2),0)),"",OFFSET('12. SEGUIMIENTO 2027'!$N$14,INT((ROW()-13)/2),0)),IF(ISBLANK(OFFSET('9. METAS'!$V$20,INT((ROW()-14)/2),0)),"",OFFSET('9. METAS'!$V$20,INT((ROW()-14)/2),0)))</f>
        <v/>
      </c>
      <c r="K417" s="255" t="str">
        <f ca="1">IF(MOD(ROW()-13,2)=0,IF(ISBLANK(OFFSET('12. SEGUIMIENTO 2027'!$O$14,INT((ROW()-13)/2),0)),"",OFFSET('12. SEGUIMIENTO 2027'!$O$14,INT((ROW()-13)/2),0)),IF(ISBLANK(OFFSET('9. METAS'!$W$20,INT((ROW()-14)/2),0)),"",OFFSET('9. METAS'!$W$20,INT((ROW()-14)/2),0)))</f>
        <v/>
      </c>
      <c r="L417" s="255" t="str">
        <f ca="1">IF(MOD(ROW()-13,2)=0,IF(ISBLANK(OFFSET('12. SEGUIMIENTO 2027'!$P$14,INT((ROW()-13)/2),0)),"",OFFSET('12. SEGUIMIENTO 2027'!$P$14,INT((ROW()-13)/2),0)),IF(ISBLANK(OFFSET('9. METAS'!$X$20,INT((ROW()-14)/2),0)),"",OFFSET('9. METAS'!$X$20,INT((ROW()-14)/2),0)))</f>
        <v/>
      </c>
      <c r="M417" s="256" t="str">
        <f ca="1">IF(MOD(ROW()-13,2)=0,IF(ISBLANK(OFFSET('12. SEGUIMIENTO 2027'!$Q$14,INT((ROW()-13)/2),0)),"",OFFSET('12. SEGUIMIENTO 2027'!$Q$14,INT((ROW()-13)/2),0)),IF(ISBLANK(OFFSET('9. METAS'!$Y$20,INT((ROW()-14)/2),0)),"",OFFSET('9. METAS'!$Y$20,INT((ROW()-14)/2),0)))</f>
        <v/>
      </c>
      <c r="N417" s="783" t="str">
        <f t="shared" ref="N417" ca="1" si="400">IFERROR(J417/J418,"ND")</f>
        <v>ND</v>
      </c>
      <c r="O417" s="785" t="str">
        <f t="shared" ref="O417" ca="1" si="401">IFERROR(((J417+K417)/H417),"ND")</f>
        <v>ND</v>
      </c>
      <c r="P417" s="789"/>
    </row>
    <row r="418" spans="3:16">
      <c r="C418" s="762"/>
      <c r="D418" s="764"/>
      <c r="E418" s="764"/>
      <c r="F418" s="766"/>
      <c r="G418" s="768"/>
      <c r="H418" s="858"/>
      <c r="I418" s="778"/>
      <c r="J418" s="254" t="str">
        <f ca="1">IF(MOD(ROW()-13,2)=0,IF(ISBLANK(OFFSET('12. SEGUIMIENTO 2027'!$N$14,INT((ROW()-13)/2),0)),"",OFFSET('12. SEGUIMIENTO 2027'!$N$14,INT((ROW()-13)/2),0)),IF(ISBLANK(OFFSET('9. METAS'!$V$20,INT((ROW()-14)/2),0)),"",OFFSET('9. METAS'!$V$20,INT((ROW()-14)/2),0)))</f>
        <v/>
      </c>
      <c r="K418" s="255" t="str">
        <f ca="1">IF(MOD(ROW()-13,2)=0,IF(ISBLANK(OFFSET('12. SEGUIMIENTO 2027'!$O$14,INT((ROW()-13)/2),0)),"",OFFSET('12. SEGUIMIENTO 2027'!$O$14,INT((ROW()-13)/2),0)),IF(ISBLANK(OFFSET('9. METAS'!$W$20,INT((ROW()-14)/2),0)),"",OFFSET('9. METAS'!$W$20,INT((ROW()-14)/2),0)))</f>
        <v/>
      </c>
      <c r="L418" s="255" t="str">
        <f ca="1">IF(MOD(ROW()-13,2)=0,IF(ISBLANK(OFFSET('12. SEGUIMIENTO 2027'!$P$14,INT((ROW()-13)/2),0)),"",OFFSET('12. SEGUIMIENTO 2027'!$P$14,INT((ROW()-13)/2),0)),IF(ISBLANK(OFFSET('9. METAS'!$X$20,INT((ROW()-14)/2),0)),"",OFFSET('9. METAS'!$X$20,INT((ROW()-14)/2),0)))</f>
        <v/>
      </c>
      <c r="M418" s="256" t="str">
        <f ca="1">IF(MOD(ROW()-13,2)=0,IF(ISBLANK(OFFSET('12. SEGUIMIENTO 2027'!$Q$14,INT((ROW()-13)/2),0)),"",OFFSET('12. SEGUIMIENTO 2027'!$Q$14,INT((ROW()-13)/2),0)),IF(ISBLANK(OFFSET('9. METAS'!$Y$20,INT((ROW()-14)/2),0)),"",OFFSET('9. METAS'!$Y$20,INT((ROW()-14)/2),0)))</f>
        <v/>
      </c>
      <c r="N418" s="784"/>
      <c r="O418" s="786"/>
      <c r="P418" s="790"/>
    </row>
    <row r="419" spans="3:16">
      <c r="C419" s="770" t="str">
        <f ca="1">IF(ISBLANK(OFFSET('5. Pp (3 años)'!$C$45,INT((ROW()-13)/2),0)),"",OFFSET('5. Pp (3 años)'!$C$45,INT((ROW()-13)/2),0))</f>
        <v/>
      </c>
      <c r="D419" s="764" t="str">
        <f ca="1">IF(ISBLANK(OFFSET('5. Pp (3 años)'!$D$45,INT((ROW()-13)/2),0)),"",OFFSET('5. Pp (3 años)'!$D$45,INT((ROW()-13)/2),0))</f>
        <v/>
      </c>
      <c r="E419" s="764" t="str">
        <f ca="1">IF(ISBLANK(OFFSET('5. Pp (3 años)'!$E$45,INT((ROW()-13)/2),0)),"",OFFSET('5. Pp (3 años)'!$E$45,INT((ROW()-13)/2),0))</f>
        <v/>
      </c>
      <c r="F419" s="766" t="str">
        <f ca="1">IF(ISBLANK(OFFSET('5. Pp (3 años)'!$K$45,INT((ROW()-13)/2),0)),"",OFFSET('5. Pp (3 años)'!$K$45,INT((ROW()-13)/2),0))</f>
        <v/>
      </c>
      <c r="G419" s="768" t="str">
        <f ca="1">IF(ISBLANK(OFFSET('5. Pp (3 años)'!$H$45,INT((ROW()-13)/2),0)),"",OFFSET('5. Pp (3 años)'!$H$45,INT((ROW()-13)/2),0))</f>
        <v/>
      </c>
      <c r="H419" s="858" t="str">
        <f ca="1">IF(ISBLANK(OFFSET('9. METAS'!$M$20,INT((ROW()-13)/2),0)),"",OFFSET('9. METAS'!$M$20,INT((ROW()-13)/2),0))</f>
        <v/>
      </c>
      <c r="I419" s="777"/>
      <c r="J419" s="254" t="str">
        <f ca="1">IF(MOD(ROW()-13,2)=0,IF(ISBLANK(OFFSET('12. SEGUIMIENTO 2027'!$N$14,INT((ROW()-13)/2),0)),"",OFFSET('12. SEGUIMIENTO 2027'!$N$14,INT((ROW()-13)/2),0)),IF(ISBLANK(OFFSET('9. METAS'!$V$20,INT((ROW()-14)/2),0)),"",OFFSET('9. METAS'!$V$20,INT((ROW()-14)/2),0)))</f>
        <v/>
      </c>
      <c r="K419" s="255" t="str">
        <f ca="1">IF(MOD(ROW()-13,2)=0,IF(ISBLANK(OFFSET('12. SEGUIMIENTO 2027'!$O$14,INT((ROW()-13)/2),0)),"",OFFSET('12. SEGUIMIENTO 2027'!$O$14,INT((ROW()-13)/2),0)),IF(ISBLANK(OFFSET('9. METAS'!$W$20,INT((ROW()-14)/2),0)),"",OFFSET('9. METAS'!$W$20,INT((ROW()-14)/2),0)))</f>
        <v/>
      </c>
      <c r="L419" s="255" t="str">
        <f ca="1">IF(MOD(ROW()-13,2)=0,IF(ISBLANK(OFFSET('12. SEGUIMIENTO 2027'!$P$14,INT((ROW()-13)/2),0)),"",OFFSET('12. SEGUIMIENTO 2027'!$P$14,INT((ROW()-13)/2),0)),IF(ISBLANK(OFFSET('9. METAS'!$X$20,INT((ROW()-14)/2),0)),"",OFFSET('9. METAS'!$X$20,INT((ROW()-14)/2),0)))</f>
        <v/>
      </c>
      <c r="M419" s="256" t="str">
        <f ca="1">IF(MOD(ROW()-13,2)=0,IF(ISBLANK(OFFSET('12. SEGUIMIENTO 2027'!$Q$14,INT((ROW()-13)/2),0)),"",OFFSET('12. SEGUIMIENTO 2027'!$Q$14,INT((ROW()-13)/2),0)),IF(ISBLANK(OFFSET('9. METAS'!$Y$20,INT((ROW()-14)/2),0)),"",OFFSET('9. METAS'!$Y$20,INT((ROW()-14)/2),0)))</f>
        <v/>
      </c>
      <c r="N419" s="783" t="str">
        <f t="shared" ref="N419" ca="1" si="402">IFERROR(J419/J420,"ND")</f>
        <v>ND</v>
      </c>
      <c r="O419" s="785" t="str">
        <f t="shared" ref="O419" ca="1" si="403">IFERROR(((J419+K419)/H419),"ND")</f>
        <v>ND</v>
      </c>
      <c r="P419" s="789"/>
    </row>
    <row r="420" spans="3:16">
      <c r="C420" s="762"/>
      <c r="D420" s="764"/>
      <c r="E420" s="764"/>
      <c r="F420" s="766"/>
      <c r="G420" s="768"/>
      <c r="H420" s="858"/>
      <c r="I420" s="778"/>
      <c r="J420" s="254" t="str">
        <f ca="1">IF(MOD(ROW()-13,2)=0,IF(ISBLANK(OFFSET('12. SEGUIMIENTO 2027'!$N$14,INT((ROW()-13)/2),0)),"",OFFSET('12. SEGUIMIENTO 2027'!$N$14,INT((ROW()-13)/2),0)),IF(ISBLANK(OFFSET('9. METAS'!$V$20,INT((ROW()-14)/2),0)),"",OFFSET('9. METAS'!$V$20,INT((ROW()-14)/2),0)))</f>
        <v/>
      </c>
      <c r="K420" s="255" t="str">
        <f ca="1">IF(MOD(ROW()-13,2)=0,IF(ISBLANK(OFFSET('12. SEGUIMIENTO 2027'!$O$14,INT((ROW()-13)/2),0)),"",OFFSET('12. SEGUIMIENTO 2027'!$O$14,INT((ROW()-13)/2),0)),IF(ISBLANK(OFFSET('9. METAS'!$W$20,INT((ROW()-14)/2),0)),"",OFFSET('9. METAS'!$W$20,INT((ROW()-14)/2),0)))</f>
        <v/>
      </c>
      <c r="L420" s="255" t="str">
        <f ca="1">IF(MOD(ROW()-13,2)=0,IF(ISBLANK(OFFSET('12. SEGUIMIENTO 2027'!$P$14,INT((ROW()-13)/2),0)),"",OFFSET('12. SEGUIMIENTO 2027'!$P$14,INT((ROW()-13)/2),0)),IF(ISBLANK(OFFSET('9. METAS'!$X$20,INT((ROW()-14)/2),0)),"",OFFSET('9. METAS'!$X$20,INT((ROW()-14)/2),0)))</f>
        <v/>
      </c>
      <c r="M420" s="256" t="str">
        <f ca="1">IF(MOD(ROW()-13,2)=0,IF(ISBLANK(OFFSET('12. SEGUIMIENTO 2027'!$Q$14,INT((ROW()-13)/2),0)),"",OFFSET('12. SEGUIMIENTO 2027'!$Q$14,INT((ROW()-13)/2),0)),IF(ISBLANK(OFFSET('9. METAS'!$Y$20,INT((ROW()-14)/2),0)),"",OFFSET('9. METAS'!$Y$20,INT((ROW()-14)/2),0)))</f>
        <v/>
      </c>
      <c r="N420" s="784"/>
      <c r="O420" s="786"/>
      <c r="P420" s="790"/>
    </row>
    <row r="421" spans="3:16">
      <c r="C421" s="770" t="str">
        <f ca="1">IF(ISBLANK(OFFSET('5. Pp (3 años)'!$C$45,INT((ROW()-13)/2),0)),"",OFFSET('5. Pp (3 años)'!$C$45,INT((ROW()-13)/2),0))</f>
        <v/>
      </c>
      <c r="D421" s="764" t="str">
        <f ca="1">IF(ISBLANK(OFFSET('5. Pp (3 años)'!$D$45,INT((ROW()-13)/2),0)),"",OFFSET('5. Pp (3 años)'!$D$45,INT((ROW()-13)/2),0))</f>
        <v/>
      </c>
      <c r="E421" s="764" t="str">
        <f ca="1">IF(ISBLANK(OFFSET('5. Pp (3 años)'!$E$45,INT((ROW()-13)/2),0)),"",OFFSET('5. Pp (3 años)'!$E$45,INT((ROW()-13)/2),0))</f>
        <v/>
      </c>
      <c r="F421" s="766" t="str">
        <f ca="1">IF(ISBLANK(OFFSET('5. Pp (3 años)'!$K$45,INT((ROW()-13)/2),0)),"",OFFSET('5. Pp (3 años)'!$K$45,INT((ROW()-13)/2),0))</f>
        <v/>
      </c>
      <c r="G421" s="768" t="str">
        <f ca="1">IF(ISBLANK(OFFSET('5. Pp (3 años)'!$H$45,INT((ROW()-13)/2),0)),"",OFFSET('5. Pp (3 años)'!$H$45,INT((ROW()-13)/2),0))</f>
        <v/>
      </c>
      <c r="H421" s="858" t="str">
        <f ca="1">IF(ISBLANK(OFFSET('9. METAS'!$M$20,INT((ROW()-13)/2),0)),"",OFFSET('9. METAS'!$M$20,INT((ROW()-13)/2),0))</f>
        <v/>
      </c>
      <c r="I421" s="777"/>
      <c r="J421" s="254" t="str">
        <f ca="1">IF(MOD(ROW()-13,2)=0,IF(ISBLANK(OFFSET('12. SEGUIMIENTO 2027'!$N$14,INT((ROW()-13)/2),0)),"",OFFSET('12. SEGUIMIENTO 2027'!$N$14,INT((ROW()-13)/2),0)),IF(ISBLANK(OFFSET('9. METAS'!$V$20,INT((ROW()-14)/2),0)),"",OFFSET('9. METAS'!$V$20,INT((ROW()-14)/2),0)))</f>
        <v/>
      </c>
      <c r="K421" s="255" t="str">
        <f ca="1">IF(MOD(ROW()-13,2)=0,IF(ISBLANK(OFFSET('12. SEGUIMIENTO 2027'!$O$14,INT((ROW()-13)/2),0)),"",OFFSET('12. SEGUIMIENTO 2027'!$O$14,INT((ROW()-13)/2),0)),IF(ISBLANK(OFFSET('9. METAS'!$W$20,INT((ROW()-14)/2),0)),"",OFFSET('9. METAS'!$W$20,INT((ROW()-14)/2),0)))</f>
        <v/>
      </c>
      <c r="L421" s="255" t="str">
        <f ca="1">IF(MOD(ROW()-13,2)=0,IF(ISBLANK(OFFSET('12. SEGUIMIENTO 2027'!$P$14,INT((ROW()-13)/2),0)),"",OFFSET('12. SEGUIMIENTO 2027'!$P$14,INT((ROW()-13)/2),0)),IF(ISBLANK(OFFSET('9. METAS'!$X$20,INT((ROW()-14)/2),0)),"",OFFSET('9. METAS'!$X$20,INT((ROW()-14)/2),0)))</f>
        <v/>
      </c>
      <c r="M421" s="256" t="str">
        <f ca="1">IF(MOD(ROW()-13,2)=0,IF(ISBLANK(OFFSET('12. SEGUIMIENTO 2027'!$Q$14,INT((ROW()-13)/2),0)),"",OFFSET('12. SEGUIMIENTO 2027'!$Q$14,INT((ROW()-13)/2),0)),IF(ISBLANK(OFFSET('9. METAS'!$Y$20,INT((ROW()-14)/2),0)),"",OFFSET('9. METAS'!$Y$20,INT((ROW()-14)/2),0)))</f>
        <v/>
      </c>
      <c r="N421" s="783" t="str">
        <f t="shared" ref="N421" ca="1" si="404">IFERROR(J421/J422,"ND")</f>
        <v>ND</v>
      </c>
      <c r="O421" s="785" t="str">
        <f t="shared" ref="O421" ca="1" si="405">IFERROR(((J421+K421)/H421),"ND")</f>
        <v>ND</v>
      </c>
      <c r="P421" s="789"/>
    </row>
    <row r="422" spans="3:16">
      <c r="C422" s="762"/>
      <c r="D422" s="764"/>
      <c r="E422" s="764"/>
      <c r="F422" s="766"/>
      <c r="G422" s="768"/>
      <c r="H422" s="858"/>
      <c r="I422" s="778"/>
      <c r="J422" s="254" t="str">
        <f ca="1">IF(MOD(ROW()-13,2)=0,IF(ISBLANK(OFFSET('12. SEGUIMIENTO 2027'!$N$14,INT((ROW()-13)/2),0)),"",OFFSET('12. SEGUIMIENTO 2027'!$N$14,INT((ROW()-13)/2),0)),IF(ISBLANK(OFFSET('9. METAS'!$V$20,INT((ROW()-14)/2),0)),"",OFFSET('9. METAS'!$V$20,INT((ROW()-14)/2),0)))</f>
        <v/>
      </c>
      <c r="K422" s="255" t="str">
        <f ca="1">IF(MOD(ROW()-13,2)=0,IF(ISBLANK(OFFSET('12. SEGUIMIENTO 2027'!$O$14,INT((ROW()-13)/2),0)),"",OFFSET('12. SEGUIMIENTO 2027'!$O$14,INT((ROW()-13)/2),0)),IF(ISBLANK(OFFSET('9. METAS'!$W$20,INT((ROW()-14)/2),0)),"",OFFSET('9. METAS'!$W$20,INT((ROW()-14)/2),0)))</f>
        <v/>
      </c>
      <c r="L422" s="255" t="str">
        <f ca="1">IF(MOD(ROW()-13,2)=0,IF(ISBLANK(OFFSET('12. SEGUIMIENTO 2027'!$P$14,INT((ROW()-13)/2),0)),"",OFFSET('12. SEGUIMIENTO 2027'!$P$14,INT((ROW()-13)/2),0)),IF(ISBLANK(OFFSET('9. METAS'!$X$20,INT((ROW()-14)/2),0)),"",OFFSET('9. METAS'!$X$20,INT((ROW()-14)/2),0)))</f>
        <v/>
      </c>
      <c r="M422" s="256" t="str">
        <f ca="1">IF(MOD(ROW()-13,2)=0,IF(ISBLANK(OFFSET('12. SEGUIMIENTO 2027'!$Q$14,INT((ROW()-13)/2),0)),"",OFFSET('12. SEGUIMIENTO 2027'!$Q$14,INT((ROW()-13)/2),0)),IF(ISBLANK(OFFSET('9. METAS'!$Y$20,INT((ROW()-14)/2),0)),"",OFFSET('9. METAS'!$Y$20,INT((ROW()-14)/2),0)))</f>
        <v/>
      </c>
      <c r="N422" s="784"/>
      <c r="O422" s="786"/>
      <c r="P422" s="790"/>
    </row>
    <row r="423" spans="3:16">
      <c r="C423" s="770" t="str">
        <f ca="1">IF(ISBLANK(OFFSET('5. Pp (3 años)'!$C$45,INT((ROW()-13)/2),0)),"",OFFSET('5. Pp (3 años)'!$C$45,INT((ROW()-13)/2),0))</f>
        <v/>
      </c>
      <c r="D423" s="764" t="str">
        <f ca="1">IF(ISBLANK(OFFSET('5. Pp (3 años)'!$D$45,INT((ROW()-13)/2),0)),"",OFFSET('5. Pp (3 años)'!$D$45,INT((ROW()-13)/2),0))</f>
        <v/>
      </c>
      <c r="E423" s="764" t="str">
        <f ca="1">IF(ISBLANK(OFFSET('5. Pp (3 años)'!$E$45,INT((ROW()-13)/2),0)),"",OFFSET('5. Pp (3 años)'!$E$45,INT((ROW()-13)/2),0))</f>
        <v/>
      </c>
      <c r="F423" s="766" t="str">
        <f ca="1">IF(ISBLANK(OFFSET('5. Pp (3 años)'!$K$45,INT((ROW()-13)/2),0)),"",OFFSET('5. Pp (3 años)'!$K$45,INT((ROW()-13)/2),0))</f>
        <v/>
      </c>
      <c r="G423" s="768" t="str">
        <f ca="1">IF(ISBLANK(OFFSET('5. Pp (3 años)'!$H$45,INT((ROW()-13)/2),0)),"",OFFSET('5. Pp (3 años)'!$H$45,INT((ROW()-13)/2),0))</f>
        <v/>
      </c>
      <c r="H423" s="858" t="str">
        <f ca="1">IF(ISBLANK(OFFSET('9. METAS'!$M$20,INT((ROW()-13)/2),0)),"",OFFSET('9. METAS'!$M$20,INT((ROW()-13)/2),0))</f>
        <v/>
      </c>
      <c r="I423" s="777"/>
      <c r="J423" s="254" t="str">
        <f ca="1">IF(MOD(ROW()-13,2)=0,IF(ISBLANK(OFFSET('12. SEGUIMIENTO 2027'!$N$14,INT((ROW()-13)/2),0)),"",OFFSET('12. SEGUIMIENTO 2027'!$N$14,INT((ROW()-13)/2),0)),IF(ISBLANK(OFFSET('9. METAS'!$V$20,INT((ROW()-14)/2),0)),"",OFFSET('9. METAS'!$V$20,INT((ROW()-14)/2),0)))</f>
        <v/>
      </c>
      <c r="K423" s="255" t="str">
        <f ca="1">IF(MOD(ROW()-13,2)=0,IF(ISBLANK(OFFSET('12. SEGUIMIENTO 2027'!$O$14,INT((ROW()-13)/2),0)),"",OFFSET('12. SEGUIMIENTO 2027'!$O$14,INT((ROW()-13)/2),0)),IF(ISBLANK(OFFSET('9. METAS'!$W$20,INT((ROW()-14)/2),0)),"",OFFSET('9. METAS'!$W$20,INT((ROW()-14)/2),0)))</f>
        <v/>
      </c>
      <c r="L423" s="255" t="str">
        <f ca="1">IF(MOD(ROW()-13,2)=0,IF(ISBLANK(OFFSET('12. SEGUIMIENTO 2027'!$P$14,INT((ROW()-13)/2),0)),"",OFFSET('12. SEGUIMIENTO 2027'!$P$14,INT((ROW()-13)/2),0)),IF(ISBLANK(OFFSET('9. METAS'!$X$20,INT((ROW()-14)/2),0)),"",OFFSET('9. METAS'!$X$20,INT((ROW()-14)/2),0)))</f>
        <v/>
      </c>
      <c r="M423" s="256" t="str">
        <f ca="1">IF(MOD(ROW()-13,2)=0,IF(ISBLANK(OFFSET('12. SEGUIMIENTO 2027'!$Q$14,INT((ROW()-13)/2),0)),"",OFFSET('12. SEGUIMIENTO 2027'!$Q$14,INT((ROW()-13)/2),0)),IF(ISBLANK(OFFSET('9. METAS'!$Y$20,INT((ROW()-14)/2),0)),"",OFFSET('9. METAS'!$Y$20,INT((ROW()-14)/2),0)))</f>
        <v/>
      </c>
      <c r="N423" s="783" t="str">
        <f t="shared" ref="N423" ca="1" si="406">IFERROR(J423/J424,"ND")</f>
        <v>ND</v>
      </c>
      <c r="O423" s="785" t="str">
        <f t="shared" ref="O423" ca="1" si="407">IFERROR(((J423+K423)/H423),"ND")</f>
        <v>ND</v>
      </c>
      <c r="P423" s="789"/>
    </row>
    <row r="424" spans="3:16">
      <c r="C424" s="762"/>
      <c r="D424" s="764"/>
      <c r="E424" s="764"/>
      <c r="F424" s="766"/>
      <c r="G424" s="768"/>
      <c r="H424" s="858"/>
      <c r="I424" s="778"/>
      <c r="J424" s="254" t="str">
        <f ca="1">IF(MOD(ROW()-13,2)=0,IF(ISBLANK(OFFSET('12. SEGUIMIENTO 2027'!$N$14,INT((ROW()-13)/2),0)),"",OFFSET('12. SEGUIMIENTO 2027'!$N$14,INT((ROW()-13)/2),0)),IF(ISBLANK(OFFSET('9. METAS'!$V$20,INT((ROW()-14)/2),0)),"",OFFSET('9. METAS'!$V$20,INT((ROW()-14)/2),0)))</f>
        <v/>
      </c>
      <c r="K424" s="255" t="str">
        <f ca="1">IF(MOD(ROW()-13,2)=0,IF(ISBLANK(OFFSET('12. SEGUIMIENTO 2027'!$O$14,INT((ROW()-13)/2),0)),"",OFFSET('12. SEGUIMIENTO 2027'!$O$14,INT((ROW()-13)/2),0)),IF(ISBLANK(OFFSET('9. METAS'!$W$20,INT((ROW()-14)/2),0)),"",OFFSET('9. METAS'!$W$20,INT((ROW()-14)/2),0)))</f>
        <v/>
      </c>
      <c r="L424" s="255" t="str">
        <f ca="1">IF(MOD(ROW()-13,2)=0,IF(ISBLANK(OFFSET('12. SEGUIMIENTO 2027'!$P$14,INT((ROW()-13)/2),0)),"",OFFSET('12. SEGUIMIENTO 2027'!$P$14,INT((ROW()-13)/2),0)),IF(ISBLANK(OFFSET('9. METAS'!$X$20,INT((ROW()-14)/2),0)),"",OFFSET('9. METAS'!$X$20,INT((ROW()-14)/2),0)))</f>
        <v/>
      </c>
      <c r="M424" s="256" t="str">
        <f ca="1">IF(MOD(ROW()-13,2)=0,IF(ISBLANK(OFFSET('12. SEGUIMIENTO 2027'!$Q$14,INT((ROW()-13)/2),0)),"",OFFSET('12. SEGUIMIENTO 2027'!$Q$14,INT((ROW()-13)/2),0)),IF(ISBLANK(OFFSET('9. METAS'!$Y$20,INT((ROW()-14)/2),0)),"",OFFSET('9. METAS'!$Y$20,INT((ROW()-14)/2),0)))</f>
        <v/>
      </c>
      <c r="N424" s="784"/>
      <c r="O424" s="786"/>
      <c r="P424" s="790"/>
    </row>
    <row r="425" spans="3:16">
      <c r="C425" s="770" t="str">
        <f ca="1">IF(ISBLANK(OFFSET('5. Pp (3 años)'!$C$45,INT((ROW()-13)/2),0)),"",OFFSET('5. Pp (3 años)'!$C$45,INT((ROW()-13)/2),0))</f>
        <v/>
      </c>
      <c r="D425" s="764" t="str">
        <f ca="1">IF(ISBLANK(OFFSET('5. Pp (3 años)'!$D$45,INT((ROW()-13)/2),0)),"",OFFSET('5. Pp (3 años)'!$D$45,INT((ROW()-13)/2),0))</f>
        <v/>
      </c>
      <c r="E425" s="764" t="str">
        <f ca="1">IF(ISBLANK(OFFSET('5. Pp (3 años)'!$E$45,INT((ROW()-13)/2),0)),"",OFFSET('5. Pp (3 años)'!$E$45,INT((ROW()-13)/2),0))</f>
        <v/>
      </c>
      <c r="F425" s="766" t="str">
        <f ca="1">IF(ISBLANK(OFFSET('5. Pp (3 años)'!$K$45,INT((ROW()-13)/2),0)),"",OFFSET('5. Pp (3 años)'!$K$45,INT((ROW()-13)/2),0))</f>
        <v/>
      </c>
      <c r="G425" s="768" t="str">
        <f ca="1">IF(ISBLANK(OFFSET('5. Pp (3 años)'!$H$45,INT((ROW()-13)/2),0)),"",OFFSET('5. Pp (3 años)'!$H$45,INT((ROW()-13)/2),0))</f>
        <v/>
      </c>
      <c r="H425" s="858" t="str">
        <f ca="1">IF(ISBLANK(OFFSET('9. METAS'!$M$20,INT((ROW()-13)/2),0)),"",OFFSET('9. METAS'!$M$20,INT((ROW()-13)/2),0))</f>
        <v/>
      </c>
      <c r="I425" s="777"/>
      <c r="J425" s="254" t="str">
        <f ca="1">IF(MOD(ROW()-13,2)=0,IF(ISBLANK(OFFSET('12. SEGUIMIENTO 2027'!$N$14,INT((ROW()-13)/2),0)),"",OFFSET('12. SEGUIMIENTO 2027'!$N$14,INT((ROW()-13)/2),0)),IF(ISBLANK(OFFSET('9. METAS'!$V$20,INT((ROW()-14)/2),0)),"",OFFSET('9. METAS'!$V$20,INT((ROW()-14)/2),0)))</f>
        <v/>
      </c>
      <c r="K425" s="255" t="str">
        <f ca="1">IF(MOD(ROW()-13,2)=0,IF(ISBLANK(OFFSET('12. SEGUIMIENTO 2027'!$O$14,INT((ROW()-13)/2),0)),"",OFFSET('12. SEGUIMIENTO 2027'!$O$14,INT((ROW()-13)/2),0)),IF(ISBLANK(OFFSET('9. METAS'!$W$20,INT((ROW()-14)/2),0)),"",OFFSET('9. METAS'!$W$20,INT((ROW()-14)/2),0)))</f>
        <v/>
      </c>
      <c r="L425" s="255" t="str">
        <f ca="1">IF(MOD(ROW()-13,2)=0,IF(ISBLANK(OFFSET('12. SEGUIMIENTO 2027'!$P$14,INT((ROW()-13)/2),0)),"",OFFSET('12. SEGUIMIENTO 2027'!$P$14,INT((ROW()-13)/2),0)),IF(ISBLANK(OFFSET('9. METAS'!$X$20,INT((ROW()-14)/2),0)),"",OFFSET('9. METAS'!$X$20,INT((ROW()-14)/2),0)))</f>
        <v/>
      </c>
      <c r="M425" s="256" t="str">
        <f ca="1">IF(MOD(ROW()-13,2)=0,IF(ISBLANK(OFFSET('12. SEGUIMIENTO 2027'!$Q$14,INT((ROW()-13)/2),0)),"",OFFSET('12. SEGUIMIENTO 2027'!$Q$14,INT((ROW()-13)/2),0)),IF(ISBLANK(OFFSET('9. METAS'!$Y$20,INT((ROW()-14)/2),0)),"",OFFSET('9. METAS'!$Y$20,INT((ROW()-14)/2),0)))</f>
        <v/>
      </c>
      <c r="N425" s="783" t="str">
        <f t="shared" ref="N425" ca="1" si="408">IFERROR(J425/J426,"ND")</f>
        <v>ND</v>
      </c>
      <c r="O425" s="785" t="str">
        <f t="shared" ref="O425" ca="1" si="409">IFERROR(((J425+K425)/H425),"ND")</f>
        <v>ND</v>
      </c>
      <c r="P425" s="789"/>
    </row>
    <row r="426" spans="3:16">
      <c r="C426" s="762"/>
      <c r="D426" s="764"/>
      <c r="E426" s="764"/>
      <c r="F426" s="766"/>
      <c r="G426" s="768"/>
      <c r="H426" s="858"/>
      <c r="I426" s="778"/>
      <c r="J426" s="254" t="str">
        <f ca="1">IF(MOD(ROW()-13,2)=0,IF(ISBLANK(OFFSET('12. SEGUIMIENTO 2027'!$N$14,INT((ROW()-13)/2),0)),"",OFFSET('12. SEGUIMIENTO 2027'!$N$14,INT((ROW()-13)/2),0)),IF(ISBLANK(OFFSET('9. METAS'!$V$20,INT((ROW()-14)/2),0)),"",OFFSET('9. METAS'!$V$20,INT((ROW()-14)/2),0)))</f>
        <v/>
      </c>
      <c r="K426" s="255" t="str">
        <f ca="1">IF(MOD(ROW()-13,2)=0,IF(ISBLANK(OFFSET('12. SEGUIMIENTO 2027'!$O$14,INT((ROW()-13)/2),0)),"",OFFSET('12. SEGUIMIENTO 2027'!$O$14,INT((ROW()-13)/2),0)),IF(ISBLANK(OFFSET('9. METAS'!$W$20,INT((ROW()-14)/2),0)),"",OFFSET('9. METAS'!$W$20,INT((ROW()-14)/2),0)))</f>
        <v/>
      </c>
      <c r="L426" s="255" t="str">
        <f ca="1">IF(MOD(ROW()-13,2)=0,IF(ISBLANK(OFFSET('12. SEGUIMIENTO 2027'!$P$14,INT((ROW()-13)/2),0)),"",OFFSET('12. SEGUIMIENTO 2027'!$P$14,INT((ROW()-13)/2),0)),IF(ISBLANK(OFFSET('9. METAS'!$X$20,INT((ROW()-14)/2),0)),"",OFFSET('9. METAS'!$X$20,INT((ROW()-14)/2),0)))</f>
        <v/>
      </c>
      <c r="M426" s="256" t="str">
        <f ca="1">IF(MOD(ROW()-13,2)=0,IF(ISBLANK(OFFSET('12. SEGUIMIENTO 2027'!$Q$14,INT((ROW()-13)/2),0)),"",OFFSET('12. SEGUIMIENTO 2027'!$Q$14,INT((ROW()-13)/2),0)),IF(ISBLANK(OFFSET('9. METAS'!$Y$20,INT((ROW()-14)/2),0)),"",OFFSET('9. METAS'!$Y$20,INT((ROW()-14)/2),0)))</f>
        <v/>
      </c>
      <c r="N426" s="784"/>
      <c r="O426" s="786"/>
      <c r="P426" s="790"/>
    </row>
    <row r="427" spans="3:16">
      <c r="C427" s="770" t="str">
        <f ca="1">IF(ISBLANK(OFFSET('5. Pp (3 años)'!$C$45,INT((ROW()-13)/2),0)),"",OFFSET('5. Pp (3 años)'!$C$45,INT((ROW()-13)/2),0))</f>
        <v/>
      </c>
      <c r="D427" s="764" t="str">
        <f ca="1">IF(ISBLANK(OFFSET('5. Pp (3 años)'!$D$45,INT((ROW()-13)/2),0)),"",OFFSET('5. Pp (3 años)'!$D$45,INT((ROW()-13)/2),0))</f>
        <v/>
      </c>
      <c r="E427" s="764" t="str">
        <f ca="1">IF(ISBLANK(OFFSET('5. Pp (3 años)'!$E$45,INT((ROW()-13)/2),0)),"",OFFSET('5. Pp (3 años)'!$E$45,INT((ROW()-13)/2),0))</f>
        <v/>
      </c>
      <c r="F427" s="766" t="str">
        <f ca="1">IF(ISBLANK(OFFSET('5. Pp (3 años)'!$K$45,INT((ROW()-13)/2),0)),"",OFFSET('5. Pp (3 años)'!$K$45,INT((ROW()-13)/2),0))</f>
        <v/>
      </c>
      <c r="G427" s="768" t="str">
        <f ca="1">IF(ISBLANK(OFFSET('5. Pp (3 años)'!$H$45,INT((ROW()-13)/2),0)),"",OFFSET('5. Pp (3 años)'!$H$45,INT((ROW()-13)/2),0))</f>
        <v/>
      </c>
      <c r="H427" s="858" t="str">
        <f ca="1">IF(ISBLANK(OFFSET('9. METAS'!$M$20,INT((ROW()-13)/2),0)),"",OFFSET('9. METAS'!$M$20,INT((ROW()-13)/2),0))</f>
        <v/>
      </c>
      <c r="I427" s="777"/>
      <c r="J427" s="254" t="str">
        <f ca="1">IF(MOD(ROW()-13,2)=0,IF(ISBLANK(OFFSET('12. SEGUIMIENTO 2027'!$N$14,INT((ROW()-13)/2),0)),"",OFFSET('12. SEGUIMIENTO 2027'!$N$14,INT((ROW()-13)/2),0)),IF(ISBLANK(OFFSET('9. METAS'!$V$20,INT((ROW()-14)/2),0)),"",OFFSET('9. METAS'!$V$20,INT((ROW()-14)/2),0)))</f>
        <v/>
      </c>
      <c r="K427" s="255" t="str">
        <f ca="1">IF(MOD(ROW()-13,2)=0,IF(ISBLANK(OFFSET('12. SEGUIMIENTO 2027'!$O$14,INT((ROW()-13)/2),0)),"",OFFSET('12. SEGUIMIENTO 2027'!$O$14,INT((ROW()-13)/2),0)),IF(ISBLANK(OFFSET('9. METAS'!$W$20,INT((ROW()-14)/2),0)),"",OFFSET('9. METAS'!$W$20,INT((ROW()-14)/2),0)))</f>
        <v/>
      </c>
      <c r="L427" s="255" t="str">
        <f ca="1">IF(MOD(ROW()-13,2)=0,IF(ISBLANK(OFFSET('12. SEGUIMIENTO 2027'!$P$14,INT((ROW()-13)/2),0)),"",OFFSET('12. SEGUIMIENTO 2027'!$P$14,INT((ROW()-13)/2),0)),IF(ISBLANK(OFFSET('9. METAS'!$X$20,INT((ROW()-14)/2),0)),"",OFFSET('9. METAS'!$X$20,INT((ROW()-14)/2),0)))</f>
        <v/>
      </c>
      <c r="M427" s="256" t="str">
        <f ca="1">IF(MOD(ROW()-13,2)=0,IF(ISBLANK(OFFSET('12. SEGUIMIENTO 2027'!$Q$14,INT((ROW()-13)/2),0)),"",OFFSET('12. SEGUIMIENTO 2027'!$Q$14,INT((ROW()-13)/2),0)),IF(ISBLANK(OFFSET('9. METAS'!$Y$20,INT((ROW()-14)/2),0)),"",OFFSET('9. METAS'!$Y$20,INT((ROW()-14)/2),0)))</f>
        <v/>
      </c>
      <c r="N427" s="783" t="str">
        <f t="shared" ref="N427" ca="1" si="410">IFERROR(J427/J428,"ND")</f>
        <v>ND</v>
      </c>
      <c r="O427" s="785" t="str">
        <f t="shared" ref="O427" ca="1" si="411">IFERROR(((J427+K427)/H427),"ND")</f>
        <v>ND</v>
      </c>
      <c r="P427" s="789"/>
    </row>
    <row r="428" spans="3:16">
      <c r="C428" s="762"/>
      <c r="D428" s="764"/>
      <c r="E428" s="764"/>
      <c r="F428" s="766"/>
      <c r="G428" s="768"/>
      <c r="H428" s="858"/>
      <c r="I428" s="778"/>
      <c r="J428" s="254" t="str">
        <f ca="1">IF(MOD(ROW()-13,2)=0,IF(ISBLANK(OFFSET('12. SEGUIMIENTO 2027'!$N$14,INT((ROW()-13)/2),0)),"",OFFSET('12. SEGUIMIENTO 2027'!$N$14,INT((ROW()-13)/2),0)),IF(ISBLANK(OFFSET('9. METAS'!$V$20,INT((ROW()-14)/2),0)),"",OFFSET('9. METAS'!$V$20,INT((ROW()-14)/2),0)))</f>
        <v/>
      </c>
      <c r="K428" s="255" t="str">
        <f ca="1">IF(MOD(ROW()-13,2)=0,IF(ISBLANK(OFFSET('12. SEGUIMIENTO 2027'!$O$14,INT((ROW()-13)/2),0)),"",OFFSET('12. SEGUIMIENTO 2027'!$O$14,INT((ROW()-13)/2),0)),IF(ISBLANK(OFFSET('9. METAS'!$W$20,INT((ROW()-14)/2),0)),"",OFFSET('9. METAS'!$W$20,INT((ROW()-14)/2),0)))</f>
        <v/>
      </c>
      <c r="L428" s="255" t="str">
        <f ca="1">IF(MOD(ROW()-13,2)=0,IF(ISBLANK(OFFSET('12. SEGUIMIENTO 2027'!$P$14,INT((ROW()-13)/2),0)),"",OFFSET('12. SEGUIMIENTO 2027'!$P$14,INT((ROW()-13)/2),0)),IF(ISBLANK(OFFSET('9. METAS'!$X$20,INT((ROW()-14)/2),0)),"",OFFSET('9. METAS'!$X$20,INT((ROW()-14)/2),0)))</f>
        <v/>
      </c>
      <c r="M428" s="256" t="str">
        <f ca="1">IF(MOD(ROW()-13,2)=0,IF(ISBLANK(OFFSET('12. SEGUIMIENTO 2027'!$Q$14,INT((ROW()-13)/2),0)),"",OFFSET('12. SEGUIMIENTO 2027'!$Q$14,INT((ROW()-13)/2),0)),IF(ISBLANK(OFFSET('9. METAS'!$Y$20,INT((ROW()-14)/2),0)),"",OFFSET('9. METAS'!$Y$20,INT((ROW()-14)/2),0)))</f>
        <v/>
      </c>
      <c r="N428" s="784"/>
      <c r="O428" s="786"/>
      <c r="P428" s="790"/>
    </row>
    <row r="429" spans="3:16">
      <c r="C429" s="770" t="str">
        <f ca="1">IF(ISBLANK(OFFSET('5. Pp (3 años)'!$C$45,INT((ROW()-13)/2),0)),"",OFFSET('5. Pp (3 años)'!$C$45,INT((ROW()-13)/2),0))</f>
        <v/>
      </c>
      <c r="D429" s="764" t="str">
        <f ca="1">IF(ISBLANK(OFFSET('5. Pp (3 años)'!$D$45,INT((ROW()-13)/2),0)),"",OFFSET('5. Pp (3 años)'!$D$45,INT((ROW()-13)/2),0))</f>
        <v/>
      </c>
      <c r="E429" s="764" t="str">
        <f ca="1">IF(ISBLANK(OFFSET('5. Pp (3 años)'!$E$45,INT((ROW()-13)/2),0)),"",OFFSET('5. Pp (3 años)'!$E$45,INT((ROW()-13)/2),0))</f>
        <v/>
      </c>
      <c r="F429" s="766" t="str">
        <f ca="1">IF(ISBLANK(OFFSET('5. Pp (3 años)'!$K$45,INT((ROW()-13)/2),0)),"",OFFSET('5. Pp (3 años)'!$K$45,INT((ROW()-13)/2),0))</f>
        <v/>
      </c>
      <c r="G429" s="768" t="str">
        <f ca="1">IF(ISBLANK(OFFSET('5. Pp (3 años)'!$H$45,INT((ROW()-13)/2),0)),"",OFFSET('5. Pp (3 años)'!$H$45,INT((ROW()-13)/2),0))</f>
        <v/>
      </c>
      <c r="H429" s="858" t="str">
        <f ca="1">IF(ISBLANK(OFFSET('9. METAS'!$M$20,INT((ROW()-13)/2),0)),"",OFFSET('9. METAS'!$M$20,INT((ROW()-13)/2),0))</f>
        <v/>
      </c>
      <c r="I429" s="777"/>
      <c r="J429" s="254" t="str">
        <f ca="1">IF(MOD(ROW()-13,2)=0,IF(ISBLANK(OFFSET('12. SEGUIMIENTO 2027'!$N$14,INT((ROW()-13)/2),0)),"",OFFSET('12. SEGUIMIENTO 2027'!$N$14,INT((ROW()-13)/2),0)),IF(ISBLANK(OFFSET('9. METAS'!$V$20,INT((ROW()-14)/2),0)),"",OFFSET('9. METAS'!$V$20,INT((ROW()-14)/2),0)))</f>
        <v/>
      </c>
      <c r="K429" s="255" t="str">
        <f ca="1">IF(MOD(ROW()-13,2)=0,IF(ISBLANK(OFFSET('12. SEGUIMIENTO 2027'!$O$14,INT((ROW()-13)/2),0)),"",OFFSET('12. SEGUIMIENTO 2027'!$O$14,INT((ROW()-13)/2),0)),IF(ISBLANK(OFFSET('9. METAS'!$W$20,INT((ROW()-14)/2),0)),"",OFFSET('9. METAS'!$W$20,INT((ROW()-14)/2),0)))</f>
        <v/>
      </c>
      <c r="L429" s="255" t="str">
        <f ca="1">IF(MOD(ROW()-13,2)=0,IF(ISBLANK(OFFSET('12. SEGUIMIENTO 2027'!$P$14,INT((ROW()-13)/2),0)),"",OFFSET('12. SEGUIMIENTO 2027'!$P$14,INT((ROW()-13)/2),0)),IF(ISBLANK(OFFSET('9. METAS'!$X$20,INT((ROW()-14)/2),0)),"",OFFSET('9. METAS'!$X$20,INT((ROW()-14)/2),0)))</f>
        <v/>
      </c>
      <c r="M429" s="256" t="str">
        <f ca="1">IF(MOD(ROW()-13,2)=0,IF(ISBLANK(OFFSET('12. SEGUIMIENTO 2027'!$Q$14,INT((ROW()-13)/2),0)),"",OFFSET('12. SEGUIMIENTO 2027'!$Q$14,INT((ROW()-13)/2),0)),IF(ISBLANK(OFFSET('9. METAS'!$Y$20,INT((ROW()-14)/2),0)),"",OFFSET('9. METAS'!$Y$20,INT((ROW()-14)/2),0)))</f>
        <v/>
      </c>
      <c r="N429" s="783" t="str">
        <f t="shared" ref="N429" ca="1" si="412">IFERROR(J429/J430,"ND")</f>
        <v>ND</v>
      </c>
      <c r="O429" s="785" t="str">
        <f t="shared" ref="O429" ca="1" si="413">IFERROR(((J429+K429)/H429),"ND")</f>
        <v>ND</v>
      </c>
      <c r="P429" s="789"/>
    </row>
    <row r="430" spans="3:16">
      <c r="C430" s="762"/>
      <c r="D430" s="764"/>
      <c r="E430" s="764"/>
      <c r="F430" s="766"/>
      <c r="G430" s="768"/>
      <c r="H430" s="858"/>
      <c r="I430" s="778"/>
      <c r="J430" s="254" t="str">
        <f ca="1">IF(MOD(ROW()-13,2)=0,IF(ISBLANK(OFFSET('12. SEGUIMIENTO 2027'!$N$14,INT((ROW()-13)/2),0)),"",OFFSET('12. SEGUIMIENTO 2027'!$N$14,INT((ROW()-13)/2),0)),IF(ISBLANK(OFFSET('9. METAS'!$V$20,INT((ROW()-14)/2),0)),"",OFFSET('9. METAS'!$V$20,INT((ROW()-14)/2),0)))</f>
        <v/>
      </c>
      <c r="K430" s="255" t="str">
        <f ca="1">IF(MOD(ROW()-13,2)=0,IF(ISBLANK(OFFSET('12. SEGUIMIENTO 2027'!$O$14,INT((ROW()-13)/2),0)),"",OFFSET('12. SEGUIMIENTO 2027'!$O$14,INT((ROW()-13)/2),0)),IF(ISBLANK(OFFSET('9. METAS'!$W$20,INT((ROW()-14)/2),0)),"",OFFSET('9. METAS'!$W$20,INT((ROW()-14)/2),0)))</f>
        <v/>
      </c>
      <c r="L430" s="255" t="str">
        <f ca="1">IF(MOD(ROW()-13,2)=0,IF(ISBLANK(OFFSET('12. SEGUIMIENTO 2027'!$P$14,INT((ROW()-13)/2),0)),"",OFFSET('12. SEGUIMIENTO 2027'!$P$14,INT((ROW()-13)/2),0)),IF(ISBLANK(OFFSET('9. METAS'!$X$20,INT((ROW()-14)/2),0)),"",OFFSET('9. METAS'!$X$20,INT((ROW()-14)/2),0)))</f>
        <v/>
      </c>
      <c r="M430" s="256" t="str">
        <f ca="1">IF(MOD(ROW()-13,2)=0,IF(ISBLANK(OFFSET('12. SEGUIMIENTO 2027'!$Q$14,INT((ROW()-13)/2),0)),"",OFFSET('12. SEGUIMIENTO 2027'!$Q$14,INT((ROW()-13)/2),0)),IF(ISBLANK(OFFSET('9. METAS'!$Y$20,INT((ROW()-14)/2),0)),"",OFFSET('9. METAS'!$Y$20,INT((ROW()-14)/2),0)))</f>
        <v/>
      </c>
      <c r="N430" s="784"/>
      <c r="O430" s="786"/>
      <c r="P430" s="790"/>
    </row>
    <row r="431" spans="3:16">
      <c r="C431" s="770" t="str">
        <f ca="1">IF(ISBLANK(OFFSET('5. Pp (3 años)'!$C$45,INT((ROW()-13)/2),0)),"",OFFSET('5. Pp (3 años)'!$C$45,INT((ROW()-13)/2),0))</f>
        <v/>
      </c>
      <c r="D431" s="764" t="str">
        <f ca="1">IF(ISBLANK(OFFSET('5. Pp (3 años)'!$D$45,INT((ROW()-13)/2),0)),"",OFFSET('5. Pp (3 años)'!$D$45,INT((ROW()-13)/2),0))</f>
        <v/>
      </c>
      <c r="E431" s="764" t="str">
        <f ca="1">IF(ISBLANK(OFFSET('5. Pp (3 años)'!$E$45,INT((ROW()-13)/2),0)),"",OFFSET('5. Pp (3 años)'!$E$45,INT((ROW()-13)/2),0))</f>
        <v/>
      </c>
      <c r="F431" s="766" t="str">
        <f ca="1">IF(ISBLANK(OFFSET('5. Pp (3 años)'!$K$45,INT((ROW()-13)/2),0)),"",OFFSET('5. Pp (3 años)'!$K$45,INT((ROW()-13)/2),0))</f>
        <v/>
      </c>
      <c r="G431" s="768" t="str">
        <f ca="1">IF(ISBLANK(OFFSET('5. Pp (3 años)'!$H$45,INT((ROW()-13)/2),0)),"",OFFSET('5. Pp (3 años)'!$H$45,INT((ROW()-13)/2),0))</f>
        <v/>
      </c>
      <c r="H431" s="858" t="str">
        <f ca="1">IF(ISBLANK(OFFSET('9. METAS'!$M$20,INT((ROW()-13)/2),0)),"",OFFSET('9. METAS'!$M$20,INT((ROW()-13)/2),0))</f>
        <v/>
      </c>
      <c r="I431" s="777"/>
      <c r="J431" s="254" t="str">
        <f ca="1">IF(MOD(ROW()-13,2)=0,IF(ISBLANK(OFFSET('12. SEGUIMIENTO 2027'!$N$14,INT((ROW()-13)/2),0)),"",OFFSET('12. SEGUIMIENTO 2027'!$N$14,INT((ROW()-13)/2),0)),IF(ISBLANK(OFFSET('9. METAS'!$V$20,INT((ROW()-14)/2),0)),"",OFFSET('9. METAS'!$V$20,INT((ROW()-14)/2),0)))</f>
        <v/>
      </c>
      <c r="K431" s="255" t="str">
        <f ca="1">IF(MOD(ROW()-13,2)=0,IF(ISBLANK(OFFSET('12. SEGUIMIENTO 2027'!$O$14,INT((ROW()-13)/2),0)),"",OFFSET('12. SEGUIMIENTO 2027'!$O$14,INT((ROW()-13)/2),0)),IF(ISBLANK(OFFSET('9. METAS'!$W$20,INT((ROW()-14)/2),0)),"",OFFSET('9. METAS'!$W$20,INT((ROW()-14)/2),0)))</f>
        <v/>
      </c>
      <c r="L431" s="255" t="str">
        <f ca="1">IF(MOD(ROW()-13,2)=0,IF(ISBLANK(OFFSET('12. SEGUIMIENTO 2027'!$P$14,INT((ROW()-13)/2),0)),"",OFFSET('12. SEGUIMIENTO 2027'!$P$14,INT((ROW()-13)/2),0)),IF(ISBLANK(OFFSET('9. METAS'!$X$20,INT((ROW()-14)/2),0)),"",OFFSET('9. METAS'!$X$20,INT((ROW()-14)/2),0)))</f>
        <v/>
      </c>
      <c r="M431" s="256" t="str">
        <f ca="1">IF(MOD(ROW()-13,2)=0,IF(ISBLANK(OFFSET('12. SEGUIMIENTO 2027'!$Q$14,INT((ROW()-13)/2),0)),"",OFFSET('12. SEGUIMIENTO 2027'!$Q$14,INT((ROW()-13)/2),0)),IF(ISBLANK(OFFSET('9. METAS'!$Y$20,INT((ROW()-14)/2),0)),"",OFFSET('9. METAS'!$Y$20,INT((ROW()-14)/2),0)))</f>
        <v/>
      </c>
      <c r="N431" s="783" t="str">
        <f t="shared" ref="N431" ca="1" si="414">IFERROR(J431/J432,"ND")</f>
        <v>ND</v>
      </c>
      <c r="O431" s="785" t="str">
        <f t="shared" ref="O431" ca="1" si="415">IFERROR(((J431+K431)/H431),"ND")</f>
        <v>ND</v>
      </c>
      <c r="P431" s="789"/>
    </row>
    <row r="432" spans="3:16">
      <c r="C432" s="762"/>
      <c r="D432" s="764"/>
      <c r="E432" s="764"/>
      <c r="F432" s="766"/>
      <c r="G432" s="768"/>
      <c r="H432" s="858"/>
      <c r="I432" s="778"/>
      <c r="J432" s="254" t="str">
        <f ca="1">IF(MOD(ROW()-13,2)=0,IF(ISBLANK(OFFSET('12. SEGUIMIENTO 2027'!$N$14,INT((ROW()-13)/2),0)),"",OFFSET('12. SEGUIMIENTO 2027'!$N$14,INT((ROW()-13)/2),0)),IF(ISBLANK(OFFSET('9. METAS'!$V$20,INT((ROW()-14)/2),0)),"",OFFSET('9. METAS'!$V$20,INT((ROW()-14)/2),0)))</f>
        <v/>
      </c>
      <c r="K432" s="255" t="str">
        <f ca="1">IF(MOD(ROW()-13,2)=0,IF(ISBLANK(OFFSET('12. SEGUIMIENTO 2027'!$O$14,INT((ROW()-13)/2),0)),"",OFFSET('12. SEGUIMIENTO 2027'!$O$14,INT((ROW()-13)/2),0)),IF(ISBLANK(OFFSET('9. METAS'!$W$20,INT((ROW()-14)/2),0)),"",OFFSET('9. METAS'!$W$20,INT((ROW()-14)/2),0)))</f>
        <v/>
      </c>
      <c r="L432" s="255" t="str">
        <f ca="1">IF(MOD(ROW()-13,2)=0,IF(ISBLANK(OFFSET('12. SEGUIMIENTO 2027'!$P$14,INT((ROW()-13)/2),0)),"",OFFSET('12. SEGUIMIENTO 2027'!$P$14,INT((ROW()-13)/2),0)),IF(ISBLANK(OFFSET('9. METAS'!$X$20,INT((ROW()-14)/2),0)),"",OFFSET('9. METAS'!$X$20,INT((ROW()-14)/2),0)))</f>
        <v/>
      </c>
      <c r="M432" s="256" t="str">
        <f ca="1">IF(MOD(ROW()-13,2)=0,IF(ISBLANK(OFFSET('12. SEGUIMIENTO 2027'!$Q$14,INT((ROW()-13)/2),0)),"",OFFSET('12. SEGUIMIENTO 2027'!$Q$14,INT((ROW()-13)/2),0)),IF(ISBLANK(OFFSET('9. METAS'!$Y$20,INT((ROW()-14)/2),0)),"",OFFSET('9. METAS'!$Y$20,INT((ROW()-14)/2),0)))</f>
        <v/>
      </c>
      <c r="N432" s="784"/>
      <c r="O432" s="786"/>
      <c r="P432" s="790"/>
    </row>
    <row r="433" spans="3:16">
      <c r="C433" s="770" t="str">
        <f ca="1">IF(ISBLANK(OFFSET('5. Pp (3 años)'!$C$45,INT((ROW()-13)/2),0)),"",OFFSET('5. Pp (3 años)'!$C$45,INT((ROW()-13)/2),0))</f>
        <v/>
      </c>
      <c r="D433" s="764" t="str">
        <f ca="1">IF(ISBLANK(OFFSET('5. Pp (3 años)'!$D$45,INT((ROW()-13)/2),0)),"",OFFSET('5. Pp (3 años)'!$D$45,INT((ROW()-13)/2),0))</f>
        <v/>
      </c>
      <c r="E433" s="764" t="str">
        <f ca="1">IF(ISBLANK(OFFSET('5. Pp (3 años)'!$E$45,INT((ROW()-13)/2),0)),"",OFFSET('5. Pp (3 años)'!$E$45,INT((ROW()-13)/2),0))</f>
        <v/>
      </c>
      <c r="F433" s="766" t="str">
        <f ca="1">IF(ISBLANK(OFFSET('5. Pp (3 años)'!$K$45,INT((ROW()-13)/2),0)),"",OFFSET('5. Pp (3 años)'!$K$45,INT((ROW()-13)/2),0))</f>
        <v/>
      </c>
      <c r="G433" s="768" t="str">
        <f ca="1">IF(ISBLANK(OFFSET('5. Pp (3 años)'!$H$45,INT((ROW()-13)/2),0)),"",OFFSET('5. Pp (3 años)'!$H$45,INT((ROW()-13)/2),0))</f>
        <v/>
      </c>
      <c r="H433" s="858" t="str">
        <f ca="1">IF(ISBLANK(OFFSET('9. METAS'!$M$20,INT((ROW()-13)/2),0)),"",OFFSET('9. METAS'!$M$20,INT((ROW()-13)/2),0))</f>
        <v/>
      </c>
      <c r="I433" s="777"/>
      <c r="J433" s="254" t="str">
        <f ca="1">IF(MOD(ROW()-13,2)=0,IF(ISBLANK(OFFSET('12. SEGUIMIENTO 2027'!$N$14,INT((ROW()-13)/2),0)),"",OFFSET('12. SEGUIMIENTO 2027'!$N$14,INT((ROW()-13)/2),0)),IF(ISBLANK(OFFSET('9. METAS'!$V$20,INT((ROW()-14)/2),0)),"",OFFSET('9. METAS'!$V$20,INT((ROW()-14)/2),0)))</f>
        <v/>
      </c>
      <c r="K433" s="255" t="str">
        <f ca="1">IF(MOD(ROW()-13,2)=0,IF(ISBLANK(OFFSET('12. SEGUIMIENTO 2027'!$O$14,INT((ROW()-13)/2),0)),"",OFFSET('12. SEGUIMIENTO 2027'!$O$14,INT((ROW()-13)/2),0)),IF(ISBLANK(OFFSET('9. METAS'!$W$20,INT((ROW()-14)/2),0)),"",OFFSET('9. METAS'!$W$20,INT((ROW()-14)/2),0)))</f>
        <v/>
      </c>
      <c r="L433" s="255" t="str">
        <f ca="1">IF(MOD(ROW()-13,2)=0,IF(ISBLANK(OFFSET('12. SEGUIMIENTO 2027'!$P$14,INT((ROW()-13)/2),0)),"",OFFSET('12. SEGUIMIENTO 2027'!$P$14,INT((ROW()-13)/2),0)),IF(ISBLANK(OFFSET('9. METAS'!$X$20,INT((ROW()-14)/2),0)),"",OFFSET('9. METAS'!$X$20,INT((ROW()-14)/2),0)))</f>
        <v/>
      </c>
      <c r="M433" s="256" t="str">
        <f ca="1">IF(MOD(ROW()-13,2)=0,IF(ISBLANK(OFFSET('12. SEGUIMIENTO 2027'!$Q$14,INT((ROW()-13)/2),0)),"",OFFSET('12. SEGUIMIENTO 2027'!$Q$14,INT((ROW()-13)/2),0)),IF(ISBLANK(OFFSET('9. METAS'!$Y$20,INT((ROW()-14)/2),0)),"",OFFSET('9. METAS'!$Y$20,INT((ROW()-14)/2),0)))</f>
        <v/>
      </c>
      <c r="N433" s="783" t="str">
        <f t="shared" ref="N433" ca="1" si="416">IFERROR(J433/J434,"ND")</f>
        <v>ND</v>
      </c>
      <c r="O433" s="785" t="str">
        <f t="shared" ref="O433" ca="1" si="417">IFERROR(((J433+K433)/H433),"ND")</f>
        <v>ND</v>
      </c>
      <c r="P433" s="789"/>
    </row>
    <row r="434" spans="3:16">
      <c r="C434" s="762"/>
      <c r="D434" s="764"/>
      <c r="E434" s="764"/>
      <c r="F434" s="766"/>
      <c r="G434" s="768"/>
      <c r="H434" s="858"/>
      <c r="I434" s="778"/>
      <c r="J434" s="254" t="str">
        <f ca="1">IF(MOD(ROW()-13,2)=0,IF(ISBLANK(OFFSET('12. SEGUIMIENTO 2027'!$N$14,INT((ROW()-13)/2),0)),"",OFFSET('12. SEGUIMIENTO 2027'!$N$14,INT((ROW()-13)/2),0)),IF(ISBLANK(OFFSET('9. METAS'!$V$20,INT((ROW()-14)/2),0)),"",OFFSET('9. METAS'!$V$20,INT((ROW()-14)/2),0)))</f>
        <v/>
      </c>
      <c r="K434" s="255" t="str">
        <f ca="1">IF(MOD(ROW()-13,2)=0,IF(ISBLANK(OFFSET('12. SEGUIMIENTO 2027'!$O$14,INT((ROW()-13)/2),0)),"",OFFSET('12. SEGUIMIENTO 2027'!$O$14,INT((ROW()-13)/2),0)),IF(ISBLANK(OFFSET('9. METAS'!$W$20,INT((ROW()-14)/2),0)),"",OFFSET('9. METAS'!$W$20,INT((ROW()-14)/2),0)))</f>
        <v/>
      </c>
      <c r="L434" s="255" t="str">
        <f ca="1">IF(MOD(ROW()-13,2)=0,IF(ISBLANK(OFFSET('12. SEGUIMIENTO 2027'!$P$14,INT((ROW()-13)/2),0)),"",OFFSET('12. SEGUIMIENTO 2027'!$P$14,INT((ROW()-13)/2),0)),IF(ISBLANK(OFFSET('9. METAS'!$X$20,INT((ROW()-14)/2),0)),"",OFFSET('9. METAS'!$X$20,INT((ROW()-14)/2),0)))</f>
        <v/>
      </c>
      <c r="M434" s="256" t="str">
        <f ca="1">IF(MOD(ROW()-13,2)=0,IF(ISBLANK(OFFSET('12. SEGUIMIENTO 2027'!$Q$14,INT((ROW()-13)/2),0)),"",OFFSET('12. SEGUIMIENTO 2027'!$Q$14,INT((ROW()-13)/2),0)),IF(ISBLANK(OFFSET('9. METAS'!$Y$20,INT((ROW()-14)/2),0)),"",OFFSET('9. METAS'!$Y$20,INT((ROW()-14)/2),0)))</f>
        <v/>
      </c>
      <c r="N434" s="784"/>
      <c r="O434" s="786"/>
      <c r="P434" s="790"/>
    </row>
    <row r="435" spans="3:16">
      <c r="C435" s="770" t="str">
        <f ca="1">IF(ISBLANK(OFFSET('5. Pp (3 años)'!$C$45,INT((ROW()-13)/2),0)),"",OFFSET('5. Pp (3 años)'!$C$45,INT((ROW()-13)/2),0))</f>
        <v/>
      </c>
      <c r="D435" s="764" t="str">
        <f ca="1">IF(ISBLANK(OFFSET('5. Pp (3 años)'!$D$45,INT((ROW()-13)/2),0)),"",OFFSET('5. Pp (3 años)'!$D$45,INT((ROW()-13)/2),0))</f>
        <v/>
      </c>
      <c r="E435" s="764" t="str">
        <f ca="1">IF(ISBLANK(OFFSET('5. Pp (3 años)'!$E$45,INT((ROW()-13)/2),0)),"",OFFSET('5. Pp (3 años)'!$E$45,INT((ROW()-13)/2),0))</f>
        <v/>
      </c>
      <c r="F435" s="766" t="str">
        <f ca="1">IF(ISBLANK(OFFSET('5. Pp (3 años)'!$K$45,INT((ROW()-13)/2),0)),"",OFFSET('5. Pp (3 años)'!$K$45,INT((ROW()-13)/2),0))</f>
        <v/>
      </c>
      <c r="G435" s="768" t="str">
        <f ca="1">IF(ISBLANK(OFFSET('5. Pp (3 años)'!$H$45,INT((ROW()-13)/2),0)),"",OFFSET('5. Pp (3 años)'!$H$45,INT((ROW()-13)/2),0))</f>
        <v/>
      </c>
      <c r="H435" s="858" t="str">
        <f ca="1">IF(ISBLANK(OFFSET('9. METAS'!$M$20,INT((ROW()-13)/2),0)),"",OFFSET('9. METAS'!$M$20,INT((ROW()-13)/2),0))</f>
        <v/>
      </c>
      <c r="I435" s="777"/>
      <c r="J435" s="254" t="str">
        <f ca="1">IF(MOD(ROW()-13,2)=0,IF(ISBLANK(OFFSET('12. SEGUIMIENTO 2027'!$N$14,INT((ROW()-13)/2),0)),"",OFFSET('12. SEGUIMIENTO 2027'!$N$14,INT((ROW()-13)/2),0)),IF(ISBLANK(OFFSET('9. METAS'!$V$20,INT((ROW()-14)/2),0)),"",OFFSET('9. METAS'!$V$20,INT((ROW()-14)/2),0)))</f>
        <v/>
      </c>
      <c r="K435" s="255" t="str">
        <f ca="1">IF(MOD(ROW()-13,2)=0,IF(ISBLANK(OFFSET('12. SEGUIMIENTO 2027'!$O$14,INT((ROW()-13)/2),0)),"",OFFSET('12. SEGUIMIENTO 2027'!$O$14,INT((ROW()-13)/2),0)),IF(ISBLANK(OFFSET('9. METAS'!$W$20,INT((ROW()-14)/2),0)),"",OFFSET('9. METAS'!$W$20,INT((ROW()-14)/2),0)))</f>
        <v/>
      </c>
      <c r="L435" s="255" t="str">
        <f ca="1">IF(MOD(ROW()-13,2)=0,IF(ISBLANK(OFFSET('12. SEGUIMIENTO 2027'!$P$14,INT((ROW()-13)/2),0)),"",OFFSET('12. SEGUIMIENTO 2027'!$P$14,INT((ROW()-13)/2),0)),IF(ISBLANK(OFFSET('9. METAS'!$X$20,INT((ROW()-14)/2),0)),"",OFFSET('9. METAS'!$X$20,INT((ROW()-14)/2),0)))</f>
        <v/>
      </c>
      <c r="M435" s="256" t="str">
        <f ca="1">IF(MOD(ROW()-13,2)=0,IF(ISBLANK(OFFSET('12. SEGUIMIENTO 2027'!$Q$14,INT((ROW()-13)/2),0)),"",OFFSET('12. SEGUIMIENTO 2027'!$Q$14,INT((ROW()-13)/2),0)),IF(ISBLANK(OFFSET('9. METAS'!$Y$20,INT((ROW()-14)/2),0)),"",OFFSET('9. METAS'!$Y$20,INT((ROW()-14)/2),0)))</f>
        <v/>
      </c>
      <c r="N435" s="783" t="str">
        <f t="shared" ref="N435" ca="1" si="418">IFERROR(J435/J436,"ND")</f>
        <v>ND</v>
      </c>
      <c r="O435" s="785" t="str">
        <f t="shared" ref="O435" ca="1" si="419">IFERROR(((J435+K435)/H435),"ND")</f>
        <v>ND</v>
      </c>
      <c r="P435" s="789"/>
    </row>
    <row r="436" spans="3:16">
      <c r="C436" s="762"/>
      <c r="D436" s="764"/>
      <c r="E436" s="764"/>
      <c r="F436" s="766"/>
      <c r="G436" s="768"/>
      <c r="H436" s="858"/>
      <c r="I436" s="778"/>
      <c r="J436" s="254" t="str">
        <f ca="1">IF(MOD(ROW()-13,2)=0,IF(ISBLANK(OFFSET('12. SEGUIMIENTO 2027'!$N$14,INT((ROW()-13)/2),0)),"",OFFSET('12. SEGUIMIENTO 2027'!$N$14,INT((ROW()-13)/2),0)),IF(ISBLANK(OFFSET('9. METAS'!$V$20,INT((ROW()-14)/2),0)),"",OFFSET('9. METAS'!$V$20,INT((ROW()-14)/2),0)))</f>
        <v/>
      </c>
      <c r="K436" s="255" t="str">
        <f ca="1">IF(MOD(ROW()-13,2)=0,IF(ISBLANK(OFFSET('12. SEGUIMIENTO 2027'!$O$14,INT((ROW()-13)/2),0)),"",OFFSET('12. SEGUIMIENTO 2027'!$O$14,INT((ROW()-13)/2),0)),IF(ISBLANK(OFFSET('9. METAS'!$W$20,INT((ROW()-14)/2),0)),"",OFFSET('9. METAS'!$W$20,INT((ROW()-14)/2),0)))</f>
        <v/>
      </c>
      <c r="L436" s="255" t="str">
        <f ca="1">IF(MOD(ROW()-13,2)=0,IF(ISBLANK(OFFSET('12. SEGUIMIENTO 2027'!$P$14,INT((ROW()-13)/2),0)),"",OFFSET('12. SEGUIMIENTO 2027'!$P$14,INT((ROW()-13)/2),0)),IF(ISBLANK(OFFSET('9. METAS'!$X$20,INT((ROW()-14)/2),0)),"",OFFSET('9. METAS'!$X$20,INT((ROW()-14)/2),0)))</f>
        <v/>
      </c>
      <c r="M436" s="256" t="str">
        <f ca="1">IF(MOD(ROW()-13,2)=0,IF(ISBLANK(OFFSET('12. SEGUIMIENTO 2027'!$Q$14,INT((ROW()-13)/2),0)),"",OFFSET('12. SEGUIMIENTO 2027'!$Q$14,INT((ROW()-13)/2),0)),IF(ISBLANK(OFFSET('9. METAS'!$Y$20,INT((ROW()-14)/2),0)),"",OFFSET('9. METAS'!$Y$20,INT((ROW()-14)/2),0)))</f>
        <v/>
      </c>
      <c r="N436" s="784"/>
      <c r="O436" s="786"/>
      <c r="P436" s="790"/>
    </row>
    <row r="437" spans="3:16">
      <c r="C437" s="770" t="str">
        <f ca="1">IF(ISBLANK(OFFSET('5. Pp (3 años)'!$C$45,INT((ROW()-13)/2),0)),"",OFFSET('5. Pp (3 años)'!$C$45,INT((ROW()-13)/2),0))</f>
        <v/>
      </c>
      <c r="D437" s="764" t="str">
        <f ca="1">IF(ISBLANK(OFFSET('5. Pp (3 años)'!$D$45,INT((ROW()-13)/2),0)),"",OFFSET('5. Pp (3 años)'!$D$45,INT((ROW()-13)/2),0))</f>
        <v/>
      </c>
      <c r="E437" s="764" t="str">
        <f ca="1">IF(ISBLANK(OFFSET('5. Pp (3 años)'!$E$45,INT((ROW()-13)/2),0)),"",OFFSET('5. Pp (3 años)'!$E$45,INT((ROW()-13)/2),0))</f>
        <v/>
      </c>
      <c r="F437" s="766" t="str">
        <f ca="1">IF(ISBLANK(OFFSET('5. Pp (3 años)'!$K$45,INT((ROW()-13)/2),0)),"",OFFSET('5. Pp (3 años)'!$K$45,INT((ROW()-13)/2),0))</f>
        <v/>
      </c>
      <c r="G437" s="768" t="str">
        <f ca="1">IF(ISBLANK(OFFSET('5. Pp (3 años)'!$H$45,INT((ROW()-13)/2),0)),"",OFFSET('5. Pp (3 años)'!$H$45,INT((ROW()-13)/2),0))</f>
        <v/>
      </c>
      <c r="H437" s="858" t="str">
        <f ca="1">IF(ISBLANK(OFFSET('9. METAS'!$M$20,INT((ROW()-13)/2),0)),"",OFFSET('9. METAS'!$M$20,INT((ROW()-13)/2),0))</f>
        <v/>
      </c>
      <c r="I437" s="777"/>
      <c r="J437" s="254" t="str">
        <f ca="1">IF(MOD(ROW()-13,2)=0,IF(ISBLANK(OFFSET('12. SEGUIMIENTO 2027'!$N$14,INT((ROW()-13)/2),0)),"",OFFSET('12. SEGUIMIENTO 2027'!$N$14,INT((ROW()-13)/2),0)),IF(ISBLANK(OFFSET('9. METAS'!$V$20,INT((ROW()-14)/2),0)),"",OFFSET('9. METAS'!$V$20,INT((ROW()-14)/2),0)))</f>
        <v/>
      </c>
      <c r="K437" s="255" t="str">
        <f ca="1">IF(MOD(ROW()-13,2)=0,IF(ISBLANK(OFFSET('12. SEGUIMIENTO 2027'!$O$14,INT((ROW()-13)/2),0)),"",OFFSET('12. SEGUIMIENTO 2027'!$O$14,INT((ROW()-13)/2),0)),IF(ISBLANK(OFFSET('9. METAS'!$W$20,INT((ROW()-14)/2),0)),"",OFFSET('9. METAS'!$W$20,INT((ROW()-14)/2),0)))</f>
        <v/>
      </c>
      <c r="L437" s="255" t="str">
        <f ca="1">IF(MOD(ROW()-13,2)=0,IF(ISBLANK(OFFSET('12. SEGUIMIENTO 2027'!$P$14,INT((ROW()-13)/2),0)),"",OFFSET('12. SEGUIMIENTO 2027'!$P$14,INT((ROW()-13)/2),0)),IF(ISBLANK(OFFSET('9. METAS'!$X$20,INT((ROW()-14)/2),0)),"",OFFSET('9. METAS'!$X$20,INT((ROW()-14)/2),0)))</f>
        <v/>
      </c>
      <c r="M437" s="256" t="str">
        <f ca="1">IF(MOD(ROW()-13,2)=0,IF(ISBLANK(OFFSET('12. SEGUIMIENTO 2027'!$Q$14,INT((ROW()-13)/2),0)),"",OFFSET('12. SEGUIMIENTO 2027'!$Q$14,INT((ROW()-13)/2),0)),IF(ISBLANK(OFFSET('9. METAS'!$Y$20,INT((ROW()-14)/2),0)),"",OFFSET('9. METAS'!$Y$20,INT((ROW()-14)/2),0)))</f>
        <v/>
      </c>
      <c r="N437" s="783" t="str">
        <f t="shared" ref="N437" ca="1" si="420">IFERROR(J437/J438,"ND")</f>
        <v>ND</v>
      </c>
      <c r="O437" s="785" t="str">
        <f t="shared" ref="O437" ca="1" si="421">IFERROR(((J437+K437)/H437),"ND")</f>
        <v>ND</v>
      </c>
      <c r="P437" s="789"/>
    </row>
    <row r="438" spans="3:16">
      <c r="C438" s="762"/>
      <c r="D438" s="764"/>
      <c r="E438" s="764"/>
      <c r="F438" s="766"/>
      <c r="G438" s="768"/>
      <c r="H438" s="858"/>
      <c r="I438" s="778"/>
      <c r="J438" s="254" t="str">
        <f ca="1">IF(MOD(ROW()-13,2)=0,IF(ISBLANK(OFFSET('12. SEGUIMIENTO 2027'!$N$14,INT((ROW()-13)/2),0)),"",OFFSET('12. SEGUIMIENTO 2027'!$N$14,INT((ROW()-13)/2),0)),IF(ISBLANK(OFFSET('9. METAS'!$V$20,INT((ROW()-14)/2),0)),"",OFFSET('9. METAS'!$V$20,INT((ROW()-14)/2),0)))</f>
        <v/>
      </c>
      <c r="K438" s="255" t="str">
        <f ca="1">IF(MOD(ROW()-13,2)=0,IF(ISBLANK(OFFSET('12. SEGUIMIENTO 2027'!$O$14,INT((ROW()-13)/2),0)),"",OFFSET('12. SEGUIMIENTO 2027'!$O$14,INT((ROW()-13)/2),0)),IF(ISBLANK(OFFSET('9. METAS'!$W$20,INT((ROW()-14)/2),0)),"",OFFSET('9. METAS'!$W$20,INT((ROW()-14)/2),0)))</f>
        <v/>
      </c>
      <c r="L438" s="255" t="str">
        <f ca="1">IF(MOD(ROW()-13,2)=0,IF(ISBLANK(OFFSET('12. SEGUIMIENTO 2027'!$P$14,INT((ROW()-13)/2),0)),"",OFFSET('12. SEGUIMIENTO 2027'!$P$14,INT((ROW()-13)/2),0)),IF(ISBLANK(OFFSET('9. METAS'!$X$20,INT((ROW()-14)/2),0)),"",OFFSET('9. METAS'!$X$20,INT((ROW()-14)/2),0)))</f>
        <v/>
      </c>
      <c r="M438" s="256" t="str">
        <f ca="1">IF(MOD(ROW()-13,2)=0,IF(ISBLANK(OFFSET('12. SEGUIMIENTO 2027'!$Q$14,INT((ROW()-13)/2),0)),"",OFFSET('12. SEGUIMIENTO 2027'!$Q$14,INT((ROW()-13)/2),0)),IF(ISBLANK(OFFSET('9. METAS'!$Y$20,INT((ROW()-14)/2),0)),"",OFFSET('9. METAS'!$Y$20,INT((ROW()-14)/2),0)))</f>
        <v/>
      </c>
      <c r="N438" s="784"/>
      <c r="O438" s="786"/>
      <c r="P438" s="790"/>
    </row>
    <row r="439" spans="3:16">
      <c r="C439" s="770" t="str">
        <f ca="1">IF(ISBLANK(OFFSET('5. Pp (3 años)'!$C$45,INT((ROW()-13)/2),0)),"",OFFSET('5. Pp (3 años)'!$C$45,INT((ROW()-13)/2),0))</f>
        <v/>
      </c>
      <c r="D439" s="764" t="str">
        <f ca="1">IF(ISBLANK(OFFSET('5. Pp (3 años)'!$D$45,INT((ROW()-13)/2),0)),"",OFFSET('5. Pp (3 años)'!$D$45,INT((ROW()-13)/2),0))</f>
        <v/>
      </c>
      <c r="E439" s="764" t="str">
        <f ca="1">IF(ISBLANK(OFFSET('5. Pp (3 años)'!$E$45,INT((ROW()-13)/2),0)),"",OFFSET('5. Pp (3 años)'!$E$45,INT((ROW()-13)/2),0))</f>
        <v/>
      </c>
      <c r="F439" s="766" t="str">
        <f ca="1">IF(ISBLANK(OFFSET('5. Pp (3 años)'!$K$45,INT((ROW()-13)/2),0)),"",OFFSET('5. Pp (3 años)'!$K$45,INT((ROW()-13)/2),0))</f>
        <v/>
      </c>
      <c r="G439" s="768" t="str">
        <f ca="1">IF(ISBLANK(OFFSET('5. Pp (3 años)'!$H$45,INT((ROW()-13)/2),0)),"",OFFSET('5. Pp (3 años)'!$H$45,INT((ROW()-13)/2),0))</f>
        <v/>
      </c>
      <c r="H439" s="858" t="str">
        <f ca="1">IF(ISBLANK(OFFSET('9. METAS'!$M$20,INT((ROW()-13)/2),0)),"",OFFSET('9. METAS'!$M$20,INT((ROW()-13)/2),0))</f>
        <v/>
      </c>
      <c r="I439" s="777"/>
      <c r="J439" s="254" t="str">
        <f ca="1">IF(MOD(ROW()-13,2)=0,IF(ISBLANK(OFFSET('12. SEGUIMIENTO 2027'!$N$14,INT((ROW()-13)/2),0)),"",OFFSET('12. SEGUIMIENTO 2027'!$N$14,INT((ROW()-13)/2),0)),IF(ISBLANK(OFFSET('9. METAS'!$V$20,INT((ROW()-14)/2),0)),"",OFFSET('9. METAS'!$V$20,INT((ROW()-14)/2),0)))</f>
        <v/>
      </c>
      <c r="K439" s="255" t="str">
        <f ca="1">IF(MOD(ROW()-13,2)=0,IF(ISBLANK(OFFSET('12. SEGUIMIENTO 2027'!$O$14,INT((ROW()-13)/2),0)),"",OFFSET('12. SEGUIMIENTO 2027'!$O$14,INT((ROW()-13)/2),0)),IF(ISBLANK(OFFSET('9. METAS'!$W$20,INT((ROW()-14)/2),0)),"",OFFSET('9. METAS'!$W$20,INT((ROW()-14)/2),0)))</f>
        <v/>
      </c>
      <c r="L439" s="255" t="str">
        <f ca="1">IF(MOD(ROW()-13,2)=0,IF(ISBLANK(OFFSET('12. SEGUIMIENTO 2027'!$P$14,INT((ROW()-13)/2),0)),"",OFFSET('12. SEGUIMIENTO 2027'!$P$14,INT((ROW()-13)/2),0)),IF(ISBLANK(OFFSET('9. METAS'!$X$20,INT((ROW()-14)/2),0)),"",OFFSET('9. METAS'!$X$20,INT((ROW()-14)/2),0)))</f>
        <v/>
      </c>
      <c r="M439" s="256" t="str">
        <f ca="1">IF(MOD(ROW()-13,2)=0,IF(ISBLANK(OFFSET('12. SEGUIMIENTO 2027'!$Q$14,INT((ROW()-13)/2),0)),"",OFFSET('12. SEGUIMIENTO 2027'!$Q$14,INT((ROW()-13)/2),0)),IF(ISBLANK(OFFSET('9. METAS'!$Y$20,INT((ROW()-14)/2),0)),"",OFFSET('9. METAS'!$Y$20,INT((ROW()-14)/2),0)))</f>
        <v/>
      </c>
      <c r="N439" s="783" t="str">
        <f t="shared" ref="N439" ca="1" si="422">IFERROR(J439/J440,"ND")</f>
        <v>ND</v>
      </c>
      <c r="O439" s="785" t="str">
        <f t="shared" ref="O439" ca="1" si="423">IFERROR(((J439+K439)/H439),"ND")</f>
        <v>ND</v>
      </c>
      <c r="P439" s="789"/>
    </row>
    <row r="440" spans="3:16">
      <c r="C440" s="762"/>
      <c r="D440" s="764"/>
      <c r="E440" s="764"/>
      <c r="F440" s="766"/>
      <c r="G440" s="768"/>
      <c r="H440" s="858"/>
      <c r="I440" s="778"/>
      <c r="J440" s="254" t="str">
        <f ca="1">IF(MOD(ROW()-13,2)=0,IF(ISBLANK(OFFSET('12. SEGUIMIENTO 2027'!$N$14,INT((ROW()-13)/2),0)),"",OFFSET('12. SEGUIMIENTO 2027'!$N$14,INT((ROW()-13)/2),0)),IF(ISBLANK(OFFSET('9. METAS'!$V$20,INT((ROW()-14)/2),0)),"",OFFSET('9. METAS'!$V$20,INT((ROW()-14)/2),0)))</f>
        <v/>
      </c>
      <c r="K440" s="255" t="str">
        <f ca="1">IF(MOD(ROW()-13,2)=0,IF(ISBLANK(OFFSET('12. SEGUIMIENTO 2027'!$O$14,INT((ROW()-13)/2),0)),"",OFFSET('12. SEGUIMIENTO 2027'!$O$14,INT((ROW()-13)/2),0)),IF(ISBLANK(OFFSET('9. METAS'!$W$20,INT((ROW()-14)/2),0)),"",OFFSET('9. METAS'!$W$20,INT((ROW()-14)/2),0)))</f>
        <v/>
      </c>
      <c r="L440" s="255" t="str">
        <f ca="1">IF(MOD(ROW()-13,2)=0,IF(ISBLANK(OFFSET('12. SEGUIMIENTO 2027'!$P$14,INT((ROW()-13)/2),0)),"",OFFSET('12. SEGUIMIENTO 2027'!$P$14,INT((ROW()-13)/2),0)),IF(ISBLANK(OFFSET('9. METAS'!$X$20,INT((ROW()-14)/2),0)),"",OFFSET('9. METAS'!$X$20,INT((ROW()-14)/2),0)))</f>
        <v/>
      </c>
      <c r="M440" s="256" t="str">
        <f ca="1">IF(MOD(ROW()-13,2)=0,IF(ISBLANK(OFFSET('12. SEGUIMIENTO 2027'!$Q$14,INT((ROW()-13)/2),0)),"",OFFSET('12. SEGUIMIENTO 2027'!$Q$14,INT((ROW()-13)/2),0)),IF(ISBLANK(OFFSET('9. METAS'!$Y$20,INT((ROW()-14)/2),0)),"",OFFSET('9. METAS'!$Y$20,INT((ROW()-14)/2),0)))</f>
        <v/>
      </c>
      <c r="N440" s="784"/>
      <c r="O440" s="786"/>
      <c r="P440" s="790"/>
    </row>
    <row r="441" spans="3:16">
      <c r="C441" s="770" t="str">
        <f ca="1">IF(ISBLANK(OFFSET('5. Pp (3 años)'!$C$45,INT((ROW()-13)/2),0)),"",OFFSET('5. Pp (3 años)'!$C$45,INT((ROW()-13)/2),0))</f>
        <v/>
      </c>
      <c r="D441" s="764" t="str">
        <f ca="1">IF(ISBLANK(OFFSET('5. Pp (3 años)'!$D$45,INT((ROW()-13)/2),0)),"",OFFSET('5. Pp (3 años)'!$D$45,INT((ROW()-13)/2),0))</f>
        <v/>
      </c>
      <c r="E441" s="764" t="str">
        <f ca="1">IF(ISBLANK(OFFSET('5. Pp (3 años)'!$E$45,INT((ROW()-13)/2),0)),"",OFFSET('5. Pp (3 años)'!$E$45,INT((ROW()-13)/2),0))</f>
        <v/>
      </c>
      <c r="F441" s="766" t="str">
        <f ca="1">IF(ISBLANK(OFFSET('5. Pp (3 años)'!$K$45,INT((ROW()-13)/2),0)),"",OFFSET('5. Pp (3 años)'!$K$45,INT((ROW()-13)/2),0))</f>
        <v/>
      </c>
      <c r="G441" s="768" t="str">
        <f ca="1">IF(ISBLANK(OFFSET('5. Pp (3 años)'!$H$45,INT((ROW()-13)/2),0)),"",OFFSET('5. Pp (3 años)'!$H$45,INT((ROW()-13)/2),0))</f>
        <v/>
      </c>
      <c r="H441" s="858" t="str">
        <f ca="1">IF(ISBLANK(OFFSET('9. METAS'!$M$20,INT((ROW()-13)/2),0)),"",OFFSET('9. METAS'!$M$20,INT((ROW()-13)/2),0))</f>
        <v/>
      </c>
      <c r="I441" s="777"/>
      <c r="J441" s="254" t="str">
        <f ca="1">IF(MOD(ROW()-13,2)=0,IF(ISBLANK(OFFSET('12. SEGUIMIENTO 2027'!$N$14,INT((ROW()-13)/2),0)),"",OFFSET('12. SEGUIMIENTO 2027'!$N$14,INT((ROW()-13)/2),0)),IF(ISBLANK(OFFSET('9. METAS'!$V$20,INT((ROW()-14)/2),0)),"",OFFSET('9. METAS'!$V$20,INT((ROW()-14)/2),0)))</f>
        <v/>
      </c>
      <c r="K441" s="255" t="str">
        <f ca="1">IF(MOD(ROW()-13,2)=0,IF(ISBLANK(OFFSET('12. SEGUIMIENTO 2027'!$O$14,INT((ROW()-13)/2),0)),"",OFFSET('12. SEGUIMIENTO 2027'!$O$14,INT((ROW()-13)/2),0)),IF(ISBLANK(OFFSET('9. METAS'!$W$20,INT((ROW()-14)/2),0)),"",OFFSET('9. METAS'!$W$20,INT((ROW()-14)/2),0)))</f>
        <v/>
      </c>
      <c r="L441" s="255" t="str">
        <f ca="1">IF(MOD(ROW()-13,2)=0,IF(ISBLANK(OFFSET('12. SEGUIMIENTO 2027'!$P$14,INT((ROW()-13)/2),0)),"",OFFSET('12. SEGUIMIENTO 2027'!$P$14,INT((ROW()-13)/2),0)),IF(ISBLANK(OFFSET('9. METAS'!$X$20,INT((ROW()-14)/2),0)),"",OFFSET('9. METAS'!$X$20,INT((ROW()-14)/2),0)))</f>
        <v/>
      </c>
      <c r="M441" s="256" t="str">
        <f ca="1">IF(MOD(ROW()-13,2)=0,IF(ISBLANK(OFFSET('12. SEGUIMIENTO 2027'!$Q$14,INT((ROW()-13)/2),0)),"",OFFSET('12. SEGUIMIENTO 2027'!$Q$14,INT((ROW()-13)/2),0)),IF(ISBLANK(OFFSET('9. METAS'!$Y$20,INT((ROW()-14)/2),0)),"",OFFSET('9. METAS'!$Y$20,INT((ROW()-14)/2),0)))</f>
        <v/>
      </c>
      <c r="N441" s="783" t="str">
        <f t="shared" ref="N441" ca="1" si="424">IFERROR(J441/J442,"ND")</f>
        <v>ND</v>
      </c>
      <c r="O441" s="785" t="str">
        <f t="shared" ref="O441" ca="1" si="425">IFERROR(((J441+K441)/H441),"ND")</f>
        <v>ND</v>
      </c>
      <c r="P441" s="789"/>
    </row>
    <row r="442" spans="3:16">
      <c r="C442" s="762"/>
      <c r="D442" s="764"/>
      <c r="E442" s="764"/>
      <c r="F442" s="766"/>
      <c r="G442" s="768"/>
      <c r="H442" s="858"/>
      <c r="I442" s="778"/>
      <c r="J442" s="254" t="str">
        <f ca="1">IF(MOD(ROW()-13,2)=0,IF(ISBLANK(OFFSET('12. SEGUIMIENTO 2027'!$N$14,INT((ROW()-13)/2),0)),"",OFFSET('12. SEGUIMIENTO 2027'!$N$14,INT((ROW()-13)/2),0)),IF(ISBLANK(OFFSET('9. METAS'!$V$20,INT((ROW()-14)/2),0)),"",OFFSET('9. METAS'!$V$20,INT((ROW()-14)/2),0)))</f>
        <v/>
      </c>
      <c r="K442" s="255" t="str">
        <f ca="1">IF(MOD(ROW()-13,2)=0,IF(ISBLANK(OFFSET('12. SEGUIMIENTO 2027'!$O$14,INT((ROW()-13)/2),0)),"",OFFSET('12. SEGUIMIENTO 2027'!$O$14,INT((ROW()-13)/2),0)),IF(ISBLANK(OFFSET('9. METAS'!$W$20,INT((ROW()-14)/2),0)),"",OFFSET('9. METAS'!$W$20,INT((ROW()-14)/2),0)))</f>
        <v/>
      </c>
      <c r="L442" s="255" t="str">
        <f ca="1">IF(MOD(ROW()-13,2)=0,IF(ISBLANK(OFFSET('12. SEGUIMIENTO 2027'!$P$14,INT((ROW()-13)/2),0)),"",OFFSET('12. SEGUIMIENTO 2027'!$P$14,INT((ROW()-13)/2),0)),IF(ISBLANK(OFFSET('9. METAS'!$X$20,INT((ROW()-14)/2),0)),"",OFFSET('9. METAS'!$X$20,INT((ROW()-14)/2),0)))</f>
        <v/>
      </c>
      <c r="M442" s="256" t="str">
        <f ca="1">IF(MOD(ROW()-13,2)=0,IF(ISBLANK(OFFSET('12. SEGUIMIENTO 2027'!$Q$14,INT((ROW()-13)/2),0)),"",OFFSET('12. SEGUIMIENTO 2027'!$Q$14,INT((ROW()-13)/2),0)),IF(ISBLANK(OFFSET('9. METAS'!$Y$20,INT((ROW()-14)/2),0)),"",OFFSET('9. METAS'!$Y$20,INT((ROW()-14)/2),0)))</f>
        <v/>
      </c>
      <c r="N442" s="784"/>
      <c r="O442" s="786"/>
      <c r="P442" s="790"/>
    </row>
    <row r="443" spans="3:16">
      <c r="C443" s="770" t="str">
        <f ca="1">IF(ISBLANK(OFFSET('5. Pp (3 años)'!$C$45,INT((ROW()-13)/2),0)),"",OFFSET('5. Pp (3 años)'!$C$45,INT((ROW()-13)/2),0))</f>
        <v/>
      </c>
      <c r="D443" s="764" t="str">
        <f ca="1">IF(ISBLANK(OFFSET('5. Pp (3 años)'!$D$45,INT((ROW()-13)/2),0)),"",OFFSET('5. Pp (3 años)'!$D$45,INT((ROW()-13)/2),0))</f>
        <v/>
      </c>
      <c r="E443" s="764" t="str">
        <f ca="1">IF(ISBLANK(OFFSET('5. Pp (3 años)'!$E$45,INT((ROW()-13)/2),0)),"",OFFSET('5. Pp (3 años)'!$E$45,INT((ROW()-13)/2),0))</f>
        <v/>
      </c>
      <c r="F443" s="766" t="str">
        <f ca="1">IF(ISBLANK(OFFSET('5. Pp (3 años)'!$K$45,INT((ROW()-13)/2),0)),"",OFFSET('5. Pp (3 años)'!$K$45,INT((ROW()-13)/2),0))</f>
        <v/>
      </c>
      <c r="G443" s="768" t="str">
        <f ca="1">IF(ISBLANK(OFFSET('5. Pp (3 años)'!$H$45,INT((ROW()-13)/2),0)),"",OFFSET('5. Pp (3 años)'!$H$45,INT((ROW()-13)/2),0))</f>
        <v/>
      </c>
      <c r="H443" s="858" t="str">
        <f ca="1">IF(ISBLANK(OFFSET('9. METAS'!$M$20,INT((ROW()-13)/2),0)),"",OFFSET('9. METAS'!$M$20,INT((ROW()-13)/2),0))</f>
        <v/>
      </c>
      <c r="I443" s="777"/>
      <c r="J443" s="254" t="str">
        <f ca="1">IF(MOD(ROW()-13,2)=0,IF(ISBLANK(OFFSET('12. SEGUIMIENTO 2027'!$N$14,INT((ROW()-13)/2),0)),"",OFFSET('12. SEGUIMIENTO 2027'!$N$14,INT((ROW()-13)/2),0)),IF(ISBLANK(OFFSET('9. METAS'!$V$20,INT((ROW()-14)/2),0)),"",OFFSET('9. METAS'!$V$20,INT((ROW()-14)/2),0)))</f>
        <v/>
      </c>
      <c r="K443" s="255" t="str">
        <f ca="1">IF(MOD(ROW()-13,2)=0,IF(ISBLANK(OFFSET('12. SEGUIMIENTO 2027'!$O$14,INT((ROW()-13)/2),0)),"",OFFSET('12. SEGUIMIENTO 2027'!$O$14,INT((ROW()-13)/2),0)),IF(ISBLANK(OFFSET('9. METAS'!$W$20,INT((ROW()-14)/2),0)),"",OFFSET('9. METAS'!$W$20,INT((ROW()-14)/2),0)))</f>
        <v/>
      </c>
      <c r="L443" s="255" t="str">
        <f ca="1">IF(MOD(ROW()-13,2)=0,IF(ISBLANK(OFFSET('12. SEGUIMIENTO 2027'!$P$14,INT((ROW()-13)/2),0)),"",OFFSET('12. SEGUIMIENTO 2027'!$P$14,INT((ROW()-13)/2),0)),IF(ISBLANK(OFFSET('9. METAS'!$X$20,INT((ROW()-14)/2),0)),"",OFFSET('9. METAS'!$X$20,INT((ROW()-14)/2),0)))</f>
        <v/>
      </c>
      <c r="M443" s="256" t="str">
        <f ca="1">IF(MOD(ROW()-13,2)=0,IF(ISBLANK(OFFSET('12. SEGUIMIENTO 2027'!$Q$14,INT((ROW()-13)/2),0)),"",OFFSET('12. SEGUIMIENTO 2027'!$Q$14,INT((ROW()-13)/2),0)),IF(ISBLANK(OFFSET('9. METAS'!$Y$20,INT((ROW()-14)/2),0)),"",OFFSET('9. METAS'!$Y$20,INT((ROW()-14)/2),0)))</f>
        <v/>
      </c>
      <c r="N443" s="783" t="str">
        <f t="shared" ref="N443" ca="1" si="426">IFERROR(J443/J444,"ND")</f>
        <v>ND</v>
      </c>
      <c r="O443" s="785" t="str">
        <f t="shared" ref="O443" ca="1" si="427">IFERROR(((J443+K443)/H443),"ND")</f>
        <v>ND</v>
      </c>
      <c r="P443" s="789"/>
    </row>
    <row r="444" spans="3:16">
      <c r="C444" s="762"/>
      <c r="D444" s="764"/>
      <c r="E444" s="764"/>
      <c r="F444" s="766"/>
      <c r="G444" s="768"/>
      <c r="H444" s="858"/>
      <c r="I444" s="778"/>
      <c r="J444" s="254" t="str">
        <f ca="1">IF(MOD(ROW()-13,2)=0,IF(ISBLANK(OFFSET('12. SEGUIMIENTO 2027'!$N$14,INT((ROW()-13)/2),0)),"",OFFSET('12. SEGUIMIENTO 2027'!$N$14,INT((ROW()-13)/2),0)),IF(ISBLANK(OFFSET('9. METAS'!$V$20,INT((ROW()-14)/2),0)),"",OFFSET('9. METAS'!$V$20,INT((ROW()-14)/2),0)))</f>
        <v/>
      </c>
      <c r="K444" s="255" t="str">
        <f ca="1">IF(MOD(ROW()-13,2)=0,IF(ISBLANK(OFFSET('12. SEGUIMIENTO 2027'!$O$14,INT((ROW()-13)/2),0)),"",OFFSET('12. SEGUIMIENTO 2027'!$O$14,INT((ROW()-13)/2),0)),IF(ISBLANK(OFFSET('9. METAS'!$W$20,INT((ROW()-14)/2),0)),"",OFFSET('9. METAS'!$W$20,INT((ROW()-14)/2),0)))</f>
        <v/>
      </c>
      <c r="L444" s="255" t="str">
        <f ca="1">IF(MOD(ROW()-13,2)=0,IF(ISBLANK(OFFSET('12. SEGUIMIENTO 2027'!$P$14,INT((ROW()-13)/2),0)),"",OFFSET('12. SEGUIMIENTO 2027'!$P$14,INT((ROW()-13)/2),0)),IF(ISBLANK(OFFSET('9. METAS'!$X$20,INT((ROW()-14)/2),0)),"",OFFSET('9. METAS'!$X$20,INT((ROW()-14)/2),0)))</f>
        <v/>
      </c>
      <c r="M444" s="256" t="str">
        <f ca="1">IF(MOD(ROW()-13,2)=0,IF(ISBLANK(OFFSET('12. SEGUIMIENTO 2027'!$Q$14,INT((ROW()-13)/2),0)),"",OFFSET('12. SEGUIMIENTO 2027'!$Q$14,INT((ROW()-13)/2),0)),IF(ISBLANK(OFFSET('9. METAS'!$Y$20,INT((ROW()-14)/2),0)),"",OFFSET('9. METAS'!$Y$20,INT((ROW()-14)/2),0)))</f>
        <v/>
      </c>
      <c r="N444" s="784"/>
      <c r="O444" s="786"/>
      <c r="P444" s="790"/>
    </row>
    <row r="445" spans="3:16">
      <c r="C445" s="770" t="str">
        <f ca="1">IF(ISBLANK(OFFSET('5. Pp (3 años)'!$C$45,INT((ROW()-13)/2),0)),"",OFFSET('5. Pp (3 años)'!$C$45,INT((ROW()-13)/2),0))</f>
        <v/>
      </c>
      <c r="D445" s="764" t="str">
        <f ca="1">IF(ISBLANK(OFFSET('5. Pp (3 años)'!$D$45,INT((ROW()-13)/2),0)),"",OFFSET('5. Pp (3 años)'!$D$45,INT((ROW()-13)/2),0))</f>
        <v/>
      </c>
      <c r="E445" s="764" t="str">
        <f ca="1">IF(ISBLANK(OFFSET('5. Pp (3 años)'!$E$45,INT((ROW()-13)/2),0)),"",OFFSET('5. Pp (3 años)'!$E$45,INT((ROW()-13)/2),0))</f>
        <v/>
      </c>
      <c r="F445" s="766" t="str">
        <f ca="1">IF(ISBLANK(OFFSET('5. Pp (3 años)'!$K$45,INT((ROW()-13)/2),0)),"",OFFSET('5. Pp (3 años)'!$K$45,INT((ROW()-13)/2),0))</f>
        <v/>
      </c>
      <c r="G445" s="768" t="str">
        <f ca="1">IF(ISBLANK(OFFSET('5. Pp (3 años)'!$H$45,INT((ROW()-13)/2),0)),"",OFFSET('5. Pp (3 años)'!$H$45,INT((ROW()-13)/2),0))</f>
        <v/>
      </c>
      <c r="H445" s="858" t="str">
        <f ca="1">IF(ISBLANK(OFFSET('9. METAS'!$M$20,INT((ROW()-13)/2),0)),"",OFFSET('9. METAS'!$M$20,INT((ROW()-13)/2),0))</f>
        <v/>
      </c>
      <c r="I445" s="777"/>
      <c r="J445" s="254" t="str">
        <f ca="1">IF(MOD(ROW()-13,2)=0,IF(ISBLANK(OFFSET('12. SEGUIMIENTO 2027'!$N$14,INT((ROW()-13)/2),0)),"",OFFSET('12. SEGUIMIENTO 2027'!$N$14,INT((ROW()-13)/2),0)),IF(ISBLANK(OFFSET('9. METAS'!$V$20,INT((ROW()-14)/2),0)),"",OFFSET('9. METAS'!$V$20,INT((ROW()-14)/2),0)))</f>
        <v/>
      </c>
      <c r="K445" s="255" t="str">
        <f ca="1">IF(MOD(ROW()-13,2)=0,IF(ISBLANK(OFFSET('12. SEGUIMIENTO 2027'!$O$14,INT((ROW()-13)/2),0)),"",OFFSET('12. SEGUIMIENTO 2027'!$O$14,INT((ROW()-13)/2),0)),IF(ISBLANK(OFFSET('9. METAS'!$W$20,INT((ROW()-14)/2),0)),"",OFFSET('9. METAS'!$W$20,INT((ROW()-14)/2),0)))</f>
        <v/>
      </c>
      <c r="L445" s="255" t="str">
        <f ca="1">IF(MOD(ROW()-13,2)=0,IF(ISBLANK(OFFSET('12. SEGUIMIENTO 2027'!$P$14,INT((ROW()-13)/2),0)),"",OFFSET('12. SEGUIMIENTO 2027'!$P$14,INT((ROW()-13)/2),0)),IF(ISBLANK(OFFSET('9. METAS'!$X$20,INT((ROW()-14)/2),0)),"",OFFSET('9. METAS'!$X$20,INT((ROW()-14)/2),0)))</f>
        <v/>
      </c>
      <c r="M445" s="256" t="str">
        <f ca="1">IF(MOD(ROW()-13,2)=0,IF(ISBLANK(OFFSET('12. SEGUIMIENTO 2027'!$Q$14,INT((ROW()-13)/2),0)),"",OFFSET('12. SEGUIMIENTO 2027'!$Q$14,INT((ROW()-13)/2),0)),IF(ISBLANK(OFFSET('9. METAS'!$Y$20,INT((ROW()-14)/2),0)),"",OFFSET('9. METAS'!$Y$20,INT((ROW()-14)/2),0)))</f>
        <v/>
      </c>
      <c r="N445" s="783" t="str">
        <f t="shared" ref="N445" ca="1" si="428">IFERROR(J445/J446,"ND")</f>
        <v>ND</v>
      </c>
      <c r="O445" s="785" t="str">
        <f t="shared" ref="O445" ca="1" si="429">IFERROR(((J445+K445)/H445),"ND")</f>
        <v>ND</v>
      </c>
      <c r="P445" s="789"/>
    </row>
    <row r="446" spans="3:16">
      <c r="C446" s="762"/>
      <c r="D446" s="764"/>
      <c r="E446" s="764"/>
      <c r="F446" s="766"/>
      <c r="G446" s="768"/>
      <c r="H446" s="858"/>
      <c r="I446" s="778"/>
      <c r="J446" s="254" t="str">
        <f ca="1">IF(MOD(ROW()-13,2)=0,IF(ISBLANK(OFFSET('12. SEGUIMIENTO 2027'!$N$14,INT((ROW()-13)/2),0)),"",OFFSET('12. SEGUIMIENTO 2027'!$N$14,INT((ROW()-13)/2),0)),IF(ISBLANK(OFFSET('9. METAS'!$V$20,INT((ROW()-14)/2),0)),"",OFFSET('9. METAS'!$V$20,INT((ROW()-14)/2),0)))</f>
        <v/>
      </c>
      <c r="K446" s="255" t="str">
        <f ca="1">IF(MOD(ROW()-13,2)=0,IF(ISBLANK(OFFSET('12. SEGUIMIENTO 2027'!$O$14,INT((ROW()-13)/2),0)),"",OFFSET('12. SEGUIMIENTO 2027'!$O$14,INT((ROW()-13)/2),0)),IF(ISBLANK(OFFSET('9. METAS'!$W$20,INT((ROW()-14)/2),0)),"",OFFSET('9. METAS'!$W$20,INT((ROW()-14)/2),0)))</f>
        <v/>
      </c>
      <c r="L446" s="255" t="str">
        <f ca="1">IF(MOD(ROW()-13,2)=0,IF(ISBLANK(OFFSET('12. SEGUIMIENTO 2027'!$P$14,INT((ROW()-13)/2),0)),"",OFFSET('12. SEGUIMIENTO 2027'!$P$14,INT((ROW()-13)/2),0)),IF(ISBLANK(OFFSET('9. METAS'!$X$20,INT((ROW()-14)/2),0)),"",OFFSET('9. METAS'!$X$20,INT((ROW()-14)/2),0)))</f>
        <v/>
      </c>
      <c r="M446" s="256" t="str">
        <f ca="1">IF(MOD(ROW()-13,2)=0,IF(ISBLANK(OFFSET('12. SEGUIMIENTO 2027'!$Q$14,INT((ROW()-13)/2),0)),"",OFFSET('12. SEGUIMIENTO 2027'!$Q$14,INT((ROW()-13)/2),0)),IF(ISBLANK(OFFSET('9. METAS'!$Y$20,INT((ROW()-14)/2),0)),"",OFFSET('9. METAS'!$Y$20,INT((ROW()-14)/2),0)))</f>
        <v/>
      </c>
      <c r="N446" s="784"/>
      <c r="O446" s="786"/>
      <c r="P446" s="790"/>
    </row>
    <row r="447" spans="3:16">
      <c r="C447" s="770" t="str">
        <f ca="1">IF(ISBLANK(OFFSET('5. Pp (3 años)'!$C$45,INT((ROW()-13)/2),0)),"",OFFSET('5. Pp (3 años)'!$C$45,INT((ROW()-13)/2),0))</f>
        <v/>
      </c>
      <c r="D447" s="764" t="str">
        <f ca="1">IF(ISBLANK(OFFSET('5. Pp (3 años)'!$D$45,INT((ROW()-13)/2),0)),"",OFFSET('5. Pp (3 años)'!$D$45,INT((ROW()-13)/2),0))</f>
        <v/>
      </c>
      <c r="E447" s="764" t="str">
        <f ca="1">IF(ISBLANK(OFFSET('5. Pp (3 años)'!$E$45,INT((ROW()-13)/2),0)),"",OFFSET('5. Pp (3 años)'!$E$45,INT((ROW()-13)/2),0))</f>
        <v/>
      </c>
      <c r="F447" s="766" t="str">
        <f ca="1">IF(ISBLANK(OFFSET('5. Pp (3 años)'!$K$45,INT((ROW()-13)/2),0)),"",OFFSET('5. Pp (3 años)'!$K$45,INT((ROW()-13)/2),0))</f>
        <v/>
      </c>
      <c r="G447" s="768" t="str">
        <f ca="1">IF(ISBLANK(OFFSET('5. Pp (3 años)'!$H$45,INT((ROW()-13)/2),0)),"",OFFSET('5. Pp (3 años)'!$H$45,INT((ROW()-13)/2),0))</f>
        <v/>
      </c>
      <c r="H447" s="858" t="str">
        <f ca="1">IF(ISBLANK(OFFSET('9. METAS'!$M$20,INT((ROW()-13)/2),0)),"",OFFSET('9. METAS'!$M$20,INT((ROW()-13)/2),0))</f>
        <v/>
      </c>
      <c r="I447" s="777"/>
      <c r="J447" s="254" t="str">
        <f ca="1">IF(MOD(ROW()-13,2)=0,IF(ISBLANK(OFFSET('12. SEGUIMIENTO 2027'!$N$14,INT((ROW()-13)/2),0)),"",OFFSET('12. SEGUIMIENTO 2027'!$N$14,INT((ROW()-13)/2),0)),IF(ISBLANK(OFFSET('9. METAS'!$V$20,INT((ROW()-14)/2),0)),"",OFFSET('9. METAS'!$V$20,INT((ROW()-14)/2),0)))</f>
        <v/>
      </c>
      <c r="K447" s="255" t="str">
        <f ca="1">IF(MOD(ROW()-13,2)=0,IF(ISBLANK(OFFSET('12. SEGUIMIENTO 2027'!$O$14,INT((ROW()-13)/2),0)),"",OFFSET('12. SEGUIMIENTO 2027'!$O$14,INT((ROW()-13)/2),0)),IF(ISBLANK(OFFSET('9. METAS'!$W$20,INT((ROW()-14)/2),0)),"",OFFSET('9. METAS'!$W$20,INT((ROW()-14)/2),0)))</f>
        <v/>
      </c>
      <c r="L447" s="255" t="str">
        <f ca="1">IF(MOD(ROW()-13,2)=0,IF(ISBLANK(OFFSET('12. SEGUIMIENTO 2027'!$P$14,INT((ROW()-13)/2),0)),"",OFFSET('12. SEGUIMIENTO 2027'!$P$14,INT((ROW()-13)/2),0)),IF(ISBLANK(OFFSET('9. METAS'!$X$20,INT((ROW()-14)/2),0)),"",OFFSET('9. METAS'!$X$20,INT((ROW()-14)/2),0)))</f>
        <v/>
      </c>
      <c r="M447" s="256" t="str">
        <f ca="1">IF(MOD(ROW()-13,2)=0,IF(ISBLANK(OFFSET('12. SEGUIMIENTO 2027'!$Q$14,INT((ROW()-13)/2),0)),"",OFFSET('12. SEGUIMIENTO 2027'!$Q$14,INT((ROW()-13)/2),0)),IF(ISBLANK(OFFSET('9. METAS'!$Y$20,INT((ROW()-14)/2),0)),"",OFFSET('9. METAS'!$Y$20,INT((ROW()-14)/2),0)))</f>
        <v/>
      </c>
      <c r="N447" s="783" t="str">
        <f t="shared" ref="N447" ca="1" si="430">IFERROR(J447/J448,"ND")</f>
        <v>ND</v>
      </c>
      <c r="O447" s="785" t="str">
        <f t="shared" ref="O447" ca="1" si="431">IFERROR(((J447+K447)/H447),"ND")</f>
        <v>ND</v>
      </c>
      <c r="P447" s="789"/>
    </row>
    <row r="448" spans="3:16">
      <c r="C448" s="762"/>
      <c r="D448" s="764"/>
      <c r="E448" s="764"/>
      <c r="F448" s="766"/>
      <c r="G448" s="768"/>
      <c r="H448" s="858"/>
      <c r="I448" s="778"/>
      <c r="J448" s="254" t="str">
        <f ca="1">IF(MOD(ROW()-13,2)=0,IF(ISBLANK(OFFSET('12. SEGUIMIENTO 2027'!$N$14,INT((ROW()-13)/2),0)),"",OFFSET('12. SEGUIMIENTO 2027'!$N$14,INT((ROW()-13)/2),0)),IF(ISBLANK(OFFSET('9. METAS'!$V$20,INT((ROW()-14)/2),0)),"",OFFSET('9. METAS'!$V$20,INT((ROW()-14)/2),0)))</f>
        <v/>
      </c>
      <c r="K448" s="255" t="str">
        <f ca="1">IF(MOD(ROW()-13,2)=0,IF(ISBLANK(OFFSET('12. SEGUIMIENTO 2027'!$O$14,INT((ROW()-13)/2),0)),"",OFFSET('12. SEGUIMIENTO 2027'!$O$14,INT((ROW()-13)/2),0)),IF(ISBLANK(OFFSET('9. METAS'!$W$20,INT((ROW()-14)/2),0)),"",OFFSET('9. METAS'!$W$20,INT((ROW()-14)/2),0)))</f>
        <v/>
      </c>
      <c r="L448" s="255" t="str">
        <f ca="1">IF(MOD(ROW()-13,2)=0,IF(ISBLANK(OFFSET('12. SEGUIMIENTO 2027'!$P$14,INT((ROW()-13)/2),0)),"",OFFSET('12. SEGUIMIENTO 2027'!$P$14,INT((ROW()-13)/2),0)),IF(ISBLANK(OFFSET('9. METAS'!$X$20,INT((ROW()-14)/2),0)),"",OFFSET('9. METAS'!$X$20,INT((ROW()-14)/2),0)))</f>
        <v/>
      </c>
      <c r="M448" s="256" t="str">
        <f ca="1">IF(MOD(ROW()-13,2)=0,IF(ISBLANK(OFFSET('12. SEGUIMIENTO 2027'!$Q$14,INT((ROW()-13)/2),0)),"",OFFSET('12. SEGUIMIENTO 2027'!$Q$14,INT((ROW()-13)/2),0)),IF(ISBLANK(OFFSET('9. METAS'!$Y$20,INT((ROW()-14)/2),0)),"",OFFSET('9. METAS'!$Y$20,INT((ROW()-14)/2),0)))</f>
        <v/>
      </c>
      <c r="N448" s="784"/>
      <c r="O448" s="786"/>
      <c r="P448" s="790"/>
    </row>
    <row r="449" spans="3:16">
      <c r="C449" s="770" t="str">
        <f ca="1">IF(ISBLANK(OFFSET('5. Pp (3 años)'!$C$45,INT((ROW()-13)/2),0)),"",OFFSET('5. Pp (3 años)'!$C$45,INT((ROW()-13)/2),0))</f>
        <v/>
      </c>
      <c r="D449" s="764" t="str">
        <f ca="1">IF(ISBLANK(OFFSET('5. Pp (3 años)'!$D$45,INT((ROW()-13)/2),0)),"",OFFSET('5. Pp (3 años)'!$D$45,INT((ROW()-13)/2),0))</f>
        <v/>
      </c>
      <c r="E449" s="764" t="str">
        <f ca="1">IF(ISBLANK(OFFSET('5. Pp (3 años)'!$E$45,INT((ROW()-13)/2),0)),"",OFFSET('5. Pp (3 años)'!$E$45,INT((ROW()-13)/2),0))</f>
        <v/>
      </c>
      <c r="F449" s="766" t="str">
        <f ca="1">IF(ISBLANK(OFFSET('5. Pp (3 años)'!$K$45,INT((ROW()-13)/2),0)),"",OFFSET('5. Pp (3 años)'!$K$45,INT((ROW()-13)/2),0))</f>
        <v/>
      </c>
      <c r="G449" s="768" t="str">
        <f ca="1">IF(ISBLANK(OFFSET('5. Pp (3 años)'!$H$45,INT((ROW()-13)/2),0)),"",OFFSET('5. Pp (3 años)'!$H$45,INT((ROW()-13)/2),0))</f>
        <v/>
      </c>
      <c r="H449" s="858" t="str">
        <f ca="1">IF(ISBLANK(OFFSET('9. METAS'!$M$20,INT((ROW()-13)/2),0)),"",OFFSET('9. METAS'!$M$20,INT((ROW()-13)/2),0))</f>
        <v/>
      </c>
      <c r="I449" s="777"/>
      <c r="J449" s="254" t="str">
        <f ca="1">IF(MOD(ROW()-13,2)=0,IF(ISBLANK(OFFSET('12. SEGUIMIENTO 2027'!$N$14,INT((ROW()-13)/2),0)),"",OFFSET('12. SEGUIMIENTO 2027'!$N$14,INT((ROW()-13)/2),0)),IF(ISBLANK(OFFSET('9. METAS'!$V$20,INT((ROW()-14)/2),0)),"",OFFSET('9. METAS'!$V$20,INT((ROW()-14)/2),0)))</f>
        <v/>
      </c>
      <c r="K449" s="255" t="str">
        <f ca="1">IF(MOD(ROW()-13,2)=0,IF(ISBLANK(OFFSET('12. SEGUIMIENTO 2027'!$O$14,INT((ROW()-13)/2),0)),"",OFFSET('12. SEGUIMIENTO 2027'!$O$14,INT((ROW()-13)/2),0)),IF(ISBLANK(OFFSET('9. METAS'!$W$20,INT((ROW()-14)/2),0)),"",OFFSET('9. METAS'!$W$20,INT((ROW()-14)/2),0)))</f>
        <v/>
      </c>
      <c r="L449" s="255" t="str">
        <f ca="1">IF(MOD(ROW()-13,2)=0,IF(ISBLANK(OFFSET('12. SEGUIMIENTO 2027'!$P$14,INT((ROW()-13)/2),0)),"",OFFSET('12. SEGUIMIENTO 2027'!$P$14,INT((ROW()-13)/2),0)),IF(ISBLANK(OFFSET('9. METAS'!$X$20,INT((ROW()-14)/2),0)),"",OFFSET('9. METAS'!$X$20,INT((ROW()-14)/2),0)))</f>
        <v/>
      </c>
      <c r="M449" s="256" t="str">
        <f ca="1">IF(MOD(ROW()-13,2)=0,IF(ISBLANK(OFFSET('12. SEGUIMIENTO 2027'!$Q$14,INT((ROW()-13)/2),0)),"",OFFSET('12. SEGUIMIENTO 2027'!$Q$14,INT((ROW()-13)/2),0)),IF(ISBLANK(OFFSET('9. METAS'!$Y$20,INT((ROW()-14)/2),0)),"",OFFSET('9. METAS'!$Y$20,INT((ROW()-14)/2),0)))</f>
        <v/>
      </c>
      <c r="N449" s="783" t="str">
        <f t="shared" ref="N449" ca="1" si="432">IFERROR(J449/J450,"ND")</f>
        <v>ND</v>
      </c>
      <c r="O449" s="785" t="str">
        <f t="shared" ref="O449" ca="1" si="433">IFERROR(((J449+K449)/H449),"ND")</f>
        <v>ND</v>
      </c>
      <c r="P449" s="789"/>
    </row>
    <row r="450" spans="3:16">
      <c r="C450" s="762"/>
      <c r="D450" s="764"/>
      <c r="E450" s="764"/>
      <c r="F450" s="766"/>
      <c r="G450" s="768"/>
      <c r="H450" s="858"/>
      <c r="I450" s="778"/>
      <c r="J450" s="254" t="str">
        <f ca="1">IF(MOD(ROW()-13,2)=0,IF(ISBLANK(OFFSET('12. SEGUIMIENTO 2027'!$N$14,INT((ROW()-13)/2),0)),"",OFFSET('12. SEGUIMIENTO 2027'!$N$14,INT((ROW()-13)/2),0)),IF(ISBLANK(OFFSET('9. METAS'!$V$20,INT((ROW()-14)/2),0)),"",OFFSET('9. METAS'!$V$20,INT((ROW()-14)/2),0)))</f>
        <v/>
      </c>
      <c r="K450" s="255" t="str">
        <f ca="1">IF(MOD(ROW()-13,2)=0,IF(ISBLANK(OFFSET('12. SEGUIMIENTO 2027'!$O$14,INT((ROW()-13)/2),0)),"",OFFSET('12. SEGUIMIENTO 2027'!$O$14,INT((ROW()-13)/2),0)),IF(ISBLANK(OFFSET('9. METAS'!$W$20,INT((ROW()-14)/2),0)),"",OFFSET('9. METAS'!$W$20,INT((ROW()-14)/2),0)))</f>
        <v/>
      </c>
      <c r="L450" s="255" t="str">
        <f ca="1">IF(MOD(ROW()-13,2)=0,IF(ISBLANK(OFFSET('12. SEGUIMIENTO 2027'!$P$14,INT((ROW()-13)/2),0)),"",OFFSET('12. SEGUIMIENTO 2027'!$P$14,INT((ROW()-13)/2),0)),IF(ISBLANK(OFFSET('9. METAS'!$X$20,INT((ROW()-14)/2),0)),"",OFFSET('9. METAS'!$X$20,INT((ROW()-14)/2),0)))</f>
        <v/>
      </c>
      <c r="M450" s="256" t="str">
        <f ca="1">IF(MOD(ROW()-13,2)=0,IF(ISBLANK(OFFSET('12. SEGUIMIENTO 2027'!$Q$14,INT((ROW()-13)/2),0)),"",OFFSET('12. SEGUIMIENTO 2027'!$Q$14,INT((ROW()-13)/2),0)),IF(ISBLANK(OFFSET('9. METAS'!$Y$20,INT((ROW()-14)/2),0)),"",OFFSET('9. METAS'!$Y$20,INT((ROW()-14)/2),0)))</f>
        <v/>
      </c>
      <c r="N450" s="784"/>
      <c r="O450" s="786"/>
      <c r="P450" s="790"/>
    </row>
    <row r="451" spans="3:16">
      <c r="C451" s="770" t="str">
        <f ca="1">IF(ISBLANK(OFFSET('5. Pp (3 años)'!$C$45,INT((ROW()-13)/2),0)),"",OFFSET('5. Pp (3 años)'!$C$45,INT((ROW()-13)/2),0))</f>
        <v/>
      </c>
      <c r="D451" s="764" t="str">
        <f ca="1">IF(ISBLANK(OFFSET('5. Pp (3 años)'!$D$45,INT((ROW()-13)/2),0)),"",OFFSET('5. Pp (3 años)'!$D$45,INT((ROW()-13)/2),0))</f>
        <v/>
      </c>
      <c r="E451" s="764" t="str">
        <f ca="1">IF(ISBLANK(OFFSET('5. Pp (3 años)'!$E$45,INT((ROW()-13)/2),0)),"",OFFSET('5. Pp (3 años)'!$E$45,INT((ROW()-13)/2),0))</f>
        <v/>
      </c>
      <c r="F451" s="766" t="str">
        <f ca="1">IF(ISBLANK(OFFSET('5. Pp (3 años)'!$K$45,INT((ROW()-13)/2),0)),"",OFFSET('5. Pp (3 años)'!$K$45,INT((ROW()-13)/2),0))</f>
        <v/>
      </c>
      <c r="G451" s="768" t="str">
        <f ca="1">IF(ISBLANK(OFFSET('5. Pp (3 años)'!$H$45,INT((ROW()-13)/2),0)),"",OFFSET('5. Pp (3 años)'!$H$45,INT((ROW()-13)/2),0))</f>
        <v/>
      </c>
      <c r="H451" s="858" t="str">
        <f ca="1">IF(ISBLANK(OFFSET('9. METAS'!$M$20,INT((ROW()-13)/2),0)),"",OFFSET('9. METAS'!$M$20,INT((ROW()-13)/2),0))</f>
        <v/>
      </c>
      <c r="I451" s="777"/>
      <c r="J451" s="254" t="str">
        <f ca="1">IF(MOD(ROW()-13,2)=0,IF(ISBLANK(OFFSET('12. SEGUIMIENTO 2027'!$N$14,INT((ROW()-13)/2),0)),"",OFFSET('12. SEGUIMIENTO 2027'!$N$14,INT((ROW()-13)/2),0)),IF(ISBLANK(OFFSET('9. METAS'!$V$20,INT((ROW()-14)/2),0)),"",OFFSET('9. METAS'!$V$20,INT((ROW()-14)/2),0)))</f>
        <v/>
      </c>
      <c r="K451" s="255" t="str">
        <f ca="1">IF(MOD(ROW()-13,2)=0,IF(ISBLANK(OFFSET('12. SEGUIMIENTO 2027'!$O$14,INT((ROW()-13)/2),0)),"",OFFSET('12. SEGUIMIENTO 2027'!$O$14,INT((ROW()-13)/2),0)),IF(ISBLANK(OFFSET('9. METAS'!$W$20,INT((ROW()-14)/2),0)),"",OFFSET('9. METAS'!$W$20,INT((ROW()-14)/2),0)))</f>
        <v/>
      </c>
      <c r="L451" s="255" t="str">
        <f ca="1">IF(MOD(ROW()-13,2)=0,IF(ISBLANK(OFFSET('12. SEGUIMIENTO 2027'!$P$14,INT((ROW()-13)/2),0)),"",OFFSET('12. SEGUIMIENTO 2027'!$P$14,INT((ROW()-13)/2),0)),IF(ISBLANK(OFFSET('9. METAS'!$X$20,INT((ROW()-14)/2),0)),"",OFFSET('9. METAS'!$X$20,INT((ROW()-14)/2),0)))</f>
        <v/>
      </c>
      <c r="M451" s="256" t="str">
        <f ca="1">IF(MOD(ROW()-13,2)=0,IF(ISBLANK(OFFSET('12. SEGUIMIENTO 2027'!$Q$14,INT((ROW()-13)/2),0)),"",OFFSET('12. SEGUIMIENTO 2027'!$Q$14,INT((ROW()-13)/2),0)),IF(ISBLANK(OFFSET('9. METAS'!$Y$20,INT((ROW()-14)/2),0)),"",OFFSET('9. METAS'!$Y$20,INT((ROW()-14)/2),0)))</f>
        <v/>
      </c>
      <c r="N451" s="783" t="str">
        <f t="shared" ref="N451" ca="1" si="434">IFERROR(J451/J452,"ND")</f>
        <v>ND</v>
      </c>
      <c r="O451" s="785" t="str">
        <f t="shared" ref="O451" ca="1" si="435">IFERROR(((J451+K451)/H451),"ND")</f>
        <v>ND</v>
      </c>
      <c r="P451" s="789"/>
    </row>
    <row r="452" spans="3:16">
      <c r="C452" s="762"/>
      <c r="D452" s="764"/>
      <c r="E452" s="764"/>
      <c r="F452" s="766"/>
      <c r="G452" s="768"/>
      <c r="H452" s="858"/>
      <c r="I452" s="778"/>
      <c r="J452" s="254" t="str">
        <f ca="1">IF(MOD(ROW()-13,2)=0,IF(ISBLANK(OFFSET('12. SEGUIMIENTO 2027'!$N$14,INT((ROW()-13)/2),0)),"",OFFSET('12. SEGUIMIENTO 2027'!$N$14,INT((ROW()-13)/2),0)),IF(ISBLANK(OFFSET('9. METAS'!$V$20,INT((ROW()-14)/2),0)),"",OFFSET('9. METAS'!$V$20,INT((ROW()-14)/2),0)))</f>
        <v/>
      </c>
      <c r="K452" s="255" t="str">
        <f ca="1">IF(MOD(ROW()-13,2)=0,IF(ISBLANK(OFFSET('12. SEGUIMIENTO 2027'!$O$14,INT((ROW()-13)/2),0)),"",OFFSET('12. SEGUIMIENTO 2027'!$O$14,INT((ROW()-13)/2),0)),IF(ISBLANK(OFFSET('9. METAS'!$W$20,INT((ROW()-14)/2),0)),"",OFFSET('9. METAS'!$W$20,INT((ROW()-14)/2),0)))</f>
        <v/>
      </c>
      <c r="L452" s="255" t="str">
        <f ca="1">IF(MOD(ROW()-13,2)=0,IF(ISBLANK(OFFSET('12. SEGUIMIENTO 2027'!$P$14,INT((ROW()-13)/2),0)),"",OFFSET('12. SEGUIMIENTO 2027'!$P$14,INT((ROW()-13)/2),0)),IF(ISBLANK(OFFSET('9. METAS'!$X$20,INT((ROW()-14)/2),0)),"",OFFSET('9. METAS'!$X$20,INT((ROW()-14)/2),0)))</f>
        <v/>
      </c>
      <c r="M452" s="256" t="str">
        <f ca="1">IF(MOD(ROW()-13,2)=0,IF(ISBLANK(OFFSET('12. SEGUIMIENTO 2027'!$Q$14,INT((ROW()-13)/2),0)),"",OFFSET('12. SEGUIMIENTO 2027'!$Q$14,INT((ROW()-13)/2),0)),IF(ISBLANK(OFFSET('9. METAS'!$Y$20,INT((ROW()-14)/2),0)),"",OFFSET('9. METAS'!$Y$20,INT((ROW()-14)/2),0)))</f>
        <v/>
      </c>
      <c r="N452" s="784"/>
      <c r="O452" s="786"/>
      <c r="P452" s="790"/>
    </row>
    <row r="453" spans="3:16">
      <c r="C453" s="770" t="str">
        <f ca="1">IF(ISBLANK(OFFSET('5. Pp (3 años)'!$C$45,INT((ROW()-13)/2),0)),"",OFFSET('5. Pp (3 años)'!$C$45,INT((ROW()-13)/2),0))</f>
        <v/>
      </c>
      <c r="D453" s="764" t="str">
        <f ca="1">IF(ISBLANK(OFFSET('5. Pp (3 años)'!$D$45,INT((ROW()-13)/2),0)),"",OFFSET('5. Pp (3 años)'!$D$45,INT((ROW()-13)/2),0))</f>
        <v/>
      </c>
      <c r="E453" s="764" t="str">
        <f ca="1">IF(ISBLANK(OFFSET('5. Pp (3 años)'!$E$45,INT((ROW()-13)/2),0)),"",OFFSET('5. Pp (3 años)'!$E$45,INT((ROW()-13)/2),0))</f>
        <v/>
      </c>
      <c r="F453" s="766" t="str">
        <f ca="1">IF(ISBLANK(OFFSET('5. Pp (3 años)'!$K$45,INT((ROW()-13)/2),0)),"",OFFSET('5. Pp (3 años)'!$K$45,INT((ROW()-13)/2),0))</f>
        <v/>
      </c>
      <c r="G453" s="768" t="str">
        <f ca="1">IF(ISBLANK(OFFSET('5. Pp (3 años)'!$H$45,INT((ROW()-13)/2),0)),"",OFFSET('5. Pp (3 años)'!$H$45,INT((ROW()-13)/2),0))</f>
        <v/>
      </c>
      <c r="H453" s="858" t="str">
        <f ca="1">IF(ISBLANK(OFFSET('9. METAS'!$M$20,INT((ROW()-13)/2),0)),"",OFFSET('9. METAS'!$M$20,INT((ROW()-13)/2),0))</f>
        <v/>
      </c>
      <c r="I453" s="777"/>
      <c r="J453" s="254" t="str">
        <f ca="1">IF(MOD(ROW()-13,2)=0,IF(ISBLANK(OFFSET('12. SEGUIMIENTO 2027'!$N$14,INT((ROW()-13)/2),0)),"",OFFSET('12. SEGUIMIENTO 2027'!$N$14,INT((ROW()-13)/2),0)),IF(ISBLANK(OFFSET('9. METAS'!$V$20,INT((ROW()-14)/2),0)),"",OFFSET('9. METAS'!$V$20,INT((ROW()-14)/2),0)))</f>
        <v/>
      </c>
      <c r="K453" s="255" t="str">
        <f ca="1">IF(MOD(ROW()-13,2)=0,IF(ISBLANK(OFFSET('12. SEGUIMIENTO 2027'!$O$14,INT((ROW()-13)/2),0)),"",OFFSET('12. SEGUIMIENTO 2027'!$O$14,INT((ROW()-13)/2),0)),IF(ISBLANK(OFFSET('9. METAS'!$W$20,INT((ROW()-14)/2),0)),"",OFFSET('9. METAS'!$W$20,INT((ROW()-14)/2),0)))</f>
        <v/>
      </c>
      <c r="L453" s="255" t="str">
        <f ca="1">IF(MOD(ROW()-13,2)=0,IF(ISBLANK(OFFSET('12. SEGUIMIENTO 2027'!$P$14,INT((ROW()-13)/2),0)),"",OFFSET('12. SEGUIMIENTO 2027'!$P$14,INT((ROW()-13)/2),0)),IF(ISBLANK(OFFSET('9. METAS'!$X$20,INT((ROW()-14)/2),0)),"",OFFSET('9. METAS'!$X$20,INT((ROW()-14)/2),0)))</f>
        <v/>
      </c>
      <c r="M453" s="256" t="str">
        <f ca="1">IF(MOD(ROW()-13,2)=0,IF(ISBLANK(OFFSET('12. SEGUIMIENTO 2027'!$Q$14,INT((ROW()-13)/2),0)),"",OFFSET('12. SEGUIMIENTO 2027'!$Q$14,INT((ROW()-13)/2),0)),IF(ISBLANK(OFFSET('9. METAS'!$Y$20,INT((ROW()-14)/2),0)),"",OFFSET('9. METAS'!$Y$20,INT((ROW()-14)/2),0)))</f>
        <v/>
      </c>
      <c r="N453" s="783" t="str">
        <f t="shared" ref="N453" ca="1" si="436">IFERROR(J453/J454,"ND")</f>
        <v>ND</v>
      </c>
      <c r="O453" s="785" t="str">
        <f t="shared" ref="O453" ca="1" si="437">IFERROR(((J453+K453)/H453),"ND")</f>
        <v>ND</v>
      </c>
      <c r="P453" s="789"/>
    </row>
    <row r="454" spans="3:16">
      <c r="C454" s="762"/>
      <c r="D454" s="764"/>
      <c r="E454" s="764"/>
      <c r="F454" s="766"/>
      <c r="G454" s="768"/>
      <c r="H454" s="858"/>
      <c r="I454" s="778"/>
      <c r="J454" s="254" t="str">
        <f ca="1">IF(MOD(ROW()-13,2)=0,IF(ISBLANK(OFFSET('12. SEGUIMIENTO 2027'!$N$14,INT((ROW()-13)/2),0)),"",OFFSET('12. SEGUIMIENTO 2027'!$N$14,INT((ROW()-13)/2),0)),IF(ISBLANK(OFFSET('9. METAS'!$V$20,INT((ROW()-14)/2),0)),"",OFFSET('9. METAS'!$V$20,INT((ROW()-14)/2),0)))</f>
        <v/>
      </c>
      <c r="K454" s="255" t="str">
        <f ca="1">IF(MOD(ROW()-13,2)=0,IF(ISBLANK(OFFSET('12. SEGUIMIENTO 2027'!$O$14,INT((ROW()-13)/2),0)),"",OFFSET('12. SEGUIMIENTO 2027'!$O$14,INT((ROW()-13)/2),0)),IF(ISBLANK(OFFSET('9. METAS'!$W$20,INT((ROW()-14)/2),0)),"",OFFSET('9. METAS'!$W$20,INT((ROW()-14)/2),0)))</f>
        <v/>
      </c>
      <c r="L454" s="255" t="str">
        <f ca="1">IF(MOD(ROW()-13,2)=0,IF(ISBLANK(OFFSET('12. SEGUIMIENTO 2027'!$P$14,INT((ROW()-13)/2),0)),"",OFFSET('12. SEGUIMIENTO 2027'!$P$14,INT((ROW()-13)/2),0)),IF(ISBLANK(OFFSET('9. METAS'!$X$20,INT((ROW()-14)/2),0)),"",OFFSET('9. METAS'!$X$20,INT((ROW()-14)/2),0)))</f>
        <v/>
      </c>
      <c r="M454" s="256" t="str">
        <f ca="1">IF(MOD(ROW()-13,2)=0,IF(ISBLANK(OFFSET('12. SEGUIMIENTO 2027'!$Q$14,INT((ROW()-13)/2),0)),"",OFFSET('12. SEGUIMIENTO 2027'!$Q$14,INT((ROW()-13)/2),0)),IF(ISBLANK(OFFSET('9. METAS'!$Y$20,INT((ROW()-14)/2),0)),"",OFFSET('9. METAS'!$Y$20,INT((ROW()-14)/2),0)))</f>
        <v/>
      </c>
      <c r="N454" s="784"/>
      <c r="O454" s="786"/>
      <c r="P454" s="790"/>
    </row>
    <row r="455" spans="3:16">
      <c r="C455" s="770" t="str">
        <f ca="1">IF(ISBLANK(OFFSET('5. Pp (3 años)'!$C$45,INT((ROW()-13)/2),0)),"",OFFSET('5. Pp (3 años)'!$C$45,INT((ROW()-13)/2),0))</f>
        <v/>
      </c>
      <c r="D455" s="764" t="str">
        <f ca="1">IF(ISBLANK(OFFSET('5. Pp (3 años)'!$D$45,INT((ROW()-13)/2),0)),"",OFFSET('5. Pp (3 años)'!$D$45,INT((ROW()-13)/2),0))</f>
        <v/>
      </c>
      <c r="E455" s="764" t="str">
        <f ca="1">IF(ISBLANK(OFFSET('5. Pp (3 años)'!$E$45,INT((ROW()-13)/2),0)),"",OFFSET('5. Pp (3 años)'!$E$45,INT((ROW()-13)/2),0))</f>
        <v/>
      </c>
      <c r="F455" s="766" t="str">
        <f ca="1">IF(ISBLANK(OFFSET('5. Pp (3 años)'!$K$45,INT((ROW()-13)/2),0)),"",OFFSET('5. Pp (3 años)'!$K$45,INT((ROW()-13)/2),0))</f>
        <v/>
      </c>
      <c r="G455" s="768" t="str">
        <f ca="1">IF(ISBLANK(OFFSET('5. Pp (3 años)'!$H$45,INT((ROW()-13)/2),0)),"",OFFSET('5. Pp (3 años)'!$H$45,INT((ROW()-13)/2),0))</f>
        <v/>
      </c>
      <c r="H455" s="858" t="str">
        <f ca="1">IF(ISBLANK(OFFSET('9. METAS'!$M$20,INT((ROW()-13)/2),0)),"",OFFSET('9. METAS'!$M$20,INT((ROW()-13)/2),0))</f>
        <v/>
      </c>
      <c r="I455" s="777"/>
      <c r="J455" s="254" t="str">
        <f ca="1">IF(MOD(ROW()-13,2)=0,IF(ISBLANK(OFFSET('12. SEGUIMIENTO 2027'!$N$14,INT((ROW()-13)/2),0)),"",OFFSET('12. SEGUIMIENTO 2027'!$N$14,INT((ROW()-13)/2),0)),IF(ISBLANK(OFFSET('9. METAS'!$V$20,INT((ROW()-14)/2),0)),"",OFFSET('9. METAS'!$V$20,INT((ROW()-14)/2),0)))</f>
        <v/>
      </c>
      <c r="K455" s="255" t="str">
        <f ca="1">IF(MOD(ROW()-13,2)=0,IF(ISBLANK(OFFSET('12. SEGUIMIENTO 2027'!$O$14,INT((ROW()-13)/2),0)),"",OFFSET('12. SEGUIMIENTO 2027'!$O$14,INT((ROW()-13)/2),0)),IF(ISBLANK(OFFSET('9. METAS'!$W$20,INT((ROW()-14)/2),0)),"",OFFSET('9. METAS'!$W$20,INT((ROW()-14)/2),0)))</f>
        <v/>
      </c>
      <c r="L455" s="255" t="str">
        <f ca="1">IF(MOD(ROW()-13,2)=0,IF(ISBLANK(OFFSET('12. SEGUIMIENTO 2027'!$P$14,INT((ROW()-13)/2),0)),"",OFFSET('12. SEGUIMIENTO 2027'!$P$14,INT((ROW()-13)/2),0)),IF(ISBLANK(OFFSET('9. METAS'!$X$20,INT((ROW()-14)/2),0)),"",OFFSET('9. METAS'!$X$20,INT((ROW()-14)/2),0)))</f>
        <v/>
      </c>
      <c r="M455" s="256" t="str">
        <f ca="1">IF(MOD(ROW()-13,2)=0,IF(ISBLANK(OFFSET('12. SEGUIMIENTO 2027'!$Q$14,INT((ROW()-13)/2),0)),"",OFFSET('12. SEGUIMIENTO 2027'!$Q$14,INT((ROW()-13)/2),0)),IF(ISBLANK(OFFSET('9. METAS'!$Y$20,INT((ROW()-14)/2),0)),"",OFFSET('9. METAS'!$Y$20,INT((ROW()-14)/2),0)))</f>
        <v/>
      </c>
      <c r="N455" s="783" t="str">
        <f t="shared" ref="N455" ca="1" si="438">IFERROR(J455/J456,"ND")</f>
        <v>ND</v>
      </c>
      <c r="O455" s="785" t="str">
        <f t="shared" ref="O455" ca="1" si="439">IFERROR(((J455+K455)/H455),"ND")</f>
        <v>ND</v>
      </c>
      <c r="P455" s="789"/>
    </row>
    <row r="456" spans="3:16">
      <c r="C456" s="762"/>
      <c r="D456" s="764"/>
      <c r="E456" s="764"/>
      <c r="F456" s="766"/>
      <c r="G456" s="768"/>
      <c r="H456" s="858"/>
      <c r="I456" s="778"/>
      <c r="J456" s="254" t="str">
        <f ca="1">IF(MOD(ROW()-13,2)=0,IF(ISBLANK(OFFSET('12. SEGUIMIENTO 2027'!$N$14,INT((ROW()-13)/2),0)),"",OFFSET('12. SEGUIMIENTO 2027'!$N$14,INT((ROW()-13)/2),0)),IF(ISBLANK(OFFSET('9. METAS'!$V$20,INT((ROW()-14)/2),0)),"",OFFSET('9. METAS'!$V$20,INT((ROW()-14)/2),0)))</f>
        <v/>
      </c>
      <c r="K456" s="255" t="str">
        <f ca="1">IF(MOD(ROW()-13,2)=0,IF(ISBLANK(OFFSET('12. SEGUIMIENTO 2027'!$O$14,INT((ROW()-13)/2),0)),"",OFFSET('12. SEGUIMIENTO 2027'!$O$14,INT((ROW()-13)/2),0)),IF(ISBLANK(OFFSET('9. METAS'!$W$20,INT((ROW()-14)/2),0)),"",OFFSET('9. METAS'!$W$20,INT((ROW()-14)/2),0)))</f>
        <v/>
      </c>
      <c r="L456" s="255" t="str">
        <f ca="1">IF(MOD(ROW()-13,2)=0,IF(ISBLANK(OFFSET('12. SEGUIMIENTO 2027'!$P$14,INT((ROW()-13)/2),0)),"",OFFSET('12. SEGUIMIENTO 2027'!$P$14,INT((ROW()-13)/2),0)),IF(ISBLANK(OFFSET('9. METAS'!$X$20,INT((ROW()-14)/2),0)),"",OFFSET('9. METAS'!$X$20,INT((ROW()-14)/2),0)))</f>
        <v/>
      </c>
      <c r="M456" s="256" t="str">
        <f ca="1">IF(MOD(ROW()-13,2)=0,IF(ISBLANK(OFFSET('12. SEGUIMIENTO 2027'!$Q$14,INT((ROW()-13)/2),0)),"",OFFSET('12. SEGUIMIENTO 2027'!$Q$14,INT((ROW()-13)/2),0)),IF(ISBLANK(OFFSET('9. METAS'!$Y$20,INT((ROW()-14)/2),0)),"",OFFSET('9. METAS'!$Y$20,INT((ROW()-14)/2),0)))</f>
        <v/>
      </c>
      <c r="N456" s="784"/>
      <c r="O456" s="786"/>
      <c r="P456" s="790"/>
    </row>
    <row r="457" spans="3:16">
      <c r="C457" s="770" t="str">
        <f ca="1">IF(ISBLANK(OFFSET('5. Pp (3 años)'!$C$45,INT((ROW()-13)/2),0)),"",OFFSET('5. Pp (3 años)'!$C$45,INT((ROW()-13)/2),0))</f>
        <v/>
      </c>
      <c r="D457" s="764" t="str">
        <f ca="1">IF(ISBLANK(OFFSET('5. Pp (3 años)'!$D$45,INT((ROW()-13)/2),0)),"",OFFSET('5. Pp (3 años)'!$D$45,INT((ROW()-13)/2),0))</f>
        <v/>
      </c>
      <c r="E457" s="764" t="str">
        <f ca="1">IF(ISBLANK(OFFSET('5. Pp (3 años)'!$E$45,INT((ROW()-13)/2),0)),"",OFFSET('5. Pp (3 años)'!$E$45,INT((ROW()-13)/2),0))</f>
        <v/>
      </c>
      <c r="F457" s="766" t="str">
        <f ca="1">IF(ISBLANK(OFFSET('5. Pp (3 años)'!$K$45,INT((ROW()-13)/2),0)),"",OFFSET('5. Pp (3 años)'!$K$45,INT((ROW()-13)/2),0))</f>
        <v/>
      </c>
      <c r="G457" s="768" t="str">
        <f ca="1">IF(ISBLANK(OFFSET('5. Pp (3 años)'!$H$45,INT((ROW()-13)/2),0)),"",OFFSET('5. Pp (3 años)'!$H$45,INT((ROW()-13)/2),0))</f>
        <v/>
      </c>
      <c r="H457" s="858" t="str">
        <f ca="1">IF(ISBLANK(OFFSET('9. METAS'!$M$20,INT((ROW()-13)/2),0)),"",OFFSET('9. METAS'!$M$20,INT((ROW()-13)/2),0))</f>
        <v/>
      </c>
      <c r="I457" s="777"/>
      <c r="J457" s="254" t="str">
        <f ca="1">IF(MOD(ROW()-13,2)=0,IF(ISBLANK(OFFSET('12. SEGUIMIENTO 2027'!$N$14,INT((ROW()-13)/2),0)),"",OFFSET('12. SEGUIMIENTO 2027'!$N$14,INT((ROW()-13)/2),0)),IF(ISBLANK(OFFSET('9. METAS'!$V$20,INT((ROW()-14)/2),0)),"",OFFSET('9. METAS'!$V$20,INT((ROW()-14)/2),0)))</f>
        <v/>
      </c>
      <c r="K457" s="255" t="str">
        <f ca="1">IF(MOD(ROW()-13,2)=0,IF(ISBLANK(OFFSET('12. SEGUIMIENTO 2027'!$O$14,INT((ROW()-13)/2),0)),"",OFFSET('12. SEGUIMIENTO 2027'!$O$14,INT((ROW()-13)/2),0)),IF(ISBLANK(OFFSET('9. METAS'!$W$20,INT((ROW()-14)/2),0)),"",OFFSET('9. METAS'!$W$20,INT((ROW()-14)/2),0)))</f>
        <v/>
      </c>
      <c r="L457" s="255" t="str">
        <f ca="1">IF(MOD(ROW()-13,2)=0,IF(ISBLANK(OFFSET('12. SEGUIMIENTO 2027'!$P$14,INT((ROW()-13)/2),0)),"",OFFSET('12. SEGUIMIENTO 2027'!$P$14,INT((ROW()-13)/2),0)),IF(ISBLANK(OFFSET('9. METAS'!$X$20,INT((ROW()-14)/2),0)),"",OFFSET('9. METAS'!$X$20,INT((ROW()-14)/2),0)))</f>
        <v/>
      </c>
      <c r="M457" s="256" t="str">
        <f ca="1">IF(MOD(ROW()-13,2)=0,IF(ISBLANK(OFFSET('12. SEGUIMIENTO 2027'!$Q$14,INT((ROW()-13)/2),0)),"",OFFSET('12. SEGUIMIENTO 2027'!$Q$14,INT((ROW()-13)/2),0)),IF(ISBLANK(OFFSET('9. METAS'!$Y$20,INT((ROW()-14)/2),0)),"",OFFSET('9. METAS'!$Y$20,INT((ROW()-14)/2),0)))</f>
        <v/>
      </c>
      <c r="N457" s="783" t="str">
        <f t="shared" ref="N457" ca="1" si="440">IFERROR(J457/J458,"ND")</f>
        <v>ND</v>
      </c>
      <c r="O457" s="785" t="str">
        <f t="shared" ref="O457" ca="1" si="441">IFERROR(((J457+K457)/H457),"ND")</f>
        <v>ND</v>
      </c>
      <c r="P457" s="789"/>
    </row>
    <row r="458" spans="3:16">
      <c r="C458" s="762"/>
      <c r="D458" s="764"/>
      <c r="E458" s="764"/>
      <c r="F458" s="766"/>
      <c r="G458" s="768"/>
      <c r="H458" s="858"/>
      <c r="I458" s="778"/>
      <c r="J458" s="254" t="str">
        <f ca="1">IF(MOD(ROW()-13,2)=0,IF(ISBLANK(OFFSET('12. SEGUIMIENTO 2027'!$N$14,INT((ROW()-13)/2),0)),"",OFFSET('12. SEGUIMIENTO 2027'!$N$14,INT((ROW()-13)/2),0)),IF(ISBLANK(OFFSET('9. METAS'!$V$20,INT((ROW()-14)/2),0)),"",OFFSET('9. METAS'!$V$20,INT((ROW()-14)/2),0)))</f>
        <v/>
      </c>
      <c r="K458" s="255" t="str">
        <f ca="1">IF(MOD(ROW()-13,2)=0,IF(ISBLANK(OFFSET('12. SEGUIMIENTO 2027'!$O$14,INT((ROW()-13)/2),0)),"",OFFSET('12. SEGUIMIENTO 2027'!$O$14,INT((ROW()-13)/2),0)),IF(ISBLANK(OFFSET('9. METAS'!$W$20,INT((ROW()-14)/2),0)),"",OFFSET('9. METAS'!$W$20,INT((ROW()-14)/2),0)))</f>
        <v/>
      </c>
      <c r="L458" s="255" t="str">
        <f ca="1">IF(MOD(ROW()-13,2)=0,IF(ISBLANK(OFFSET('12. SEGUIMIENTO 2027'!$P$14,INT((ROW()-13)/2),0)),"",OFFSET('12. SEGUIMIENTO 2027'!$P$14,INT((ROW()-13)/2),0)),IF(ISBLANK(OFFSET('9. METAS'!$X$20,INT((ROW()-14)/2),0)),"",OFFSET('9. METAS'!$X$20,INT((ROW()-14)/2),0)))</f>
        <v/>
      </c>
      <c r="M458" s="256" t="str">
        <f ca="1">IF(MOD(ROW()-13,2)=0,IF(ISBLANK(OFFSET('12. SEGUIMIENTO 2027'!$Q$14,INT((ROW()-13)/2),0)),"",OFFSET('12. SEGUIMIENTO 2027'!$Q$14,INT((ROW()-13)/2),0)),IF(ISBLANK(OFFSET('9. METAS'!$Y$20,INT((ROW()-14)/2),0)),"",OFFSET('9. METAS'!$Y$20,INT((ROW()-14)/2),0)))</f>
        <v/>
      </c>
      <c r="N458" s="784"/>
      <c r="O458" s="786"/>
      <c r="P458" s="790"/>
    </row>
    <row r="459" spans="3:16">
      <c r="C459" s="770" t="str">
        <f ca="1">IF(ISBLANK(OFFSET('5. Pp (3 años)'!$C$45,INT((ROW()-13)/2),0)),"",OFFSET('5. Pp (3 años)'!$C$45,INT((ROW()-13)/2),0))</f>
        <v/>
      </c>
      <c r="D459" s="764" t="str">
        <f ca="1">IF(ISBLANK(OFFSET('5. Pp (3 años)'!$D$45,INT((ROW()-13)/2),0)),"",OFFSET('5. Pp (3 años)'!$D$45,INT((ROW()-13)/2),0))</f>
        <v/>
      </c>
      <c r="E459" s="764" t="str">
        <f ca="1">IF(ISBLANK(OFFSET('5. Pp (3 años)'!$E$45,INT((ROW()-13)/2),0)),"",OFFSET('5. Pp (3 años)'!$E$45,INT((ROW()-13)/2),0))</f>
        <v/>
      </c>
      <c r="F459" s="766" t="str">
        <f ca="1">IF(ISBLANK(OFFSET('5. Pp (3 años)'!$K$45,INT((ROW()-13)/2),0)),"",OFFSET('5. Pp (3 años)'!$K$45,INT((ROW()-13)/2),0))</f>
        <v/>
      </c>
      <c r="G459" s="768" t="str">
        <f ca="1">IF(ISBLANK(OFFSET('5. Pp (3 años)'!$H$45,INT((ROW()-13)/2),0)),"",OFFSET('5. Pp (3 años)'!$H$45,INT((ROW()-13)/2),0))</f>
        <v/>
      </c>
      <c r="H459" s="858" t="str">
        <f ca="1">IF(ISBLANK(OFFSET('9. METAS'!$M$20,INT((ROW()-13)/2),0)),"",OFFSET('9. METAS'!$M$20,INT((ROW()-13)/2),0))</f>
        <v/>
      </c>
      <c r="I459" s="777"/>
      <c r="J459" s="254" t="str">
        <f ca="1">IF(MOD(ROW()-13,2)=0,IF(ISBLANK(OFFSET('12. SEGUIMIENTO 2027'!$N$14,INT((ROW()-13)/2),0)),"",OFFSET('12. SEGUIMIENTO 2027'!$N$14,INT((ROW()-13)/2),0)),IF(ISBLANK(OFFSET('9. METAS'!$V$20,INT((ROW()-14)/2),0)),"",OFFSET('9. METAS'!$V$20,INT((ROW()-14)/2),0)))</f>
        <v/>
      </c>
      <c r="K459" s="255" t="str">
        <f ca="1">IF(MOD(ROW()-13,2)=0,IF(ISBLANK(OFFSET('12. SEGUIMIENTO 2027'!$O$14,INT((ROW()-13)/2),0)),"",OFFSET('12. SEGUIMIENTO 2027'!$O$14,INT((ROW()-13)/2),0)),IF(ISBLANK(OFFSET('9. METAS'!$W$20,INT((ROW()-14)/2),0)),"",OFFSET('9. METAS'!$W$20,INT((ROW()-14)/2),0)))</f>
        <v/>
      </c>
      <c r="L459" s="255" t="str">
        <f ca="1">IF(MOD(ROW()-13,2)=0,IF(ISBLANK(OFFSET('12. SEGUIMIENTO 2027'!$P$14,INT((ROW()-13)/2),0)),"",OFFSET('12. SEGUIMIENTO 2027'!$P$14,INT((ROW()-13)/2),0)),IF(ISBLANK(OFFSET('9. METAS'!$X$20,INT((ROW()-14)/2),0)),"",OFFSET('9. METAS'!$X$20,INT((ROW()-14)/2),0)))</f>
        <v/>
      </c>
      <c r="M459" s="256" t="str">
        <f ca="1">IF(MOD(ROW()-13,2)=0,IF(ISBLANK(OFFSET('12. SEGUIMIENTO 2027'!$Q$14,INT((ROW()-13)/2),0)),"",OFFSET('12. SEGUIMIENTO 2027'!$Q$14,INT((ROW()-13)/2),0)),IF(ISBLANK(OFFSET('9. METAS'!$Y$20,INT((ROW()-14)/2),0)),"",OFFSET('9. METAS'!$Y$20,INT((ROW()-14)/2),0)))</f>
        <v/>
      </c>
      <c r="N459" s="783" t="str">
        <f t="shared" ref="N459" ca="1" si="442">IFERROR(J459/J460,"ND")</f>
        <v>ND</v>
      </c>
      <c r="O459" s="785" t="str">
        <f t="shared" ref="O459" ca="1" si="443">IFERROR(((J459+K459)/H459),"ND")</f>
        <v>ND</v>
      </c>
      <c r="P459" s="789"/>
    </row>
    <row r="460" spans="3:16">
      <c r="C460" s="762"/>
      <c r="D460" s="764"/>
      <c r="E460" s="764"/>
      <c r="F460" s="766"/>
      <c r="G460" s="768"/>
      <c r="H460" s="858"/>
      <c r="I460" s="778"/>
      <c r="J460" s="254" t="str">
        <f ca="1">IF(MOD(ROW()-13,2)=0,IF(ISBLANK(OFFSET('12. SEGUIMIENTO 2027'!$N$14,INT((ROW()-13)/2),0)),"",OFFSET('12. SEGUIMIENTO 2027'!$N$14,INT((ROW()-13)/2),0)),IF(ISBLANK(OFFSET('9. METAS'!$V$20,INT((ROW()-14)/2),0)),"",OFFSET('9. METAS'!$V$20,INT((ROW()-14)/2),0)))</f>
        <v/>
      </c>
      <c r="K460" s="255" t="str">
        <f ca="1">IF(MOD(ROW()-13,2)=0,IF(ISBLANK(OFFSET('12. SEGUIMIENTO 2027'!$O$14,INT((ROW()-13)/2),0)),"",OFFSET('12. SEGUIMIENTO 2027'!$O$14,INT((ROW()-13)/2),0)),IF(ISBLANK(OFFSET('9. METAS'!$W$20,INT((ROW()-14)/2),0)),"",OFFSET('9. METAS'!$W$20,INT((ROW()-14)/2),0)))</f>
        <v/>
      </c>
      <c r="L460" s="255" t="str">
        <f ca="1">IF(MOD(ROW()-13,2)=0,IF(ISBLANK(OFFSET('12. SEGUIMIENTO 2027'!$P$14,INT((ROW()-13)/2),0)),"",OFFSET('12. SEGUIMIENTO 2027'!$P$14,INT((ROW()-13)/2),0)),IF(ISBLANK(OFFSET('9. METAS'!$X$20,INT((ROW()-14)/2),0)),"",OFFSET('9. METAS'!$X$20,INT((ROW()-14)/2),0)))</f>
        <v/>
      </c>
      <c r="M460" s="256" t="str">
        <f ca="1">IF(MOD(ROW()-13,2)=0,IF(ISBLANK(OFFSET('12. SEGUIMIENTO 2027'!$Q$14,INT((ROW()-13)/2),0)),"",OFFSET('12. SEGUIMIENTO 2027'!$Q$14,INT((ROW()-13)/2),0)),IF(ISBLANK(OFFSET('9. METAS'!$Y$20,INT((ROW()-14)/2),0)),"",OFFSET('9. METAS'!$Y$20,INT((ROW()-14)/2),0)))</f>
        <v/>
      </c>
      <c r="N460" s="784"/>
      <c r="O460" s="786"/>
      <c r="P460" s="790"/>
    </row>
    <row r="461" spans="3:16">
      <c r="C461" s="770" t="str">
        <f ca="1">IF(ISBLANK(OFFSET('5. Pp (3 años)'!$C$45,INT((ROW()-13)/2),0)),"",OFFSET('5. Pp (3 años)'!$C$45,INT((ROW()-13)/2),0))</f>
        <v/>
      </c>
      <c r="D461" s="764" t="str">
        <f ca="1">IF(ISBLANK(OFFSET('5. Pp (3 años)'!$D$45,INT((ROW()-13)/2),0)),"",OFFSET('5. Pp (3 años)'!$D$45,INT((ROW()-13)/2),0))</f>
        <v/>
      </c>
      <c r="E461" s="764" t="str">
        <f ca="1">IF(ISBLANK(OFFSET('5. Pp (3 años)'!$E$45,INT((ROW()-13)/2),0)),"",OFFSET('5. Pp (3 años)'!$E$45,INT((ROW()-13)/2),0))</f>
        <v/>
      </c>
      <c r="F461" s="766" t="str">
        <f ca="1">IF(ISBLANK(OFFSET('5. Pp (3 años)'!$K$45,INT((ROW()-13)/2),0)),"",OFFSET('5. Pp (3 años)'!$K$45,INT((ROW()-13)/2),0))</f>
        <v/>
      </c>
      <c r="G461" s="768" t="str">
        <f ca="1">IF(ISBLANK(OFFSET('5. Pp (3 años)'!$H$45,INT((ROW()-13)/2),0)),"",OFFSET('5. Pp (3 años)'!$H$45,INT((ROW()-13)/2),0))</f>
        <v/>
      </c>
      <c r="H461" s="858" t="str">
        <f ca="1">IF(ISBLANK(OFFSET('9. METAS'!$M$20,INT((ROW()-13)/2),0)),"",OFFSET('9. METAS'!$M$20,INT((ROW()-13)/2),0))</f>
        <v/>
      </c>
      <c r="I461" s="777"/>
      <c r="J461" s="254" t="str">
        <f ca="1">IF(MOD(ROW()-13,2)=0,IF(ISBLANK(OFFSET('12. SEGUIMIENTO 2027'!$N$14,INT((ROW()-13)/2),0)),"",OFFSET('12. SEGUIMIENTO 2027'!$N$14,INT((ROW()-13)/2),0)),IF(ISBLANK(OFFSET('9. METAS'!$V$20,INT((ROW()-14)/2),0)),"",OFFSET('9. METAS'!$V$20,INT((ROW()-14)/2),0)))</f>
        <v/>
      </c>
      <c r="K461" s="255" t="str">
        <f ca="1">IF(MOD(ROW()-13,2)=0,IF(ISBLANK(OFFSET('12. SEGUIMIENTO 2027'!$O$14,INT((ROW()-13)/2),0)),"",OFFSET('12. SEGUIMIENTO 2027'!$O$14,INT((ROW()-13)/2),0)),IF(ISBLANK(OFFSET('9. METAS'!$W$20,INT((ROW()-14)/2),0)),"",OFFSET('9. METAS'!$W$20,INT((ROW()-14)/2),0)))</f>
        <v/>
      </c>
      <c r="L461" s="255" t="str">
        <f ca="1">IF(MOD(ROW()-13,2)=0,IF(ISBLANK(OFFSET('12. SEGUIMIENTO 2027'!$P$14,INT((ROW()-13)/2),0)),"",OFFSET('12. SEGUIMIENTO 2027'!$P$14,INT((ROW()-13)/2),0)),IF(ISBLANK(OFFSET('9. METAS'!$X$20,INT((ROW()-14)/2),0)),"",OFFSET('9. METAS'!$X$20,INT((ROW()-14)/2),0)))</f>
        <v/>
      </c>
      <c r="M461" s="256" t="str">
        <f ca="1">IF(MOD(ROW()-13,2)=0,IF(ISBLANK(OFFSET('12. SEGUIMIENTO 2027'!$Q$14,INT((ROW()-13)/2),0)),"",OFFSET('12. SEGUIMIENTO 2027'!$Q$14,INT((ROW()-13)/2),0)),IF(ISBLANK(OFFSET('9. METAS'!$Y$20,INT((ROW()-14)/2),0)),"",OFFSET('9. METAS'!$Y$20,INT((ROW()-14)/2),0)))</f>
        <v/>
      </c>
      <c r="N461" s="783" t="str">
        <f t="shared" ref="N461" ca="1" si="444">IFERROR(J461/J462,"ND")</f>
        <v>ND</v>
      </c>
      <c r="O461" s="785" t="str">
        <f t="shared" ref="O461" ca="1" si="445">IFERROR(((J461+K461)/H461),"ND")</f>
        <v>ND</v>
      </c>
      <c r="P461" s="789"/>
    </row>
    <row r="462" spans="3:16">
      <c r="C462" s="762"/>
      <c r="D462" s="764"/>
      <c r="E462" s="764"/>
      <c r="F462" s="766"/>
      <c r="G462" s="768"/>
      <c r="H462" s="858"/>
      <c r="I462" s="778"/>
      <c r="J462" s="254" t="str">
        <f ca="1">IF(MOD(ROW()-13,2)=0,IF(ISBLANK(OFFSET('12. SEGUIMIENTO 2027'!$N$14,INT((ROW()-13)/2),0)),"",OFFSET('12. SEGUIMIENTO 2027'!$N$14,INT((ROW()-13)/2),0)),IF(ISBLANK(OFFSET('9. METAS'!$V$20,INT((ROW()-14)/2),0)),"",OFFSET('9. METAS'!$V$20,INT((ROW()-14)/2),0)))</f>
        <v/>
      </c>
      <c r="K462" s="255" t="str">
        <f ca="1">IF(MOD(ROW()-13,2)=0,IF(ISBLANK(OFFSET('12. SEGUIMIENTO 2027'!$O$14,INT((ROW()-13)/2),0)),"",OFFSET('12. SEGUIMIENTO 2027'!$O$14,INT((ROW()-13)/2),0)),IF(ISBLANK(OFFSET('9. METAS'!$W$20,INT((ROW()-14)/2),0)),"",OFFSET('9. METAS'!$W$20,INT((ROW()-14)/2),0)))</f>
        <v/>
      </c>
      <c r="L462" s="255" t="str">
        <f ca="1">IF(MOD(ROW()-13,2)=0,IF(ISBLANK(OFFSET('12. SEGUIMIENTO 2027'!$P$14,INT((ROW()-13)/2),0)),"",OFFSET('12. SEGUIMIENTO 2027'!$P$14,INT((ROW()-13)/2),0)),IF(ISBLANK(OFFSET('9. METAS'!$X$20,INT((ROW()-14)/2),0)),"",OFFSET('9. METAS'!$X$20,INT((ROW()-14)/2),0)))</f>
        <v/>
      </c>
      <c r="M462" s="256" t="str">
        <f ca="1">IF(MOD(ROW()-13,2)=0,IF(ISBLANK(OFFSET('12. SEGUIMIENTO 2027'!$Q$14,INT((ROW()-13)/2),0)),"",OFFSET('12. SEGUIMIENTO 2027'!$Q$14,INT((ROW()-13)/2),0)),IF(ISBLANK(OFFSET('9. METAS'!$Y$20,INT((ROW()-14)/2),0)),"",OFFSET('9. METAS'!$Y$20,INT((ROW()-14)/2),0)))</f>
        <v/>
      </c>
      <c r="N462" s="784"/>
      <c r="O462" s="786"/>
      <c r="P462" s="790"/>
    </row>
    <row r="463" spans="3:16">
      <c r="C463" s="770" t="str">
        <f ca="1">IF(ISBLANK(OFFSET('5. Pp (3 años)'!$C$45,INT((ROW()-13)/2),0)),"",OFFSET('5. Pp (3 años)'!$C$45,INT((ROW()-13)/2),0))</f>
        <v/>
      </c>
      <c r="D463" s="764" t="str">
        <f ca="1">IF(ISBLANK(OFFSET('5. Pp (3 años)'!$D$45,INT((ROW()-13)/2),0)),"",OFFSET('5. Pp (3 años)'!$D$45,INT((ROW()-13)/2),0))</f>
        <v/>
      </c>
      <c r="E463" s="764" t="str">
        <f ca="1">IF(ISBLANK(OFFSET('5. Pp (3 años)'!$E$45,INT((ROW()-13)/2),0)),"",OFFSET('5. Pp (3 años)'!$E$45,INT((ROW()-13)/2),0))</f>
        <v/>
      </c>
      <c r="F463" s="766" t="str">
        <f ca="1">IF(ISBLANK(OFFSET('5. Pp (3 años)'!$K$45,INT((ROW()-13)/2),0)),"",OFFSET('5. Pp (3 años)'!$K$45,INT((ROW()-13)/2),0))</f>
        <v/>
      </c>
      <c r="G463" s="768" t="str">
        <f ca="1">IF(ISBLANK(OFFSET('5. Pp (3 años)'!$H$45,INT((ROW()-13)/2),0)),"",OFFSET('5. Pp (3 años)'!$H$45,INT((ROW()-13)/2),0))</f>
        <v/>
      </c>
      <c r="H463" s="858" t="str">
        <f ca="1">IF(ISBLANK(OFFSET('9. METAS'!$M$20,INT((ROW()-13)/2),0)),"",OFFSET('9. METAS'!$M$20,INT((ROW()-13)/2),0))</f>
        <v/>
      </c>
      <c r="I463" s="777"/>
      <c r="J463" s="254" t="str">
        <f ca="1">IF(MOD(ROW()-13,2)=0,IF(ISBLANK(OFFSET('12. SEGUIMIENTO 2027'!$N$14,INT((ROW()-13)/2),0)),"",OFFSET('12. SEGUIMIENTO 2027'!$N$14,INT((ROW()-13)/2),0)),IF(ISBLANK(OFFSET('9. METAS'!$V$20,INT((ROW()-14)/2),0)),"",OFFSET('9. METAS'!$V$20,INT((ROW()-14)/2),0)))</f>
        <v/>
      </c>
      <c r="K463" s="255" t="str">
        <f ca="1">IF(MOD(ROW()-13,2)=0,IF(ISBLANK(OFFSET('12. SEGUIMIENTO 2027'!$O$14,INT((ROW()-13)/2),0)),"",OFFSET('12. SEGUIMIENTO 2027'!$O$14,INT((ROW()-13)/2),0)),IF(ISBLANK(OFFSET('9. METAS'!$W$20,INT((ROW()-14)/2),0)),"",OFFSET('9. METAS'!$W$20,INT((ROW()-14)/2),0)))</f>
        <v/>
      </c>
      <c r="L463" s="255" t="str">
        <f ca="1">IF(MOD(ROW()-13,2)=0,IF(ISBLANK(OFFSET('12. SEGUIMIENTO 2027'!$P$14,INT((ROW()-13)/2),0)),"",OFFSET('12. SEGUIMIENTO 2027'!$P$14,INT((ROW()-13)/2),0)),IF(ISBLANK(OFFSET('9. METAS'!$X$20,INT((ROW()-14)/2),0)),"",OFFSET('9. METAS'!$X$20,INT((ROW()-14)/2),0)))</f>
        <v/>
      </c>
      <c r="M463" s="256" t="str">
        <f ca="1">IF(MOD(ROW()-13,2)=0,IF(ISBLANK(OFFSET('12. SEGUIMIENTO 2027'!$Q$14,INT((ROW()-13)/2),0)),"",OFFSET('12. SEGUIMIENTO 2027'!$Q$14,INT((ROW()-13)/2),0)),IF(ISBLANK(OFFSET('9. METAS'!$Y$20,INT((ROW()-14)/2),0)),"",OFFSET('9. METAS'!$Y$20,INT((ROW()-14)/2),0)))</f>
        <v/>
      </c>
      <c r="N463" s="783" t="str">
        <f t="shared" ref="N463" ca="1" si="446">IFERROR(J463/J464,"ND")</f>
        <v>ND</v>
      </c>
      <c r="O463" s="785" t="str">
        <f t="shared" ref="O463" ca="1" si="447">IFERROR(((J463+K463)/H463),"ND")</f>
        <v>ND</v>
      </c>
      <c r="P463" s="789"/>
    </row>
    <row r="464" spans="3:16">
      <c r="C464" s="762"/>
      <c r="D464" s="764"/>
      <c r="E464" s="764"/>
      <c r="F464" s="766"/>
      <c r="G464" s="768"/>
      <c r="H464" s="858"/>
      <c r="I464" s="778"/>
      <c r="J464" s="254" t="str">
        <f ca="1">IF(MOD(ROW()-13,2)=0,IF(ISBLANK(OFFSET('12. SEGUIMIENTO 2027'!$N$14,INT((ROW()-13)/2),0)),"",OFFSET('12. SEGUIMIENTO 2027'!$N$14,INT((ROW()-13)/2),0)),IF(ISBLANK(OFFSET('9. METAS'!$V$20,INT((ROW()-14)/2),0)),"",OFFSET('9. METAS'!$V$20,INT((ROW()-14)/2),0)))</f>
        <v/>
      </c>
      <c r="K464" s="255" t="str">
        <f ca="1">IF(MOD(ROW()-13,2)=0,IF(ISBLANK(OFFSET('12. SEGUIMIENTO 2027'!$O$14,INT((ROW()-13)/2),0)),"",OFFSET('12. SEGUIMIENTO 2027'!$O$14,INT((ROW()-13)/2),0)),IF(ISBLANK(OFFSET('9. METAS'!$W$20,INT((ROW()-14)/2),0)),"",OFFSET('9. METAS'!$W$20,INT((ROW()-14)/2),0)))</f>
        <v/>
      </c>
      <c r="L464" s="255" t="str">
        <f ca="1">IF(MOD(ROW()-13,2)=0,IF(ISBLANK(OFFSET('12. SEGUIMIENTO 2027'!$P$14,INT((ROW()-13)/2),0)),"",OFFSET('12. SEGUIMIENTO 2027'!$P$14,INT((ROW()-13)/2),0)),IF(ISBLANK(OFFSET('9. METAS'!$X$20,INT((ROW()-14)/2),0)),"",OFFSET('9. METAS'!$X$20,INT((ROW()-14)/2),0)))</f>
        <v/>
      </c>
      <c r="M464" s="256" t="str">
        <f ca="1">IF(MOD(ROW()-13,2)=0,IF(ISBLANK(OFFSET('12. SEGUIMIENTO 2027'!$Q$14,INT((ROW()-13)/2),0)),"",OFFSET('12. SEGUIMIENTO 2027'!$Q$14,INT((ROW()-13)/2),0)),IF(ISBLANK(OFFSET('9. METAS'!$Y$20,INT((ROW()-14)/2),0)),"",OFFSET('9. METAS'!$Y$20,INT((ROW()-14)/2),0)))</f>
        <v/>
      </c>
      <c r="N464" s="784"/>
      <c r="O464" s="786"/>
      <c r="P464" s="790"/>
    </row>
    <row r="465" spans="3:16">
      <c r="C465" s="770" t="str">
        <f ca="1">IF(ISBLANK(OFFSET('5. Pp (3 años)'!$C$45,INT((ROW()-13)/2),0)),"",OFFSET('5. Pp (3 años)'!$C$45,INT((ROW()-13)/2),0))</f>
        <v/>
      </c>
      <c r="D465" s="764" t="str">
        <f ca="1">IF(ISBLANK(OFFSET('5. Pp (3 años)'!$D$45,INT((ROW()-13)/2),0)),"",OFFSET('5. Pp (3 años)'!$D$45,INT((ROW()-13)/2),0))</f>
        <v/>
      </c>
      <c r="E465" s="764" t="str">
        <f ca="1">IF(ISBLANK(OFFSET('5. Pp (3 años)'!$E$45,INT((ROW()-13)/2),0)),"",OFFSET('5. Pp (3 años)'!$E$45,INT((ROW()-13)/2),0))</f>
        <v/>
      </c>
      <c r="F465" s="766" t="str">
        <f ca="1">IF(ISBLANK(OFFSET('5. Pp (3 años)'!$K$45,INT((ROW()-13)/2),0)),"",OFFSET('5. Pp (3 años)'!$K$45,INT((ROW()-13)/2),0))</f>
        <v/>
      </c>
      <c r="G465" s="768" t="str">
        <f ca="1">IF(ISBLANK(OFFSET('5. Pp (3 años)'!$H$45,INT((ROW()-13)/2),0)),"",OFFSET('5. Pp (3 años)'!$H$45,INT((ROW()-13)/2),0))</f>
        <v/>
      </c>
      <c r="H465" s="858" t="str">
        <f ca="1">IF(ISBLANK(OFFSET('9. METAS'!$M$20,INT((ROW()-13)/2),0)),"",OFFSET('9. METAS'!$M$20,INT((ROW()-13)/2),0))</f>
        <v/>
      </c>
      <c r="I465" s="777"/>
      <c r="J465" s="254" t="str">
        <f ca="1">IF(MOD(ROW()-13,2)=0,IF(ISBLANK(OFFSET('12. SEGUIMIENTO 2027'!$N$14,INT((ROW()-13)/2),0)),"",OFFSET('12. SEGUIMIENTO 2027'!$N$14,INT((ROW()-13)/2),0)),IF(ISBLANK(OFFSET('9. METAS'!$V$20,INT((ROW()-14)/2),0)),"",OFFSET('9. METAS'!$V$20,INT((ROW()-14)/2),0)))</f>
        <v/>
      </c>
      <c r="K465" s="255" t="str">
        <f ca="1">IF(MOD(ROW()-13,2)=0,IF(ISBLANK(OFFSET('12. SEGUIMIENTO 2027'!$O$14,INT((ROW()-13)/2),0)),"",OFFSET('12. SEGUIMIENTO 2027'!$O$14,INT((ROW()-13)/2),0)),IF(ISBLANK(OFFSET('9. METAS'!$W$20,INT((ROW()-14)/2),0)),"",OFFSET('9. METAS'!$W$20,INT((ROW()-14)/2),0)))</f>
        <v/>
      </c>
      <c r="L465" s="255" t="str">
        <f ca="1">IF(MOD(ROW()-13,2)=0,IF(ISBLANK(OFFSET('12. SEGUIMIENTO 2027'!$P$14,INT((ROW()-13)/2),0)),"",OFFSET('12. SEGUIMIENTO 2027'!$P$14,INT((ROW()-13)/2),0)),IF(ISBLANK(OFFSET('9. METAS'!$X$20,INT((ROW()-14)/2),0)),"",OFFSET('9. METAS'!$X$20,INT((ROW()-14)/2),0)))</f>
        <v/>
      </c>
      <c r="M465" s="256" t="str">
        <f ca="1">IF(MOD(ROW()-13,2)=0,IF(ISBLANK(OFFSET('12. SEGUIMIENTO 2027'!$Q$14,INT((ROW()-13)/2),0)),"",OFFSET('12. SEGUIMIENTO 2027'!$Q$14,INT((ROW()-13)/2),0)),IF(ISBLANK(OFFSET('9. METAS'!$Y$20,INT((ROW()-14)/2),0)),"",OFFSET('9. METAS'!$Y$20,INT((ROW()-14)/2),0)))</f>
        <v/>
      </c>
      <c r="N465" s="783" t="str">
        <f t="shared" ref="N465" ca="1" si="448">IFERROR(J465/J466,"ND")</f>
        <v>ND</v>
      </c>
      <c r="O465" s="785" t="str">
        <f t="shared" ref="O465" ca="1" si="449">IFERROR(((J465+K465)/H465),"ND")</f>
        <v>ND</v>
      </c>
      <c r="P465" s="789"/>
    </row>
    <row r="466" spans="3:16">
      <c r="C466" s="762"/>
      <c r="D466" s="764"/>
      <c r="E466" s="764"/>
      <c r="F466" s="766"/>
      <c r="G466" s="768"/>
      <c r="H466" s="858"/>
      <c r="I466" s="778"/>
      <c r="J466" s="254" t="str">
        <f ca="1">IF(MOD(ROW()-13,2)=0,IF(ISBLANK(OFFSET('12. SEGUIMIENTO 2027'!$N$14,INT((ROW()-13)/2),0)),"",OFFSET('12. SEGUIMIENTO 2027'!$N$14,INT((ROW()-13)/2),0)),IF(ISBLANK(OFFSET('9. METAS'!$V$20,INT((ROW()-14)/2),0)),"",OFFSET('9. METAS'!$V$20,INT((ROW()-14)/2),0)))</f>
        <v/>
      </c>
      <c r="K466" s="255" t="str">
        <f ca="1">IF(MOD(ROW()-13,2)=0,IF(ISBLANK(OFFSET('12. SEGUIMIENTO 2027'!$O$14,INT((ROW()-13)/2),0)),"",OFFSET('12. SEGUIMIENTO 2027'!$O$14,INT((ROW()-13)/2),0)),IF(ISBLANK(OFFSET('9. METAS'!$W$20,INT((ROW()-14)/2),0)),"",OFFSET('9. METAS'!$W$20,INT((ROW()-14)/2),0)))</f>
        <v/>
      </c>
      <c r="L466" s="255" t="str">
        <f ca="1">IF(MOD(ROW()-13,2)=0,IF(ISBLANK(OFFSET('12. SEGUIMIENTO 2027'!$P$14,INT((ROW()-13)/2),0)),"",OFFSET('12. SEGUIMIENTO 2027'!$P$14,INT((ROW()-13)/2),0)),IF(ISBLANK(OFFSET('9. METAS'!$X$20,INT((ROW()-14)/2),0)),"",OFFSET('9. METAS'!$X$20,INT((ROW()-14)/2),0)))</f>
        <v/>
      </c>
      <c r="M466" s="256" t="str">
        <f ca="1">IF(MOD(ROW()-13,2)=0,IF(ISBLANK(OFFSET('12. SEGUIMIENTO 2027'!$Q$14,INT((ROW()-13)/2),0)),"",OFFSET('12. SEGUIMIENTO 2027'!$Q$14,INT((ROW()-13)/2),0)),IF(ISBLANK(OFFSET('9. METAS'!$Y$20,INT((ROW()-14)/2),0)),"",OFFSET('9. METAS'!$Y$20,INT((ROW()-14)/2),0)))</f>
        <v/>
      </c>
      <c r="N466" s="784"/>
      <c r="O466" s="786"/>
      <c r="P466" s="790"/>
    </row>
    <row r="467" spans="3:16">
      <c r="C467" s="770" t="str">
        <f ca="1">IF(ISBLANK(OFFSET('5. Pp (3 años)'!$C$45,INT((ROW()-13)/2),0)),"",OFFSET('5. Pp (3 años)'!$C$45,INT((ROW()-13)/2),0))</f>
        <v/>
      </c>
      <c r="D467" s="764" t="str">
        <f ca="1">IF(ISBLANK(OFFSET('5. Pp (3 años)'!$D$45,INT((ROW()-13)/2),0)),"",OFFSET('5. Pp (3 años)'!$D$45,INT((ROW()-13)/2),0))</f>
        <v/>
      </c>
      <c r="E467" s="764" t="str">
        <f ca="1">IF(ISBLANK(OFFSET('5. Pp (3 años)'!$E$45,INT((ROW()-13)/2),0)),"",OFFSET('5. Pp (3 años)'!$E$45,INT((ROW()-13)/2),0))</f>
        <v/>
      </c>
      <c r="F467" s="766" t="str">
        <f ca="1">IF(ISBLANK(OFFSET('5. Pp (3 años)'!$K$45,INT((ROW()-13)/2),0)),"",OFFSET('5. Pp (3 años)'!$K$45,INT((ROW()-13)/2),0))</f>
        <v/>
      </c>
      <c r="G467" s="768" t="str">
        <f ca="1">IF(ISBLANK(OFFSET('5. Pp (3 años)'!$H$45,INT((ROW()-13)/2),0)),"",OFFSET('5. Pp (3 años)'!$H$45,INT((ROW()-13)/2),0))</f>
        <v/>
      </c>
      <c r="H467" s="858" t="str">
        <f ca="1">IF(ISBLANK(OFFSET('9. METAS'!$M$20,INT((ROW()-13)/2),0)),"",OFFSET('9. METAS'!$M$20,INT((ROW()-13)/2),0))</f>
        <v/>
      </c>
      <c r="I467" s="777"/>
      <c r="J467" s="254" t="str">
        <f ca="1">IF(MOD(ROW()-13,2)=0,IF(ISBLANK(OFFSET('12. SEGUIMIENTO 2027'!$N$14,INT((ROW()-13)/2),0)),"",OFFSET('12. SEGUIMIENTO 2027'!$N$14,INT((ROW()-13)/2),0)),IF(ISBLANK(OFFSET('9. METAS'!$V$20,INT((ROW()-14)/2),0)),"",OFFSET('9. METAS'!$V$20,INT((ROW()-14)/2),0)))</f>
        <v/>
      </c>
      <c r="K467" s="255" t="str">
        <f ca="1">IF(MOD(ROW()-13,2)=0,IF(ISBLANK(OFFSET('12. SEGUIMIENTO 2027'!$O$14,INT((ROW()-13)/2),0)),"",OFFSET('12. SEGUIMIENTO 2027'!$O$14,INT((ROW()-13)/2),0)),IF(ISBLANK(OFFSET('9. METAS'!$W$20,INT((ROW()-14)/2),0)),"",OFFSET('9. METAS'!$W$20,INT((ROW()-14)/2),0)))</f>
        <v/>
      </c>
      <c r="L467" s="255" t="str">
        <f ca="1">IF(MOD(ROW()-13,2)=0,IF(ISBLANK(OFFSET('12. SEGUIMIENTO 2027'!$P$14,INT((ROW()-13)/2),0)),"",OFFSET('12. SEGUIMIENTO 2027'!$P$14,INT((ROW()-13)/2),0)),IF(ISBLANK(OFFSET('9. METAS'!$X$20,INT((ROW()-14)/2),0)),"",OFFSET('9. METAS'!$X$20,INT((ROW()-14)/2),0)))</f>
        <v/>
      </c>
      <c r="M467" s="256" t="str">
        <f ca="1">IF(MOD(ROW()-13,2)=0,IF(ISBLANK(OFFSET('12. SEGUIMIENTO 2027'!$Q$14,INT((ROW()-13)/2),0)),"",OFFSET('12. SEGUIMIENTO 2027'!$Q$14,INT((ROW()-13)/2),0)),IF(ISBLANK(OFFSET('9. METAS'!$Y$20,INT((ROW()-14)/2),0)),"",OFFSET('9. METAS'!$Y$20,INT((ROW()-14)/2),0)))</f>
        <v/>
      </c>
      <c r="N467" s="783" t="str">
        <f t="shared" ref="N467" ca="1" si="450">IFERROR(J467/J468,"ND")</f>
        <v>ND</v>
      </c>
      <c r="O467" s="785" t="str">
        <f t="shared" ref="O467" ca="1" si="451">IFERROR(((J467+K467)/H467),"ND")</f>
        <v>ND</v>
      </c>
      <c r="P467" s="789"/>
    </row>
    <row r="468" spans="3:16">
      <c r="C468" s="762"/>
      <c r="D468" s="764"/>
      <c r="E468" s="764"/>
      <c r="F468" s="766"/>
      <c r="G468" s="768"/>
      <c r="H468" s="858"/>
      <c r="I468" s="778"/>
      <c r="J468" s="254" t="str">
        <f ca="1">IF(MOD(ROW()-13,2)=0,IF(ISBLANK(OFFSET('12. SEGUIMIENTO 2027'!$N$14,INT((ROW()-13)/2),0)),"",OFFSET('12. SEGUIMIENTO 2027'!$N$14,INT((ROW()-13)/2),0)),IF(ISBLANK(OFFSET('9. METAS'!$V$20,INT((ROW()-14)/2),0)),"",OFFSET('9. METAS'!$V$20,INT((ROW()-14)/2),0)))</f>
        <v/>
      </c>
      <c r="K468" s="255" t="str">
        <f ca="1">IF(MOD(ROW()-13,2)=0,IF(ISBLANK(OFFSET('12. SEGUIMIENTO 2027'!$O$14,INT((ROW()-13)/2),0)),"",OFFSET('12. SEGUIMIENTO 2027'!$O$14,INT((ROW()-13)/2),0)),IF(ISBLANK(OFFSET('9. METAS'!$W$20,INT((ROW()-14)/2),0)),"",OFFSET('9. METAS'!$W$20,INT((ROW()-14)/2),0)))</f>
        <v/>
      </c>
      <c r="L468" s="255" t="str">
        <f ca="1">IF(MOD(ROW()-13,2)=0,IF(ISBLANK(OFFSET('12. SEGUIMIENTO 2027'!$P$14,INT((ROW()-13)/2),0)),"",OFFSET('12. SEGUIMIENTO 2027'!$P$14,INT((ROW()-13)/2),0)),IF(ISBLANK(OFFSET('9. METAS'!$X$20,INT((ROW()-14)/2),0)),"",OFFSET('9. METAS'!$X$20,INT((ROW()-14)/2),0)))</f>
        <v/>
      </c>
      <c r="M468" s="256" t="str">
        <f ca="1">IF(MOD(ROW()-13,2)=0,IF(ISBLANK(OFFSET('12. SEGUIMIENTO 2027'!$Q$14,INT((ROW()-13)/2),0)),"",OFFSET('12. SEGUIMIENTO 2027'!$Q$14,INT((ROW()-13)/2),0)),IF(ISBLANK(OFFSET('9. METAS'!$Y$20,INT((ROW()-14)/2),0)),"",OFFSET('9. METAS'!$Y$20,INT((ROW()-14)/2),0)))</f>
        <v/>
      </c>
      <c r="N468" s="784"/>
      <c r="O468" s="786"/>
      <c r="P468" s="790"/>
    </row>
    <row r="469" spans="3:16">
      <c r="C469" s="770" t="str">
        <f ca="1">IF(ISBLANK(OFFSET('5. Pp (3 años)'!$C$45,INT((ROW()-13)/2),0)),"",OFFSET('5. Pp (3 años)'!$C$45,INT((ROW()-13)/2),0))</f>
        <v/>
      </c>
      <c r="D469" s="764" t="str">
        <f ca="1">IF(ISBLANK(OFFSET('5. Pp (3 años)'!$D$45,INT((ROW()-13)/2),0)),"",OFFSET('5. Pp (3 años)'!$D$45,INT((ROW()-13)/2),0))</f>
        <v/>
      </c>
      <c r="E469" s="764" t="str">
        <f ca="1">IF(ISBLANK(OFFSET('5. Pp (3 años)'!$E$45,INT((ROW()-13)/2),0)),"",OFFSET('5. Pp (3 años)'!$E$45,INT((ROW()-13)/2),0))</f>
        <v/>
      </c>
      <c r="F469" s="766" t="str">
        <f ca="1">IF(ISBLANK(OFFSET('5. Pp (3 años)'!$K$45,INT((ROW()-13)/2),0)),"",OFFSET('5. Pp (3 años)'!$K$45,INT((ROW()-13)/2),0))</f>
        <v/>
      </c>
      <c r="G469" s="768" t="str">
        <f ca="1">IF(ISBLANK(OFFSET('5. Pp (3 años)'!$H$45,INT((ROW()-13)/2),0)),"",OFFSET('5. Pp (3 años)'!$H$45,INT((ROW()-13)/2),0))</f>
        <v/>
      </c>
      <c r="H469" s="858" t="str">
        <f ca="1">IF(ISBLANK(OFFSET('9. METAS'!$M$20,INT((ROW()-13)/2),0)),"",OFFSET('9. METAS'!$M$20,INT((ROW()-13)/2),0))</f>
        <v/>
      </c>
      <c r="I469" s="777"/>
      <c r="J469" s="254" t="str">
        <f ca="1">IF(MOD(ROW()-13,2)=0,IF(ISBLANK(OFFSET('12. SEGUIMIENTO 2027'!$N$14,INT((ROW()-13)/2),0)),"",OFFSET('12. SEGUIMIENTO 2027'!$N$14,INT((ROW()-13)/2),0)),IF(ISBLANK(OFFSET('9. METAS'!$V$20,INT((ROW()-14)/2),0)),"",OFFSET('9. METAS'!$V$20,INT((ROW()-14)/2),0)))</f>
        <v/>
      </c>
      <c r="K469" s="255" t="str">
        <f ca="1">IF(MOD(ROW()-13,2)=0,IF(ISBLANK(OFFSET('12. SEGUIMIENTO 2027'!$O$14,INT((ROW()-13)/2),0)),"",OFFSET('12. SEGUIMIENTO 2027'!$O$14,INT((ROW()-13)/2),0)),IF(ISBLANK(OFFSET('9. METAS'!$W$20,INT((ROW()-14)/2),0)),"",OFFSET('9. METAS'!$W$20,INT((ROW()-14)/2),0)))</f>
        <v/>
      </c>
      <c r="L469" s="255" t="str">
        <f ca="1">IF(MOD(ROW()-13,2)=0,IF(ISBLANK(OFFSET('12. SEGUIMIENTO 2027'!$P$14,INT((ROW()-13)/2),0)),"",OFFSET('12. SEGUIMIENTO 2027'!$P$14,INT((ROW()-13)/2),0)),IF(ISBLANK(OFFSET('9. METAS'!$X$20,INT((ROW()-14)/2),0)),"",OFFSET('9. METAS'!$X$20,INT((ROW()-14)/2),0)))</f>
        <v/>
      </c>
      <c r="M469" s="256" t="str">
        <f ca="1">IF(MOD(ROW()-13,2)=0,IF(ISBLANK(OFFSET('12. SEGUIMIENTO 2027'!$Q$14,INT((ROW()-13)/2),0)),"",OFFSET('12. SEGUIMIENTO 2027'!$Q$14,INT((ROW()-13)/2),0)),IF(ISBLANK(OFFSET('9. METAS'!$Y$20,INT((ROW()-14)/2),0)),"",OFFSET('9. METAS'!$Y$20,INT((ROW()-14)/2),0)))</f>
        <v/>
      </c>
      <c r="N469" s="783" t="str">
        <f t="shared" ref="N469" ca="1" si="452">IFERROR(J469/J470,"ND")</f>
        <v>ND</v>
      </c>
      <c r="O469" s="785" t="str">
        <f t="shared" ref="O469" ca="1" si="453">IFERROR(((J469+K469)/H469),"ND")</f>
        <v>ND</v>
      </c>
      <c r="P469" s="789"/>
    </row>
    <row r="470" spans="3:16">
      <c r="C470" s="762"/>
      <c r="D470" s="764"/>
      <c r="E470" s="764"/>
      <c r="F470" s="766"/>
      <c r="G470" s="768"/>
      <c r="H470" s="858"/>
      <c r="I470" s="778"/>
      <c r="J470" s="254" t="str">
        <f ca="1">IF(MOD(ROW()-13,2)=0,IF(ISBLANK(OFFSET('12. SEGUIMIENTO 2027'!$N$14,INT((ROW()-13)/2),0)),"",OFFSET('12. SEGUIMIENTO 2027'!$N$14,INT((ROW()-13)/2),0)),IF(ISBLANK(OFFSET('9. METAS'!$V$20,INT((ROW()-14)/2),0)),"",OFFSET('9. METAS'!$V$20,INT((ROW()-14)/2),0)))</f>
        <v/>
      </c>
      <c r="K470" s="255" t="str">
        <f ca="1">IF(MOD(ROW()-13,2)=0,IF(ISBLANK(OFFSET('12. SEGUIMIENTO 2027'!$O$14,INT((ROW()-13)/2),0)),"",OFFSET('12. SEGUIMIENTO 2027'!$O$14,INT((ROW()-13)/2),0)),IF(ISBLANK(OFFSET('9. METAS'!$W$20,INT((ROW()-14)/2),0)),"",OFFSET('9. METAS'!$W$20,INT((ROW()-14)/2),0)))</f>
        <v/>
      </c>
      <c r="L470" s="255" t="str">
        <f ca="1">IF(MOD(ROW()-13,2)=0,IF(ISBLANK(OFFSET('12. SEGUIMIENTO 2027'!$P$14,INT((ROW()-13)/2),0)),"",OFFSET('12. SEGUIMIENTO 2027'!$P$14,INT((ROW()-13)/2),0)),IF(ISBLANK(OFFSET('9. METAS'!$X$20,INT((ROW()-14)/2),0)),"",OFFSET('9. METAS'!$X$20,INT((ROW()-14)/2),0)))</f>
        <v/>
      </c>
      <c r="M470" s="256" t="str">
        <f ca="1">IF(MOD(ROW()-13,2)=0,IF(ISBLANK(OFFSET('12. SEGUIMIENTO 2027'!$Q$14,INT((ROW()-13)/2),0)),"",OFFSET('12. SEGUIMIENTO 2027'!$Q$14,INT((ROW()-13)/2),0)),IF(ISBLANK(OFFSET('9. METAS'!$Y$20,INT((ROW()-14)/2),0)),"",OFFSET('9. METAS'!$Y$20,INT((ROW()-14)/2),0)))</f>
        <v/>
      </c>
      <c r="N470" s="784"/>
      <c r="O470" s="786"/>
      <c r="P470" s="790"/>
    </row>
    <row r="471" spans="3:16">
      <c r="C471" s="770" t="str">
        <f ca="1">IF(ISBLANK(OFFSET('5. Pp (3 años)'!$C$45,INT((ROW()-13)/2),0)),"",OFFSET('5. Pp (3 años)'!$C$45,INT((ROW()-13)/2),0))</f>
        <v/>
      </c>
      <c r="D471" s="764" t="str">
        <f ca="1">IF(ISBLANK(OFFSET('5. Pp (3 años)'!$D$45,INT((ROW()-13)/2),0)),"",OFFSET('5. Pp (3 años)'!$D$45,INT((ROW()-13)/2),0))</f>
        <v/>
      </c>
      <c r="E471" s="764" t="str">
        <f ca="1">IF(ISBLANK(OFFSET('5. Pp (3 años)'!$E$45,INT((ROW()-13)/2),0)),"",OFFSET('5. Pp (3 años)'!$E$45,INT((ROW()-13)/2),0))</f>
        <v/>
      </c>
      <c r="F471" s="766" t="str">
        <f ca="1">IF(ISBLANK(OFFSET('5. Pp (3 años)'!$K$45,INT((ROW()-13)/2),0)),"",OFFSET('5. Pp (3 años)'!$K$45,INT((ROW()-13)/2),0))</f>
        <v/>
      </c>
      <c r="G471" s="768" t="str">
        <f ca="1">IF(ISBLANK(OFFSET('5. Pp (3 años)'!$H$45,INT((ROW()-13)/2),0)),"",OFFSET('5. Pp (3 años)'!$H$45,INT((ROW()-13)/2),0))</f>
        <v/>
      </c>
      <c r="H471" s="858" t="str">
        <f ca="1">IF(ISBLANK(OFFSET('9. METAS'!$M$20,INT((ROW()-13)/2),0)),"",OFFSET('9. METAS'!$M$20,INT((ROW()-13)/2),0))</f>
        <v/>
      </c>
      <c r="I471" s="777"/>
      <c r="J471" s="254" t="str">
        <f ca="1">IF(MOD(ROW()-13,2)=0,IF(ISBLANK(OFFSET('12. SEGUIMIENTO 2027'!$N$14,INT((ROW()-13)/2),0)),"",OFFSET('12. SEGUIMIENTO 2027'!$N$14,INT((ROW()-13)/2),0)),IF(ISBLANK(OFFSET('9. METAS'!$V$20,INT((ROW()-14)/2),0)),"",OFFSET('9. METAS'!$V$20,INT((ROW()-14)/2),0)))</f>
        <v/>
      </c>
      <c r="K471" s="255" t="str">
        <f ca="1">IF(MOD(ROW()-13,2)=0,IF(ISBLANK(OFFSET('12. SEGUIMIENTO 2027'!$O$14,INT((ROW()-13)/2),0)),"",OFFSET('12. SEGUIMIENTO 2027'!$O$14,INT((ROW()-13)/2),0)),IF(ISBLANK(OFFSET('9. METAS'!$W$20,INT((ROW()-14)/2),0)),"",OFFSET('9. METAS'!$W$20,INT((ROW()-14)/2),0)))</f>
        <v/>
      </c>
      <c r="L471" s="255" t="str">
        <f ca="1">IF(MOD(ROW()-13,2)=0,IF(ISBLANK(OFFSET('12. SEGUIMIENTO 2027'!$P$14,INT((ROW()-13)/2),0)),"",OFFSET('12. SEGUIMIENTO 2027'!$P$14,INT((ROW()-13)/2),0)),IF(ISBLANK(OFFSET('9. METAS'!$X$20,INT((ROW()-14)/2),0)),"",OFFSET('9. METAS'!$X$20,INT((ROW()-14)/2),0)))</f>
        <v/>
      </c>
      <c r="M471" s="256" t="str">
        <f ca="1">IF(MOD(ROW()-13,2)=0,IF(ISBLANK(OFFSET('12. SEGUIMIENTO 2027'!$Q$14,INT((ROW()-13)/2),0)),"",OFFSET('12. SEGUIMIENTO 2027'!$Q$14,INT((ROW()-13)/2),0)),IF(ISBLANK(OFFSET('9. METAS'!$Y$20,INT((ROW()-14)/2),0)),"",OFFSET('9. METAS'!$Y$20,INT((ROW()-14)/2),0)))</f>
        <v/>
      </c>
      <c r="N471" s="783" t="str">
        <f t="shared" ref="N471" ca="1" si="454">IFERROR(J471/J472,"ND")</f>
        <v>ND</v>
      </c>
      <c r="O471" s="785" t="str">
        <f ca="1">IFERROR(((J471+K471)/H471),"ND")</f>
        <v>ND</v>
      </c>
      <c r="P471" s="789"/>
    </row>
    <row r="472" spans="3:16">
      <c r="C472" s="762"/>
      <c r="D472" s="764"/>
      <c r="E472" s="764"/>
      <c r="F472" s="766"/>
      <c r="G472" s="768"/>
      <c r="H472" s="858"/>
      <c r="I472" s="778"/>
      <c r="J472" s="254" t="str">
        <f ca="1">IF(MOD(ROW()-13,2)=0,IF(ISBLANK(OFFSET('12. SEGUIMIENTO 2027'!$N$14,INT((ROW()-13)/2),0)),"",OFFSET('12. SEGUIMIENTO 2027'!$N$14,INT((ROW()-13)/2),0)),IF(ISBLANK(OFFSET('9. METAS'!$V$20,INT((ROW()-14)/2),0)),"",OFFSET('9. METAS'!$V$20,INT((ROW()-14)/2),0)))</f>
        <v/>
      </c>
      <c r="K472" s="255" t="str">
        <f ca="1">IF(MOD(ROW()-13,2)=0,IF(ISBLANK(OFFSET('12. SEGUIMIENTO 2027'!$O$14,INT((ROW()-13)/2),0)),"",OFFSET('12. SEGUIMIENTO 2027'!$O$14,INT((ROW()-13)/2),0)),IF(ISBLANK(OFFSET('9. METAS'!$W$20,INT((ROW()-14)/2),0)),"",OFFSET('9. METAS'!$W$20,INT((ROW()-14)/2),0)))</f>
        <v/>
      </c>
      <c r="L472" s="255" t="str">
        <f ca="1">IF(MOD(ROW()-13,2)=0,IF(ISBLANK(OFFSET('12. SEGUIMIENTO 2027'!$P$14,INT((ROW()-13)/2),0)),"",OFFSET('12. SEGUIMIENTO 2027'!$P$14,INT((ROW()-13)/2),0)),IF(ISBLANK(OFFSET('9. METAS'!$X$20,INT((ROW()-14)/2),0)),"",OFFSET('9. METAS'!$X$20,INT((ROW()-14)/2),0)))</f>
        <v/>
      </c>
      <c r="M472" s="256" t="str">
        <f ca="1">IF(MOD(ROW()-13,2)=0,IF(ISBLANK(OFFSET('12. SEGUIMIENTO 2027'!$Q$14,INT((ROW()-13)/2),0)),"",OFFSET('12. SEGUIMIENTO 2027'!$Q$14,INT((ROW()-13)/2),0)),IF(ISBLANK(OFFSET('9. METAS'!$Y$20,INT((ROW()-14)/2),0)),"",OFFSET('9. METAS'!$Y$20,INT((ROW()-14)/2),0)))</f>
        <v/>
      </c>
      <c r="N472" s="784"/>
      <c r="O472" s="786"/>
      <c r="P472" s="790"/>
    </row>
    <row r="473" spans="3:16">
      <c r="C473" s="770" t="str">
        <f ca="1">IF(ISBLANK(OFFSET('5. Pp (3 años)'!$C$45,INT((ROW()-13)/2),0)),"",OFFSET('5. Pp (3 años)'!$C$45,INT((ROW()-13)/2),0))</f>
        <v/>
      </c>
      <c r="D473" s="764" t="str">
        <f ca="1">IF(ISBLANK(OFFSET('5. Pp (3 años)'!$D$45,INT((ROW()-13)/2),0)),"",OFFSET('5. Pp (3 años)'!$D$45,INT((ROW()-13)/2),0))</f>
        <v/>
      </c>
      <c r="E473" s="764" t="str">
        <f ca="1">IF(ISBLANK(OFFSET('5. Pp (3 años)'!$E$45,INT((ROW()-13)/2),0)),"",OFFSET('5. Pp (3 años)'!$E$45,INT((ROW()-13)/2),0))</f>
        <v/>
      </c>
      <c r="F473" s="766" t="str">
        <f ca="1">IF(ISBLANK(OFFSET('5. Pp (3 años)'!$K$45,INT((ROW()-13)/2),0)),"",OFFSET('5. Pp (3 años)'!$K$45,INT((ROW()-13)/2),0))</f>
        <v/>
      </c>
      <c r="G473" s="768" t="str">
        <f ca="1">IF(ISBLANK(OFFSET('5. Pp (3 años)'!$H$45,INT((ROW()-13)/2),0)),"",OFFSET('5. Pp (3 años)'!$H$45,INT((ROW()-13)/2),0))</f>
        <v/>
      </c>
      <c r="H473" s="858" t="str">
        <f ca="1">IF(ISBLANK(OFFSET('9. METAS'!$M$20,INT((ROW()-13)/2),0)),"",OFFSET('9. METAS'!$M$20,INT((ROW()-13)/2),0))</f>
        <v/>
      </c>
      <c r="I473" s="777"/>
      <c r="J473" s="254">
        <f ca="1">IF(MOD(ROW()-13,2)=0,IF(ISBLANK(OFFSET('12. SEGUIMIENTO 2027'!$N$14,INT((ROW()-13)/2),0)),"",OFFSET('12. SEGUIMIENTO 2027'!$N$14,INT((ROW()-13)/2),0)),IF(ISBLANK(OFFSET('9. METAS'!$V$20,INT((ROW()-14)/2),0)),"",OFFSET('9. METAS'!$V$20,INT((ROW()-14)/2),0)))</f>
        <v>58</v>
      </c>
      <c r="K473" s="255">
        <f ca="1">IF(MOD(ROW()-13,2)=0,IF(ISBLANK(OFFSET('12. SEGUIMIENTO 2027'!$O$14,INT((ROW()-13)/2),0)),"",OFFSET('12. SEGUIMIENTO 2027'!$O$14,INT((ROW()-13)/2),0)),IF(ISBLANK(OFFSET('9. METAS'!$W$20,INT((ROW()-14)/2),0)),"",OFFSET('9. METAS'!$W$20,INT((ROW()-14)/2),0)))</f>
        <v>59</v>
      </c>
      <c r="L473" s="255">
        <f ca="1">IF(MOD(ROW()-13,2)=0,IF(ISBLANK(OFFSET('12. SEGUIMIENTO 2027'!$P$14,INT((ROW()-13)/2),0)),"",OFFSET('12. SEGUIMIENTO 2027'!$P$14,INT((ROW()-13)/2),0)),IF(ISBLANK(OFFSET('9. METAS'!$X$20,INT((ROW()-14)/2),0)),"",OFFSET('9. METAS'!$X$20,INT((ROW()-14)/2),0)))</f>
        <v>60</v>
      </c>
      <c r="M473" s="256">
        <f ca="1">IF(MOD(ROW()-13,2)=0,IF(ISBLANK(OFFSET('12. SEGUIMIENTO 2027'!$Q$14,INT((ROW()-13)/2),0)),"",OFFSET('12. SEGUIMIENTO 2027'!$Q$14,INT((ROW()-13)/2),0)),IF(ISBLANK(OFFSET('9. METAS'!$Y$20,INT((ROW()-14)/2),0)),"",OFFSET('9. METAS'!$Y$20,INT((ROW()-14)/2),0)))</f>
        <v>61</v>
      </c>
      <c r="N473" s="783" t="str">
        <f ca="1">IFERROR(J473/J474,"ND")</f>
        <v>ND</v>
      </c>
      <c r="O473" s="785" t="str">
        <f t="shared" ref="O473" ca="1" si="455">IFERROR(((J473+K473)/H473),"ND")</f>
        <v>ND</v>
      </c>
      <c r="P473" s="789"/>
    </row>
    <row r="474" spans="3:16" ht="15.75" thickBot="1">
      <c r="C474" s="771"/>
      <c r="D474" s="772"/>
      <c r="E474" s="772"/>
      <c r="F474" s="773"/>
      <c r="G474" s="775"/>
      <c r="H474" s="859"/>
      <c r="I474" s="782"/>
      <c r="J474" s="262" t="str">
        <f ca="1">IF(MOD(ROW()-13,2)=0,IF(ISBLANK(OFFSET('12. SEGUIMIENTO 2027'!$N$14,INT((ROW()-13)/2),0)),"",OFFSET('12. SEGUIMIENTO 2027'!$N$14,INT((ROW()-13)/2),0)),IF(ISBLANK(OFFSET('9. METAS'!$V$20,INT((ROW()-14)/2),0)),"",OFFSET('9. METAS'!$V$20,INT((ROW()-14)/2),0)))</f>
        <v/>
      </c>
      <c r="K474" s="263" t="str">
        <f ca="1">IF(MOD(ROW()-13,2)=0,IF(ISBLANK(OFFSET('12. SEGUIMIENTO 2027'!$O$14,INT((ROW()-13)/2),0)),"",OFFSET('12. SEGUIMIENTO 2027'!$O$14,INT((ROW()-13)/2),0)),IF(ISBLANK(OFFSET('9. METAS'!$W$20,INT((ROW()-14)/2),0)),"",OFFSET('9. METAS'!$W$20,INT((ROW()-14)/2),0)))</f>
        <v/>
      </c>
      <c r="L474" s="263" t="str">
        <f ca="1">IF(MOD(ROW()-13,2)=0,IF(ISBLANK(OFFSET('12. SEGUIMIENTO 2027'!$P$14,INT((ROW()-13)/2),0)),"",OFFSET('12. SEGUIMIENTO 2027'!$P$14,INT((ROW()-13)/2),0)),IF(ISBLANK(OFFSET('9. METAS'!$X$20,INT((ROW()-14)/2),0)),"",OFFSET('9. METAS'!$X$20,INT((ROW()-14)/2),0)))</f>
        <v/>
      </c>
      <c r="M474" s="264" t="str">
        <f ca="1">IF(MOD(ROW()-13,2)=0,IF(ISBLANK(OFFSET('12. SEGUIMIENTO 2027'!$Q$14,INT((ROW()-13)/2),0)),"",OFFSET('12. SEGUIMIENTO 2027'!$Q$14,INT((ROW()-13)/2),0)),IF(ISBLANK(OFFSET('9. METAS'!$Y$20,INT((ROW()-14)/2),0)),"",OFFSET('9. METAS'!$Y$20,INT((ROW()-14)/2),0)))</f>
        <v/>
      </c>
      <c r="N474" s="860"/>
      <c r="O474" s="786"/>
      <c r="P474" s="791"/>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2"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12B19-3E1D-4D3A-8149-C0EAC14CC9EE}">
  <sheetPr codeName="Hoja24"/>
  <dimension ref="C4:P475"/>
  <sheetViews>
    <sheetView topLeftCell="D436" zoomScale="91" zoomScaleNormal="91" workbookViewId="0">
      <selection activeCell="I11" activeCellId="1" sqref="P10:P12 I11:I12"/>
    </sheetView>
  </sheetViews>
  <sheetFormatPr baseColWidth="10" defaultColWidth="11.5" defaultRowHeight="15"/>
  <cols>
    <col min="1" max="2" width="11.5" style="33"/>
    <col min="3" max="3" width="18.5" style="1" customWidth="1"/>
    <col min="4" max="4" width="53.75" style="33" customWidth="1"/>
    <col min="5" max="6" width="33.75" style="33" customWidth="1"/>
    <col min="7" max="7" width="32.75" style="1" customWidth="1"/>
    <col min="8" max="9" width="18.5" style="1" customWidth="1"/>
    <col min="10" max="11" width="12.75" style="1" customWidth="1"/>
    <col min="12" max="12" width="12.75" style="33" customWidth="1"/>
    <col min="13" max="13" width="12.75" style="33" hidden="1" customWidth="1"/>
    <col min="14" max="15" width="12.5" style="33" customWidth="1"/>
    <col min="16" max="16" width="36.75" style="33" customWidth="1"/>
    <col min="17" max="16384" width="11.5" style="33"/>
  </cols>
  <sheetData>
    <row r="4" spans="3:16" ht="15.75" thickBot="1"/>
    <row r="5" spans="3:16" ht="30.75" customHeight="1" thickTop="1">
      <c r="C5" s="247"/>
      <c r="D5" s="769" t="s">
        <v>167</v>
      </c>
      <c r="E5" s="769"/>
      <c r="F5" s="769"/>
      <c r="G5" s="769"/>
      <c r="H5" s="769"/>
      <c r="I5" s="769"/>
      <c r="J5" s="769"/>
      <c r="K5" s="769"/>
      <c r="L5" s="769"/>
      <c r="M5" s="769"/>
      <c r="N5" s="248"/>
      <c r="O5" s="248"/>
      <c r="P5" s="249"/>
    </row>
    <row r="6" spans="3:16" ht="26.25" customHeight="1">
      <c r="C6" s="250"/>
      <c r="D6" s="624" t="s">
        <v>168</v>
      </c>
      <c r="E6" s="624"/>
      <c r="F6" s="624"/>
      <c r="G6" s="624"/>
      <c r="H6" s="624"/>
      <c r="I6" s="624"/>
      <c r="J6" s="624"/>
      <c r="K6" s="624"/>
      <c r="L6" s="624"/>
      <c r="M6" s="624"/>
      <c r="N6" s="15"/>
      <c r="O6" s="15"/>
      <c r="P6" s="246"/>
    </row>
    <row r="7" spans="3:16" ht="26.25">
      <c r="C7" s="250"/>
      <c r="D7" s="624" t="s">
        <v>198</v>
      </c>
      <c r="E7" s="624"/>
      <c r="F7" s="624"/>
      <c r="G7" s="624"/>
      <c r="H7" s="624"/>
      <c r="I7" s="624"/>
      <c r="J7" s="624"/>
      <c r="K7" s="624"/>
      <c r="L7" s="624"/>
      <c r="M7" s="624"/>
      <c r="P7" s="246"/>
    </row>
    <row r="8" spans="3:16" ht="27" thickBot="1">
      <c r="C8" s="250"/>
      <c r="D8" s="624"/>
      <c r="E8" s="624"/>
      <c r="F8" s="624"/>
      <c r="G8" s="624"/>
      <c r="H8" s="624"/>
      <c r="I8" s="624"/>
      <c r="J8" s="624"/>
      <c r="K8" s="624"/>
      <c r="L8" s="624"/>
      <c r="M8" s="624"/>
      <c r="P8" s="246"/>
    </row>
    <row r="9" spans="3:16" ht="22.5" customHeight="1" thickBot="1">
      <c r="C9" s="795" t="s">
        <v>185</v>
      </c>
      <c r="D9" s="796"/>
      <c r="E9" s="797"/>
      <c r="F9" s="798" t="s">
        <v>114</v>
      </c>
      <c r="G9" s="799"/>
      <c r="H9" s="799"/>
      <c r="I9" s="799"/>
      <c r="J9" s="799"/>
      <c r="K9" s="799"/>
      <c r="L9" s="799"/>
      <c r="M9" s="799"/>
      <c r="N9" s="799"/>
      <c r="O9" s="799"/>
      <c r="P9" s="800"/>
    </row>
    <row r="10" spans="3:16" ht="27" customHeight="1" thickTop="1" thickBot="1">
      <c r="C10" s="758" t="s">
        <v>80</v>
      </c>
      <c r="D10" s="760" t="s">
        <v>170</v>
      </c>
      <c r="E10" s="760" t="s">
        <v>171</v>
      </c>
      <c r="F10" s="760" t="s">
        <v>172</v>
      </c>
      <c r="G10" s="760" t="s">
        <v>173</v>
      </c>
      <c r="H10" s="757" t="s">
        <v>182</v>
      </c>
      <c r="I10" s="757"/>
      <c r="J10" s="757"/>
      <c r="K10" s="757"/>
      <c r="L10" s="757"/>
      <c r="M10" s="757"/>
      <c r="N10" s="757"/>
      <c r="O10" s="757"/>
      <c r="P10" s="792" t="s">
        <v>174</v>
      </c>
    </row>
    <row r="11" spans="3:16" ht="42" customHeight="1" thickBot="1">
      <c r="C11" s="759"/>
      <c r="D11" s="756"/>
      <c r="E11" s="756"/>
      <c r="F11" s="756"/>
      <c r="G11" s="756"/>
      <c r="H11" s="756" t="s">
        <v>175</v>
      </c>
      <c r="I11" s="756" t="s">
        <v>176</v>
      </c>
      <c r="J11" s="756" t="s">
        <v>184</v>
      </c>
      <c r="K11" s="756"/>
      <c r="L11" s="756"/>
      <c r="M11" s="756"/>
      <c r="N11" s="756" t="s">
        <v>181</v>
      </c>
      <c r="O11" s="756"/>
      <c r="P11" s="793"/>
    </row>
    <row r="12" spans="3:16" ht="42" customHeight="1" thickBot="1">
      <c r="C12" s="759"/>
      <c r="D12" s="756"/>
      <c r="E12" s="756"/>
      <c r="F12" s="756"/>
      <c r="G12" s="756"/>
      <c r="H12" s="756"/>
      <c r="I12" s="756"/>
      <c r="J12" s="244" t="s">
        <v>180</v>
      </c>
      <c r="K12" s="244" t="s">
        <v>177</v>
      </c>
      <c r="L12" s="244" t="s">
        <v>178</v>
      </c>
      <c r="M12" s="244" t="s">
        <v>179</v>
      </c>
      <c r="N12" s="244" t="s">
        <v>183</v>
      </c>
      <c r="O12" s="244" t="s">
        <v>138</v>
      </c>
      <c r="P12" s="794"/>
    </row>
    <row r="13" spans="3:16">
      <c r="C13" s="761" t="str">
        <f ca="1">IF(ISBLANK(OFFSET('5. Pp (3 años)'!$C$45,INT((ROW()-13)/2),0)),"",OFFSET('5. Pp (3 años)'!$C$45,INT((ROW()-13)/2),0))</f>
        <v>Fin</v>
      </c>
      <c r="D13" s="763" t="str">
        <f ca="1">IF(ISBLANK(OFFSET('5. Pp (3 años)'!$D$45,INT((ROW()-13)/2),0)),"",OFFSET('5. Pp (3 años)'!$D$45,INT((ROW()-13)/2),0))</f>
        <v>3.3.1 Contribuir a una sociedad más segura, cohesionada y pacífica en el municipio de Benito Juárez mediante estrategias de prevención de la violencia, impulso a la convivencia y fortalecimiento del bienestar social</v>
      </c>
      <c r="E13" s="763" t="str">
        <f ca="1">IF(ISBLANK(OFFSET('5. Pp (3 años)'!$E$45,INT((ROW()-13)/2),0)),"",OFFSET('5. Pp (3 años)'!$E$45,INT((ROW()-13)/2),0))</f>
        <v>I_TOD_PAZ: Índice de Todos por la Paz</v>
      </c>
      <c r="F13" s="765" t="str">
        <f ca="1">IF(ISBLANK(OFFSET('5. Pp (3 años)'!$K$45,INT((ROW()-13)/2),0)),"",OFFSET('5. Pp (3 años)'!$K$45,INT((ROW()-13)/2),0))</f>
        <v>Ascendente</v>
      </c>
      <c r="G13" s="767" t="str">
        <f ca="1">IF(ISBLANK(OFFSET('5. Pp (3 años)'!$H$45,INT((ROW()-13)/2),0)),"",OFFSET('5. Pp (3 años)'!$H$45,INT((ROW()-13)/2),0))</f>
        <v>Trianual</v>
      </c>
      <c r="H13" s="862">
        <f ca="1">IF(ISBLANK(OFFSET('9. METAS'!$M$20,INT((ROW()-13)/2),0)),"",OFFSET('9. METAS'!$M$20,INT((ROW()-13)/2),0))</f>
        <v>0.3201</v>
      </c>
      <c r="I13" s="780" t="s">
        <v>192</v>
      </c>
      <c r="J13" s="251">
        <f ca="1">IF(MOD(ROW()-13,2)=0,IF(ISBLANK(OFFSET('12. SEGUIMIENTO 2027'!$N$14,INT((ROW()-13)/2),0)),"",OFFSET('12. SEGUIMIENTO 2027'!$N$14,INT((ROW()-13)/2),0)),IF(ISBLANK(OFFSET('9. METAS'!$V$20,INT((ROW()-14)/2),0)),"",OFFSET('9. METAS'!$V$20,INT((ROW()-14)/2),0)))</f>
        <v>9</v>
      </c>
      <c r="K13" s="252">
        <f ca="1">IF(MOD(ROW()-13,2)=0,IF(ISBLANK(OFFSET('12. SEGUIMIENTO 2027'!$O$14,INT((ROW()-13)/2),0)),"",OFFSET('12. SEGUIMIENTO 2027'!$O$14,INT((ROW()-13)/2),0)),IF(ISBLANK(OFFSET('9. METAS'!$W$20,INT((ROW()-14)/2),0)),"",OFFSET('9. METAS'!$W$20,INT((ROW()-14)/2),0)))</f>
        <v>8</v>
      </c>
      <c r="L13" s="252">
        <f ca="1">IF(MOD(ROW()-13,2)=0,IF(ISBLANK(OFFSET('12. SEGUIMIENTO 2027'!$P$14,INT((ROW()-13)/2),0)),"",OFFSET('12. SEGUIMIENTO 2027'!$P$14,INT((ROW()-13)/2),0)),IF(ISBLANK(OFFSET('9. METAS'!$X$20,INT((ROW()-14)/2),0)),"",OFFSET('9. METAS'!$X$20,INT((ROW()-14)/2),0)))</f>
        <v>7</v>
      </c>
      <c r="M13" s="253">
        <f ca="1">IF(MOD(ROW()-13,2)=0,IF(ISBLANK(OFFSET('12. SEGUIMIENTO 2027'!$Q$14,INT((ROW()-13)/2),0)),"",OFFSET('12. SEGUIMIENTO 2027'!$Q$14,INT((ROW()-13)/2),0)),IF(ISBLANK(OFFSET('9. METAS'!$Y$20,INT((ROW()-14)/2),0)),"",OFFSET('9. METAS'!$Y$20,INT((ROW()-14)/2),0)))</f>
        <v>6</v>
      </c>
      <c r="N13" s="783">
        <f ca="1">IFERROR(J13/J14,"ND")</f>
        <v>112.5</v>
      </c>
      <c r="O13" s="785">
        <f ca="1">IFERROR(((J13+K13+L13)/H13),"ND")</f>
        <v>74.976569821930653</v>
      </c>
      <c r="P13" s="787"/>
    </row>
    <row r="14" spans="3:16">
      <c r="C14" s="762"/>
      <c r="D14" s="764"/>
      <c r="E14" s="764"/>
      <c r="F14" s="766"/>
      <c r="G14" s="768"/>
      <c r="H14" s="858"/>
      <c r="I14" s="781"/>
      <c r="J14" s="254">
        <f ca="1">IF(MOD(ROW()-13,2)=0,IF(ISBLANK(OFFSET('12. SEGUIMIENTO 2027'!$N$14,INT((ROW()-13)/2),0)),"",OFFSET('12. SEGUIMIENTO 2027'!$N$14,INT((ROW()-13)/2),0)),IF(ISBLANK(OFFSET('9. METAS'!$V$20,INT((ROW()-14)/2),0)),"",OFFSET('9. METAS'!$V$20,INT((ROW()-14)/2),0)))</f>
        <v>0.08</v>
      </c>
      <c r="K14" s="255">
        <f ca="1">IF(MOD(ROW()-13,2)=0,IF(ISBLANK(OFFSET('12. SEGUIMIENTO 2027'!$O$14,INT((ROW()-13)/2),0)),"",OFFSET('12. SEGUIMIENTO 2027'!$O$14,INT((ROW()-13)/2),0)),IF(ISBLANK(OFFSET('9. METAS'!$W$20,INT((ROW()-14)/2),0)),"",OFFSET('9. METAS'!$W$20,INT((ROW()-14)/2),0)))</f>
        <v>0.08</v>
      </c>
      <c r="L14" s="255">
        <f ca="1">IF(MOD(ROW()-13,2)=0,IF(ISBLANK(OFFSET('12. SEGUIMIENTO 2027'!$P$14,INT((ROW()-13)/2),0)),"",OFFSET('12. SEGUIMIENTO 2027'!$P$14,INT((ROW()-13)/2),0)),IF(ISBLANK(OFFSET('9. METAS'!$X$20,INT((ROW()-14)/2),0)),"",OFFSET('9. METAS'!$X$20,INT((ROW()-14)/2),0)))</f>
        <v>0.08</v>
      </c>
      <c r="M14" s="256">
        <f ca="1">IF(MOD(ROW()-13,2)=0,IF(ISBLANK(OFFSET('12. SEGUIMIENTO 2027'!$Q$14,INT((ROW()-13)/2),0)),"",OFFSET('12. SEGUIMIENTO 2027'!$Q$14,INT((ROW()-13)/2),0)),IF(ISBLANK(OFFSET('9. METAS'!$Y$20,INT((ROW()-14)/2),0)),"",OFFSET('9. METAS'!$Y$20,INT((ROW()-14)/2),0)))</f>
        <v>8.0100000000000005E-2</v>
      </c>
      <c r="N14" s="784"/>
      <c r="O14" s="786"/>
      <c r="P14" s="788"/>
    </row>
    <row r="15" spans="3:16">
      <c r="C15" s="770" t="str">
        <f ca="1">IF(ISBLANK(OFFSET('5. Pp (3 años)'!$C$45,INT((ROW()-13)/2),0)),"",OFFSET('5. Pp (3 años)'!$C$45,INT((ROW()-13)/2),0))</f>
        <v>Propósito</v>
      </c>
      <c r="D15" s="764" t="str">
        <f ca="1">IF(ISBLANK(OFFSET('5. Pp (3 años)'!$D$45,INT((ROW()-13)/2),0)),"",OFFSET('5. Pp (3 años)'!$D$45,INT((ROW()-13)/2),0))</f>
        <v>3.3.1.1 La población del Municipio de Benito Juárez participa regularmente en actividades físicas y recreativas del Instituto de la Cultura Física y Deporte.</v>
      </c>
      <c r="E15" s="764" t="str">
        <f ca="1">IF(ISBLANK(OFFSET('5. Pp (3 años)'!$E$45,INT((ROW()-13)/2),0)),"",OFFSET('5. Pp (3 años)'!$E$45,INT((ROW()-13)/2),0))</f>
        <v>PCPAO: Porcentaje de ciudadanos que participan regularmente en actividades físicas y recreativas organizadas</v>
      </c>
      <c r="F15" s="766" t="str">
        <f ca="1">IF(ISBLANK(OFFSET('5. Pp (3 años)'!$K$45,INT((ROW()-13)/2),0)),"",OFFSET('5. Pp (3 años)'!$K$45,INT((ROW()-13)/2),0))</f>
        <v>Ascendente</v>
      </c>
      <c r="G15" s="768" t="str">
        <f ca="1">IF(ISBLANK(OFFSET('5. Pp (3 años)'!$H$45,INT((ROW()-13)/2),0)),"",OFFSET('5. Pp (3 años)'!$H$45,INT((ROW()-13)/2),0))</f>
        <v>Trimestral</v>
      </c>
      <c r="H15" s="858">
        <f ca="1">IF(ISBLANK(OFFSET('9. METAS'!$M$20,INT((ROW()-13)/2),0)),"",OFFSET('9. METAS'!$M$20,INT((ROW()-13)/2),0))</f>
        <v>65670</v>
      </c>
      <c r="I15" s="777"/>
      <c r="J15" s="254" t="str">
        <f ca="1">IF(MOD(ROW()-13,2)=0,IF(ISBLANK(OFFSET('12. SEGUIMIENTO 2027'!$N$14,INT((ROW()-13)/2),0)),"",OFFSET('12. SEGUIMIENTO 2027'!$N$14,INT((ROW()-13)/2),0)),IF(ISBLANK(OFFSET('9. METAS'!$V$20,INT((ROW()-14)/2),0)),"",OFFSET('9. METAS'!$V$20,INT((ROW()-14)/2),0)))</f>
        <v/>
      </c>
      <c r="K15" s="255" t="str">
        <f ca="1">IF(MOD(ROW()-13,2)=0,IF(ISBLANK(OFFSET('12. SEGUIMIENTO 2027'!$O$14,INT((ROW()-13)/2),0)),"",OFFSET('12. SEGUIMIENTO 2027'!$O$14,INT((ROW()-13)/2),0)),IF(ISBLANK(OFFSET('9. METAS'!$W$20,INT((ROW()-14)/2),0)),"",OFFSET('9. METAS'!$W$20,INT((ROW()-14)/2),0)))</f>
        <v/>
      </c>
      <c r="L15" s="255" t="str">
        <f ca="1">IF(MOD(ROW()-13,2)=0,IF(ISBLANK(OFFSET('12. SEGUIMIENTO 2027'!$P$14,INT((ROW()-13)/2),0)),"",OFFSET('12. SEGUIMIENTO 2027'!$P$14,INT((ROW()-13)/2),0)),IF(ISBLANK(OFFSET('9. METAS'!$X$20,INT((ROW()-14)/2),0)),"",OFFSET('9. METAS'!$X$20,INT((ROW()-14)/2),0)))</f>
        <v/>
      </c>
      <c r="M15" s="256" t="str">
        <f ca="1">IF(MOD(ROW()-13,2)=0,IF(ISBLANK(OFFSET('12. SEGUIMIENTO 2027'!$Q$14,INT((ROW()-13)/2),0)),"",OFFSET('12. SEGUIMIENTO 2027'!$Q$14,INT((ROW()-13)/2),0)),IF(ISBLANK(OFFSET('9. METAS'!$Y$20,INT((ROW()-14)/2),0)),"",OFFSET('9. METAS'!$Y$20,INT((ROW()-14)/2),0)))</f>
        <v/>
      </c>
      <c r="N15" s="783" t="str">
        <f ca="1">IFERROR(J15/J16,"ND")</f>
        <v>ND</v>
      </c>
      <c r="O15" s="785" t="str">
        <f ca="1">IFERROR(((J15+K15+L15)/H15),"ND")</f>
        <v>ND</v>
      </c>
      <c r="P15" s="789"/>
    </row>
    <row r="16" spans="3:16">
      <c r="C16" s="762"/>
      <c r="D16" s="764"/>
      <c r="E16" s="764"/>
      <c r="F16" s="766"/>
      <c r="G16" s="768"/>
      <c r="H16" s="858"/>
      <c r="I16" s="778"/>
      <c r="J16" s="254">
        <f ca="1">IF(MOD(ROW()-13,2)=0,IF(ISBLANK(OFFSET('12. SEGUIMIENTO 2027'!$N$14,INT((ROW()-13)/2),0)),"",OFFSET('12. SEGUIMIENTO 2027'!$N$14,INT((ROW()-13)/2),0)),IF(ISBLANK(OFFSET('9. METAS'!$V$20,INT((ROW()-14)/2),0)),"",OFFSET('9. METAS'!$V$20,INT((ROW()-14)/2),0)))</f>
        <v>14700</v>
      </c>
      <c r="K16" s="255">
        <f ca="1">IF(MOD(ROW()-13,2)=0,IF(ISBLANK(OFFSET('12. SEGUIMIENTO 2027'!$O$14,INT((ROW()-13)/2),0)),"",OFFSET('12. SEGUIMIENTO 2027'!$O$14,INT((ROW()-13)/2),0)),IF(ISBLANK(OFFSET('9. METAS'!$W$20,INT((ROW()-14)/2),0)),"",OFFSET('9. METAS'!$W$20,INT((ROW()-14)/2),0)))</f>
        <v>4780</v>
      </c>
      <c r="L16" s="255">
        <f ca="1">IF(MOD(ROW()-13,2)=0,IF(ISBLANK(OFFSET('12. SEGUIMIENTO 2027'!$P$14,INT((ROW()-13)/2),0)),"",OFFSET('12. SEGUIMIENTO 2027'!$P$14,INT((ROW()-13)/2),0)),IF(ISBLANK(OFFSET('9. METAS'!$X$20,INT((ROW()-14)/2),0)),"",OFFSET('9. METAS'!$X$20,INT((ROW()-14)/2),0)))</f>
        <v>5390</v>
      </c>
      <c r="M16" s="256">
        <f ca="1">IF(MOD(ROW()-13,2)=0,IF(ISBLANK(OFFSET('12. SEGUIMIENTO 2027'!$Q$14,INT((ROW()-13)/2),0)),"",OFFSET('12. SEGUIMIENTO 2027'!$Q$14,INT((ROW()-13)/2),0)),IF(ISBLANK(OFFSET('9. METAS'!$Y$20,INT((ROW()-14)/2),0)),"",OFFSET('9. METAS'!$Y$20,INT((ROW()-14)/2),0)))</f>
        <v>40800</v>
      </c>
      <c r="N16" s="784"/>
      <c r="O16" s="786"/>
      <c r="P16" s="790"/>
    </row>
    <row r="17" spans="3:16">
      <c r="C17" s="770" t="str">
        <f ca="1">IF(ISBLANK(OFFSET('5. Pp (3 años)'!$C$45,INT((ROW()-13)/2),0)),"",OFFSET('5. Pp (3 años)'!$C$45,INT((ROW()-13)/2),0))</f>
        <v>Componente</v>
      </c>
      <c r="D17" s="764" t="str">
        <f ca="1">IF(ISBLANK(OFFSET('5. Pp (3 años)'!$D$45,INT((ROW()-13)/2),0)),"",OFFSET('5. Pp (3 años)'!$D$45,INT((ROW()-13)/2),0))</f>
        <v>3.3.1.1.1 Registros de finanzas públicas realizadas</v>
      </c>
      <c r="E17" s="764" t="str">
        <f ca="1">IF(ISBLANK(OFFSET('5. Pp (3 años)'!$E$45,INT((ROW()-13)/2),0)),"",OFFSET('5. Pp (3 años)'!$E$45,INT((ROW()-13)/2),0))</f>
        <v>PFR: Porcentaje de registros de finanzas públicas</v>
      </c>
      <c r="F17" s="766" t="str">
        <f ca="1">IF(ISBLANK(OFFSET('5. Pp (3 años)'!$K$45,INT((ROW()-13)/2),0)),"",OFFSET('5. Pp (3 años)'!$K$45,INT((ROW()-13)/2),0))</f>
        <v>Ascendente</v>
      </c>
      <c r="G17" s="768" t="str">
        <f ca="1">IF(ISBLANK(OFFSET('5. Pp (3 años)'!$H$45,INT((ROW()-13)/2),0)),"",OFFSET('5. Pp (3 años)'!$H$45,INT((ROW()-13)/2),0))</f>
        <v>Trimestral</v>
      </c>
      <c r="H17" s="858">
        <f ca="1">IF(ISBLANK(OFFSET('9. METAS'!$M$20,INT((ROW()-13)/2),0)),"",OFFSET('9. METAS'!$M$20,INT((ROW()-13)/2),0))</f>
        <v>10</v>
      </c>
      <c r="I17" s="777"/>
      <c r="J17" s="254" t="str">
        <f ca="1">IF(MOD(ROW()-13,2)=0,IF(ISBLANK(OFFSET('12. SEGUIMIENTO 2027'!$N$14,INT((ROW()-13)/2),0)),"",OFFSET('12. SEGUIMIENTO 2027'!$N$14,INT((ROW()-13)/2),0)),IF(ISBLANK(OFFSET('9. METAS'!$V$20,INT((ROW()-14)/2),0)),"",OFFSET('9. METAS'!$V$20,INT((ROW()-14)/2),0)))</f>
        <v/>
      </c>
      <c r="K17" s="255" t="str">
        <f ca="1">IF(MOD(ROW()-13,2)=0,IF(ISBLANK(OFFSET('12. SEGUIMIENTO 2027'!$O$14,INT((ROW()-13)/2),0)),"",OFFSET('12. SEGUIMIENTO 2027'!$O$14,INT((ROW()-13)/2),0)),IF(ISBLANK(OFFSET('9. METAS'!$W$20,INT((ROW()-14)/2),0)),"",OFFSET('9. METAS'!$W$20,INT((ROW()-14)/2),0)))</f>
        <v/>
      </c>
      <c r="L17" s="255" t="str">
        <f ca="1">IF(MOD(ROW()-13,2)=0,IF(ISBLANK(OFFSET('12. SEGUIMIENTO 2027'!$P$14,INT((ROW()-13)/2),0)),"",OFFSET('12. SEGUIMIENTO 2027'!$P$14,INT((ROW()-13)/2),0)),IF(ISBLANK(OFFSET('9. METAS'!$X$20,INT((ROW()-14)/2),0)),"",OFFSET('9. METAS'!$X$20,INT((ROW()-14)/2),0)))</f>
        <v/>
      </c>
      <c r="M17" s="256" t="str">
        <f ca="1">IF(MOD(ROW()-13,2)=0,IF(ISBLANK(OFFSET('12. SEGUIMIENTO 2027'!$Q$14,INT((ROW()-13)/2),0)),"",OFFSET('12. SEGUIMIENTO 2027'!$Q$14,INT((ROW()-13)/2),0)),IF(ISBLANK(OFFSET('9. METAS'!$Y$20,INT((ROW()-14)/2),0)),"",OFFSET('9. METAS'!$Y$20,INT((ROW()-14)/2),0)))</f>
        <v/>
      </c>
      <c r="N17" s="783" t="str">
        <f t="shared" ref="N17" ca="1" si="0">IFERROR(J17/J18,"ND")</f>
        <v>ND</v>
      </c>
      <c r="O17" s="785" t="str">
        <f t="shared" ref="O17" ca="1" si="1">IFERROR(((J17+K17+L17)/H17),"ND")</f>
        <v>ND</v>
      </c>
      <c r="P17" s="789"/>
    </row>
    <row r="18" spans="3:16">
      <c r="C18" s="762"/>
      <c r="D18" s="764"/>
      <c r="E18" s="764"/>
      <c r="F18" s="766"/>
      <c r="G18" s="768"/>
      <c r="H18" s="858"/>
      <c r="I18" s="778"/>
      <c r="J18" s="254">
        <f ca="1">IF(MOD(ROW()-13,2)=0,IF(ISBLANK(OFFSET('12. SEGUIMIENTO 2027'!$N$14,INT((ROW()-13)/2),0)),"",OFFSET('12. SEGUIMIENTO 2027'!$N$14,INT((ROW()-13)/2),0)),IF(ISBLANK(OFFSET('9. METAS'!$V$20,INT((ROW()-14)/2),0)),"",OFFSET('9. METAS'!$V$20,INT((ROW()-14)/2),0)))</f>
        <v>2</v>
      </c>
      <c r="K18" s="255">
        <f ca="1">IF(MOD(ROW()-13,2)=0,IF(ISBLANK(OFFSET('12. SEGUIMIENTO 2027'!$O$14,INT((ROW()-13)/2),0)),"",OFFSET('12. SEGUIMIENTO 2027'!$O$14,INT((ROW()-13)/2),0)),IF(ISBLANK(OFFSET('9. METAS'!$W$20,INT((ROW()-14)/2),0)),"",OFFSET('9. METAS'!$W$20,INT((ROW()-14)/2),0)))</f>
        <v>3</v>
      </c>
      <c r="L18" s="255">
        <f ca="1">IF(MOD(ROW()-13,2)=0,IF(ISBLANK(OFFSET('12. SEGUIMIENTO 2027'!$P$14,INT((ROW()-13)/2),0)),"",OFFSET('12. SEGUIMIENTO 2027'!$P$14,INT((ROW()-13)/2),0)),IF(ISBLANK(OFFSET('9. METAS'!$X$20,INT((ROW()-14)/2),0)),"",OFFSET('9. METAS'!$X$20,INT((ROW()-14)/2),0)))</f>
        <v>2</v>
      </c>
      <c r="M18" s="256">
        <f ca="1">IF(MOD(ROW()-13,2)=0,IF(ISBLANK(OFFSET('12. SEGUIMIENTO 2027'!$Q$14,INT((ROW()-13)/2),0)),"",OFFSET('12. SEGUIMIENTO 2027'!$Q$14,INT((ROW()-13)/2),0)),IF(ISBLANK(OFFSET('9. METAS'!$Y$20,INT((ROW()-14)/2),0)),"",OFFSET('9. METAS'!$Y$20,INT((ROW()-14)/2),0)))</f>
        <v>3</v>
      </c>
      <c r="N18" s="784"/>
      <c r="O18" s="786"/>
      <c r="P18" s="790"/>
    </row>
    <row r="19" spans="3:16">
      <c r="C19" s="770" t="str">
        <f ca="1">IF(ISBLANK(OFFSET('5. Pp (3 años)'!$C$45,INT((ROW()-13)/2),0)),"",OFFSET('5. Pp (3 años)'!$C$45,INT((ROW()-13)/2),0))</f>
        <v>Actividad</v>
      </c>
      <c r="D19" s="764" t="str">
        <f ca="1">IF(ISBLANK(OFFSET('5. Pp (3 años)'!$D$45,INT((ROW()-13)/2),0)),"",OFFSET('5. Pp (3 años)'!$D$45,INT((ROW()-13)/2),0))</f>
        <v>3.3.1.1.1.1 Aportaciones por actividades y eventos en el Instituto de la Cultura Física y Deporte</v>
      </c>
      <c r="E19" s="764" t="str">
        <f ca="1">IF(ISBLANK(OFFSET('5. Pp (3 años)'!$E$45,INT((ROW()-13)/2),0)),"",OFFSET('5. Pp (3 años)'!$E$45,INT((ROW()-13)/2),0))</f>
        <v>PAR: Porcentaje de aportaciones recibidas.</v>
      </c>
      <c r="F19" s="766" t="str">
        <f ca="1">IF(ISBLANK(OFFSET('5. Pp (3 años)'!$K$45,INT((ROW()-13)/2),0)),"",OFFSET('5. Pp (3 años)'!$K$45,INT((ROW()-13)/2),0))</f>
        <v>Ascendente</v>
      </c>
      <c r="G19" s="768" t="str">
        <f ca="1">IF(ISBLANK(OFFSET('5. Pp (3 años)'!$H$45,INT((ROW()-13)/2),0)),"",OFFSET('5. Pp (3 años)'!$H$45,INT((ROW()-13)/2),0))</f>
        <v>Trimestral</v>
      </c>
      <c r="H19" s="858">
        <f ca="1">IF(ISBLANK(OFFSET('9. METAS'!$M$20,INT((ROW()-13)/2),0)),"",OFFSET('9. METAS'!$M$20,INT((ROW()-13)/2),0))</f>
        <v>2040</v>
      </c>
      <c r="I19" s="777"/>
      <c r="J19" s="254" t="str">
        <f ca="1">IF(MOD(ROW()-13,2)=0,IF(ISBLANK(OFFSET('12. SEGUIMIENTO 2027'!$N$14,INT((ROW()-13)/2),0)),"",OFFSET('12. SEGUIMIENTO 2027'!$N$14,INT((ROW()-13)/2),0)),IF(ISBLANK(OFFSET('9. METAS'!$V$20,INT((ROW()-14)/2),0)),"",OFFSET('9. METAS'!$V$20,INT((ROW()-14)/2),0)))</f>
        <v/>
      </c>
      <c r="K19" s="255" t="str">
        <f ca="1">IF(MOD(ROW()-13,2)=0,IF(ISBLANK(OFFSET('12. SEGUIMIENTO 2027'!$O$14,INT((ROW()-13)/2),0)),"",OFFSET('12. SEGUIMIENTO 2027'!$O$14,INT((ROW()-13)/2),0)),IF(ISBLANK(OFFSET('9. METAS'!$W$20,INT((ROW()-14)/2),0)),"",OFFSET('9. METAS'!$W$20,INT((ROW()-14)/2),0)))</f>
        <v/>
      </c>
      <c r="L19" s="255" t="str">
        <f ca="1">IF(MOD(ROW()-13,2)=0,IF(ISBLANK(OFFSET('12. SEGUIMIENTO 2027'!$P$14,INT((ROW()-13)/2),0)),"",OFFSET('12. SEGUIMIENTO 2027'!$P$14,INT((ROW()-13)/2),0)),IF(ISBLANK(OFFSET('9. METAS'!$X$20,INT((ROW()-14)/2),0)),"",OFFSET('9. METAS'!$X$20,INT((ROW()-14)/2),0)))</f>
        <v/>
      </c>
      <c r="M19" s="256" t="str">
        <f ca="1">IF(MOD(ROW()-13,2)=0,IF(ISBLANK(OFFSET('12. SEGUIMIENTO 2027'!$Q$14,INT((ROW()-13)/2),0)),"",OFFSET('12. SEGUIMIENTO 2027'!$Q$14,INT((ROW()-13)/2),0)),IF(ISBLANK(OFFSET('9. METAS'!$Y$20,INT((ROW()-14)/2),0)),"",OFFSET('9. METAS'!$Y$20,INT((ROW()-14)/2),0)))</f>
        <v/>
      </c>
      <c r="N19" s="783" t="str">
        <f t="shared" ref="N19" ca="1" si="2">IFERROR(J19/J20,"ND")</f>
        <v>ND</v>
      </c>
      <c r="O19" s="785" t="str">
        <f t="shared" ref="O19" ca="1" si="3">IFERROR(((J19+K19+L19)/H19),"ND")</f>
        <v>ND</v>
      </c>
      <c r="P19" s="789"/>
    </row>
    <row r="20" spans="3:16">
      <c r="C20" s="762"/>
      <c r="D20" s="764"/>
      <c r="E20" s="764"/>
      <c r="F20" s="766"/>
      <c r="G20" s="768"/>
      <c r="H20" s="858"/>
      <c r="I20" s="778"/>
      <c r="J20" s="254">
        <f ca="1">IF(MOD(ROW()-13,2)=0,IF(ISBLANK(OFFSET('12. SEGUIMIENTO 2027'!$N$14,INT((ROW()-13)/2),0)),"",OFFSET('12. SEGUIMIENTO 2027'!$N$14,INT((ROW()-13)/2),0)),IF(ISBLANK(OFFSET('9. METAS'!$V$20,INT((ROW()-14)/2),0)),"",OFFSET('9. METAS'!$V$20,INT((ROW()-14)/2),0)))</f>
        <v>510</v>
      </c>
      <c r="K20" s="255">
        <f ca="1">IF(MOD(ROW()-13,2)=0,IF(ISBLANK(OFFSET('12. SEGUIMIENTO 2027'!$O$14,INT((ROW()-13)/2),0)),"",OFFSET('12. SEGUIMIENTO 2027'!$O$14,INT((ROW()-13)/2),0)),IF(ISBLANK(OFFSET('9. METAS'!$W$20,INT((ROW()-14)/2),0)),"",OFFSET('9. METAS'!$W$20,INT((ROW()-14)/2),0)))</f>
        <v>510</v>
      </c>
      <c r="L20" s="255">
        <f ca="1">IF(MOD(ROW()-13,2)=0,IF(ISBLANK(OFFSET('12. SEGUIMIENTO 2027'!$P$14,INT((ROW()-13)/2),0)),"",OFFSET('12. SEGUIMIENTO 2027'!$P$14,INT((ROW()-13)/2),0)),IF(ISBLANK(OFFSET('9. METAS'!$X$20,INT((ROW()-14)/2),0)),"",OFFSET('9. METAS'!$X$20,INT((ROW()-14)/2),0)))</f>
        <v>510</v>
      </c>
      <c r="M20" s="256">
        <f ca="1">IF(MOD(ROW()-13,2)=0,IF(ISBLANK(OFFSET('12. SEGUIMIENTO 2027'!$Q$14,INT((ROW()-13)/2),0)),"",OFFSET('12. SEGUIMIENTO 2027'!$Q$14,INT((ROW()-13)/2),0)),IF(ISBLANK(OFFSET('9. METAS'!$Y$20,INT((ROW()-14)/2),0)),"",OFFSET('9. METAS'!$Y$20,INT((ROW()-14)/2),0)))</f>
        <v>510</v>
      </c>
      <c r="N20" s="784"/>
      <c r="O20" s="786"/>
      <c r="P20" s="790"/>
    </row>
    <row r="21" spans="3:16">
      <c r="C21" s="770" t="str">
        <f ca="1">IF(ISBLANK(OFFSET('5. Pp (3 años)'!$C$45,INT((ROW()-13)/2),0)),"",OFFSET('5. Pp (3 años)'!$C$45,INT((ROW()-13)/2),0))</f>
        <v>Componente</v>
      </c>
      <c r="D21" s="764" t="str">
        <f ca="1">IF(ISBLANK(OFFSET('5. Pp (3 años)'!$D$45,INT((ROW()-13)/2),0)),"",OFFSET('5. Pp (3 años)'!$D$45,INT((ROW()-13)/2),0))</f>
        <v>3.3.1.1.2 Espacios deportivos atendidos.</v>
      </c>
      <c r="E21" s="764" t="str">
        <f ca="1">IF(ISBLANK(OFFSET('5. Pp (3 años)'!$E$45,INT((ROW()-13)/2),0)),"",OFFSET('5. Pp (3 años)'!$E$45,INT((ROW()-13)/2),0))</f>
        <v xml:space="preserve">PMPCED: Porcentaje de Mantenimiento Preventivo y Creación de Espacios Deportivos </v>
      </c>
      <c r="F21" s="766" t="str">
        <f ca="1">IF(ISBLANK(OFFSET('5. Pp (3 años)'!$K$45,INT((ROW()-13)/2),0)),"",OFFSET('5. Pp (3 años)'!$K$45,INT((ROW()-13)/2),0))</f>
        <v>Ascendente</v>
      </c>
      <c r="G21" s="768" t="str">
        <f ca="1">IF(ISBLANK(OFFSET('5. Pp (3 años)'!$H$45,INT((ROW()-13)/2),0)),"",OFFSET('5. Pp (3 años)'!$H$45,INT((ROW()-13)/2),0))</f>
        <v>Trimestral</v>
      </c>
      <c r="H21" s="858">
        <f ca="1">IF(ISBLANK(OFFSET('9. METAS'!$M$20,INT((ROW()-13)/2),0)),"",OFFSET('9. METAS'!$M$20,INT((ROW()-13)/2),0))</f>
        <v>100</v>
      </c>
      <c r="I21" s="777"/>
      <c r="J21" s="254" t="str">
        <f ca="1">IF(MOD(ROW()-13,2)=0,IF(ISBLANK(OFFSET('12. SEGUIMIENTO 2027'!$N$14,INT((ROW()-13)/2),0)),"",OFFSET('12. SEGUIMIENTO 2027'!$N$14,INT((ROW()-13)/2),0)),IF(ISBLANK(OFFSET('9. METAS'!$V$20,INT((ROW()-14)/2),0)),"",OFFSET('9. METAS'!$V$20,INT((ROW()-14)/2),0)))</f>
        <v/>
      </c>
      <c r="K21" s="255" t="str">
        <f ca="1">IF(MOD(ROW()-13,2)=0,IF(ISBLANK(OFFSET('12. SEGUIMIENTO 2027'!$O$14,INT((ROW()-13)/2),0)),"",OFFSET('12. SEGUIMIENTO 2027'!$O$14,INT((ROW()-13)/2),0)),IF(ISBLANK(OFFSET('9. METAS'!$W$20,INT((ROW()-14)/2),0)),"",OFFSET('9. METAS'!$W$20,INT((ROW()-14)/2),0)))</f>
        <v/>
      </c>
      <c r="L21" s="255" t="str">
        <f ca="1">IF(MOD(ROW()-13,2)=0,IF(ISBLANK(OFFSET('12. SEGUIMIENTO 2027'!$P$14,INT((ROW()-13)/2),0)),"",OFFSET('12. SEGUIMIENTO 2027'!$P$14,INT((ROW()-13)/2),0)),IF(ISBLANK(OFFSET('9. METAS'!$X$20,INT((ROW()-14)/2),0)),"",OFFSET('9. METAS'!$X$20,INT((ROW()-14)/2),0)))</f>
        <v/>
      </c>
      <c r="M21" s="256" t="str">
        <f ca="1">IF(MOD(ROW()-13,2)=0,IF(ISBLANK(OFFSET('12. SEGUIMIENTO 2027'!$Q$14,INT((ROW()-13)/2),0)),"",OFFSET('12. SEGUIMIENTO 2027'!$Q$14,INT((ROW()-13)/2),0)),IF(ISBLANK(OFFSET('9. METAS'!$Y$20,INT((ROW()-14)/2),0)),"",OFFSET('9. METAS'!$Y$20,INT((ROW()-14)/2),0)))</f>
        <v/>
      </c>
      <c r="N21" s="783" t="str">
        <f t="shared" ref="N21" ca="1" si="4">IFERROR(J21/J22,"ND")</f>
        <v>ND</v>
      </c>
      <c r="O21" s="785" t="str">
        <f t="shared" ref="O21" ca="1" si="5">IFERROR(((J21+K21+L21)/H21),"ND")</f>
        <v>ND</v>
      </c>
      <c r="P21" s="789"/>
    </row>
    <row r="22" spans="3:16">
      <c r="C22" s="762"/>
      <c r="D22" s="764"/>
      <c r="E22" s="764"/>
      <c r="F22" s="766"/>
      <c r="G22" s="768"/>
      <c r="H22" s="858"/>
      <c r="I22" s="778"/>
      <c r="J22" s="254">
        <f ca="1">IF(MOD(ROW()-13,2)=0,IF(ISBLANK(OFFSET('12. SEGUIMIENTO 2027'!$N$14,INT((ROW()-13)/2),0)),"",OFFSET('12. SEGUIMIENTO 2027'!$N$14,INT((ROW()-13)/2),0)),IF(ISBLANK(OFFSET('9. METAS'!$V$20,INT((ROW()-14)/2),0)),"",OFFSET('9. METAS'!$V$20,INT((ROW()-14)/2),0)))</f>
        <v>30</v>
      </c>
      <c r="K22" s="255">
        <f ca="1">IF(MOD(ROW()-13,2)=0,IF(ISBLANK(OFFSET('12. SEGUIMIENTO 2027'!$O$14,INT((ROW()-13)/2),0)),"",OFFSET('12. SEGUIMIENTO 2027'!$O$14,INT((ROW()-13)/2),0)),IF(ISBLANK(OFFSET('9. METAS'!$W$20,INT((ROW()-14)/2),0)),"",OFFSET('9. METAS'!$W$20,INT((ROW()-14)/2),0)))</f>
        <v>30</v>
      </c>
      <c r="L22" s="255">
        <f ca="1">IF(MOD(ROW()-13,2)=0,IF(ISBLANK(OFFSET('12. SEGUIMIENTO 2027'!$P$14,INT((ROW()-13)/2),0)),"",OFFSET('12. SEGUIMIENTO 2027'!$P$14,INT((ROW()-13)/2),0)),IF(ISBLANK(OFFSET('9. METAS'!$X$20,INT((ROW()-14)/2),0)),"",OFFSET('9. METAS'!$X$20,INT((ROW()-14)/2),0)))</f>
        <v>20</v>
      </c>
      <c r="M22" s="256">
        <f ca="1">IF(MOD(ROW()-13,2)=0,IF(ISBLANK(OFFSET('12. SEGUIMIENTO 2027'!$Q$14,INT((ROW()-13)/2),0)),"",OFFSET('12. SEGUIMIENTO 2027'!$Q$14,INT((ROW()-13)/2),0)),IF(ISBLANK(OFFSET('9. METAS'!$Y$20,INT((ROW()-14)/2),0)),"",OFFSET('9. METAS'!$Y$20,INT((ROW()-14)/2),0)))</f>
        <v>20</v>
      </c>
      <c r="N22" s="784"/>
      <c r="O22" s="786"/>
      <c r="P22" s="790"/>
    </row>
    <row r="23" spans="3:16">
      <c r="C23" s="770" t="str">
        <f ca="1">IF(ISBLANK(OFFSET('5. Pp (3 años)'!$C$45,INT((ROW()-13)/2),0)),"",OFFSET('5. Pp (3 años)'!$C$45,INT((ROW()-13)/2),0))</f>
        <v>Actividad</v>
      </c>
      <c r="D23" s="764" t="str">
        <f ca="1">IF(ISBLANK(OFFSET('5. Pp (3 años)'!$D$45,INT((ROW()-13)/2),0)),"",OFFSET('5. Pp (3 años)'!$D$45,INT((ROW()-13)/2),0))</f>
        <v>3.3.1.1.2.1 Realización de limpieza y mantenimiento de instalaciones deportivas.</v>
      </c>
      <c r="E23" s="764" t="str">
        <f ca="1">IF(ISBLANK(OFFSET('5. Pp (3 años)'!$E$45,INT((ROW()-13)/2),0)),"",OFFSET('5. Pp (3 años)'!$E$45,INT((ROW()-13)/2),0))</f>
        <v>PMDR: Porcentaje de limpieza y mantenimiento en instalaciones deportivas realizados.</v>
      </c>
      <c r="F23" s="766" t="str">
        <f ca="1">IF(ISBLANK(OFFSET('5. Pp (3 años)'!$K$45,INT((ROW()-13)/2),0)),"",OFFSET('5. Pp (3 años)'!$K$45,INT((ROW()-13)/2),0))</f>
        <v>Ascendente</v>
      </c>
      <c r="G23" s="768" t="str">
        <f ca="1">IF(ISBLANK(OFFSET('5. Pp (3 años)'!$H$45,INT((ROW()-13)/2),0)),"",OFFSET('5. Pp (3 años)'!$H$45,INT((ROW()-13)/2),0))</f>
        <v>Trimestral</v>
      </c>
      <c r="H23" s="858">
        <f ca="1">IF(ISBLANK(OFFSET('9. METAS'!$M$20,INT((ROW()-13)/2),0)),"",OFFSET('9. METAS'!$M$20,INT((ROW()-13)/2),0))</f>
        <v>100</v>
      </c>
      <c r="I23" s="777"/>
      <c r="J23" s="254" t="str">
        <f ca="1">IF(MOD(ROW()-13,2)=0,IF(ISBLANK(OFFSET('12. SEGUIMIENTO 2027'!$N$14,INT((ROW()-13)/2),0)),"",OFFSET('12. SEGUIMIENTO 2027'!$N$14,INT((ROW()-13)/2),0)),IF(ISBLANK(OFFSET('9. METAS'!$V$20,INT((ROW()-14)/2),0)),"",OFFSET('9. METAS'!$V$20,INT((ROW()-14)/2),0)))</f>
        <v/>
      </c>
      <c r="K23" s="255" t="str">
        <f ca="1">IF(MOD(ROW()-13,2)=0,IF(ISBLANK(OFFSET('12. SEGUIMIENTO 2027'!$O$14,INT((ROW()-13)/2),0)),"",OFFSET('12. SEGUIMIENTO 2027'!$O$14,INT((ROW()-13)/2),0)),IF(ISBLANK(OFFSET('9. METAS'!$W$20,INT((ROW()-14)/2),0)),"",OFFSET('9. METAS'!$W$20,INT((ROW()-14)/2),0)))</f>
        <v/>
      </c>
      <c r="L23" s="255" t="str">
        <f ca="1">IF(MOD(ROW()-13,2)=0,IF(ISBLANK(OFFSET('12. SEGUIMIENTO 2027'!$P$14,INT((ROW()-13)/2),0)),"",OFFSET('12. SEGUIMIENTO 2027'!$P$14,INT((ROW()-13)/2),0)),IF(ISBLANK(OFFSET('9. METAS'!$X$20,INT((ROW()-14)/2),0)),"",OFFSET('9. METAS'!$X$20,INT((ROW()-14)/2),0)))</f>
        <v/>
      </c>
      <c r="M23" s="256" t="str">
        <f ca="1">IF(MOD(ROW()-13,2)=0,IF(ISBLANK(OFFSET('12. SEGUIMIENTO 2027'!$Q$14,INT((ROW()-13)/2),0)),"",OFFSET('12. SEGUIMIENTO 2027'!$Q$14,INT((ROW()-13)/2),0)),IF(ISBLANK(OFFSET('9. METAS'!$Y$20,INT((ROW()-14)/2),0)),"",OFFSET('9. METAS'!$Y$20,INT((ROW()-14)/2),0)))</f>
        <v/>
      </c>
      <c r="N23" s="783" t="str">
        <f t="shared" ref="N23" ca="1" si="6">IFERROR(J23/J24,"ND")</f>
        <v>ND</v>
      </c>
      <c r="O23" s="785" t="str">
        <f t="shared" ref="O23" ca="1" si="7">IFERROR(((J23+K23+L23)/H23),"ND")</f>
        <v>ND</v>
      </c>
      <c r="P23" s="789"/>
    </row>
    <row r="24" spans="3:16">
      <c r="C24" s="762"/>
      <c r="D24" s="764"/>
      <c r="E24" s="764"/>
      <c r="F24" s="766"/>
      <c r="G24" s="768"/>
      <c r="H24" s="858"/>
      <c r="I24" s="778"/>
      <c r="J24" s="254">
        <f ca="1">IF(MOD(ROW()-13,2)=0,IF(ISBLANK(OFFSET('12. SEGUIMIENTO 2027'!$N$14,INT((ROW()-13)/2),0)),"",OFFSET('12. SEGUIMIENTO 2027'!$N$14,INT((ROW()-13)/2),0)),IF(ISBLANK(OFFSET('9. METAS'!$V$20,INT((ROW()-14)/2),0)),"",OFFSET('9. METAS'!$V$20,INT((ROW()-14)/2),0)))</f>
        <v>30</v>
      </c>
      <c r="K24" s="255">
        <f ca="1">IF(MOD(ROW()-13,2)=0,IF(ISBLANK(OFFSET('12. SEGUIMIENTO 2027'!$O$14,INT((ROW()-13)/2),0)),"",OFFSET('12. SEGUIMIENTO 2027'!$O$14,INT((ROW()-13)/2),0)),IF(ISBLANK(OFFSET('9. METAS'!$W$20,INT((ROW()-14)/2),0)),"",OFFSET('9. METAS'!$W$20,INT((ROW()-14)/2),0)))</f>
        <v>30</v>
      </c>
      <c r="L24" s="255">
        <f ca="1">IF(MOD(ROW()-13,2)=0,IF(ISBLANK(OFFSET('12. SEGUIMIENTO 2027'!$P$14,INT((ROW()-13)/2),0)),"",OFFSET('12. SEGUIMIENTO 2027'!$P$14,INT((ROW()-13)/2),0)),IF(ISBLANK(OFFSET('9. METAS'!$X$20,INT((ROW()-14)/2),0)),"",OFFSET('9. METAS'!$X$20,INT((ROW()-14)/2),0)))</f>
        <v>20</v>
      </c>
      <c r="M24" s="256">
        <f ca="1">IF(MOD(ROW()-13,2)=0,IF(ISBLANK(OFFSET('12. SEGUIMIENTO 2027'!$Q$14,INT((ROW()-13)/2),0)),"",OFFSET('12. SEGUIMIENTO 2027'!$Q$14,INT((ROW()-13)/2),0)),IF(ISBLANK(OFFSET('9. METAS'!$Y$20,INT((ROW()-14)/2),0)),"",OFFSET('9. METAS'!$Y$20,INT((ROW()-14)/2),0)))</f>
        <v>20</v>
      </c>
      <c r="N24" s="784"/>
      <c r="O24" s="786"/>
      <c r="P24" s="790"/>
    </row>
    <row r="25" spans="3:16">
      <c r="C25" s="770" t="str">
        <f ca="1">IF(ISBLANK(OFFSET('5. Pp (3 años)'!$C$45,INT((ROW()-13)/2),0)),"",OFFSET('5. Pp (3 años)'!$C$45,INT((ROW()-13)/2),0))</f>
        <v xml:space="preserve">Componente  </v>
      </c>
      <c r="D25" s="764" t="str">
        <f ca="1">IF(ISBLANK(OFFSET('5. Pp (3 años)'!$D$45,INT((ROW()-13)/2),0)),"",OFFSET('5. Pp (3 años)'!$D$45,INT((ROW()-13)/2),0))</f>
        <v>3.3.1.1.3 Recursos económicos y en especie a favor de la práctica deportiva ejercidos</v>
      </c>
      <c r="E25" s="764" t="str">
        <f ca="1">IF(ISBLANK(OFFSET('5. Pp (3 años)'!$E$45,INT((ROW()-13)/2),0)),"",OFFSET('5. Pp (3 años)'!$E$45,INT((ROW()-13)/2),0))</f>
        <v>PIADR: Porcentaje de Impulsos de actividades deportivas y recreativas. económicos o en especie ejercidos</v>
      </c>
      <c r="F25" s="766" t="str">
        <f ca="1">IF(ISBLANK(OFFSET('5. Pp (3 años)'!$K$45,INT((ROW()-13)/2),0)),"",OFFSET('5. Pp (3 años)'!$K$45,INT((ROW()-13)/2),0))</f>
        <v>Ascendente</v>
      </c>
      <c r="G25" s="768" t="str">
        <f ca="1">IF(ISBLANK(OFFSET('5. Pp (3 años)'!$H$45,INT((ROW()-13)/2),0)),"",OFFSET('5. Pp (3 años)'!$H$45,INT((ROW()-13)/2),0))</f>
        <v>Trimestral</v>
      </c>
      <c r="H25" s="858">
        <f ca="1">IF(ISBLANK(OFFSET('9. METAS'!$M$20,INT((ROW()-13)/2),0)),"",OFFSET('9. METAS'!$M$20,INT((ROW()-13)/2),0))</f>
        <v>20000</v>
      </c>
      <c r="I25" s="777"/>
      <c r="J25" s="254" t="str">
        <f ca="1">IF(MOD(ROW()-13,2)=0,IF(ISBLANK(OFFSET('12. SEGUIMIENTO 2027'!$N$14,INT((ROW()-13)/2),0)),"",OFFSET('12. SEGUIMIENTO 2027'!$N$14,INT((ROW()-13)/2),0)),IF(ISBLANK(OFFSET('9. METAS'!$V$20,INT((ROW()-14)/2),0)),"",OFFSET('9. METAS'!$V$20,INT((ROW()-14)/2),0)))</f>
        <v/>
      </c>
      <c r="K25" s="255" t="str">
        <f ca="1">IF(MOD(ROW()-13,2)=0,IF(ISBLANK(OFFSET('12. SEGUIMIENTO 2027'!$O$14,INT((ROW()-13)/2),0)),"",OFFSET('12. SEGUIMIENTO 2027'!$O$14,INT((ROW()-13)/2),0)),IF(ISBLANK(OFFSET('9. METAS'!$W$20,INT((ROW()-14)/2),0)),"",OFFSET('9. METAS'!$W$20,INT((ROW()-14)/2),0)))</f>
        <v/>
      </c>
      <c r="L25" s="255" t="str">
        <f ca="1">IF(MOD(ROW()-13,2)=0,IF(ISBLANK(OFFSET('12. SEGUIMIENTO 2027'!$P$14,INT((ROW()-13)/2),0)),"",OFFSET('12. SEGUIMIENTO 2027'!$P$14,INT((ROW()-13)/2),0)),IF(ISBLANK(OFFSET('9. METAS'!$X$20,INT((ROW()-14)/2),0)),"",OFFSET('9. METAS'!$X$20,INT((ROW()-14)/2),0)))</f>
        <v/>
      </c>
      <c r="M25" s="256" t="str">
        <f ca="1">IF(MOD(ROW()-13,2)=0,IF(ISBLANK(OFFSET('12. SEGUIMIENTO 2027'!$Q$14,INT((ROW()-13)/2),0)),"",OFFSET('12. SEGUIMIENTO 2027'!$Q$14,INT((ROW()-13)/2),0)),IF(ISBLANK(OFFSET('9. METAS'!$Y$20,INT((ROW()-14)/2),0)),"",OFFSET('9. METAS'!$Y$20,INT((ROW()-14)/2),0)))</f>
        <v/>
      </c>
      <c r="N25" s="783" t="str">
        <f t="shared" ref="N25" ca="1" si="8">IFERROR(J25/J26,"ND")</f>
        <v>ND</v>
      </c>
      <c r="O25" s="785" t="str">
        <f t="shared" ref="O25" ca="1" si="9">IFERROR(((J25+K25+L25)/H25),"ND")</f>
        <v>ND</v>
      </c>
      <c r="P25" s="789"/>
    </row>
    <row r="26" spans="3:16">
      <c r="C26" s="762"/>
      <c r="D26" s="764"/>
      <c r="E26" s="764"/>
      <c r="F26" s="766"/>
      <c r="G26" s="768"/>
      <c r="H26" s="858"/>
      <c r="I26" s="778"/>
      <c r="J26" s="254">
        <f ca="1">IF(MOD(ROW()-13,2)=0,IF(ISBLANK(OFFSET('12. SEGUIMIENTO 2027'!$N$14,INT((ROW()-13)/2),0)),"",OFFSET('12. SEGUIMIENTO 2027'!$N$14,INT((ROW()-13)/2),0)),IF(ISBLANK(OFFSET('9. METAS'!$V$20,INT((ROW()-14)/2),0)),"",OFFSET('9. METAS'!$V$20,INT((ROW()-14)/2),0)))</f>
        <v>5000</v>
      </c>
      <c r="K26" s="255">
        <f ca="1">IF(MOD(ROW()-13,2)=0,IF(ISBLANK(OFFSET('12. SEGUIMIENTO 2027'!$O$14,INT((ROW()-13)/2),0)),"",OFFSET('12. SEGUIMIENTO 2027'!$O$14,INT((ROW()-13)/2),0)),IF(ISBLANK(OFFSET('9. METAS'!$W$20,INT((ROW()-14)/2),0)),"",OFFSET('9. METAS'!$W$20,INT((ROW()-14)/2),0)))</f>
        <v>5000</v>
      </c>
      <c r="L26" s="255">
        <f ca="1">IF(MOD(ROW()-13,2)=0,IF(ISBLANK(OFFSET('12. SEGUIMIENTO 2027'!$P$14,INT((ROW()-13)/2),0)),"",OFFSET('12. SEGUIMIENTO 2027'!$P$14,INT((ROW()-13)/2),0)),IF(ISBLANK(OFFSET('9. METAS'!$X$20,INT((ROW()-14)/2),0)),"",OFFSET('9. METAS'!$X$20,INT((ROW()-14)/2),0)))</f>
        <v>5000</v>
      </c>
      <c r="M26" s="256">
        <f ca="1">IF(MOD(ROW()-13,2)=0,IF(ISBLANK(OFFSET('12. SEGUIMIENTO 2027'!$Q$14,INT((ROW()-13)/2),0)),"",OFFSET('12. SEGUIMIENTO 2027'!$Q$14,INT((ROW()-13)/2),0)),IF(ISBLANK(OFFSET('9. METAS'!$Y$20,INT((ROW()-14)/2),0)),"",OFFSET('9. METAS'!$Y$20,INT((ROW()-14)/2),0)))</f>
        <v>5000</v>
      </c>
      <c r="N26" s="784"/>
      <c r="O26" s="786"/>
      <c r="P26" s="790"/>
    </row>
    <row r="27" spans="3:16">
      <c r="C27" s="770" t="str">
        <f ca="1">IF(ISBLANK(OFFSET('5. Pp (3 años)'!$C$45,INT((ROW()-13)/2),0)),"",OFFSET('5. Pp (3 años)'!$C$45,INT((ROW()-13)/2),0))</f>
        <v>Actividad</v>
      </c>
      <c r="D27" s="764" t="str">
        <f ca="1">IF(ISBLANK(OFFSET('5. Pp (3 años)'!$D$45,INT((ROW()-13)/2),0)),"",OFFSET('5. Pp (3 años)'!$D$45,INT((ROW()-13)/2),0))</f>
        <v>3.3.1.1.3.1 Entrega de incentivos a talentos deportivos</v>
      </c>
      <c r="E27" s="764" t="str">
        <f ca="1">IF(ISBLANK(OFFSET('5. Pp (3 años)'!$E$45,INT((ROW()-13)/2),0)),"",OFFSET('5. Pp (3 años)'!$E$45,INT((ROW()-13)/2),0))</f>
        <v>PITD: Porcentaje de incentivos para talentos deportivos entregados</v>
      </c>
      <c r="F27" s="766" t="str">
        <f ca="1">IF(ISBLANK(OFFSET('5. Pp (3 años)'!$K$45,INT((ROW()-13)/2),0)),"",OFFSET('5. Pp (3 años)'!$K$45,INT((ROW()-13)/2),0))</f>
        <v>Ascendente</v>
      </c>
      <c r="G27" s="768" t="str">
        <f ca="1">IF(ISBLANK(OFFSET('5. Pp (3 años)'!$H$45,INT((ROW()-13)/2),0)),"",OFFSET('5. Pp (3 años)'!$H$45,INT((ROW()-13)/2),0))</f>
        <v>Trimestral</v>
      </c>
      <c r="H27" s="858">
        <f ca="1">IF(ISBLANK(OFFSET('9. METAS'!$M$20,INT((ROW()-13)/2),0)),"",OFFSET('9. METAS'!$M$20,INT((ROW()-13)/2),0))</f>
        <v>4000</v>
      </c>
      <c r="I27" s="777"/>
      <c r="J27" s="254" t="str">
        <f ca="1">IF(MOD(ROW()-13,2)=0,IF(ISBLANK(OFFSET('12. SEGUIMIENTO 2027'!$N$14,INT((ROW()-13)/2),0)),"",OFFSET('12. SEGUIMIENTO 2027'!$N$14,INT((ROW()-13)/2),0)),IF(ISBLANK(OFFSET('9. METAS'!$V$20,INT((ROW()-14)/2),0)),"",OFFSET('9. METAS'!$V$20,INT((ROW()-14)/2),0)))</f>
        <v/>
      </c>
      <c r="K27" s="255" t="str">
        <f ca="1">IF(MOD(ROW()-13,2)=0,IF(ISBLANK(OFFSET('12. SEGUIMIENTO 2027'!$O$14,INT((ROW()-13)/2),0)),"",OFFSET('12. SEGUIMIENTO 2027'!$O$14,INT((ROW()-13)/2),0)),IF(ISBLANK(OFFSET('9. METAS'!$W$20,INT((ROW()-14)/2),0)),"",OFFSET('9. METAS'!$W$20,INT((ROW()-14)/2),0)))</f>
        <v/>
      </c>
      <c r="L27" s="255" t="str">
        <f ca="1">IF(MOD(ROW()-13,2)=0,IF(ISBLANK(OFFSET('12. SEGUIMIENTO 2027'!$P$14,INT((ROW()-13)/2),0)),"",OFFSET('12. SEGUIMIENTO 2027'!$P$14,INT((ROW()-13)/2),0)),IF(ISBLANK(OFFSET('9. METAS'!$X$20,INT((ROW()-14)/2),0)),"",OFFSET('9. METAS'!$X$20,INT((ROW()-14)/2),0)))</f>
        <v/>
      </c>
      <c r="M27" s="256" t="str">
        <f ca="1">IF(MOD(ROW()-13,2)=0,IF(ISBLANK(OFFSET('12. SEGUIMIENTO 2027'!$Q$14,INT((ROW()-13)/2),0)),"",OFFSET('12. SEGUIMIENTO 2027'!$Q$14,INT((ROW()-13)/2),0)),IF(ISBLANK(OFFSET('9. METAS'!$Y$20,INT((ROW()-14)/2),0)),"",OFFSET('9. METAS'!$Y$20,INT((ROW()-14)/2),0)))</f>
        <v/>
      </c>
      <c r="N27" s="783" t="str">
        <f t="shared" ref="N27" ca="1" si="10">IFERROR(J27/J28,"ND")</f>
        <v>ND</v>
      </c>
      <c r="O27" s="785" t="str">
        <f t="shared" ref="O27" ca="1" si="11">IFERROR(((J27+K27+L27)/H27),"ND")</f>
        <v>ND</v>
      </c>
      <c r="P27" s="789"/>
    </row>
    <row r="28" spans="3:16">
      <c r="C28" s="762"/>
      <c r="D28" s="764"/>
      <c r="E28" s="764"/>
      <c r="F28" s="766"/>
      <c r="G28" s="768"/>
      <c r="H28" s="858"/>
      <c r="I28" s="778"/>
      <c r="J28" s="254">
        <f ca="1">IF(MOD(ROW()-13,2)=0,IF(ISBLANK(OFFSET('12. SEGUIMIENTO 2027'!$N$14,INT((ROW()-13)/2),0)),"",OFFSET('12. SEGUIMIENTO 2027'!$N$14,INT((ROW()-13)/2),0)),IF(ISBLANK(OFFSET('9. METAS'!$V$20,INT((ROW()-14)/2),0)),"",OFFSET('9. METAS'!$V$20,INT((ROW()-14)/2),0)))</f>
        <v>1000</v>
      </c>
      <c r="K28" s="255">
        <f ca="1">IF(MOD(ROW()-13,2)=0,IF(ISBLANK(OFFSET('12. SEGUIMIENTO 2027'!$O$14,INT((ROW()-13)/2),0)),"",OFFSET('12. SEGUIMIENTO 2027'!$O$14,INT((ROW()-13)/2),0)),IF(ISBLANK(OFFSET('9. METAS'!$W$20,INT((ROW()-14)/2),0)),"",OFFSET('9. METAS'!$W$20,INT((ROW()-14)/2),0)))</f>
        <v>1000</v>
      </c>
      <c r="L28" s="255">
        <f ca="1">IF(MOD(ROW()-13,2)=0,IF(ISBLANK(OFFSET('12. SEGUIMIENTO 2027'!$P$14,INT((ROW()-13)/2),0)),"",OFFSET('12. SEGUIMIENTO 2027'!$P$14,INT((ROW()-13)/2),0)),IF(ISBLANK(OFFSET('9. METAS'!$X$20,INT((ROW()-14)/2),0)),"",OFFSET('9. METAS'!$X$20,INT((ROW()-14)/2),0)))</f>
        <v>1000</v>
      </c>
      <c r="M28" s="256">
        <f ca="1">IF(MOD(ROW()-13,2)=0,IF(ISBLANK(OFFSET('12. SEGUIMIENTO 2027'!$Q$14,INT((ROW()-13)/2),0)),"",OFFSET('12. SEGUIMIENTO 2027'!$Q$14,INT((ROW()-13)/2),0)),IF(ISBLANK(OFFSET('9. METAS'!$Y$20,INT((ROW()-14)/2),0)),"",OFFSET('9. METAS'!$Y$20,INT((ROW()-14)/2),0)))</f>
        <v>1000</v>
      </c>
      <c r="N28" s="784"/>
      <c r="O28" s="786"/>
      <c r="P28" s="790"/>
    </row>
    <row r="29" spans="3:16">
      <c r="C29" s="770" t="str">
        <f ca="1">IF(ISBLANK(OFFSET('5. Pp (3 años)'!$C$45,INT((ROW()-13)/2),0)),"",OFFSET('5. Pp (3 años)'!$C$45,INT((ROW()-13)/2),0))</f>
        <v>Actividad</v>
      </c>
      <c r="D29" s="764" t="str">
        <f ca="1">IF(ISBLANK(OFFSET('5. Pp (3 años)'!$D$45,INT((ROW()-13)/2),0)),"",OFFSET('5. Pp (3 años)'!$D$45,INT((ROW()-13)/2),0))</f>
        <v>3.3.1.1.3.2 Coordinación de actividades deportivas</v>
      </c>
      <c r="E29" s="764" t="str">
        <f ca="1">IF(ISBLANK(OFFSET('5. Pp (3 años)'!$E$45,INT((ROW()-13)/2),0)),"",OFFSET('5. Pp (3 años)'!$E$45,INT((ROW()-13)/2),0))</f>
        <v>PADC: Porcentaje de Asistentes a Actividades deportivas coordinadas</v>
      </c>
      <c r="F29" s="766" t="str">
        <f ca="1">IF(ISBLANK(OFFSET('5. Pp (3 años)'!$K$45,INT((ROW()-13)/2),0)),"",OFFSET('5. Pp (3 años)'!$K$45,INT((ROW()-13)/2),0))</f>
        <v>Ascendente</v>
      </c>
      <c r="G29" s="768" t="str">
        <f ca="1">IF(ISBLANK(OFFSET('5. Pp (3 años)'!$H$45,INT((ROW()-13)/2),0)),"",OFFSET('5. Pp (3 años)'!$H$45,INT((ROW()-13)/2),0))</f>
        <v>Trimestral</v>
      </c>
      <c r="H29" s="858">
        <f ca="1">IF(ISBLANK(OFFSET('9. METAS'!$M$20,INT((ROW()-13)/2),0)),"",OFFSET('9. METAS'!$M$20,INT((ROW()-13)/2),0))</f>
        <v>16000</v>
      </c>
      <c r="I29" s="777"/>
      <c r="J29" s="254" t="str">
        <f ca="1">IF(MOD(ROW()-13,2)=0,IF(ISBLANK(OFFSET('12. SEGUIMIENTO 2027'!$N$14,INT((ROW()-13)/2),0)),"",OFFSET('12. SEGUIMIENTO 2027'!$N$14,INT((ROW()-13)/2),0)),IF(ISBLANK(OFFSET('9. METAS'!$V$20,INT((ROW()-14)/2),0)),"",OFFSET('9. METAS'!$V$20,INT((ROW()-14)/2),0)))</f>
        <v/>
      </c>
      <c r="K29" s="255" t="str">
        <f ca="1">IF(MOD(ROW()-13,2)=0,IF(ISBLANK(OFFSET('12. SEGUIMIENTO 2027'!$O$14,INT((ROW()-13)/2),0)),"",OFFSET('12. SEGUIMIENTO 2027'!$O$14,INT((ROW()-13)/2),0)),IF(ISBLANK(OFFSET('9. METAS'!$W$20,INT((ROW()-14)/2),0)),"",OFFSET('9. METAS'!$W$20,INT((ROW()-14)/2),0)))</f>
        <v/>
      </c>
      <c r="L29" s="255" t="str">
        <f ca="1">IF(MOD(ROW()-13,2)=0,IF(ISBLANK(OFFSET('12. SEGUIMIENTO 2027'!$P$14,INT((ROW()-13)/2),0)),"",OFFSET('12. SEGUIMIENTO 2027'!$P$14,INT((ROW()-13)/2),0)),IF(ISBLANK(OFFSET('9. METAS'!$X$20,INT((ROW()-14)/2),0)),"",OFFSET('9. METAS'!$X$20,INT((ROW()-14)/2),0)))</f>
        <v/>
      </c>
      <c r="M29" s="256" t="str">
        <f ca="1">IF(MOD(ROW()-13,2)=0,IF(ISBLANK(OFFSET('12. SEGUIMIENTO 2027'!$Q$14,INT((ROW()-13)/2),0)),"",OFFSET('12. SEGUIMIENTO 2027'!$Q$14,INT((ROW()-13)/2),0)),IF(ISBLANK(OFFSET('9. METAS'!$Y$20,INT((ROW()-14)/2),0)),"",OFFSET('9. METAS'!$Y$20,INT((ROW()-14)/2),0)))</f>
        <v/>
      </c>
      <c r="N29" s="783" t="str">
        <f t="shared" ref="N29" ca="1" si="12">IFERROR(J29/J30,"ND")</f>
        <v>ND</v>
      </c>
      <c r="O29" s="785" t="str">
        <f t="shared" ref="O29" ca="1" si="13">IFERROR(((J29+K29+L29)/H29),"ND")</f>
        <v>ND</v>
      </c>
      <c r="P29" s="789"/>
    </row>
    <row r="30" spans="3:16">
      <c r="C30" s="762"/>
      <c r="D30" s="764"/>
      <c r="E30" s="764"/>
      <c r="F30" s="766"/>
      <c r="G30" s="768"/>
      <c r="H30" s="858"/>
      <c r="I30" s="778"/>
      <c r="J30" s="254">
        <f ca="1">IF(MOD(ROW()-13,2)=0,IF(ISBLANK(OFFSET('12. SEGUIMIENTO 2027'!$N$14,INT((ROW()-13)/2),0)),"",OFFSET('12. SEGUIMIENTO 2027'!$N$14,INT((ROW()-13)/2),0)),IF(ISBLANK(OFFSET('9. METAS'!$V$20,INT((ROW()-14)/2),0)),"",OFFSET('9. METAS'!$V$20,INT((ROW()-14)/2),0)))</f>
        <v>1000</v>
      </c>
      <c r="K30" s="255">
        <f ca="1">IF(MOD(ROW()-13,2)=0,IF(ISBLANK(OFFSET('12. SEGUIMIENTO 2027'!$O$14,INT((ROW()-13)/2),0)),"",OFFSET('12. SEGUIMIENTO 2027'!$O$14,INT((ROW()-13)/2),0)),IF(ISBLANK(OFFSET('9. METAS'!$W$20,INT((ROW()-14)/2),0)),"",OFFSET('9. METAS'!$W$20,INT((ROW()-14)/2),0)))</f>
        <v>5000</v>
      </c>
      <c r="L30" s="255">
        <f ca="1">IF(MOD(ROW()-13,2)=0,IF(ISBLANK(OFFSET('12. SEGUIMIENTO 2027'!$P$14,INT((ROW()-13)/2),0)),"",OFFSET('12. SEGUIMIENTO 2027'!$P$14,INT((ROW()-13)/2),0)),IF(ISBLANK(OFFSET('9. METAS'!$X$20,INT((ROW()-14)/2),0)),"",OFFSET('9. METAS'!$X$20,INT((ROW()-14)/2),0)))</f>
        <v>5000</v>
      </c>
      <c r="M30" s="256">
        <f ca="1">IF(MOD(ROW()-13,2)=0,IF(ISBLANK(OFFSET('12. SEGUIMIENTO 2027'!$Q$14,INT((ROW()-13)/2),0)),"",OFFSET('12. SEGUIMIENTO 2027'!$Q$14,INT((ROW()-13)/2),0)),IF(ISBLANK(OFFSET('9. METAS'!$Y$20,INT((ROW()-14)/2),0)),"",OFFSET('9. METAS'!$Y$20,INT((ROW()-14)/2),0)))</f>
        <v>5000</v>
      </c>
      <c r="N30" s="784"/>
      <c r="O30" s="786"/>
      <c r="P30" s="790"/>
    </row>
    <row r="31" spans="3:16">
      <c r="C31" s="770" t="str">
        <f ca="1">IF(ISBLANK(OFFSET('5. Pp (3 años)'!$C$45,INT((ROW()-13)/2),0)),"",OFFSET('5. Pp (3 años)'!$C$45,INT((ROW()-13)/2),0))</f>
        <v>Componente</v>
      </c>
      <c r="D31" s="764" t="str">
        <f ca="1">IF(ISBLANK(OFFSET('5. Pp (3 años)'!$D$45,INT((ROW()-13)/2),0)),"",OFFSET('5. Pp (3 años)'!$D$45,INT((ROW()-13)/2),0))</f>
        <v xml:space="preserve">3.3.1.1.4 Eventos deportivos Federados realizados. </v>
      </c>
      <c r="E31" s="764" t="str">
        <f ca="1">IF(ISBLANK(OFFSET('5. Pp (3 años)'!$E$45,INT((ROW()-13)/2),0)),"",OFFSET('5. Pp (3 años)'!$E$45,INT((ROW()-13)/2),0))</f>
        <v>PEDO: Porcentaje de Eventos deportivos Organizados realizados.</v>
      </c>
      <c r="F31" s="766" t="str">
        <f ca="1">IF(ISBLANK(OFFSET('5. Pp (3 años)'!$K$45,INT((ROW()-13)/2),0)),"",OFFSET('5. Pp (3 años)'!$K$45,INT((ROW()-13)/2),0))</f>
        <v>Ascendente</v>
      </c>
      <c r="G31" s="768" t="str">
        <f ca="1">IF(ISBLANK(OFFSET('5. Pp (3 años)'!$H$45,INT((ROW()-13)/2),0)),"",OFFSET('5. Pp (3 años)'!$H$45,INT((ROW()-13)/2),0))</f>
        <v>Trimestral</v>
      </c>
      <c r="H31" s="858">
        <f ca="1">IF(ISBLANK(OFFSET('9. METAS'!$M$20,INT((ROW()-13)/2),0)),"",OFFSET('9. METAS'!$M$20,INT((ROW()-13)/2),0))</f>
        <v>72</v>
      </c>
      <c r="I31" s="777"/>
      <c r="J31" s="254" t="str">
        <f ca="1">IF(MOD(ROW()-13,2)=0,IF(ISBLANK(OFFSET('12. SEGUIMIENTO 2027'!$N$14,INT((ROW()-13)/2),0)),"",OFFSET('12. SEGUIMIENTO 2027'!$N$14,INT((ROW()-13)/2),0)),IF(ISBLANK(OFFSET('9. METAS'!$V$20,INT((ROW()-14)/2),0)),"",OFFSET('9. METAS'!$V$20,INT((ROW()-14)/2),0)))</f>
        <v/>
      </c>
      <c r="K31" s="255" t="str">
        <f ca="1">IF(MOD(ROW()-13,2)=0,IF(ISBLANK(OFFSET('12. SEGUIMIENTO 2027'!$O$14,INT((ROW()-13)/2),0)),"",OFFSET('12. SEGUIMIENTO 2027'!$O$14,INT((ROW()-13)/2),0)),IF(ISBLANK(OFFSET('9. METAS'!$W$20,INT((ROW()-14)/2),0)),"",OFFSET('9. METAS'!$W$20,INT((ROW()-14)/2),0)))</f>
        <v/>
      </c>
      <c r="L31" s="255" t="str">
        <f ca="1">IF(MOD(ROW()-13,2)=0,IF(ISBLANK(OFFSET('12. SEGUIMIENTO 2027'!$P$14,INT((ROW()-13)/2),0)),"",OFFSET('12. SEGUIMIENTO 2027'!$P$14,INT((ROW()-13)/2),0)),IF(ISBLANK(OFFSET('9. METAS'!$X$20,INT((ROW()-14)/2),0)),"",OFFSET('9. METAS'!$X$20,INT((ROW()-14)/2),0)))</f>
        <v/>
      </c>
      <c r="M31" s="256" t="str">
        <f ca="1">IF(MOD(ROW()-13,2)=0,IF(ISBLANK(OFFSET('12. SEGUIMIENTO 2027'!$Q$14,INT((ROW()-13)/2),0)),"",OFFSET('12. SEGUIMIENTO 2027'!$Q$14,INT((ROW()-13)/2),0)),IF(ISBLANK(OFFSET('9. METAS'!$Y$20,INT((ROW()-14)/2),0)),"",OFFSET('9. METAS'!$Y$20,INT((ROW()-14)/2),0)))</f>
        <v/>
      </c>
      <c r="N31" s="783" t="str">
        <f t="shared" ref="N31" ca="1" si="14">IFERROR(J31/J32,"ND")</f>
        <v>ND</v>
      </c>
      <c r="O31" s="785" t="str">
        <f t="shared" ref="O31" ca="1" si="15">IFERROR(((J31+K31+L31)/H31),"ND")</f>
        <v>ND</v>
      </c>
      <c r="P31" s="789"/>
    </row>
    <row r="32" spans="3:16">
      <c r="C32" s="762"/>
      <c r="D32" s="764"/>
      <c r="E32" s="764"/>
      <c r="F32" s="766"/>
      <c r="G32" s="768"/>
      <c r="H32" s="858"/>
      <c r="I32" s="778"/>
      <c r="J32" s="254">
        <f ca="1">IF(MOD(ROW()-13,2)=0,IF(ISBLANK(OFFSET('12. SEGUIMIENTO 2027'!$N$14,INT((ROW()-13)/2),0)),"",OFFSET('12. SEGUIMIENTO 2027'!$N$14,INT((ROW()-13)/2),0)),IF(ISBLANK(OFFSET('9. METAS'!$V$20,INT((ROW()-14)/2),0)),"",OFFSET('9. METAS'!$V$20,INT((ROW()-14)/2),0)))</f>
        <v>22</v>
      </c>
      <c r="K32" s="255">
        <f ca="1">IF(MOD(ROW()-13,2)=0,IF(ISBLANK(OFFSET('12. SEGUIMIENTO 2027'!$O$14,INT((ROW()-13)/2),0)),"",OFFSET('12. SEGUIMIENTO 2027'!$O$14,INT((ROW()-13)/2),0)),IF(ISBLANK(OFFSET('9. METAS'!$W$20,INT((ROW()-14)/2),0)),"",OFFSET('9. METAS'!$W$20,INT((ROW()-14)/2),0)))</f>
        <v>15</v>
      </c>
      <c r="L32" s="255">
        <f ca="1">IF(MOD(ROW()-13,2)=0,IF(ISBLANK(OFFSET('12. SEGUIMIENTO 2027'!$P$14,INT((ROW()-13)/2),0)),"",OFFSET('12. SEGUIMIENTO 2027'!$P$14,INT((ROW()-13)/2),0)),IF(ISBLANK(OFFSET('9. METAS'!$X$20,INT((ROW()-14)/2),0)),"",OFFSET('9. METAS'!$X$20,INT((ROW()-14)/2),0)))</f>
        <v>15</v>
      </c>
      <c r="M32" s="256">
        <f ca="1">IF(MOD(ROW()-13,2)=0,IF(ISBLANK(OFFSET('12. SEGUIMIENTO 2027'!$Q$14,INT((ROW()-13)/2),0)),"",OFFSET('12. SEGUIMIENTO 2027'!$Q$14,INT((ROW()-13)/2),0)),IF(ISBLANK(OFFSET('9. METAS'!$Y$20,INT((ROW()-14)/2),0)),"",OFFSET('9. METAS'!$Y$20,INT((ROW()-14)/2),0)))</f>
        <v>20</v>
      </c>
      <c r="N32" s="784"/>
      <c r="O32" s="786"/>
      <c r="P32" s="790"/>
    </row>
    <row r="33" spans="3:16">
      <c r="C33" s="770" t="str">
        <f ca="1">IF(ISBLANK(OFFSET('5. Pp (3 años)'!$C$45,INT((ROW()-13)/2),0)),"",OFFSET('5. Pp (3 años)'!$C$45,INT((ROW()-13)/2),0))</f>
        <v>Actividad</v>
      </c>
      <c r="D33" s="764" t="str">
        <f ca="1">IF(ISBLANK(OFFSET('5. Pp (3 años)'!$D$45,INT((ROW()-13)/2),0)),"",OFFSET('5. Pp (3 años)'!$D$45,INT((ROW()-13)/2),0))</f>
        <v>3.3.1.1.4.1 Coordinación de eventos deportivos Federados.</v>
      </c>
      <c r="E33" s="764" t="str">
        <f ca="1">IF(ISBLANK(OFFSET('5. Pp (3 años)'!$E$45,INT((ROW()-13)/2),0)),"",OFFSET('5. Pp (3 años)'!$E$45,INT((ROW()-13)/2),0))</f>
        <v xml:space="preserve">PEDFC: Porcentaje de eventos deportivos federados coordinados. </v>
      </c>
      <c r="F33" s="766" t="str">
        <f ca="1">IF(ISBLANK(OFFSET('5. Pp (3 años)'!$K$45,INT((ROW()-13)/2),0)),"",OFFSET('5. Pp (3 años)'!$K$45,INT((ROW()-13)/2),0))</f>
        <v>Ascendente</v>
      </c>
      <c r="G33" s="768" t="str">
        <f ca="1">IF(ISBLANK(OFFSET('5. Pp (3 años)'!$H$45,INT((ROW()-13)/2),0)),"",OFFSET('5. Pp (3 años)'!$H$45,INT((ROW()-13)/2),0))</f>
        <v>Trimestral</v>
      </c>
      <c r="H33" s="858">
        <f ca="1">IF(ISBLANK(OFFSET('9. METAS'!$M$20,INT((ROW()-13)/2),0)),"",OFFSET('9. METAS'!$M$20,INT((ROW()-13)/2),0))</f>
        <v>72</v>
      </c>
      <c r="I33" s="777"/>
      <c r="J33" s="254" t="str">
        <f ca="1">IF(MOD(ROW()-13,2)=0,IF(ISBLANK(OFFSET('12. SEGUIMIENTO 2027'!$N$14,INT((ROW()-13)/2),0)),"",OFFSET('12. SEGUIMIENTO 2027'!$N$14,INT((ROW()-13)/2),0)),IF(ISBLANK(OFFSET('9. METAS'!$V$20,INT((ROW()-14)/2),0)),"",OFFSET('9. METAS'!$V$20,INT((ROW()-14)/2),0)))</f>
        <v/>
      </c>
      <c r="K33" s="255" t="str">
        <f ca="1">IF(MOD(ROW()-13,2)=0,IF(ISBLANK(OFFSET('12. SEGUIMIENTO 2027'!$O$14,INT((ROW()-13)/2),0)),"",OFFSET('12. SEGUIMIENTO 2027'!$O$14,INT((ROW()-13)/2),0)),IF(ISBLANK(OFFSET('9. METAS'!$W$20,INT((ROW()-14)/2),0)),"",OFFSET('9. METAS'!$W$20,INT((ROW()-14)/2),0)))</f>
        <v/>
      </c>
      <c r="L33" s="255" t="str">
        <f ca="1">IF(MOD(ROW()-13,2)=0,IF(ISBLANK(OFFSET('12. SEGUIMIENTO 2027'!$P$14,INT((ROW()-13)/2),0)),"",OFFSET('12. SEGUIMIENTO 2027'!$P$14,INT((ROW()-13)/2),0)),IF(ISBLANK(OFFSET('9. METAS'!$X$20,INT((ROW()-14)/2),0)),"",OFFSET('9. METAS'!$X$20,INT((ROW()-14)/2),0)))</f>
        <v/>
      </c>
      <c r="M33" s="256" t="str">
        <f ca="1">IF(MOD(ROW()-13,2)=0,IF(ISBLANK(OFFSET('12. SEGUIMIENTO 2027'!$Q$14,INT((ROW()-13)/2),0)),"",OFFSET('12. SEGUIMIENTO 2027'!$Q$14,INT((ROW()-13)/2),0)),IF(ISBLANK(OFFSET('9. METAS'!$Y$20,INT((ROW()-14)/2),0)),"",OFFSET('9. METAS'!$Y$20,INT((ROW()-14)/2),0)))</f>
        <v/>
      </c>
      <c r="N33" s="783" t="str">
        <f t="shared" ref="N33" ca="1" si="16">IFERROR(J33/J34,"ND")</f>
        <v>ND</v>
      </c>
      <c r="O33" s="785" t="str">
        <f t="shared" ref="O33" ca="1" si="17">IFERROR(((J33+K33+L33)/H33),"ND")</f>
        <v>ND</v>
      </c>
      <c r="P33" s="789"/>
    </row>
    <row r="34" spans="3:16">
      <c r="C34" s="762"/>
      <c r="D34" s="764"/>
      <c r="E34" s="764"/>
      <c r="F34" s="766"/>
      <c r="G34" s="768"/>
      <c r="H34" s="858"/>
      <c r="I34" s="778"/>
      <c r="J34" s="254">
        <f ca="1">IF(MOD(ROW()-13,2)=0,IF(ISBLANK(OFFSET('12. SEGUIMIENTO 2027'!$N$14,INT((ROW()-13)/2),0)),"",OFFSET('12. SEGUIMIENTO 2027'!$N$14,INT((ROW()-13)/2),0)),IF(ISBLANK(OFFSET('9. METAS'!$V$20,INT((ROW()-14)/2),0)),"",OFFSET('9. METAS'!$V$20,INT((ROW()-14)/2),0)))</f>
        <v>22</v>
      </c>
      <c r="K34" s="255">
        <f ca="1">IF(MOD(ROW()-13,2)=0,IF(ISBLANK(OFFSET('12. SEGUIMIENTO 2027'!$O$14,INT((ROW()-13)/2),0)),"",OFFSET('12. SEGUIMIENTO 2027'!$O$14,INT((ROW()-13)/2),0)),IF(ISBLANK(OFFSET('9. METAS'!$W$20,INT((ROW()-14)/2),0)),"",OFFSET('9. METAS'!$W$20,INT((ROW()-14)/2),0)))</f>
        <v>15</v>
      </c>
      <c r="L34" s="255">
        <f ca="1">IF(MOD(ROW()-13,2)=0,IF(ISBLANK(OFFSET('12. SEGUIMIENTO 2027'!$P$14,INT((ROW()-13)/2),0)),"",OFFSET('12. SEGUIMIENTO 2027'!$P$14,INT((ROW()-13)/2),0)),IF(ISBLANK(OFFSET('9. METAS'!$X$20,INT((ROW()-14)/2),0)),"",OFFSET('9. METAS'!$X$20,INT((ROW()-14)/2),0)))</f>
        <v>15</v>
      </c>
      <c r="M34" s="256">
        <f ca="1">IF(MOD(ROW()-13,2)=0,IF(ISBLANK(OFFSET('12. SEGUIMIENTO 2027'!$Q$14,INT((ROW()-13)/2),0)),"",OFFSET('12. SEGUIMIENTO 2027'!$Q$14,INT((ROW()-13)/2),0)),IF(ISBLANK(OFFSET('9. METAS'!$Y$20,INT((ROW()-14)/2),0)),"",OFFSET('9. METAS'!$Y$20,INT((ROW()-14)/2),0)))</f>
        <v>20</v>
      </c>
      <c r="N34" s="784"/>
      <c r="O34" s="786"/>
      <c r="P34" s="790"/>
    </row>
    <row r="35" spans="3:16">
      <c r="C35" s="770" t="str">
        <f ca="1">IF(ISBLANK(OFFSET('5. Pp (3 años)'!$C$45,INT((ROW()-13)/2),0)),"",OFFSET('5. Pp (3 años)'!$C$45,INT((ROW()-13)/2),0))</f>
        <v>Actividad</v>
      </c>
      <c r="D35" s="764" t="str">
        <f ca="1">IF(ISBLANK(OFFSET('5. Pp (3 años)'!$D$45,INT((ROW()-13)/2),0)),"",OFFSET('5. Pp (3 años)'!$D$45,INT((ROW()-13)/2),0))</f>
        <v xml:space="preserve">3.3.1.1.4.2 Participación de deportistas seleccionados(as) de los Juegos Municipales de la CONADE </v>
      </c>
      <c r="E35" s="764" t="str">
        <f ca="1">IF(ISBLANK(OFFSET('5. Pp (3 años)'!$E$45,INT((ROW()-13)/2),0)),"",OFFSET('5. Pp (3 años)'!$E$45,INT((ROW()-13)/2),0))</f>
        <v>PDSP: Porcentaje de deportistas seleccionadas(os) participantes.</v>
      </c>
      <c r="F35" s="766" t="str">
        <f ca="1">IF(ISBLANK(OFFSET('5. Pp (3 años)'!$K$45,INT((ROW()-13)/2),0)),"",OFFSET('5. Pp (3 años)'!$K$45,INT((ROW()-13)/2),0))</f>
        <v>Ascendente</v>
      </c>
      <c r="G35" s="768" t="str">
        <f ca="1">IF(ISBLANK(OFFSET('5. Pp (3 años)'!$H$45,INT((ROW()-13)/2),0)),"",OFFSET('5. Pp (3 años)'!$H$45,INT((ROW()-13)/2),0))</f>
        <v>Trimestral</v>
      </c>
      <c r="H35" s="858">
        <f ca="1">IF(ISBLANK(OFFSET('9. METAS'!$M$20,INT((ROW()-13)/2),0)),"",OFFSET('9. METAS'!$M$20,INT((ROW()-13)/2),0))</f>
        <v>11000</v>
      </c>
      <c r="I35" s="777"/>
      <c r="J35" s="254" t="str">
        <f ca="1">IF(MOD(ROW()-13,2)=0,IF(ISBLANK(OFFSET('12. SEGUIMIENTO 2027'!$N$14,INT((ROW()-13)/2),0)),"",OFFSET('12. SEGUIMIENTO 2027'!$N$14,INT((ROW()-13)/2),0)),IF(ISBLANK(OFFSET('9. METAS'!$V$20,INT((ROW()-14)/2),0)),"",OFFSET('9. METAS'!$V$20,INT((ROW()-14)/2),0)))</f>
        <v/>
      </c>
      <c r="K35" s="255" t="str">
        <f ca="1">IF(MOD(ROW()-13,2)=0,IF(ISBLANK(OFFSET('12. SEGUIMIENTO 2027'!$O$14,INT((ROW()-13)/2),0)),"",OFFSET('12. SEGUIMIENTO 2027'!$O$14,INT((ROW()-13)/2),0)),IF(ISBLANK(OFFSET('9. METAS'!$W$20,INT((ROW()-14)/2),0)),"",OFFSET('9. METAS'!$W$20,INT((ROW()-14)/2),0)))</f>
        <v/>
      </c>
      <c r="L35" s="255" t="str">
        <f ca="1">IF(MOD(ROW()-13,2)=0,IF(ISBLANK(OFFSET('12. SEGUIMIENTO 2027'!$P$14,INT((ROW()-13)/2),0)),"",OFFSET('12. SEGUIMIENTO 2027'!$P$14,INT((ROW()-13)/2),0)),IF(ISBLANK(OFFSET('9. METAS'!$X$20,INT((ROW()-14)/2),0)),"",OFFSET('9. METAS'!$X$20,INT((ROW()-14)/2),0)))</f>
        <v/>
      </c>
      <c r="M35" s="256" t="str">
        <f ca="1">IF(MOD(ROW()-13,2)=0,IF(ISBLANK(OFFSET('12. SEGUIMIENTO 2027'!$Q$14,INT((ROW()-13)/2),0)),"",OFFSET('12. SEGUIMIENTO 2027'!$Q$14,INT((ROW()-13)/2),0)),IF(ISBLANK(OFFSET('9. METAS'!$Y$20,INT((ROW()-14)/2),0)),"",OFFSET('9. METAS'!$Y$20,INT((ROW()-14)/2),0)))</f>
        <v/>
      </c>
      <c r="N35" s="783" t="str">
        <f t="shared" ref="N35" ca="1" si="18">IFERROR(J35/J36,"ND")</f>
        <v>ND</v>
      </c>
      <c r="O35" s="785" t="str">
        <f t="shared" ref="O35" ca="1" si="19">IFERROR(((J35+K35+L35)/H35),"ND")</f>
        <v>ND</v>
      </c>
      <c r="P35" s="789"/>
    </row>
    <row r="36" spans="3:16">
      <c r="C36" s="762"/>
      <c r="D36" s="764"/>
      <c r="E36" s="764"/>
      <c r="F36" s="766"/>
      <c r="G36" s="768"/>
      <c r="H36" s="858"/>
      <c r="I36" s="778"/>
      <c r="J36" s="254">
        <f ca="1">IF(MOD(ROW()-13,2)=0,IF(ISBLANK(OFFSET('12. SEGUIMIENTO 2027'!$N$14,INT((ROW()-13)/2),0)),"",OFFSET('12. SEGUIMIENTO 2027'!$N$14,INT((ROW()-13)/2),0)),IF(ISBLANK(OFFSET('9. METAS'!$V$20,INT((ROW()-14)/2),0)),"",OFFSET('9. METAS'!$V$20,INT((ROW()-14)/2),0)))</f>
        <v>11000</v>
      </c>
      <c r="K36" s="255">
        <f ca="1">IF(MOD(ROW()-13,2)=0,IF(ISBLANK(OFFSET('12. SEGUIMIENTO 2027'!$O$14,INT((ROW()-13)/2),0)),"",OFFSET('12. SEGUIMIENTO 2027'!$O$14,INT((ROW()-13)/2),0)),IF(ISBLANK(OFFSET('9. METAS'!$W$20,INT((ROW()-14)/2),0)),"",OFFSET('9. METAS'!$W$20,INT((ROW()-14)/2),0)))</f>
        <v>0</v>
      </c>
      <c r="L36" s="255">
        <f ca="1">IF(MOD(ROW()-13,2)=0,IF(ISBLANK(OFFSET('12. SEGUIMIENTO 2027'!$P$14,INT((ROW()-13)/2),0)),"",OFFSET('12. SEGUIMIENTO 2027'!$P$14,INT((ROW()-13)/2),0)),IF(ISBLANK(OFFSET('9. METAS'!$X$20,INT((ROW()-14)/2),0)),"",OFFSET('9. METAS'!$X$20,INT((ROW()-14)/2),0)))</f>
        <v>0</v>
      </c>
      <c r="M36" s="256">
        <f ca="1">IF(MOD(ROW()-13,2)=0,IF(ISBLANK(OFFSET('12. SEGUIMIENTO 2027'!$Q$14,INT((ROW()-13)/2),0)),"",OFFSET('12. SEGUIMIENTO 2027'!$Q$14,INT((ROW()-13)/2),0)),IF(ISBLANK(OFFSET('9. METAS'!$Y$20,INT((ROW()-14)/2),0)),"",OFFSET('9. METAS'!$Y$20,INT((ROW()-14)/2),0)))</f>
        <v>0</v>
      </c>
      <c r="N36" s="784"/>
      <c r="O36" s="786"/>
      <c r="P36" s="790"/>
    </row>
    <row r="37" spans="3:16">
      <c r="C37" s="770" t="str">
        <f ca="1">IF(ISBLANK(OFFSET('5. Pp (3 años)'!$C$45,INT((ROW()-13)/2),0)),"",OFFSET('5. Pp (3 años)'!$C$45,INT((ROW()-13)/2),0))</f>
        <v>Actividad</v>
      </c>
      <c r="D37" s="764" t="str">
        <f ca="1">IF(ISBLANK(OFFSET('5. Pp (3 años)'!$D$45,INT((ROW()-13)/2),0)),"",OFFSET('5. Pp (3 años)'!$D$45,INT((ROW()-13)/2),0))</f>
        <v xml:space="preserve">3.3.1.1.4.3 Premiación a atletas destacadas(os) con el Mérito Deportivo. </v>
      </c>
      <c r="E37" s="764" t="str">
        <f ca="1">IF(ISBLANK(OFFSET('5. Pp (3 años)'!$E$45,INT((ROW()-13)/2),0)),"",OFFSET('5. Pp (3 años)'!$E$45,INT((ROW()-13)/2),0))</f>
        <v>PAIMD: Porcentajes de atletas influenciados (as) con el mérito deportivo.</v>
      </c>
      <c r="F37" s="766" t="str">
        <f ca="1">IF(ISBLANK(OFFSET('5. Pp (3 años)'!$K$45,INT((ROW()-13)/2),0)),"",OFFSET('5. Pp (3 años)'!$K$45,INT((ROW()-13)/2),0))</f>
        <v>Ascendente</v>
      </c>
      <c r="G37" s="768" t="str">
        <f ca="1">IF(ISBLANK(OFFSET('5. Pp (3 años)'!$H$45,INT((ROW()-13)/2),0)),"",OFFSET('5. Pp (3 años)'!$H$45,INT((ROW()-13)/2),0))</f>
        <v>Trimestral</v>
      </c>
      <c r="H37" s="858">
        <f ca="1">IF(ISBLANK(OFFSET('9. METAS'!$M$20,INT((ROW()-13)/2),0)),"",OFFSET('9. METAS'!$M$20,INT((ROW()-13)/2),0))</f>
        <v>40000</v>
      </c>
      <c r="I37" s="777"/>
      <c r="J37" s="254" t="str">
        <f ca="1">IF(MOD(ROW()-13,2)=0,IF(ISBLANK(OFFSET('12. SEGUIMIENTO 2027'!$N$14,INT((ROW()-13)/2),0)),"",OFFSET('12. SEGUIMIENTO 2027'!$N$14,INT((ROW()-13)/2),0)),IF(ISBLANK(OFFSET('9. METAS'!$V$20,INT((ROW()-14)/2),0)),"",OFFSET('9. METAS'!$V$20,INT((ROW()-14)/2),0)))</f>
        <v/>
      </c>
      <c r="K37" s="255" t="str">
        <f ca="1">IF(MOD(ROW()-13,2)=0,IF(ISBLANK(OFFSET('12. SEGUIMIENTO 2027'!$O$14,INT((ROW()-13)/2),0)),"",OFFSET('12. SEGUIMIENTO 2027'!$O$14,INT((ROW()-13)/2),0)),IF(ISBLANK(OFFSET('9. METAS'!$W$20,INT((ROW()-14)/2),0)),"",OFFSET('9. METAS'!$W$20,INT((ROW()-14)/2),0)))</f>
        <v/>
      </c>
      <c r="L37" s="255" t="str">
        <f ca="1">IF(MOD(ROW()-13,2)=0,IF(ISBLANK(OFFSET('12. SEGUIMIENTO 2027'!$P$14,INT((ROW()-13)/2),0)),"",OFFSET('12. SEGUIMIENTO 2027'!$P$14,INT((ROW()-13)/2),0)),IF(ISBLANK(OFFSET('9. METAS'!$X$20,INT((ROW()-14)/2),0)),"",OFFSET('9. METAS'!$X$20,INT((ROW()-14)/2),0)))</f>
        <v/>
      </c>
      <c r="M37" s="256" t="str">
        <f ca="1">IF(MOD(ROW()-13,2)=0,IF(ISBLANK(OFFSET('12. SEGUIMIENTO 2027'!$Q$14,INT((ROW()-13)/2),0)),"",OFFSET('12. SEGUIMIENTO 2027'!$Q$14,INT((ROW()-13)/2),0)),IF(ISBLANK(OFFSET('9. METAS'!$Y$20,INT((ROW()-14)/2),0)),"",OFFSET('9. METAS'!$Y$20,INT((ROW()-14)/2),0)))</f>
        <v/>
      </c>
      <c r="N37" s="783" t="str">
        <f t="shared" ref="N37" ca="1" si="20">IFERROR(J37/J38,"ND")</f>
        <v>ND</v>
      </c>
      <c r="O37" s="785" t="str">
        <f t="shared" ref="O37" ca="1" si="21">IFERROR(((J37+K37+L37)/H37),"ND")</f>
        <v>ND</v>
      </c>
      <c r="P37" s="789"/>
    </row>
    <row r="38" spans="3:16">
      <c r="C38" s="762"/>
      <c r="D38" s="764"/>
      <c r="E38" s="764"/>
      <c r="F38" s="766"/>
      <c r="G38" s="768"/>
      <c r="H38" s="858"/>
      <c r="I38" s="778"/>
      <c r="J38" s="254">
        <f ca="1">IF(MOD(ROW()-13,2)=0,IF(ISBLANK(OFFSET('12. SEGUIMIENTO 2027'!$N$14,INT((ROW()-13)/2),0)),"",OFFSET('12. SEGUIMIENTO 2027'!$N$14,INT((ROW()-13)/2),0)),IF(ISBLANK(OFFSET('9. METAS'!$V$20,INT((ROW()-14)/2),0)),"",OFFSET('9. METAS'!$V$20,INT((ROW()-14)/2),0)))</f>
        <v>0</v>
      </c>
      <c r="K38" s="255">
        <f ca="1">IF(MOD(ROW()-13,2)=0,IF(ISBLANK(OFFSET('12. SEGUIMIENTO 2027'!$O$14,INT((ROW()-13)/2),0)),"",OFFSET('12. SEGUIMIENTO 2027'!$O$14,INT((ROW()-13)/2),0)),IF(ISBLANK(OFFSET('9. METAS'!$W$20,INT((ROW()-14)/2),0)),"",OFFSET('9. METAS'!$W$20,INT((ROW()-14)/2),0)))</f>
        <v>0</v>
      </c>
      <c r="L38" s="255">
        <f ca="1">IF(MOD(ROW()-13,2)=0,IF(ISBLANK(OFFSET('12. SEGUIMIENTO 2027'!$P$14,INT((ROW()-13)/2),0)),"",OFFSET('12. SEGUIMIENTO 2027'!$P$14,INT((ROW()-13)/2),0)),IF(ISBLANK(OFFSET('9. METAS'!$X$20,INT((ROW()-14)/2),0)),"",OFFSET('9. METAS'!$X$20,INT((ROW()-14)/2),0)))</f>
        <v>0</v>
      </c>
      <c r="M38" s="256">
        <f ca="1">IF(MOD(ROW()-13,2)=0,IF(ISBLANK(OFFSET('12. SEGUIMIENTO 2027'!$Q$14,INT((ROW()-13)/2),0)),"",OFFSET('12. SEGUIMIENTO 2027'!$Q$14,INT((ROW()-13)/2),0)),IF(ISBLANK(OFFSET('9. METAS'!$Y$20,INT((ROW()-14)/2),0)),"",OFFSET('9. METAS'!$Y$20,INT((ROW()-14)/2),0)))</f>
        <v>40000</v>
      </c>
      <c r="N38" s="784"/>
      <c r="O38" s="786"/>
      <c r="P38" s="790"/>
    </row>
    <row r="39" spans="3:16">
      <c r="C39" s="770" t="str">
        <f ca="1">IF(ISBLANK(OFFSET('5. Pp (3 años)'!$C$45,INT((ROW()-13)/2),0)),"",OFFSET('5. Pp (3 años)'!$C$45,INT((ROW()-13)/2),0))</f>
        <v>Componente</v>
      </c>
      <c r="D39" s="764" t="str">
        <f ca="1">IF(ISBLANK(OFFSET('5. Pp (3 años)'!$D$45,INT((ROW()-13)/2),0)),"",OFFSET('5. Pp (3 años)'!$D$45,INT((ROW()-13)/2),0))</f>
        <v>3.3.1.1.5 Deportistas participantes en Eventos de Categoría Estudiantil.</v>
      </c>
      <c r="E39" s="764" t="str">
        <f ca="1">IF(ISBLANK(OFFSET('5. Pp (3 años)'!$E$45,INT((ROW()-13)/2),0)),"",OFFSET('5. Pp (3 años)'!$E$45,INT((ROW()-13)/2),0))</f>
        <v>PDE: Porcentaje de  Deportistas Estudiantiles.</v>
      </c>
      <c r="F39" s="766" t="str">
        <f ca="1">IF(ISBLANK(OFFSET('5. Pp (3 años)'!$K$45,INT((ROW()-13)/2),0)),"",OFFSET('5. Pp (3 años)'!$K$45,INT((ROW()-13)/2),0))</f>
        <v>Ascendente</v>
      </c>
      <c r="G39" s="768" t="str">
        <f ca="1">IF(ISBLANK(OFFSET('5. Pp (3 años)'!$H$45,INT((ROW()-13)/2),0)),"",OFFSET('5. Pp (3 años)'!$H$45,INT((ROW()-13)/2),0))</f>
        <v>Trimestral</v>
      </c>
      <c r="H39" s="858">
        <f ca="1">IF(ISBLANK(OFFSET('9. METAS'!$M$20,INT((ROW()-13)/2),0)),"",OFFSET('9. METAS'!$M$20,INT((ROW()-13)/2),0))</f>
        <v>18350</v>
      </c>
      <c r="I39" s="777"/>
      <c r="J39" s="254" t="str">
        <f ca="1">IF(MOD(ROW()-13,2)=0,IF(ISBLANK(OFFSET('12. SEGUIMIENTO 2027'!$N$14,INT((ROW()-13)/2),0)),"",OFFSET('12. SEGUIMIENTO 2027'!$N$14,INT((ROW()-13)/2),0)),IF(ISBLANK(OFFSET('9. METAS'!$V$20,INT((ROW()-14)/2),0)),"",OFFSET('9. METAS'!$V$20,INT((ROW()-14)/2),0)))</f>
        <v/>
      </c>
      <c r="K39" s="255" t="str">
        <f ca="1">IF(MOD(ROW()-13,2)=0,IF(ISBLANK(OFFSET('12. SEGUIMIENTO 2027'!$O$14,INT((ROW()-13)/2),0)),"",OFFSET('12. SEGUIMIENTO 2027'!$O$14,INT((ROW()-13)/2),0)),IF(ISBLANK(OFFSET('9. METAS'!$W$20,INT((ROW()-14)/2),0)),"",OFFSET('9. METAS'!$W$20,INT((ROW()-14)/2),0)))</f>
        <v/>
      </c>
      <c r="L39" s="255" t="str">
        <f ca="1">IF(MOD(ROW()-13,2)=0,IF(ISBLANK(OFFSET('12. SEGUIMIENTO 2027'!$P$14,INT((ROW()-13)/2),0)),"",OFFSET('12. SEGUIMIENTO 2027'!$P$14,INT((ROW()-13)/2),0)),IF(ISBLANK(OFFSET('9. METAS'!$X$20,INT((ROW()-14)/2),0)),"",OFFSET('9. METAS'!$X$20,INT((ROW()-14)/2),0)))</f>
        <v/>
      </c>
      <c r="M39" s="256" t="str">
        <f ca="1">IF(MOD(ROW()-13,2)=0,IF(ISBLANK(OFFSET('12. SEGUIMIENTO 2027'!$Q$14,INT((ROW()-13)/2),0)),"",OFFSET('12. SEGUIMIENTO 2027'!$Q$14,INT((ROW()-13)/2),0)),IF(ISBLANK(OFFSET('9. METAS'!$Y$20,INT((ROW()-14)/2),0)),"",OFFSET('9. METAS'!$Y$20,INT((ROW()-14)/2),0)))</f>
        <v/>
      </c>
      <c r="N39" s="783" t="str">
        <f t="shared" ref="N39" ca="1" si="22">IFERROR(J39/J40,"ND")</f>
        <v>ND</v>
      </c>
      <c r="O39" s="785" t="str">
        <f t="shared" ref="O39" ca="1" si="23">IFERROR(((J39+K39+L39)/H39),"ND")</f>
        <v>ND</v>
      </c>
      <c r="P39" s="789"/>
    </row>
    <row r="40" spans="3:16">
      <c r="C40" s="762"/>
      <c r="D40" s="764"/>
      <c r="E40" s="764"/>
      <c r="F40" s="766"/>
      <c r="G40" s="768"/>
      <c r="H40" s="858"/>
      <c r="I40" s="778"/>
      <c r="J40" s="254">
        <f ca="1">IF(MOD(ROW()-13,2)=0,IF(ISBLANK(OFFSET('12. SEGUIMIENTO 2027'!$N$14,INT((ROW()-13)/2),0)),"",OFFSET('12. SEGUIMIENTO 2027'!$N$14,INT((ROW()-13)/2),0)),IF(ISBLANK(OFFSET('9. METAS'!$V$20,INT((ROW()-14)/2),0)),"",OFFSET('9. METAS'!$V$20,INT((ROW()-14)/2),0)))</f>
        <v>4500</v>
      </c>
      <c r="K40" s="255">
        <f ca="1">IF(MOD(ROW()-13,2)=0,IF(ISBLANK(OFFSET('12. SEGUIMIENTO 2027'!$O$14,INT((ROW()-13)/2),0)),"",OFFSET('12. SEGUIMIENTO 2027'!$O$14,INT((ROW()-13)/2),0)),IF(ISBLANK(OFFSET('9. METAS'!$W$20,INT((ROW()-14)/2),0)),"",OFFSET('9. METAS'!$W$20,INT((ROW()-14)/2),0)))</f>
        <v>4500</v>
      </c>
      <c r="L40" s="255">
        <f ca="1">IF(MOD(ROW()-13,2)=0,IF(ISBLANK(OFFSET('12. SEGUIMIENTO 2027'!$P$14,INT((ROW()-13)/2),0)),"",OFFSET('12. SEGUIMIENTO 2027'!$P$14,INT((ROW()-13)/2),0)),IF(ISBLANK(OFFSET('9. METAS'!$X$20,INT((ROW()-14)/2),0)),"",OFFSET('9. METAS'!$X$20,INT((ROW()-14)/2),0)))</f>
        <v>4500</v>
      </c>
      <c r="M40" s="256">
        <f ca="1">IF(MOD(ROW()-13,2)=0,IF(ISBLANK(OFFSET('12. SEGUIMIENTO 2027'!$Q$14,INT((ROW()-13)/2),0)),"",OFFSET('12. SEGUIMIENTO 2027'!$Q$14,INT((ROW()-13)/2),0)),IF(ISBLANK(OFFSET('9. METAS'!$Y$20,INT((ROW()-14)/2),0)),"",OFFSET('9. METAS'!$Y$20,INT((ROW()-14)/2),0)))</f>
        <v>4850</v>
      </c>
      <c r="N40" s="784"/>
      <c r="O40" s="786"/>
      <c r="P40" s="790"/>
    </row>
    <row r="41" spans="3:16">
      <c r="C41" s="770" t="str">
        <f ca="1">IF(ISBLANK(OFFSET('5. Pp (3 años)'!$C$45,INT((ROW()-13)/2),0)),"",OFFSET('5. Pp (3 años)'!$C$45,INT((ROW()-13)/2),0))</f>
        <v>Actividad</v>
      </c>
      <c r="D41" s="764" t="str">
        <f ca="1">IF(ISBLANK(OFFSET('5. Pp (3 años)'!$D$45,INT((ROW()-13)/2),0)),"",OFFSET('5. Pp (3 años)'!$D$45,INT((ROW()-13)/2),0))</f>
        <v>3.3.1.1.5.1 Participación de Deportistas en Eventos de Categoría Estudiantil.</v>
      </c>
      <c r="E41" s="764" t="str">
        <f ca="1">IF(ISBLANK(OFFSET('5. Pp (3 años)'!$E$45,INT((ROW()-13)/2),0)),"",OFFSET('5. Pp (3 años)'!$E$45,INT((ROW()-13)/2),0))</f>
        <v>PDCE: Porcentaje de  Deportistas de Categoría Estudiantil.</v>
      </c>
      <c r="F41" s="766" t="str">
        <f ca="1">IF(ISBLANK(OFFSET('5. Pp (3 años)'!$K$45,INT((ROW()-13)/2),0)),"",OFFSET('5. Pp (3 años)'!$K$45,INT((ROW()-13)/2),0))</f>
        <v>Ascendente</v>
      </c>
      <c r="G41" s="768" t="str">
        <f ca="1">IF(ISBLANK(OFFSET('5. Pp (3 años)'!$H$45,INT((ROW()-13)/2),0)),"",OFFSET('5. Pp (3 años)'!$H$45,INT((ROW()-13)/2),0))</f>
        <v>Trimestral</v>
      </c>
      <c r="H41" s="858">
        <f ca="1">IF(ISBLANK(OFFSET('9. METAS'!$M$20,INT((ROW()-13)/2),0)),"",OFFSET('9. METAS'!$M$20,INT((ROW()-13)/2),0))</f>
        <v>18000</v>
      </c>
      <c r="I41" s="777"/>
      <c r="J41" s="254" t="str">
        <f ca="1">IF(MOD(ROW()-13,2)=0,IF(ISBLANK(OFFSET('12. SEGUIMIENTO 2027'!$N$14,INT((ROW()-13)/2),0)),"",OFFSET('12. SEGUIMIENTO 2027'!$N$14,INT((ROW()-13)/2),0)),IF(ISBLANK(OFFSET('9. METAS'!$V$20,INT((ROW()-14)/2),0)),"",OFFSET('9. METAS'!$V$20,INT((ROW()-14)/2),0)))</f>
        <v/>
      </c>
      <c r="K41" s="255" t="str">
        <f ca="1">IF(MOD(ROW()-13,2)=0,IF(ISBLANK(OFFSET('12. SEGUIMIENTO 2027'!$O$14,INT((ROW()-13)/2),0)),"",OFFSET('12. SEGUIMIENTO 2027'!$O$14,INT((ROW()-13)/2),0)),IF(ISBLANK(OFFSET('9. METAS'!$W$20,INT((ROW()-14)/2),0)),"",OFFSET('9. METAS'!$W$20,INT((ROW()-14)/2),0)))</f>
        <v/>
      </c>
      <c r="L41" s="255" t="str">
        <f ca="1">IF(MOD(ROW()-13,2)=0,IF(ISBLANK(OFFSET('12. SEGUIMIENTO 2027'!$P$14,INT((ROW()-13)/2),0)),"",OFFSET('12. SEGUIMIENTO 2027'!$P$14,INT((ROW()-13)/2),0)),IF(ISBLANK(OFFSET('9. METAS'!$X$20,INT((ROW()-14)/2),0)),"",OFFSET('9. METAS'!$X$20,INT((ROW()-14)/2),0)))</f>
        <v/>
      </c>
      <c r="M41" s="256" t="str">
        <f ca="1">IF(MOD(ROW()-13,2)=0,IF(ISBLANK(OFFSET('12. SEGUIMIENTO 2027'!$Q$14,INT((ROW()-13)/2),0)),"",OFFSET('12. SEGUIMIENTO 2027'!$Q$14,INT((ROW()-13)/2),0)),IF(ISBLANK(OFFSET('9. METAS'!$Y$20,INT((ROW()-14)/2),0)),"",OFFSET('9. METAS'!$Y$20,INT((ROW()-14)/2),0)))</f>
        <v/>
      </c>
      <c r="N41" s="783" t="str">
        <f t="shared" ref="N41" ca="1" si="24">IFERROR(J41/J42,"ND")</f>
        <v>ND</v>
      </c>
      <c r="O41" s="785" t="str">
        <f t="shared" ref="O41" ca="1" si="25">IFERROR(((J41+K41+L41)/H41),"ND")</f>
        <v>ND</v>
      </c>
      <c r="P41" s="789"/>
    </row>
    <row r="42" spans="3:16">
      <c r="C42" s="762"/>
      <c r="D42" s="764"/>
      <c r="E42" s="764"/>
      <c r="F42" s="766"/>
      <c r="G42" s="768"/>
      <c r="H42" s="858"/>
      <c r="I42" s="778"/>
      <c r="J42" s="254">
        <f ca="1">IF(MOD(ROW()-13,2)=0,IF(ISBLANK(OFFSET('12. SEGUIMIENTO 2027'!$N$14,INT((ROW()-13)/2),0)),"",OFFSET('12. SEGUIMIENTO 2027'!$N$14,INT((ROW()-13)/2),0)),IF(ISBLANK(OFFSET('9. METAS'!$V$20,INT((ROW()-14)/2),0)),"",OFFSET('9. METAS'!$V$20,INT((ROW()-14)/2),0)))</f>
        <v>4500</v>
      </c>
      <c r="K42" s="255">
        <f ca="1">IF(MOD(ROW()-13,2)=0,IF(ISBLANK(OFFSET('12. SEGUIMIENTO 2027'!$O$14,INT((ROW()-13)/2),0)),"",OFFSET('12. SEGUIMIENTO 2027'!$O$14,INT((ROW()-13)/2),0)),IF(ISBLANK(OFFSET('9. METAS'!$W$20,INT((ROW()-14)/2),0)),"",OFFSET('9. METAS'!$W$20,INT((ROW()-14)/2),0)))</f>
        <v>4500</v>
      </c>
      <c r="L42" s="255">
        <f ca="1">IF(MOD(ROW()-13,2)=0,IF(ISBLANK(OFFSET('12. SEGUIMIENTO 2027'!$P$14,INT((ROW()-13)/2),0)),"",OFFSET('12. SEGUIMIENTO 2027'!$P$14,INT((ROW()-13)/2),0)),IF(ISBLANK(OFFSET('9. METAS'!$X$20,INT((ROW()-14)/2),0)),"",OFFSET('9. METAS'!$X$20,INT((ROW()-14)/2),0)))</f>
        <v>4500</v>
      </c>
      <c r="M42" s="256">
        <f ca="1">IF(MOD(ROW()-13,2)=0,IF(ISBLANK(OFFSET('12. SEGUIMIENTO 2027'!$Q$14,INT((ROW()-13)/2),0)),"",OFFSET('12. SEGUIMIENTO 2027'!$Q$14,INT((ROW()-13)/2),0)),IF(ISBLANK(OFFSET('9. METAS'!$Y$20,INT((ROW()-14)/2),0)),"",OFFSET('9. METAS'!$Y$20,INT((ROW()-14)/2),0)))</f>
        <v>4500</v>
      </c>
      <c r="N42" s="784"/>
      <c r="O42" s="786"/>
      <c r="P42" s="790"/>
    </row>
    <row r="43" spans="3:16">
      <c r="C43" s="770" t="str">
        <f ca="1">IF(ISBLANK(OFFSET('5. Pp (3 años)'!$C$45,INT((ROW()-13)/2),0)),"",OFFSET('5. Pp (3 años)'!$C$45,INT((ROW()-13)/2),0))</f>
        <v>Actividad</v>
      </c>
      <c r="D43" s="764" t="str">
        <f ca="1">IF(ISBLANK(OFFSET('5. Pp (3 años)'!$D$45,INT((ROW()-13)/2),0)),"",OFFSET('5. Pp (3 años)'!$D$45,INT((ROW()-13)/2),0))</f>
        <v>3.3.1.1.5.2 Realización de curso de verano Baaxlob Palaloob</v>
      </c>
      <c r="E43" s="764" t="str">
        <f ca="1">IF(ISBLANK(OFFSET('5. Pp (3 años)'!$E$45,INT((ROW()-13)/2),0)),"",OFFSET('5. Pp (3 años)'!$E$45,INT((ROW()-13)/2),0))</f>
        <v>PNPCV: Porcentaje de niñas y niños participantes curso de verano.</v>
      </c>
      <c r="F43" s="766" t="str">
        <f ca="1">IF(ISBLANK(OFFSET('5. Pp (3 años)'!$K$45,INT((ROW()-13)/2),0)),"",OFFSET('5. Pp (3 años)'!$K$45,INT((ROW()-13)/2),0))</f>
        <v>Ascendente</v>
      </c>
      <c r="G43" s="768" t="str">
        <f ca="1">IF(ISBLANK(OFFSET('5. Pp (3 años)'!$H$45,INT((ROW()-13)/2),0)),"",OFFSET('5. Pp (3 años)'!$H$45,INT((ROW()-13)/2),0))</f>
        <v>Anual</v>
      </c>
      <c r="H43" s="858">
        <f ca="1">IF(ISBLANK(OFFSET('9. METAS'!$M$20,INT((ROW()-13)/2),0)),"",OFFSET('9. METAS'!$M$20,INT((ROW()-13)/2),0))</f>
        <v>520</v>
      </c>
      <c r="I43" s="777"/>
      <c r="J43" s="254" t="str">
        <f ca="1">IF(MOD(ROW()-13,2)=0,IF(ISBLANK(OFFSET('12. SEGUIMIENTO 2027'!$N$14,INT((ROW()-13)/2),0)),"",OFFSET('12. SEGUIMIENTO 2027'!$N$14,INT((ROW()-13)/2),0)),IF(ISBLANK(OFFSET('9. METAS'!$V$20,INT((ROW()-14)/2),0)),"",OFFSET('9. METAS'!$V$20,INT((ROW()-14)/2),0)))</f>
        <v/>
      </c>
      <c r="K43" s="255" t="str">
        <f ca="1">IF(MOD(ROW()-13,2)=0,IF(ISBLANK(OFFSET('12. SEGUIMIENTO 2027'!$O$14,INT((ROW()-13)/2),0)),"",OFFSET('12. SEGUIMIENTO 2027'!$O$14,INT((ROW()-13)/2),0)),IF(ISBLANK(OFFSET('9. METAS'!$W$20,INT((ROW()-14)/2),0)),"",OFFSET('9. METAS'!$W$20,INT((ROW()-14)/2),0)))</f>
        <v/>
      </c>
      <c r="L43" s="255" t="str">
        <f ca="1">IF(MOD(ROW()-13,2)=0,IF(ISBLANK(OFFSET('12. SEGUIMIENTO 2027'!$P$14,INT((ROW()-13)/2),0)),"",OFFSET('12. SEGUIMIENTO 2027'!$P$14,INT((ROW()-13)/2),0)),IF(ISBLANK(OFFSET('9. METAS'!$X$20,INT((ROW()-14)/2),0)),"",OFFSET('9. METAS'!$X$20,INT((ROW()-14)/2),0)))</f>
        <v/>
      </c>
      <c r="M43" s="256" t="str">
        <f ca="1">IF(MOD(ROW()-13,2)=0,IF(ISBLANK(OFFSET('12. SEGUIMIENTO 2027'!$Q$14,INT((ROW()-13)/2),0)),"",OFFSET('12. SEGUIMIENTO 2027'!$Q$14,INT((ROW()-13)/2),0)),IF(ISBLANK(OFFSET('9. METAS'!$Y$20,INT((ROW()-14)/2),0)),"",OFFSET('9. METAS'!$Y$20,INT((ROW()-14)/2),0)))</f>
        <v/>
      </c>
      <c r="N43" s="783" t="str">
        <f t="shared" ref="N43" ca="1" si="26">IFERROR(J43/J44,"ND")</f>
        <v>ND</v>
      </c>
      <c r="O43" s="785" t="str">
        <f t="shared" ref="O43" ca="1" si="27">IFERROR(((J43+K43+L43)/H43),"ND")</f>
        <v>ND</v>
      </c>
      <c r="P43" s="789"/>
    </row>
    <row r="44" spans="3:16">
      <c r="C44" s="762"/>
      <c r="D44" s="764"/>
      <c r="E44" s="764"/>
      <c r="F44" s="766"/>
      <c r="G44" s="768"/>
      <c r="H44" s="858"/>
      <c r="I44" s="778"/>
      <c r="J44" s="254">
        <f ca="1">IF(MOD(ROW()-13,2)=0,IF(ISBLANK(OFFSET('12. SEGUIMIENTO 2027'!$N$14,INT((ROW()-13)/2),0)),"",OFFSET('12. SEGUIMIENTO 2027'!$N$14,INT((ROW()-13)/2),0)),IF(ISBLANK(OFFSET('9. METAS'!$V$20,INT((ROW()-14)/2),0)),"",OFFSET('9. METAS'!$V$20,INT((ROW()-14)/2),0)))</f>
        <v>0</v>
      </c>
      <c r="K44" s="255">
        <f ca="1">IF(MOD(ROW()-13,2)=0,IF(ISBLANK(OFFSET('12. SEGUIMIENTO 2027'!$O$14,INT((ROW()-13)/2),0)),"",OFFSET('12. SEGUIMIENTO 2027'!$O$14,INT((ROW()-13)/2),0)),IF(ISBLANK(OFFSET('9. METAS'!$W$20,INT((ROW()-14)/2),0)),"",OFFSET('9. METAS'!$W$20,INT((ROW()-14)/2),0)))</f>
        <v>0</v>
      </c>
      <c r="L44" s="255">
        <f ca="1">IF(MOD(ROW()-13,2)=0,IF(ISBLANK(OFFSET('12. SEGUIMIENTO 2027'!$P$14,INT((ROW()-13)/2),0)),"",OFFSET('12. SEGUIMIENTO 2027'!$P$14,INT((ROW()-13)/2),0)),IF(ISBLANK(OFFSET('9. METAS'!$X$20,INT((ROW()-14)/2),0)),"",OFFSET('9. METAS'!$X$20,INT((ROW()-14)/2),0)))</f>
        <v>520</v>
      </c>
      <c r="M44" s="256">
        <f ca="1">IF(MOD(ROW()-13,2)=0,IF(ISBLANK(OFFSET('12. SEGUIMIENTO 2027'!$Q$14,INT((ROW()-13)/2),0)),"",OFFSET('12. SEGUIMIENTO 2027'!$Q$14,INT((ROW()-13)/2),0)),IF(ISBLANK(OFFSET('9. METAS'!$Y$20,INT((ROW()-14)/2),0)),"",OFFSET('9. METAS'!$Y$20,INT((ROW()-14)/2),0)))</f>
        <v>0</v>
      </c>
      <c r="N44" s="784"/>
      <c r="O44" s="786"/>
      <c r="P44" s="790"/>
    </row>
    <row r="45" spans="3:16">
      <c r="C45" s="770" t="str">
        <f ca="1">IF(ISBLANK(OFFSET('5. Pp (3 años)'!$C$45,INT((ROW()-13)/2),0)),"",OFFSET('5. Pp (3 años)'!$C$45,INT((ROW()-13)/2),0))</f>
        <v>Componente</v>
      </c>
      <c r="D45" s="764" t="str">
        <f ca="1">IF(ISBLANK(OFFSET('5. Pp (3 años)'!$D$45,INT((ROW()-13)/2),0)),"",OFFSET('5. Pp (3 años)'!$D$45,INT((ROW()-13)/2),0))</f>
        <v>3.3.1.1.6 Eventos deportivos populares organizados.</v>
      </c>
      <c r="E45" s="764" t="str">
        <f ca="1">IF(ISBLANK(OFFSET('5. Pp (3 años)'!$E$45,INT((ROW()-13)/2),0)),"",OFFSET('5. Pp (3 años)'!$E$45,INT((ROW()-13)/2),0))</f>
        <v>PEPO: Porcentaje de eventos populares organizados.</v>
      </c>
      <c r="F45" s="766" t="str">
        <f ca="1">IF(ISBLANK(OFFSET('5. Pp (3 años)'!$K$45,INT((ROW()-13)/2),0)),"",OFFSET('5. Pp (3 años)'!$K$45,INT((ROW()-13)/2),0))</f>
        <v>Ascendente</v>
      </c>
      <c r="G45" s="768" t="str">
        <f ca="1">IF(ISBLANK(OFFSET('5. Pp (3 años)'!$H$45,INT((ROW()-13)/2),0)),"",OFFSET('5. Pp (3 años)'!$H$45,INT((ROW()-13)/2),0))</f>
        <v>Trimestral</v>
      </c>
      <c r="H45" s="858">
        <f ca="1">IF(ISBLANK(OFFSET('9. METAS'!$M$20,INT((ROW()-13)/2),0)),"",OFFSET('9. METAS'!$M$20,INT((ROW()-13)/2),0))</f>
        <v>50</v>
      </c>
      <c r="I45" s="777"/>
      <c r="J45" s="254" t="str">
        <f ca="1">IF(MOD(ROW()-13,2)=0,IF(ISBLANK(OFFSET('12. SEGUIMIENTO 2027'!$N$14,INT((ROW()-13)/2),0)),"",OFFSET('12. SEGUIMIENTO 2027'!$N$14,INT((ROW()-13)/2),0)),IF(ISBLANK(OFFSET('9. METAS'!$V$20,INT((ROW()-14)/2),0)),"",OFFSET('9. METAS'!$V$20,INT((ROW()-14)/2),0)))</f>
        <v/>
      </c>
      <c r="K45" s="255" t="str">
        <f ca="1">IF(MOD(ROW()-13,2)=0,IF(ISBLANK(OFFSET('12. SEGUIMIENTO 2027'!$O$14,INT((ROW()-13)/2),0)),"",OFFSET('12. SEGUIMIENTO 2027'!$O$14,INT((ROW()-13)/2),0)),IF(ISBLANK(OFFSET('9. METAS'!$W$20,INT((ROW()-14)/2),0)),"",OFFSET('9. METAS'!$W$20,INT((ROW()-14)/2),0)))</f>
        <v/>
      </c>
      <c r="L45" s="255" t="str">
        <f ca="1">IF(MOD(ROW()-13,2)=0,IF(ISBLANK(OFFSET('12. SEGUIMIENTO 2027'!$P$14,INT((ROW()-13)/2),0)),"",OFFSET('12. SEGUIMIENTO 2027'!$P$14,INT((ROW()-13)/2),0)),IF(ISBLANK(OFFSET('9. METAS'!$X$20,INT((ROW()-14)/2),0)),"",OFFSET('9. METAS'!$X$20,INT((ROW()-14)/2),0)))</f>
        <v/>
      </c>
      <c r="M45" s="256" t="str">
        <f ca="1">IF(MOD(ROW()-13,2)=0,IF(ISBLANK(OFFSET('12. SEGUIMIENTO 2027'!$Q$14,INT((ROW()-13)/2),0)),"",OFFSET('12. SEGUIMIENTO 2027'!$Q$14,INT((ROW()-13)/2),0)),IF(ISBLANK(OFFSET('9. METAS'!$Y$20,INT((ROW()-14)/2),0)),"",OFFSET('9. METAS'!$Y$20,INT((ROW()-14)/2),0)))</f>
        <v/>
      </c>
      <c r="N45" s="783" t="str">
        <f t="shared" ref="N45" ca="1" si="28">IFERROR(J45/J46,"ND")</f>
        <v>ND</v>
      </c>
      <c r="O45" s="785" t="str">
        <f t="shared" ref="O45" ca="1" si="29">IFERROR(((J45+K45+L45)/H45),"ND")</f>
        <v>ND</v>
      </c>
      <c r="P45" s="789"/>
    </row>
    <row r="46" spans="3:16">
      <c r="C46" s="762"/>
      <c r="D46" s="764"/>
      <c r="E46" s="764"/>
      <c r="F46" s="766"/>
      <c r="G46" s="768"/>
      <c r="H46" s="858"/>
      <c r="I46" s="778"/>
      <c r="J46" s="254">
        <f ca="1">IF(MOD(ROW()-13,2)=0,IF(ISBLANK(OFFSET('12. SEGUIMIENTO 2027'!$N$14,INT((ROW()-13)/2),0)),"",OFFSET('12. SEGUIMIENTO 2027'!$N$14,INT((ROW()-13)/2),0)),IF(ISBLANK(OFFSET('9. METAS'!$V$20,INT((ROW()-14)/2),0)),"",OFFSET('9. METAS'!$V$20,INT((ROW()-14)/2),0)))</f>
        <v>10</v>
      </c>
      <c r="K46" s="255">
        <f ca="1">IF(MOD(ROW()-13,2)=0,IF(ISBLANK(OFFSET('12. SEGUIMIENTO 2027'!$O$14,INT((ROW()-13)/2),0)),"",OFFSET('12. SEGUIMIENTO 2027'!$O$14,INT((ROW()-13)/2),0)),IF(ISBLANK(OFFSET('9. METAS'!$W$20,INT((ROW()-14)/2),0)),"",OFFSET('9. METAS'!$W$20,INT((ROW()-14)/2),0)))</f>
        <v>15</v>
      </c>
      <c r="L46" s="255">
        <f ca="1">IF(MOD(ROW()-13,2)=0,IF(ISBLANK(OFFSET('12. SEGUIMIENTO 2027'!$P$14,INT((ROW()-13)/2),0)),"",OFFSET('12. SEGUIMIENTO 2027'!$P$14,INT((ROW()-13)/2),0)),IF(ISBLANK(OFFSET('9. METAS'!$X$20,INT((ROW()-14)/2),0)),"",OFFSET('9. METAS'!$X$20,INT((ROW()-14)/2),0)))</f>
        <v>15</v>
      </c>
      <c r="M46" s="256">
        <f ca="1">IF(MOD(ROW()-13,2)=0,IF(ISBLANK(OFFSET('12. SEGUIMIENTO 2027'!$Q$14,INT((ROW()-13)/2),0)),"",OFFSET('12. SEGUIMIENTO 2027'!$Q$14,INT((ROW()-13)/2),0)),IF(ISBLANK(OFFSET('9. METAS'!$Y$20,INT((ROW()-14)/2),0)),"",OFFSET('9. METAS'!$Y$20,INT((ROW()-14)/2),0)))</f>
        <v>10</v>
      </c>
      <c r="N46" s="784"/>
      <c r="O46" s="786"/>
      <c r="P46" s="790"/>
    </row>
    <row r="47" spans="3:16">
      <c r="C47" s="770" t="str">
        <f ca="1">IF(ISBLANK(OFFSET('5. Pp (3 años)'!$C$45,INT((ROW()-13)/2),0)),"",OFFSET('5. Pp (3 años)'!$C$45,INT((ROW()-13)/2),0))</f>
        <v>Actividad</v>
      </c>
      <c r="D47" s="764" t="str">
        <f ca="1">IF(ISBLANK(OFFSET('5. Pp (3 años)'!$D$45,INT((ROW()-13)/2),0)),"",OFFSET('5. Pp (3 años)'!$D$45,INT((ROW()-13)/2),0))</f>
        <v>3.3.1.1.6.1 Conformación de comités deportivos.</v>
      </c>
      <c r="E47" s="764" t="str">
        <f ca="1">IF(ISBLANK(OFFSET('5. Pp (3 años)'!$E$45,INT((ROW()-13)/2),0)),"",OFFSET('5. Pp (3 años)'!$E$45,INT((ROW()-13)/2),0))</f>
        <v>PCDC: Porcentaje de comités deportivos conformados.</v>
      </c>
      <c r="F47" s="766" t="str">
        <f ca="1">IF(ISBLANK(OFFSET('5. Pp (3 años)'!$K$45,INT((ROW()-13)/2),0)),"",OFFSET('5. Pp (3 años)'!$K$45,INT((ROW()-13)/2),0))</f>
        <v>Ascendente</v>
      </c>
      <c r="G47" s="768" t="str">
        <f ca="1">IF(ISBLANK(OFFSET('5. Pp (3 años)'!$H$45,INT((ROW()-13)/2),0)),"",OFFSET('5. Pp (3 años)'!$H$45,INT((ROW()-13)/2),0))</f>
        <v>Trimestral</v>
      </c>
      <c r="H47" s="858">
        <f ca="1">IF(ISBLANK(OFFSET('9. METAS'!$M$20,INT((ROW()-13)/2),0)),"",OFFSET('9. METAS'!$M$20,INT((ROW()-13)/2),0))</f>
        <v>20</v>
      </c>
      <c r="I47" s="777"/>
      <c r="J47" s="254" t="str">
        <f ca="1">IF(MOD(ROW()-13,2)=0,IF(ISBLANK(OFFSET('12. SEGUIMIENTO 2027'!$N$14,INT((ROW()-13)/2),0)),"",OFFSET('12. SEGUIMIENTO 2027'!$N$14,INT((ROW()-13)/2),0)),IF(ISBLANK(OFFSET('9. METAS'!$V$20,INT((ROW()-14)/2),0)),"",OFFSET('9. METAS'!$V$20,INT((ROW()-14)/2),0)))</f>
        <v/>
      </c>
      <c r="K47" s="255" t="str">
        <f ca="1">IF(MOD(ROW()-13,2)=0,IF(ISBLANK(OFFSET('12. SEGUIMIENTO 2027'!$O$14,INT((ROW()-13)/2),0)),"",OFFSET('12. SEGUIMIENTO 2027'!$O$14,INT((ROW()-13)/2),0)),IF(ISBLANK(OFFSET('9. METAS'!$W$20,INT((ROW()-14)/2),0)),"",OFFSET('9. METAS'!$W$20,INT((ROW()-14)/2),0)))</f>
        <v/>
      </c>
      <c r="L47" s="255" t="str">
        <f ca="1">IF(MOD(ROW()-13,2)=0,IF(ISBLANK(OFFSET('12. SEGUIMIENTO 2027'!$P$14,INT((ROW()-13)/2),0)),"",OFFSET('12. SEGUIMIENTO 2027'!$P$14,INT((ROW()-13)/2),0)),IF(ISBLANK(OFFSET('9. METAS'!$X$20,INT((ROW()-14)/2),0)),"",OFFSET('9. METAS'!$X$20,INT((ROW()-14)/2),0)))</f>
        <v/>
      </c>
      <c r="M47" s="256" t="str">
        <f ca="1">IF(MOD(ROW()-13,2)=0,IF(ISBLANK(OFFSET('12. SEGUIMIENTO 2027'!$Q$14,INT((ROW()-13)/2),0)),"",OFFSET('12. SEGUIMIENTO 2027'!$Q$14,INT((ROW()-13)/2),0)),IF(ISBLANK(OFFSET('9. METAS'!$Y$20,INT((ROW()-14)/2),0)),"",OFFSET('9. METAS'!$Y$20,INT((ROW()-14)/2),0)))</f>
        <v/>
      </c>
      <c r="N47" s="783" t="str">
        <f t="shared" ref="N47" ca="1" si="30">IFERROR(J47/J48,"ND")</f>
        <v>ND</v>
      </c>
      <c r="O47" s="785" t="str">
        <f t="shared" ref="O47" ca="1" si="31">IFERROR(((J47+K47+L47)/H47),"ND")</f>
        <v>ND</v>
      </c>
      <c r="P47" s="789"/>
    </row>
    <row r="48" spans="3:16">
      <c r="C48" s="762"/>
      <c r="D48" s="764"/>
      <c r="E48" s="764"/>
      <c r="F48" s="766"/>
      <c r="G48" s="768"/>
      <c r="H48" s="858"/>
      <c r="I48" s="778"/>
      <c r="J48" s="254">
        <f ca="1">IF(MOD(ROW()-13,2)=0,IF(ISBLANK(OFFSET('12. SEGUIMIENTO 2027'!$N$14,INT((ROW()-13)/2),0)),"",OFFSET('12. SEGUIMIENTO 2027'!$N$14,INT((ROW()-13)/2),0)),IF(ISBLANK(OFFSET('9. METAS'!$V$20,INT((ROW()-14)/2),0)),"",OFFSET('9. METAS'!$V$20,INT((ROW()-14)/2),0)))</f>
        <v>3</v>
      </c>
      <c r="K48" s="255">
        <f ca="1">IF(MOD(ROW()-13,2)=0,IF(ISBLANK(OFFSET('12. SEGUIMIENTO 2027'!$O$14,INT((ROW()-13)/2),0)),"",OFFSET('12. SEGUIMIENTO 2027'!$O$14,INT((ROW()-13)/2),0)),IF(ISBLANK(OFFSET('9. METAS'!$W$20,INT((ROW()-14)/2),0)),"",OFFSET('9. METAS'!$W$20,INT((ROW()-14)/2),0)))</f>
        <v>6</v>
      </c>
      <c r="L48" s="255">
        <f ca="1">IF(MOD(ROW()-13,2)=0,IF(ISBLANK(OFFSET('12. SEGUIMIENTO 2027'!$P$14,INT((ROW()-13)/2),0)),"",OFFSET('12. SEGUIMIENTO 2027'!$P$14,INT((ROW()-13)/2),0)),IF(ISBLANK(OFFSET('9. METAS'!$X$20,INT((ROW()-14)/2),0)),"",OFFSET('9. METAS'!$X$20,INT((ROW()-14)/2),0)))</f>
        <v>7</v>
      </c>
      <c r="M48" s="256">
        <f ca="1">IF(MOD(ROW()-13,2)=0,IF(ISBLANK(OFFSET('12. SEGUIMIENTO 2027'!$Q$14,INT((ROW()-13)/2),0)),"",OFFSET('12. SEGUIMIENTO 2027'!$Q$14,INT((ROW()-13)/2),0)),IF(ISBLANK(OFFSET('9. METAS'!$Y$20,INT((ROW()-14)/2),0)),"",OFFSET('9. METAS'!$Y$20,INT((ROW()-14)/2),0)))</f>
        <v>4</v>
      </c>
      <c r="N48" s="784"/>
      <c r="O48" s="786"/>
      <c r="P48" s="790"/>
    </row>
    <row r="49" spans="3:16">
      <c r="C49" s="770" t="str">
        <f ca="1">IF(ISBLANK(OFFSET('5. Pp (3 años)'!$C$45,INT((ROW()-13)/2),0)),"",OFFSET('5. Pp (3 años)'!$C$45,INT((ROW()-13)/2),0))</f>
        <v>Actividad</v>
      </c>
      <c r="D49" s="764" t="str">
        <f ca="1">IF(ISBLANK(OFFSET('5. Pp (3 años)'!$D$45,INT((ROW()-13)/2),0)),"",OFFSET('5. Pp (3 años)'!$D$45,INT((ROW()-13)/2),0))</f>
        <v>3.3.1.1.6.2 Promoción de eventos deportivos populares realizados.</v>
      </c>
      <c r="E49" s="764" t="str">
        <f ca="1">IF(ISBLANK(OFFSET('5. Pp (3 años)'!$E$45,INT((ROW()-13)/2),0)),"",OFFSET('5. Pp (3 años)'!$E$45,INT((ROW()-13)/2),0))</f>
        <v>PCEDP: Porcentaje de Ciudadanos en Eventos Deportivos Populares</v>
      </c>
      <c r="F49" s="766" t="str">
        <f ca="1">IF(ISBLANK(OFFSET('5. Pp (3 años)'!$K$45,INT((ROW()-13)/2),0)),"",OFFSET('5. Pp (3 años)'!$K$45,INT((ROW()-13)/2),0))</f>
        <v>Ascendente</v>
      </c>
      <c r="G49" s="768" t="str">
        <f ca="1">IF(ISBLANK(OFFSET('5. Pp (3 años)'!$H$45,INT((ROW()-13)/2),0)),"",OFFSET('5. Pp (3 años)'!$H$45,INT((ROW()-13)/2),0))</f>
        <v>Trimestral</v>
      </c>
      <c r="H49" s="858">
        <f ca="1">IF(ISBLANK(OFFSET('9. METAS'!$M$20,INT((ROW()-13)/2),0)),"",OFFSET('9. METAS'!$M$20,INT((ROW()-13)/2),0))</f>
        <v>5200</v>
      </c>
      <c r="I49" s="777"/>
      <c r="J49" s="254" t="str">
        <f ca="1">IF(MOD(ROW()-13,2)=0,IF(ISBLANK(OFFSET('12. SEGUIMIENTO 2027'!$N$14,INT((ROW()-13)/2),0)),"",OFFSET('12. SEGUIMIENTO 2027'!$N$14,INT((ROW()-13)/2),0)),IF(ISBLANK(OFFSET('9. METAS'!$V$20,INT((ROW()-14)/2),0)),"",OFFSET('9. METAS'!$V$20,INT((ROW()-14)/2),0)))</f>
        <v/>
      </c>
      <c r="K49" s="255" t="str">
        <f ca="1">IF(MOD(ROW()-13,2)=0,IF(ISBLANK(OFFSET('12. SEGUIMIENTO 2027'!$O$14,INT((ROW()-13)/2),0)),"",OFFSET('12. SEGUIMIENTO 2027'!$O$14,INT((ROW()-13)/2),0)),IF(ISBLANK(OFFSET('9. METAS'!$W$20,INT((ROW()-14)/2),0)),"",OFFSET('9. METAS'!$W$20,INT((ROW()-14)/2),0)))</f>
        <v/>
      </c>
      <c r="L49" s="255" t="str">
        <f ca="1">IF(MOD(ROW()-13,2)=0,IF(ISBLANK(OFFSET('12. SEGUIMIENTO 2027'!$P$14,INT((ROW()-13)/2),0)),"",OFFSET('12. SEGUIMIENTO 2027'!$P$14,INT((ROW()-13)/2),0)),IF(ISBLANK(OFFSET('9. METAS'!$X$20,INT((ROW()-14)/2),0)),"",OFFSET('9. METAS'!$X$20,INT((ROW()-14)/2),0)))</f>
        <v/>
      </c>
      <c r="M49" s="256" t="str">
        <f ca="1">IF(MOD(ROW()-13,2)=0,IF(ISBLANK(OFFSET('12. SEGUIMIENTO 2027'!$Q$14,INT((ROW()-13)/2),0)),"",OFFSET('12. SEGUIMIENTO 2027'!$Q$14,INT((ROW()-13)/2),0)),IF(ISBLANK(OFFSET('9. METAS'!$Y$20,INT((ROW()-14)/2),0)),"",OFFSET('9. METAS'!$Y$20,INT((ROW()-14)/2),0)))</f>
        <v/>
      </c>
      <c r="N49" s="783" t="str">
        <f t="shared" ref="N49" ca="1" si="32">IFERROR(J49/J50,"ND")</f>
        <v>ND</v>
      </c>
      <c r="O49" s="785" t="str">
        <f t="shared" ref="O49" ca="1" si="33">IFERROR(((J49+K49+L49)/H49),"ND")</f>
        <v>ND</v>
      </c>
      <c r="P49" s="789"/>
    </row>
    <row r="50" spans="3:16">
      <c r="C50" s="762"/>
      <c r="D50" s="764"/>
      <c r="E50" s="764"/>
      <c r="F50" s="766"/>
      <c r="G50" s="768"/>
      <c r="H50" s="858"/>
      <c r="I50" s="778"/>
      <c r="J50" s="254">
        <f ca="1">IF(MOD(ROW()-13,2)=0,IF(ISBLANK(OFFSET('12. SEGUIMIENTO 2027'!$N$14,INT((ROW()-13)/2),0)),"",OFFSET('12. SEGUIMIENTO 2027'!$N$14,INT((ROW()-13)/2),0)),IF(ISBLANK(OFFSET('9. METAS'!$V$20,INT((ROW()-14)/2),0)),"",OFFSET('9. METAS'!$V$20,INT((ROW()-14)/2),0)))</f>
        <v>900</v>
      </c>
      <c r="K50" s="255">
        <f ca="1">IF(MOD(ROW()-13,2)=0,IF(ISBLANK(OFFSET('12. SEGUIMIENTO 2027'!$O$14,INT((ROW()-13)/2),0)),"",OFFSET('12. SEGUIMIENTO 2027'!$O$14,INT((ROW()-13)/2),0)),IF(ISBLANK(OFFSET('9. METAS'!$W$20,INT((ROW()-14)/2),0)),"",OFFSET('9. METAS'!$W$20,INT((ROW()-14)/2),0)))</f>
        <v>2500</v>
      </c>
      <c r="L50" s="255">
        <f ca="1">IF(MOD(ROW()-13,2)=0,IF(ISBLANK(OFFSET('12. SEGUIMIENTO 2027'!$P$14,INT((ROW()-13)/2),0)),"",OFFSET('12. SEGUIMIENTO 2027'!$P$14,INT((ROW()-13)/2),0)),IF(ISBLANK(OFFSET('9. METAS'!$X$20,INT((ROW()-14)/2),0)),"",OFFSET('9. METAS'!$X$20,INT((ROW()-14)/2),0)))</f>
        <v>600</v>
      </c>
      <c r="M50" s="256">
        <f ca="1">IF(MOD(ROW()-13,2)=0,IF(ISBLANK(OFFSET('12. SEGUIMIENTO 2027'!$Q$14,INT((ROW()-13)/2),0)),"",OFFSET('12. SEGUIMIENTO 2027'!$Q$14,INT((ROW()-13)/2),0)),IF(ISBLANK(OFFSET('9. METAS'!$Y$20,INT((ROW()-14)/2),0)),"",OFFSET('9. METAS'!$Y$20,INT((ROW()-14)/2),0)))</f>
        <v>1200</v>
      </c>
      <c r="N50" s="784"/>
      <c r="O50" s="786"/>
      <c r="P50" s="790"/>
    </row>
    <row r="51" spans="3:16">
      <c r="C51" s="770" t="str">
        <f ca="1">IF(ISBLANK(OFFSET('5. Pp (3 años)'!$C$45,INT((ROW()-13)/2),0)),"",OFFSET('5. Pp (3 años)'!$C$45,INT((ROW()-13)/2),0))</f>
        <v>Actividad</v>
      </c>
      <c r="D51" s="764" t="str">
        <f ca="1">IF(ISBLANK(OFFSET('5. Pp (3 años)'!$D$45,INT((ROW()-13)/2),0)),"",OFFSET('5. Pp (3 años)'!$D$45,INT((ROW()-13)/2),0))</f>
        <v>3.3.1.1.6.3 Representación en los Juegos Nacionales Populares etapa Municipal</v>
      </c>
      <c r="E51" s="764" t="str">
        <f ca="1">IF(ISBLANK(OFFSET('5. Pp (3 años)'!$E$45,INT((ROW()-13)/2),0)),"",OFFSET('5. Pp (3 años)'!$E$45,INT((ROW()-13)/2),0))</f>
        <v>PDRJP: Porcentaje de Deportistas en la Representación de los Juegos Nacionales Populares etapa Municipal</v>
      </c>
      <c r="F51" s="766" t="str">
        <f ca="1">IF(ISBLANK(OFFSET('5. Pp (3 años)'!$K$45,INT((ROW()-13)/2),0)),"",OFFSET('5. Pp (3 años)'!$K$45,INT((ROW()-13)/2),0))</f>
        <v>Ascendente</v>
      </c>
      <c r="G51" s="768" t="str">
        <f ca="1">IF(ISBLANK(OFFSET('5. Pp (3 años)'!$H$45,INT((ROW()-13)/2),0)),"",OFFSET('5. Pp (3 años)'!$H$45,INT((ROW()-13)/2),0))</f>
        <v>Anual</v>
      </c>
      <c r="H51" s="858">
        <f ca="1">IF(ISBLANK(OFFSET('9. METAS'!$M$20,INT((ROW()-13)/2),0)),"",OFFSET('9. METAS'!$M$20,INT((ROW()-13)/2),0))</f>
        <v>86</v>
      </c>
      <c r="I51" s="777"/>
      <c r="J51" s="254" t="str">
        <f ca="1">IF(MOD(ROW()-13,2)=0,IF(ISBLANK(OFFSET('12. SEGUIMIENTO 2027'!$N$14,INT((ROW()-13)/2),0)),"",OFFSET('12. SEGUIMIENTO 2027'!$N$14,INT((ROW()-13)/2),0)),IF(ISBLANK(OFFSET('9. METAS'!$V$20,INT((ROW()-14)/2),0)),"",OFFSET('9. METAS'!$V$20,INT((ROW()-14)/2),0)))</f>
        <v/>
      </c>
      <c r="K51" s="255" t="str">
        <f ca="1">IF(MOD(ROW()-13,2)=0,IF(ISBLANK(OFFSET('12. SEGUIMIENTO 2027'!$O$14,INT((ROW()-13)/2),0)),"",OFFSET('12. SEGUIMIENTO 2027'!$O$14,INT((ROW()-13)/2),0)),IF(ISBLANK(OFFSET('9. METAS'!$W$20,INT((ROW()-14)/2),0)),"",OFFSET('9. METAS'!$W$20,INT((ROW()-14)/2),0)))</f>
        <v/>
      </c>
      <c r="L51" s="255" t="str">
        <f ca="1">IF(MOD(ROW()-13,2)=0,IF(ISBLANK(OFFSET('12. SEGUIMIENTO 2027'!$P$14,INT((ROW()-13)/2),0)),"",OFFSET('12. SEGUIMIENTO 2027'!$P$14,INT((ROW()-13)/2),0)),IF(ISBLANK(OFFSET('9. METAS'!$X$20,INT((ROW()-14)/2),0)),"",OFFSET('9. METAS'!$X$20,INT((ROW()-14)/2),0)))</f>
        <v/>
      </c>
      <c r="M51" s="256" t="str">
        <f ca="1">IF(MOD(ROW()-13,2)=0,IF(ISBLANK(OFFSET('12. SEGUIMIENTO 2027'!$Q$14,INT((ROW()-13)/2),0)),"",OFFSET('12. SEGUIMIENTO 2027'!$Q$14,INT((ROW()-13)/2),0)),IF(ISBLANK(OFFSET('9. METAS'!$Y$20,INT((ROW()-14)/2),0)),"",OFFSET('9. METAS'!$Y$20,INT((ROW()-14)/2),0)))</f>
        <v/>
      </c>
      <c r="N51" s="783" t="str">
        <f t="shared" ref="N51" ca="1" si="34">IFERROR(J51/J52,"ND")</f>
        <v>ND</v>
      </c>
      <c r="O51" s="785" t="str">
        <f t="shared" ref="O51" ca="1" si="35">IFERROR(((J51+K51+L51)/H51),"ND")</f>
        <v>ND</v>
      </c>
      <c r="P51" s="789"/>
    </row>
    <row r="52" spans="3:16">
      <c r="C52" s="762"/>
      <c r="D52" s="764"/>
      <c r="E52" s="764"/>
      <c r="F52" s="766"/>
      <c r="G52" s="768"/>
      <c r="H52" s="858"/>
      <c r="I52" s="778"/>
      <c r="J52" s="254">
        <f ca="1">IF(MOD(ROW()-13,2)=0,IF(ISBLANK(OFFSET('12. SEGUIMIENTO 2027'!$N$14,INT((ROW()-13)/2),0)),"",OFFSET('12. SEGUIMIENTO 2027'!$N$14,INT((ROW()-13)/2),0)),IF(ISBLANK(OFFSET('9. METAS'!$V$20,INT((ROW()-14)/2),0)),"",OFFSET('9. METAS'!$V$20,INT((ROW()-14)/2),0)))</f>
        <v>0</v>
      </c>
      <c r="K52" s="255">
        <f ca="1">IF(MOD(ROW()-13,2)=0,IF(ISBLANK(OFFSET('12. SEGUIMIENTO 2027'!$O$14,INT((ROW()-13)/2),0)),"",OFFSET('12. SEGUIMIENTO 2027'!$O$14,INT((ROW()-13)/2),0)),IF(ISBLANK(OFFSET('9. METAS'!$W$20,INT((ROW()-14)/2),0)),"",OFFSET('9. METAS'!$W$20,INT((ROW()-14)/2),0)))</f>
        <v>40</v>
      </c>
      <c r="L52" s="255">
        <f ca="1">IF(MOD(ROW()-13,2)=0,IF(ISBLANK(OFFSET('12. SEGUIMIENTO 2027'!$P$14,INT((ROW()-13)/2),0)),"",OFFSET('12. SEGUIMIENTO 2027'!$P$14,INT((ROW()-13)/2),0)),IF(ISBLANK(OFFSET('9. METAS'!$X$20,INT((ROW()-14)/2),0)),"",OFFSET('9. METAS'!$X$20,INT((ROW()-14)/2),0)))</f>
        <v>46</v>
      </c>
      <c r="M52" s="256">
        <f ca="1">IF(MOD(ROW()-13,2)=0,IF(ISBLANK(OFFSET('12. SEGUIMIENTO 2027'!$Q$14,INT((ROW()-13)/2),0)),"",OFFSET('12. SEGUIMIENTO 2027'!$Q$14,INT((ROW()-13)/2),0)),IF(ISBLANK(OFFSET('9. METAS'!$Y$20,INT((ROW()-14)/2),0)),"",OFFSET('9. METAS'!$Y$20,INT((ROW()-14)/2),0)))</f>
        <v>0</v>
      </c>
      <c r="N52" s="784"/>
      <c r="O52" s="786"/>
      <c r="P52" s="790"/>
    </row>
    <row r="53" spans="3:16">
      <c r="C53" s="770" t="str">
        <f ca="1">IF(ISBLANK(OFFSET('5. Pp (3 años)'!$C$45,INT((ROW()-13)/2),0)),"",OFFSET('5. Pp (3 años)'!$C$45,INT((ROW()-13)/2),0))</f>
        <v>Componente</v>
      </c>
      <c r="D53" s="764" t="str">
        <f ca="1">IF(ISBLANK(OFFSET('5. Pp (3 años)'!$D$45,INT((ROW()-13)/2),0)),"",OFFSET('5. Pp (3 años)'!$D$45,INT((ROW()-13)/2),0))</f>
        <v>3.3.1.1.7 Organización de eventos de deporte adaptado para deportistas seleccionados.</v>
      </c>
      <c r="E53" s="764" t="str">
        <f ca="1">IF(ISBLANK(OFFSET('5. Pp (3 años)'!$E$45,INT((ROW()-13)/2),0)),"",OFFSET('5. Pp (3 años)'!$E$45,INT((ROW()-13)/2),0))</f>
        <v>PDS: Porcentaje de deportistas seleccionadas(os) participantes</v>
      </c>
      <c r="F53" s="766" t="str">
        <f ca="1">IF(ISBLANK(OFFSET('5. Pp (3 años)'!$K$45,INT((ROW()-13)/2),0)),"",OFFSET('5. Pp (3 años)'!$K$45,INT((ROW()-13)/2),0))</f>
        <v>Ascendente</v>
      </c>
      <c r="G53" s="768" t="str">
        <f ca="1">IF(ISBLANK(OFFSET('5. Pp (3 años)'!$H$45,INT((ROW()-13)/2),0)),"",OFFSET('5. Pp (3 años)'!$H$45,INT((ROW()-13)/2),0))</f>
        <v>Trimestral</v>
      </c>
      <c r="H53" s="858">
        <f ca="1">IF(ISBLANK(OFFSET('9. METAS'!$M$20,INT((ROW()-13)/2),0)),"",OFFSET('9. METAS'!$M$20,INT((ROW()-13)/2),0))</f>
        <v>120</v>
      </c>
      <c r="I53" s="777"/>
      <c r="J53" s="254" t="str">
        <f ca="1">IF(MOD(ROW()-13,2)=0,IF(ISBLANK(OFFSET('12. SEGUIMIENTO 2027'!$N$14,INT((ROW()-13)/2),0)),"",OFFSET('12. SEGUIMIENTO 2027'!$N$14,INT((ROW()-13)/2),0)),IF(ISBLANK(OFFSET('9. METAS'!$V$20,INT((ROW()-14)/2),0)),"",OFFSET('9. METAS'!$V$20,INT((ROW()-14)/2),0)))</f>
        <v/>
      </c>
      <c r="K53" s="255" t="str">
        <f ca="1">IF(MOD(ROW()-13,2)=0,IF(ISBLANK(OFFSET('12. SEGUIMIENTO 2027'!$O$14,INT((ROW()-13)/2),0)),"",OFFSET('12. SEGUIMIENTO 2027'!$O$14,INT((ROW()-13)/2),0)),IF(ISBLANK(OFFSET('9. METAS'!$W$20,INT((ROW()-14)/2),0)),"",OFFSET('9. METAS'!$W$20,INT((ROW()-14)/2),0)))</f>
        <v/>
      </c>
      <c r="L53" s="255" t="str">
        <f ca="1">IF(MOD(ROW()-13,2)=0,IF(ISBLANK(OFFSET('12. SEGUIMIENTO 2027'!$P$14,INT((ROW()-13)/2),0)),"",OFFSET('12. SEGUIMIENTO 2027'!$P$14,INT((ROW()-13)/2),0)),IF(ISBLANK(OFFSET('9. METAS'!$X$20,INT((ROW()-14)/2),0)),"",OFFSET('9. METAS'!$X$20,INT((ROW()-14)/2),0)))</f>
        <v/>
      </c>
      <c r="M53" s="256" t="str">
        <f ca="1">IF(MOD(ROW()-13,2)=0,IF(ISBLANK(OFFSET('12. SEGUIMIENTO 2027'!$Q$14,INT((ROW()-13)/2),0)),"",OFFSET('12. SEGUIMIENTO 2027'!$Q$14,INT((ROW()-13)/2),0)),IF(ISBLANK(OFFSET('9. METAS'!$Y$20,INT((ROW()-14)/2),0)),"",OFFSET('9. METAS'!$Y$20,INT((ROW()-14)/2),0)))</f>
        <v/>
      </c>
      <c r="N53" s="783" t="str">
        <f t="shared" ref="N53" ca="1" si="36">IFERROR(J53/J54,"ND")</f>
        <v>ND</v>
      </c>
      <c r="O53" s="785" t="str">
        <f t="shared" ref="O53" ca="1" si="37">IFERROR(((J53+K53+L53)/H53),"ND")</f>
        <v>ND</v>
      </c>
      <c r="P53" s="789"/>
    </row>
    <row r="54" spans="3:16">
      <c r="C54" s="762"/>
      <c r="D54" s="764"/>
      <c r="E54" s="764"/>
      <c r="F54" s="766"/>
      <c r="G54" s="768"/>
      <c r="H54" s="858"/>
      <c r="I54" s="778"/>
      <c r="J54" s="254">
        <f ca="1">IF(MOD(ROW()-13,2)=0,IF(ISBLANK(OFFSET('12. SEGUIMIENTO 2027'!$N$14,INT((ROW()-13)/2),0)),"",OFFSET('12. SEGUIMIENTO 2027'!$N$14,INT((ROW()-13)/2),0)),IF(ISBLANK(OFFSET('9. METAS'!$V$20,INT((ROW()-14)/2),0)),"",OFFSET('9. METAS'!$V$20,INT((ROW()-14)/2),0)))</f>
        <v>0</v>
      </c>
      <c r="K54" s="255">
        <f ca="1">IF(MOD(ROW()-13,2)=0,IF(ISBLANK(OFFSET('12. SEGUIMIENTO 2027'!$O$14,INT((ROW()-13)/2),0)),"",OFFSET('12. SEGUIMIENTO 2027'!$O$14,INT((ROW()-13)/2),0)),IF(ISBLANK(OFFSET('9. METAS'!$W$20,INT((ROW()-14)/2),0)),"",OFFSET('9. METAS'!$W$20,INT((ROW()-14)/2),0)))</f>
        <v>0</v>
      </c>
      <c r="L54" s="255">
        <f ca="1">IF(MOD(ROW()-13,2)=0,IF(ISBLANK(OFFSET('12. SEGUIMIENTO 2027'!$P$14,INT((ROW()-13)/2),0)),"",OFFSET('12. SEGUIMIENTO 2027'!$P$14,INT((ROW()-13)/2),0)),IF(ISBLANK(OFFSET('9. METAS'!$X$20,INT((ROW()-14)/2),0)),"",OFFSET('9. METAS'!$X$20,INT((ROW()-14)/2),0)))</f>
        <v>120</v>
      </c>
      <c r="M54" s="256">
        <f ca="1">IF(MOD(ROW()-13,2)=0,IF(ISBLANK(OFFSET('12. SEGUIMIENTO 2027'!$Q$14,INT((ROW()-13)/2),0)),"",OFFSET('12. SEGUIMIENTO 2027'!$Q$14,INT((ROW()-13)/2),0)),IF(ISBLANK(OFFSET('9. METAS'!$Y$20,INT((ROW()-14)/2),0)),"",OFFSET('9. METAS'!$Y$20,INT((ROW()-14)/2),0)))</f>
        <v>0</v>
      </c>
      <c r="N54" s="784"/>
      <c r="O54" s="786"/>
      <c r="P54" s="790"/>
    </row>
    <row r="55" spans="3:16">
      <c r="C55" s="770" t="str">
        <f ca="1">IF(ISBLANK(OFFSET('5. Pp (3 años)'!$C$45,INT((ROW()-13)/2),0)),"",OFFSET('5. Pp (3 años)'!$C$45,INT((ROW()-13)/2),0))</f>
        <v>Actividad</v>
      </c>
      <c r="D55" s="764" t="str">
        <f ca="1">IF(ISBLANK(OFFSET('5. Pp (3 años)'!$D$45,INT((ROW()-13)/2),0)),"",OFFSET('5. Pp (3 años)'!$D$45,INT((ROW()-13)/2),0))</f>
        <v>3.3.1.1.7.1 Realización de los Juegos Paranacionales en la etapa Municipal.</v>
      </c>
      <c r="E55" s="764" t="str">
        <f ca="1">IF(ISBLANK(OFFSET('5. Pp (3 años)'!$E$45,INT((ROW()-13)/2),0)),"",OFFSET('5. Pp (3 años)'!$E$45,INT((ROW()-13)/2),0))</f>
        <v>PAPP: Porcentaje de atletas paraolímpicos participantes.</v>
      </c>
      <c r="F55" s="766" t="str">
        <f ca="1">IF(ISBLANK(OFFSET('5. Pp (3 años)'!$K$45,INT((ROW()-13)/2),0)),"",OFFSET('5. Pp (3 años)'!$K$45,INT((ROW()-13)/2),0))</f>
        <v>Ascendente</v>
      </c>
      <c r="G55" s="768" t="str">
        <f ca="1">IF(ISBLANK(OFFSET('5. Pp (3 años)'!$H$45,INT((ROW()-13)/2),0)),"",OFFSET('5. Pp (3 años)'!$H$45,INT((ROW()-13)/2),0))</f>
        <v>Anual</v>
      </c>
      <c r="H55" s="858">
        <f ca="1">IF(ISBLANK(OFFSET('9. METAS'!$M$20,INT((ROW()-13)/2),0)),"",OFFSET('9. METAS'!$M$20,INT((ROW()-13)/2),0))</f>
        <v>120</v>
      </c>
      <c r="I55" s="777"/>
      <c r="J55" s="254" t="str">
        <f ca="1">IF(MOD(ROW()-13,2)=0,IF(ISBLANK(OFFSET('12. SEGUIMIENTO 2027'!$N$14,INT((ROW()-13)/2),0)),"",OFFSET('12. SEGUIMIENTO 2027'!$N$14,INT((ROW()-13)/2),0)),IF(ISBLANK(OFFSET('9. METAS'!$V$20,INT((ROW()-14)/2),0)),"",OFFSET('9. METAS'!$V$20,INT((ROW()-14)/2),0)))</f>
        <v/>
      </c>
      <c r="K55" s="255" t="str">
        <f ca="1">IF(MOD(ROW()-13,2)=0,IF(ISBLANK(OFFSET('12. SEGUIMIENTO 2027'!$O$14,INT((ROW()-13)/2),0)),"",OFFSET('12. SEGUIMIENTO 2027'!$O$14,INT((ROW()-13)/2),0)),IF(ISBLANK(OFFSET('9. METAS'!$W$20,INT((ROW()-14)/2),0)),"",OFFSET('9. METAS'!$W$20,INT((ROW()-14)/2),0)))</f>
        <v/>
      </c>
      <c r="L55" s="255" t="str">
        <f ca="1">IF(MOD(ROW()-13,2)=0,IF(ISBLANK(OFFSET('12. SEGUIMIENTO 2027'!$P$14,INT((ROW()-13)/2),0)),"",OFFSET('12. SEGUIMIENTO 2027'!$P$14,INT((ROW()-13)/2),0)),IF(ISBLANK(OFFSET('9. METAS'!$X$20,INT((ROW()-14)/2),0)),"",OFFSET('9. METAS'!$X$20,INT((ROW()-14)/2),0)))</f>
        <v/>
      </c>
      <c r="M55" s="256" t="str">
        <f ca="1">IF(MOD(ROW()-13,2)=0,IF(ISBLANK(OFFSET('12. SEGUIMIENTO 2027'!$Q$14,INT((ROW()-13)/2),0)),"",OFFSET('12. SEGUIMIENTO 2027'!$Q$14,INT((ROW()-13)/2),0)),IF(ISBLANK(OFFSET('9. METAS'!$Y$20,INT((ROW()-14)/2),0)),"",OFFSET('9. METAS'!$Y$20,INT((ROW()-14)/2),0)))</f>
        <v/>
      </c>
      <c r="N55" s="783" t="str">
        <f t="shared" ref="N55" ca="1" si="38">IFERROR(J55/J56,"ND")</f>
        <v>ND</v>
      </c>
      <c r="O55" s="785" t="str">
        <f t="shared" ref="O55" ca="1" si="39">IFERROR(((J55+K55+L55)/H55),"ND")</f>
        <v>ND</v>
      </c>
      <c r="P55" s="789"/>
    </row>
    <row r="56" spans="3:16">
      <c r="C56" s="762"/>
      <c r="D56" s="764"/>
      <c r="E56" s="764"/>
      <c r="F56" s="766"/>
      <c r="G56" s="768"/>
      <c r="H56" s="858"/>
      <c r="I56" s="778"/>
      <c r="J56" s="254">
        <f ca="1">IF(MOD(ROW()-13,2)=0,IF(ISBLANK(OFFSET('12. SEGUIMIENTO 2027'!$N$14,INT((ROW()-13)/2),0)),"",OFFSET('12. SEGUIMIENTO 2027'!$N$14,INT((ROW()-13)/2),0)),IF(ISBLANK(OFFSET('9. METAS'!$V$20,INT((ROW()-14)/2),0)),"",OFFSET('9. METAS'!$V$20,INT((ROW()-14)/2),0)))</f>
        <v>0</v>
      </c>
      <c r="K56" s="255">
        <f ca="1">IF(MOD(ROW()-13,2)=0,IF(ISBLANK(OFFSET('12. SEGUIMIENTO 2027'!$O$14,INT((ROW()-13)/2),0)),"",OFFSET('12. SEGUIMIENTO 2027'!$O$14,INT((ROW()-13)/2),0)),IF(ISBLANK(OFFSET('9. METAS'!$W$20,INT((ROW()-14)/2),0)),"",OFFSET('9. METAS'!$W$20,INT((ROW()-14)/2),0)))</f>
        <v>0</v>
      </c>
      <c r="L56" s="255">
        <f ca="1">IF(MOD(ROW()-13,2)=0,IF(ISBLANK(OFFSET('12. SEGUIMIENTO 2027'!$P$14,INT((ROW()-13)/2),0)),"",OFFSET('12. SEGUIMIENTO 2027'!$P$14,INT((ROW()-13)/2),0)),IF(ISBLANK(OFFSET('9. METAS'!$X$20,INT((ROW()-14)/2),0)),"",OFFSET('9. METAS'!$X$20,INT((ROW()-14)/2),0)))</f>
        <v>120</v>
      </c>
      <c r="M56" s="256">
        <f ca="1">IF(MOD(ROW()-13,2)=0,IF(ISBLANK(OFFSET('12. SEGUIMIENTO 2027'!$Q$14,INT((ROW()-13)/2),0)),"",OFFSET('12. SEGUIMIENTO 2027'!$Q$14,INT((ROW()-13)/2),0)),IF(ISBLANK(OFFSET('9. METAS'!$Y$20,INT((ROW()-14)/2),0)),"",OFFSET('9. METAS'!$Y$20,INT((ROW()-14)/2),0)))</f>
        <v>0</v>
      </c>
      <c r="N56" s="784"/>
      <c r="O56" s="786"/>
      <c r="P56" s="790"/>
    </row>
    <row r="57" spans="3:16">
      <c r="C57" s="770" t="str">
        <f ca="1">IF(ISBLANK(OFFSET('5. Pp (3 años)'!$C$45,INT((ROW()-13)/2),0)),"",OFFSET('5. Pp (3 años)'!$C$45,INT((ROW()-13)/2),0))</f>
        <v/>
      </c>
      <c r="D57" s="764" t="str">
        <f ca="1">IF(ISBLANK(OFFSET('5. Pp (3 años)'!$D$45,INT((ROW()-13)/2),0)),"",OFFSET('5. Pp (3 años)'!$D$45,INT((ROW()-13)/2),0))</f>
        <v/>
      </c>
      <c r="E57" s="764" t="str">
        <f ca="1">IF(ISBLANK(OFFSET('5. Pp (3 años)'!$E$45,INT((ROW()-13)/2),0)),"",OFFSET('5. Pp (3 años)'!$E$45,INT((ROW()-13)/2),0))</f>
        <v/>
      </c>
      <c r="F57" s="766" t="str">
        <f ca="1">IF(ISBLANK(OFFSET('5. Pp (3 años)'!$K$45,INT((ROW()-13)/2),0)),"",OFFSET('5. Pp (3 años)'!$K$45,INT((ROW()-13)/2),0))</f>
        <v/>
      </c>
      <c r="G57" s="768" t="str">
        <f ca="1">IF(ISBLANK(OFFSET('5. Pp (3 años)'!$H$45,INT((ROW()-13)/2),0)),"",OFFSET('5. Pp (3 años)'!$H$45,INT((ROW()-13)/2),0))</f>
        <v/>
      </c>
      <c r="H57" s="858" t="str">
        <f ca="1">IF(ISBLANK(OFFSET('9. METAS'!$M$20,INT((ROW()-13)/2),0)),"",OFFSET('9. METAS'!$M$20,INT((ROW()-13)/2),0))</f>
        <v/>
      </c>
      <c r="I57" s="777"/>
      <c r="J57" s="254" t="str">
        <f ca="1">IF(MOD(ROW()-13,2)=0,IF(ISBLANK(OFFSET('12. SEGUIMIENTO 2027'!$N$14,INT((ROW()-13)/2),0)),"",OFFSET('12. SEGUIMIENTO 2027'!$N$14,INT((ROW()-13)/2),0)),IF(ISBLANK(OFFSET('9. METAS'!$V$20,INT((ROW()-14)/2),0)),"",OFFSET('9. METAS'!$V$20,INT((ROW()-14)/2),0)))</f>
        <v/>
      </c>
      <c r="K57" s="255" t="str">
        <f ca="1">IF(MOD(ROW()-13,2)=0,IF(ISBLANK(OFFSET('12. SEGUIMIENTO 2027'!$O$14,INT((ROW()-13)/2),0)),"",OFFSET('12. SEGUIMIENTO 2027'!$O$14,INT((ROW()-13)/2),0)),IF(ISBLANK(OFFSET('9. METAS'!$W$20,INT((ROW()-14)/2),0)),"",OFFSET('9. METAS'!$W$20,INT((ROW()-14)/2),0)))</f>
        <v/>
      </c>
      <c r="L57" s="255" t="str">
        <f ca="1">IF(MOD(ROW()-13,2)=0,IF(ISBLANK(OFFSET('12. SEGUIMIENTO 2027'!$P$14,INT((ROW()-13)/2),0)),"",OFFSET('12. SEGUIMIENTO 2027'!$P$14,INT((ROW()-13)/2),0)),IF(ISBLANK(OFFSET('9. METAS'!$X$20,INT((ROW()-14)/2),0)),"",OFFSET('9. METAS'!$X$20,INT((ROW()-14)/2),0)))</f>
        <v/>
      </c>
      <c r="M57" s="256" t="str">
        <f ca="1">IF(MOD(ROW()-13,2)=0,IF(ISBLANK(OFFSET('12. SEGUIMIENTO 2027'!$Q$14,INT((ROW()-13)/2),0)),"",OFFSET('12. SEGUIMIENTO 2027'!$Q$14,INT((ROW()-13)/2),0)),IF(ISBLANK(OFFSET('9. METAS'!$Y$20,INT((ROW()-14)/2),0)),"",OFFSET('9. METAS'!$Y$20,INT((ROW()-14)/2),0)))</f>
        <v/>
      </c>
      <c r="N57" s="783" t="str">
        <f t="shared" ref="N57" ca="1" si="40">IFERROR(J57/J58,"ND")</f>
        <v>ND</v>
      </c>
      <c r="O57" s="785" t="str">
        <f t="shared" ref="O57" ca="1" si="41">IFERROR(((J57+K57+L57)/H57),"ND")</f>
        <v>ND</v>
      </c>
      <c r="P57" s="789"/>
    </row>
    <row r="58" spans="3:16">
      <c r="C58" s="762"/>
      <c r="D58" s="764"/>
      <c r="E58" s="764"/>
      <c r="F58" s="766"/>
      <c r="G58" s="768"/>
      <c r="H58" s="858"/>
      <c r="I58" s="778"/>
      <c r="J58" s="254" t="str">
        <f ca="1">IF(MOD(ROW()-13,2)=0,IF(ISBLANK(OFFSET('12. SEGUIMIENTO 2027'!$N$14,INT((ROW()-13)/2),0)),"",OFFSET('12. SEGUIMIENTO 2027'!$N$14,INT((ROW()-13)/2),0)),IF(ISBLANK(OFFSET('9. METAS'!$V$20,INT((ROW()-14)/2),0)),"",OFFSET('9. METAS'!$V$20,INT((ROW()-14)/2),0)))</f>
        <v/>
      </c>
      <c r="K58" s="255" t="str">
        <f ca="1">IF(MOD(ROW()-13,2)=0,IF(ISBLANK(OFFSET('12. SEGUIMIENTO 2027'!$O$14,INT((ROW()-13)/2),0)),"",OFFSET('12. SEGUIMIENTO 2027'!$O$14,INT((ROW()-13)/2),0)),IF(ISBLANK(OFFSET('9. METAS'!$W$20,INT((ROW()-14)/2),0)),"",OFFSET('9. METAS'!$W$20,INT((ROW()-14)/2),0)))</f>
        <v/>
      </c>
      <c r="L58" s="255" t="str">
        <f ca="1">IF(MOD(ROW()-13,2)=0,IF(ISBLANK(OFFSET('12. SEGUIMIENTO 2027'!$P$14,INT((ROW()-13)/2),0)),"",OFFSET('12. SEGUIMIENTO 2027'!$P$14,INT((ROW()-13)/2),0)),IF(ISBLANK(OFFSET('9. METAS'!$X$20,INT((ROW()-14)/2),0)),"",OFFSET('9. METAS'!$X$20,INT((ROW()-14)/2),0)))</f>
        <v/>
      </c>
      <c r="M58" s="256" t="str">
        <f ca="1">IF(MOD(ROW()-13,2)=0,IF(ISBLANK(OFFSET('12. SEGUIMIENTO 2027'!$Q$14,INT((ROW()-13)/2),0)),"",OFFSET('12. SEGUIMIENTO 2027'!$Q$14,INT((ROW()-13)/2),0)),IF(ISBLANK(OFFSET('9. METAS'!$Y$20,INT((ROW()-14)/2),0)),"",OFFSET('9. METAS'!$Y$20,INT((ROW()-14)/2),0)))</f>
        <v/>
      </c>
      <c r="N58" s="784"/>
      <c r="O58" s="786"/>
      <c r="P58" s="790"/>
    </row>
    <row r="59" spans="3:16">
      <c r="C59" s="770" t="str">
        <f ca="1">IF(ISBLANK(OFFSET('5. Pp (3 años)'!$C$45,INT((ROW()-13)/2),0)),"",OFFSET('5. Pp (3 años)'!$C$45,INT((ROW()-13)/2),0))</f>
        <v/>
      </c>
      <c r="D59" s="764" t="str">
        <f ca="1">IF(ISBLANK(OFFSET('5. Pp (3 años)'!$D$45,INT((ROW()-13)/2),0)),"",OFFSET('5. Pp (3 años)'!$D$45,INT((ROW()-13)/2),0))</f>
        <v/>
      </c>
      <c r="E59" s="764" t="str">
        <f ca="1">IF(ISBLANK(OFFSET('5. Pp (3 años)'!$E$45,INT((ROW()-13)/2),0)),"",OFFSET('5. Pp (3 años)'!$E$45,INT((ROW()-13)/2),0))</f>
        <v/>
      </c>
      <c r="F59" s="766" t="str">
        <f ca="1">IF(ISBLANK(OFFSET('5. Pp (3 años)'!$K$45,INT((ROW()-13)/2),0)),"",OFFSET('5. Pp (3 años)'!$K$45,INT((ROW()-13)/2),0))</f>
        <v/>
      </c>
      <c r="G59" s="768" t="str">
        <f ca="1">IF(ISBLANK(OFFSET('5. Pp (3 años)'!$H$45,INT((ROW()-13)/2),0)),"",OFFSET('5. Pp (3 años)'!$H$45,INT((ROW()-13)/2),0))</f>
        <v/>
      </c>
      <c r="H59" s="858" t="str">
        <f ca="1">IF(ISBLANK(OFFSET('9. METAS'!$M$20,INT((ROW()-13)/2),0)),"",OFFSET('9. METAS'!$M$20,INT((ROW()-13)/2),0))</f>
        <v/>
      </c>
      <c r="I59" s="777"/>
      <c r="J59" s="254" t="str">
        <f ca="1">IF(MOD(ROW()-13,2)=0,IF(ISBLANK(OFFSET('12. SEGUIMIENTO 2027'!$N$14,INT((ROW()-13)/2),0)),"",OFFSET('12. SEGUIMIENTO 2027'!$N$14,INT((ROW()-13)/2),0)),IF(ISBLANK(OFFSET('9. METAS'!$V$20,INT((ROW()-14)/2),0)),"",OFFSET('9. METAS'!$V$20,INT((ROW()-14)/2),0)))</f>
        <v/>
      </c>
      <c r="K59" s="255" t="str">
        <f ca="1">IF(MOD(ROW()-13,2)=0,IF(ISBLANK(OFFSET('12. SEGUIMIENTO 2027'!$O$14,INT((ROW()-13)/2),0)),"",OFFSET('12. SEGUIMIENTO 2027'!$O$14,INT((ROW()-13)/2),0)),IF(ISBLANK(OFFSET('9. METAS'!$W$20,INT((ROW()-14)/2),0)),"",OFFSET('9. METAS'!$W$20,INT((ROW()-14)/2),0)))</f>
        <v/>
      </c>
      <c r="L59" s="255" t="str">
        <f ca="1">IF(MOD(ROW()-13,2)=0,IF(ISBLANK(OFFSET('12. SEGUIMIENTO 2027'!$P$14,INT((ROW()-13)/2),0)),"",OFFSET('12. SEGUIMIENTO 2027'!$P$14,INT((ROW()-13)/2),0)),IF(ISBLANK(OFFSET('9. METAS'!$X$20,INT((ROW()-14)/2),0)),"",OFFSET('9. METAS'!$X$20,INT((ROW()-14)/2),0)))</f>
        <v/>
      </c>
      <c r="M59" s="256" t="str">
        <f ca="1">IF(MOD(ROW()-13,2)=0,IF(ISBLANK(OFFSET('12. SEGUIMIENTO 2027'!$Q$14,INT((ROW()-13)/2),0)),"",OFFSET('12. SEGUIMIENTO 2027'!$Q$14,INT((ROW()-13)/2),0)),IF(ISBLANK(OFFSET('9. METAS'!$Y$20,INT((ROW()-14)/2),0)),"",OFFSET('9. METAS'!$Y$20,INT((ROW()-14)/2),0)))</f>
        <v/>
      </c>
      <c r="N59" s="783" t="str">
        <f t="shared" ref="N59" ca="1" si="42">IFERROR(J59/J60,"ND")</f>
        <v>ND</v>
      </c>
      <c r="O59" s="785" t="str">
        <f t="shared" ref="O59" ca="1" si="43">IFERROR(((J59+K59+L59)/H59),"ND")</f>
        <v>ND</v>
      </c>
      <c r="P59" s="789"/>
    </row>
    <row r="60" spans="3:16">
      <c r="C60" s="762"/>
      <c r="D60" s="764"/>
      <c r="E60" s="764"/>
      <c r="F60" s="766"/>
      <c r="G60" s="768"/>
      <c r="H60" s="858"/>
      <c r="I60" s="778"/>
      <c r="J60" s="254" t="str">
        <f ca="1">IF(MOD(ROW()-13,2)=0,IF(ISBLANK(OFFSET('12. SEGUIMIENTO 2027'!$N$14,INT((ROW()-13)/2),0)),"",OFFSET('12. SEGUIMIENTO 2027'!$N$14,INT((ROW()-13)/2),0)),IF(ISBLANK(OFFSET('9. METAS'!$V$20,INT((ROW()-14)/2),0)),"",OFFSET('9. METAS'!$V$20,INT((ROW()-14)/2),0)))</f>
        <v/>
      </c>
      <c r="K60" s="255" t="str">
        <f ca="1">IF(MOD(ROW()-13,2)=0,IF(ISBLANK(OFFSET('12. SEGUIMIENTO 2027'!$O$14,INT((ROW()-13)/2),0)),"",OFFSET('12. SEGUIMIENTO 2027'!$O$14,INT((ROW()-13)/2),0)),IF(ISBLANK(OFFSET('9. METAS'!$W$20,INT((ROW()-14)/2),0)),"",OFFSET('9. METAS'!$W$20,INT((ROW()-14)/2),0)))</f>
        <v/>
      </c>
      <c r="L60" s="255" t="str">
        <f ca="1">IF(MOD(ROW()-13,2)=0,IF(ISBLANK(OFFSET('12. SEGUIMIENTO 2027'!$P$14,INT((ROW()-13)/2),0)),"",OFFSET('12. SEGUIMIENTO 2027'!$P$14,INT((ROW()-13)/2),0)),IF(ISBLANK(OFFSET('9. METAS'!$X$20,INT((ROW()-14)/2),0)),"",OFFSET('9. METAS'!$X$20,INT((ROW()-14)/2),0)))</f>
        <v/>
      </c>
      <c r="M60" s="256" t="str">
        <f ca="1">IF(MOD(ROW()-13,2)=0,IF(ISBLANK(OFFSET('12. SEGUIMIENTO 2027'!$Q$14,INT((ROW()-13)/2),0)),"",OFFSET('12. SEGUIMIENTO 2027'!$Q$14,INT((ROW()-13)/2),0)),IF(ISBLANK(OFFSET('9. METAS'!$Y$20,INT((ROW()-14)/2),0)),"",OFFSET('9. METAS'!$Y$20,INT((ROW()-14)/2),0)))</f>
        <v/>
      </c>
      <c r="N60" s="784"/>
      <c r="O60" s="786"/>
      <c r="P60" s="790"/>
    </row>
    <row r="61" spans="3:16">
      <c r="C61" s="770" t="str">
        <f ca="1">IF(ISBLANK(OFFSET('5. Pp (3 años)'!$C$45,INT((ROW()-13)/2),0)),"",OFFSET('5. Pp (3 años)'!$C$45,INT((ROW()-13)/2),0))</f>
        <v/>
      </c>
      <c r="D61" s="764" t="str">
        <f ca="1">IF(ISBLANK(OFFSET('5. Pp (3 años)'!$D$45,INT((ROW()-13)/2),0)),"",OFFSET('5. Pp (3 años)'!$D$45,INT((ROW()-13)/2),0))</f>
        <v/>
      </c>
      <c r="E61" s="764" t="str">
        <f ca="1">IF(ISBLANK(OFFSET('5. Pp (3 años)'!$E$45,INT((ROW()-13)/2),0)),"",OFFSET('5. Pp (3 años)'!$E$45,INT((ROW()-13)/2),0))</f>
        <v/>
      </c>
      <c r="F61" s="766" t="str">
        <f ca="1">IF(ISBLANK(OFFSET('5. Pp (3 años)'!$K$45,INT((ROW()-13)/2),0)),"",OFFSET('5. Pp (3 años)'!$K$45,INT((ROW()-13)/2),0))</f>
        <v/>
      </c>
      <c r="G61" s="768" t="str">
        <f ca="1">IF(ISBLANK(OFFSET('5. Pp (3 años)'!$H$45,INT((ROW()-13)/2),0)),"",OFFSET('5. Pp (3 años)'!$H$45,INT((ROW()-13)/2),0))</f>
        <v/>
      </c>
      <c r="H61" s="858" t="str">
        <f ca="1">IF(ISBLANK(OFFSET('9. METAS'!$M$20,INT((ROW()-13)/2),0)),"",OFFSET('9. METAS'!$M$20,INT((ROW()-13)/2),0))</f>
        <v/>
      </c>
      <c r="I61" s="777"/>
      <c r="J61" s="254" t="str">
        <f ca="1">IF(MOD(ROW()-13,2)=0,IF(ISBLANK(OFFSET('12. SEGUIMIENTO 2027'!$N$14,INT((ROW()-13)/2),0)),"",OFFSET('12. SEGUIMIENTO 2027'!$N$14,INT((ROW()-13)/2),0)),IF(ISBLANK(OFFSET('9. METAS'!$V$20,INT((ROW()-14)/2),0)),"",OFFSET('9. METAS'!$V$20,INT((ROW()-14)/2),0)))</f>
        <v/>
      </c>
      <c r="K61" s="255" t="str">
        <f ca="1">IF(MOD(ROW()-13,2)=0,IF(ISBLANK(OFFSET('12. SEGUIMIENTO 2027'!$O$14,INT((ROW()-13)/2),0)),"",OFFSET('12. SEGUIMIENTO 2027'!$O$14,INT((ROW()-13)/2),0)),IF(ISBLANK(OFFSET('9. METAS'!$W$20,INT((ROW()-14)/2),0)),"",OFFSET('9. METAS'!$W$20,INT((ROW()-14)/2),0)))</f>
        <v/>
      </c>
      <c r="L61" s="255" t="str">
        <f ca="1">IF(MOD(ROW()-13,2)=0,IF(ISBLANK(OFFSET('12. SEGUIMIENTO 2027'!$P$14,INT((ROW()-13)/2),0)),"",OFFSET('12. SEGUIMIENTO 2027'!$P$14,INT((ROW()-13)/2),0)),IF(ISBLANK(OFFSET('9. METAS'!$X$20,INT((ROW()-14)/2),0)),"",OFFSET('9. METAS'!$X$20,INT((ROW()-14)/2),0)))</f>
        <v/>
      </c>
      <c r="M61" s="256" t="str">
        <f ca="1">IF(MOD(ROW()-13,2)=0,IF(ISBLANK(OFFSET('12. SEGUIMIENTO 2027'!$Q$14,INT((ROW()-13)/2),0)),"",OFFSET('12. SEGUIMIENTO 2027'!$Q$14,INT((ROW()-13)/2),0)),IF(ISBLANK(OFFSET('9. METAS'!$Y$20,INT((ROW()-14)/2),0)),"",OFFSET('9. METAS'!$Y$20,INT((ROW()-14)/2),0)))</f>
        <v/>
      </c>
      <c r="N61" s="783" t="str">
        <f t="shared" ref="N61" ca="1" si="44">IFERROR(J61/J62,"ND")</f>
        <v>ND</v>
      </c>
      <c r="O61" s="785" t="str">
        <f t="shared" ref="O61" ca="1" si="45">IFERROR(((J61+K61+L61)/H61),"ND")</f>
        <v>ND</v>
      </c>
      <c r="P61" s="789"/>
    </row>
    <row r="62" spans="3:16">
      <c r="C62" s="762"/>
      <c r="D62" s="764"/>
      <c r="E62" s="764"/>
      <c r="F62" s="766"/>
      <c r="G62" s="768"/>
      <c r="H62" s="858"/>
      <c r="I62" s="778"/>
      <c r="J62" s="254" t="str">
        <f ca="1">IF(MOD(ROW()-13,2)=0,IF(ISBLANK(OFFSET('12. SEGUIMIENTO 2027'!$N$14,INT((ROW()-13)/2),0)),"",OFFSET('12. SEGUIMIENTO 2027'!$N$14,INT((ROW()-13)/2),0)),IF(ISBLANK(OFFSET('9. METAS'!$V$20,INT((ROW()-14)/2),0)),"",OFFSET('9. METAS'!$V$20,INT((ROW()-14)/2),0)))</f>
        <v/>
      </c>
      <c r="K62" s="255" t="str">
        <f ca="1">IF(MOD(ROW()-13,2)=0,IF(ISBLANK(OFFSET('12. SEGUIMIENTO 2027'!$O$14,INT((ROW()-13)/2),0)),"",OFFSET('12. SEGUIMIENTO 2027'!$O$14,INT((ROW()-13)/2),0)),IF(ISBLANK(OFFSET('9. METAS'!$W$20,INT((ROW()-14)/2),0)),"",OFFSET('9. METAS'!$W$20,INT((ROW()-14)/2),0)))</f>
        <v/>
      </c>
      <c r="L62" s="255" t="str">
        <f ca="1">IF(MOD(ROW()-13,2)=0,IF(ISBLANK(OFFSET('12. SEGUIMIENTO 2027'!$P$14,INT((ROW()-13)/2),0)),"",OFFSET('12. SEGUIMIENTO 2027'!$P$14,INT((ROW()-13)/2),0)),IF(ISBLANK(OFFSET('9. METAS'!$X$20,INT((ROW()-14)/2),0)),"",OFFSET('9. METAS'!$X$20,INT((ROW()-14)/2),0)))</f>
        <v/>
      </c>
      <c r="M62" s="256" t="str">
        <f ca="1">IF(MOD(ROW()-13,2)=0,IF(ISBLANK(OFFSET('12. SEGUIMIENTO 2027'!$Q$14,INT((ROW()-13)/2),0)),"",OFFSET('12. SEGUIMIENTO 2027'!$Q$14,INT((ROW()-13)/2),0)),IF(ISBLANK(OFFSET('9. METAS'!$Y$20,INT((ROW()-14)/2),0)),"",OFFSET('9. METAS'!$Y$20,INT((ROW()-14)/2),0)))</f>
        <v/>
      </c>
      <c r="N62" s="784"/>
      <c r="O62" s="786"/>
      <c r="P62" s="790"/>
    </row>
    <row r="63" spans="3:16">
      <c r="C63" s="770" t="str">
        <f ca="1">IF(ISBLANK(OFFSET('5. Pp (3 años)'!$C$45,INT((ROW()-13)/2),0)),"",OFFSET('5. Pp (3 años)'!$C$45,INT((ROW()-13)/2),0))</f>
        <v/>
      </c>
      <c r="D63" s="764" t="str">
        <f ca="1">IF(ISBLANK(OFFSET('5. Pp (3 años)'!$D$45,INT((ROW()-13)/2),0)),"",OFFSET('5. Pp (3 años)'!$D$45,INT((ROW()-13)/2),0))</f>
        <v/>
      </c>
      <c r="E63" s="764" t="str">
        <f ca="1">IF(ISBLANK(OFFSET('5. Pp (3 años)'!$E$45,INT((ROW()-13)/2),0)),"",OFFSET('5. Pp (3 años)'!$E$45,INT((ROW()-13)/2),0))</f>
        <v/>
      </c>
      <c r="F63" s="766" t="str">
        <f ca="1">IF(ISBLANK(OFFSET('5. Pp (3 años)'!$K$45,INT((ROW()-13)/2),0)),"",OFFSET('5. Pp (3 años)'!$K$45,INT((ROW()-13)/2),0))</f>
        <v/>
      </c>
      <c r="G63" s="768" t="str">
        <f ca="1">IF(ISBLANK(OFFSET('5. Pp (3 años)'!$H$45,INT((ROW()-13)/2),0)),"",OFFSET('5. Pp (3 años)'!$H$45,INT((ROW()-13)/2),0))</f>
        <v/>
      </c>
      <c r="H63" s="858" t="str">
        <f ca="1">IF(ISBLANK(OFFSET('9. METAS'!$M$20,INT((ROW()-13)/2),0)),"",OFFSET('9. METAS'!$M$20,INT((ROW()-13)/2),0))</f>
        <v/>
      </c>
      <c r="I63" s="777"/>
      <c r="J63" s="254" t="str">
        <f ca="1">IF(MOD(ROW()-13,2)=0,IF(ISBLANK(OFFSET('12. SEGUIMIENTO 2027'!$N$14,INT((ROW()-13)/2),0)),"",OFFSET('12. SEGUIMIENTO 2027'!$N$14,INT((ROW()-13)/2),0)),IF(ISBLANK(OFFSET('9. METAS'!$V$20,INT((ROW()-14)/2),0)),"",OFFSET('9. METAS'!$V$20,INT((ROW()-14)/2),0)))</f>
        <v/>
      </c>
      <c r="K63" s="255" t="str">
        <f ca="1">IF(MOD(ROW()-13,2)=0,IF(ISBLANK(OFFSET('12. SEGUIMIENTO 2027'!$O$14,INT((ROW()-13)/2),0)),"",OFFSET('12. SEGUIMIENTO 2027'!$O$14,INT((ROW()-13)/2),0)),IF(ISBLANK(OFFSET('9. METAS'!$W$20,INT((ROW()-14)/2),0)),"",OFFSET('9. METAS'!$W$20,INT((ROW()-14)/2),0)))</f>
        <v/>
      </c>
      <c r="L63" s="255" t="str">
        <f ca="1">IF(MOD(ROW()-13,2)=0,IF(ISBLANK(OFFSET('12. SEGUIMIENTO 2027'!$P$14,INT((ROW()-13)/2),0)),"",OFFSET('12. SEGUIMIENTO 2027'!$P$14,INT((ROW()-13)/2),0)),IF(ISBLANK(OFFSET('9. METAS'!$X$20,INT((ROW()-14)/2),0)),"",OFFSET('9. METAS'!$X$20,INT((ROW()-14)/2),0)))</f>
        <v/>
      </c>
      <c r="M63" s="256" t="str">
        <f ca="1">IF(MOD(ROW()-13,2)=0,IF(ISBLANK(OFFSET('12. SEGUIMIENTO 2027'!$Q$14,INT((ROW()-13)/2),0)),"",OFFSET('12. SEGUIMIENTO 2027'!$Q$14,INT((ROW()-13)/2),0)),IF(ISBLANK(OFFSET('9. METAS'!$Y$20,INT((ROW()-14)/2),0)),"",OFFSET('9. METAS'!$Y$20,INT((ROW()-14)/2),0)))</f>
        <v/>
      </c>
      <c r="N63" s="783" t="str">
        <f t="shared" ref="N63" ca="1" si="46">IFERROR(J63/J64,"ND")</f>
        <v>ND</v>
      </c>
      <c r="O63" s="785" t="str">
        <f t="shared" ref="O63" ca="1" si="47">IFERROR(((J63+K63+L63)/H63),"ND")</f>
        <v>ND</v>
      </c>
      <c r="P63" s="789"/>
    </row>
    <row r="64" spans="3:16">
      <c r="C64" s="762"/>
      <c r="D64" s="764"/>
      <c r="E64" s="764"/>
      <c r="F64" s="766"/>
      <c r="G64" s="768"/>
      <c r="H64" s="858"/>
      <c r="I64" s="778"/>
      <c r="J64" s="254" t="str">
        <f ca="1">IF(MOD(ROW()-13,2)=0,IF(ISBLANK(OFFSET('12. SEGUIMIENTO 2027'!$N$14,INT((ROW()-13)/2),0)),"",OFFSET('12. SEGUIMIENTO 2027'!$N$14,INT((ROW()-13)/2),0)),IF(ISBLANK(OFFSET('9. METAS'!$V$20,INT((ROW()-14)/2),0)),"",OFFSET('9. METAS'!$V$20,INT((ROW()-14)/2),0)))</f>
        <v/>
      </c>
      <c r="K64" s="255" t="str">
        <f ca="1">IF(MOD(ROW()-13,2)=0,IF(ISBLANK(OFFSET('12. SEGUIMIENTO 2027'!$O$14,INT((ROW()-13)/2),0)),"",OFFSET('12. SEGUIMIENTO 2027'!$O$14,INT((ROW()-13)/2),0)),IF(ISBLANK(OFFSET('9. METAS'!$W$20,INT((ROW()-14)/2),0)),"",OFFSET('9. METAS'!$W$20,INT((ROW()-14)/2),0)))</f>
        <v/>
      </c>
      <c r="L64" s="255" t="str">
        <f ca="1">IF(MOD(ROW()-13,2)=0,IF(ISBLANK(OFFSET('12. SEGUIMIENTO 2027'!$P$14,INT((ROW()-13)/2),0)),"",OFFSET('12. SEGUIMIENTO 2027'!$P$14,INT((ROW()-13)/2),0)),IF(ISBLANK(OFFSET('9. METAS'!$X$20,INT((ROW()-14)/2),0)),"",OFFSET('9. METAS'!$X$20,INT((ROW()-14)/2),0)))</f>
        <v/>
      </c>
      <c r="M64" s="256" t="str">
        <f ca="1">IF(MOD(ROW()-13,2)=0,IF(ISBLANK(OFFSET('12. SEGUIMIENTO 2027'!$Q$14,INT((ROW()-13)/2),0)),"",OFFSET('12. SEGUIMIENTO 2027'!$Q$14,INT((ROW()-13)/2),0)),IF(ISBLANK(OFFSET('9. METAS'!$Y$20,INT((ROW()-14)/2),0)),"",OFFSET('9. METAS'!$Y$20,INT((ROW()-14)/2),0)))</f>
        <v/>
      </c>
      <c r="N64" s="784"/>
      <c r="O64" s="786"/>
      <c r="P64" s="790"/>
    </row>
    <row r="65" spans="3:16">
      <c r="C65" s="770" t="str">
        <f ca="1">IF(ISBLANK(OFFSET('5. Pp (3 años)'!$C$45,INT((ROW()-13)/2),0)),"",OFFSET('5. Pp (3 años)'!$C$45,INT((ROW()-13)/2),0))</f>
        <v/>
      </c>
      <c r="D65" s="764" t="str">
        <f ca="1">IF(ISBLANK(OFFSET('5. Pp (3 años)'!$D$45,INT((ROW()-13)/2),0)),"",OFFSET('5. Pp (3 años)'!$D$45,INT((ROW()-13)/2),0))</f>
        <v/>
      </c>
      <c r="E65" s="764" t="str">
        <f ca="1">IF(ISBLANK(OFFSET('5. Pp (3 años)'!$E$45,INT((ROW()-13)/2),0)),"",OFFSET('5. Pp (3 años)'!$E$45,INT((ROW()-13)/2),0))</f>
        <v/>
      </c>
      <c r="F65" s="766" t="str">
        <f ca="1">IF(ISBLANK(OFFSET('5. Pp (3 años)'!$K$45,INT((ROW()-13)/2),0)),"",OFFSET('5. Pp (3 años)'!$K$45,INT((ROW()-13)/2),0))</f>
        <v/>
      </c>
      <c r="G65" s="768" t="str">
        <f ca="1">IF(ISBLANK(OFFSET('5. Pp (3 años)'!$H$45,INT((ROW()-13)/2),0)),"",OFFSET('5. Pp (3 años)'!$H$45,INT((ROW()-13)/2),0))</f>
        <v/>
      </c>
      <c r="H65" s="858" t="str">
        <f ca="1">IF(ISBLANK(OFFSET('9. METAS'!$M$20,INT((ROW()-13)/2),0)),"",OFFSET('9. METAS'!$M$20,INT((ROW()-13)/2),0))</f>
        <v/>
      </c>
      <c r="I65" s="777"/>
      <c r="J65" s="254" t="str">
        <f ca="1">IF(MOD(ROW()-13,2)=0,IF(ISBLANK(OFFSET('12. SEGUIMIENTO 2027'!$N$14,INT((ROW()-13)/2),0)),"",OFFSET('12. SEGUIMIENTO 2027'!$N$14,INT((ROW()-13)/2),0)),IF(ISBLANK(OFFSET('9. METAS'!$V$20,INT((ROW()-14)/2),0)),"",OFFSET('9. METAS'!$V$20,INT((ROW()-14)/2),0)))</f>
        <v/>
      </c>
      <c r="K65" s="255" t="str">
        <f ca="1">IF(MOD(ROW()-13,2)=0,IF(ISBLANK(OFFSET('12. SEGUIMIENTO 2027'!$O$14,INT((ROW()-13)/2),0)),"",OFFSET('12. SEGUIMIENTO 2027'!$O$14,INT((ROW()-13)/2),0)),IF(ISBLANK(OFFSET('9. METAS'!$W$20,INT((ROW()-14)/2),0)),"",OFFSET('9. METAS'!$W$20,INT((ROW()-14)/2),0)))</f>
        <v/>
      </c>
      <c r="L65" s="255" t="str">
        <f ca="1">IF(MOD(ROW()-13,2)=0,IF(ISBLANK(OFFSET('12. SEGUIMIENTO 2027'!$P$14,INT((ROW()-13)/2),0)),"",OFFSET('12. SEGUIMIENTO 2027'!$P$14,INT((ROW()-13)/2),0)),IF(ISBLANK(OFFSET('9. METAS'!$X$20,INT((ROW()-14)/2),0)),"",OFFSET('9. METAS'!$X$20,INT((ROW()-14)/2),0)))</f>
        <v/>
      </c>
      <c r="M65" s="256" t="str">
        <f ca="1">IF(MOD(ROW()-13,2)=0,IF(ISBLANK(OFFSET('12. SEGUIMIENTO 2027'!$Q$14,INT((ROW()-13)/2),0)),"",OFFSET('12. SEGUIMIENTO 2027'!$Q$14,INT((ROW()-13)/2),0)),IF(ISBLANK(OFFSET('9. METAS'!$Y$20,INT((ROW()-14)/2),0)),"",OFFSET('9. METAS'!$Y$20,INT((ROW()-14)/2),0)))</f>
        <v/>
      </c>
      <c r="N65" s="783" t="str">
        <f t="shared" ref="N65" ca="1" si="48">IFERROR(J65/J66,"ND")</f>
        <v>ND</v>
      </c>
      <c r="O65" s="785" t="str">
        <f t="shared" ref="O65" ca="1" si="49">IFERROR(((J65+K65+L65)/H65),"ND")</f>
        <v>ND</v>
      </c>
      <c r="P65" s="789"/>
    </row>
    <row r="66" spans="3:16">
      <c r="C66" s="762"/>
      <c r="D66" s="764"/>
      <c r="E66" s="764"/>
      <c r="F66" s="766"/>
      <c r="G66" s="768"/>
      <c r="H66" s="858"/>
      <c r="I66" s="778"/>
      <c r="J66" s="254" t="str">
        <f ca="1">IF(MOD(ROW()-13,2)=0,IF(ISBLANK(OFFSET('12. SEGUIMIENTO 2027'!$N$14,INT((ROW()-13)/2),0)),"",OFFSET('12. SEGUIMIENTO 2027'!$N$14,INT((ROW()-13)/2),0)),IF(ISBLANK(OFFSET('9. METAS'!$V$20,INT((ROW()-14)/2),0)),"",OFFSET('9. METAS'!$V$20,INT((ROW()-14)/2),0)))</f>
        <v/>
      </c>
      <c r="K66" s="255" t="str">
        <f ca="1">IF(MOD(ROW()-13,2)=0,IF(ISBLANK(OFFSET('12. SEGUIMIENTO 2027'!$O$14,INT((ROW()-13)/2),0)),"",OFFSET('12. SEGUIMIENTO 2027'!$O$14,INT((ROW()-13)/2),0)),IF(ISBLANK(OFFSET('9. METAS'!$W$20,INT((ROW()-14)/2),0)),"",OFFSET('9. METAS'!$W$20,INT((ROW()-14)/2),0)))</f>
        <v/>
      </c>
      <c r="L66" s="255" t="str">
        <f ca="1">IF(MOD(ROW()-13,2)=0,IF(ISBLANK(OFFSET('12. SEGUIMIENTO 2027'!$P$14,INT((ROW()-13)/2),0)),"",OFFSET('12. SEGUIMIENTO 2027'!$P$14,INT((ROW()-13)/2),0)),IF(ISBLANK(OFFSET('9. METAS'!$X$20,INT((ROW()-14)/2),0)),"",OFFSET('9. METAS'!$X$20,INT((ROW()-14)/2),0)))</f>
        <v/>
      </c>
      <c r="M66" s="256" t="str">
        <f ca="1">IF(MOD(ROW()-13,2)=0,IF(ISBLANK(OFFSET('12. SEGUIMIENTO 2027'!$Q$14,INT((ROW()-13)/2),0)),"",OFFSET('12. SEGUIMIENTO 2027'!$Q$14,INT((ROW()-13)/2),0)),IF(ISBLANK(OFFSET('9. METAS'!$Y$20,INT((ROW()-14)/2),0)),"",OFFSET('9. METAS'!$Y$20,INT((ROW()-14)/2),0)))</f>
        <v/>
      </c>
      <c r="N66" s="784"/>
      <c r="O66" s="786"/>
      <c r="P66" s="790"/>
    </row>
    <row r="67" spans="3:16">
      <c r="C67" s="770" t="str">
        <f ca="1">IF(ISBLANK(OFFSET('5. Pp (3 años)'!$C$45,INT((ROW()-13)/2),0)),"",OFFSET('5. Pp (3 años)'!$C$45,INT((ROW()-13)/2),0))</f>
        <v/>
      </c>
      <c r="D67" s="764" t="str">
        <f ca="1">IF(ISBLANK(OFFSET('5. Pp (3 años)'!$D$45,INT((ROW()-13)/2),0)),"",OFFSET('5. Pp (3 años)'!$D$45,INT((ROW()-13)/2),0))</f>
        <v/>
      </c>
      <c r="E67" s="764" t="str">
        <f ca="1">IF(ISBLANK(OFFSET('5. Pp (3 años)'!$E$45,INT((ROW()-13)/2),0)),"",OFFSET('5. Pp (3 años)'!$E$45,INT((ROW()-13)/2),0))</f>
        <v/>
      </c>
      <c r="F67" s="766" t="str">
        <f ca="1">IF(ISBLANK(OFFSET('5. Pp (3 años)'!$K$45,INT((ROW()-13)/2),0)),"",OFFSET('5. Pp (3 años)'!$K$45,INT((ROW()-13)/2),0))</f>
        <v/>
      </c>
      <c r="G67" s="768" t="str">
        <f ca="1">IF(ISBLANK(OFFSET('5. Pp (3 años)'!$H$45,INT((ROW()-13)/2),0)),"",OFFSET('5. Pp (3 años)'!$H$45,INT((ROW()-13)/2),0))</f>
        <v/>
      </c>
      <c r="H67" s="858" t="str">
        <f ca="1">IF(ISBLANK(OFFSET('9. METAS'!$M$20,INT((ROW()-13)/2),0)),"",OFFSET('9. METAS'!$M$20,INT((ROW()-13)/2),0))</f>
        <v/>
      </c>
      <c r="I67" s="777"/>
      <c r="J67" s="254" t="str">
        <f ca="1">IF(MOD(ROW()-13,2)=0,IF(ISBLANK(OFFSET('12. SEGUIMIENTO 2027'!$N$14,INT((ROW()-13)/2),0)),"",OFFSET('12. SEGUIMIENTO 2027'!$N$14,INT((ROW()-13)/2),0)),IF(ISBLANK(OFFSET('9. METAS'!$V$20,INT((ROW()-14)/2),0)),"",OFFSET('9. METAS'!$V$20,INT((ROW()-14)/2),0)))</f>
        <v/>
      </c>
      <c r="K67" s="255" t="str">
        <f ca="1">IF(MOD(ROW()-13,2)=0,IF(ISBLANK(OFFSET('12. SEGUIMIENTO 2027'!$O$14,INT((ROW()-13)/2),0)),"",OFFSET('12. SEGUIMIENTO 2027'!$O$14,INT((ROW()-13)/2),0)),IF(ISBLANK(OFFSET('9. METAS'!$W$20,INT((ROW()-14)/2),0)),"",OFFSET('9. METAS'!$W$20,INT((ROW()-14)/2),0)))</f>
        <v/>
      </c>
      <c r="L67" s="255" t="str">
        <f ca="1">IF(MOD(ROW()-13,2)=0,IF(ISBLANK(OFFSET('12. SEGUIMIENTO 2027'!$P$14,INT((ROW()-13)/2),0)),"",OFFSET('12. SEGUIMIENTO 2027'!$P$14,INT((ROW()-13)/2),0)),IF(ISBLANK(OFFSET('9. METAS'!$X$20,INT((ROW()-14)/2),0)),"",OFFSET('9. METAS'!$X$20,INT((ROW()-14)/2),0)))</f>
        <v/>
      </c>
      <c r="M67" s="256" t="str">
        <f ca="1">IF(MOD(ROW()-13,2)=0,IF(ISBLANK(OFFSET('12. SEGUIMIENTO 2027'!$Q$14,INT((ROW()-13)/2),0)),"",OFFSET('12. SEGUIMIENTO 2027'!$Q$14,INT((ROW()-13)/2),0)),IF(ISBLANK(OFFSET('9. METAS'!$Y$20,INT((ROW()-14)/2),0)),"",OFFSET('9. METAS'!$Y$20,INT((ROW()-14)/2),0)))</f>
        <v/>
      </c>
      <c r="N67" s="783" t="str">
        <f t="shared" ref="N67" ca="1" si="50">IFERROR(J67/J68,"ND")</f>
        <v>ND</v>
      </c>
      <c r="O67" s="785" t="str">
        <f t="shared" ref="O67" ca="1" si="51">IFERROR(((J67+K67+L67)/H67),"ND")</f>
        <v>ND</v>
      </c>
      <c r="P67" s="789"/>
    </row>
    <row r="68" spans="3:16">
      <c r="C68" s="762"/>
      <c r="D68" s="764"/>
      <c r="E68" s="764"/>
      <c r="F68" s="766"/>
      <c r="G68" s="768"/>
      <c r="H68" s="858"/>
      <c r="I68" s="778"/>
      <c r="J68" s="254" t="str">
        <f ca="1">IF(MOD(ROW()-13,2)=0,IF(ISBLANK(OFFSET('12. SEGUIMIENTO 2027'!$N$14,INT((ROW()-13)/2),0)),"",OFFSET('12. SEGUIMIENTO 2027'!$N$14,INT((ROW()-13)/2),0)),IF(ISBLANK(OFFSET('9. METAS'!$V$20,INT((ROW()-14)/2),0)),"",OFFSET('9. METAS'!$V$20,INT((ROW()-14)/2),0)))</f>
        <v/>
      </c>
      <c r="K68" s="255" t="str">
        <f ca="1">IF(MOD(ROW()-13,2)=0,IF(ISBLANK(OFFSET('12. SEGUIMIENTO 2027'!$O$14,INT((ROW()-13)/2),0)),"",OFFSET('12. SEGUIMIENTO 2027'!$O$14,INT((ROW()-13)/2),0)),IF(ISBLANK(OFFSET('9. METAS'!$W$20,INT((ROW()-14)/2),0)),"",OFFSET('9. METAS'!$W$20,INT((ROW()-14)/2),0)))</f>
        <v/>
      </c>
      <c r="L68" s="255" t="str">
        <f ca="1">IF(MOD(ROW()-13,2)=0,IF(ISBLANK(OFFSET('12. SEGUIMIENTO 2027'!$P$14,INT((ROW()-13)/2),0)),"",OFFSET('12. SEGUIMIENTO 2027'!$P$14,INT((ROW()-13)/2),0)),IF(ISBLANK(OFFSET('9. METAS'!$X$20,INT((ROW()-14)/2),0)),"",OFFSET('9. METAS'!$X$20,INT((ROW()-14)/2),0)))</f>
        <v/>
      </c>
      <c r="M68" s="256" t="str">
        <f ca="1">IF(MOD(ROW()-13,2)=0,IF(ISBLANK(OFFSET('12. SEGUIMIENTO 2027'!$Q$14,INT((ROW()-13)/2),0)),"",OFFSET('12. SEGUIMIENTO 2027'!$Q$14,INT((ROW()-13)/2),0)),IF(ISBLANK(OFFSET('9. METAS'!$Y$20,INT((ROW()-14)/2),0)),"",OFFSET('9. METAS'!$Y$20,INT((ROW()-14)/2),0)))</f>
        <v/>
      </c>
      <c r="N68" s="784"/>
      <c r="O68" s="786"/>
      <c r="P68" s="790"/>
    </row>
    <row r="69" spans="3:16">
      <c r="C69" s="770" t="str">
        <f ca="1">IF(ISBLANK(OFFSET('5. Pp (3 años)'!$C$45,INT((ROW()-13)/2),0)),"",OFFSET('5. Pp (3 años)'!$C$45,INT((ROW()-13)/2),0))</f>
        <v/>
      </c>
      <c r="D69" s="764" t="str">
        <f ca="1">IF(ISBLANK(OFFSET('5. Pp (3 años)'!$D$45,INT((ROW()-13)/2),0)),"",OFFSET('5. Pp (3 años)'!$D$45,INT((ROW()-13)/2),0))</f>
        <v/>
      </c>
      <c r="E69" s="764" t="str">
        <f ca="1">IF(ISBLANK(OFFSET('5. Pp (3 años)'!$E$45,INT((ROW()-13)/2),0)),"",OFFSET('5. Pp (3 años)'!$E$45,INT((ROW()-13)/2),0))</f>
        <v/>
      </c>
      <c r="F69" s="766" t="str">
        <f ca="1">IF(ISBLANK(OFFSET('5. Pp (3 años)'!$K$45,INT((ROW()-13)/2),0)),"",OFFSET('5. Pp (3 años)'!$K$45,INT((ROW()-13)/2),0))</f>
        <v/>
      </c>
      <c r="G69" s="768" t="str">
        <f ca="1">IF(ISBLANK(OFFSET('5. Pp (3 años)'!$H$45,INT((ROW()-13)/2),0)),"",OFFSET('5. Pp (3 años)'!$H$45,INT((ROW()-13)/2),0))</f>
        <v/>
      </c>
      <c r="H69" s="858" t="str">
        <f ca="1">IF(ISBLANK(OFFSET('9. METAS'!$M$20,INT((ROW()-13)/2),0)),"",OFFSET('9. METAS'!$M$20,INT((ROW()-13)/2),0))</f>
        <v/>
      </c>
      <c r="I69" s="777"/>
      <c r="J69" s="254" t="str">
        <f ca="1">IF(MOD(ROW()-13,2)=0,IF(ISBLANK(OFFSET('12. SEGUIMIENTO 2027'!$N$14,INT((ROW()-13)/2),0)),"",OFFSET('12. SEGUIMIENTO 2027'!$N$14,INT((ROW()-13)/2),0)),IF(ISBLANK(OFFSET('9. METAS'!$V$20,INT((ROW()-14)/2),0)),"",OFFSET('9. METAS'!$V$20,INT((ROW()-14)/2),0)))</f>
        <v/>
      </c>
      <c r="K69" s="255" t="str">
        <f ca="1">IF(MOD(ROW()-13,2)=0,IF(ISBLANK(OFFSET('12. SEGUIMIENTO 2027'!$O$14,INT((ROW()-13)/2),0)),"",OFFSET('12. SEGUIMIENTO 2027'!$O$14,INT((ROW()-13)/2),0)),IF(ISBLANK(OFFSET('9. METAS'!$W$20,INT((ROW()-14)/2),0)),"",OFFSET('9. METAS'!$W$20,INT((ROW()-14)/2),0)))</f>
        <v/>
      </c>
      <c r="L69" s="255" t="str">
        <f ca="1">IF(MOD(ROW()-13,2)=0,IF(ISBLANK(OFFSET('12. SEGUIMIENTO 2027'!$P$14,INT((ROW()-13)/2),0)),"",OFFSET('12. SEGUIMIENTO 2027'!$P$14,INT((ROW()-13)/2),0)),IF(ISBLANK(OFFSET('9. METAS'!$X$20,INT((ROW()-14)/2),0)),"",OFFSET('9. METAS'!$X$20,INT((ROW()-14)/2),0)))</f>
        <v/>
      </c>
      <c r="M69" s="256" t="str">
        <f ca="1">IF(MOD(ROW()-13,2)=0,IF(ISBLANK(OFFSET('12. SEGUIMIENTO 2027'!$Q$14,INT((ROW()-13)/2),0)),"",OFFSET('12. SEGUIMIENTO 2027'!$Q$14,INT((ROW()-13)/2),0)),IF(ISBLANK(OFFSET('9. METAS'!$Y$20,INT((ROW()-14)/2),0)),"",OFFSET('9. METAS'!$Y$20,INT((ROW()-14)/2),0)))</f>
        <v/>
      </c>
      <c r="N69" s="783" t="str">
        <f t="shared" ref="N69" ca="1" si="52">IFERROR(J69/J70,"ND")</f>
        <v>ND</v>
      </c>
      <c r="O69" s="785" t="str">
        <f t="shared" ref="O69" ca="1" si="53">IFERROR(((J69+K69+L69)/H69),"ND")</f>
        <v>ND</v>
      </c>
      <c r="P69" s="789"/>
    </row>
    <row r="70" spans="3:16">
      <c r="C70" s="762"/>
      <c r="D70" s="764"/>
      <c r="E70" s="764"/>
      <c r="F70" s="766"/>
      <c r="G70" s="768"/>
      <c r="H70" s="858"/>
      <c r="I70" s="778"/>
      <c r="J70" s="254" t="str">
        <f ca="1">IF(MOD(ROW()-13,2)=0,IF(ISBLANK(OFFSET('12. SEGUIMIENTO 2027'!$N$14,INT((ROW()-13)/2),0)),"",OFFSET('12. SEGUIMIENTO 2027'!$N$14,INT((ROW()-13)/2),0)),IF(ISBLANK(OFFSET('9. METAS'!$V$20,INT((ROW()-14)/2),0)),"",OFFSET('9. METAS'!$V$20,INT((ROW()-14)/2),0)))</f>
        <v/>
      </c>
      <c r="K70" s="255" t="str">
        <f ca="1">IF(MOD(ROW()-13,2)=0,IF(ISBLANK(OFFSET('12. SEGUIMIENTO 2027'!$O$14,INT((ROW()-13)/2),0)),"",OFFSET('12. SEGUIMIENTO 2027'!$O$14,INT((ROW()-13)/2),0)),IF(ISBLANK(OFFSET('9. METAS'!$W$20,INT((ROW()-14)/2),0)),"",OFFSET('9. METAS'!$W$20,INT((ROW()-14)/2),0)))</f>
        <v/>
      </c>
      <c r="L70" s="255" t="str">
        <f ca="1">IF(MOD(ROW()-13,2)=0,IF(ISBLANK(OFFSET('12. SEGUIMIENTO 2027'!$P$14,INT((ROW()-13)/2),0)),"",OFFSET('12. SEGUIMIENTO 2027'!$P$14,INT((ROW()-13)/2),0)),IF(ISBLANK(OFFSET('9. METAS'!$X$20,INT((ROW()-14)/2),0)),"",OFFSET('9. METAS'!$X$20,INT((ROW()-14)/2),0)))</f>
        <v/>
      </c>
      <c r="M70" s="256" t="str">
        <f ca="1">IF(MOD(ROW()-13,2)=0,IF(ISBLANK(OFFSET('12. SEGUIMIENTO 2027'!$Q$14,INT((ROW()-13)/2),0)),"",OFFSET('12. SEGUIMIENTO 2027'!$Q$14,INT((ROW()-13)/2),0)),IF(ISBLANK(OFFSET('9. METAS'!$Y$20,INT((ROW()-14)/2),0)),"",OFFSET('9. METAS'!$Y$20,INT((ROW()-14)/2),0)))</f>
        <v/>
      </c>
      <c r="N70" s="784"/>
      <c r="O70" s="786"/>
      <c r="P70" s="790"/>
    </row>
    <row r="71" spans="3:16">
      <c r="C71" s="770" t="str">
        <f ca="1">IF(ISBLANK(OFFSET('5. Pp (3 años)'!$C$45,INT((ROW()-13)/2),0)),"",OFFSET('5. Pp (3 años)'!$C$45,INT((ROW()-13)/2),0))</f>
        <v/>
      </c>
      <c r="D71" s="764" t="str">
        <f ca="1">IF(ISBLANK(OFFSET('5. Pp (3 años)'!$D$45,INT((ROW()-13)/2),0)),"",OFFSET('5. Pp (3 años)'!$D$45,INT((ROW()-13)/2),0))</f>
        <v/>
      </c>
      <c r="E71" s="764" t="str">
        <f ca="1">IF(ISBLANK(OFFSET('5. Pp (3 años)'!$E$45,INT((ROW()-13)/2),0)),"",OFFSET('5. Pp (3 años)'!$E$45,INT((ROW()-13)/2),0))</f>
        <v/>
      </c>
      <c r="F71" s="766" t="str">
        <f ca="1">IF(ISBLANK(OFFSET('5. Pp (3 años)'!$K$45,INT((ROW()-13)/2),0)),"",OFFSET('5. Pp (3 años)'!$K$45,INT((ROW()-13)/2),0))</f>
        <v/>
      </c>
      <c r="G71" s="768" t="str">
        <f ca="1">IF(ISBLANK(OFFSET('5. Pp (3 años)'!$H$45,INT((ROW()-13)/2),0)),"",OFFSET('5. Pp (3 años)'!$H$45,INT((ROW()-13)/2),0))</f>
        <v/>
      </c>
      <c r="H71" s="858" t="str">
        <f ca="1">IF(ISBLANK(OFFSET('9. METAS'!$M$20,INT((ROW()-13)/2),0)),"",OFFSET('9. METAS'!$M$20,INT((ROW()-13)/2),0))</f>
        <v/>
      </c>
      <c r="I71" s="777"/>
      <c r="J71" s="254" t="str">
        <f ca="1">IF(MOD(ROW()-13,2)=0,IF(ISBLANK(OFFSET('12. SEGUIMIENTO 2027'!$N$14,INT((ROW()-13)/2),0)),"",OFFSET('12. SEGUIMIENTO 2027'!$N$14,INT((ROW()-13)/2),0)),IF(ISBLANK(OFFSET('9. METAS'!$V$20,INT((ROW()-14)/2),0)),"",OFFSET('9. METAS'!$V$20,INT((ROW()-14)/2),0)))</f>
        <v/>
      </c>
      <c r="K71" s="255" t="str">
        <f ca="1">IF(MOD(ROW()-13,2)=0,IF(ISBLANK(OFFSET('12. SEGUIMIENTO 2027'!$O$14,INT((ROW()-13)/2),0)),"",OFFSET('12. SEGUIMIENTO 2027'!$O$14,INT((ROW()-13)/2),0)),IF(ISBLANK(OFFSET('9. METAS'!$W$20,INT((ROW()-14)/2),0)),"",OFFSET('9. METAS'!$W$20,INT((ROW()-14)/2),0)))</f>
        <v/>
      </c>
      <c r="L71" s="255" t="str">
        <f ca="1">IF(MOD(ROW()-13,2)=0,IF(ISBLANK(OFFSET('12. SEGUIMIENTO 2027'!$P$14,INT((ROW()-13)/2),0)),"",OFFSET('12. SEGUIMIENTO 2027'!$P$14,INT((ROW()-13)/2),0)),IF(ISBLANK(OFFSET('9. METAS'!$X$20,INT((ROW()-14)/2),0)),"",OFFSET('9. METAS'!$X$20,INT((ROW()-14)/2),0)))</f>
        <v/>
      </c>
      <c r="M71" s="256" t="str">
        <f ca="1">IF(MOD(ROW()-13,2)=0,IF(ISBLANK(OFFSET('12. SEGUIMIENTO 2027'!$Q$14,INT((ROW()-13)/2),0)),"",OFFSET('12. SEGUIMIENTO 2027'!$Q$14,INT((ROW()-13)/2),0)),IF(ISBLANK(OFFSET('9. METAS'!$Y$20,INT((ROW()-14)/2),0)),"",OFFSET('9. METAS'!$Y$20,INT((ROW()-14)/2),0)))</f>
        <v/>
      </c>
      <c r="N71" s="783" t="str">
        <f t="shared" ref="N71" ca="1" si="54">IFERROR(J71/J72,"ND")</f>
        <v>ND</v>
      </c>
      <c r="O71" s="785" t="str">
        <f t="shared" ref="O71" ca="1" si="55">IFERROR(((J71+K71+L71)/H71),"ND")</f>
        <v>ND</v>
      </c>
      <c r="P71" s="789"/>
    </row>
    <row r="72" spans="3:16">
      <c r="C72" s="762"/>
      <c r="D72" s="764"/>
      <c r="E72" s="764"/>
      <c r="F72" s="766"/>
      <c r="G72" s="768"/>
      <c r="H72" s="858"/>
      <c r="I72" s="778"/>
      <c r="J72" s="254" t="str">
        <f ca="1">IF(MOD(ROW()-13,2)=0,IF(ISBLANK(OFFSET('12. SEGUIMIENTO 2027'!$N$14,INT((ROW()-13)/2),0)),"",OFFSET('12. SEGUIMIENTO 2027'!$N$14,INT((ROW()-13)/2),0)),IF(ISBLANK(OFFSET('9. METAS'!$V$20,INT((ROW()-14)/2),0)),"",OFFSET('9. METAS'!$V$20,INT((ROW()-14)/2),0)))</f>
        <v/>
      </c>
      <c r="K72" s="255" t="str">
        <f ca="1">IF(MOD(ROW()-13,2)=0,IF(ISBLANK(OFFSET('12. SEGUIMIENTO 2027'!$O$14,INT((ROW()-13)/2),0)),"",OFFSET('12. SEGUIMIENTO 2027'!$O$14,INT((ROW()-13)/2),0)),IF(ISBLANK(OFFSET('9. METAS'!$W$20,INT((ROW()-14)/2),0)),"",OFFSET('9. METAS'!$W$20,INT((ROW()-14)/2),0)))</f>
        <v/>
      </c>
      <c r="L72" s="255" t="str">
        <f ca="1">IF(MOD(ROW()-13,2)=0,IF(ISBLANK(OFFSET('12. SEGUIMIENTO 2027'!$P$14,INT((ROW()-13)/2),0)),"",OFFSET('12. SEGUIMIENTO 2027'!$P$14,INT((ROW()-13)/2),0)),IF(ISBLANK(OFFSET('9. METAS'!$X$20,INT((ROW()-14)/2),0)),"",OFFSET('9. METAS'!$X$20,INT((ROW()-14)/2),0)))</f>
        <v/>
      </c>
      <c r="M72" s="256" t="str">
        <f ca="1">IF(MOD(ROW()-13,2)=0,IF(ISBLANK(OFFSET('12. SEGUIMIENTO 2027'!$Q$14,INT((ROW()-13)/2),0)),"",OFFSET('12. SEGUIMIENTO 2027'!$Q$14,INT((ROW()-13)/2),0)),IF(ISBLANK(OFFSET('9. METAS'!$Y$20,INT((ROW()-14)/2),0)),"",OFFSET('9. METAS'!$Y$20,INT((ROW()-14)/2),0)))</f>
        <v/>
      </c>
      <c r="N72" s="784"/>
      <c r="O72" s="786"/>
      <c r="P72" s="790"/>
    </row>
    <row r="73" spans="3:16">
      <c r="C73" s="770" t="str">
        <f ca="1">IF(ISBLANK(OFFSET('5. Pp (3 años)'!$C$45,INT((ROW()-13)/2),0)),"",OFFSET('5. Pp (3 años)'!$C$45,INT((ROW()-13)/2),0))</f>
        <v/>
      </c>
      <c r="D73" s="764" t="str">
        <f ca="1">IF(ISBLANK(OFFSET('5. Pp (3 años)'!$D$45,INT((ROW()-13)/2),0)),"",OFFSET('5. Pp (3 años)'!$D$45,INT((ROW()-13)/2),0))</f>
        <v/>
      </c>
      <c r="E73" s="764" t="str">
        <f ca="1">IF(ISBLANK(OFFSET('5. Pp (3 años)'!$E$45,INT((ROW()-13)/2),0)),"",OFFSET('5. Pp (3 años)'!$E$45,INT((ROW()-13)/2),0))</f>
        <v/>
      </c>
      <c r="F73" s="766" t="str">
        <f ca="1">IF(ISBLANK(OFFSET('5. Pp (3 años)'!$K$45,INT((ROW()-13)/2),0)),"",OFFSET('5. Pp (3 años)'!$K$45,INT((ROW()-13)/2),0))</f>
        <v/>
      </c>
      <c r="G73" s="768" t="str">
        <f ca="1">IF(ISBLANK(OFFSET('5. Pp (3 años)'!$H$45,INT((ROW()-13)/2),0)),"",OFFSET('5. Pp (3 años)'!$H$45,INT((ROW()-13)/2),0))</f>
        <v/>
      </c>
      <c r="H73" s="858" t="str">
        <f ca="1">IF(ISBLANK(OFFSET('9. METAS'!$M$20,INT((ROW()-13)/2),0)),"",OFFSET('9. METAS'!$M$20,INT((ROW()-13)/2),0))</f>
        <v/>
      </c>
      <c r="I73" s="777"/>
      <c r="J73" s="254" t="str">
        <f ca="1">IF(MOD(ROW()-13,2)=0,IF(ISBLANK(OFFSET('12. SEGUIMIENTO 2027'!$N$14,INT((ROW()-13)/2),0)),"",OFFSET('12. SEGUIMIENTO 2027'!$N$14,INT((ROW()-13)/2),0)),IF(ISBLANK(OFFSET('9. METAS'!$V$20,INT((ROW()-14)/2),0)),"",OFFSET('9. METAS'!$V$20,INT((ROW()-14)/2),0)))</f>
        <v/>
      </c>
      <c r="K73" s="255" t="str">
        <f ca="1">IF(MOD(ROW()-13,2)=0,IF(ISBLANK(OFFSET('12. SEGUIMIENTO 2027'!$O$14,INT((ROW()-13)/2),0)),"",OFFSET('12. SEGUIMIENTO 2027'!$O$14,INT((ROW()-13)/2),0)),IF(ISBLANK(OFFSET('9. METAS'!$W$20,INT((ROW()-14)/2),0)),"",OFFSET('9. METAS'!$W$20,INT((ROW()-14)/2),0)))</f>
        <v/>
      </c>
      <c r="L73" s="255" t="str">
        <f ca="1">IF(MOD(ROW()-13,2)=0,IF(ISBLANK(OFFSET('12. SEGUIMIENTO 2027'!$P$14,INT((ROW()-13)/2),0)),"",OFFSET('12. SEGUIMIENTO 2027'!$P$14,INT((ROW()-13)/2),0)),IF(ISBLANK(OFFSET('9. METAS'!$X$20,INT((ROW()-14)/2),0)),"",OFFSET('9. METAS'!$X$20,INT((ROW()-14)/2),0)))</f>
        <v/>
      </c>
      <c r="M73" s="256" t="str">
        <f ca="1">IF(MOD(ROW()-13,2)=0,IF(ISBLANK(OFFSET('12. SEGUIMIENTO 2027'!$Q$14,INT((ROW()-13)/2),0)),"",OFFSET('12. SEGUIMIENTO 2027'!$Q$14,INT((ROW()-13)/2),0)),IF(ISBLANK(OFFSET('9. METAS'!$Y$20,INT((ROW()-14)/2),0)),"",OFFSET('9. METAS'!$Y$20,INT((ROW()-14)/2),0)))</f>
        <v/>
      </c>
      <c r="N73" s="783" t="str">
        <f t="shared" ref="N73" ca="1" si="56">IFERROR(J73/J74,"ND")</f>
        <v>ND</v>
      </c>
      <c r="O73" s="785" t="str">
        <f t="shared" ref="O73" ca="1" si="57">IFERROR(((J73+K73+L73)/H73),"ND")</f>
        <v>ND</v>
      </c>
      <c r="P73" s="789"/>
    </row>
    <row r="74" spans="3:16">
      <c r="C74" s="762"/>
      <c r="D74" s="764"/>
      <c r="E74" s="764"/>
      <c r="F74" s="766"/>
      <c r="G74" s="768"/>
      <c r="H74" s="858"/>
      <c r="I74" s="778"/>
      <c r="J74" s="254" t="str">
        <f ca="1">IF(MOD(ROW()-13,2)=0,IF(ISBLANK(OFFSET('12. SEGUIMIENTO 2027'!$N$14,INT((ROW()-13)/2),0)),"",OFFSET('12. SEGUIMIENTO 2027'!$N$14,INT((ROW()-13)/2),0)),IF(ISBLANK(OFFSET('9. METAS'!$V$20,INT((ROW()-14)/2),0)),"",OFFSET('9. METAS'!$V$20,INT((ROW()-14)/2),0)))</f>
        <v/>
      </c>
      <c r="K74" s="255" t="str">
        <f ca="1">IF(MOD(ROW()-13,2)=0,IF(ISBLANK(OFFSET('12. SEGUIMIENTO 2027'!$O$14,INT((ROW()-13)/2),0)),"",OFFSET('12. SEGUIMIENTO 2027'!$O$14,INT((ROW()-13)/2),0)),IF(ISBLANK(OFFSET('9. METAS'!$W$20,INT((ROW()-14)/2),0)),"",OFFSET('9. METAS'!$W$20,INT((ROW()-14)/2),0)))</f>
        <v/>
      </c>
      <c r="L74" s="255" t="str">
        <f ca="1">IF(MOD(ROW()-13,2)=0,IF(ISBLANK(OFFSET('12. SEGUIMIENTO 2027'!$P$14,INT((ROW()-13)/2),0)),"",OFFSET('12. SEGUIMIENTO 2027'!$P$14,INT((ROW()-13)/2),0)),IF(ISBLANK(OFFSET('9. METAS'!$X$20,INT((ROW()-14)/2),0)),"",OFFSET('9. METAS'!$X$20,INT((ROW()-14)/2),0)))</f>
        <v/>
      </c>
      <c r="M74" s="256" t="str">
        <f ca="1">IF(MOD(ROW()-13,2)=0,IF(ISBLANK(OFFSET('12. SEGUIMIENTO 2027'!$Q$14,INT((ROW()-13)/2),0)),"",OFFSET('12. SEGUIMIENTO 2027'!$Q$14,INT((ROW()-13)/2),0)),IF(ISBLANK(OFFSET('9. METAS'!$Y$20,INT((ROW()-14)/2),0)),"",OFFSET('9. METAS'!$Y$20,INT((ROW()-14)/2),0)))</f>
        <v/>
      </c>
      <c r="N74" s="784"/>
      <c r="O74" s="786"/>
      <c r="P74" s="790"/>
    </row>
    <row r="75" spans="3:16">
      <c r="C75" s="770" t="str">
        <f ca="1">IF(ISBLANK(OFFSET('5. Pp (3 años)'!$C$45,INT((ROW()-13)/2),0)),"",OFFSET('5. Pp (3 años)'!$C$45,INT((ROW()-13)/2),0))</f>
        <v/>
      </c>
      <c r="D75" s="764" t="str">
        <f ca="1">IF(ISBLANK(OFFSET('5. Pp (3 años)'!$D$45,INT((ROW()-13)/2),0)),"",OFFSET('5. Pp (3 años)'!$D$45,INT((ROW()-13)/2),0))</f>
        <v/>
      </c>
      <c r="E75" s="764" t="str">
        <f ca="1">IF(ISBLANK(OFFSET('5. Pp (3 años)'!$E$45,INT((ROW()-13)/2),0)),"",OFFSET('5. Pp (3 años)'!$E$45,INT((ROW()-13)/2),0))</f>
        <v/>
      </c>
      <c r="F75" s="766" t="str">
        <f ca="1">IF(ISBLANK(OFFSET('5. Pp (3 años)'!$K$45,INT((ROW()-13)/2),0)),"",OFFSET('5. Pp (3 años)'!$K$45,INT((ROW()-13)/2),0))</f>
        <v/>
      </c>
      <c r="G75" s="768" t="str">
        <f ca="1">IF(ISBLANK(OFFSET('5. Pp (3 años)'!$H$45,INT((ROW()-13)/2),0)),"",OFFSET('5. Pp (3 años)'!$H$45,INT((ROW()-13)/2),0))</f>
        <v/>
      </c>
      <c r="H75" s="858" t="str">
        <f ca="1">IF(ISBLANK(OFFSET('9. METAS'!$M$20,INT((ROW()-13)/2),0)),"",OFFSET('9. METAS'!$M$20,INT((ROW()-13)/2),0))</f>
        <v/>
      </c>
      <c r="I75" s="777"/>
      <c r="J75" s="254" t="str">
        <f ca="1">IF(MOD(ROW()-13,2)=0,IF(ISBLANK(OFFSET('12. SEGUIMIENTO 2027'!$N$14,INT((ROW()-13)/2),0)),"",OFFSET('12. SEGUIMIENTO 2027'!$N$14,INT((ROW()-13)/2),0)),IF(ISBLANK(OFFSET('9. METAS'!$V$20,INT((ROW()-14)/2),0)),"",OFFSET('9. METAS'!$V$20,INT((ROW()-14)/2),0)))</f>
        <v/>
      </c>
      <c r="K75" s="255" t="str">
        <f ca="1">IF(MOD(ROW()-13,2)=0,IF(ISBLANK(OFFSET('12. SEGUIMIENTO 2027'!$O$14,INT((ROW()-13)/2),0)),"",OFFSET('12. SEGUIMIENTO 2027'!$O$14,INT((ROW()-13)/2),0)),IF(ISBLANK(OFFSET('9. METAS'!$W$20,INT((ROW()-14)/2),0)),"",OFFSET('9. METAS'!$W$20,INT((ROW()-14)/2),0)))</f>
        <v/>
      </c>
      <c r="L75" s="255" t="str">
        <f ca="1">IF(MOD(ROW()-13,2)=0,IF(ISBLANK(OFFSET('12. SEGUIMIENTO 2027'!$P$14,INT((ROW()-13)/2),0)),"",OFFSET('12. SEGUIMIENTO 2027'!$P$14,INT((ROW()-13)/2),0)),IF(ISBLANK(OFFSET('9. METAS'!$X$20,INT((ROW()-14)/2),0)),"",OFFSET('9. METAS'!$X$20,INT((ROW()-14)/2),0)))</f>
        <v/>
      </c>
      <c r="M75" s="256" t="str">
        <f ca="1">IF(MOD(ROW()-13,2)=0,IF(ISBLANK(OFFSET('12. SEGUIMIENTO 2027'!$Q$14,INT((ROW()-13)/2),0)),"",OFFSET('12. SEGUIMIENTO 2027'!$Q$14,INT((ROW()-13)/2),0)),IF(ISBLANK(OFFSET('9. METAS'!$Y$20,INT((ROW()-14)/2),0)),"",OFFSET('9. METAS'!$Y$20,INT((ROW()-14)/2),0)))</f>
        <v/>
      </c>
      <c r="N75" s="783" t="str">
        <f t="shared" ref="N75" ca="1" si="58">IFERROR(J75/J76,"ND")</f>
        <v>ND</v>
      </c>
      <c r="O75" s="785" t="str">
        <f t="shared" ref="O75" ca="1" si="59">IFERROR(((J75+K75+L75)/H75),"ND")</f>
        <v>ND</v>
      </c>
      <c r="P75" s="789"/>
    </row>
    <row r="76" spans="3:16">
      <c r="C76" s="762"/>
      <c r="D76" s="764"/>
      <c r="E76" s="764"/>
      <c r="F76" s="766"/>
      <c r="G76" s="768"/>
      <c r="H76" s="858"/>
      <c r="I76" s="778"/>
      <c r="J76" s="254" t="str">
        <f ca="1">IF(MOD(ROW()-13,2)=0,IF(ISBLANK(OFFSET('12. SEGUIMIENTO 2027'!$N$14,INT((ROW()-13)/2),0)),"",OFFSET('12. SEGUIMIENTO 2027'!$N$14,INT((ROW()-13)/2),0)),IF(ISBLANK(OFFSET('9. METAS'!$V$20,INT((ROW()-14)/2),0)),"",OFFSET('9. METAS'!$V$20,INT((ROW()-14)/2),0)))</f>
        <v/>
      </c>
      <c r="K76" s="255" t="str">
        <f ca="1">IF(MOD(ROW()-13,2)=0,IF(ISBLANK(OFFSET('12. SEGUIMIENTO 2027'!$O$14,INT((ROW()-13)/2),0)),"",OFFSET('12. SEGUIMIENTO 2027'!$O$14,INT((ROW()-13)/2),0)),IF(ISBLANK(OFFSET('9. METAS'!$W$20,INT((ROW()-14)/2),0)),"",OFFSET('9. METAS'!$W$20,INT((ROW()-14)/2),0)))</f>
        <v/>
      </c>
      <c r="L76" s="255" t="str">
        <f ca="1">IF(MOD(ROW()-13,2)=0,IF(ISBLANK(OFFSET('12. SEGUIMIENTO 2027'!$P$14,INT((ROW()-13)/2),0)),"",OFFSET('12. SEGUIMIENTO 2027'!$P$14,INT((ROW()-13)/2),0)),IF(ISBLANK(OFFSET('9. METAS'!$X$20,INT((ROW()-14)/2),0)),"",OFFSET('9. METAS'!$X$20,INT((ROW()-14)/2),0)))</f>
        <v/>
      </c>
      <c r="M76" s="256" t="str">
        <f ca="1">IF(MOD(ROW()-13,2)=0,IF(ISBLANK(OFFSET('12. SEGUIMIENTO 2027'!$Q$14,INT((ROW()-13)/2),0)),"",OFFSET('12. SEGUIMIENTO 2027'!$Q$14,INT((ROW()-13)/2),0)),IF(ISBLANK(OFFSET('9. METAS'!$Y$20,INT((ROW()-14)/2),0)),"",OFFSET('9. METAS'!$Y$20,INT((ROW()-14)/2),0)))</f>
        <v/>
      </c>
      <c r="N76" s="784"/>
      <c r="O76" s="786"/>
      <c r="P76" s="790"/>
    </row>
    <row r="77" spans="3:16">
      <c r="C77" s="770" t="str">
        <f ca="1">IF(ISBLANK(OFFSET('5. Pp (3 años)'!$C$45,INT((ROW()-13)/2),0)),"",OFFSET('5. Pp (3 años)'!$C$45,INT((ROW()-13)/2),0))</f>
        <v/>
      </c>
      <c r="D77" s="764" t="str">
        <f ca="1">IF(ISBLANK(OFFSET('5. Pp (3 años)'!$D$45,INT((ROW()-13)/2),0)),"",OFFSET('5. Pp (3 años)'!$D$45,INT((ROW()-13)/2),0))</f>
        <v/>
      </c>
      <c r="E77" s="764" t="str">
        <f ca="1">IF(ISBLANK(OFFSET('5. Pp (3 años)'!$E$45,INT((ROW()-13)/2),0)),"",OFFSET('5. Pp (3 años)'!$E$45,INT((ROW()-13)/2),0))</f>
        <v/>
      </c>
      <c r="F77" s="766" t="str">
        <f ca="1">IF(ISBLANK(OFFSET('5. Pp (3 años)'!$K$45,INT((ROW()-13)/2),0)),"",OFFSET('5. Pp (3 años)'!$K$45,INT((ROW()-13)/2),0))</f>
        <v/>
      </c>
      <c r="G77" s="768" t="str">
        <f ca="1">IF(ISBLANK(OFFSET('5. Pp (3 años)'!$H$45,INT((ROW()-13)/2),0)),"",OFFSET('5. Pp (3 años)'!$H$45,INT((ROW()-13)/2),0))</f>
        <v/>
      </c>
      <c r="H77" s="858" t="str">
        <f ca="1">IF(ISBLANK(OFFSET('9. METAS'!$M$20,INT((ROW()-13)/2),0)),"",OFFSET('9. METAS'!$M$20,INT((ROW()-13)/2),0))</f>
        <v/>
      </c>
      <c r="I77" s="777"/>
      <c r="J77" s="254" t="str">
        <f ca="1">IF(MOD(ROW()-13,2)=0,IF(ISBLANK(OFFSET('12. SEGUIMIENTO 2027'!$N$14,INT((ROW()-13)/2),0)),"",OFFSET('12. SEGUIMIENTO 2027'!$N$14,INT((ROW()-13)/2),0)),IF(ISBLANK(OFFSET('9. METAS'!$V$20,INT((ROW()-14)/2),0)),"",OFFSET('9. METAS'!$V$20,INT((ROW()-14)/2),0)))</f>
        <v/>
      </c>
      <c r="K77" s="255" t="str">
        <f ca="1">IF(MOD(ROW()-13,2)=0,IF(ISBLANK(OFFSET('12. SEGUIMIENTO 2027'!$O$14,INT((ROW()-13)/2),0)),"",OFFSET('12. SEGUIMIENTO 2027'!$O$14,INT((ROW()-13)/2),0)),IF(ISBLANK(OFFSET('9. METAS'!$W$20,INT((ROW()-14)/2),0)),"",OFFSET('9. METAS'!$W$20,INT((ROW()-14)/2),0)))</f>
        <v/>
      </c>
      <c r="L77" s="255" t="str">
        <f ca="1">IF(MOD(ROW()-13,2)=0,IF(ISBLANK(OFFSET('12. SEGUIMIENTO 2027'!$P$14,INT((ROW()-13)/2),0)),"",OFFSET('12. SEGUIMIENTO 2027'!$P$14,INT((ROW()-13)/2),0)),IF(ISBLANK(OFFSET('9. METAS'!$X$20,INT((ROW()-14)/2),0)),"",OFFSET('9. METAS'!$X$20,INT((ROW()-14)/2),0)))</f>
        <v/>
      </c>
      <c r="M77" s="256" t="str">
        <f ca="1">IF(MOD(ROW()-13,2)=0,IF(ISBLANK(OFFSET('12. SEGUIMIENTO 2027'!$Q$14,INT((ROW()-13)/2),0)),"",OFFSET('12. SEGUIMIENTO 2027'!$Q$14,INT((ROW()-13)/2),0)),IF(ISBLANK(OFFSET('9. METAS'!$Y$20,INT((ROW()-14)/2),0)),"",OFFSET('9. METAS'!$Y$20,INT((ROW()-14)/2),0)))</f>
        <v/>
      </c>
      <c r="N77" s="783" t="str">
        <f t="shared" ref="N77" ca="1" si="60">IFERROR(J77/J78,"ND")</f>
        <v>ND</v>
      </c>
      <c r="O77" s="785" t="str">
        <f t="shared" ref="O77" ca="1" si="61">IFERROR(((J77+K77+L77)/H77),"ND")</f>
        <v>ND</v>
      </c>
      <c r="P77" s="789"/>
    </row>
    <row r="78" spans="3:16">
      <c r="C78" s="762"/>
      <c r="D78" s="764"/>
      <c r="E78" s="764"/>
      <c r="F78" s="766"/>
      <c r="G78" s="768"/>
      <c r="H78" s="858"/>
      <c r="I78" s="778"/>
      <c r="J78" s="254" t="str">
        <f ca="1">IF(MOD(ROW()-13,2)=0,IF(ISBLANK(OFFSET('12. SEGUIMIENTO 2027'!$N$14,INT((ROW()-13)/2),0)),"",OFFSET('12. SEGUIMIENTO 2027'!$N$14,INT((ROW()-13)/2),0)),IF(ISBLANK(OFFSET('9. METAS'!$V$20,INT((ROW()-14)/2),0)),"",OFFSET('9. METAS'!$V$20,INT((ROW()-14)/2),0)))</f>
        <v/>
      </c>
      <c r="K78" s="255" t="str">
        <f ca="1">IF(MOD(ROW()-13,2)=0,IF(ISBLANK(OFFSET('12. SEGUIMIENTO 2027'!$O$14,INT((ROW()-13)/2),0)),"",OFFSET('12. SEGUIMIENTO 2027'!$O$14,INT((ROW()-13)/2),0)),IF(ISBLANK(OFFSET('9. METAS'!$W$20,INT((ROW()-14)/2),0)),"",OFFSET('9. METAS'!$W$20,INT((ROW()-14)/2),0)))</f>
        <v/>
      </c>
      <c r="L78" s="255" t="str">
        <f ca="1">IF(MOD(ROW()-13,2)=0,IF(ISBLANK(OFFSET('12. SEGUIMIENTO 2027'!$P$14,INT((ROW()-13)/2),0)),"",OFFSET('12. SEGUIMIENTO 2027'!$P$14,INT((ROW()-13)/2),0)),IF(ISBLANK(OFFSET('9. METAS'!$X$20,INT((ROW()-14)/2),0)),"",OFFSET('9. METAS'!$X$20,INT((ROW()-14)/2),0)))</f>
        <v/>
      </c>
      <c r="M78" s="256" t="str">
        <f ca="1">IF(MOD(ROW()-13,2)=0,IF(ISBLANK(OFFSET('12. SEGUIMIENTO 2027'!$Q$14,INT((ROW()-13)/2),0)),"",OFFSET('12. SEGUIMIENTO 2027'!$Q$14,INT((ROW()-13)/2),0)),IF(ISBLANK(OFFSET('9. METAS'!$Y$20,INT((ROW()-14)/2),0)),"",OFFSET('9. METAS'!$Y$20,INT((ROW()-14)/2),0)))</f>
        <v/>
      </c>
      <c r="N78" s="784"/>
      <c r="O78" s="786"/>
      <c r="P78" s="790"/>
    </row>
    <row r="79" spans="3:16">
      <c r="C79" s="770" t="str">
        <f ca="1">IF(ISBLANK(OFFSET('5. Pp (3 años)'!$C$45,INT((ROW()-13)/2),0)),"",OFFSET('5. Pp (3 años)'!$C$45,INT((ROW()-13)/2),0))</f>
        <v/>
      </c>
      <c r="D79" s="764" t="str">
        <f ca="1">IF(ISBLANK(OFFSET('5. Pp (3 años)'!$D$45,INT((ROW()-13)/2),0)),"",OFFSET('5. Pp (3 años)'!$D$45,INT((ROW()-13)/2),0))</f>
        <v/>
      </c>
      <c r="E79" s="764" t="str">
        <f ca="1">IF(ISBLANK(OFFSET('5. Pp (3 años)'!$E$45,INT((ROW()-13)/2),0)),"",OFFSET('5. Pp (3 años)'!$E$45,INT((ROW()-13)/2),0))</f>
        <v/>
      </c>
      <c r="F79" s="766" t="str">
        <f ca="1">IF(ISBLANK(OFFSET('5. Pp (3 años)'!$K$45,INT((ROW()-13)/2),0)),"",OFFSET('5. Pp (3 años)'!$K$45,INT((ROW()-13)/2),0))</f>
        <v/>
      </c>
      <c r="G79" s="768" t="str">
        <f ca="1">IF(ISBLANK(OFFSET('5. Pp (3 años)'!$H$45,INT((ROW()-13)/2),0)),"",OFFSET('5. Pp (3 años)'!$H$45,INT((ROW()-13)/2),0))</f>
        <v/>
      </c>
      <c r="H79" s="858" t="str">
        <f ca="1">IF(ISBLANK(OFFSET('9. METAS'!$M$20,INT((ROW()-13)/2),0)),"",OFFSET('9. METAS'!$M$20,INT((ROW()-13)/2),0))</f>
        <v/>
      </c>
      <c r="I79" s="777"/>
      <c r="J79" s="254" t="str">
        <f ca="1">IF(MOD(ROW()-13,2)=0,IF(ISBLANK(OFFSET('12. SEGUIMIENTO 2027'!$N$14,INT((ROW()-13)/2),0)),"",OFFSET('12. SEGUIMIENTO 2027'!$N$14,INT((ROW()-13)/2),0)),IF(ISBLANK(OFFSET('9. METAS'!$V$20,INT((ROW()-14)/2),0)),"",OFFSET('9. METAS'!$V$20,INT((ROW()-14)/2),0)))</f>
        <v/>
      </c>
      <c r="K79" s="255" t="str">
        <f ca="1">IF(MOD(ROW()-13,2)=0,IF(ISBLANK(OFFSET('12. SEGUIMIENTO 2027'!$O$14,INT((ROW()-13)/2),0)),"",OFFSET('12. SEGUIMIENTO 2027'!$O$14,INT((ROW()-13)/2),0)),IF(ISBLANK(OFFSET('9. METAS'!$W$20,INT((ROW()-14)/2),0)),"",OFFSET('9. METAS'!$W$20,INT((ROW()-14)/2),0)))</f>
        <v/>
      </c>
      <c r="L79" s="255" t="str">
        <f ca="1">IF(MOD(ROW()-13,2)=0,IF(ISBLANK(OFFSET('12. SEGUIMIENTO 2027'!$P$14,INT((ROW()-13)/2),0)),"",OFFSET('12. SEGUIMIENTO 2027'!$P$14,INT((ROW()-13)/2),0)),IF(ISBLANK(OFFSET('9. METAS'!$X$20,INT((ROW()-14)/2),0)),"",OFFSET('9. METAS'!$X$20,INT((ROW()-14)/2),0)))</f>
        <v/>
      </c>
      <c r="M79" s="256" t="str">
        <f ca="1">IF(MOD(ROW()-13,2)=0,IF(ISBLANK(OFFSET('12. SEGUIMIENTO 2027'!$Q$14,INT((ROW()-13)/2),0)),"",OFFSET('12. SEGUIMIENTO 2027'!$Q$14,INT((ROW()-13)/2),0)),IF(ISBLANK(OFFSET('9. METAS'!$Y$20,INT((ROW()-14)/2),0)),"",OFFSET('9. METAS'!$Y$20,INT((ROW()-14)/2),0)))</f>
        <v/>
      </c>
      <c r="N79" s="783" t="str">
        <f t="shared" ref="N79" ca="1" si="62">IFERROR(J79/J80,"ND")</f>
        <v>ND</v>
      </c>
      <c r="O79" s="785" t="str">
        <f t="shared" ref="O79" ca="1" si="63">IFERROR(((J79+K79+L79)/H79),"ND")</f>
        <v>ND</v>
      </c>
      <c r="P79" s="789"/>
    </row>
    <row r="80" spans="3:16">
      <c r="C80" s="762"/>
      <c r="D80" s="764"/>
      <c r="E80" s="764"/>
      <c r="F80" s="766"/>
      <c r="G80" s="768"/>
      <c r="H80" s="858"/>
      <c r="I80" s="778"/>
      <c r="J80" s="254" t="str">
        <f ca="1">IF(MOD(ROW()-13,2)=0,IF(ISBLANK(OFFSET('12. SEGUIMIENTO 2027'!$N$14,INT((ROW()-13)/2),0)),"",OFFSET('12. SEGUIMIENTO 2027'!$N$14,INT((ROW()-13)/2),0)),IF(ISBLANK(OFFSET('9. METAS'!$V$20,INT((ROW()-14)/2),0)),"",OFFSET('9. METAS'!$V$20,INT((ROW()-14)/2),0)))</f>
        <v/>
      </c>
      <c r="K80" s="255" t="str">
        <f ca="1">IF(MOD(ROW()-13,2)=0,IF(ISBLANK(OFFSET('12. SEGUIMIENTO 2027'!$O$14,INT((ROW()-13)/2),0)),"",OFFSET('12. SEGUIMIENTO 2027'!$O$14,INT((ROW()-13)/2),0)),IF(ISBLANK(OFFSET('9. METAS'!$W$20,INT((ROW()-14)/2),0)),"",OFFSET('9. METAS'!$W$20,INT((ROW()-14)/2),0)))</f>
        <v/>
      </c>
      <c r="L80" s="255" t="str">
        <f ca="1">IF(MOD(ROW()-13,2)=0,IF(ISBLANK(OFFSET('12. SEGUIMIENTO 2027'!$P$14,INT((ROW()-13)/2),0)),"",OFFSET('12. SEGUIMIENTO 2027'!$P$14,INT((ROW()-13)/2),0)),IF(ISBLANK(OFFSET('9. METAS'!$X$20,INT((ROW()-14)/2),0)),"",OFFSET('9. METAS'!$X$20,INT((ROW()-14)/2),0)))</f>
        <v/>
      </c>
      <c r="M80" s="256" t="str">
        <f ca="1">IF(MOD(ROW()-13,2)=0,IF(ISBLANK(OFFSET('12. SEGUIMIENTO 2027'!$Q$14,INT((ROW()-13)/2),0)),"",OFFSET('12. SEGUIMIENTO 2027'!$Q$14,INT((ROW()-13)/2),0)),IF(ISBLANK(OFFSET('9. METAS'!$Y$20,INT((ROW()-14)/2),0)),"",OFFSET('9. METAS'!$Y$20,INT((ROW()-14)/2),0)))</f>
        <v/>
      </c>
      <c r="N80" s="784"/>
      <c r="O80" s="786"/>
      <c r="P80" s="790"/>
    </row>
    <row r="81" spans="3:16">
      <c r="C81" s="770" t="str">
        <f ca="1">IF(ISBLANK(OFFSET('5. Pp (3 años)'!$C$45,INT((ROW()-13)/2),0)),"",OFFSET('5. Pp (3 años)'!$C$45,INT((ROW()-13)/2),0))</f>
        <v/>
      </c>
      <c r="D81" s="764" t="str">
        <f ca="1">IF(ISBLANK(OFFSET('5. Pp (3 años)'!$D$45,INT((ROW()-13)/2),0)),"",OFFSET('5. Pp (3 años)'!$D$45,INT((ROW()-13)/2),0))</f>
        <v/>
      </c>
      <c r="E81" s="764" t="str">
        <f ca="1">IF(ISBLANK(OFFSET('5. Pp (3 años)'!$E$45,INT((ROW()-13)/2),0)),"",OFFSET('5. Pp (3 años)'!$E$45,INT((ROW()-13)/2),0))</f>
        <v/>
      </c>
      <c r="F81" s="766" t="str">
        <f ca="1">IF(ISBLANK(OFFSET('5. Pp (3 años)'!$K$45,INT((ROW()-13)/2),0)),"",OFFSET('5. Pp (3 años)'!$K$45,INT((ROW()-13)/2),0))</f>
        <v/>
      </c>
      <c r="G81" s="768" t="str">
        <f ca="1">IF(ISBLANK(OFFSET('5. Pp (3 años)'!$H$45,INT((ROW()-13)/2),0)),"",OFFSET('5. Pp (3 años)'!$H$45,INT((ROW()-13)/2),0))</f>
        <v/>
      </c>
      <c r="H81" s="858" t="str">
        <f ca="1">IF(ISBLANK(OFFSET('9. METAS'!$M$20,INT((ROW()-13)/2),0)),"",OFFSET('9. METAS'!$M$20,INT((ROW()-13)/2),0))</f>
        <v/>
      </c>
      <c r="I81" s="777"/>
      <c r="J81" s="254" t="str">
        <f ca="1">IF(MOD(ROW()-13,2)=0,IF(ISBLANK(OFFSET('12. SEGUIMIENTO 2027'!$N$14,INT((ROW()-13)/2),0)),"",OFFSET('12. SEGUIMIENTO 2027'!$N$14,INT((ROW()-13)/2),0)),IF(ISBLANK(OFFSET('9. METAS'!$V$20,INT((ROW()-14)/2),0)),"",OFFSET('9. METAS'!$V$20,INT((ROW()-14)/2),0)))</f>
        <v/>
      </c>
      <c r="K81" s="255" t="str">
        <f ca="1">IF(MOD(ROW()-13,2)=0,IF(ISBLANK(OFFSET('12. SEGUIMIENTO 2027'!$O$14,INT((ROW()-13)/2),0)),"",OFFSET('12. SEGUIMIENTO 2027'!$O$14,INT((ROW()-13)/2),0)),IF(ISBLANK(OFFSET('9. METAS'!$W$20,INT((ROW()-14)/2),0)),"",OFFSET('9. METAS'!$W$20,INT((ROW()-14)/2),0)))</f>
        <v/>
      </c>
      <c r="L81" s="255" t="str">
        <f ca="1">IF(MOD(ROW()-13,2)=0,IF(ISBLANK(OFFSET('12. SEGUIMIENTO 2027'!$P$14,INT((ROW()-13)/2),0)),"",OFFSET('12. SEGUIMIENTO 2027'!$P$14,INT((ROW()-13)/2),0)),IF(ISBLANK(OFFSET('9. METAS'!$X$20,INT((ROW()-14)/2),0)),"",OFFSET('9. METAS'!$X$20,INT((ROW()-14)/2),0)))</f>
        <v/>
      </c>
      <c r="M81" s="256" t="str">
        <f ca="1">IF(MOD(ROW()-13,2)=0,IF(ISBLANK(OFFSET('12. SEGUIMIENTO 2027'!$Q$14,INT((ROW()-13)/2),0)),"",OFFSET('12. SEGUIMIENTO 2027'!$Q$14,INT((ROW()-13)/2),0)),IF(ISBLANK(OFFSET('9. METAS'!$Y$20,INT((ROW()-14)/2),0)),"",OFFSET('9. METAS'!$Y$20,INT((ROW()-14)/2),0)))</f>
        <v/>
      </c>
      <c r="N81" s="783" t="str">
        <f t="shared" ref="N81" ca="1" si="64">IFERROR(J81/J82,"ND")</f>
        <v>ND</v>
      </c>
      <c r="O81" s="785" t="str">
        <f t="shared" ref="O81" ca="1" si="65">IFERROR(((J81+K81+L81)/H81),"ND")</f>
        <v>ND</v>
      </c>
      <c r="P81" s="789"/>
    </row>
    <row r="82" spans="3:16">
      <c r="C82" s="762"/>
      <c r="D82" s="764"/>
      <c r="E82" s="764"/>
      <c r="F82" s="766"/>
      <c r="G82" s="768"/>
      <c r="H82" s="858"/>
      <c r="I82" s="778"/>
      <c r="J82" s="254" t="str">
        <f ca="1">IF(MOD(ROW()-13,2)=0,IF(ISBLANK(OFFSET('12. SEGUIMIENTO 2027'!$N$14,INT((ROW()-13)/2),0)),"",OFFSET('12. SEGUIMIENTO 2027'!$N$14,INT((ROW()-13)/2),0)),IF(ISBLANK(OFFSET('9. METAS'!$V$20,INT((ROW()-14)/2),0)),"",OFFSET('9. METAS'!$V$20,INT((ROW()-14)/2),0)))</f>
        <v/>
      </c>
      <c r="K82" s="255" t="str">
        <f ca="1">IF(MOD(ROW()-13,2)=0,IF(ISBLANK(OFFSET('12. SEGUIMIENTO 2027'!$O$14,INT((ROW()-13)/2),0)),"",OFFSET('12. SEGUIMIENTO 2027'!$O$14,INT((ROW()-13)/2),0)),IF(ISBLANK(OFFSET('9. METAS'!$W$20,INT((ROW()-14)/2),0)),"",OFFSET('9. METAS'!$W$20,INT((ROW()-14)/2),0)))</f>
        <v/>
      </c>
      <c r="L82" s="255" t="str">
        <f ca="1">IF(MOD(ROW()-13,2)=0,IF(ISBLANK(OFFSET('12. SEGUIMIENTO 2027'!$P$14,INT((ROW()-13)/2),0)),"",OFFSET('12. SEGUIMIENTO 2027'!$P$14,INT((ROW()-13)/2),0)),IF(ISBLANK(OFFSET('9. METAS'!$X$20,INT((ROW()-14)/2),0)),"",OFFSET('9. METAS'!$X$20,INT((ROW()-14)/2),0)))</f>
        <v/>
      </c>
      <c r="M82" s="256" t="str">
        <f ca="1">IF(MOD(ROW()-13,2)=0,IF(ISBLANK(OFFSET('12. SEGUIMIENTO 2027'!$Q$14,INT((ROW()-13)/2),0)),"",OFFSET('12. SEGUIMIENTO 2027'!$Q$14,INT((ROW()-13)/2),0)),IF(ISBLANK(OFFSET('9. METAS'!$Y$20,INT((ROW()-14)/2),0)),"",OFFSET('9. METAS'!$Y$20,INT((ROW()-14)/2),0)))</f>
        <v/>
      </c>
      <c r="N82" s="784"/>
      <c r="O82" s="786"/>
      <c r="P82" s="790"/>
    </row>
    <row r="83" spans="3:16">
      <c r="C83" s="770" t="str">
        <f ca="1">IF(ISBLANK(OFFSET('5. Pp (3 años)'!$C$45,INT((ROW()-13)/2),0)),"",OFFSET('5. Pp (3 años)'!$C$45,INT((ROW()-13)/2),0))</f>
        <v/>
      </c>
      <c r="D83" s="764" t="str">
        <f ca="1">IF(ISBLANK(OFFSET('5. Pp (3 años)'!$D$45,INT((ROW()-13)/2),0)),"",OFFSET('5. Pp (3 años)'!$D$45,INT((ROW()-13)/2),0))</f>
        <v/>
      </c>
      <c r="E83" s="764" t="str">
        <f ca="1">IF(ISBLANK(OFFSET('5. Pp (3 años)'!$E$45,INT((ROW()-13)/2),0)),"",OFFSET('5. Pp (3 años)'!$E$45,INT((ROW()-13)/2),0))</f>
        <v/>
      </c>
      <c r="F83" s="766" t="str">
        <f ca="1">IF(ISBLANK(OFFSET('5. Pp (3 años)'!$K$45,INT((ROW()-13)/2),0)),"",OFFSET('5. Pp (3 años)'!$K$45,INT((ROW()-13)/2),0))</f>
        <v/>
      </c>
      <c r="G83" s="768" t="str">
        <f ca="1">IF(ISBLANK(OFFSET('5. Pp (3 años)'!$H$45,INT((ROW()-13)/2),0)),"",OFFSET('5. Pp (3 años)'!$H$45,INT((ROW()-13)/2),0))</f>
        <v/>
      </c>
      <c r="H83" s="858" t="str">
        <f ca="1">IF(ISBLANK(OFFSET('9. METAS'!$M$20,INT((ROW()-13)/2),0)),"",OFFSET('9. METAS'!$M$20,INT((ROW()-13)/2),0))</f>
        <v/>
      </c>
      <c r="I83" s="777"/>
      <c r="J83" s="254" t="str">
        <f ca="1">IF(MOD(ROW()-13,2)=0,IF(ISBLANK(OFFSET('12. SEGUIMIENTO 2027'!$N$14,INT((ROW()-13)/2),0)),"",OFFSET('12. SEGUIMIENTO 2027'!$N$14,INT((ROW()-13)/2),0)),IF(ISBLANK(OFFSET('9. METAS'!$V$20,INT((ROW()-14)/2),0)),"",OFFSET('9. METAS'!$V$20,INT((ROW()-14)/2),0)))</f>
        <v/>
      </c>
      <c r="K83" s="255" t="str">
        <f ca="1">IF(MOD(ROW()-13,2)=0,IF(ISBLANK(OFFSET('12. SEGUIMIENTO 2027'!$O$14,INT((ROW()-13)/2),0)),"",OFFSET('12. SEGUIMIENTO 2027'!$O$14,INT((ROW()-13)/2),0)),IF(ISBLANK(OFFSET('9. METAS'!$W$20,INT((ROW()-14)/2),0)),"",OFFSET('9. METAS'!$W$20,INT((ROW()-14)/2),0)))</f>
        <v/>
      </c>
      <c r="L83" s="255" t="str">
        <f ca="1">IF(MOD(ROW()-13,2)=0,IF(ISBLANK(OFFSET('12. SEGUIMIENTO 2027'!$P$14,INT((ROW()-13)/2),0)),"",OFFSET('12. SEGUIMIENTO 2027'!$P$14,INT((ROW()-13)/2),0)),IF(ISBLANK(OFFSET('9. METAS'!$X$20,INT((ROW()-14)/2),0)),"",OFFSET('9. METAS'!$X$20,INT((ROW()-14)/2),0)))</f>
        <v/>
      </c>
      <c r="M83" s="256" t="str">
        <f ca="1">IF(MOD(ROW()-13,2)=0,IF(ISBLANK(OFFSET('12. SEGUIMIENTO 2027'!$Q$14,INT((ROW()-13)/2),0)),"",OFFSET('12. SEGUIMIENTO 2027'!$Q$14,INT((ROW()-13)/2),0)),IF(ISBLANK(OFFSET('9. METAS'!$Y$20,INT((ROW()-14)/2),0)),"",OFFSET('9. METAS'!$Y$20,INT((ROW()-14)/2),0)))</f>
        <v/>
      </c>
      <c r="N83" s="783" t="str">
        <f t="shared" ref="N83" ca="1" si="66">IFERROR(J83/J84,"ND")</f>
        <v>ND</v>
      </c>
      <c r="O83" s="785" t="str">
        <f t="shared" ref="O83" ca="1" si="67">IFERROR(((J83+K83+L83)/H83),"ND")</f>
        <v>ND</v>
      </c>
      <c r="P83" s="789"/>
    </row>
    <row r="84" spans="3:16">
      <c r="C84" s="762"/>
      <c r="D84" s="764"/>
      <c r="E84" s="764"/>
      <c r="F84" s="766"/>
      <c r="G84" s="768"/>
      <c r="H84" s="858"/>
      <c r="I84" s="778"/>
      <c r="J84" s="254" t="str">
        <f ca="1">IF(MOD(ROW()-13,2)=0,IF(ISBLANK(OFFSET('12. SEGUIMIENTO 2027'!$N$14,INT((ROW()-13)/2),0)),"",OFFSET('12. SEGUIMIENTO 2027'!$N$14,INT((ROW()-13)/2),0)),IF(ISBLANK(OFFSET('9. METAS'!$V$20,INT((ROW()-14)/2),0)),"",OFFSET('9. METAS'!$V$20,INT((ROW()-14)/2),0)))</f>
        <v/>
      </c>
      <c r="K84" s="255" t="str">
        <f ca="1">IF(MOD(ROW()-13,2)=0,IF(ISBLANK(OFFSET('12. SEGUIMIENTO 2027'!$O$14,INT((ROW()-13)/2),0)),"",OFFSET('12. SEGUIMIENTO 2027'!$O$14,INT((ROW()-13)/2),0)),IF(ISBLANK(OFFSET('9. METAS'!$W$20,INT((ROW()-14)/2),0)),"",OFFSET('9. METAS'!$W$20,INT((ROW()-14)/2),0)))</f>
        <v/>
      </c>
      <c r="L84" s="255" t="str">
        <f ca="1">IF(MOD(ROW()-13,2)=0,IF(ISBLANK(OFFSET('12. SEGUIMIENTO 2027'!$P$14,INT((ROW()-13)/2),0)),"",OFFSET('12. SEGUIMIENTO 2027'!$P$14,INT((ROW()-13)/2),0)),IF(ISBLANK(OFFSET('9. METAS'!$X$20,INT((ROW()-14)/2),0)),"",OFFSET('9. METAS'!$X$20,INT((ROW()-14)/2),0)))</f>
        <v/>
      </c>
      <c r="M84" s="256" t="str">
        <f ca="1">IF(MOD(ROW()-13,2)=0,IF(ISBLANK(OFFSET('12. SEGUIMIENTO 2027'!$Q$14,INT((ROW()-13)/2),0)),"",OFFSET('12. SEGUIMIENTO 2027'!$Q$14,INT((ROW()-13)/2),0)),IF(ISBLANK(OFFSET('9. METAS'!$Y$20,INT((ROW()-14)/2),0)),"",OFFSET('9. METAS'!$Y$20,INT((ROW()-14)/2),0)))</f>
        <v/>
      </c>
      <c r="N84" s="784"/>
      <c r="O84" s="786"/>
      <c r="P84" s="790"/>
    </row>
    <row r="85" spans="3:16">
      <c r="C85" s="770" t="str">
        <f ca="1">IF(ISBLANK(OFFSET('5. Pp (3 años)'!$C$45,INT((ROW()-13)/2),0)),"",OFFSET('5. Pp (3 años)'!$C$45,INT((ROW()-13)/2),0))</f>
        <v/>
      </c>
      <c r="D85" s="764" t="str">
        <f ca="1">IF(ISBLANK(OFFSET('5. Pp (3 años)'!$D$45,INT((ROW()-13)/2),0)),"",OFFSET('5. Pp (3 años)'!$D$45,INT((ROW()-13)/2),0))</f>
        <v/>
      </c>
      <c r="E85" s="764" t="str">
        <f ca="1">IF(ISBLANK(OFFSET('5. Pp (3 años)'!$E$45,INT((ROW()-13)/2),0)),"",OFFSET('5. Pp (3 años)'!$E$45,INT((ROW()-13)/2),0))</f>
        <v/>
      </c>
      <c r="F85" s="766" t="str">
        <f ca="1">IF(ISBLANK(OFFSET('5. Pp (3 años)'!$K$45,INT((ROW()-13)/2),0)),"",OFFSET('5. Pp (3 años)'!$K$45,INT((ROW()-13)/2),0))</f>
        <v/>
      </c>
      <c r="G85" s="768" t="str">
        <f ca="1">IF(ISBLANK(OFFSET('5. Pp (3 años)'!$H$45,INT((ROW()-13)/2),0)),"",OFFSET('5. Pp (3 años)'!$H$45,INT((ROW()-13)/2),0))</f>
        <v/>
      </c>
      <c r="H85" s="858" t="str">
        <f ca="1">IF(ISBLANK(OFFSET('9. METAS'!$M$20,INT((ROW()-13)/2),0)),"",OFFSET('9. METAS'!$M$20,INT((ROW()-13)/2),0))</f>
        <v/>
      </c>
      <c r="I85" s="777"/>
      <c r="J85" s="254" t="str">
        <f ca="1">IF(MOD(ROW()-13,2)=0,IF(ISBLANK(OFFSET('12. SEGUIMIENTO 2027'!$N$14,INT((ROW()-13)/2),0)),"",OFFSET('12. SEGUIMIENTO 2027'!$N$14,INT((ROW()-13)/2),0)),IF(ISBLANK(OFFSET('9. METAS'!$V$20,INT((ROW()-14)/2),0)),"",OFFSET('9. METAS'!$V$20,INT((ROW()-14)/2),0)))</f>
        <v/>
      </c>
      <c r="K85" s="255" t="str">
        <f ca="1">IF(MOD(ROW()-13,2)=0,IF(ISBLANK(OFFSET('12. SEGUIMIENTO 2027'!$O$14,INT((ROW()-13)/2),0)),"",OFFSET('12. SEGUIMIENTO 2027'!$O$14,INT((ROW()-13)/2),0)),IF(ISBLANK(OFFSET('9. METAS'!$W$20,INT((ROW()-14)/2),0)),"",OFFSET('9. METAS'!$W$20,INT((ROW()-14)/2),0)))</f>
        <v/>
      </c>
      <c r="L85" s="255" t="str">
        <f ca="1">IF(MOD(ROW()-13,2)=0,IF(ISBLANK(OFFSET('12. SEGUIMIENTO 2027'!$P$14,INT((ROW()-13)/2),0)),"",OFFSET('12. SEGUIMIENTO 2027'!$P$14,INT((ROW()-13)/2),0)),IF(ISBLANK(OFFSET('9. METAS'!$X$20,INT((ROW()-14)/2),0)),"",OFFSET('9. METAS'!$X$20,INT((ROW()-14)/2),0)))</f>
        <v/>
      </c>
      <c r="M85" s="256" t="str">
        <f ca="1">IF(MOD(ROW()-13,2)=0,IF(ISBLANK(OFFSET('12. SEGUIMIENTO 2027'!$Q$14,INT((ROW()-13)/2),0)),"",OFFSET('12. SEGUIMIENTO 2027'!$Q$14,INT((ROW()-13)/2),0)),IF(ISBLANK(OFFSET('9. METAS'!$Y$20,INT((ROW()-14)/2),0)),"",OFFSET('9. METAS'!$Y$20,INT((ROW()-14)/2),0)))</f>
        <v/>
      </c>
      <c r="N85" s="783" t="str">
        <f t="shared" ref="N85" ca="1" si="68">IFERROR(J85/J86,"ND")</f>
        <v>ND</v>
      </c>
      <c r="O85" s="785" t="str">
        <f t="shared" ref="O85" ca="1" si="69">IFERROR(((J85+K85+L85)/H85),"ND")</f>
        <v>ND</v>
      </c>
      <c r="P85" s="789"/>
    </row>
    <row r="86" spans="3:16">
      <c r="C86" s="762"/>
      <c r="D86" s="764"/>
      <c r="E86" s="764"/>
      <c r="F86" s="766"/>
      <c r="G86" s="768"/>
      <c r="H86" s="858"/>
      <c r="I86" s="778"/>
      <c r="J86" s="254" t="str">
        <f ca="1">IF(MOD(ROW()-13,2)=0,IF(ISBLANK(OFFSET('12. SEGUIMIENTO 2027'!$N$14,INT((ROW()-13)/2),0)),"",OFFSET('12. SEGUIMIENTO 2027'!$N$14,INT((ROW()-13)/2),0)),IF(ISBLANK(OFFSET('9. METAS'!$V$20,INT((ROW()-14)/2),0)),"",OFFSET('9. METAS'!$V$20,INT((ROW()-14)/2),0)))</f>
        <v/>
      </c>
      <c r="K86" s="255" t="str">
        <f ca="1">IF(MOD(ROW()-13,2)=0,IF(ISBLANK(OFFSET('12. SEGUIMIENTO 2027'!$O$14,INT((ROW()-13)/2),0)),"",OFFSET('12. SEGUIMIENTO 2027'!$O$14,INT((ROW()-13)/2),0)),IF(ISBLANK(OFFSET('9. METAS'!$W$20,INT((ROW()-14)/2),0)),"",OFFSET('9. METAS'!$W$20,INT((ROW()-14)/2),0)))</f>
        <v/>
      </c>
      <c r="L86" s="255" t="str">
        <f ca="1">IF(MOD(ROW()-13,2)=0,IF(ISBLANK(OFFSET('12. SEGUIMIENTO 2027'!$P$14,INT((ROW()-13)/2),0)),"",OFFSET('12. SEGUIMIENTO 2027'!$P$14,INT((ROW()-13)/2),0)),IF(ISBLANK(OFFSET('9. METAS'!$X$20,INT((ROW()-14)/2),0)),"",OFFSET('9. METAS'!$X$20,INT((ROW()-14)/2),0)))</f>
        <v/>
      </c>
      <c r="M86" s="256" t="str">
        <f ca="1">IF(MOD(ROW()-13,2)=0,IF(ISBLANK(OFFSET('12. SEGUIMIENTO 2027'!$Q$14,INT((ROW()-13)/2),0)),"",OFFSET('12. SEGUIMIENTO 2027'!$Q$14,INT((ROW()-13)/2),0)),IF(ISBLANK(OFFSET('9. METAS'!$Y$20,INT((ROW()-14)/2),0)),"",OFFSET('9. METAS'!$Y$20,INT((ROW()-14)/2),0)))</f>
        <v/>
      </c>
      <c r="N86" s="784"/>
      <c r="O86" s="786"/>
      <c r="P86" s="790"/>
    </row>
    <row r="87" spans="3:16">
      <c r="C87" s="770" t="str">
        <f ca="1">IF(ISBLANK(OFFSET('5. Pp (3 años)'!$C$45,INT((ROW()-13)/2),0)),"",OFFSET('5. Pp (3 años)'!$C$45,INT((ROW()-13)/2),0))</f>
        <v/>
      </c>
      <c r="D87" s="764" t="str">
        <f ca="1">IF(ISBLANK(OFFSET('5. Pp (3 años)'!$D$45,INT((ROW()-13)/2),0)),"",OFFSET('5. Pp (3 años)'!$D$45,INT((ROW()-13)/2),0))</f>
        <v/>
      </c>
      <c r="E87" s="764" t="str">
        <f ca="1">IF(ISBLANK(OFFSET('5. Pp (3 años)'!$E$45,INT((ROW()-13)/2),0)),"",OFFSET('5. Pp (3 años)'!$E$45,INT((ROW()-13)/2),0))</f>
        <v/>
      </c>
      <c r="F87" s="766" t="str">
        <f ca="1">IF(ISBLANK(OFFSET('5. Pp (3 años)'!$K$45,INT((ROW()-13)/2),0)),"",OFFSET('5. Pp (3 años)'!$K$45,INT((ROW()-13)/2),0))</f>
        <v/>
      </c>
      <c r="G87" s="768" t="str">
        <f ca="1">IF(ISBLANK(OFFSET('5. Pp (3 años)'!$H$45,INT((ROW()-13)/2),0)),"",OFFSET('5. Pp (3 años)'!$H$45,INT((ROW()-13)/2),0))</f>
        <v/>
      </c>
      <c r="H87" s="858" t="str">
        <f ca="1">IF(ISBLANK(OFFSET('9. METAS'!$M$20,INT((ROW()-13)/2),0)),"",OFFSET('9. METAS'!$M$20,INT((ROW()-13)/2),0))</f>
        <v/>
      </c>
      <c r="I87" s="777"/>
      <c r="J87" s="254" t="str">
        <f ca="1">IF(MOD(ROW()-13,2)=0,IF(ISBLANK(OFFSET('12. SEGUIMIENTO 2027'!$N$14,INT((ROW()-13)/2),0)),"",OFFSET('12. SEGUIMIENTO 2027'!$N$14,INT((ROW()-13)/2),0)),IF(ISBLANK(OFFSET('9. METAS'!$V$20,INT((ROW()-14)/2),0)),"",OFFSET('9. METAS'!$V$20,INT((ROW()-14)/2),0)))</f>
        <v/>
      </c>
      <c r="K87" s="255" t="str">
        <f ca="1">IF(MOD(ROW()-13,2)=0,IF(ISBLANK(OFFSET('12. SEGUIMIENTO 2027'!$O$14,INT((ROW()-13)/2),0)),"",OFFSET('12. SEGUIMIENTO 2027'!$O$14,INT((ROW()-13)/2),0)),IF(ISBLANK(OFFSET('9. METAS'!$W$20,INT((ROW()-14)/2),0)),"",OFFSET('9. METAS'!$W$20,INT((ROW()-14)/2),0)))</f>
        <v/>
      </c>
      <c r="L87" s="255" t="str">
        <f ca="1">IF(MOD(ROW()-13,2)=0,IF(ISBLANK(OFFSET('12. SEGUIMIENTO 2027'!$P$14,INT((ROW()-13)/2),0)),"",OFFSET('12. SEGUIMIENTO 2027'!$P$14,INT((ROW()-13)/2),0)),IF(ISBLANK(OFFSET('9. METAS'!$X$20,INT((ROW()-14)/2),0)),"",OFFSET('9. METAS'!$X$20,INT((ROW()-14)/2),0)))</f>
        <v/>
      </c>
      <c r="M87" s="256" t="str">
        <f ca="1">IF(MOD(ROW()-13,2)=0,IF(ISBLANK(OFFSET('12. SEGUIMIENTO 2027'!$Q$14,INT((ROW()-13)/2),0)),"",OFFSET('12. SEGUIMIENTO 2027'!$Q$14,INT((ROW()-13)/2),0)),IF(ISBLANK(OFFSET('9. METAS'!$Y$20,INT((ROW()-14)/2),0)),"",OFFSET('9. METAS'!$Y$20,INT((ROW()-14)/2),0)))</f>
        <v/>
      </c>
      <c r="N87" s="783" t="str">
        <f t="shared" ref="N87" ca="1" si="70">IFERROR(J87/J88,"ND")</f>
        <v>ND</v>
      </c>
      <c r="O87" s="785" t="str">
        <f t="shared" ref="O87" ca="1" si="71">IFERROR(((J87+K87+L87)/H87),"ND")</f>
        <v>ND</v>
      </c>
      <c r="P87" s="789"/>
    </row>
    <row r="88" spans="3:16">
      <c r="C88" s="762"/>
      <c r="D88" s="764"/>
      <c r="E88" s="764"/>
      <c r="F88" s="766"/>
      <c r="G88" s="768"/>
      <c r="H88" s="858"/>
      <c r="I88" s="778"/>
      <c r="J88" s="254" t="str">
        <f ca="1">IF(MOD(ROW()-13,2)=0,IF(ISBLANK(OFFSET('12. SEGUIMIENTO 2027'!$N$14,INT((ROW()-13)/2),0)),"",OFFSET('12. SEGUIMIENTO 2027'!$N$14,INT((ROW()-13)/2),0)),IF(ISBLANK(OFFSET('9. METAS'!$V$20,INT((ROW()-14)/2),0)),"",OFFSET('9. METAS'!$V$20,INT((ROW()-14)/2),0)))</f>
        <v/>
      </c>
      <c r="K88" s="255" t="str">
        <f ca="1">IF(MOD(ROW()-13,2)=0,IF(ISBLANK(OFFSET('12. SEGUIMIENTO 2027'!$O$14,INT((ROW()-13)/2),0)),"",OFFSET('12. SEGUIMIENTO 2027'!$O$14,INT((ROW()-13)/2),0)),IF(ISBLANK(OFFSET('9. METAS'!$W$20,INT((ROW()-14)/2),0)),"",OFFSET('9. METAS'!$W$20,INT((ROW()-14)/2),0)))</f>
        <v/>
      </c>
      <c r="L88" s="255" t="str">
        <f ca="1">IF(MOD(ROW()-13,2)=0,IF(ISBLANK(OFFSET('12. SEGUIMIENTO 2027'!$P$14,INT((ROW()-13)/2),0)),"",OFFSET('12. SEGUIMIENTO 2027'!$P$14,INT((ROW()-13)/2),0)),IF(ISBLANK(OFFSET('9. METAS'!$X$20,INT((ROW()-14)/2),0)),"",OFFSET('9. METAS'!$X$20,INT((ROW()-14)/2),0)))</f>
        <v/>
      </c>
      <c r="M88" s="256" t="str">
        <f ca="1">IF(MOD(ROW()-13,2)=0,IF(ISBLANK(OFFSET('12. SEGUIMIENTO 2027'!$Q$14,INT((ROW()-13)/2),0)),"",OFFSET('12. SEGUIMIENTO 2027'!$Q$14,INT((ROW()-13)/2),0)),IF(ISBLANK(OFFSET('9. METAS'!$Y$20,INT((ROW()-14)/2),0)),"",OFFSET('9. METAS'!$Y$20,INT((ROW()-14)/2),0)))</f>
        <v/>
      </c>
      <c r="N88" s="784"/>
      <c r="O88" s="786"/>
      <c r="P88" s="790"/>
    </row>
    <row r="89" spans="3:16">
      <c r="C89" s="770" t="str">
        <f ca="1">IF(ISBLANK(OFFSET('5. Pp (3 años)'!$C$45,INT((ROW()-13)/2),0)),"",OFFSET('5. Pp (3 años)'!$C$45,INT((ROW()-13)/2),0))</f>
        <v/>
      </c>
      <c r="D89" s="764" t="str">
        <f ca="1">IF(ISBLANK(OFFSET('5. Pp (3 años)'!$D$45,INT((ROW()-13)/2),0)),"",OFFSET('5. Pp (3 años)'!$D$45,INT((ROW()-13)/2),0))</f>
        <v/>
      </c>
      <c r="E89" s="764" t="str">
        <f ca="1">IF(ISBLANK(OFFSET('5. Pp (3 años)'!$E$45,INT((ROW()-13)/2),0)),"",OFFSET('5. Pp (3 años)'!$E$45,INT((ROW()-13)/2),0))</f>
        <v/>
      </c>
      <c r="F89" s="766" t="str">
        <f ca="1">IF(ISBLANK(OFFSET('5. Pp (3 años)'!$K$45,INT((ROW()-13)/2),0)),"",OFFSET('5. Pp (3 años)'!$K$45,INT((ROW()-13)/2),0))</f>
        <v/>
      </c>
      <c r="G89" s="768" t="str">
        <f ca="1">IF(ISBLANK(OFFSET('5. Pp (3 años)'!$H$45,INT((ROW()-13)/2),0)),"",OFFSET('5. Pp (3 años)'!$H$45,INT((ROW()-13)/2),0))</f>
        <v/>
      </c>
      <c r="H89" s="858" t="str">
        <f ca="1">IF(ISBLANK(OFFSET('9. METAS'!$M$20,INT((ROW()-13)/2),0)),"",OFFSET('9. METAS'!$M$20,INT((ROW()-13)/2),0))</f>
        <v/>
      </c>
      <c r="I89" s="777"/>
      <c r="J89" s="254" t="str">
        <f ca="1">IF(MOD(ROW()-13,2)=0,IF(ISBLANK(OFFSET('12. SEGUIMIENTO 2027'!$N$14,INT((ROW()-13)/2),0)),"",OFFSET('12. SEGUIMIENTO 2027'!$N$14,INT((ROW()-13)/2),0)),IF(ISBLANK(OFFSET('9. METAS'!$V$20,INT((ROW()-14)/2),0)),"",OFFSET('9. METAS'!$V$20,INT((ROW()-14)/2),0)))</f>
        <v/>
      </c>
      <c r="K89" s="255" t="str">
        <f ca="1">IF(MOD(ROW()-13,2)=0,IF(ISBLANK(OFFSET('12. SEGUIMIENTO 2027'!$O$14,INT((ROW()-13)/2),0)),"",OFFSET('12. SEGUIMIENTO 2027'!$O$14,INT((ROW()-13)/2),0)),IF(ISBLANK(OFFSET('9. METAS'!$W$20,INT((ROW()-14)/2),0)),"",OFFSET('9. METAS'!$W$20,INT((ROW()-14)/2),0)))</f>
        <v/>
      </c>
      <c r="L89" s="255" t="str">
        <f ca="1">IF(MOD(ROW()-13,2)=0,IF(ISBLANK(OFFSET('12. SEGUIMIENTO 2027'!$P$14,INT((ROW()-13)/2),0)),"",OFFSET('12. SEGUIMIENTO 2027'!$P$14,INT((ROW()-13)/2),0)),IF(ISBLANK(OFFSET('9. METAS'!$X$20,INT((ROW()-14)/2),0)),"",OFFSET('9. METAS'!$X$20,INT((ROW()-14)/2),0)))</f>
        <v/>
      </c>
      <c r="M89" s="256" t="str">
        <f ca="1">IF(MOD(ROW()-13,2)=0,IF(ISBLANK(OFFSET('12. SEGUIMIENTO 2027'!$Q$14,INT((ROW()-13)/2),0)),"",OFFSET('12. SEGUIMIENTO 2027'!$Q$14,INT((ROW()-13)/2),0)),IF(ISBLANK(OFFSET('9. METAS'!$Y$20,INT((ROW()-14)/2),0)),"",OFFSET('9. METAS'!$Y$20,INT((ROW()-14)/2),0)))</f>
        <v/>
      </c>
      <c r="N89" s="783" t="str">
        <f t="shared" ref="N89" ca="1" si="72">IFERROR(J89/J90,"ND")</f>
        <v>ND</v>
      </c>
      <c r="O89" s="785" t="str">
        <f t="shared" ref="O89" ca="1" si="73">IFERROR(((J89+K89+L89)/H89),"ND")</f>
        <v>ND</v>
      </c>
      <c r="P89" s="789"/>
    </row>
    <row r="90" spans="3:16">
      <c r="C90" s="762"/>
      <c r="D90" s="764"/>
      <c r="E90" s="764"/>
      <c r="F90" s="766"/>
      <c r="G90" s="768"/>
      <c r="H90" s="858"/>
      <c r="I90" s="778"/>
      <c r="J90" s="254" t="str">
        <f ca="1">IF(MOD(ROW()-13,2)=0,IF(ISBLANK(OFFSET('12. SEGUIMIENTO 2027'!$N$14,INT((ROW()-13)/2),0)),"",OFFSET('12. SEGUIMIENTO 2027'!$N$14,INT((ROW()-13)/2),0)),IF(ISBLANK(OFFSET('9. METAS'!$V$20,INT((ROW()-14)/2),0)),"",OFFSET('9. METAS'!$V$20,INT((ROW()-14)/2),0)))</f>
        <v/>
      </c>
      <c r="K90" s="255" t="str">
        <f ca="1">IF(MOD(ROW()-13,2)=0,IF(ISBLANK(OFFSET('12. SEGUIMIENTO 2027'!$O$14,INT((ROW()-13)/2),0)),"",OFFSET('12. SEGUIMIENTO 2027'!$O$14,INT((ROW()-13)/2),0)),IF(ISBLANK(OFFSET('9. METAS'!$W$20,INT((ROW()-14)/2),0)),"",OFFSET('9. METAS'!$W$20,INT((ROW()-14)/2),0)))</f>
        <v/>
      </c>
      <c r="L90" s="255" t="str">
        <f ca="1">IF(MOD(ROW()-13,2)=0,IF(ISBLANK(OFFSET('12. SEGUIMIENTO 2027'!$P$14,INT((ROW()-13)/2),0)),"",OFFSET('12. SEGUIMIENTO 2027'!$P$14,INT((ROW()-13)/2),0)),IF(ISBLANK(OFFSET('9. METAS'!$X$20,INT((ROW()-14)/2),0)),"",OFFSET('9. METAS'!$X$20,INT((ROW()-14)/2),0)))</f>
        <v/>
      </c>
      <c r="M90" s="256" t="str">
        <f ca="1">IF(MOD(ROW()-13,2)=0,IF(ISBLANK(OFFSET('12. SEGUIMIENTO 2027'!$Q$14,INT((ROW()-13)/2),0)),"",OFFSET('12. SEGUIMIENTO 2027'!$Q$14,INT((ROW()-13)/2),0)),IF(ISBLANK(OFFSET('9. METAS'!$Y$20,INT((ROW()-14)/2),0)),"",OFFSET('9. METAS'!$Y$20,INT((ROW()-14)/2),0)))</f>
        <v/>
      </c>
      <c r="N90" s="784"/>
      <c r="O90" s="786"/>
      <c r="P90" s="790"/>
    </row>
    <row r="91" spans="3:16">
      <c r="C91" s="770" t="str">
        <f ca="1">IF(ISBLANK(OFFSET('5. Pp (3 años)'!$C$45,INT((ROW()-13)/2),0)),"",OFFSET('5. Pp (3 años)'!$C$45,INT((ROW()-13)/2),0))</f>
        <v/>
      </c>
      <c r="D91" s="764" t="str">
        <f ca="1">IF(ISBLANK(OFFSET('5. Pp (3 años)'!$D$45,INT((ROW()-13)/2),0)),"",OFFSET('5. Pp (3 años)'!$D$45,INT((ROW()-13)/2),0))</f>
        <v/>
      </c>
      <c r="E91" s="764" t="str">
        <f ca="1">IF(ISBLANK(OFFSET('5. Pp (3 años)'!$E$45,INT((ROW()-13)/2),0)),"",OFFSET('5. Pp (3 años)'!$E$45,INT((ROW()-13)/2),0))</f>
        <v/>
      </c>
      <c r="F91" s="766" t="str">
        <f ca="1">IF(ISBLANK(OFFSET('5. Pp (3 años)'!$K$45,INT((ROW()-13)/2),0)),"",OFFSET('5. Pp (3 años)'!$K$45,INT((ROW()-13)/2),0))</f>
        <v/>
      </c>
      <c r="G91" s="768" t="str">
        <f ca="1">IF(ISBLANK(OFFSET('5. Pp (3 años)'!$H$45,INT((ROW()-13)/2),0)),"",OFFSET('5. Pp (3 años)'!$H$45,INT((ROW()-13)/2),0))</f>
        <v/>
      </c>
      <c r="H91" s="858" t="str">
        <f ca="1">IF(ISBLANK(OFFSET('9. METAS'!$M$20,INT((ROW()-13)/2),0)),"",OFFSET('9. METAS'!$M$20,INT((ROW()-13)/2),0))</f>
        <v/>
      </c>
      <c r="I91" s="777"/>
      <c r="J91" s="254" t="str">
        <f ca="1">IF(MOD(ROW()-13,2)=0,IF(ISBLANK(OFFSET('12. SEGUIMIENTO 2027'!$N$14,INT((ROW()-13)/2),0)),"",OFFSET('12. SEGUIMIENTO 2027'!$N$14,INT((ROW()-13)/2),0)),IF(ISBLANK(OFFSET('9. METAS'!$V$20,INT((ROW()-14)/2),0)),"",OFFSET('9. METAS'!$V$20,INT((ROW()-14)/2),0)))</f>
        <v/>
      </c>
      <c r="K91" s="255" t="str">
        <f ca="1">IF(MOD(ROW()-13,2)=0,IF(ISBLANK(OFFSET('12. SEGUIMIENTO 2027'!$O$14,INT((ROW()-13)/2),0)),"",OFFSET('12. SEGUIMIENTO 2027'!$O$14,INT((ROW()-13)/2),0)),IF(ISBLANK(OFFSET('9. METAS'!$W$20,INT((ROW()-14)/2),0)),"",OFFSET('9. METAS'!$W$20,INT((ROW()-14)/2),0)))</f>
        <v/>
      </c>
      <c r="L91" s="255" t="str">
        <f ca="1">IF(MOD(ROW()-13,2)=0,IF(ISBLANK(OFFSET('12. SEGUIMIENTO 2027'!$P$14,INT((ROW()-13)/2),0)),"",OFFSET('12. SEGUIMIENTO 2027'!$P$14,INT((ROW()-13)/2),0)),IF(ISBLANK(OFFSET('9. METAS'!$X$20,INT((ROW()-14)/2),0)),"",OFFSET('9. METAS'!$X$20,INT((ROW()-14)/2),0)))</f>
        <v/>
      </c>
      <c r="M91" s="256" t="str">
        <f ca="1">IF(MOD(ROW()-13,2)=0,IF(ISBLANK(OFFSET('12. SEGUIMIENTO 2027'!$Q$14,INT((ROW()-13)/2),0)),"",OFFSET('12. SEGUIMIENTO 2027'!$Q$14,INT((ROW()-13)/2),0)),IF(ISBLANK(OFFSET('9. METAS'!$Y$20,INT((ROW()-14)/2),0)),"",OFFSET('9. METAS'!$Y$20,INT((ROW()-14)/2),0)))</f>
        <v/>
      </c>
      <c r="N91" s="783" t="str">
        <f t="shared" ref="N91" ca="1" si="74">IFERROR(J91/J92,"ND")</f>
        <v>ND</v>
      </c>
      <c r="O91" s="785" t="str">
        <f t="shared" ref="O91" ca="1" si="75">IFERROR(((J91+K91+L91)/H91),"ND")</f>
        <v>ND</v>
      </c>
      <c r="P91" s="789"/>
    </row>
    <row r="92" spans="3:16">
      <c r="C92" s="762"/>
      <c r="D92" s="764"/>
      <c r="E92" s="764"/>
      <c r="F92" s="766"/>
      <c r="G92" s="768"/>
      <c r="H92" s="858"/>
      <c r="I92" s="778"/>
      <c r="J92" s="254" t="str">
        <f ca="1">IF(MOD(ROW()-13,2)=0,IF(ISBLANK(OFFSET('12. SEGUIMIENTO 2027'!$N$14,INT((ROW()-13)/2),0)),"",OFFSET('12. SEGUIMIENTO 2027'!$N$14,INT((ROW()-13)/2),0)),IF(ISBLANK(OFFSET('9. METAS'!$V$20,INT((ROW()-14)/2),0)),"",OFFSET('9. METAS'!$V$20,INT((ROW()-14)/2),0)))</f>
        <v/>
      </c>
      <c r="K92" s="255" t="str">
        <f ca="1">IF(MOD(ROW()-13,2)=0,IF(ISBLANK(OFFSET('12. SEGUIMIENTO 2027'!$O$14,INT((ROW()-13)/2),0)),"",OFFSET('12. SEGUIMIENTO 2027'!$O$14,INT((ROW()-13)/2),0)),IF(ISBLANK(OFFSET('9. METAS'!$W$20,INT((ROW()-14)/2),0)),"",OFFSET('9. METAS'!$W$20,INT((ROW()-14)/2),0)))</f>
        <v/>
      </c>
      <c r="L92" s="255" t="str">
        <f ca="1">IF(MOD(ROW()-13,2)=0,IF(ISBLANK(OFFSET('12. SEGUIMIENTO 2027'!$P$14,INT((ROW()-13)/2),0)),"",OFFSET('12. SEGUIMIENTO 2027'!$P$14,INT((ROW()-13)/2),0)),IF(ISBLANK(OFFSET('9. METAS'!$X$20,INT((ROW()-14)/2),0)),"",OFFSET('9. METAS'!$X$20,INT((ROW()-14)/2),0)))</f>
        <v/>
      </c>
      <c r="M92" s="256" t="str">
        <f ca="1">IF(MOD(ROW()-13,2)=0,IF(ISBLANK(OFFSET('12. SEGUIMIENTO 2027'!$Q$14,INT((ROW()-13)/2),0)),"",OFFSET('12. SEGUIMIENTO 2027'!$Q$14,INT((ROW()-13)/2),0)),IF(ISBLANK(OFFSET('9. METAS'!$Y$20,INT((ROW()-14)/2),0)),"",OFFSET('9. METAS'!$Y$20,INT((ROW()-14)/2),0)))</f>
        <v/>
      </c>
      <c r="N92" s="784"/>
      <c r="O92" s="786"/>
      <c r="P92" s="790"/>
    </row>
    <row r="93" spans="3:16">
      <c r="C93" s="770" t="str">
        <f ca="1">IF(ISBLANK(OFFSET('5. Pp (3 años)'!$C$45,INT((ROW()-13)/2),0)),"",OFFSET('5. Pp (3 años)'!$C$45,INT((ROW()-13)/2),0))</f>
        <v/>
      </c>
      <c r="D93" s="764" t="str">
        <f ca="1">IF(ISBLANK(OFFSET('5. Pp (3 años)'!$D$45,INT((ROW()-13)/2),0)),"",OFFSET('5. Pp (3 años)'!$D$45,INT((ROW()-13)/2),0))</f>
        <v/>
      </c>
      <c r="E93" s="764" t="str">
        <f ca="1">IF(ISBLANK(OFFSET('5. Pp (3 años)'!$E$45,INT((ROW()-13)/2),0)),"",OFFSET('5. Pp (3 años)'!$E$45,INT((ROW()-13)/2),0))</f>
        <v/>
      </c>
      <c r="F93" s="766" t="str">
        <f ca="1">IF(ISBLANK(OFFSET('5. Pp (3 años)'!$K$45,INT((ROW()-13)/2),0)),"",OFFSET('5. Pp (3 años)'!$K$45,INT((ROW()-13)/2),0))</f>
        <v/>
      </c>
      <c r="G93" s="768" t="str">
        <f ca="1">IF(ISBLANK(OFFSET('5. Pp (3 años)'!$H$45,INT((ROW()-13)/2),0)),"",OFFSET('5. Pp (3 años)'!$H$45,INT((ROW()-13)/2),0))</f>
        <v/>
      </c>
      <c r="H93" s="858" t="str">
        <f ca="1">IF(ISBLANK(OFFSET('9. METAS'!$M$20,INT((ROW()-13)/2),0)),"",OFFSET('9. METAS'!$M$20,INT((ROW()-13)/2),0))</f>
        <v/>
      </c>
      <c r="I93" s="777"/>
      <c r="J93" s="254" t="str">
        <f ca="1">IF(MOD(ROW()-13,2)=0,IF(ISBLANK(OFFSET('12. SEGUIMIENTO 2027'!$N$14,INT((ROW()-13)/2),0)),"",OFFSET('12. SEGUIMIENTO 2027'!$N$14,INT((ROW()-13)/2),0)),IF(ISBLANK(OFFSET('9. METAS'!$V$20,INT((ROW()-14)/2),0)),"",OFFSET('9. METAS'!$V$20,INT((ROW()-14)/2),0)))</f>
        <v/>
      </c>
      <c r="K93" s="255" t="str">
        <f ca="1">IF(MOD(ROW()-13,2)=0,IF(ISBLANK(OFFSET('12. SEGUIMIENTO 2027'!$O$14,INT((ROW()-13)/2),0)),"",OFFSET('12. SEGUIMIENTO 2027'!$O$14,INT((ROW()-13)/2),0)),IF(ISBLANK(OFFSET('9. METAS'!$W$20,INT((ROW()-14)/2),0)),"",OFFSET('9. METAS'!$W$20,INT((ROW()-14)/2),0)))</f>
        <v/>
      </c>
      <c r="L93" s="255" t="str">
        <f ca="1">IF(MOD(ROW()-13,2)=0,IF(ISBLANK(OFFSET('12. SEGUIMIENTO 2027'!$P$14,INT((ROW()-13)/2),0)),"",OFFSET('12. SEGUIMIENTO 2027'!$P$14,INT((ROW()-13)/2),0)),IF(ISBLANK(OFFSET('9. METAS'!$X$20,INT((ROW()-14)/2),0)),"",OFFSET('9. METAS'!$X$20,INT((ROW()-14)/2),0)))</f>
        <v/>
      </c>
      <c r="M93" s="256" t="str">
        <f ca="1">IF(MOD(ROW()-13,2)=0,IF(ISBLANK(OFFSET('12. SEGUIMIENTO 2027'!$Q$14,INT((ROW()-13)/2),0)),"",OFFSET('12. SEGUIMIENTO 2027'!$Q$14,INT((ROW()-13)/2),0)),IF(ISBLANK(OFFSET('9. METAS'!$Y$20,INT((ROW()-14)/2),0)),"",OFFSET('9. METAS'!$Y$20,INT((ROW()-14)/2),0)))</f>
        <v/>
      </c>
      <c r="N93" s="783" t="str">
        <f t="shared" ref="N93" ca="1" si="76">IFERROR(J93/J94,"ND")</f>
        <v>ND</v>
      </c>
      <c r="O93" s="785" t="str">
        <f t="shared" ref="O93" ca="1" si="77">IFERROR(((J93+K93+L93)/H93),"ND")</f>
        <v>ND</v>
      </c>
      <c r="P93" s="789"/>
    </row>
    <row r="94" spans="3:16">
      <c r="C94" s="762"/>
      <c r="D94" s="764"/>
      <c r="E94" s="764"/>
      <c r="F94" s="766"/>
      <c r="G94" s="768"/>
      <c r="H94" s="858"/>
      <c r="I94" s="778"/>
      <c r="J94" s="254" t="str">
        <f ca="1">IF(MOD(ROW()-13,2)=0,IF(ISBLANK(OFFSET('12. SEGUIMIENTO 2027'!$N$14,INT((ROW()-13)/2),0)),"",OFFSET('12. SEGUIMIENTO 2027'!$N$14,INT((ROW()-13)/2),0)),IF(ISBLANK(OFFSET('9. METAS'!$V$20,INT((ROW()-14)/2),0)),"",OFFSET('9. METAS'!$V$20,INT((ROW()-14)/2),0)))</f>
        <v/>
      </c>
      <c r="K94" s="255" t="str">
        <f ca="1">IF(MOD(ROW()-13,2)=0,IF(ISBLANK(OFFSET('12. SEGUIMIENTO 2027'!$O$14,INT((ROW()-13)/2),0)),"",OFFSET('12. SEGUIMIENTO 2027'!$O$14,INT((ROW()-13)/2),0)),IF(ISBLANK(OFFSET('9. METAS'!$W$20,INT((ROW()-14)/2),0)),"",OFFSET('9. METAS'!$W$20,INT((ROW()-14)/2),0)))</f>
        <v/>
      </c>
      <c r="L94" s="255" t="str">
        <f ca="1">IF(MOD(ROW()-13,2)=0,IF(ISBLANK(OFFSET('12. SEGUIMIENTO 2027'!$P$14,INT((ROW()-13)/2),0)),"",OFFSET('12. SEGUIMIENTO 2027'!$P$14,INT((ROW()-13)/2),0)),IF(ISBLANK(OFFSET('9. METAS'!$X$20,INT((ROW()-14)/2),0)),"",OFFSET('9. METAS'!$X$20,INT((ROW()-14)/2),0)))</f>
        <v/>
      </c>
      <c r="M94" s="256" t="str">
        <f ca="1">IF(MOD(ROW()-13,2)=0,IF(ISBLANK(OFFSET('12. SEGUIMIENTO 2027'!$Q$14,INT((ROW()-13)/2),0)),"",OFFSET('12. SEGUIMIENTO 2027'!$Q$14,INT((ROW()-13)/2),0)),IF(ISBLANK(OFFSET('9. METAS'!$Y$20,INT((ROW()-14)/2),0)),"",OFFSET('9. METAS'!$Y$20,INT((ROW()-14)/2),0)))</f>
        <v/>
      </c>
      <c r="N94" s="784"/>
      <c r="O94" s="786"/>
      <c r="P94" s="790"/>
    </row>
    <row r="95" spans="3:16">
      <c r="C95" s="770" t="str">
        <f ca="1">IF(ISBLANK(OFFSET('5. Pp (3 años)'!$C$45,INT((ROW()-13)/2),0)),"",OFFSET('5. Pp (3 años)'!$C$45,INT((ROW()-13)/2),0))</f>
        <v/>
      </c>
      <c r="D95" s="764" t="str">
        <f ca="1">IF(ISBLANK(OFFSET('5. Pp (3 años)'!$D$45,INT((ROW()-13)/2),0)),"",OFFSET('5. Pp (3 años)'!$D$45,INT((ROW()-13)/2),0))</f>
        <v/>
      </c>
      <c r="E95" s="764" t="str">
        <f ca="1">IF(ISBLANK(OFFSET('5. Pp (3 años)'!$E$45,INT((ROW()-13)/2),0)),"",OFFSET('5. Pp (3 años)'!$E$45,INT((ROW()-13)/2),0))</f>
        <v/>
      </c>
      <c r="F95" s="766" t="str">
        <f ca="1">IF(ISBLANK(OFFSET('5. Pp (3 años)'!$K$45,INT((ROW()-13)/2),0)),"",OFFSET('5. Pp (3 años)'!$K$45,INT((ROW()-13)/2),0))</f>
        <v/>
      </c>
      <c r="G95" s="768" t="str">
        <f ca="1">IF(ISBLANK(OFFSET('5. Pp (3 años)'!$H$45,INT((ROW()-13)/2),0)),"",OFFSET('5. Pp (3 años)'!$H$45,INT((ROW()-13)/2),0))</f>
        <v/>
      </c>
      <c r="H95" s="858" t="str">
        <f ca="1">IF(ISBLANK(OFFSET('9. METAS'!$M$20,INT((ROW()-13)/2),0)),"",OFFSET('9. METAS'!$M$20,INT((ROW()-13)/2),0))</f>
        <v/>
      </c>
      <c r="I95" s="777"/>
      <c r="J95" s="254" t="str">
        <f ca="1">IF(MOD(ROW()-13,2)=0,IF(ISBLANK(OFFSET('12. SEGUIMIENTO 2027'!$N$14,INT((ROW()-13)/2),0)),"",OFFSET('12. SEGUIMIENTO 2027'!$N$14,INT((ROW()-13)/2),0)),IF(ISBLANK(OFFSET('9. METAS'!$V$20,INT((ROW()-14)/2),0)),"",OFFSET('9. METAS'!$V$20,INT((ROW()-14)/2),0)))</f>
        <v/>
      </c>
      <c r="K95" s="255" t="str">
        <f ca="1">IF(MOD(ROW()-13,2)=0,IF(ISBLANK(OFFSET('12. SEGUIMIENTO 2027'!$O$14,INT((ROW()-13)/2),0)),"",OFFSET('12. SEGUIMIENTO 2027'!$O$14,INT((ROW()-13)/2),0)),IF(ISBLANK(OFFSET('9. METAS'!$W$20,INT((ROW()-14)/2),0)),"",OFFSET('9. METAS'!$W$20,INT((ROW()-14)/2),0)))</f>
        <v/>
      </c>
      <c r="L95" s="255" t="str">
        <f ca="1">IF(MOD(ROW()-13,2)=0,IF(ISBLANK(OFFSET('12. SEGUIMIENTO 2027'!$P$14,INT((ROW()-13)/2),0)),"",OFFSET('12. SEGUIMIENTO 2027'!$P$14,INT((ROW()-13)/2),0)),IF(ISBLANK(OFFSET('9. METAS'!$X$20,INT((ROW()-14)/2),0)),"",OFFSET('9. METAS'!$X$20,INT((ROW()-14)/2),0)))</f>
        <v/>
      </c>
      <c r="M95" s="256" t="str">
        <f ca="1">IF(MOD(ROW()-13,2)=0,IF(ISBLANK(OFFSET('12. SEGUIMIENTO 2027'!$Q$14,INT((ROW()-13)/2),0)),"",OFFSET('12. SEGUIMIENTO 2027'!$Q$14,INT((ROW()-13)/2),0)),IF(ISBLANK(OFFSET('9. METAS'!$Y$20,INT((ROW()-14)/2),0)),"",OFFSET('9. METAS'!$Y$20,INT((ROW()-14)/2),0)))</f>
        <v/>
      </c>
      <c r="N95" s="783" t="str">
        <f t="shared" ref="N95" ca="1" si="78">IFERROR(J95/J96,"ND")</f>
        <v>ND</v>
      </c>
      <c r="O95" s="785" t="str">
        <f t="shared" ref="O95" ca="1" si="79">IFERROR(((J95+K95+L95)/H95),"ND")</f>
        <v>ND</v>
      </c>
      <c r="P95" s="789"/>
    </row>
    <row r="96" spans="3:16">
      <c r="C96" s="762"/>
      <c r="D96" s="764"/>
      <c r="E96" s="764"/>
      <c r="F96" s="766"/>
      <c r="G96" s="768"/>
      <c r="H96" s="858"/>
      <c r="I96" s="778"/>
      <c r="J96" s="254" t="str">
        <f ca="1">IF(MOD(ROW()-13,2)=0,IF(ISBLANK(OFFSET('12. SEGUIMIENTO 2027'!$N$14,INT((ROW()-13)/2),0)),"",OFFSET('12. SEGUIMIENTO 2027'!$N$14,INT((ROW()-13)/2),0)),IF(ISBLANK(OFFSET('9. METAS'!$V$20,INT((ROW()-14)/2),0)),"",OFFSET('9. METAS'!$V$20,INT((ROW()-14)/2),0)))</f>
        <v/>
      </c>
      <c r="K96" s="255" t="str">
        <f ca="1">IF(MOD(ROW()-13,2)=0,IF(ISBLANK(OFFSET('12. SEGUIMIENTO 2027'!$O$14,INT((ROW()-13)/2),0)),"",OFFSET('12. SEGUIMIENTO 2027'!$O$14,INT((ROW()-13)/2),0)),IF(ISBLANK(OFFSET('9. METAS'!$W$20,INT((ROW()-14)/2),0)),"",OFFSET('9. METAS'!$W$20,INT((ROW()-14)/2),0)))</f>
        <v/>
      </c>
      <c r="L96" s="255" t="str">
        <f ca="1">IF(MOD(ROW()-13,2)=0,IF(ISBLANK(OFFSET('12. SEGUIMIENTO 2027'!$P$14,INT((ROW()-13)/2),0)),"",OFFSET('12. SEGUIMIENTO 2027'!$P$14,INT((ROW()-13)/2),0)),IF(ISBLANK(OFFSET('9. METAS'!$X$20,INT((ROW()-14)/2),0)),"",OFFSET('9. METAS'!$X$20,INT((ROW()-14)/2),0)))</f>
        <v/>
      </c>
      <c r="M96" s="256" t="str">
        <f ca="1">IF(MOD(ROW()-13,2)=0,IF(ISBLANK(OFFSET('12. SEGUIMIENTO 2027'!$Q$14,INT((ROW()-13)/2),0)),"",OFFSET('12. SEGUIMIENTO 2027'!$Q$14,INT((ROW()-13)/2),0)),IF(ISBLANK(OFFSET('9. METAS'!$Y$20,INT((ROW()-14)/2),0)),"",OFFSET('9. METAS'!$Y$20,INT((ROW()-14)/2),0)))</f>
        <v/>
      </c>
      <c r="N96" s="784"/>
      <c r="O96" s="786"/>
      <c r="P96" s="790"/>
    </row>
    <row r="97" spans="3:16">
      <c r="C97" s="770" t="str">
        <f ca="1">IF(ISBLANK(OFFSET('5. Pp (3 años)'!$C$45,INT((ROW()-13)/2),0)),"",OFFSET('5. Pp (3 años)'!$C$45,INT((ROW()-13)/2),0))</f>
        <v/>
      </c>
      <c r="D97" s="764" t="str">
        <f ca="1">IF(ISBLANK(OFFSET('5. Pp (3 años)'!$D$45,INT((ROW()-13)/2),0)),"",OFFSET('5. Pp (3 años)'!$D$45,INT((ROW()-13)/2),0))</f>
        <v/>
      </c>
      <c r="E97" s="764" t="str">
        <f ca="1">IF(ISBLANK(OFFSET('5. Pp (3 años)'!$E$45,INT((ROW()-13)/2),0)),"",OFFSET('5. Pp (3 años)'!$E$45,INT((ROW()-13)/2),0))</f>
        <v/>
      </c>
      <c r="F97" s="766" t="str">
        <f ca="1">IF(ISBLANK(OFFSET('5. Pp (3 años)'!$K$45,INT((ROW()-13)/2),0)),"",OFFSET('5. Pp (3 años)'!$K$45,INT((ROW()-13)/2),0))</f>
        <v/>
      </c>
      <c r="G97" s="768" t="str">
        <f ca="1">IF(ISBLANK(OFFSET('5. Pp (3 años)'!$H$45,INT((ROW()-13)/2),0)),"",OFFSET('5. Pp (3 años)'!$H$45,INT((ROW()-13)/2),0))</f>
        <v/>
      </c>
      <c r="H97" s="858" t="str">
        <f ca="1">IF(ISBLANK(OFFSET('9. METAS'!$M$20,INT((ROW()-13)/2),0)),"",OFFSET('9. METAS'!$M$20,INT((ROW()-13)/2),0))</f>
        <v/>
      </c>
      <c r="I97" s="777"/>
      <c r="J97" s="254" t="str">
        <f ca="1">IF(MOD(ROW()-13,2)=0,IF(ISBLANK(OFFSET('12. SEGUIMIENTO 2027'!$N$14,INT((ROW()-13)/2),0)),"",OFFSET('12. SEGUIMIENTO 2027'!$N$14,INT((ROW()-13)/2),0)),IF(ISBLANK(OFFSET('9. METAS'!$V$20,INT((ROW()-14)/2),0)),"",OFFSET('9. METAS'!$V$20,INT((ROW()-14)/2),0)))</f>
        <v/>
      </c>
      <c r="K97" s="255" t="str">
        <f ca="1">IF(MOD(ROW()-13,2)=0,IF(ISBLANK(OFFSET('12. SEGUIMIENTO 2027'!$O$14,INT((ROW()-13)/2),0)),"",OFFSET('12. SEGUIMIENTO 2027'!$O$14,INT((ROW()-13)/2),0)),IF(ISBLANK(OFFSET('9. METAS'!$W$20,INT((ROW()-14)/2),0)),"",OFFSET('9. METAS'!$W$20,INT((ROW()-14)/2),0)))</f>
        <v/>
      </c>
      <c r="L97" s="255" t="str">
        <f ca="1">IF(MOD(ROW()-13,2)=0,IF(ISBLANK(OFFSET('12. SEGUIMIENTO 2027'!$P$14,INT((ROW()-13)/2),0)),"",OFFSET('12. SEGUIMIENTO 2027'!$P$14,INT((ROW()-13)/2),0)),IF(ISBLANK(OFFSET('9. METAS'!$X$20,INT((ROW()-14)/2),0)),"",OFFSET('9. METAS'!$X$20,INT((ROW()-14)/2),0)))</f>
        <v/>
      </c>
      <c r="M97" s="256" t="str">
        <f ca="1">IF(MOD(ROW()-13,2)=0,IF(ISBLANK(OFFSET('12. SEGUIMIENTO 2027'!$Q$14,INT((ROW()-13)/2),0)),"",OFFSET('12. SEGUIMIENTO 2027'!$Q$14,INT((ROW()-13)/2),0)),IF(ISBLANK(OFFSET('9. METAS'!$Y$20,INT((ROW()-14)/2),0)),"",OFFSET('9. METAS'!$Y$20,INT((ROW()-14)/2),0)))</f>
        <v/>
      </c>
      <c r="N97" s="783" t="str">
        <f t="shared" ref="N97" ca="1" si="80">IFERROR(J97/J98,"ND")</f>
        <v>ND</v>
      </c>
      <c r="O97" s="785" t="str">
        <f t="shared" ref="O97" ca="1" si="81">IFERROR(((J97+K97+L97)/H97),"ND")</f>
        <v>ND</v>
      </c>
      <c r="P97" s="789"/>
    </row>
    <row r="98" spans="3:16">
      <c r="C98" s="762"/>
      <c r="D98" s="764"/>
      <c r="E98" s="764"/>
      <c r="F98" s="766"/>
      <c r="G98" s="768"/>
      <c r="H98" s="858"/>
      <c r="I98" s="778"/>
      <c r="J98" s="254" t="str">
        <f ca="1">IF(MOD(ROW()-13,2)=0,IF(ISBLANK(OFFSET('12. SEGUIMIENTO 2027'!$N$14,INT((ROW()-13)/2),0)),"",OFFSET('12. SEGUIMIENTO 2027'!$N$14,INT((ROW()-13)/2),0)),IF(ISBLANK(OFFSET('9. METAS'!$V$20,INT((ROW()-14)/2),0)),"",OFFSET('9. METAS'!$V$20,INT((ROW()-14)/2),0)))</f>
        <v/>
      </c>
      <c r="K98" s="255" t="str">
        <f ca="1">IF(MOD(ROW()-13,2)=0,IF(ISBLANK(OFFSET('12. SEGUIMIENTO 2027'!$O$14,INT((ROW()-13)/2),0)),"",OFFSET('12. SEGUIMIENTO 2027'!$O$14,INT((ROW()-13)/2),0)),IF(ISBLANK(OFFSET('9. METAS'!$W$20,INT((ROW()-14)/2),0)),"",OFFSET('9. METAS'!$W$20,INT((ROW()-14)/2),0)))</f>
        <v/>
      </c>
      <c r="L98" s="255" t="str">
        <f ca="1">IF(MOD(ROW()-13,2)=0,IF(ISBLANK(OFFSET('12. SEGUIMIENTO 2027'!$P$14,INT((ROW()-13)/2),0)),"",OFFSET('12. SEGUIMIENTO 2027'!$P$14,INT((ROW()-13)/2),0)),IF(ISBLANK(OFFSET('9. METAS'!$X$20,INT((ROW()-14)/2),0)),"",OFFSET('9. METAS'!$X$20,INT((ROW()-14)/2),0)))</f>
        <v/>
      </c>
      <c r="M98" s="256" t="str">
        <f ca="1">IF(MOD(ROW()-13,2)=0,IF(ISBLANK(OFFSET('12. SEGUIMIENTO 2027'!$Q$14,INT((ROW()-13)/2),0)),"",OFFSET('12. SEGUIMIENTO 2027'!$Q$14,INT((ROW()-13)/2),0)),IF(ISBLANK(OFFSET('9. METAS'!$Y$20,INT((ROW()-14)/2),0)),"",OFFSET('9. METAS'!$Y$20,INT((ROW()-14)/2),0)))</f>
        <v/>
      </c>
      <c r="N98" s="784"/>
      <c r="O98" s="786"/>
      <c r="P98" s="790"/>
    </row>
    <row r="99" spans="3:16">
      <c r="C99" s="770" t="str">
        <f ca="1">IF(ISBLANK(OFFSET('5. Pp (3 años)'!$C$45,INT((ROW()-13)/2),0)),"",OFFSET('5. Pp (3 años)'!$C$45,INT((ROW()-13)/2),0))</f>
        <v/>
      </c>
      <c r="D99" s="764" t="str">
        <f ca="1">IF(ISBLANK(OFFSET('5. Pp (3 años)'!$D$45,INT((ROW()-13)/2),0)),"",OFFSET('5. Pp (3 años)'!$D$45,INT((ROW()-13)/2),0))</f>
        <v/>
      </c>
      <c r="E99" s="764" t="str">
        <f ca="1">IF(ISBLANK(OFFSET('5. Pp (3 años)'!$E$45,INT((ROW()-13)/2),0)),"",OFFSET('5. Pp (3 años)'!$E$45,INT((ROW()-13)/2),0))</f>
        <v/>
      </c>
      <c r="F99" s="766" t="str">
        <f ca="1">IF(ISBLANK(OFFSET('5. Pp (3 años)'!$K$45,INT((ROW()-13)/2),0)),"",OFFSET('5. Pp (3 años)'!$K$45,INT((ROW()-13)/2),0))</f>
        <v/>
      </c>
      <c r="G99" s="768" t="str">
        <f ca="1">IF(ISBLANK(OFFSET('5. Pp (3 años)'!$H$45,INT((ROW()-13)/2),0)),"",OFFSET('5. Pp (3 años)'!$H$45,INT((ROW()-13)/2),0))</f>
        <v/>
      </c>
      <c r="H99" s="858" t="str">
        <f ca="1">IF(ISBLANK(OFFSET('9. METAS'!$M$20,INT((ROW()-13)/2),0)),"",OFFSET('9. METAS'!$M$20,INT((ROW()-13)/2),0))</f>
        <v/>
      </c>
      <c r="I99" s="777"/>
      <c r="J99" s="254" t="str">
        <f ca="1">IF(MOD(ROW()-13,2)=0,IF(ISBLANK(OFFSET('12. SEGUIMIENTO 2027'!$N$14,INT((ROW()-13)/2),0)),"",OFFSET('12. SEGUIMIENTO 2027'!$N$14,INT((ROW()-13)/2),0)),IF(ISBLANK(OFFSET('9. METAS'!$V$20,INT((ROW()-14)/2),0)),"",OFFSET('9. METAS'!$V$20,INT((ROW()-14)/2),0)))</f>
        <v/>
      </c>
      <c r="K99" s="255" t="str">
        <f ca="1">IF(MOD(ROW()-13,2)=0,IF(ISBLANK(OFFSET('12. SEGUIMIENTO 2027'!$O$14,INT((ROW()-13)/2),0)),"",OFFSET('12. SEGUIMIENTO 2027'!$O$14,INT((ROW()-13)/2),0)),IF(ISBLANK(OFFSET('9. METAS'!$W$20,INT((ROW()-14)/2),0)),"",OFFSET('9. METAS'!$W$20,INT((ROW()-14)/2),0)))</f>
        <v/>
      </c>
      <c r="L99" s="255" t="str">
        <f ca="1">IF(MOD(ROW()-13,2)=0,IF(ISBLANK(OFFSET('12. SEGUIMIENTO 2027'!$P$14,INT((ROW()-13)/2),0)),"",OFFSET('12. SEGUIMIENTO 2027'!$P$14,INT((ROW()-13)/2),0)),IF(ISBLANK(OFFSET('9. METAS'!$X$20,INT((ROW()-14)/2),0)),"",OFFSET('9. METAS'!$X$20,INT((ROW()-14)/2),0)))</f>
        <v/>
      </c>
      <c r="M99" s="256" t="str">
        <f ca="1">IF(MOD(ROW()-13,2)=0,IF(ISBLANK(OFFSET('12. SEGUIMIENTO 2027'!$Q$14,INT((ROW()-13)/2),0)),"",OFFSET('12. SEGUIMIENTO 2027'!$Q$14,INT((ROW()-13)/2),0)),IF(ISBLANK(OFFSET('9. METAS'!$Y$20,INT((ROW()-14)/2),0)),"",OFFSET('9. METAS'!$Y$20,INT((ROW()-14)/2),0)))</f>
        <v/>
      </c>
      <c r="N99" s="783" t="str">
        <f t="shared" ref="N99" ca="1" si="82">IFERROR(J99/J100,"ND")</f>
        <v>ND</v>
      </c>
      <c r="O99" s="785" t="str">
        <f t="shared" ref="O99" ca="1" si="83">IFERROR(((J99+K99+L99)/H99),"ND")</f>
        <v>ND</v>
      </c>
      <c r="P99" s="789"/>
    </row>
    <row r="100" spans="3:16">
      <c r="C100" s="762"/>
      <c r="D100" s="764"/>
      <c r="E100" s="764"/>
      <c r="F100" s="766"/>
      <c r="G100" s="768"/>
      <c r="H100" s="858"/>
      <c r="I100" s="778"/>
      <c r="J100" s="254" t="str">
        <f ca="1">IF(MOD(ROW()-13,2)=0,IF(ISBLANK(OFFSET('12. SEGUIMIENTO 2027'!$N$14,INT((ROW()-13)/2),0)),"",OFFSET('12. SEGUIMIENTO 2027'!$N$14,INT((ROW()-13)/2),0)),IF(ISBLANK(OFFSET('9. METAS'!$V$20,INT((ROW()-14)/2),0)),"",OFFSET('9. METAS'!$V$20,INT((ROW()-14)/2),0)))</f>
        <v/>
      </c>
      <c r="K100" s="255" t="str">
        <f ca="1">IF(MOD(ROW()-13,2)=0,IF(ISBLANK(OFFSET('12. SEGUIMIENTO 2027'!$O$14,INT((ROW()-13)/2),0)),"",OFFSET('12. SEGUIMIENTO 2027'!$O$14,INT((ROW()-13)/2),0)),IF(ISBLANK(OFFSET('9. METAS'!$W$20,INT((ROW()-14)/2),0)),"",OFFSET('9. METAS'!$W$20,INT((ROW()-14)/2),0)))</f>
        <v/>
      </c>
      <c r="L100" s="255" t="str">
        <f ca="1">IF(MOD(ROW()-13,2)=0,IF(ISBLANK(OFFSET('12. SEGUIMIENTO 2027'!$P$14,INT((ROW()-13)/2),0)),"",OFFSET('12. SEGUIMIENTO 2027'!$P$14,INT((ROW()-13)/2),0)),IF(ISBLANK(OFFSET('9. METAS'!$X$20,INT((ROW()-14)/2),0)),"",OFFSET('9. METAS'!$X$20,INT((ROW()-14)/2),0)))</f>
        <v/>
      </c>
      <c r="M100" s="256" t="str">
        <f ca="1">IF(MOD(ROW()-13,2)=0,IF(ISBLANK(OFFSET('12. SEGUIMIENTO 2027'!$Q$14,INT((ROW()-13)/2),0)),"",OFFSET('12. SEGUIMIENTO 2027'!$Q$14,INT((ROW()-13)/2),0)),IF(ISBLANK(OFFSET('9. METAS'!$Y$20,INT((ROW()-14)/2),0)),"",OFFSET('9. METAS'!$Y$20,INT((ROW()-14)/2),0)))</f>
        <v/>
      </c>
      <c r="N100" s="784"/>
      <c r="O100" s="786"/>
      <c r="P100" s="790"/>
    </row>
    <row r="101" spans="3:16">
      <c r="C101" s="770" t="str">
        <f ca="1">IF(ISBLANK(OFFSET('5. Pp (3 años)'!$C$45,INT((ROW()-13)/2),0)),"",OFFSET('5. Pp (3 años)'!$C$45,INT((ROW()-13)/2),0))</f>
        <v/>
      </c>
      <c r="D101" s="764" t="str">
        <f ca="1">IF(ISBLANK(OFFSET('5. Pp (3 años)'!$D$45,INT((ROW()-13)/2),0)),"",OFFSET('5. Pp (3 años)'!$D$45,INT((ROW()-13)/2),0))</f>
        <v/>
      </c>
      <c r="E101" s="764" t="str">
        <f ca="1">IF(ISBLANK(OFFSET('5. Pp (3 años)'!$E$45,INT((ROW()-13)/2),0)),"",OFFSET('5. Pp (3 años)'!$E$45,INT((ROW()-13)/2),0))</f>
        <v/>
      </c>
      <c r="F101" s="766" t="str">
        <f ca="1">IF(ISBLANK(OFFSET('5. Pp (3 años)'!$K$45,INT((ROW()-13)/2),0)),"",OFFSET('5. Pp (3 años)'!$K$45,INT((ROW()-13)/2),0))</f>
        <v/>
      </c>
      <c r="G101" s="768" t="str">
        <f ca="1">IF(ISBLANK(OFFSET('5. Pp (3 años)'!$H$45,INT((ROW()-13)/2),0)),"",OFFSET('5. Pp (3 años)'!$H$45,INT((ROW()-13)/2),0))</f>
        <v/>
      </c>
      <c r="H101" s="858" t="str">
        <f ca="1">IF(ISBLANK(OFFSET('9. METAS'!$M$20,INT((ROW()-13)/2),0)),"",OFFSET('9. METAS'!$M$20,INT((ROW()-13)/2),0))</f>
        <v/>
      </c>
      <c r="I101" s="777"/>
      <c r="J101" s="254" t="str">
        <f ca="1">IF(MOD(ROW()-13,2)=0,IF(ISBLANK(OFFSET('12. SEGUIMIENTO 2027'!$N$14,INT((ROW()-13)/2),0)),"",OFFSET('12. SEGUIMIENTO 2027'!$N$14,INT((ROW()-13)/2),0)),IF(ISBLANK(OFFSET('9. METAS'!$V$20,INT((ROW()-14)/2),0)),"",OFFSET('9. METAS'!$V$20,INT((ROW()-14)/2),0)))</f>
        <v/>
      </c>
      <c r="K101" s="255" t="str">
        <f ca="1">IF(MOD(ROW()-13,2)=0,IF(ISBLANK(OFFSET('12. SEGUIMIENTO 2027'!$O$14,INT((ROW()-13)/2),0)),"",OFFSET('12. SEGUIMIENTO 2027'!$O$14,INT((ROW()-13)/2),0)),IF(ISBLANK(OFFSET('9. METAS'!$W$20,INT((ROW()-14)/2),0)),"",OFFSET('9. METAS'!$W$20,INT((ROW()-14)/2),0)))</f>
        <v/>
      </c>
      <c r="L101" s="255" t="str">
        <f ca="1">IF(MOD(ROW()-13,2)=0,IF(ISBLANK(OFFSET('12. SEGUIMIENTO 2027'!$P$14,INT((ROW()-13)/2),0)),"",OFFSET('12. SEGUIMIENTO 2027'!$P$14,INT((ROW()-13)/2),0)),IF(ISBLANK(OFFSET('9. METAS'!$X$20,INT((ROW()-14)/2),0)),"",OFFSET('9. METAS'!$X$20,INT((ROW()-14)/2),0)))</f>
        <v/>
      </c>
      <c r="M101" s="256" t="str">
        <f ca="1">IF(MOD(ROW()-13,2)=0,IF(ISBLANK(OFFSET('12. SEGUIMIENTO 2027'!$Q$14,INT((ROW()-13)/2),0)),"",OFFSET('12. SEGUIMIENTO 2027'!$Q$14,INT((ROW()-13)/2),0)),IF(ISBLANK(OFFSET('9. METAS'!$Y$20,INT((ROW()-14)/2),0)),"",OFFSET('9. METAS'!$Y$20,INT((ROW()-14)/2),0)))</f>
        <v/>
      </c>
      <c r="N101" s="783" t="str">
        <f t="shared" ref="N101" ca="1" si="84">IFERROR(J101/J102,"ND")</f>
        <v>ND</v>
      </c>
      <c r="O101" s="785" t="str">
        <f t="shared" ref="O101" ca="1" si="85">IFERROR(((J101+K101+L101)/H101),"ND")</f>
        <v>ND</v>
      </c>
      <c r="P101" s="789"/>
    </row>
    <row r="102" spans="3:16">
      <c r="C102" s="762"/>
      <c r="D102" s="764"/>
      <c r="E102" s="764"/>
      <c r="F102" s="766"/>
      <c r="G102" s="768"/>
      <c r="H102" s="858"/>
      <c r="I102" s="778"/>
      <c r="J102" s="254" t="str">
        <f ca="1">IF(MOD(ROW()-13,2)=0,IF(ISBLANK(OFFSET('12. SEGUIMIENTO 2027'!$N$14,INT((ROW()-13)/2),0)),"",OFFSET('12. SEGUIMIENTO 2027'!$N$14,INT((ROW()-13)/2),0)),IF(ISBLANK(OFFSET('9. METAS'!$V$20,INT((ROW()-14)/2),0)),"",OFFSET('9. METAS'!$V$20,INT((ROW()-14)/2),0)))</f>
        <v/>
      </c>
      <c r="K102" s="255" t="str">
        <f ca="1">IF(MOD(ROW()-13,2)=0,IF(ISBLANK(OFFSET('12. SEGUIMIENTO 2027'!$O$14,INT((ROW()-13)/2),0)),"",OFFSET('12. SEGUIMIENTO 2027'!$O$14,INT((ROW()-13)/2),0)),IF(ISBLANK(OFFSET('9. METAS'!$W$20,INT((ROW()-14)/2),0)),"",OFFSET('9. METAS'!$W$20,INT((ROW()-14)/2),0)))</f>
        <v/>
      </c>
      <c r="L102" s="255" t="str">
        <f ca="1">IF(MOD(ROW()-13,2)=0,IF(ISBLANK(OFFSET('12. SEGUIMIENTO 2027'!$P$14,INT((ROW()-13)/2),0)),"",OFFSET('12. SEGUIMIENTO 2027'!$P$14,INT((ROW()-13)/2),0)),IF(ISBLANK(OFFSET('9. METAS'!$X$20,INT((ROW()-14)/2),0)),"",OFFSET('9. METAS'!$X$20,INT((ROW()-14)/2),0)))</f>
        <v/>
      </c>
      <c r="M102" s="256" t="str">
        <f ca="1">IF(MOD(ROW()-13,2)=0,IF(ISBLANK(OFFSET('12. SEGUIMIENTO 2027'!$Q$14,INT((ROW()-13)/2),0)),"",OFFSET('12. SEGUIMIENTO 2027'!$Q$14,INT((ROW()-13)/2),0)),IF(ISBLANK(OFFSET('9. METAS'!$Y$20,INT((ROW()-14)/2),0)),"",OFFSET('9. METAS'!$Y$20,INT((ROW()-14)/2),0)))</f>
        <v/>
      </c>
      <c r="N102" s="784"/>
      <c r="O102" s="786"/>
      <c r="P102" s="790"/>
    </row>
    <row r="103" spans="3:16">
      <c r="C103" s="770" t="str">
        <f ca="1">IF(ISBLANK(OFFSET('5. Pp (3 años)'!$C$45,INT((ROW()-13)/2),0)),"",OFFSET('5. Pp (3 años)'!$C$45,INT((ROW()-13)/2),0))</f>
        <v/>
      </c>
      <c r="D103" s="764" t="str">
        <f ca="1">IF(ISBLANK(OFFSET('5. Pp (3 años)'!$D$45,INT((ROW()-13)/2),0)),"",OFFSET('5. Pp (3 años)'!$D$45,INT((ROW()-13)/2),0))</f>
        <v/>
      </c>
      <c r="E103" s="764" t="str">
        <f ca="1">IF(ISBLANK(OFFSET('5. Pp (3 años)'!$E$45,INT((ROW()-13)/2),0)),"",OFFSET('5. Pp (3 años)'!$E$45,INT((ROW()-13)/2),0))</f>
        <v/>
      </c>
      <c r="F103" s="766" t="str">
        <f ca="1">IF(ISBLANK(OFFSET('5. Pp (3 años)'!$K$45,INT((ROW()-13)/2),0)),"",OFFSET('5. Pp (3 años)'!$K$45,INT((ROW()-13)/2),0))</f>
        <v/>
      </c>
      <c r="G103" s="768" t="str">
        <f ca="1">IF(ISBLANK(OFFSET('5. Pp (3 años)'!$H$45,INT((ROW()-13)/2),0)),"",OFFSET('5. Pp (3 años)'!$H$45,INT((ROW()-13)/2),0))</f>
        <v/>
      </c>
      <c r="H103" s="858" t="str">
        <f ca="1">IF(ISBLANK(OFFSET('9. METAS'!$M$20,INT((ROW()-13)/2),0)),"",OFFSET('9. METAS'!$M$20,INT((ROW()-13)/2),0))</f>
        <v/>
      </c>
      <c r="I103" s="777"/>
      <c r="J103" s="254" t="str">
        <f ca="1">IF(MOD(ROW()-13,2)=0,IF(ISBLANK(OFFSET('12. SEGUIMIENTO 2027'!$N$14,INT((ROW()-13)/2),0)),"",OFFSET('12. SEGUIMIENTO 2027'!$N$14,INT((ROW()-13)/2),0)),IF(ISBLANK(OFFSET('9. METAS'!$V$20,INT((ROW()-14)/2),0)),"",OFFSET('9. METAS'!$V$20,INT((ROW()-14)/2),0)))</f>
        <v/>
      </c>
      <c r="K103" s="255" t="str">
        <f ca="1">IF(MOD(ROW()-13,2)=0,IF(ISBLANK(OFFSET('12. SEGUIMIENTO 2027'!$O$14,INT((ROW()-13)/2),0)),"",OFFSET('12. SEGUIMIENTO 2027'!$O$14,INT((ROW()-13)/2),0)),IF(ISBLANK(OFFSET('9. METAS'!$W$20,INT((ROW()-14)/2),0)),"",OFFSET('9. METAS'!$W$20,INT((ROW()-14)/2),0)))</f>
        <v/>
      </c>
      <c r="L103" s="255" t="str">
        <f ca="1">IF(MOD(ROW()-13,2)=0,IF(ISBLANK(OFFSET('12. SEGUIMIENTO 2027'!$P$14,INT((ROW()-13)/2),0)),"",OFFSET('12. SEGUIMIENTO 2027'!$P$14,INT((ROW()-13)/2),0)),IF(ISBLANK(OFFSET('9. METAS'!$X$20,INT((ROW()-14)/2),0)),"",OFFSET('9. METAS'!$X$20,INT((ROW()-14)/2),0)))</f>
        <v/>
      </c>
      <c r="M103" s="256" t="str">
        <f ca="1">IF(MOD(ROW()-13,2)=0,IF(ISBLANK(OFFSET('12. SEGUIMIENTO 2027'!$Q$14,INT((ROW()-13)/2),0)),"",OFFSET('12. SEGUIMIENTO 2027'!$Q$14,INT((ROW()-13)/2),0)),IF(ISBLANK(OFFSET('9. METAS'!$Y$20,INT((ROW()-14)/2),0)),"",OFFSET('9. METAS'!$Y$20,INT((ROW()-14)/2),0)))</f>
        <v/>
      </c>
      <c r="N103" s="783" t="str">
        <f t="shared" ref="N103" ca="1" si="86">IFERROR(J103/J104,"ND")</f>
        <v>ND</v>
      </c>
      <c r="O103" s="785" t="str">
        <f t="shared" ref="O103" ca="1" si="87">IFERROR(((J103+K103+L103)/H103),"ND")</f>
        <v>ND</v>
      </c>
      <c r="P103" s="789"/>
    </row>
    <row r="104" spans="3:16">
      <c r="C104" s="762"/>
      <c r="D104" s="764"/>
      <c r="E104" s="764"/>
      <c r="F104" s="766"/>
      <c r="G104" s="768"/>
      <c r="H104" s="858"/>
      <c r="I104" s="778"/>
      <c r="J104" s="254" t="str">
        <f ca="1">IF(MOD(ROW()-13,2)=0,IF(ISBLANK(OFFSET('12. SEGUIMIENTO 2027'!$N$14,INT((ROW()-13)/2),0)),"",OFFSET('12. SEGUIMIENTO 2027'!$N$14,INT((ROW()-13)/2),0)),IF(ISBLANK(OFFSET('9. METAS'!$V$20,INT((ROW()-14)/2),0)),"",OFFSET('9. METAS'!$V$20,INT((ROW()-14)/2),0)))</f>
        <v/>
      </c>
      <c r="K104" s="255" t="str">
        <f ca="1">IF(MOD(ROW()-13,2)=0,IF(ISBLANK(OFFSET('12. SEGUIMIENTO 2027'!$O$14,INT((ROW()-13)/2),0)),"",OFFSET('12. SEGUIMIENTO 2027'!$O$14,INT((ROW()-13)/2),0)),IF(ISBLANK(OFFSET('9. METAS'!$W$20,INT((ROW()-14)/2),0)),"",OFFSET('9. METAS'!$W$20,INT((ROW()-14)/2),0)))</f>
        <v/>
      </c>
      <c r="L104" s="255" t="str">
        <f ca="1">IF(MOD(ROW()-13,2)=0,IF(ISBLANK(OFFSET('12. SEGUIMIENTO 2027'!$P$14,INT((ROW()-13)/2),0)),"",OFFSET('12. SEGUIMIENTO 2027'!$P$14,INT((ROW()-13)/2),0)),IF(ISBLANK(OFFSET('9. METAS'!$X$20,INT((ROW()-14)/2),0)),"",OFFSET('9. METAS'!$X$20,INT((ROW()-14)/2),0)))</f>
        <v/>
      </c>
      <c r="M104" s="256" t="str">
        <f ca="1">IF(MOD(ROW()-13,2)=0,IF(ISBLANK(OFFSET('12. SEGUIMIENTO 2027'!$Q$14,INT((ROW()-13)/2),0)),"",OFFSET('12. SEGUIMIENTO 2027'!$Q$14,INT((ROW()-13)/2),0)),IF(ISBLANK(OFFSET('9. METAS'!$Y$20,INT((ROW()-14)/2),0)),"",OFFSET('9. METAS'!$Y$20,INT((ROW()-14)/2),0)))</f>
        <v/>
      </c>
      <c r="N104" s="784"/>
      <c r="O104" s="786"/>
      <c r="P104" s="790"/>
    </row>
    <row r="105" spans="3:16">
      <c r="C105" s="770" t="str">
        <f ca="1">IF(ISBLANK(OFFSET('5. Pp (3 años)'!$C$45,INT((ROW()-13)/2),0)),"",OFFSET('5. Pp (3 años)'!$C$45,INT((ROW()-13)/2),0))</f>
        <v/>
      </c>
      <c r="D105" s="764" t="str">
        <f ca="1">IF(ISBLANK(OFFSET('5. Pp (3 años)'!$D$45,INT((ROW()-13)/2),0)),"",OFFSET('5. Pp (3 años)'!$D$45,INT((ROW()-13)/2),0))</f>
        <v/>
      </c>
      <c r="E105" s="764" t="str">
        <f ca="1">IF(ISBLANK(OFFSET('5. Pp (3 años)'!$E$45,INT((ROW()-13)/2),0)),"",OFFSET('5. Pp (3 años)'!$E$45,INT((ROW()-13)/2),0))</f>
        <v/>
      </c>
      <c r="F105" s="766" t="str">
        <f ca="1">IF(ISBLANK(OFFSET('5. Pp (3 años)'!$K$45,INT((ROW()-13)/2),0)),"",OFFSET('5. Pp (3 años)'!$K$45,INT((ROW()-13)/2),0))</f>
        <v/>
      </c>
      <c r="G105" s="768" t="str">
        <f ca="1">IF(ISBLANK(OFFSET('5. Pp (3 años)'!$H$45,INT((ROW()-13)/2),0)),"",OFFSET('5. Pp (3 años)'!$H$45,INT((ROW()-13)/2),0))</f>
        <v/>
      </c>
      <c r="H105" s="858" t="str">
        <f ca="1">IF(ISBLANK(OFFSET('9. METAS'!$M$20,INT((ROW()-13)/2),0)),"",OFFSET('9. METAS'!$M$20,INT((ROW()-13)/2),0))</f>
        <v/>
      </c>
      <c r="I105" s="777"/>
      <c r="J105" s="254" t="str">
        <f ca="1">IF(MOD(ROW()-13,2)=0,IF(ISBLANK(OFFSET('12. SEGUIMIENTO 2027'!$N$14,INT((ROW()-13)/2),0)),"",OFFSET('12. SEGUIMIENTO 2027'!$N$14,INT((ROW()-13)/2),0)),IF(ISBLANK(OFFSET('9. METAS'!$V$20,INT((ROW()-14)/2),0)),"",OFFSET('9. METAS'!$V$20,INT((ROW()-14)/2),0)))</f>
        <v/>
      </c>
      <c r="K105" s="255" t="str">
        <f ca="1">IF(MOD(ROW()-13,2)=0,IF(ISBLANK(OFFSET('12. SEGUIMIENTO 2027'!$O$14,INT((ROW()-13)/2),0)),"",OFFSET('12. SEGUIMIENTO 2027'!$O$14,INT((ROW()-13)/2),0)),IF(ISBLANK(OFFSET('9. METAS'!$W$20,INT((ROW()-14)/2),0)),"",OFFSET('9. METAS'!$W$20,INT((ROW()-14)/2),0)))</f>
        <v/>
      </c>
      <c r="L105" s="255" t="str">
        <f ca="1">IF(MOD(ROW()-13,2)=0,IF(ISBLANK(OFFSET('12. SEGUIMIENTO 2027'!$P$14,INT((ROW()-13)/2),0)),"",OFFSET('12. SEGUIMIENTO 2027'!$P$14,INT((ROW()-13)/2),0)),IF(ISBLANK(OFFSET('9. METAS'!$X$20,INT((ROW()-14)/2),0)),"",OFFSET('9. METAS'!$X$20,INT((ROW()-14)/2),0)))</f>
        <v/>
      </c>
      <c r="M105" s="256" t="str">
        <f ca="1">IF(MOD(ROW()-13,2)=0,IF(ISBLANK(OFFSET('12. SEGUIMIENTO 2027'!$Q$14,INT((ROW()-13)/2),0)),"",OFFSET('12. SEGUIMIENTO 2027'!$Q$14,INT((ROW()-13)/2),0)),IF(ISBLANK(OFFSET('9. METAS'!$Y$20,INT((ROW()-14)/2),0)),"",OFFSET('9. METAS'!$Y$20,INT((ROW()-14)/2),0)))</f>
        <v/>
      </c>
      <c r="N105" s="783" t="str">
        <f t="shared" ref="N105" ca="1" si="88">IFERROR(J105/J106,"ND")</f>
        <v>ND</v>
      </c>
      <c r="O105" s="785" t="str">
        <f t="shared" ref="O105" ca="1" si="89">IFERROR(((J105+K105+L105)/H105),"ND")</f>
        <v>ND</v>
      </c>
      <c r="P105" s="789"/>
    </row>
    <row r="106" spans="3:16">
      <c r="C106" s="762"/>
      <c r="D106" s="764"/>
      <c r="E106" s="764"/>
      <c r="F106" s="766"/>
      <c r="G106" s="768"/>
      <c r="H106" s="858"/>
      <c r="I106" s="778"/>
      <c r="J106" s="254" t="str">
        <f ca="1">IF(MOD(ROW()-13,2)=0,IF(ISBLANK(OFFSET('12. SEGUIMIENTO 2027'!$N$14,INT((ROW()-13)/2),0)),"",OFFSET('12. SEGUIMIENTO 2027'!$N$14,INT((ROW()-13)/2),0)),IF(ISBLANK(OFFSET('9. METAS'!$V$20,INT((ROW()-14)/2),0)),"",OFFSET('9. METAS'!$V$20,INT((ROW()-14)/2),0)))</f>
        <v/>
      </c>
      <c r="K106" s="255" t="str">
        <f ca="1">IF(MOD(ROW()-13,2)=0,IF(ISBLANK(OFFSET('12. SEGUIMIENTO 2027'!$O$14,INT((ROW()-13)/2),0)),"",OFFSET('12. SEGUIMIENTO 2027'!$O$14,INT((ROW()-13)/2),0)),IF(ISBLANK(OFFSET('9. METAS'!$W$20,INT((ROW()-14)/2),0)),"",OFFSET('9. METAS'!$W$20,INT((ROW()-14)/2),0)))</f>
        <v/>
      </c>
      <c r="L106" s="255" t="str">
        <f ca="1">IF(MOD(ROW()-13,2)=0,IF(ISBLANK(OFFSET('12. SEGUIMIENTO 2027'!$P$14,INT((ROW()-13)/2),0)),"",OFFSET('12. SEGUIMIENTO 2027'!$P$14,INT((ROW()-13)/2),0)),IF(ISBLANK(OFFSET('9. METAS'!$X$20,INT((ROW()-14)/2),0)),"",OFFSET('9. METAS'!$X$20,INT((ROW()-14)/2),0)))</f>
        <v/>
      </c>
      <c r="M106" s="256" t="str">
        <f ca="1">IF(MOD(ROW()-13,2)=0,IF(ISBLANK(OFFSET('12. SEGUIMIENTO 2027'!$Q$14,INT((ROW()-13)/2),0)),"",OFFSET('12. SEGUIMIENTO 2027'!$Q$14,INT((ROW()-13)/2),0)),IF(ISBLANK(OFFSET('9. METAS'!$Y$20,INT((ROW()-14)/2),0)),"",OFFSET('9. METAS'!$Y$20,INT((ROW()-14)/2),0)))</f>
        <v/>
      </c>
      <c r="N106" s="784"/>
      <c r="O106" s="786"/>
      <c r="P106" s="790"/>
    </row>
    <row r="107" spans="3:16">
      <c r="C107" s="770" t="str">
        <f ca="1">IF(ISBLANK(OFFSET('5. Pp (3 años)'!$C$45,INT((ROW()-13)/2),0)),"",OFFSET('5. Pp (3 años)'!$C$45,INT((ROW()-13)/2),0))</f>
        <v/>
      </c>
      <c r="D107" s="764" t="str">
        <f ca="1">IF(ISBLANK(OFFSET('5. Pp (3 años)'!$D$45,INT((ROW()-13)/2),0)),"",OFFSET('5. Pp (3 años)'!$D$45,INT((ROW()-13)/2),0))</f>
        <v/>
      </c>
      <c r="E107" s="764" t="str">
        <f ca="1">IF(ISBLANK(OFFSET('5. Pp (3 años)'!$E$45,INT((ROW()-13)/2),0)),"",OFFSET('5. Pp (3 años)'!$E$45,INT((ROW()-13)/2),0))</f>
        <v/>
      </c>
      <c r="F107" s="766" t="str">
        <f ca="1">IF(ISBLANK(OFFSET('5. Pp (3 años)'!$K$45,INT((ROW()-13)/2),0)),"",OFFSET('5. Pp (3 años)'!$K$45,INT((ROW()-13)/2),0))</f>
        <v/>
      </c>
      <c r="G107" s="768" t="str">
        <f ca="1">IF(ISBLANK(OFFSET('5. Pp (3 años)'!$H$45,INT((ROW()-13)/2),0)),"",OFFSET('5. Pp (3 años)'!$H$45,INT((ROW()-13)/2),0))</f>
        <v/>
      </c>
      <c r="H107" s="858" t="str">
        <f ca="1">IF(ISBLANK(OFFSET('9. METAS'!$M$20,INT((ROW()-13)/2),0)),"",OFFSET('9. METAS'!$M$20,INT((ROW()-13)/2),0))</f>
        <v/>
      </c>
      <c r="I107" s="777"/>
      <c r="J107" s="254" t="str">
        <f ca="1">IF(MOD(ROW()-13,2)=0,IF(ISBLANK(OFFSET('12. SEGUIMIENTO 2027'!$N$14,INT((ROW()-13)/2),0)),"",OFFSET('12. SEGUIMIENTO 2027'!$N$14,INT((ROW()-13)/2),0)),IF(ISBLANK(OFFSET('9. METAS'!$V$20,INT((ROW()-14)/2),0)),"",OFFSET('9. METAS'!$V$20,INT((ROW()-14)/2),0)))</f>
        <v/>
      </c>
      <c r="K107" s="255" t="str">
        <f ca="1">IF(MOD(ROW()-13,2)=0,IF(ISBLANK(OFFSET('12. SEGUIMIENTO 2027'!$O$14,INT((ROW()-13)/2),0)),"",OFFSET('12. SEGUIMIENTO 2027'!$O$14,INT((ROW()-13)/2),0)),IF(ISBLANK(OFFSET('9. METAS'!$W$20,INT((ROW()-14)/2),0)),"",OFFSET('9. METAS'!$W$20,INT((ROW()-14)/2),0)))</f>
        <v/>
      </c>
      <c r="L107" s="255" t="str">
        <f ca="1">IF(MOD(ROW()-13,2)=0,IF(ISBLANK(OFFSET('12. SEGUIMIENTO 2027'!$P$14,INT((ROW()-13)/2),0)),"",OFFSET('12. SEGUIMIENTO 2027'!$P$14,INT((ROW()-13)/2),0)),IF(ISBLANK(OFFSET('9. METAS'!$X$20,INT((ROW()-14)/2),0)),"",OFFSET('9. METAS'!$X$20,INT((ROW()-14)/2),0)))</f>
        <v/>
      </c>
      <c r="M107" s="256" t="str">
        <f ca="1">IF(MOD(ROW()-13,2)=0,IF(ISBLANK(OFFSET('12. SEGUIMIENTO 2027'!$Q$14,INT((ROW()-13)/2),0)),"",OFFSET('12. SEGUIMIENTO 2027'!$Q$14,INT((ROW()-13)/2),0)),IF(ISBLANK(OFFSET('9. METAS'!$Y$20,INT((ROW()-14)/2),0)),"",OFFSET('9. METAS'!$Y$20,INT((ROW()-14)/2),0)))</f>
        <v/>
      </c>
      <c r="N107" s="783" t="str">
        <f t="shared" ref="N107" ca="1" si="90">IFERROR(J107/J108,"ND")</f>
        <v>ND</v>
      </c>
      <c r="O107" s="785" t="str">
        <f t="shared" ref="O107" ca="1" si="91">IFERROR(((J107+K107+L107)/H107),"ND")</f>
        <v>ND</v>
      </c>
      <c r="P107" s="789"/>
    </row>
    <row r="108" spans="3:16">
      <c r="C108" s="762"/>
      <c r="D108" s="764"/>
      <c r="E108" s="764"/>
      <c r="F108" s="766"/>
      <c r="G108" s="768"/>
      <c r="H108" s="858"/>
      <c r="I108" s="778"/>
      <c r="J108" s="254" t="str">
        <f ca="1">IF(MOD(ROW()-13,2)=0,IF(ISBLANK(OFFSET('12. SEGUIMIENTO 2027'!$N$14,INT((ROW()-13)/2),0)),"",OFFSET('12. SEGUIMIENTO 2027'!$N$14,INT((ROW()-13)/2),0)),IF(ISBLANK(OFFSET('9. METAS'!$V$20,INT((ROW()-14)/2),0)),"",OFFSET('9. METAS'!$V$20,INT((ROW()-14)/2),0)))</f>
        <v/>
      </c>
      <c r="K108" s="255" t="str">
        <f ca="1">IF(MOD(ROW()-13,2)=0,IF(ISBLANK(OFFSET('12. SEGUIMIENTO 2027'!$O$14,INT((ROW()-13)/2),0)),"",OFFSET('12. SEGUIMIENTO 2027'!$O$14,INT((ROW()-13)/2),0)),IF(ISBLANK(OFFSET('9. METAS'!$W$20,INT((ROW()-14)/2),0)),"",OFFSET('9. METAS'!$W$20,INT((ROW()-14)/2),0)))</f>
        <v/>
      </c>
      <c r="L108" s="255" t="str">
        <f ca="1">IF(MOD(ROW()-13,2)=0,IF(ISBLANK(OFFSET('12. SEGUIMIENTO 2027'!$P$14,INT((ROW()-13)/2),0)),"",OFFSET('12. SEGUIMIENTO 2027'!$P$14,INT((ROW()-13)/2),0)),IF(ISBLANK(OFFSET('9. METAS'!$X$20,INT((ROW()-14)/2),0)),"",OFFSET('9. METAS'!$X$20,INT((ROW()-14)/2),0)))</f>
        <v/>
      </c>
      <c r="M108" s="256" t="str">
        <f ca="1">IF(MOD(ROW()-13,2)=0,IF(ISBLANK(OFFSET('12. SEGUIMIENTO 2027'!$Q$14,INT((ROW()-13)/2),0)),"",OFFSET('12. SEGUIMIENTO 2027'!$Q$14,INT((ROW()-13)/2),0)),IF(ISBLANK(OFFSET('9. METAS'!$Y$20,INT((ROW()-14)/2),0)),"",OFFSET('9. METAS'!$Y$20,INT((ROW()-14)/2),0)))</f>
        <v/>
      </c>
      <c r="N108" s="784"/>
      <c r="O108" s="786"/>
      <c r="P108" s="790"/>
    </row>
    <row r="109" spans="3:16">
      <c r="C109" s="770" t="str">
        <f ca="1">IF(ISBLANK(OFFSET('5. Pp (3 años)'!$C$45,INT((ROW()-13)/2),0)),"",OFFSET('5. Pp (3 años)'!$C$45,INT((ROW()-13)/2),0))</f>
        <v/>
      </c>
      <c r="D109" s="764" t="str">
        <f ca="1">IF(ISBLANK(OFFSET('5. Pp (3 años)'!$D$45,INT((ROW()-13)/2),0)),"",OFFSET('5. Pp (3 años)'!$D$45,INT((ROW()-13)/2),0))</f>
        <v/>
      </c>
      <c r="E109" s="764" t="str">
        <f ca="1">IF(ISBLANK(OFFSET('5. Pp (3 años)'!$E$45,INT((ROW()-13)/2),0)),"",OFFSET('5. Pp (3 años)'!$E$45,INT((ROW()-13)/2),0))</f>
        <v/>
      </c>
      <c r="F109" s="766" t="str">
        <f ca="1">IF(ISBLANK(OFFSET('5. Pp (3 años)'!$K$45,INT((ROW()-13)/2),0)),"",OFFSET('5. Pp (3 años)'!$K$45,INT((ROW()-13)/2),0))</f>
        <v/>
      </c>
      <c r="G109" s="768" t="str">
        <f ca="1">IF(ISBLANK(OFFSET('5. Pp (3 años)'!$H$45,INT((ROW()-13)/2),0)),"",OFFSET('5. Pp (3 años)'!$H$45,INT((ROW()-13)/2),0))</f>
        <v/>
      </c>
      <c r="H109" s="858" t="str">
        <f ca="1">IF(ISBLANK(OFFSET('9. METAS'!$M$20,INT((ROW()-13)/2),0)),"",OFFSET('9. METAS'!$M$20,INT((ROW()-13)/2),0))</f>
        <v/>
      </c>
      <c r="I109" s="777"/>
      <c r="J109" s="254" t="str">
        <f ca="1">IF(MOD(ROW()-13,2)=0,IF(ISBLANK(OFFSET('12. SEGUIMIENTO 2027'!$N$14,INT((ROW()-13)/2),0)),"",OFFSET('12. SEGUIMIENTO 2027'!$N$14,INT((ROW()-13)/2),0)),IF(ISBLANK(OFFSET('9. METAS'!$V$20,INT((ROW()-14)/2),0)),"",OFFSET('9. METAS'!$V$20,INT((ROW()-14)/2),0)))</f>
        <v/>
      </c>
      <c r="K109" s="255" t="str">
        <f ca="1">IF(MOD(ROW()-13,2)=0,IF(ISBLANK(OFFSET('12. SEGUIMIENTO 2027'!$O$14,INT((ROW()-13)/2),0)),"",OFFSET('12. SEGUIMIENTO 2027'!$O$14,INT((ROW()-13)/2),0)),IF(ISBLANK(OFFSET('9. METAS'!$W$20,INT((ROW()-14)/2),0)),"",OFFSET('9. METAS'!$W$20,INT((ROW()-14)/2),0)))</f>
        <v/>
      </c>
      <c r="L109" s="255" t="str">
        <f ca="1">IF(MOD(ROW()-13,2)=0,IF(ISBLANK(OFFSET('12. SEGUIMIENTO 2027'!$P$14,INT((ROW()-13)/2),0)),"",OFFSET('12. SEGUIMIENTO 2027'!$P$14,INT((ROW()-13)/2),0)),IF(ISBLANK(OFFSET('9. METAS'!$X$20,INT((ROW()-14)/2),0)),"",OFFSET('9. METAS'!$X$20,INT((ROW()-14)/2),0)))</f>
        <v/>
      </c>
      <c r="M109" s="256" t="str">
        <f ca="1">IF(MOD(ROW()-13,2)=0,IF(ISBLANK(OFFSET('12. SEGUIMIENTO 2027'!$Q$14,INT((ROW()-13)/2),0)),"",OFFSET('12. SEGUIMIENTO 2027'!$Q$14,INT((ROW()-13)/2),0)),IF(ISBLANK(OFFSET('9. METAS'!$Y$20,INT((ROW()-14)/2),0)),"",OFFSET('9. METAS'!$Y$20,INT((ROW()-14)/2),0)))</f>
        <v/>
      </c>
      <c r="N109" s="783" t="str">
        <f t="shared" ref="N109" ca="1" si="92">IFERROR(J109/J110,"ND")</f>
        <v>ND</v>
      </c>
      <c r="O109" s="785" t="str">
        <f t="shared" ref="O109" ca="1" si="93">IFERROR(((J109+K109+L109)/H109),"ND")</f>
        <v>ND</v>
      </c>
      <c r="P109" s="789"/>
    </row>
    <row r="110" spans="3:16">
      <c r="C110" s="762"/>
      <c r="D110" s="764"/>
      <c r="E110" s="764"/>
      <c r="F110" s="766"/>
      <c r="G110" s="768"/>
      <c r="H110" s="858"/>
      <c r="I110" s="778"/>
      <c r="J110" s="254" t="str">
        <f ca="1">IF(MOD(ROW()-13,2)=0,IF(ISBLANK(OFFSET('12. SEGUIMIENTO 2027'!$N$14,INT((ROW()-13)/2),0)),"",OFFSET('12. SEGUIMIENTO 2027'!$N$14,INT((ROW()-13)/2),0)),IF(ISBLANK(OFFSET('9. METAS'!$V$20,INT((ROW()-14)/2),0)),"",OFFSET('9. METAS'!$V$20,INT((ROW()-14)/2),0)))</f>
        <v/>
      </c>
      <c r="K110" s="255" t="str">
        <f ca="1">IF(MOD(ROW()-13,2)=0,IF(ISBLANK(OFFSET('12. SEGUIMIENTO 2027'!$O$14,INT((ROW()-13)/2),0)),"",OFFSET('12. SEGUIMIENTO 2027'!$O$14,INT((ROW()-13)/2),0)),IF(ISBLANK(OFFSET('9. METAS'!$W$20,INT((ROW()-14)/2),0)),"",OFFSET('9. METAS'!$W$20,INT((ROW()-14)/2),0)))</f>
        <v/>
      </c>
      <c r="L110" s="255" t="str">
        <f ca="1">IF(MOD(ROW()-13,2)=0,IF(ISBLANK(OFFSET('12. SEGUIMIENTO 2027'!$P$14,INT((ROW()-13)/2),0)),"",OFFSET('12. SEGUIMIENTO 2027'!$P$14,INT((ROW()-13)/2),0)),IF(ISBLANK(OFFSET('9. METAS'!$X$20,INT((ROW()-14)/2),0)),"",OFFSET('9. METAS'!$X$20,INT((ROW()-14)/2),0)))</f>
        <v/>
      </c>
      <c r="M110" s="256" t="str">
        <f ca="1">IF(MOD(ROW()-13,2)=0,IF(ISBLANK(OFFSET('12. SEGUIMIENTO 2027'!$Q$14,INT((ROW()-13)/2),0)),"",OFFSET('12. SEGUIMIENTO 2027'!$Q$14,INT((ROW()-13)/2),0)),IF(ISBLANK(OFFSET('9. METAS'!$Y$20,INT((ROW()-14)/2),0)),"",OFFSET('9. METAS'!$Y$20,INT((ROW()-14)/2),0)))</f>
        <v/>
      </c>
      <c r="N110" s="784"/>
      <c r="O110" s="786"/>
      <c r="P110" s="790"/>
    </row>
    <row r="111" spans="3:16">
      <c r="C111" s="770" t="str">
        <f ca="1">IF(ISBLANK(OFFSET('5. Pp (3 años)'!$C$45,INT((ROW()-13)/2),0)),"",OFFSET('5. Pp (3 años)'!$C$45,INT((ROW()-13)/2),0))</f>
        <v/>
      </c>
      <c r="D111" s="764" t="str">
        <f ca="1">IF(ISBLANK(OFFSET('5. Pp (3 años)'!$D$45,INT((ROW()-13)/2),0)),"",OFFSET('5. Pp (3 años)'!$D$45,INT((ROW()-13)/2),0))</f>
        <v/>
      </c>
      <c r="E111" s="764" t="str">
        <f ca="1">IF(ISBLANK(OFFSET('5. Pp (3 años)'!$E$45,INT((ROW()-13)/2),0)),"",OFFSET('5. Pp (3 años)'!$E$45,INT((ROW()-13)/2),0))</f>
        <v/>
      </c>
      <c r="F111" s="766" t="str">
        <f ca="1">IF(ISBLANK(OFFSET('5. Pp (3 años)'!$K$45,INT((ROW()-13)/2),0)),"",OFFSET('5. Pp (3 años)'!$K$45,INT((ROW()-13)/2),0))</f>
        <v/>
      </c>
      <c r="G111" s="768" t="str">
        <f ca="1">IF(ISBLANK(OFFSET('5. Pp (3 años)'!$H$45,INT((ROW()-13)/2),0)),"",OFFSET('5. Pp (3 años)'!$H$45,INT((ROW()-13)/2),0))</f>
        <v/>
      </c>
      <c r="H111" s="858" t="str">
        <f ca="1">IF(ISBLANK(OFFSET('9. METAS'!$M$20,INT((ROW()-13)/2),0)),"",OFFSET('9. METAS'!$M$20,INT((ROW()-13)/2),0))</f>
        <v/>
      </c>
      <c r="I111" s="777"/>
      <c r="J111" s="254" t="str">
        <f ca="1">IF(MOD(ROW()-13,2)=0,IF(ISBLANK(OFFSET('12. SEGUIMIENTO 2027'!$N$14,INT((ROW()-13)/2),0)),"",OFFSET('12. SEGUIMIENTO 2027'!$N$14,INT((ROW()-13)/2),0)),IF(ISBLANK(OFFSET('9. METAS'!$V$20,INT((ROW()-14)/2),0)),"",OFFSET('9. METAS'!$V$20,INT((ROW()-14)/2),0)))</f>
        <v/>
      </c>
      <c r="K111" s="255" t="str">
        <f ca="1">IF(MOD(ROW()-13,2)=0,IF(ISBLANK(OFFSET('12. SEGUIMIENTO 2027'!$O$14,INT((ROW()-13)/2),0)),"",OFFSET('12. SEGUIMIENTO 2027'!$O$14,INT((ROW()-13)/2),0)),IF(ISBLANK(OFFSET('9. METAS'!$W$20,INT((ROW()-14)/2),0)),"",OFFSET('9. METAS'!$W$20,INT((ROW()-14)/2),0)))</f>
        <v/>
      </c>
      <c r="L111" s="255" t="str">
        <f ca="1">IF(MOD(ROW()-13,2)=0,IF(ISBLANK(OFFSET('12. SEGUIMIENTO 2027'!$P$14,INT((ROW()-13)/2),0)),"",OFFSET('12. SEGUIMIENTO 2027'!$P$14,INT((ROW()-13)/2),0)),IF(ISBLANK(OFFSET('9. METAS'!$X$20,INT((ROW()-14)/2),0)),"",OFFSET('9. METAS'!$X$20,INT((ROW()-14)/2),0)))</f>
        <v/>
      </c>
      <c r="M111" s="256" t="str">
        <f ca="1">IF(MOD(ROW()-13,2)=0,IF(ISBLANK(OFFSET('12. SEGUIMIENTO 2027'!$Q$14,INT((ROW()-13)/2),0)),"",OFFSET('12. SEGUIMIENTO 2027'!$Q$14,INT((ROW()-13)/2),0)),IF(ISBLANK(OFFSET('9. METAS'!$Y$20,INT((ROW()-14)/2),0)),"",OFFSET('9. METAS'!$Y$20,INT((ROW()-14)/2),0)))</f>
        <v/>
      </c>
      <c r="N111" s="783" t="str">
        <f t="shared" ref="N111" ca="1" si="94">IFERROR(J111/J112,"ND")</f>
        <v>ND</v>
      </c>
      <c r="O111" s="785" t="str">
        <f t="shared" ref="O111" ca="1" si="95">IFERROR(((J111+K111+L111)/H111),"ND")</f>
        <v>ND</v>
      </c>
      <c r="P111" s="789"/>
    </row>
    <row r="112" spans="3:16">
      <c r="C112" s="762"/>
      <c r="D112" s="764"/>
      <c r="E112" s="764"/>
      <c r="F112" s="766"/>
      <c r="G112" s="768"/>
      <c r="H112" s="858"/>
      <c r="I112" s="778"/>
      <c r="J112" s="254" t="str">
        <f ca="1">IF(MOD(ROW()-13,2)=0,IF(ISBLANK(OFFSET('12. SEGUIMIENTO 2027'!$N$14,INT((ROW()-13)/2),0)),"",OFFSET('12. SEGUIMIENTO 2027'!$N$14,INT((ROW()-13)/2),0)),IF(ISBLANK(OFFSET('9. METAS'!$V$20,INT((ROW()-14)/2),0)),"",OFFSET('9. METAS'!$V$20,INT((ROW()-14)/2),0)))</f>
        <v/>
      </c>
      <c r="K112" s="255" t="str">
        <f ca="1">IF(MOD(ROW()-13,2)=0,IF(ISBLANK(OFFSET('12. SEGUIMIENTO 2027'!$O$14,INT((ROW()-13)/2),0)),"",OFFSET('12. SEGUIMIENTO 2027'!$O$14,INT((ROW()-13)/2),0)),IF(ISBLANK(OFFSET('9. METAS'!$W$20,INT((ROW()-14)/2),0)),"",OFFSET('9. METAS'!$W$20,INT((ROW()-14)/2),0)))</f>
        <v/>
      </c>
      <c r="L112" s="255" t="str">
        <f ca="1">IF(MOD(ROW()-13,2)=0,IF(ISBLANK(OFFSET('12. SEGUIMIENTO 2027'!$P$14,INT((ROW()-13)/2),0)),"",OFFSET('12. SEGUIMIENTO 2027'!$P$14,INT((ROW()-13)/2),0)),IF(ISBLANK(OFFSET('9. METAS'!$X$20,INT((ROW()-14)/2),0)),"",OFFSET('9. METAS'!$X$20,INT((ROW()-14)/2),0)))</f>
        <v/>
      </c>
      <c r="M112" s="256" t="str">
        <f ca="1">IF(MOD(ROW()-13,2)=0,IF(ISBLANK(OFFSET('12. SEGUIMIENTO 2027'!$Q$14,INT((ROW()-13)/2),0)),"",OFFSET('12. SEGUIMIENTO 2027'!$Q$14,INT((ROW()-13)/2),0)),IF(ISBLANK(OFFSET('9. METAS'!$Y$20,INT((ROW()-14)/2),0)),"",OFFSET('9. METAS'!$Y$20,INT((ROW()-14)/2),0)))</f>
        <v/>
      </c>
      <c r="N112" s="784"/>
      <c r="O112" s="786"/>
      <c r="P112" s="790"/>
    </row>
    <row r="113" spans="3:16">
      <c r="C113" s="770" t="str">
        <f ca="1">IF(ISBLANK(OFFSET('5. Pp (3 años)'!$C$45,INT((ROW()-13)/2),0)),"",OFFSET('5. Pp (3 años)'!$C$45,INT((ROW()-13)/2),0))</f>
        <v/>
      </c>
      <c r="D113" s="764" t="str">
        <f ca="1">IF(ISBLANK(OFFSET('5. Pp (3 años)'!$D$45,INT((ROW()-13)/2),0)),"",OFFSET('5. Pp (3 años)'!$D$45,INT((ROW()-13)/2),0))</f>
        <v/>
      </c>
      <c r="E113" s="764" t="str">
        <f ca="1">IF(ISBLANK(OFFSET('5. Pp (3 años)'!$E$45,INT((ROW()-13)/2),0)),"",OFFSET('5. Pp (3 años)'!$E$45,INT((ROW()-13)/2),0))</f>
        <v/>
      </c>
      <c r="F113" s="766" t="str">
        <f ca="1">IF(ISBLANK(OFFSET('5. Pp (3 años)'!$K$45,INT((ROW()-13)/2),0)),"",OFFSET('5. Pp (3 años)'!$K$45,INT((ROW()-13)/2),0))</f>
        <v/>
      </c>
      <c r="G113" s="768" t="str">
        <f ca="1">IF(ISBLANK(OFFSET('5. Pp (3 años)'!$H$45,INT((ROW()-13)/2),0)),"",OFFSET('5. Pp (3 años)'!$H$45,INT((ROW()-13)/2),0))</f>
        <v/>
      </c>
      <c r="H113" s="858" t="str">
        <f ca="1">IF(ISBLANK(OFFSET('9. METAS'!$M$20,INT((ROW()-13)/2),0)),"",OFFSET('9. METAS'!$M$20,INT((ROW()-13)/2),0))</f>
        <v/>
      </c>
      <c r="I113" s="777"/>
      <c r="J113" s="254" t="str">
        <f ca="1">IF(MOD(ROW()-13,2)=0,IF(ISBLANK(OFFSET('12. SEGUIMIENTO 2027'!$N$14,INT((ROW()-13)/2),0)),"",OFFSET('12. SEGUIMIENTO 2027'!$N$14,INT((ROW()-13)/2),0)),IF(ISBLANK(OFFSET('9. METAS'!$V$20,INT((ROW()-14)/2),0)),"",OFFSET('9. METAS'!$V$20,INT((ROW()-14)/2),0)))</f>
        <v/>
      </c>
      <c r="K113" s="255" t="str">
        <f ca="1">IF(MOD(ROW()-13,2)=0,IF(ISBLANK(OFFSET('12. SEGUIMIENTO 2027'!$O$14,INT((ROW()-13)/2),0)),"",OFFSET('12. SEGUIMIENTO 2027'!$O$14,INT((ROW()-13)/2),0)),IF(ISBLANK(OFFSET('9. METAS'!$W$20,INT((ROW()-14)/2),0)),"",OFFSET('9. METAS'!$W$20,INT((ROW()-14)/2),0)))</f>
        <v/>
      </c>
      <c r="L113" s="255" t="str">
        <f ca="1">IF(MOD(ROW()-13,2)=0,IF(ISBLANK(OFFSET('12. SEGUIMIENTO 2027'!$P$14,INT((ROW()-13)/2),0)),"",OFFSET('12. SEGUIMIENTO 2027'!$P$14,INT((ROW()-13)/2),0)),IF(ISBLANK(OFFSET('9. METAS'!$X$20,INT((ROW()-14)/2),0)),"",OFFSET('9. METAS'!$X$20,INT((ROW()-14)/2),0)))</f>
        <v/>
      </c>
      <c r="M113" s="256" t="str">
        <f ca="1">IF(MOD(ROW()-13,2)=0,IF(ISBLANK(OFFSET('12. SEGUIMIENTO 2027'!$Q$14,INT((ROW()-13)/2),0)),"",OFFSET('12. SEGUIMIENTO 2027'!$Q$14,INT((ROW()-13)/2),0)),IF(ISBLANK(OFFSET('9. METAS'!$Y$20,INT((ROW()-14)/2),0)),"",OFFSET('9. METAS'!$Y$20,INT((ROW()-14)/2),0)))</f>
        <v/>
      </c>
      <c r="N113" s="783" t="str">
        <f t="shared" ref="N113" ca="1" si="96">IFERROR(J113/J114,"ND")</f>
        <v>ND</v>
      </c>
      <c r="O113" s="785" t="str">
        <f t="shared" ref="O113" ca="1" si="97">IFERROR(((J113+K113+L113)/H113),"ND")</f>
        <v>ND</v>
      </c>
      <c r="P113" s="789"/>
    </row>
    <row r="114" spans="3:16">
      <c r="C114" s="762"/>
      <c r="D114" s="764"/>
      <c r="E114" s="764"/>
      <c r="F114" s="766"/>
      <c r="G114" s="768"/>
      <c r="H114" s="858"/>
      <c r="I114" s="778"/>
      <c r="J114" s="254" t="str">
        <f ca="1">IF(MOD(ROW()-13,2)=0,IF(ISBLANK(OFFSET('12. SEGUIMIENTO 2027'!$N$14,INT((ROW()-13)/2),0)),"",OFFSET('12. SEGUIMIENTO 2027'!$N$14,INT((ROW()-13)/2),0)),IF(ISBLANK(OFFSET('9. METAS'!$V$20,INT((ROW()-14)/2),0)),"",OFFSET('9. METAS'!$V$20,INT((ROW()-14)/2),0)))</f>
        <v/>
      </c>
      <c r="K114" s="255" t="str">
        <f ca="1">IF(MOD(ROW()-13,2)=0,IF(ISBLANK(OFFSET('12. SEGUIMIENTO 2027'!$O$14,INT((ROW()-13)/2),0)),"",OFFSET('12. SEGUIMIENTO 2027'!$O$14,INT((ROW()-13)/2),0)),IF(ISBLANK(OFFSET('9. METAS'!$W$20,INT((ROW()-14)/2),0)),"",OFFSET('9. METAS'!$W$20,INT((ROW()-14)/2),0)))</f>
        <v/>
      </c>
      <c r="L114" s="255" t="str">
        <f ca="1">IF(MOD(ROW()-13,2)=0,IF(ISBLANK(OFFSET('12. SEGUIMIENTO 2027'!$P$14,INT((ROW()-13)/2),0)),"",OFFSET('12. SEGUIMIENTO 2027'!$P$14,INT((ROW()-13)/2),0)),IF(ISBLANK(OFFSET('9. METAS'!$X$20,INT((ROW()-14)/2),0)),"",OFFSET('9. METAS'!$X$20,INT((ROW()-14)/2),0)))</f>
        <v/>
      </c>
      <c r="M114" s="256" t="str">
        <f ca="1">IF(MOD(ROW()-13,2)=0,IF(ISBLANK(OFFSET('12. SEGUIMIENTO 2027'!$Q$14,INT((ROW()-13)/2),0)),"",OFFSET('12. SEGUIMIENTO 2027'!$Q$14,INT((ROW()-13)/2),0)),IF(ISBLANK(OFFSET('9. METAS'!$Y$20,INT((ROW()-14)/2),0)),"",OFFSET('9. METAS'!$Y$20,INT((ROW()-14)/2),0)))</f>
        <v/>
      </c>
      <c r="N114" s="784"/>
      <c r="O114" s="786"/>
      <c r="P114" s="790"/>
    </row>
    <row r="115" spans="3:16">
      <c r="C115" s="770" t="str">
        <f ca="1">IF(ISBLANK(OFFSET('5. Pp (3 años)'!$C$45,INT((ROW()-13)/2),0)),"",OFFSET('5. Pp (3 años)'!$C$45,INT((ROW()-13)/2),0))</f>
        <v/>
      </c>
      <c r="D115" s="764" t="str">
        <f ca="1">IF(ISBLANK(OFFSET('5. Pp (3 años)'!$D$45,INT((ROW()-13)/2),0)),"",OFFSET('5. Pp (3 años)'!$D$45,INT((ROW()-13)/2),0))</f>
        <v/>
      </c>
      <c r="E115" s="764" t="str">
        <f ca="1">IF(ISBLANK(OFFSET('5. Pp (3 años)'!$E$45,INT((ROW()-13)/2),0)),"",OFFSET('5. Pp (3 años)'!$E$45,INT((ROW()-13)/2),0))</f>
        <v/>
      </c>
      <c r="F115" s="766" t="str">
        <f ca="1">IF(ISBLANK(OFFSET('5. Pp (3 años)'!$K$45,INT((ROW()-13)/2),0)),"",OFFSET('5. Pp (3 años)'!$K$45,INT((ROW()-13)/2),0))</f>
        <v/>
      </c>
      <c r="G115" s="768" t="str">
        <f ca="1">IF(ISBLANK(OFFSET('5. Pp (3 años)'!$H$45,INT((ROW()-13)/2),0)),"",OFFSET('5. Pp (3 años)'!$H$45,INT((ROW()-13)/2),0))</f>
        <v/>
      </c>
      <c r="H115" s="858" t="str">
        <f ca="1">IF(ISBLANK(OFFSET('9. METAS'!$M$20,INT((ROW()-13)/2),0)),"",OFFSET('9. METAS'!$M$20,INT((ROW()-13)/2),0))</f>
        <v/>
      </c>
      <c r="I115" s="777"/>
      <c r="J115" s="254" t="str">
        <f ca="1">IF(MOD(ROW()-13,2)=0,IF(ISBLANK(OFFSET('12. SEGUIMIENTO 2027'!$N$14,INT((ROW()-13)/2),0)),"",OFFSET('12. SEGUIMIENTO 2027'!$N$14,INT((ROW()-13)/2),0)),IF(ISBLANK(OFFSET('9. METAS'!$V$20,INT((ROW()-14)/2),0)),"",OFFSET('9. METAS'!$V$20,INT((ROW()-14)/2),0)))</f>
        <v/>
      </c>
      <c r="K115" s="255" t="str">
        <f ca="1">IF(MOD(ROW()-13,2)=0,IF(ISBLANK(OFFSET('12. SEGUIMIENTO 2027'!$O$14,INT((ROW()-13)/2),0)),"",OFFSET('12. SEGUIMIENTO 2027'!$O$14,INT((ROW()-13)/2),0)),IF(ISBLANK(OFFSET('9. METAS'!$W$20,INT((ROW()-14)/2),0)),"",OFFSET('9. METAS'!$W$20,INT((ROW()-14)/2),0)))</f>
        <v/>
      </c>
      <c r="L115" s="255" t="str">
        <f ca="1">IF(MOD(ROW()-13,2)=0,IF(ISBLANK(OFFSET('12. SEGUIMIENTO 2027'!$P$14,INT((ROW()-13)/2),0)),"",OFFSET('12. SEGUIMIENTO 2027'!$P$14,INT((ROW()-13)/2),0)),IF(ISBLANK(OFFSET('9. METAS'!$X$20,INT((ROW()-14)/2),0)),"",OFFSET('9. METAS'!$X$20,INT((ROW()-14)/2),0)))</f>
        <v/>
      </c>
      <c r="M115" s="256" t="str">
        <f ca="1">IF(MOD(ROW()-13,2)=0,IF(ISBLANK(OFFSET('12. SEGUIMIENTO 2027'!$Q$14,INT((ROW()-13)/2),0)),"",OFFSET('12. SEGUIMIENTO 2027'!$Q$14,INT((ROW()-13)/2),0)),IF(ISBLANK(OFFSET('9. METAS'!$Y$20,INT((ROW()-14)/2),0)),"",OFFSET('9. METAS'!$Y$20,INT((ROW()-14)/2),0)))</f>
        <v/>
      </c>
      <c r="N115" s="783" t="str">
        <f t="shared" ref="N115" ca="1" si="98">IFERROR(J115/J116,"ND")</f>
        <v>ND</v>
      </c>
      <c r="O115" s="785" t="str">
        <f t="shared" ref="O115" ca="1" si="99">IFERROR(((J115+K115+L115)/H115),"ND")</f>
        <v>ND</v>
      </c>
      <c r="P115" s="789"/>
    </row>
    <row r="116" spans="3:16">
      <c r="C116" s="762"/>
      <c r="D116" s="764"/>
      <c r="E116" s="764"/>
      <c r="F116" s="766"/>
      <c r="G116" s="768"/>
      <c r="H116" s="858"/>
      <c r="I116" s="778"/>
      <c r="J116" s="254" t="str">
        <f ca="1">IF(MOD(ROW()-13,2)=0,IF(ISBLANK(OFFSET('12. SEGUIMIENTO 2027'!$N$14,INT((ROW()-13)/2),0)),"",OFFSET('12. SEGUIMIENTO 2027'!$N$14,INT((ROW()-13)/2),0)),IF(ISBLANK(OFFSET('9. METAS'!$V$20,INT((ROW()-14)/2),0)),"",OFFSET('9. METAS'!$V$20,INT((ROW()-14)/2),0)))</f>
        <v/>
      </c>
      <c r="K116" s="255" t="str">
        <f ca="1">IF(MOD(ROW()-13,2)=0,IF(ISBLANK(OFFSET('12. SEGUIMIENTO 2027'!$O$14,INT((ROW()-13)/2),0)),"",OFFSET('12. SEGUIMIENTO 2027'!$O$14,INT((ROW()-13)/2),0)),IF(ISBLANK(OFFSET('9. METAS'!$W$20,INT((ROW()-14)/2),0)),"",OFFSET('9. METAS'!$W$20,INT((ROW()-14)/2),0)))</f>
        <v/>
      </c>
      <c r="L116" s="255" t="str">
        <f ca="1">IF(MOD(ROW()-13,2)=0,IF(ISBLANK(OFFSET('12. SEGUIMIENTO 2027'!$P$14,INT((ROW()-13)/2),0)),"",OFFSET('12. SEGUIMIENTO 2027'!$P$14,INT((ROW()-13)/2),0)),IF(ISBLANK(OFFSET('9. METAS'!$X$20,INT((ROW()-14)/2),0)),"",OFFSET('9. METAS'!$X$20,INT((ROW()-14)/2),0)))</f>
        <v/>
      </c>
      <c r="M116" s="256" t="str">
        <f ca="1">IF(MOD(ROW()-13,2)=0,IF(ISBLANK(OFFSET('12. SEGUIMIENTO 2027'!$Q$14,INT((ROW()-13)/2),0)),"",OFFSET('12. SEGUIMIENTO 2027'!$Q$14,INT((ROW()-13)/2),0)),IF(ISBLANK(OFFSET('9. METAS'!$Y$20,INT((ROW()-14)/2),0)),"",OFFSET('9. METAS'!$Y$20,INT((ROW()-14)/2),0)))</f>
        <v/>
      </c>
      <c r="N116" s="784"/>
      <c r="O116" s="786"/>
      <c r="P116" s="790"/>
    </row>
    <row r="117" spans="3:16">
      <c r="C117" s="770" t="str">
        <f ca="1">IF(ISBLANK(OFFSET('5. Pp (3 años)'!$C$45,INT((ROW()-13)/2),0)),"",OFFSET('5. Pp (3 años)'!$C$45,INT((ROW()-13)/2),0))</f>
        <v/>
      </c>
      <c r="D117" s="764" t="str">
        <f ca="1">IF(ISBLANK(OFFSET('5. Pp (3 años)'!$D$45,INT((ROW()-13)/2),0)),"",OFFSET('5. Pp (3 años)'!$D$45,INT((ROW()-13)/2),0))</f>
        <v/>
      </c>
      <c r="E117" s="764" t="str">
        <f ca="1">IF(ISBLANK(OFFSET('5. Pp (3 años)'!$E$45,INT((ROW()-13)/2),0)),"",OFFSET('5. Pp (3 años)'!$E$45,INT((ROW()-13)/2),0))</f>
        <v/>
      </c>
      <c r="F117" s="766" t="str">
        <f ca="1">IF(ISBLANK(OFFSET('5. Pp (3 años)'!$K$45,INT((ROW()-13)/2),0)),"",OFFSET('5. Pp (3 años)'!$K$45,INT((ROW()-13)/2),0))</f>
        <v/>
      </c>
      <c r="G117" s="768" t="str">
        <f ca="1">IF(ISBLANK(OFFSET('5. Pp (3 años)'!$H$45,INT((ROW()-13)/2),0)),"",OFFSET('5. Pp (3 años)'!$H$45,INT((ROW()-13)/2),0))</f>
        <v/>
      </c>
      <c r="H117" s="858" t="str">
        <f ca="1">IF(ISBLANK(OFFSET('9. METAS'!$M$20,INT((ROW()-13)/2),0)),"",OFFSET('9. METAS'!$M$20,INT((ROW()-13)/2),0))</f>
        <v/>
      </c>
      <c r="I117" s="777"/>
      <c r="J117" s="254" t="str">
        <f ca="1">IF(MOD(ROW()-13,2)=0,IF(ISBLANK(OFFSET('12. SEGUIMIENTO 2027'!$N$14,INT((ROW()-13)/2),0)),"",OFFSET('12. SEGUIMIENTO 2027'!$N$14,INT((ROW()-13)/2),0)),IF(ISBLANK(OFFSET('9. METAS'!$V$20,INT((ROW()-14)/2),0)),"",OFFSET('9. METAS'!$V$20,INT((ROW()-14)/2),0)))</f>
        <v/>
      </c>
      <c r="K117" s="255" t="str">
        <f ca="1">IF(MOD(ROW()-13,2)=0,IF(ISBLANK(OFFSET('12. SEGUIMIENTO 2027'!$O$14,INT((ROW()-13)/2),0)),"",OFFSET('12. SEGUIMIENTO 2027'!$O$14,INT((ROW()-13)/2),0)),IF(ISBLANK(OFFSET('9. METAS'!$W$20,INT((ROW()-14)/2),0)),"",OFFSET('9. METAS'!$W$20,INT((ROW()-14)/2),0)))</f>
        <v/>
      </c>
      <c r="L117" s="255" t="str">
        <f ca="1">IF(MOD(ROW()-13,2)=0,IF(ISBLANK(OFFSET('12. SEGUIMIENTO 2027'!$P$14,INT((ROW()-13)/2),0)),"",OFFSET('12. SEGUIMIENTO 2027'!$P$14,INT((ROW()-13)/2),0)),IF(ISBLANK(OFFSET('9. METAS'!$X$20,INT((ROW()-14)/2),0)),"",OFFSET('9. METAS'!$X$20,INT((ROW()-14)/2),0)))</f>
        <v/>
      </c>
      <c r="M117" s="256" t="str">
        <f ca="1">IF(MOD(ROW()-13,2)=0,IF(ISBLANK(OFFSET('12. SEGUIMIENTO 2027'!$Q$14,INT((ROW()-13)/2),0)),"",OFFSET('12. SEGUIMIENTO 2027'!$Q$14,INT((ROW()-13)/2),0)),IF(ISBLANK(OFFSET('9. METAS'!$Y$20,INT((ROW()-14)/2),0)),"",OFFSET('9. METAS'!$Y$20,INT((ROW()-14)/2),0)))</f>
        <v/>
      </c>
      <c r="N117" s="783" t="str">
        <f t="shared" ref="N117" ca="1" si="100">IFERROR(J117/J118,"ND")</f>
        <v>ND</v>
      </c>
      <c r="O117" s="785" t="str">
        <f t="shared" ref="O117" ca="1" si="101">IFERROR(((J117+K117+L117)/H117),"ND")</f>
        <v>ND</v>
      </c>
      <c r="P117" s="789"/>
    </row>
    <row r="118" spans="3:16">
      <c r="C118" s="762"/>
      <c r="D118" s="764"/>
      <c r="E118" s="764"/>
      <c r="F118" s="766"/>
      <c r="G118" s="768"/>
      <c r="H118" s="858"/>
      <c r="I118" s="778"/>
      <c r="J118" s="254" t="str">
        <f ca="1">IF(MOD(ROW()-13,2)=0,IF(ISBLANK(OFFSET('12. SEGUIMIENTO 2027'!$N$14,INT((ROW()-13)/2),0)),"",OFFSET('12. SEGUIMIENTO 2027'!$N$14,INT((ROW()-13)/2),0)),IF(ISBLANK(OFFSET('9. METAS'!$V$20,INT((ROW()-14)/2),0)),"",OFFSET('9. METAS'!$V$20,INT((ROW()-14)/2),0)))</f>
        <v/>
      </c>
      <c r="K118" s="255" t="str">
        <f ca="1">IF(MOD(ROW()-13,2)=0,IF(ISBLANK(OFFSET('12. SEGUIMIENTO 2027'!$O$14,INT((ROW()-13)/2),0)),"",OFFSET('12. SEGUIMIENTO 2027'!$O$14,INT((ROW()-13)/2),0)),IF(ISBLANK(OFFSET('9. METAS'!$W$20,INT((ROW()-14)/2),0)),"",OFFSET('9. METAS'!$W$20,INT((ROW()-14)/2),0)))</f>
        <v/>
      </c>
      <c r="L118" s="255" t="str">
        <f ca="1">IF(MOD(ROW()-13,2)=0,IF(ISBLANK(OFFSET('12. SEGUIMIENTO 2027'!$P$14,INT((ROW()-13)/2),0)),"",OFFSET('12. SEGUIMIENTO 2027'!$P$14,INT((ROW()-13)/2),0)),IF(ISBLANK(OFFSET('9. METAS'!$X$20,INT((ROW()-14)/2),0)),"",OFFSET('9. METAS'!$X$20,INT((ROW()-14)/2),0)))</f>
        <v/>
      </c>
      <c r="M118" s="256" t="str">
        <f ca="1">IF(MOD(ROW()-13,2)=0,IF(ISBLANK(OFFSET('12. SEGUIMIENTO 2027'!$Q$14,INT((ROW()-13)/2),0)),"",OFFSET('12. SEGUIMIENTO 2027'!$Q$14,INT((ROW()-13)/2),0)),IF(ISBLANK(OFFSET('9. METAS'!$Y$20,INT((ROW()-14)/2),0)),"",OFFSET('9. METAS'!$Y$20,INT((ROW()-14)/2),0)))</f>
        <v/>
      </c>
      <c r="N118" s="784"/>
      <c r="O118" s="786"/>
      <c r="P118" s="790"/>
    </row>
    <row r="119" spans="3:16">
      <c r="C119" s="770" t="str">
        <f ca="1">IF(ISBLANK(OFFSET('5. Pp (3 años)'!$C$45,INT((ROW()-13)/2),0)),"",OFFSET('5. Pp (3 años)'!$C$45,INT((ROW()-13)/2),0))</f>
        <v/>
      </c>
      <c r="D119" s="764" t="str">
        <f ca="1">IF(ISBLANK(OFFSET('5. Pp (3 años)'!$D$45,INT((ROW()-13)/2),0)),"",OFFSET('5. Pp (3 años)'!$D$45,INT((ROW()-13)/2),0))</f>
        <v/>
      </c>
      <c r="E119" s="764" t="str">
        <f ca="1">IF(ISBLANK(OFFSET('5. Pp (3 años)'!$E$45,INT((ROW()-13)/2),0)),"",OFFSET('5. Pp (3 años)'!$E$45,INT((ROW()-13)/2),0))</f>
        <v/>
      </c>
      <c r="F119" s="766" t="str">
        <f ca="1">IF(ISBLANK(OFFSET('5. Pp (3 años)'!$K$45,INT((ROW()-13)/2),0)),"",OFFSET('5. Pp (3 años)'!$K$45,INT((ROW()-13)/2),0))</f>
        <v/>
      </c>
      <c r="G119" s="768" t="str">
        <f ca="1">IF(ISBLANK(OFFSET('5. Pp (3 años)'!$H$45,INT((ROW()-13)/2),0)),"",OFFSET('5. Pp (3 años)'!$H$45,INT((ROW()-13)/2),0))</f>
        <v/>
      </c>
      <c r="H119" s="858" t="str">
        <f ca="1">IF(ISBLANK(OFFSET('9. METAS'!$M$20,INT((ROW()-13)/2),0)),"",OFFSET('9. METAS'!$M$20,INT((ROW()-13)/2),0))</f>
        <v/>
      </c>
      <c r="I119" s="777"/>
      <c r="J119" s="254" t="str">
        <f ca="1">IF(MOD(ROW()-13,2)=0,IF(ISBLANK(OFFSET('12. SEGUIMIENTO 2027'!$N$14,INT((ROW()-13)/2),0)),"",OFFSET('12. SEGUIMIENTO 2027'!$N$14,INT((ROW()-13)/2),0)),IF(ISBLANK(OFFSET('9. METAS'!$V$20,INT((ROW()-14)/2),0)),"",OFFSET('9. METAS'!$V$20,INT((ROW()-14)/2),0)))</f>
        <v/>
      </c>
      <c r="K119" s="255" t="str">
        <f ca="1">IF(MOD(ROW()-13,2)=0,IF(ISBLANK(OFFSET('12. SEGUIMIENTO 2027'!$O$14,INT((ROW()-13)/2),0)),"",OFFSET('12. SEGUIMIENTO 2027'!$O$14,INT((ROW()-13)/2),0)),IF(ISBLANK(OFFSET('9. METAS'!$W$20,INT((ROW()-14)/2),0)),"",OFFSET('9. METAS'!$W$20,INT((ROW()-14)/2),0)))</f>
        <v/>
      </c>
      <c r="L119" s="255" t="str">
        <f ca="1">IF(MOD(ROW()-13,2)=0,IF(ISBLANK(OFFSET('12. SEGUIMIENTO 2027'!$P$14,INT((ROW()-13)/2),0)),"",OFFSET('12. SEGUIMIENTO 2027'!$P$14,INT((ROW()-13)/2),0)),IF(ISBLANK(OFFSET('9. METAS'!$X$20,INT((ROW()-14)/2),0)),"",OFFSET('9. METAS'!$X$20,INT((ROW()-14)/2),0)))</f>
        <v/>
      </c>
      <c r="M119" s="256" t="str">
        <f ca="1">IF(MOD(ROW()-13,2)=0,IF(ISBLANK(OFFSET('12. SEGUIMIENTO 2027'!$Q$14,INT((ROW()-13)/2),0)),"",OFFSET('12. SEGUIMIENTO 2027'!$Q$14,INT((ROW()-13)/2),0)),IF(ISBLANK(OFFSET('9. METAS'!$Y$20,INT((ROW()-14)/2),0)),"",OFFSET('9. METAS'!$Y$20,INT((ROW()-14)/2),0)))</f>
        <v/>
      </c>
      <c r="N119" s="783" t="str">
        <f t="shared" ref="N119" ca="1" si="102">IFERROR(J119/J120,"ND")</f>
        <v>ND</v>
      </c>
      <c r="O119" s="785" t="str">
        <f t="shared" ref="O119" ca="1" si="103">IFERROR(((J119+K119+L119)/H119),"ND")</f>
        <v>ND</v>
      </c>
      <c r="P119" s="789"/>
    </row>
    <row r="120" spans="3:16">
      <c r="C120" s="762"/>
      <c r="D120" s="764"/>
      <c r="E120" s="764"/>
      <c r="F120" s="766"/>
      <c r="G120" s="768"/>
      <c r="H120" s="858"/>
      <c r="I120" s="778"/>
      <c r="J120" s="254" t="str">
        <f ca="1">IF(MOD(ROW()-13,2)=0,IF(ISBLANK(OFFSET('12. SEGUIMIENTO 2027'!$N$14,INT((ROW()-13)/2),0)),"",OFFSET('12. SEGUIMIENTO 2027'!$N$14,INT((ROW()-13)/2),0)),IF(ISBLANK(OFFSET('9. METAS'!$V$20,INT((ROW()-14)/2),0)),"",OFFSET('9. METAS'!$V$20,INT((ROW()-14)/2),0)))</f>
        <v/>
      </c>
      <c r="K120" s="255" t="str">
        <f ca="1">IF(MOD(ROW()-13,2)=0,IF(ISBLANK(OFFSET('12. SEGUIMIENTO 2027'!$O$14,INT((ROW()-13)/2),0)),"",OFFSET('12. SEGUIMIENTO 2027'!$O$14,INT((ROW()-13)/2),0)),IF(ISBLANK(OFFSET('9. METAS'!$W$20,INT((ROW()-14)/2),0)),"",OFFSET('9. METAS'!$W$20,INT((ROW()-14)/2),0)))</f>
        <v/>
      </c>
      <c r="L120" s="255" t="str">
        <f ca="1">IF(MOD(ROW()-13,2)=0,IF(ISBLANK(OFFSET('12. SEGUIMIENTO 2027'!$P$14,INT((ROW()-13)/2),0)),"",OFFSET('12. SEGUIMIENTO 2027'!$P$14,INT((ROW()-13)/2),0)),IF(ISBLANK(OFFSET('9. METAS'!$X$20,INT((ROW()-14)/2),0)),"",OFFSET('9. METAS'!$X$20,INT((ROW()-14)/2),0)))</f>
        <v/>
      </c>
      <c r="M120" s="256" t="str">
        <f ca="1">IF(MOD(ROW()-13,2)=0,IF(ISBLANK(OFFSET('12. SEGUIMIENTO 2027'!$Q$14,INT((ROW()-13)/2),0)),"",OFFSET('12. SEGUIMIENTO 2027'!$Q$14,INT((ROW()-13)/2),0)),IF(ISBLANK(OFFSET('9. METAS'!$Y$20,INT((ROW()-14)/2),0)),"",OFFSET('9. METAS'!$Y$20,INT((ROW()-14)/2),0)))</f>
        <v/>
      </c>
      <c r="N120" s="784"/>
      <c r="O120" s="786"/>
      <c r="P120" s="790"/>
    </row>
    <row r="121" spans="3:16">
      <c r="C121" s="770" t="str">
        <f ca="1">IF(ISBLANK(OFFSET('5. Pp (3 años)'!$C$45,INT((ROW()-13)/2),0)),"",OFFSET('5. Pp (3 años)'!$C$45,INT((ROW()-13)/2),0))</f>
        <v/>
      </c>
      <c r="D121" s="764" t="str">
        <f ca="1">IF(ISBLANK(OFFSET('5. Pp (3 años)'!$D$45,INT((ROW()-13)/2),0)),"",OFFSET('5. Pp (3 años)'!$D$45,INT((ROW()-13)/2),0))</f>
        <v/>
      </c>
      <c r="E121" s="764" t="str">
        <f ca="1">IF(ISBLANK(OFFSET('5. Pp (3 años)'!$E$45,INT((ROW()-13)/2),0)),"",OFFSET('5. Pp (3 años)'!$E$45,INT((ROW()-13)/2),0))</f>
        <v/>
      </c>
      <c r="F121" s="766" t="str">
        <f ca="1">IF(ISBLANK(OFFSET('5. Pp (3 años)'!$K$45,INT((ROW()-13)/2),0)),"",OFFSET('5. Pp (3 años)'!$K$45,INT((ROW()-13)/2),0))</f>
        <v/>
      </c>
      <c r="G121" s="768" t="str">
        <f ca="1">IF(ISBLANK(OFFSET('5. Pp (3 años)'!$H$45,INT((ROW()-13)/2),0)),"",OFFSET('5. Pp (3 años)'!$H$45,INT((ROW()-13)/2),0))</f>
        <v/>
      </c>
      <c r="H121" s="858" t="str">
        <f ca="1">IF(ISBLANK(OFFSET('9. METAS'!$M$20,INT((ROW()-13)/2),0)),"",OFFSET('9. METAS'!$M$20,INT((ROW()-13)/2),0))</f>
        <v/>
      </c>
      <c r="I121" s="777"/>
      <c r="J121" s="254" t="str">
        <f ca="1">IF(MOD(ROW()-13,2)=0,IF(ISBLANK(OFFSET('12. SEGUIMIENTO 2027'!$N$14,INT((ROW()-13)/2),0)),"",OFFSET('12. SEGUIMIENTO 2027'!$N$14,INT((ROW()-13)/2),0)),IF(ISBLANK(OFFSET('9. METAS'!$V$20,INT((ROW()-14)/2),0)),"",OFFSET('9. METAS'!$V$20,INT((ROW()-14)/2),0)))</f>
        <v/>
      </c>
      <c r="K121" s="255" t="str">
        <f ca="1">IF(MOD(ROW()-13,2)=0,IF(ISBLANK(OFFSET('12. SEGUIMIENTO 2027'!$O$14,INT((ROW()-13)/2),0)),"",OFFSET('12. SEGUIMIENTO 2027'!$O$14,INT((ROW()-13)/2),0)),IF(ISBLANK(OFFSET('9. METAS'!$W$20,INT((ROW()-14)/2),0)),"",OFFSET('9. METAS'!$W$20,INT((ROW()-14)/2),0)))</f>
        <v/>
      </c>
      <c r="L121" s="255" t="str">
        <f ca="1">IF(MOD(ROW()-13,2)=0,IF(ISBLANK(OFFSET('12. SEGUIMIENTO 2027'!$P$14,INT((ROW()-13)/2),0)),"",OFFSET('12. SEGUIMIENTO 2027'!$P$14,INT((ROW()-13)/2),0)),IF(ISBLANK(OFFSET('9. METAS'!$X$20,INT((ROW()-14)/2),0)),"",OFFSET('9. METAS'!$X$20,INT((ROW()-14)/2),0)))</f>
        <v/>
      </c>
      <c r="M121" s="256" t="str">
        <f ca="1">IF(MOD(ROW()-13,2)=0,IF(ISBLANK(OFFSET('12. SEGUIMIENTO 2027'!$Q$14,INT((ROW()-13)/2),0)),"",OFFSET('12. SEGUIMIENTO 2027'!$Q$14,INT((ROW()-13)/2),0)),IF(ISBLANK(OFFSET('9. METAS'!$Y$20,INT((ROW()-14)/2),0)),"",OFFSET('9. METAS'!$Y$20,INT((ROW()-14)/2),0)))</f>
        <v/>
      </c>
      <c r="N121" s="783" t="str">
        <f t="shared" ref="N121" ca="1" si="104">IFERROR(J121/J122,"ND")</f>
        <v>ND</v>
      </c>
      <c r="O121" s="785" t="str">
        <f t="shared" ref="O121" ca="1" si="105">IFERROR(((J121+K121+L121)/H121),"ND")</f>
        <v>ND</v>
      </c>
      <c r="P121" s="789"/>
    </row>
    <row r="122" spans="3:16">
      <c r="C122" s="762"/>
      <c r="D122" s="764"/>
      <c r="E122" s="764"/>
      <c r="F122" s="766"/>
      <c r="G122" s="768"/>
      <c r="H122" s="858"/>
      <c r="I122" s="778"/>
      <c r="J122" s="254" t="str">
        <f ca="1">IF(MOD(ROW()-13,2)=0,IF(ISBLANK(OFFSET('12. SEGUIMIENTO 2027'!$N$14,INT((ROW()-13)/2),0)),"",OFFSET('12. SEGUIMIENTO 2027'!$N$14,INT((ROW()-13)/2),0)),IF(ISBLANK(OFFSET('9. METAS'!$V$20,INT((ROW()-14)/2),0)),"",OFFSET('9. METAS'!$V$20,INT((ROW()-14)/2),0)))</f>
        <v/>
      </c>
      <c r="K122" s="255" t="str">
        <f ca="1">IF(MOD(ROW()-13,2)=0,IF(ISBLANK(OFFSET('12. SEGUIMIENTO 2027'!$O$14,INT((ROW()-13)/2),0)),"",OFFSET('12. SEGUIMIENTO 2027'!$O$14,INT((ROW()-13)/2),0)),IF(ISBLANK(OFFSET('9. METAS'!$W$20,INT((ROW()-14)/2),0)),"",OFFSET('9. METAS'!$W$20,INT((ROW()-14)/2),0)))</f>
        <v/>
      </c>
      <c r="L122" s="255" t="str">
        <f ca="1">IF(MOD(ROW()-13,2)=0,IF(ISBLANK(OFFSET('12. SEGUIMIENTO 2027'!$P$14,INT((ROW()-13)/2),0)),"",OFFSET('12. SEGUIMIENTO 2027'!$P$14,INT((ROW()-13)/2),0)),IF(ISBLANK(OFFSET('9. METAS'!$X$20,INT((ROW()-14)/2),0)),"",OFFSET('9. METAS'!$X$20,INT((ROW()-14)/2),0)))</f>
        <v/>
      </c>
      <c r="M122" s="256" t="str">
        <f ca="1">IF(MOD(ROW()-13,2)=0,IF(ISBLANK(OFFSET('12. SEGUIMIENTO 2027'!$Q$14,INT((ROW()-13)/2),0)),"",OFFSET('12. SEGUIMIENTO 2027'!$Q$14,INT((ROW()-13)/2),0)),IF(ISBLANK(OFFSET('9. METAS'!$Y$20,INT((ROW()-14)/2),0)),"",OFFSET('9. METAS'!$Y$20,INT((ROW()-14)/2),0)))</f>
        <v/>
      </c>
      <c r="N122" s="784"/>
      <c r="O122" s="786"/>
      <c r="P122" s="790"/>
    </row>
    <row r="123" spans="3:16">
      <c r="C123" s="770" t="str">
        <f ca="1">IF(ISBLANK(OFFSET('5. Pp (3 años)'!$C$45,INT((ROW()-13)/2),0)),"",OFFSET('5. Pp (3 años)'!$C$45,INT((ROW()-13)/2),0))</f>
        <v/>
      </c>
      <c r="D123" s="764" t="str">
        <f ca="1">IF(ISBLANK(OFFSET('5. Pp (3 años)'!$D$45,INT((ROW()-13)/2),0)),"",OFFSET('5. Pp (3 años)'!$D$45,INT((ROW()-13)/2),0))</f>
        <v/>
      </c>
      <c r="E123" s="764" t="str">
        <f ca="1">IF(ISBLANK(OFFSET('5. Pp (3 años)'!$E$45,INT((ROW()-13)/2),0)),"",OFFSET('5. Pp (3 años)'!$E$45,INT((ROW()-13)/2),0))</f>
        <v/>
      </c>
      <c r="F123" s="766" t="str">
        <f ca="1">IF(ISBLANK(OFFSET('5. Pp (3 años)'!$K$45,INT((ROW()-13)/2),0)),"",OFFSET('5. Pp (3 años)'!$K$45,INT((ROW()-13)/2),0))</f>
        <v/>
      </c>
      <c r="G123" s="768" t="str">
        <f ca="1">IF(ISBLANK(OFFSET('5. Pp (3 años)'!$H$45,INT((ROW()-13)/2),0)),"",OFFSET('5. Pp (3 años)'!$H$45,INT((ROW()-13)/2),0))</f>
        <v/>
      </c>
      <c r="H123" s="858" t="str">
        <f ca="1">IF(ISBLANK(OFFSET('9. METAS'!$M$20,INT((ROW()-13)/2),0)),"",OFFSET('9. METAS'!$M$20,INT((ROW()-13)/2),0))</f>
        <v/>
      </c>
      <c r="I123" s="777"/>
      <c r="J123" s="254" t="str">
        <f ca="1">IF(MOD(ROW()-13,2)=0,IF(ISBLANK(OFFSET('12. SEGUIMIENTO 2027'!$N$14,INT((ROW()-13)/2),0)),"",OFFSET('12. SEGUIMIENTO 2027'!$N$14,INT((ROW()-13)/2),0)),IF(ISBLANK(OFFSET('9. METAS'!$V$20,INT((ROW()-14)/2),0)),"",OFFSET('9. METAS'!$V$20,INT((ROW()-14)/2),0)))</f>
        <v/>
      </c>
      <c r="K123" s="255" t="str">
        <f ca="1">IF(MOD(ROW()-13,2)=0,IF(ISBLANK(OFFSET('12. SEGUIMIENTO 2027'!$O$14,INT((ROW()-13)/2),0)),"",OFFSET('12. SEGUIMIENTO 2027'!$O$14,INT((ROW()-13)/2),0)),IF(ISBLANK(OFFSET('9. METAS'!$W$20,INT((ROW()-14)/2),0)),"",OFFSET('9. METAS'!$W$20,INT((ROW()-14)/2),0)))</f>
        <v/>
      </c>
      <c r="L123" s="255" t="str">
        <f ca="1">IF(MOD(ROW()-13,2)=0,IF(ISBLANK(OFFSET('12. SEGUIMIENTO 2027'!$P$14,INT((ROW()-13)/2),0)),"",OFFSET('12. SEGUIMIENTO 2027'!$P$14,INT((ROW()-13)/2),0)),IF(ISBLANK(OFFSET('9. METAS'!$X$20,INT((ROW()-14)/2),0)),"",OFFSET('9. METAS'!$X$20,INT((ROW()-14)/2),0)))</f>
        <v/>
      </c>
      <c r="M123" s="256" t="str">
        <f ca="1">IF(MOD(ROW()-13,2)=0,IF(ISBLANK(OFFSET('12. SEGUIMIENTO 2027'!$Q$14,INT((ROW()-13)/2),0)),"",OFFSET('12. SEGUIMIENTO 2027'!$Q$14,INT((ROW()-13)/2),0)),IF(ISBLANK(OFFSET('9. METAS'!$Y$20,INT((ROW()-14)/2),0)),"",OFFSET('9. METAS'!$Y$20,INT((ROW()-14)/2),0)))</f>
        <v/>
      </c>
      <c r="N123" s="783" t="str">
        <f t="shared" ref="N123" ca="1" si="106">IFERROR(J123/J124,"ND")</f>
        <v>ND</v>
      </c>
      <c r="O123" s="785" t="str">
        <f t="shared" ref="O123" ca="1" si="107">IFERROR(((J123+K123+L123)/H123),"ND")</f>
        <v>ND</v>
      </c>
      <c r="P123" s="789"/>
    </row>
    <row r="124" spans="3:16">
      <c r="C124" s="762"/>
      <c r="D124" s="764"/>
      <c r="E124" s="764"/>
      <c r="F124" s="766"/>
      <c r="G124" s="768"/>
      <c r="H124" s="858"/>
      <c r="I124" s="778"/>
      <c r="J124" s="254" t="str">
        <f ca="1">IF(MOD(ROW()-13,2)=0,IF(ISBLANK(OFFSET('12. SEGUIMIENTO 2027'!$N$14,INT((ROW()-13)/2),0)),"",OFFSET('12. SEGUIMIENTO 2027'!$N$14,INT((ROW()-13)/2),0)),IF(ISBLANK(OFFSET('9. METAS'!$V$20,INT((ROW()-14)/2),0)),"",OFFSET('9. METAS'!$V$20,INT((ROW()-14)/2),0)))</f>
        <v/>
      </c>
      <c r="K124" s="255" t="str">
        <f ca="1">IF(MOD(ROW()-13,2)=0,IF(ISBLANK(OFFSET('12. SEGUIMIENTO 2027'!$O$14,INT((ROW()-13)/2),0)),"",OFFSET('12. SEGUIMIENTO 2027'!$O$14,INT((ROW()-13)/2),0)),IF(ISBLANK(OFFSET('9. METAS'!$W$20,INT((ROW()-14)/2),0)),"",OFFSET('9. METAS'!$W$20,INT((ROW()-14)/2),0)))</f>
        <v/>
      </c>
      <c r="L124" s="255" t="str">
        <f ca="1">IF(MOD(ROW()-13,2)=0,IF(ISBLANK(OFFSET('12. SEGUIMIENTO 2027'!$P$14,INT((ROW()-13)/2),0)),"",OFFSET('12. SEGUIMIENTO 2027'!$P$14,INT((ROW()-13)/2),0)),IF(ISBLANK(OFFSET('9. METAS'!$X$20,INT((ROW()-14)/2),0)),"",OFFSET('9. METAS'!$X$20,INT((ROW()-14)/2),0)))</f>
        <v/>
      </c>
      <c r="M124" s="256" t="str">
        <f ca="1">IF(MOD(ROW()-13,2)=0,IF(ISBLANK(OFFSET('12. SEGUIMIENTO 2027'!$Q$14,INT((ROW()-13)/2),0)),"",OFFSET('12. SEGUIMIENTO 2027'!$Q$14,INT((ROW()-13)/2),0)),IF(ISBLANK(OFFSET('9. METAS'!$Y$20,INT((ROW()-14)/2),0)),"",OFFSET('9. METAS'!$Y$20,INT((ROW()-14)/2),0)))</f>
        <v/>
      </c>
      <c r="N124" s="784"/>
      <c r="O124" s="786"/>
      <c r="P124" s="790"/>
    </row>
    <row r="125" spans="3:16">
      <c r="C125" s="770" t="str">
        <f ca="1">IF(ISBLANK(OFFSET('5. Pp (3 años)'!$C$45,INT((ROW()-13)/2),0)),"",OFFSET('5. Pp (3 años)'!$C$45,INT((ROW()-13)/2),0))</f>
        <v/>
      </c>
      <c r="D125" s="764" t="str">
        <f ca="1">IF(ISBLANK(OFFSET('5. Pp (3 años)'!$D$45,INT((ROW()-13)/2),0)),"",OFFSET('5. Pp (3 años)'!$D$45,INT((ROW()-13)/2),0))</f>
        <v/>
      </c>
      <c r="E125" s="764" t="str">
        <f ca="1">IF(ISBLANK(OFFSET('5. Pp (3 años)'!$E$45,INT((ROW()-13)/2),0)),"",OFFSET('5. Pp (3 años)'!$E$45,INT((ROW()-13)/2),0))</f>
        <v/>
      </c>
      <c r="F125" s="766" t="str">
        <f ca="1">IF(ISBLANK(OFFSET('5. Pp (3 años)'!$K$45,INT((ROW()-13)/2),0)),"",OFFSET('5. Pp (3 años)'!$K$45,INT((ROW()-13)/2),0))</f>
        <v/>
      </c>
      <c r="G125" s="768" t="str">
        <f ca="1">IF(ISBLANK(OFFSET('5. Pp (3 años)'!$H$45,INT((ROW()-13)/2),0)),"",OFFSET('5. Pp (3 años)'!$H$45,INT((ROW()-13)/2),0))</f>
        <v/>
      </c>
      <c r="H125" s="858" t="str">
        <f ca="1">IF(ISBLANK(OFFSET('9. METAS'!$M$20,INT((ROW()-13)/2),0)),"",OFFSET('9. METAS'!$M$20,INT((ROW()-13)/2),0))</f>
        <v/>
      </c>
      <c r="I125" s="777"/>
      <c r="J125" s="254" t="str">
        <f ca="1">IF(MOD(ROW()-13,2)=0,IF(ISBLANK(OFFSET('12. SEGUIMIENTO 2027'!$N$14,INT((ROW()-13)/2),0)),"",OFFSET('12. SEGUIMIENTO 2027'!$N$14,INT((ROW()-13)/2),0)),IF(ISBLANK(OFFSET('9. METAS'!$V$20,INT((ROW()-14)/2),0)),"",OFFSET('9. METAS'!$V$20,INT((ROW()-14)/2),0)))</f>
        <v/>
      </c>
      <c r="K125" s="255" t="str">
        <f ca="1">IF(MOD(ROW()-13,2)=0,IF(ISBLANK(OFFSET('12. SEGUIMIENTO 2027'!$O$14,INT((ROW()-13)/2),0)),"",OFFSET('12. SEGUIMIENTO 2027'!$O$14,INT((ROW()-13)/2),0)),IF(ISBLANK(OFFSET('9. METAS'!$W$20,INT((ROW()-14)/2),0)),"",OFFSET('9. METAS'!$W$20,INT((ROW()-14)/2),0)))</f>
        <v/>
      </c>
      <c r="L125" s="255" t="str">
        <f ca="1">IF(MOD(ROW()-13,2)=0,IF(ISBLANK(OFFSET('12. SEGUIMIENTO 2027'!$P$14,INT((ROW()-13)/2),0)),"",OFFSET('12. SEGUIMIENTO 2027'!$P$14,INT((ROW()-13)/2),0)),IF(ISBLANK(OFFSET('9. METAS'!$X$20,INT((ROW()-14)/2),0)),"",OFFSET('9. METAS'!$X$20,INT((ROW()-14)/2),0)))</f>
        <v/>
      </c>
      <c r="M125" s="256" t="str">
        <f ca="1">IF(MOD(ROW()-13,2)=0,IF(ISBLANK(OFFSET('12. SEGUIMIENTO 2027'!$Q$14,INT((ROW()-13)/2),0)),"",OFFSET('12. SEGUIMIENTO 2027'!$Q$14,INT((ROW()-13)/2),0)),IF(ISBLANK(OFFSET('9. METAS'!$Y$20,INT((ROW()-14)/2),0)),"",OFFSET('9. METAS'!$Y$20,INT((ROW()-14)/2),0)))</f>
        <v/>
      </c>
      <c r="N125" s="783" t="str">
        <f t="shared" ref="N125" ca="1" si="108">IFERROR(J125/J126,"ND")</f>
        <v>ND</v>
      </c>
      <c r="O125" s="785" t="str">
        <f t="shared" ref="O125" ca="1" si="109">IFERROR(((J125+K125+L125)/H125),"ND")</f>
        <v>ND</v>
      </c>
      <c r="P125" s="789"/>
    </row>
    <row r="126" spans="3:16">
      <c r="C126" s="762"/>
      <c r="D126" s="764"/>
      <c r="E126" s="764"/>
      <c r="F126" s="766"/>
      <c r="G126" s="768"/>
      <c r="H126" s="858"/>
      <c r="I126" s="778"/>
      <c r="J126" s="254" t="str">
        <f ca="1">IF(MOD(ROW()-13,2)=0,IF(ISBLANK(OFFSET('12. SEGUIMIENTO 2027'!$N$14,INT((ROW()-13)/2),0)),"",OFFSET('12. SEGUIMIENTO 2027'!$N$14,INT((ROW()-13)/2),0)),IF(ISBLANK(OFFSET('9. METAS'!$V$20,INT((ROW()-14)/2),0)),"",OFFSET('9. METAS'!$V$20,INT((ROW()-14)/2),0)))</f>
        <v/>
      </c>
      <c r="K126" s="255" t="str">
        <f ca="1">IF(MOD(ROW()-13,2)=0,IF(ISBLANK(OFFSET('12. SEGUIMIENTO 2027'!$O$14,INT((ROW()-13)/2),0)),"",OFFSET('12. SEGUIMIENTO 2027'!$O$14,INT((ROW()-13)/2),0)),IF(ISBLANK(OFFSET('9. METAS'!$W$20,INT((ROW()-14)/2),0)),"",OFFSET('9. METAS'!$W$20,INT((ROW()-14)/2),0)))</f>
        <v/>
      </c>
      <c r="L126" s="255" t="str">
        <f ca="1">IF(MOD(ROW()-13,2)=0,IF(ISBLANK(OFFSET('12. SEGUIMIENTO 2027'!$P$14,INT((ROW()-13)/2),0)),"",OFFSET('12. SEGUIMIENTO 2027'!$P$14,INT((ROW()-13)/2),0)),IF(ISBLANK(OFFSET('9. METAS'!$X$20,INT((ROW()-14)/2),0)),"",OFFSET('9. METAS'!$X$20,INT((ROW()-14)/2),0)))</f>
        <v/>
      </c>
      <c r="M126" s="256" t="str">
        <f ca="1">IF(MOD(ROW()-13,2)=0,IF(ISBLANK(OFFSET('12. SEGUIMIENTO 2027'!$Q$14,INT((ROW()-13)/2),0)),"",OFFSET('12. SEGUIMIENTO 2027'!$Q$14,INT((ROW()-13)/2),0)),IF(ISBLANK(OFFSET('9. METAS'!$Y$20,INT((ROW()-14)/2),0)),"",OFFSET('9. METAS'!$Y$20,INT((ROW()-14)/2),0)))</f>
        <v/>
      </c>
      <c r="N126" s="784"/>
      <c r="O126" s="786"/>
      <c r="P126" s="790"/>
    </row>
    <row r="127" spans="3:16">
      <c r="C127" s="770" t="str">
        <f ca="1">IF(ISBLANK(OFFSET('5. Pp (3 años)'!$C$45,INT((ROW()-13)/2),0)),"",OFFSET('5. Pp (3 años)'!$C$45,INT((ROW()-13)/2),0))</f>
        <v/>
      </c>
      <c r="D127" s="764" t="str">
        <f ca="1">IF(ISBLANK(OFFSET('5. Pp (3 años)'!$D$45,INT((ROW()-13)/2),0)),"",OFFSET('5. Pp (3 años)'!$D$45,INT((ROW()-13)/2),0))</f>
        <v/>
      </c>
      <c r="E127" s="764" t="str">
        <f ca="1">IF(ISBLANK(OFFSET('5. Pp (3 años)'!$E$45,INT((ROW()-13)/2),0)),"",OFFSET('5. Pp (3 años)'!$E$45,INT((ROW()-13)/2),0))</f>
        <v/>
      </c>
      <c r="F127" s="766" t="str">
        <f ca="1">IF(ISBLANK(OFFSET('5. Pp (3 años)'!$K$45,INT((ROW()-13)/2),0)),"",OFFSET('5. Pp (3 años)'!$K$45,INT((ROW()-13)/2),0))</f>
        <v/>
      </c>
      <c r="G127" s="768" t="str">
        <f ca="1">IF(ISBLANK(OFFSET('5. Pp (3 años)'!$H$45,INT((ROW()-13)/2),0)),"",OFFSET('5. Pp (3 años)'!$H$45,INT((ROW()-13)/2),0))</f>
        <v/>
      </c>
      <c r="H127" s="858" t="str">
        <f ca="1">IF(ISBLANK(OFFSET('9. METAS'!$M$20,INT((ROW()-13)/2),0)),"",OFFSET('9. METAS'!$M$20,INT((ROW()-13)/2),0))</f>
        <v/>
      </c>
      <c r="I127" s="777"/>
      <c r="J127" s="254" t="str">
        <f ca="1">IF(MOD(ROW()-13,2)=0,IF(ISBLANK(OFFSET('12. SEGUIMIENTO 2027'!$N$14,INT((ROW()-13)/2),0)),"",OFFSET('12. SEGUIMIENTO 2027'!$N$14,INT((ROW()-13)/2),0)),IF(ISBLANK(OFFSET('9. METAS'!$V$20,INT((ROW()-14)/2),0)),"",OFFSET('9. METAS'!$V$20,INT((ROW()-14)/2),0)))</f>
        <v/>
      </c>
      <c r="K127" s="255" t="str">
        <f ca="1">IF(MOD(ROW()-13,2)=0,IF(ISBLANK(OFFSET('12. SEGUIMIENTO 2027'!$O$14,INT((ROW()-13)/2),0)),"",OFFSET('12. SEGUIMIENTO 2027'!$O$14,INT((ROW()-13)/2),0)),IF(ISBLANK(OFFSET('9. METAS'!$W$20,INT((ROW()-14)/2),0)),"",OFFSET('9. METAS'!$W$20,INT((ROW()-14)/2),0)))</f>
        <v/>
      </c>
      <c r="L127" s="255" t="str">
        <f ca="1">IF(MOD(ROW()-13,2)=0,IF(ISBLANK(OFFSET('12. SEGUIMIENTO 2027'!$P$14,INT((ROW()-13)/2),0)),"",OFFSET('12. SEGUIMIENTO 2027'!$P$14,INT((ROW()-13)/2),0)),IF(ISBLANK(OFFSET('9. METAS'!$X$20,INT((ROW()-14)/2),0)),"",OFFSET('9. METAS'!$X$20,INT((ROW()-14)/2),0)))</f>
        <v/>
      </c>
      <c r="M127" s="256" t="str">
        <f ca="1">IF(MOD(ROW()-13,2)=0,IF(ISBLANK(OFFSET('12. SEGUIMIENTO 2027'!$Q$14,INT((ROW()-13)/2),0)),"",OFFSET('12. SEGUIMIENTO 2027'!$Q$14,INT((ROW()-13)/2),0)),IF(ISBLANK(OFFSET('9. METAS'!$Y$20,INT((ROW()-14)/2),0)),"",OFFSET('9. METAS'!$Y$20,INT((ROW()-14)/2),0)))</f>
        <v/>
      </c>
      <c r="N127" s="783" t="str">
        <f t="shared" ref="N127" ca="1" si="110">IFERROR(J127/J128,"ND")</f>
        <v>ND</v>
      </c>
      <c r="O127" s="785" t="str">
        <f t="shared" ref="O127" ca="1" si="111">IFERROR(((J127+K127+L127)/H127),"ND")</f>
        <v>ND</v>
      </c>
      <c r="P127" s="789"/>
    </row>
    <row r="128" spans="3:16">
      <c r="C128" s="762"/>
      <c r="D128" s="764"/>
      <c r="E128" s="764"/>
      <c r="F128" s="766"/>
      <c r="G128" s="768"/>
      <c r="H128" s="858"/>
      <c r="I128" s="778"/>
      <c r="J128" s="254" t="str">
        <f ca="1">IF(MOD(ROW()-13,2)=0,IF(ISBLANK(OFFSET('12. SEGUIMIENTO 2027'!$N$14,INT((ROW()-13)/2),0)),"",OFFSET('12. SEGUIMIENTO 2027'!$N$14,INT((ROW()-13)/2),0)),IF(ISBLANK(OFFSET('9. METAS'!$V$20,INT((ROW()-14)/2),0)),"",OFFSET('9. METAS'!$V$20,INT((ROW()-14)/2),0)))</f>
        <v/>
      </c>
      <c r="K128" s="255" t="str">
        <f ca="1">IF(MOD(ROW()-13,2)=0,IF(ISBLANK(OFFSET('12. SEGUIMIENTO 2027'!$O$14,INT((ROW()-13)/2),0)),"",OFFSET('12. SEGUIMIENTO 2027'!$O$14,INT((ROW()-13)/2),0)),IF(ISBLANK(OFFSET('9. METAS'!$W$20,INT((ROW()-14)/2),0)),"",OFFSET('9. METAS'!$W$20,INT((ROW()-14)/2),0)))</f>
        <v/>
      </c>
      <c r="L128" s="255" t="str">
        <f ca="1">IF(MOD(ROW()-13,2)=0,IF(ISBLANK(OFFSET('12. SEGUIMIENTO 2027'!$P$14,INT((ROW()-13)/2),0)),"",OFFSET('12. SEGUIMIENTO 2027'!$P$14,INT((ROW()-13)/2),0)),IF(ISBLANK(OFFSET('9. METAS'!$X$20,INT((ROW()-14)/2),0)),"",OFFSET('9. METAS'!$X$20,INT((ROW()-14)/2),0)))</f>
        <v/>
      </c>
      <c r="M128" s="256" t="str">
        <f ca="1">IF(MOD(ROW()-13,2)=0,IF(ISBLANK(OFFSET('12. SEGUIMIENTO 2027'!$Q$14,INT((ROW()-13)/2),0)),"",OFFSET('12. SEGUIMIENTO 2027'!$Q$14,INT((ROW()-13)/2),0)),IF(ISBLANK(OFFSET('9. METAS'!$Y$20,INT((ROW()-14)/2),0)),"",OFFSET('9. METAS'!$Y$20,INT((ROW()-14)/2),0)))</f>
        <v/>
      </c>
      <c r="N128" s="784"/>
      <c r="O128" s="786"/>
      <c r="P128" s="790"/>
    </row>
    <row r="129" spans="3:16">
      <c r="C129" s="770" t="str">
        <f ca="1">IF(ISBLANK(OFFSET('5. Pp (3 años)'!$C$45,INT((ROW()-13)/2),0)),"",OFFSET('5. Pp (3 años)'!$C$45,INT((ROW()-13)/2),0))</f>
        <v/>
      </c>
      <c r="D129" s="764" t="str">
        <f ca="1">IF(ISBLANK(OFFSET('5. Pp (3 años)'!$D$45,INT((ROW()-13)/2),0)),"",OFFSET('5. Pp (3 años)'!$D$45,INT((ROW()-13)/2),0))</f>
        <v/>
      </c>
      <c r="E129" s="764" t="str">
        <f ca="1">IF(ISBLANK(OFFSET('5. Pp (3 años)'!$E$45,INT((ROW()-13)/2),0)),"",OFFSET('5. Pp (3 años)'!$E$45,INT((ROW()-13)/2),0))</f>
        <v/>
      </c>
      <c r="F129" s="766" t="str">
        <f ca="1">IF(ISBLANK(OFFSET('5. Pp (3 años)'!$K$45,INT((ROW()-13)/2),0)),"",OFFSET('5. Pp (3 años)'!$K$45,INT((ROW()-13)/2),0))</f>
        <v/>
      </c>
      <c r="G129" s="768" t="str">
        <f ca="1">IF(ISBLANK(OFFSET('5. Pp (3 años)'!$H$45,INT((ROW()-13)/2),0)),"",OFFSET('5. Pp (3 años)'!$H$45,INT((ROW()-13)/2),0))</f>
        <v/>
      </c>
      <c r="H129" s="858" t="str">
        <f ca="1">IF(ISBLANK(OFFSET('9. METAS'!$M$20,INT((ROW()-13)/2),0)),"",OFFSET('9. METAS'!$M$20,INT((ROW()-13)/2),0))</f>
        <v/>
      </c>
      <c r="I129" s="777"/>
      <c r="J129" s="254" t="str">
        <f ca="1">IF(MOD(ROW()-13,2)=0,IF(ISBLANK(OFFSET('12. SEGUIMIENTO 2027'!$N$14,INT((ROW()-13)/2),0)),"",OFFSET('12. SEGUIMIENTO 2027'!$N$14,INT((ROW()-13)/2),0)),IF(ISBLANK(OFFSET('9. METAS'!$V$20,INT((ROW()-14)/2),0)),"",OFFSET('9. METAS'!$V$20,INT((ROW()-14)/2),0)))</f>
        <v/>
      </c>
      <c r="K129" s="255" t="str">
        <f ca="1">IF(MOD(ROW()-13,2)=0,IF(ISBLANK(OFFSET('12. SEGUIMIENTO 2027'!$O$14,INT((ROW()-13)/2),0)),"",OFFSET('12. SEGUIMIENTO 2027'!$O$14,INT((ROW()-13)/2),0)),IF(ISBLANK(OFFSET('9. METAS'!$W$20,INT((ROW()-14)/2),0)),"",OFFSET('9. METAS'!$W$20,INT((ROW()-14)/2),0)))</f>
        <v/>
      </c>
      <c r="L129" s="255" t="str">
        <f ca="1">IF(MOD(ROW()-13,2)=0,IF(ISBLANK(OFFSET('12. SEGUIMIENTO 2027'!$P$14,INT((ROW()-13)/2),0)),"",OFFSET('12. SEGUIMIENTO 2027'!$P$14,INT((ROW()-13)/2),0)),IF(ISBLANK(OFFSET('9. METAS'!$X$20,INT((ROW()-14)/2),0)),"",OFFSET('9. METAS'!$X$20,INT((ROW()-14)/2),0)))</f>
        <v/>
      </c>
      <c r="M129" s="256" t="str">
        <f ca="1">IF(MOD(ROW()-13,2)=0,IF(ISBLANK(OFFSET('12. SEGUIMIENTO 2027'!$Q$14,INT((ROW()-13)/2),0)),"",OFFSET('12. SEGUIMIENTO 2027'!$Q$14,INT((ROW()-13)/2),0)),IF(ISBLANK(OFFSET('9. METAS'!$Y$20,INT((ROW()-14)/2),0)),"",OFFSET('9. METAS'!$Y$20,INT((ROW()-14)/2),0)))</f>
        <v/>
      </c>
      <c r="N129" s="783" t="str">
        <f t="shared" ref="N129" ca="1" si="112">IFERROR(J129/J130,"ND")</f>
        <v>ND</v>
      </c>
      <c r="O129" s="785" t="str">
        <f t="shared" ref="O129" ca="1" si="113">IFERROR(((J129+K129+L129)/H129),"ND")</f>
        <v>ND</v>
      </c>
      <c r="P129" s="789"/>
    </row>
    <row r="130" spans="3:16">
      <c r="C130" s="762"/>
      <c r="D130" s="764"/>
      <c r="E130" s="764"/>
      <c r="F130" s="766"/>
      <c r="G130" s="768"/>
      <c r="H130" s="858"/>
      <c r="I130" s="778"/>
      <c r="J130" s="254" t="str">
        <f ca="1">IF(MOD(ROW()-13,2)=0,IF(ISBLANK(OFFSET('12. SEGUIMIENTO 2027'!$N$14,INT((ROW()-13)/2),0)),"",OFFSET('12. SEGUIMIENTO 2027'!$N$14,INT((ROW()-13)/2),0)),IF(ISBLANK(OFFSET('9. METAS'!$V$20,INT((ROW()-14)/2),0)),"",OFFSET('9. METAS'!$V$20,INT((ROW()-14)/2),0)))</f>
        <v/>
      </c>
      <c r="K130" s="255" t="str">
        <f ca="1">IF(MOD(ROW()-13,2)=0,IF(ISBLANK(OFFSET('12. SEGUIMIENTO 2027'!$O$14,INT((ROW()-13)/2),0)),"",OFFSET('12. SEGUIMIENTO 2027'!$O$14,INT((ROW()-13)/2),0)),IF(ISBLANK(OFFSET('9. METAS'!$W$20,INT((ROW()-14)/2),0)),"",OFFSET('9. METAS'!$W$20,INT((ROW()-14)/2),0)))</f>
        <v/>
      </c>
      <c r="L130" s="255" t="str">
        <f ca="1">IF(MOD(ROW()-13,2)=0,IF(ISBLANK(OFFSET('12. SEGUIMIENTO 2027'!$P$14,INT((ROW()-13)/2),0)),"",OFFSET('12. SEGUIMIENTO 2027'!$P$14,INT((ROW()-13)/2),0)),IF(ISBLANK(OFFSET('9. METAS'!$X$20,INT((ROW()-14)/2),0)),"",OFFSET('9. METAS'!$X$20,INT((ROW()-14)/2),0)))</f>
        <v/>
      </c>
      <c r="M130" s="256" t="str">
        <f ca="1">IF(MOD(ROW()-13,2)=0,IF(ISBLANK(OFFSET('12. SEGUIMIENTO 2027'!$Q$14,INT((ROW()-13)/2),0)),"",OFFSET('12. SEGUIMIENTO 2027'!$Q$14,INT((ROW()-13)/2),0)),IF(ISBLANK(OFFSET('9. METAS'!$Y$20,INT((ROW()-14)/2),0)),"",OFFSET('9. METAS'!$Y$20,INT((ROW()-14)/2),0)))</f>
        <v/>
      </c>
      <c r="N130" s="784"/>
      <c r="O130" s="786"/>
      <c r="P130" s="790"/>
    </row>
    <row r="131" spans="3:16">
      <c r="C131" s="770" t="str">
        <f ca="1">IF(ISBLANK(OFFSET('5. Pp (3 años)'!$C$45,INT((ROW()-13)/2),0)),"",OFFSET('5. Pp (3 años)'!$C$45,INT((ROW()-13)/2),0))</f>
        <v/>
      </c>
      <c r="D131" s="764" t="str">
        <f ca="1">IF(ISBLANK(OFFSET('5. Pp (3 años)'!$D$45,INT((ROW()-13)/2),0)),"",OFFSET('5. Pp (3 años)'!$D$45,INT((ROW()-13)/2),0))</f>
        <v/>
      </c>
      <c r="E131" s="764" t="str">
        <f ca="1">IF(ISBLANK(OFFSET('5. Pp (3 años)'!$E$45,INT((ROW()-13)/2),0)),"",OFFSET('5. Pp (3 años)'!$E$45,INT((ROW()-13)/2),0))</f>
        <v/>
      </c>
      <c r="F131" s="766" t="str">
        <f ca="1">IF(ISBLANK(OFFSET('5. Pp (3 años)'!$K$45,INT((ROW()-13)/2),0)),"",OFFSET('5. Pp (3 años)'!$K$45,INT((ROW()-13)/2),0))</f>
        <v/>
      </c>
      <c r="G131" s="768" t="str">
        <f ca="1">IF(ISBLANK(OFFSET('5. Pp (3 años)'!$H$45,INT((ROW()-13)/2),0)),"",OFFSET('5. Pp (3 años)'!$H$45,INT((ROW()-13)/2),0))</f>
        <v/>
      </c>
      <c r="H131" s="858" t="str">
        <f ca="1">IF(ISBLANK(OFFSET('9. METAS'!$M$20,INT((ROW()-13)/2),0)),"",OFFSET('9. METAS'!$M$20,INT((ROW()-13)/2),0))</f>
        <v/>
      </c>
      <c r="I131" s="777"/>
      <c r="J131" s="254" t="str">
        <f ca="1">IF(MOD(ROW()-13,2)=0,IF(ISBLANK(OFFSET('12. SEGUIMIENTO 2027'!$N$14,INT((ROW()-13)/2),0)),"",OFFSET('12. SEGUIMIENTO 2027'!$N$14,INT((ROW()-13)/2),0)),IF(ISBLANK(OFFSET('9. METAS'!$V$20,INT((ROW()-14)/2),0)),"",OFFSET('9. METAS'!$V$20,INT((ROW()-14)/2),0)))</f>
        <v/>
      </c>
      <c r="K131" s="255" t="str">
        <f ca="1">IF(MOD(ROW()-13,2)=0,IF(ISBLANK(OFFSET('12. SEGUIMIENTO 2027'!$O$14,INT((ROW()-13)/2),0)),"",OFFSET('12. SEGUIMIENTO 2027'!$O$14,INT((ROW()-13)/2),0)),IF(ISBLANK(OFFSET('9. METAS'!$W$20,INT((ROW()-14)/2),0)),"",OFFSET('9. METAS'!$W$20,INT((ROW()-14)/2),0)))</f>
        <v/>
      </c>
      <c r="L131" s="255" t="str">
        <f ca="1">IF(MOD(ROW()-13,2)=0,IF(ISBLANK(OFFSET('12. SEGUIMIENTO 2027'!$P$14,INT((ROW()-13)/2),0)),"",OFFSET('12. SEGUIMIENTO 2027'!$P$14,INT((ROW()-13)/2),0)),IF(ISBLANK(OFFSET('9. METAS'!$X$20,INT((ROW()-14)/2),0)),"",OFFSET('9. METAS'!$X$20,INT((ROW()-14)/2),0)))</f>
        <v/>
      </c>
      <c r="M131" s="256" t="str">
        <f ca="1">IF(MOD(ROW()-13,2)=0,IF(ISBLANK(OFFSET('12. SEGUIMIENTO 2027'!$Q$14,INT((ROW()-13)/2),0)),"",OFFSET('12. SEGUIMIENTO 2027'!$Q$14,INT((ROW()-13)/2),0)),IF(ISBLANK(OFFSET('9. METAS'!$Y$20,INT((ROW()-14)/2),0)),"",OFFSET('9. METAS'!$Y$20,INT((ROW()-14)/2),0)))</f>
        <v/>
      </c>
      <c r="N131" s="783" t="str">
        <f t="shared" ref="N131" ca="1" si="114">IFERROR(J131/J132,"ND")</f>
        <v>ND</v>
      </c>
      <c r="O131" s="785" t="str">
        <f t="shared" ref="O131" ca="1" si="115">IFERROR(((J131+K131+L131)/H131),"ND")</f>
        <v>ND</v>
      </c>
      <c r="P131" s="789"/>
    </row>
    <row r="132" spans="3:16">
      <c r="C132" s="762"/>
      <c r="D132" s="764"/>
      <c r="E132" s="764"/>
      <c r="F132" s="766"/>
      <c r="G132" s="768"/>
      <c r="H132" s="858"/>
      <c r="I132" s="778"/>
      <c r="J132" s="254" t="str">
        <f ca="1">IF(MOD(ROW()-13,2)=0,IF(ISBLANK(OFFSET('12. SEGUIMIENTO 2027'!$N$14,INT((ROW()-13)/2),0)),"",OFFSET('12. SEGUIMIENTO 2027'!$N$14,INT((ROW()-13)/2),0)),IF(ISBLANK(OFFSET('9. METAS'!$V$20,INT((ROW()-14)/2),0)),"",OFFSET('9. METAS'!$V$20,INT((ROW()-14)/2),0)))</f>
        <v/>
      </c>
      <c r="K132" s="255" t="str">
        <f ca="1">IF(MOD(ROW()-13,2)=0,IF(ISBLANK(OFFSET('12. SEGUIMIENTO 2027'!$O$14,INT((ROW()-13)/2),0)),"",OFFSET('12. SEGUIMIENTO 2027'!$O$14,INT((ROW()-13)/2),0)),IF(ISBLANK(OFFSET('9. METAS'!$W$20,INT((ROW()-14)/2),0)),"",OFFSET('9. METAS'!$W$20,INT((ROW()-14)/2),0)))</f>
        <v/>
      </c>
      <c r="L132" s="255" t="str">
        <f ca="1">IF(MOD(ROW()-13,2)=0,IF(ISBLANK(OFFSET('12. SEGUIMIENTO 2027'!$P$14,INT((ROW()-13)/2),0)),"",OFFSET('12. SEGUIMIENTO 2027'!$P$14,INT((ROW()-13)/2),0)),IF(ISBLANK(OFFSET('9. METAS'!$X$20,INT((ROW()-14)/2),0)),"",OFFSET('9. METAS'!$X$20,INT((ROW()-14)/2),0)))</f>
        <v/>
      </c>
      <c r="M132" s="256" t="str">
        <f ca="1">IF(MOD(ROW()-13,2)=0,IF(ISBLANK(OFFSET('12. SEGUIMIENTO 2027'!$Q$14,INT((ROW()-13)/2),0)),"",OFFSET('12. SEGUIMIENTO 2027'!$Q$14,INT((ROW()-13)/2),0)),IF(ISBLANK(OFFSET('9. METAS'!$Y$20,INT((ROW()-14)/2),0)),"",OFFSET('9. METAS'!$Y$20,INT((ROW()-14)/2),0)))</f>
        <v/>
      </c>
      <c r="N132" s="784"/>
      <c r="O132" s="786"/>
      <c r="P132" s="790"/>
    </row>
    <row r="133" spans="3:16">
      <c r="C133" s="770" t="str">
        <f ca="1">IF(ISBLANK(OFFSET('5. Pp (3 años)'!$C$45,INT((ROW()-13)/2),0)),"",OFFSET('5. Pp (3 años)'!$C$45,INT((ROW()-13)/2),0))</f>
        <v/>
      </c>
      <c r="D133" s="764" t="str">
        <f ca="1">IF(ISBLANK(OFFSET('5. Pp (3 años)'!$D$45,INT((ROW()-13)/2),0)),"",OFFSET('5. Pp (3 años)'!$D$45,INT((ROW()-13)/2),0))</f>
        <v/>
      </c>
      <c r="E133" s="764" t="str">
        <f ca="1">IF(ISBLANK(OFFSET('5. Pp (3 años)'!$E$45,INT((ROW()-13)/2),0)),"",OFFSET('5. Pp (3 años)'!$E$45,INT((ROW()-13)/2),0))</f>
        <v/>
      </c>
      <c r="F133" s="766" t="str">
        <f ca="1">IF(ISBLANK(OFFSET('5. Pp (3 años)'!$K$45,INT((ROW()-13)/2),0)),"",OFFSET('5. Pp (3 años)'!$K$45,INT((ROW()-13)/2),0))</f>
        <v/>
      </c>
      <c r="G133" s="768" t="str">
        <f ca="1">IF(ISBLANK(OFFSET('5. Pp (3 años)'!$H$45,INT((ROW()-13)/2),0)),"",OFFSET('5. Pp (3 años)'!$H$45,INT((ROW()-13)/2),0))</f>
        <v/>
      </c>
      <c r="H133" s="858" t="str">
        <f ca="1">IF(ISBLANK(OFFSET('9. METAS'!$M$20,INT((ROW()-13)/2),0)),"",OFFSET('9. METAS'!$M$20,INT((ROW()-13)/2),0))</f>
        <v/>
      </c>
      <c r="I133" s="777"/>
      <c r="J133" s="254" t="str">
        <f ca="1">IF(MOD(ROW()-13,2)=0,IF(ISBLANK(OFFSET('12. SEGUIMIENTO 2027'!$N$14,INT((ROW()-13)/2),0)),"",OFFSET('12. SEGUIMIENTO 2027'!$N$14,INT((ROW()-13)/2),0)),IF(ISBLANK(OFFSET('9. METAS'!$V$20,INT((ROW()-14)/2),0)),"",OFFSET('9. METAS'!$V$20,INT((ROW()-14)/2),0)))</f>
        <v/>
      </c>
      <c r="K133" s="255" t="str">
        <f ca="1">IF(MOD(ROW()-13,2)=0,IF(ISBLANK(OFFSET('12. SEGUIMIENTO 2027'!$O$14,INT((ROW()-13)/2),0)),"",OFFSET('12. SEGUIMIENTO 2027'!$O$14,INT((ROW()-13)/2),0)),IF(ISBLANK(OFFSET('9. METAS'!$W$20,INT((ROW()-14)/2),0)),"",OFFSET('9. METAS'!$W$20,INT((ROW()-14)/2),0)))</f>
        <v/>
      </c>
      <c r="L133" s="255" t="str">
        <f ca="1">IF(MOD(ROW()-13,2)=0,IF(ISBLANK(OFFSET('12. SEGUIMIENTO 2027'!$P$14,INT((ROW()-13)/2),0)),"",OFFSET('12. SEGUIMIENTO 2027'!$P$14,INT((ROW()-13)/2),0)),IF(ISBLANK(OFFSET('9. METAS'!$X$20,INT((ROW()-14)/2),0)),"",OFFSET('9. METAS'!$X$20,INT((ROW()-14)/2),0)))</f>
        <v/>
      </c>
      <c r="M133" s="256" t="str">
        <f ca="1">IF(MOD(ROW()-13,2)=0,IF(ISBLANK(OFFSET('12. SEGUIMIENTO 2027'!$Q$14,INT((ROW()-13)/2),0)),"",OFFSET('12. SEGUIMIENTO 2027'!$Q$14,INT((ROW()-13)/2),0)),IF(ISBLANK(OFFSET('9. METAS'!$Y$20,INT((ROW()-14)/2),0)),"",OFFSET('9. METAS'!$Y$20,INT((ROW()-14)/2),0)))</f>
        <v/>
      </c>
      <c r="N133" s="783" t="str">
        <f t="shared" ref="N133" ca="1" si="116">IFERROR(J133/J134,"ND")</f>
        <v>ND</v>
      </c>
      <c r="O133" s="785" t="str">
        <f t="shared" ref="O133" ca="1" si="117">IFERROR(((J133+K133+L133)/H133),"ND")</f>
        <v>ND</v>
      </c>
      <c r="P133" s="789"/>
    </row>
    <row r="134" spans="3:16">
      <c r="C134" s="762"/>
      <c r="D134" s="764"/>
      <c r="E134" s="764"/>
      <c r="F134" s="766"/>
      <c r="G134" s="768"/>
      <c r="H134" s="858"/>
      <c r="I134" s="778"/>
      <c r="J134" s="254" t="str">
        <f ca="1">IF(MOD(ROW()-13,2)=0,IF(ISBLANK(OFFSET('12. SEGUIMIENTO 2027'!$N$14,INT((ROW()-13)/2),0)),"",OFFSET('12. SEGUIMIENTO 2027'!$N$14,INT((ROW()-13)/2),0)),IF(ISBLANK(OFFSET('9. METAS'!$V$20,INT((ROW()-14)/2),0)),"",OFFSET('9. METAS'!$V$20,INT((ROW()-14)/2),0)))</f>
        <v/>
      </c>
      <c r="K134" s="255" t="str">
        <f ca="1">IF(MOD(ROW()-13,2)=0,IF(ISBLANK(OFFSET('12. SEGUIMIENTO 2027'!$O$14,INT((ROW()-13)/2),0)),"",OFFSET('12. SEGUIMIENTO 2027'!$O$14,INT((ROW()-13)/2),0)),IF(ISBLANK(OFFSET('9. METAS'!$W$20,INT((ROW()-14)/2),0)),"",OFFSET('9. METAS'!$W$20,INT((ROW()-14)/2),0)))</f>
        <v/>
      </c>
      <c r="L134" s="255" t="str">
        <f ca="1">IF(MOD(ROW()-13,2)=0,IF(ISBLANK(OFFSET('12. SEGUIMIENTO 2027'!$P$14,INT((ROW()-13)/2),0)),"",OFFSET('12. SEGUIMIENTO 2027'!$P$14,INT((ROW()-13)/2),0)),IF(ISBLANK(OFFSET('9. METAS'!$X$20,INT((ROW()-14)/2),0)),"",OFFSET('9. METAS'!$X$20,INT((ROW()-14)/2),0)))</f>
        <v/>
      </c>
      <c r="M134" s="256" t="str">
        <f ca="1">IF(MOD(ROW()-13,2)=0,IF(ISBLANK(OFFSET('12. SEGUIMIENTO 2027'!$Q$14,INT((ROW()-13)/2),0)),"",OFFSET('12. SEGUIMIENTO 2027'!$Q$14,INT((ROW()-13)/2),0)),IF(ISBLANK(OFFSET('9. METAS'!$Y$20,INT((ROW()-14)/2),0)),"",OFFSET('9. METAS'!$Y$20,INT((ROW()-14)/2),0)))</f>
        <v/>
      </c>
      <c r="N134" s="784"/>
      <c r="O134" s="786"/>
      <c r="P134" s="790"/>
    </row>
    <row r="135" spans="3:16">
      <c r="C135" s="770" t="str">
        <f ca="1">IF(ISBLANK(OFFSET('5. Pp (3 años)'!$C$45,INT((ROW()-13)/2),0)),"",OFFSET('5. Pp (3 años)'!$C$45,INT((ROW()-13)/2),0))</f>
        <v/>
      </c>
      <c r="D135" s="764" t="str">
        <f ca="1">IF(ISBLANK(OFFSET('5. Pp (3 años)'!$D$45,INT((ROW()-13)/2),0)),"",OFFSET('5. Pp (3 años)'!$D$45,INT((ROW()-13)/2),0))</f>
        <v/>
      </c>
      <c r="E135" s="764" t="str">
        <f ca="1">IF(ISBLANK(OFFSET('5. Pp (3 años)'!$E$45,INT((ROW()-13)/2),0)),"",OFFSET('5. Pp (3 años)'!$E$45,INT((ROW()-13)/2),0))</f>
        <v/>
      </c>
      <c r="F135" s="766" t="str">
        <f ca="1">IF(ISBLANK(OFFSET('5. Pp (3 años)'!$K$45,INT((ROW()-13)/2),0)),"",OFFSET('5. Pp (3 años)'!$K$45,INT((ROW()-13)/2),0))</f>
        <v/>
      </c>
      <c r="G135" s="768" t="str">
        <f ca="1">IF(ISBLANK(OFFSET('5. Pp (3 años)'!$H$45,INT((ROW()-13)/2),0)),"",OFFSET('5. Pp (3 años)'!$H$45,INT((ROW()-13)/2),0))</f>
        <v/>
      </c>
      <c r="H135" s="858" t="str">
        <f ca="1">IF(ISBLANK(OFFSET('9. METAS'!$M$20,INT((ROW()-13)/2),0)),"",OFFSET('9. METAS'!$M$20,INT((ROW()-13)/2),0))</f>
        <v/>
      </c>
      <c r="I135" s="777"/>
      <c r="J135" s="254" t="str">
        <f ca="1">IF(MOD(ROW()-13,2)=0,IF(ISBLANK(OFFSET('12. SEGUIMIENTO 2027'!$N$14,INT((ROW()-13)/2),0)),"",OFFSET('12. SEGUIMIENTO 2027'!$N$14,INT((ROW()-13)/2),0)),IF(ISBLANK(OFFSET('9. METAS'!$V$20,INT((ROW()-14)/2),0)),"",OFFSET('9. METAS'!$V$20,INT((ROW()-14)/2),0)))</f>
        <v/>
      </c>
      <c r="K135" s="255" t="str">
        <f ca="1">IF(MOD(ROW()-13,2)=0,IF(ISBLANK(OFFSET('12. SEGUIMIENTO 2027'!$O$14,INT((ROW()-13)/2),0)),"",OFFSET('12. SEGUIMIENTO 2027'!$O$14,INT((ROW()-13)/2),0)),IF(ISBLANK(OFFSET('9. METAS'!$W$20,INT((ROW()-14)/2),0)),"",OFFSET('9. METAS'!$W$20,INT((ROW()-14)/2),0)))</f>
        <v/>
      </c>
      <c r="L135" s="255" t="str">
        <f ca="1">IF(MOD(ROW()-13,2)=0,IF(ISBLANK(OFFSET('12. SEGUIMIENTO 2027'!$P$14,INT((ROW()-13)/2),0)),"",OFFSET('12. SEGUIMIENTO 2027'!$P$14,INT((ROW()-13)/2),0)),IF(ISBLANK(OFFSET('9. METAS'!$X$20,INT((ROW()-14)/2),0)),"",OFFSET('9. METAS'!$X$20,INT((ROW()-14)/2),0)))</f>
        <v/>
      </c>
      <c r="M135" s="256" t="str">
        <f ca="1">IF(MOD(ROW()-13,2)=0,IF(ISBLANK(OFFSET('12. SEGUIMIENTO 2027'!$Q$14,INT((ROW()-13)/2),0)),"",OFFSET('12. SEGUIMIENTO 2027'!$Q$14,INT((ROW()-13)/2),0)),IF(ISBLANK(OFFSET('9. METAS'!$Y$20,INT((ROW()-14)/2),0)),"",OFFSET('9. METAS'!$Y$20,INT((ROW()-14)/2),0)))</f>
        <v/>
      </c>
      <c r="N135" s="783" t="str">
        <f t="shared" ref="N135" ca="1" si="118">IFERROR(J135/J136,"ND")</f>
        <v>ND</v>
      </c>
      <c r="O135" s="785" t="str">
        <f t="shared" ref="O135" ca="1" si="119">IFERROR(((J135+K135+L135)/H135),"ND")</f>
        <v>ND</v>
      </c>
      <c r="P135" s="789"/>
    </row>
    <row r="136" spans="3:16">
      <c r="C136" s="762"/>
      <c r="D136" s="764"/>
      <c r="E136" s="764"/>
      <c r="F136" s="766"/>
      <c r="G136" s="768"/>
      <c r="H136" s="858"/>
      <c r="I136" s="778"/>
      <c r="J136" s="254" t="str">
        <f ca="1">IF(MOD(ROW()-13,2)=0,IF(ISBLANK(OFFSET('12. SEGUIMIENTO 2027'!$N$14,INT((ROW()-13)/2),0)),"",OFFSET('12. SEGUIMIENTO 2027'!$N$14,INT((ROW()-13)/2),0)),IF(ISBLANK(OFFSET('9. METAS'!$V$20,INT((ROW()-14)/2),0)),"",OFFSET('9. METAS'!$V$20,INT((ROW()-14)/2),0)))</f>
        <v/>
      </c>
      <c r="K136" s="255" t="str">
        <f ca="1">IF(MOD(ROW()-13,2)=0,IF(ISBLANK(OFFSET('12. SEGUIMIENTO 2027'!$O$14,INT((ROW()-13)/2),0)),"",OFFSET('12. SEGUIMIENTO 2027'!$O$14,INT((ROW()-13)/2),0)),IF(ISBLANK(OFFSET('9. METAS'!$W$20,INT((ROW()-14)/2),0)),"",OFFSET('9. METAS'!$W$20,INT((ROW()-14)/2),0)))</f>
        <v/>
      </c>
      <c r="L136" s="255" t="str">
        <f ca="1">IF(MOD(ROW()-13,2)=0,IF(ISBLANK(OFFSET('12. SEGUIMIENTO 2027'!$P$14,INT((ROW()-13)/2),0)),"",OFFSET('12. SEGUIMIENTO 2027'!$P$14,INT((ROW()-13)/2),0)),IF(ISBLANK(OFFSET('9. METAS'!$X$20,INT((ROW()-14)/2),0)),"",OFFSET('9. METAS'!$X$20,INT((ROW()-14)/2),0)))</f>
        <v/>
      </c>
      <c r="M136" s="256" t="str">
        <f ca="1">IF(MOD(ROW()-13,2)=0,IF(ISBLANK(OFFSET('12. SEGUIMIENTO 2027'!$Q$14,INT((ROW()-13)/2),0)),"",OFFSET('12. SEGUIMIENTO 2027'!$Q$14,INT((ROW()-13)/2),0)),IF(ISBLANK(OFFSET('9. METAS'!$Y$20,INT((ROW()-14)/2),0)),"",OFFSET('9. METAS'!$Y$20,INT((ROW()-14)/2),0)))</f>
        <v/>
      </c>
      <c r="N136" s="784"/>
      <c r="O136" s="786"/>
      <c r="P136" s="790"/>
    </row>
    <row r="137" spans="3:16">
      <c r="C137" s="770" t="str">
        <f ca="1">IF(ISBLANK(OFFSET('5. Pp (3 años)'!$C$45,INT((ROW()-13)/2),0)),"",OFFSET('5. Pp (3 años)'!$C$45,INT((ROW()-13)/2),0))</f>
        <v/>
      </c>
      <c r="D137" s="764" t="str">
        <f ca="1">IF(ISBLANK(OFFSET('5. Pp (3 años)'!$D$45,INT((ROW()-13)/2),0)),"",OFFSET('5. Pp (3 años)'!$D$45,INT((ROW()-13)/2),0))</f>
        <v/>
      </c>
      <c r="E137" s="764" t="str">
        <f ca="1">IF(ISBLANK(OFFSET('5. Pp (3 años)'!$E$45,INT((ROW()-13)/2),0)),"",OFFSET('5. Pp (3 años)'!$E$45,INT((ROW()-13)/2),0))</f>
        <v/>
      </c>
      <c r="F137" s="766" t="str">
        <f ca="1">IF(ISBLANK(OFFSET('5. Pp (3 años)'!$K$45,INT((ROW()-13)/2),0)),"",OFFSET('5. Pp (3 años)'!$K$45,INT((ROW()-13)/2),0))</f>
        <v/>
      </c>
      <c r="G137" s="768" t="str">
        <f ca="1">IF(ISBLANK(OFFSET('5. Pp (3 años)'!$H$45,INT((ROW()-13)/2),0)),"",OFFSET('5. Pp (3 años)'!$H$45,INT((ROW()-13)/2),0))</f>
        <v/>
      </c>
      <c r="H137" s="858" t="str">
        <f ca="1">IF(ISBLANK(OFFSET('9. METAS'!$M$20,INT((ROW()-13)/2),0)),"",OFFSET('9. METAS'!$M$20,INT((ROW()-13)/2),0))</f>
        <v/>
      </c>
      <c r="I137" s="777"/>
      <c r="J137" s="254" t="str">
        <f ca="1">IF(MOD(ROW()-13,2)=0,IF(ISBLANK(OFFSET('12. SEGUIMIENTO 2027'!$N$14,INT((ROW()-13)/2),0)),"",OFFSET('12. SEGUIMIENTO 2027'!$N$14,INT((ROW()-13)/2),0)),IF(ISBLANK(OFFSET('9. METAS'!$V$20,INT((ROW()-14)/2),0)),"",OFFSET('9. METAS'!$V$20,INT((ROW()-14)/2),0)))</f>
        <v/>
      </c>
      <c r="K137" s="255" t="str">
        <f ca="1">IF(MOD(ROW()-13,2)=0,IF(ISBLANK(OFFSET('12. SEGUIMIENTO 2027'!$O$14,INT((ROW()-13)/2),0)),"",OFFSET('12. SEGUIMIENTO 2027'!$O$14,INT((ROW()-13)/2),0)),IF(ISBLANK(OFFSET('9. METAS'!$W$20,INT((ROW()-14)/2),0)),"",OFFSET('9. METAS'!$W$20,INT((ROW()-14)/2),0)))</f>
        <v/>
      </c>
      <c r="L137" s="255" t="str">
        <f ca="1">IF(MOD(ROW()-13,2)=0,IF(ISBLANK(OFFSET('12. SEGUIMIENTO 2027'!$P$14,INT((ROW()-13)/2),0)),"",OFFSET('12. SEGUIMIENTO 2027'!$P$14,INT((ROW()-13)/2),0)),IF(ISBLANK(OFFSET('9. METAS'!$X$20,INT((ROW()-14)/2),0)),"",OFFSET('9. METAS'!$X$20,INT((ROW()-14)/2),0)))</f>
        <v/>
      </c>
      <c r="M137" s="256" t="str">
        <f ca="1">IF(MOD(ROW()-13,2)=0,IF(ISBLANK(OFFSET('12. SEGUIMIENTO 2027'!$Q$14,INT((ROW()-13)/2),0)),"",OFFSET('12. SEGUIMIENTO 2027'!$Q$14,INT((ROW()-13)/2),0)),IF(ISBLANK(OFFSET('9. METAS'!$Y$20,INT((ROW()-14)/2),0)),"",OFFSET('9. METAS'!$Y$20,INT((ROW()-14)/2),0)))</f>
        <v/>
      </c>
      <c r="N137" s="783" t="str">
        <f t="shared" ref="N137" ca="1" si="120">IFERROR(J137/J138,"ND")</f>
        <v>ND</v>
      </c>
      <c r="O137" s="785" t="str">
        <f t="shared" ref="O137" ca="1" si="121">IFERROR(((J137+K137+L137)/H137),"ND")</f>
        <v>ND</v>
      </c>
      <c r="P137" s="789"/>
    </row>
    <row r="138" spans="3:16">
      <c r="C138" s="762"/>
      <c r="D138" s="764"/>
      <c r="E138" s="764"/>
      <c r="F138" s="766"/>
      <c r="G138" s="768"/>
      <c r="H138" s="858"/>
      <c r="I138" s="778"/>
      <c r="J138" s="254" t="str">
        <f ca="1">IF(MOD(ROW()-13,2)=0,IF(ISBLANK(OFFSET('12. SEGUIMIENTO 2027'!$N$14,INT((ROW()-13)/2),0)),"",OFFSET('12. SEGUIMIENTO 2027'!$N$14,INT((ROW()-13)/2),0)),IF(ISBLANK(OFFSET('9. METAS'!$V$20,INT((ROW()-14)/2),0)),"",OFFSET('9. METAS'!$V$20,INT((ROW()-14)/2),0)))</f>
        <v/>
      </c>
      <c r="K138" s="255" t="str">
        <f ca="1">IF(MOD(ROW()-13,2)=0,IF(ISBLANK(OFFSET('12. SEGUIMIENTO 2027'!$O$14,INT((ROW()-13)/2),0)),"",OFFSET('12. SEGUIMIENTO 2027'!$O$14,INT((ROW()-13)/2),0)),IF(ISBLANK(OFFSET('9. METAS'!$W$20,INT((ROW()-14)/2),0)),"",OFFSET('9. METAS'!$W$20,INT((ROW()-14)/2),0)))</f>
        <v/>
      </c>
      <c r="L138" s="255" t="str">
        <f ca="1">IF(MOD(ROW()-13,2)=0,IF(ISBLANK(OFFSET('12. SEGUIMIENTO 2027'!$P$14,INT((ROW()-13)/2),0)),"",OFFSET('12. SEGUIMIENTO 2027'!$P$14,INT((ROW()-13)/2),0)),IF(ISBLANK(OFFSET('9. METAS'!$X$20,INT((ROW()-14)/2),0)),"",OFFSET('9. METAS'!$X$20,INT((ROW()-14)/2),0)))</f>
        <v/>
      </c>
      <c r="M138" s="256" t="str">
        <f ca="1">IF(MOD(ROW()-13,2)=0,IF(ISBLANK(OFFSET('12. SEGUIMIENTO 2027'!$Q$14,INT((ROW()-13)/2),0)),"",OFFSET('12. SEGUIMIENTO 2027'!$Q$14,INT((ROW()-13)/2),0)),IF(ISBLANK(OFFSET('9. METAS'!$Y$20,INT((ROW()-14)/2),0)),"",OFFSET('9. METAS'!$Y$20,INT((ROW()-14)/2),0)))</f>
        <v/>
      </c>
      <c r="N138" s="784"/>
      <c r="O138" s="786"/>
      <c r="P138" s="790"/>
    </row>
    <row r="139" spans="3:16">
      <c r="C139" s="770" t="str">
        <f ca="1">IF(ISBLANK(OFFSET('5. Pp (3 años)'!$C$45,INT((ROW()-13)/2),0)),"",OFFSET('5. Pp (3 años)'!$C$45,INT((ROW()-13)/2),0))</f>
        <v/>
      </c>
      <c r="D139" s="764" t="str">
        <f ca="1">IF(ISBLANK(OFFSET('5. Pp (3 años)'!$D$45,INT((ROW()-13)/2),0)),"",OFFSET('5. Pp (3 años)'!$D$45,INT((ROW()-13)/2),0))</f>
        <v/>
      </c>
      <c r="E139" s="764" t="str">
        <f ca="1">IF(ISBLANK(OFFSET('5. Pp (3 años)'!$E$45,INT((ROW()-13)/2),0)),"",OFFSET('5. Pp (3 años)'!$E$45,INT((ROW()-13)/2),0))</f>
        <v/>
      </c>
      <c r="F139" s="766" t="str">
        <f ca="1">IF(ISBLANK(OFFSET('5. Pp (3 años)'!$K$45,INT((ROW()-13)/2),0)),"",OFFSET('5. Pp (3 años)'!$K$45,INT((ROW()-13)/2),0))</f>
        <v/>
      </c>
      <c r="G139" s="768" t="str">
        <f ca="1">IF(ISBLANK(OFFSET('5. Pp (3 años)'!$H$45,INT((ROW()-13)/2),0)),"",OFFSET('5. Pp (3 años)'!$H$45,INT((ROW()-13)/2),0))</f>
        <v/>
      </c>
      <c r="H139" s="858" t="str">
        <f ca="1">IF(ISBLANK(OFFSET('9. METAS'!$M$20,INT((ROW()-13)/2),0)),"",OFFSET('9. METAS'!$M$20,INT((ROW()-13)/2),0))</f>
        <v/>
      </c>
      <c r="I139" s="777"/>
      <c r="J139" s="254" t="str">
        <f ca="1">IF(MOD(ROW()-13,2)=0,IF(ISBLANK(OFFSET('12. SEGUIMIENTO 2027'!$N$14,INT((ROW()-13)/2),0)),"",OFFSET('12. SEGUIMIENTO 2027'!$N$14,INT((ROW()-13)/2),0)),IF(ISBLANK(OFFSET('9. METAS'!$V$20,INT((ROW()-14)/2),0)),"",OFFSET('9. METAS'!$V$20,INT((ROW()-14)/2),0)))</f>
        <v/>
      </c>
      <c r="K139" s="255" t="str">
        <f ca="1">IF(MOD(ROW()-13,2)=0,IF(ISBLANK(OFFSET('12. SEGUIMIENTO 2027'!$O$14,INT((ROW()-13)/2),0)),"",OFFSET('12. SEGUIMIENTO 2027'!$O$14,INT((ROW()-13)/2),0)),IF(ISBLANK(OFFSET('9. METAS'!$W$20,INT((ROW()-14)/2),0)),"",OFFSET('9. METAS'!$W$20,INT((ROW()-14)/2),0)))</f>
        <v/>
      </c>
      <c r="L139" s="255" t="str">
        <f ca="1">IF(MOD(ROW()-13,2)=0,IF(ISBLANK(OFFSET('12. SEGUIMIENTO 2027'!$P$14,INT((ROW()-13)/2),0)),"",OFFSET('12. SEGUIMIENTO 2027'!$P$14,INT((ROW()-13)/2),0)),IF(ISBLANK(OFFSET('9. METAS'!$X$20,INT((ROW()-14)/2),0)),"",OFFSET('9. METAS'!$X$20,INT((ROW()-14)/2),0)))</f>
        <v/>
      </c>
      <c r="M139" s="256" t="str">
        <f ca="1">IF(MOD(ROW()-13,2)=0,IF(ISBLANK(OFFSET('12. SEGUIMIENTO 2027'!$Q$14,INT((ROW()-13)/2),0)),"",OFFSET('12. SEGUIMIENTO 2027'!$Q$14,INT((ROW()-13)/2),0)),IF(ISBLANK(OFFSET('9. METAS'!$Y$20,INT((ROW()-14)/2),0)),"",OFFSET('9. METAS'!$Y$20,INT((ROW()-14)/2),0)))</f>
        <v/>
      </c>
      <c r="N139" s="783" t="str">
        <f t="shared" ref="N139" ca="1" si="122">IFERROR(J139/J140,"ND")</f>
        <v>ND</v>
      </c>
      <c r="O139" s="785" t="str">
        <f t="shared" ref="O139" ca="1" si="123">IFERROR(((J139+K139+L139)/H139),"ND")</f>
        <v>ND</v>
      </c>
      <c r="P139" s="789"/>
    </row>
    <row r="140" spans="3:16">
      <c r="C140" s="762"/>
      <c r="D140" s="764"/>
      <c r="E140" s="764"/>
      <c r="F140" s="766"/>
      <c r="G140" s="768"/>
      <c r="H140" s="858"/>
      <c r="I140" s="778"/>
      <c r="J140" s="254" t="str">
        <f ca="1">IF(MOD(ROW()-13,2)=0,IF(ISBLANK(OFFSET('12. SEGUIMIENTO 2027'!$N$14,INT((ROW()-13)/2),0)),"",OFFSET('12. SEGUIMIENTO 2027'!$N$14,INT((ROW()-13)/2),0)),IF(ISBLANK(OFFSET('9. METAS'!$V$20,INT((ROW()-14)/2),0)),"",OFFSET('9. METAS'!$V$20,INT((ROW()-14)/2),0)))</f>
        <v/>
      </c>
      <c r="K140" s="255" t="str">
        <f ca="1">IF(MOD(ROW()-13,2)=0,IF(ISBLANK(OFFSET('12. SEGUIMIENTO 2027'!$O$14,INT((ROW()-13)/2),0)),"",OFFSET('12. SEGUIMIENTO 2027'!$O$14,INT((ROW()-13)/2),0)),IF(ISBLANK(OFFSET('9. METAS'!$W$20,INT((ROW()-14)/2),0)),"",OFFSET('9. METAS'!$W$20,INT((ROW()-14)/2),0)))</f>
        <v/>
      </c>
      <c r="L140" s="255" t="str">
        <f ca="1">IF(MOD(ROW()-13,2)=0,IF(ISBLANK(OFFSET('12. SEGUIMIENTO 2027'!$P$14,INT((ROW()-13)/2),0)),"",OFFSET('12. SEGUIMIENTO 2027'!$P$14,INT((ROW()-13)/2),0)),IF(ISBLANK(OFFSET('9. METAS'!$X$20,INT((ROW()-14)/2),0)),"",OFFSET('9. METAS'!$X$20,INT((ROW()-14)/2),0)))</f>
        <v/>
      </c>
      <c r="M140" s="256" t="str">
        <f ca="1">IF(MOD(ROW()-13,2)=0,IF(ISBLANK(OFFSET('12. SEGUIMIENTO 2027'!$Q$14,INT((ROW()-13)/2),0)),"",OFFSET('12. SEGUIMIENTO 2027'!$Q$14,INT((ROW()-13)/2),0)),IF(ISBLANK(OFFSET('9. METAS'!$Y$20,INT((ROW()-14)/2),0)),"",OFFSET('9. METAS'!$Y$20,INT((ROW()-14)/2),0)))</f>
        <v/>
      </c>
      <c r="N140" s="784"/>
      <c r="O140" s="786"/>
      <c r="P140" s="790"/>
    </row>
    <row r="141" spans="3:16">
      <c r="C141" s="770" t="str">
        <f ca="1">IF(ISBLANK(OFFSET('5. Pp (3 años)'!$C$45,INT((ROW()-13)/2),0)),"",OFFSET('5. Pp (3 años)'!$C$45,INT((ROW()-13)/2),0))</f>
        <v/>
      </c>
      <c r="D141" s="764" t="str">
        <f ca="1">IF(ISBLANK(OFFSET('5. Pp (3 años)'!$D$45,INT((ROW()-13)/2),0)),"",OFFSET('5. Pp (3 años)'!$D$45,INT((ROW()-13)/2),0))</f>
        <v/>
      </c>
      <c r="E141" s="764" t="str">
        <f ca="1">IF(ISBLANK(OFFSET('5. Pp (3 años)'!$E$45,INT((ROW()-13)/2),0)),"",OFFSET('5. Pp (3 años)'!$E$45,INT((ROW()-13)/2),0))</f>
        <v/>
      </c>
      <c r="F141" s="766" t="str">
        <f ca="1">IF(ISBLANK(OFFSET('5. Pp (3 años)'!$K$45,INT((ROW()-13)/2),0)),"",OFFSET('5. Pp (3 años)'!$K$45,INT((ROW()-13)/2),0))</f>
        <v/>
      </c>
      <c r="G141" s="768" t="str">
        <f ca="1">IF(ISBLANK(OFFSET('5. Pp (3 años)'!$H$45,INT((ROW()-13)/2),0)),"",OFFSET('5. Pp (3 años)'!$H$45,INT((ROW()-13)/2),0))</f>
        <v/>
      </c>
      <c r="H141" s="858" t="str">
        <f ca="1">IF(ISBLANK(OFFSET('9. METAS'!$M$20,INT((ROW()-13)/2),0)),"",OFFSET('9. METAS'!$M$20,INT((ROW()-13)/2),0))</f>
        <v/>
      </c>
      <c r="I141" s="777"/>
      <c r="J141" s="254" t="str">
        <f ca="1">IF(MOD(ROW()-13,2)=0,IF(ISBLANK(OFFSET('12. SEGUIMIENTO 2027'!$N$14,INT((ROW()-13)/2),0)),"",OFFSET('12. SEGUIMIENTO 2027'!$N$14,INT((ROW()-13)/2),0)),IF(ISBLANK(OFFSET('9. METAS'!$V$20,INT((ROW()-14)/2),0)),"",OFFSET('9. METAS'!$V$20,INT((ROW()-14)/2),0)))</f>
        <v/>
      </c>
      <c r="K141" s="255" t="str">
        <f ca="1">IF(MOD(ROW()-13,2)=0,IF(ISBLANK(OFFSET('12. SEGUIMIENTO 2027'!$O$14,INT((ROW()-13)/2),0)),"",OFFSET('12. SEGUIMIENTO 2027'!$O$14,INT((ROW()-13)/2),0)),IF(ISBLANK(OFFSET('9. METAS'!$W$20,INT((ROW()-14)/2),0)),"",OFFSET('9. METAS'!$W$20,INT((ROW()-14)/2),0)))</f>
        <v/>
      </c>
      <c r="L141" s="255" t="str">
        <f ca="1">IF(MOD(ROW()-13,2)=0,IF(ISBLANK(OFFSET('12. SEGUIMIENTO 2027'!$P$14,INT((ROW()-13)/2),0)),"",OFFSET('12. SEGUIMIENTO 2027'!$P$14,INT((ROW()-13)/2),0)),IF(ISBLANK(OFFSET('9. METAS'!$X$20,INT((ROW()-14)/2),0)),"",OFFSET('9. METAS'!$X$20,INT((ROW()-14)/2),0)))</f>
        <v/>
      </c>
      <c r="M141" s="256" t="str">
        <f ca="1">IF(MOD(ROW()-13,2)=0,IF(ISBLANK(OFFSET('12. SEGUIMIENTO 2027'!$Q$14,INT((ROW()-13)/2),0)),"",OFFSET('12. SEGUIMIENTO 2027'!$Q$14,INT((ROW()-13)/2),0)),IF(ISBLANK(OFFSET('9. METAS'!$Y$20,INT((ROW()-14)/2),0)),"",OFFSET('9. METAS'!$Y$20,INT((ROW()-14)/2),0)))</f>
        <v/>
      </c>
      <c r="N141" s="783" t="str">
        <f t="shared" ref="N141" ca="1" si="124">IFERROR(J141/J142,"ND")</f>
        <v>ND</v>
      </c>
      <c r="O141" s="785" t="str">
        <f t="shared" ref="O141" ca="1" si="125">IFERROR(((J141+K141+L141)/H141),"ND")</f>
        <v>ND</v>
      </c>
      <c r="P141" s="789"/>
    </row>
    <row r="142" spans="3:16">
      <c r="C142" s="762"/>
      <c r="D142" s="764"/>
      <c r="E142" s="764"/>
      <c r="F142" s="766"/>
      <c r="G142" s="768"/>
      <c r="H142" s="858"/>
      <c r="I142" s="778"/>
      <c r="J142" s="254" t="str">
        <f ca="1">IF(MOD(ROW()-13,2)=0,IF(ISBLANK(OFFSET('12. SEGUIMIENTO 2027'!$N$14,INT((ROW()-13)/2),0)),"",OFFSET('12. SEGUIMIENTO 2027'!$N$14,INT((ROW()-13)/2),0)),IF(ISBLANK(OFFSET('9. METAS'!$V$20,INT((ROW()-14)/2),0)),"",OFFSET('9. METAS'!$V$20,INT((ROW()-14)/2),0)))</f>
        <v/>
      </c>
      <c r="K142" s="255" t="str">
        <f ca="1">IF(MOD(ROW()-13,2)=0,IF(ISBLANK(OFFSET('12. SEGUIMIENTO 2027'!$O$14,INT((ROW()-13)/2),0)),"",OFFSET('12. SEGUIMIENTO 2027'!$O$14,INT((ROW()-13)/2),0)),IF(ISBLANK(OFFSET('9. METAS'!$W$20,INT((ROW()-14)/2),0)),"",OFFSET('9. METAS'!$W$20,INT((ROW()-14)/2),0)))</f>
        <v/>
      </c>
      <c r="L142" s="255" t="str">
        <f ca="1">IF(MOD(ROW()-13,2)=0,IF(ISBLANK(OFFSET('12. SEGUIMIENTO 2027'!$P$14,INT((ROW()-13)/2),0)),"",OFFSET('12. SEGUIMIENTO 2027'!$P$14,INT((ROW()-13)/2),0)),IF(ISBLANK(OFFSET('9. METAS'!$X$20,INT((ROW()-14)/2),0)),"",OFFSET('9. METAS'!$X$20,INT((ROW()-14)/2),0)))</f>
        <v/>
      </c>
      <c r="M142" s="256" t="str">
        <f ca="1">IF(MOD(ROW()-13,2)=0,IF(ISBLANK(OFFSET('12. SEGUIMIENTO 2027'!$Q$14,INT((ROW()-13)/2),0)),"",OFFSET('12. SEGUIMIENTO 2027'!$Q$14,INT((ROW()-13)/2),0)),IF(ISBLANK(OFFSET('9. METAS'!$Y$20,INT((ROW()-14)/2),0)),"",OFFSET('9. METAS'!$Y$20,INT((ROW()-14)/2),0)))</f>
        <v/>
      </c>
      <c r="N142" s="784"/>
      <c r="O142" s="786"/>
      <c r="P142" s="790"/>
    </row>
    <row r="143" spans="3:16">
      <c r="C143" s="770" t="str">
        <f ca="1">IF(ISBLANK(OFFSET('5. Pp (3 años)'!$C$45,INT((ROW()-13)/2),0)),"",OFFSET('5. Pp (3 años)'!$C$45,INT((ROW()-13)/2),0))</f>
        <v/>
      </c>
      <c r="D143" s="764" t="str">
        <f ca="1">IF(ISBLANK(OFFSET('5. Pp (3 años)'!$D$45,INT((ROW()-13)/2),0)),"",OFFSET('5. Pp (3 años)'!$D$45,INT((ROW()-13)/2),0))</f>
        <v/>
      </c>
      <c r="E143" s="764" t="str">
        <f ca="1">IF(ISBLANK(OFFSET('5. Pp (3 años)'!$E$45,INT((ROW()-13)/2),0)),"",OFFSET('5. Pp (3 años)'!$E$45,INT((ROW()-13)/2),0))</f>
        <v/>
      </c>
      <c r="F143" s="766" t="str">
        <f ca="1">IF(ISBLANK(OFFSET('5. Pp (3 años)'!$K$45,INT((ROW()-13)/2),0)),"",OFFSET('5. Pp (3 años)'!$K$45,INT((ROW()-13)/2),0))</f>
        <v/>
      </c>
      <c r="G143" s="768" t="str">
        <f ca="1">IF(ISBLANK(OFFSET('5. Pp (3 años)'!$H$45,INT((ROW()-13)/2),0)),"",OFFSET('5. Pp (3 años)'!$H$45,INT((ROW()-13)/2),0))</f>
        <v/>
      </c>
      <c r="H143" s="858" t="str">
        <f ca="1">IF(ISBLANK(OFFSET('9. METAS'!$M$20,INT((ROW()-13)/2),0)),"",OFFSET('9. METAS'!$M$20,INT((ROW()-13)/2),0))</f>
        <v/>
      </c>
      <c r="I143" s="777"/>
      <c r="J143" s="254" t="str">
        <f ca="1">IF(MOD(ROW()-13,2)=0,IF(ISBLANK(OFFSET('12. SEGUIMIENTO 2027'!$N$14,INT((ROW()-13)/2),0)),"",OFFSET('12. SEGUIMIENTO 2027'!$N$14,INT((ROW()-13)/2),0)),IF(ISBLANK(OFFSET('9. METAS'!$V$20,INT((ROW()-14)/2),0)),"",OFFSET('9. METAS'!$V$20,INT((ROW()-14)/2),0)))</f>
        <v/>
      </c>
      <c r="K143" s="255" t="str">
        <f ca="1">IF(MOD(ROW()-13,2)=0,IF(ISBLANK(OFFSET('12. SEGUIMIENTO 2027'!$O$14,INT((ROW()-13)/2),0)),"",OFFSET('12. SEGUIMIENTO 2027'!$O$14,INT((ROW()-13)/2),0)),IF(ISBLANK(OFFSET('9. METAS'!$W$20,INT((ROW()-14)/2),0)),"",OFFSET('9. METAS'!$W$20,INT((ROW()-14)/2),0)))</f>
        <v/>
      </c>
      <c r="L143" s="255" t="str">
        <f ca="1">IF(MOD(ROW()-13,2)=0,IF(ISBLANK(OFFSET('12. SEGUIMIENTO 2027'!$P$14,INT((ROW()-13)/2),0)),"",OFFSET('12. SEGUIMIENTO 2027'!$P$14,INT((ROW()-13)/2),0)),IF(ISBLANK(OFFSET('9. METAS'!$X$20,INT((ROW()-14)/2),0)),"",OFFSET('9. METAS'!$X$20,INT((ROW()-14)/2),0)))</f>
        <v/>
      </c>
      <c r="M143" s="256" t="str">
        <f ca="1">IF(MOD(ROW()-13,2)=0,IF(ISBLANK(OFFSET('12. SEGUIMIENTO 2027'!$Q$14,INT((ROW()-13)/2),0)),"",OFFSET('12. SEGUIMIENTO 2027'!$Q$14,INT((ROW()-13)/2),0)),IF(ISBLANK(OFFSET('9. METAS'!$Y$20,INT((ROW()-14)/2),0)),"",OFFSET('9. METAS'!$Y$20,INT((ROW()-14)/2),0)))</f>
        <v/>
      </c>
      <c r="N143" s="783" t="str">
        <f t="shared" ref="N143" ca="1" si="126">IFERROR(J143/J144,"ND")</f>
        <v>ND</v>
      </c>
      <c r="O143" s="785" t="str">
        <f t="shared" ref="O143" ca="1" si="127">IFERROR(((J143+K143+L143)/H143),"ND")</f>
        <v>ND</v>
      </c>
      <c r="P143" s="789"/>
    </row>
    <row r="144" spans="3:16">
      <c r="C144" s="762"/>
      <c r="D144" s="764"/>
      <c r="E144" s="764"/>
      <c r="F144" s="766"/>
      <c r="G144" s="768"/>
      <c r="H144" s="858"/>
      <c r="I144" s="778"/>
      <c r="J144" s="254" t="str">
        <f ca="1">IF(MOD(ROW()-13,2)=0,IF(ISBLANK(OFFSET('12. SEGUIMIENTO 2027'!$N$14,INT((ROW()-13)/2),0)),"",OFFSET('12. SEGUIMIENTO 2027'!$N$14,INT((ROW()-13)/2),0)),IF(ISBLANK(OFFSET('9. METAS'!$V$20,INT((ROW()-14)/2),0)),"",OFFSET('9. METAS'!$V$20,INT((ROW()-14)/2),0)))</f>
        <v/>
      </c>
      <c r="K144" s="255" t="str">
        <f ca="1">IF(MOD(ROW()-13,2)=0,IF(ISBLANK(OFFSET('12. SEGUIMIENTO 2027'!$O$14,INT((ROW()-13)/2),0)),"",OFFSET('12. SEGUIMIENTO 2027'!$O$14,INT((ROW()-13)/2),0)),IF(ISBLANK(OFFSET('9. METAS'!$W$20,INT((ROW()-14)/2),0)),"",OFFSET('9. METAS'!$W$20,INT((ROW()-14)/2),0)))</f>
        <v/>
      </c>
      <c r="L144" s="255" t="str">
        <f ca="1">IF(MOD(ROW()-13,2)=0,IF(ISBLANK(OFFSET('12. SEGUIMIENTO 2027'!$P$14,INT((ROW()-13)/2),0)),"",OFFSET('12. SEGUIMIENTO 2027'!$P$14,INT((ROW()-13)/2),0)),IF(ISBLANK(OFFSET('9. METAS'!$X$20,INT((ROW()-14)/2),0)),"",OFFSET('9. METAS'!$X$20,INT((ROW()-14)/2),0)))</f>
        <v/>
      </c>
      <c r="M144" s="256" t="str">
        <f ca="1">IF(MOD(ROW()-13,2)=0,IF(ISBLANK(OFFSET('12. SEGUIMIENTO 2027'!$Q$14,INT((ROW()-13)/2),0)),"",OFFSET('12. SEGUIMIENTO 2027'!$Q$14,INT((ROW()-13)/2),0)),IF(ISBLANK(OFFSET('9. METAS'!$Y$20,INT((ROW()-14)/2),0)),"",OFFSET('9. METAS'!$Y$20,INT((ROW()-14)/2),0)))</f>
        <v/>
      </c>
      <c r="N144" s="784"/>
      <c r="O144" s="786"/>
      <c r="P144" s="790"/>
    </row>
    <row r="145" spans="3:16">
      <c r="C145" s="770" t="str">
        <f ca="1">IF(ISBLANK(OFFSET('5. Pp (3 años)'!$C$45,INT((ROW()-13)/2),0)),"",OFFSET('5. Pp (3 años)'!$C$45,INT((ROW()-13)/2),0))</f>
        <v/>
      </c>
      <c r="D145" s="764" t="str">
        <f ca="1">IF(ISBLANK(OFFSET('5. Pp (3 años)'!$D$45,INT((ROW()-13)/2),0)),"",OFFSET('5. Pp (3 años)'!$D$45,INT((ROW()-13)/2),0))</f>
        <v/>
      </c>
      <c r="E145" s="764" t="str">
        <f ca="1">IF(ISBLANK(OFFSET('5. Pp (3 años)'!$E$45,INT((ROW()-13)/2),0)),"",OFFSET('5. Pp (3 años)'!$E$45,INT((ROW()-13)/2),0))</f>
        <v/>
      </c>
      <c r="F145" s="766" t="str">
        <f ca="1">IF(ISBLANK(OFFSET('5. Pp (3 años)'!$K$45,INT((ROW()-13)/2),0)),"",OFFSET('5. Pp (3 años)'!$K$45,INT((ROW()-13)/2),0))</f>
        <v/>
      </c>
      <c r="G145" s="768" t="str">
        <f ca="1">IF(ISBLANK(OFFSET('5. Pp (3 años)'!$H$45,INT((ROW()-13)/2),0)),"",OFFSET('5. Pp (3 años)'!$H$45,INT((ROW()-13)/2),0))</f>
        <v/>
      </c>
      <c r="H145" s="858" t="str">
        <f ca="1">IF(ISBLANK(OFFSET('9. METAS'!$M$20,INT((ROW()-13)/2),0)),"",OFFSET('9. METAS'!$M$20,INT((ROW()-13)/2),0))</f>
        <v/>
      </c>
      <c r="I145" s="777"/>
      <c r="J145" s="254" t="str">
        <f ca="1">IF(MOD(ROW()-13,2)=0,IF(ISBLANK(OFFSET('12. SEGUIMIENTO 2027'!$N$14,INT((ROW()-13)/2),0)),"",OFFSET('12. SEGUIMIENTO 2027'!$N$14,INT((ROW()-13)/2),0)),IF(ISBLANK(OFFSET('9. METAS'!$V$20,INT((ROW()-14)/2),0)),"",OFFSET('9. METAS'!$V$20,INT((ROW()-14)/2),0)))</f>
        <v/>
      </c>
      <c r="K145" s="255" t="str">
        <f ca="1">IF(MOD(ROW()-13,2)=0,IF(ISBLANK(OFFSET('12. SEGUIMIENTO 2027'!$O$14,INT((ROW()-13)/2),0)),"",OFFSET('12. SEGUIMIENTO 2027'!$O$14,INT((ROW()-13)/2),0)),IF(ISBLANK(OFFSET('9. METAS'!$W$20,INT((ROW()-14)/2),0)),"",OFFSET('9. METAS'!$W$20,INT((ROW()-14)/2),0)))</f>
        <v/>
      </c>
      <c r="L145" s="255" t="str">
        <f ca="1">IF(MOD(ROW()-13,2)=0,IF(ISBLANK(OFFSET('12. SEGUIMIENTO 2027'!$P$14,INT((ROW()-13)/2),0)),"",OFFSET('12. SEGUIMIENTO 2027'!$P$14,INT((ROW()-13)/2),0)),IF(ISBLANK(OFFSET('9. METAS'!$X$20,INT((ROW()-14)/2),0)),"",OFFSET('9. METAS'!$X$20,INT((ROW()-14)/2),0)))</f>
        <v/>
      </c>
      <c r="M145" s="256" t="str">
        <f ca="1">IF(MOD(ROW()-13,2)=0,IF(ISBLANK(OFFSET('12. SEGUIMIENTO 2027'!$Q$14,INT((ROW()-13)/2),0)),"",OFFSET('12. SEGUIMIENTO 2027'!$Q$14,INT((ROW()-13)/2),0)),IF(ISBLANK(OFFSET('9. METAS'!$Y$20,INT((ROW()-14)/2),0)),"",OFFSET('9. METAS'!$Y$20,INT((ROW()-14)/2),0)))</f>
        <v/>
      </c>
      <c r="N145" s="783" t="str">
        <f t="shared" ref="N145" ca="1" si="128">IFERROR(J145/J146,"ND")</f>
        <v>ND</v>
      </c>
      <c r="O145" s="785" t="str">
        <f t="shared" ref="O145" ca="1" si="129">IFERROR(((J145+K145+L145)/H145),"ND")</f>
        <v>ND</v>
      </c>
      <c r="P145" s="789"/>
    </row>
    <row r="146" spans="3:16">
      <c r="C146" s="762"/>
      <c r="D146" s="764"/>
      <c r="E146" s="764"/>
      <c r="F146" s="766"/>
      <c r="G146" s="768"/>
      <c r="H146" s="858"/>
      <c r="I146" s="778"/>
      <c r="J146" s="254" t="str">
        <f ca="1">IF(MOD(ROW()-13,2)=0,IF(ISBLANK(OFFSET('12. SEGUIMIENTO 2027'!$N$14,INT((ROW()-13)/2),0)),"",OFFSET('12. SEGUIMIENTO 2027'!$N$14,INT((ROW()-13)/2),0)),IF(ISBLANK(OFFSET('9. METAS'!$V$20,INT((ROW()-14)/2),0)),"",OFFSET('9. METAS'!$V$20,INT((ROW()-14)/2),0)))</f>
        <v/>
      </c>
      <c r="K146" s="255" t="str">
        <f ca="1">IF(MOD(ROW()-13,2)=0,IF(ISBLANK(OFFSET('12. SEGUIMIENTO 2027'!$O$14,INT((ROW()-13)/2),0)),"",OFFSET('12. SEGUIMIENTO 2027'!$O$14,INT((ROW()-13)/2),0)),IF(ISBLANK(OFFSET('9. METAS'!$W$20,INT((ROW()-14)/2),0)),"",OFFSET('9. METAS'!$W$20,INT((ROW()-14)/2),0)))</f>
        <v/>
      </c>
      <c r="L146" s="255" t="str">
        <f ca="1">IF(MOD(ROW()-13,2)=0,IF(ISBLANK(OFFSET('12. SEGUIMIENTO 2027'!$P$14,INT((ROW()-13)/2),0)),"",OFFSET('12. SEGUIMIENTO 2027'!$P$14,INT((ROW()-13)/2),0)),IF(ISBLANK(OFFSET('9. METAS'!$X$20,INT((ROW()-14)/2),0)),"",OFFSET('9. METAS'!$X$20,INT((ROW()-14)/2),0)))</f>
        <v/>
      </c>
      <c r="M146" s="256" t="str">
        <f ca="1">IF(MOD(ROW()-13,2)=0,IF(ISBLANK(OFFSET('12. SEGUIMIENTO 2027'!$Q$14,INT((ROW()-13)/2),0)),"",OFFSET('12. SEGUIMIENTO 2027'!$Q$14,INT((ROW()-13)/2),0)),IF(ISBLANK(OFFSET('9. METAS'!$Y$20,INT((ROW()-14)/2),0)),"",OFFSET('9. METAS'!$Y$20,INT((ROW()-14)/2),0)))</f>
        <v/>
      </c>
      <c r="N146" s="784"/>
      <c r="O146" s="786"/>
      <c r="P146" s="790"/>
    </row>
    <row r="147" spans="3:16">
      <c r="C147" s="770" t="str">
        <f ca="1">IF(ISBLANK(OFFSET('5. Pp (3 años)'!$C$45,INT((ROW()-13)/2),0)),"",OFFSET('5. Pp (3 años)'!$C$45,INT((ROW()-13)/2),0))</f>
        <v/>
      </c>
      <c r="D147" s="764" t="str">
        <f ca="1">IF(ISBLANK(OFFSET('5. Pp (3 años)'!$D$45,INT((ROW()-13)/2),0)),"",OFFSET('5. Pp (3 años)'!$D$45,INT((ROW()-13)/2),0))</f>
        <v/>
      </c>
      <c r="E147" s="764" t="str">
        <f ca="1">IF(ISBLANK(OFFSET('5. Pp (3 años)'!$E$45,INT((ROW()-13)/2),0)),"",OFFSET('5. Pp (3 años)'!$E$45,INT((ROW()-13)/2),0))</f>
        <v/>
      </c>
      <c r="F147" s="766" t="str">
        <f ca="1">IF(ISBLANK(OFFSET('5. Pp (3 años)'!$K$45,INT((ROW()-13)/2),0)),"",OFFSET('5. Pp (3 años)'!$K$45,INT((ROW()-13)/2),0))</f>
        <v/>
      </c>
      <c r="G147" s="768" t="str">
        <f ca="1">IF(ISBLANK(OFFSET('5. Pp (3 años)'!$H$45,INT((ROW()-13)/2),0)),"",OFFSET('5. Pp (3 años)'!$H$45,INT((ROW()-13)/2),0))</f>
        <v/>
      </c>
      <c r="H147" s="858" t="str">
        <f ca="1">IF(ISBLANK(OFFSET('9. METAS'!$M$20,INT((ROW()-13)/2),0)),"",OFFSET('9. METAS'!$M$20,INT((ROW()-13)/2),0))</f>
        <v/>
      </c>
      <c r="I147" s="777"/>
      <c r="J147" s="254" t="str">
        <f ca="1">IF(MOD(ROW()-13,2)=0,IF(ISBLANK(OFFSET('12. SEGUIMIENTO 2027'!$N$14,INT((ROW()-13)/2),0)),"",OFFSET('12. SEGUIMIENTO 2027'!$N$14,INT((ROW()-13)/2),0)),IF(ISBLANK(OFFSET('9. METAS'!$V$20,INT((ROW()-14)/2),0)),"",OFFSET('9. METAS'!$V$20,INT((ROW()-14)/2),0)))</f>
        <v/>
      </c>
      <c r="K147" s="255" t="str">
        <f ca="1">IF(MOD(ROW()-13,2)=0,IF(ISBLANK(OFFSET('12. SEGUIMIENTO 2027'!$O$14,INT((ROW()-13)/2),0)),"",OFFSET('12. SEGUIMIENTO 2027'!$O$14,INT((ROW()-13)/2),0)),IF(ISBLANK(OFFSET('9. METAS'!$W$20,INT((ROW()-14)/2),0)),"",OFFSET('9. METAS'!$W$20,INT((ROW()-14)/2),0)))</f>
        <v/>
      </c>
      <c r="L147" s="255" t="str">
        <f ca="1">IF(MOD(ROW()-13,2)=0,IF(ISBLANK(OFFSET('12. SEGUIMIENTO 2027'!$P$14,INT((ROW()-13)/2),0)),"",OFFSET('12. SEGUIMIENTO 2027'!$P$14,INT((ROW()-13)/2),0)),IF(ISBLANK(OFFSET('9. METAS'!$X$20,INT((ROW()-14)/2),0)),"",OFFSET('9. METAS'!$X$20,INT((ROW()-14)/2),0)))</f>
        <v/>
      </c>
      <c r="M147" s="256" t="str">
        <f ca="1">IF(MOD(ROW()-13,2)=0,IF(ISBLANK(OFFSET('12. SEGUIMIENTO 2027'!$Q$14,INT((ROW()-13)/2),0)),"",OFFSET('12. SEGUIMIENTO 2027'!$Q$14,INT((ROW()-13)/2),0)),IF(ISBLANK(OFFSET('9. METAS'!$Y$20,INT((ROW()-14)/2),0)),"",OFFSET('9. METAS'!$Y$20,INT((ROW()-14)/2),0)))</f>
        <v/>
      </c>
      <c r="N147" s="783" t="str">
        <f t="shared" ref="N147" ca="1" si="130">IFERROR(J147/J148,"ND")</f>
        <v>ND</v>
      </c>
      <c r="O147" s="785" t="str">
        <f t="shared" ref="O147" ca="1" si="131">IFERROR(((J147+K147+L147)/H147),"ND")</f>
        <v>ND</v>
      </c>
      <c r="P147" s="789"/>
    </row>
    <row r="148" spans="3:16">
      <c r="C148" s="762"/>
      <c r="D148" s="764"/>
      <c r="E148" s="764"/>
      <c r="F148" s="766"/>
      <c r="G148" s="768"/>
      <c r="H148" s="858"/>
      <c r="I148" s="778"/>
      <c r="J148" s="254" t="str">
        <f ca="1">IF(MOD(ROW()-13,2)=0,IF(ISBLANK(OFFSET('12. SEGUIMIENTO 2027'!$N$14,INT((ROW()-13)/2),0)),"",OFFSET('12. SEGUIMIENTO 2027'!$N$14,INT((ROW()-13)/2),0)),IF(ISBLANK(OFFSET('9. METAS'!$V$20,INT((ROW()-14)/2),0)),"",OFFSET('9. METAS'!$V$20,INT((ROW()-14)/2),0)))</f>
        <v/>
      </c>
      <c r="K148" s="255" t="str">
        <f ca="1">IF(MOD(ROW()-13,2)=0,IF(ISBLANK(OFFSET('12. SEGUIMIENTO 2027'!$O$14,INT((ROW()-13)/2),0)),"",OFFSET('12. SEGUIMIENTO 2027'!$O$14,INT((ROW()-13)/2),0)),IF(ISBLANK(OFFSET('9. METAS'!$W$20,INT((ROW()-14)/2),0)),"",OFFSET('9. METAS'!$W$20,INT((ROW()-14)/2),0)))</f>
        <v/>
      </c>
      <c r="L148" s="255" t="str">
        <f ca="1">IF(MOD(ROW()-13,2)=0,IF(ISBLANK(OFFSET('12. SEGUIMIENTO 2027'!$P$14,INT((ROW()-13)/2),0)),"",OFFSET('12. SEGUIMIENTO 2027'!$P$14,INT((ROW()-13)/2),0)),IF(ISBLANK(OFFSET('9. METAS'!$X$20,INT((ROW()-14)/2),0)),"",OFFSET('9. METAS'!$X$20,INT((ROW()-14)/2),0)))</f>
        <v/>
      </c>
      <c r="M148" s="256" t="str">
        <f ca="1">IF(MOD(ROW()-13,2)=0,IF(ISBLANK(OFFSET('12. SEGUIMIENTO 2027'!$Q$14,INT((ROW()-13)/2),0)),"",OFFSET('12. SEGUIMIENTO 2027'!$Q$14,INT((ROW()-13)/2),0)),IF(ISBLANK(OFFSET('9. METAS'!$Y$20,INT((ROW()-14)/2),0)),"",OFFSET('9. METAS'!$Y$20,INT((ROW()-14)/2),0)))</f>
        <v/>
      </c>
      <c r="N148" s="784"/>
      <c r="O148" s="786"/>
      <c r="P148" s="790"/>
    </row>
    <row r="149" spans="3:16">
      <c r="C149" s="770" t="str">
        <f ca="1">IF(ISBLANK(OFFSET('5. Pp (3 años)'!$C$45,INT((ROW()-13)/2),0)),"",OFFSET('5. Pp (3 años)'!$C$45,INT((ROW()-13)/2),0))</f>
        <v/>
      </c>
      <c r="D149" s="764" t="str">
        <f ca="1">IF(ISBLANK(OFFSET('5. Pp (3 años)'!$D$45,INT((ROW()-13)/2),0)),"",OFFSET('5. Pp (3 años)'!$D$45,INT((ROW()-13)/2),0))</f>
        <v/>
      </c>
      <c r="E149" s="764" t="str">
        <f ca="1">IF(ISBLANK(OFFSET('5. Pp (3 años)'!$E$45,INT((ROW()-13)/2),0)),"",OFFSET('5. Pp (3 años)'!$E$45,INT((ROW()-13)/2),0))</f>
        <v/>
      </c>
      <c r="F149" s="766" t="str">
        <f ca="1">IF(ISBLANK(OFFSET('5. Pp (3 años)'!$K$45,INT((ROW()-13)/2),0)),"",OFFSET('5. Pp (3 años)'!$K$45,INT((ROW()-13)/2),0))</f>
        <v/>
      </c>
      <c r="G149" s="768" t="str">
        <f ca="1">IF(ISBLANK(OFFSET('5. Pp (3 años)'!$H$45,INT((ROW()-13)/2),0)),"",OFFSET('5. Pp (3 años)'!$H$45,INT((ROW()-13)/2),0))</f>
        <v/>
      </c>
      <c r="H149" s="858" t="str">
        <f ca="1">IF(ISBLANK(OFFSET('9. METAS'!$M$20,INT((ROW()-13)/2),0)),"",OFFSET('9. METAS'!$M$20,INT((ROW()-13)/2),0))</f>
        <v/>
      </c>
      <c r="I149" s="777"/>
      <c r="J149" s="254" t="str">
        <f ca="1">IF(MOD(ROW()-13,2)=0,IF(ISBLANK(OFFSET('12. SEGUIMIENTO 2027'!$N$14,INT((ROW()-13)/2),0)),"",OFFSET('12. SEGUIMIENTO 2027'!$N$14,INT((ROW()-13)/2),0)),IF(ISBLANK(OFFSET('9. METAS'!$V$20,INT((ROW()-14)/2),0)),"",OFFSET('9. METAS'!$V$20,INT((ROW()-14)/2),0)))</f>
        <v/>
      </c>
      <c r="K149" s="255" t="str">
        <f ca="1">IF(MOD(ROW()-13,2)=0,IF(ISBLANK(OFFSET('12. SEGUIMIENTO 2027'!$O$14,INT((ROW()-13)/2),0)),"",OFFSET('12. SEGUIMIENTO 2027'!$O$14,INT((ROW()-13)/2),0)),IF(ISBLANK(OFFSET('9. METAS'!$W$20,INT((ROW()-14)/2),0)),"",OFFSET('9. METAS'!$W$20,INT((ROW()-14)/2),0)))</f>
        <v/>
      </c>
      <c r="L149" s="255" t="str">
        <f ca="1">IF(MOD(ROW()-13,2)=0,IF(ISBLANK(OFFSET('12. SEGUIMIENTO 2027'!$P$14,INT((ROW()-13)/2),0)),"",OFFSET('12. SEGUIMIENTO 2027'!$P$14,INT((ROW()-13)/2),0)),IF(ISBLANK(OFFSET('9. METAS'!$X$20,INT((ROW()-14)/2),0)),"",OFFSET('9. METAS'!$X$20,INT((ROW()-14)/2),0)))</f>
        <v/>
      </c>
      <c r="M149" s="256" t="str">
        <f ca="1">IF(MOD(ROW()-13,2)=0,IF(ISBLANK(OFFSET('12. SEGUIMIENTO 2027'!$Q$14,INT((ROW()-13)/2),0)),"",OFFSET('12. SEGUIMIENTO 2027'!$Q$14,INT((ROW()-13)/2),0)),IF(ISBLANK(OFFSET('9. METAS'!$Y$20,INT((ROW()-14)/2),0)),"",OFFSET('9. METAS'!$Y$20,INT((ROW()-14)/2),0)))</f>
        <v/>
      </c>
      <c r="N149" s="783" t="str">
        <f t="shared" ref="N149" ca="1" si="132">IFERROR(J149/J150,"ND")</f>
        <v>ND</v>
      </c>
      <c r="O149" s="785" t="str">
        <f t="shared" ref="O149" ca="1" si="133">IFERROR(((J149+K149+L149)/H149),"ND")</f>
        <v>ND</v>
      </c>
      <c r="P149" s="789"/>
    </row>
    <row r="150" spans="3:16">
      <c r="C150" s="762"/>
      <c r="D150" s="764"/>
      <c r="E150" s="764"/>
      <c r="F150" s="766"/>
      <c r="G150" s="768"/>
      <c r="H150" s="858"/>
      <c r="I150" s="778"/>
      <c r="J150" s="254" t="str">
        <f ca="1">IF(MOD(ROW()-13,2)=0,IF(ISBLANK(OFFSET('12. SEGUIMIENTO 2027'!$N$14,INT((ROW()-13)/2),0)),"",OFFSET('12. SEGUIMIENTO 2027'!$N$14,INT((ROW()-13)/2),0)),IF(ISBLANK(OFFSET('9. METAS'!$V$20,INT((ROW()-14)/2),0)),"",OFFSET('9. METAS'!$V$20,INT((ROW()-14)/2),0)))</f>
        <v/>
      </c>
      <c r="K150" s="255" t="str">
        <f ca="1">IF(MOD(ROW()-13,2)=0,IF(ISBLANK(OFFSET('12. SEGUIMIENTO 2027'!$O$14,INT((ROW()-13)/2),0)),"",OFFSET('12. SEGUIMIENTO 2027'!$O$14,INT((ROW()-13)/2),0)),IF(ISBLANK(OFFSET('9. METAS'!$W$20,INT((ROW()-14)/2),0)),"",OFFSET('9. METAS'!$W$20,INT((ROW()-14)/2),0)))</f>
        <v/>
      </c>
      <c r="L150" s="255" t="str">
        <f ca="1">IF(MOD(ROW()-13,2)=0,IF(ISBLANK(OFFSET('12. SEGUIMIENTO 2027'!$P$14,INT((ROW()-13)/2),0)),"",OFFSET('12. SEGUIMIENTO 2027'!$P$14,INT((ROW()-13)/2),0)),IF(ISBLANK(OFFSET('9. METAS'!$X$20,INT((ROW()-14)/2),0)),"",OFFSET('9. METAS'!$X$20,INT((ROW()-14)/2),0)))</f>
        <v/>
      </c>
      <c r="M150" s="256" t="str">
        <f ca="1">IF(MOD(ROW()-13,2)=0,IF(ISBLANK(OFFSET('12. SEGUIMIENTO 2027'!$Q$14,INT((ROW()-13)/2),0)),"",OFFSET('12. SEGUIMIENTO 2027'!$Q$14,INT((ROW()-13)/2),0)),IF(ISBLANK(OFFSET('9. METAS'!$Y$20,INT((ROW()-14)/2),0)),"",OFFSET('9. METAS'!$Y$20,INT((ROW()-14)/2),0)))</f>
        <v/>
      </c>
      <c r="N150" s="784"/>
      <c r="O150" s="786"/>
      <c r="P150" s="790"/>
    </row>
    <row r="151" spans="3:16">
      <c r="C151" s="770" t="str">
        <f ca="1">IF(ISBLANK(OFFSET('5. Pp (3 años)'!$C$45,INT((ROW()-13)/2),0)),"",OFFSET('5. Pp (3 años)'!$C$45,INT((ROW()-13)/2),0))</f>
        <v/>
      </c>
      <c r="D151" s="764" t="str">
        <f ca="1">IF(ISBLANK(OFFSET('5. Pp (3 años)'!$D$45,INT((ROW()-13)/2),0)),"",OFFSET('5. Pp (3 años)'!$D$45,INT((ROW()-13)/2),0))</f>
        <v/>
      </c>
      <c r="E151" s="764" t="str">
        <f ca="1">IF(ISBLANK(OFFSET('5. Pp (3 años)'!$E$45,INT((ROW()-13)/2),0)),"",OFFSET('5. Pp (3 años)'!$E$45,INT((ROW()-13)/2),0))</f>
        <v/>
      </c>
      <c r="F151" s="766" t="str">
        <f ca="1">IF(ISBLANK(OFFSET('5. Pp (3 años)'!$K$45,INT((ROW()-13)/2),0)),"",OFFSET('5. Pp (3 años)'!$K$45,INT((ROW()-13)/2),0))</f>
        <v/>
      </c>
      <c r="G151" s="768" t="str">
        <f ca="1">IF(ISBLANK(OFFSET('5. Pp (3 años)'!$H$45,INT((ROW()-13)/2),0)),"",OFFSET('5. Pp (3 años)'!$H$45,INT((ROW()-13)/2),0))</f>
        <v/>
      </c>
      <c r="H151" s="858" t="str">
        <f ca="1">IF(ISBLANK(OFFSET('9. METAS'!$M$20,INT((ROW()-13)/2),0)),"",OFFSET('9. METAS'!$M$20,INT((ROW()-13)/2),0))</f>
        <v/>
      </c>
      <c r="I151" s="777"/>
      <c r="J151" s="254" t="str">
        <f ca="1">IF(MOD(ROW()-13,2)=0,IF(ISBLANK(OFFSET('12. SEGUIMIENTO 2027'!$N$14,INT((ROW()-13)/2),0)),"",OFFSET('12. SEGUIMIENTO 2027'!$N$14,INT((ROW()-13)/2),0)),IF(ISBLANK(OFFSET('9. METAS'!$V$20,INT((ROW()-14)/2),0)),"",OFFSET('9. METAS'!$V$20,INT((ROW()-14)/2),0)))</f>
        <v/>
      </c>
      <c r="K151" s="255" t="str">
        <f ca="1">IF(MOD(ROW()-13,2)=0,IF(ISBLANK(OFFSET('12. SEGUIMIENTO 2027'!$O$14,INT((ROW()-13)/2),0)),"",OFFSET('12. SEGUIMIENTO 2027'!$O$14,INT((ROW()-13)/2),0)),IF(ISBLANK(OFFSET('9. METAS'!$W$20,INT((ROW()-14)/2),0)),"",OFFSET('9. METAS'!$W$20,INT((ROW()-14)/2),0)))</f>
        <v/>
      </c>
      <c r="L151" s="255" t="str">
        <f ca="1">IF(MOD(ROW()-13,2)=0,IF(ISBLANK(OFFSET('12. SEGUIMIENTO 2027'!$P$14,INT((ROW()-13)/2),0)),"",OFFSET('12. SEGUIMIENTO 2027'!$P$14,INT((ROW()-13)/2),0)),IF(ISBLANK(OFFSET('9. METAS'!$X$20,INT((ROW()-14)/2),0)),"",OFFSET('9. METAS'!$X$20,INT((ROW()-14)/2),0)))</f>
        <v/>
      </c>
      <c r="M151" s="256" t="str">
        <f ca="1">IF(MOD(ROW()-13,2)=0,IF(ISBLANK(OFFSET('12. SEGUIMIENTO 2027'!$Q$14,INT((ROW()-13)/2),0)),"",OFFSET('12. SEGUIMIENTO 2027'!$Q$14,INT((ROW()-13)/2),0)),IF(ISBLANK(OFFSET('9. METAS'!$Y$20,INT((ROW()-14)/2),0)),"",OFFSET('9. METAS'!$Y$20,INT((ROW()-14)/2),0)))</f>
        <v/>
      </c>
      <c r="N151" s="783" t="str">
        <f t="shared" ref="N151" ca="1" si="134">IFERROR(J151/J152,"ND")</f>
        <v>ND</v>
      </c>
      <c r="O151" s="785" t="str">
        <f t="shared" ref="O151" ca="1" si="135">IFERROR(((J151+K151+L151)/H151),"ND")</f>
        <v>ND</v>
      </c>
      <c r="P151" s="789"/>
    </row>
    <row r="152" spans="3:16">
      <c r="C152" s="762"/>
      <c r="D152" s="764"/>
      <c r="E152" s="764"/>
      <c r="F152" s="766"/>
      <c r="G152" s="768"/>
      <c r="H152" s="858"/>
      <c r="I152" s="778"/>
      <c r="J152" s="254" t="str">
        <f ca="1">IF(MOD(ROW()-13,2)=0,IF(ISBLANK(OFFSET('12. SEGUIMIENTO 2027'!$N$14,INT((ROW()-13)/2),0)),"",OFFSET('12. SEGUIMIENTO 2027'!$N$14,INT((ROW()-13)/2),0)),IF(ISBLANK(OFFSET('9. METAS'!$V$20,INT((ROW()-14)/2),0)),"",OFFSET('9. METAS'!$V$20,INT((ROW()-14)/2),0)))</f>
        <v/>
      </c>
      <c r="K152" s="255" t="str">
        <f ca="1">IF(MOD(ROW()-13,2)=0,IF(ISBLANK(OFFSET('12. SEGUIMIENTO 2027'!$O$14,INT((ROW()-13)/2),0)),"",OFFSET('12. SEGUIMIENTO 2027'!$O$14,INT((ROW()-13)/2),0)),IF(ISBLANK(OFFSET('9. METAS'!$W$20,INT((ROW()-14)/2),0)),"",OFFSET('9. METAS'!$W$20,INT((ROW()-14)/2),0)))</f>
        <v/>
      </c>
      <c r="L152" s="255" t="str">
        <f ca="1">IF(MOD(ROW()-13,2)=0,IF(ISBLANK(OFFSET('12. SEGUIMIENTO 2027'!$P$14,INT((ROW()-13)/2),0)),"",OFFSET('12. SEGUIMIENTO 2027'!$P$14,INT((ROW()-13)/2),0)),IF(ISBLANK(OFFSET('9. METAS'!$X$20,INT((ROW()-14)/2),0)),"",OFFSET('9. METAS'!$X$20,INT((ROW()-14)/2),0)))</f>
        <v/>
      </c>
      <c r="M152" s="256" t="str">
        <f ca="1">IF(MOD(ROW()-13,2)=0,IF(ISBLANK(OFFSET('12. SEGUIMIENTO 2027'!$Q$14,INT((ROW()-13)/2),0)),"",OFFSET('12. SEGUIMIENTO 2027'!$Q$14,INT((ROW()-13)/2),0)),IF(ISBLANK(OFFSET('9. METAS'!$Y$20,INT((ROW()-14)/2),0)),"",OFFSET('9. METAS'!$Y$20,INT((ROW()-14)/2),0)))</f>
        <v/>
      </c>
      <c r="N152" s="784"/>
      <c r="O152" s="786"/>
      <c r="P152" s="790"/>
    </row>
    <row r="153" spans="3:16">
      <c r="C153" s="770" t="str">
        <f ca="1">IF(ISBLANK(OFFSET('5. Pp (3 años)'!$C$45,INT((ROW()-13)/2),0)),"",OFFSET('5. Pp (3 años)'!$C$45,INT((ROW()-13)/2),0))</f>
        <v/>
      </c>
      <c r="D153" s="764" t="str">
        <f ca="1">IF(ISBLANK(OFFSET('5. Pp (3 años)'!$D$45,INT((ROW()-13)/2),0)),"",OFFSET('5. Pp (3 años)'!$D$45,INT((ROW()-13)/2),0))</f>
        <v/>
      </c>
      <c r="E153" s="764" t="str">
        <f ca="1">IF(ISBLANK(OFFSET('5. Pp (3 años)'!$E$45,INT((ROW()-13)/2),0)),"",OFFSET('5. Pp (3 años)'!$E$45,INT((ROW()-13)/2),0))</f>
        <v/>
      </c>
      <c r="F153" s="766" t="str">
        <f ca="1">IF(ISBLANK(OFFSET('5. Pp (3 años)'!$K$45,INT((ROW()-13)/2),0)),"",OFFSET('5. Pp (3 años)'!$K$45,INT((ROW()-13)/2),0))</f>
        <v/>
      </c>
      <c r="G153" s="768" t="str">
        <f ca="1">IF(ISBLANK(OFFSET('5. Pp (3 años)'!$H$45,INT((ROW()-13)/2),0)),"",OFFSET('5. Pp (3 años)'!$H$45,INT((ROW()-13)/2),0))</f>
        <v/>
      </c>
      <c r="H153" s="858" t="str">
        <f ca="1">IF(ISBLANK(OFFSET('9. METAS'!$M$20,INT((ROW()-13)/2),0)),"",OFFSET('9. METAS'!$M$20,INT((ROW()-13)/2),0))</f>
        <v/>
      </c>
      <c r="I153" s="777"/>
      <c r="J153" s="254" t="str">
        <f ca="1">IF(MOD(ROW()-13,2)=0,IF(ISBLANK(OFFSET('12. SEGUIMIENTO 2027'!$N$14,INT((ROW()-13)/2),0)),"",OFFSET('12. SEGUIMIENTO 2027'!$N$14,INT((ROW()-13)/2),0)),IF(ISBLANK(OFFSET('9. METAS'!$V$20,INT((ROW()-14)/2),0)),"",OFFSET('9. METAS'!$V$20,INT((ROW()-14)/2),0)))</f>
        <v/>
      </c>
      <c r="K153" s="255" t="str">
        <f ca="1">IF(MOD(ROW()-13,2)=0,IF(ISBLANK(OFFSET('12. SEGUIMIENTO 2027'!$O$14,INT((ROW()-13)/2),0)),"",OFFSET('12. SEGUIMIENTO 2027'!$O$14,INT((ROW()-13)/2),0)),IF(ISBLANK(OFFSET('9. METAS'!$W$20,INT((ROW()-14)/2),0)),"",OFFSET('9. METAS'!$W$20,INT((ROW()-14)/2),0)))</f>
        <v/>
      </c>
      <c r="L153" s="255" t="str">
        <f ca="1">IF(MOD(ROW()-13,2)=0,IF(ISBLANK(OFFSET('12. SEGUIMIENTO 2027'!$P$14,INT((ROW()-13)/2),0)),"",OFFSET('12. SEGUIMIENTO 2027'!$P$14,INT((ROW()-13)/2),0)),IF(ISBLANK(OFFSET('9. METAS'!$X$20,INT((ROW()-14)/2),0)),"",OFFSET('9. METAS'!$X$20,INT((ROW()-14)/2),0)))</f>
        <v/>
      </c>
      <c r="M153" s="256" t="str">
        <f ca="1">IF(MOD(ROW()-13,2)=0,IF(ISBLANK(OFFSET('12. SEGUIMIENTO 2027'!$Q$14,INT((ROW()-13)/2),0)),"",OFFSET('12. SEGUIMIENTO 2027'!$Q$14,INT((ROW()-13)/2),0)),IF(ISBLANK(OFFSET('9. METAS'!$Y$20,INT((ROW()-14)/2),0)),"",OFFSET('9. METAS'!$Y$20,INT((ROW()-14)/2),0)))</f>
        <v/>
      </c>
      <c r="N153" s="783" t="str">
        <f t="shared" ref="N153" ca="1" si="136">IFERROR(J153/J154,"ND")</f>
        <v>ND</v>
      </c>
      <c r="O153" s="785" t="str">
        <f t="shared" ref="O153" ca="1" si="137">IFERROR(((J153+K153+L153)/H153),"ND")</f>
        <v>ND</v>
      </c>
      <c r="P153" s="789"/>
    </row>
    <row r="154" spans="3:16">
      <c r="C154" s="762"/>
      <c r="D154" s="764"/>
      <c r="E154" s="764"/>
      <c r="F154" s="766"/>
      <c r="G154" s="768"/>
      <c r="H154" s="858"/>
      <c r="I154" s="778"/>
      <c r="J154" s="254" t="str">
        <f ca="1">IF(MOD(ROW()-13,2)=0,IF(ISBLANK(OFFSET('12. SEGUIMIENTO 2027'!$N$14,INT((ROW()-13)/2),0)),"",OFFSET('12. SEGUIMIENTO 2027'!$N$14,INT((ROW()-13)/2),0)),IF(ISBLANK(OFFSET('9. METAS'!$V$20,INT((ROW()-14)/2),0)),"",OFFSET('9. METAS'!$V$20,INT((ROW()-14)/2),0)))</f>
        <v/>
      </c>
      <c r="K154" s="255" t="str">
        <f ca="1">IF(MOD(ROW()-13,2)=0,IF(ISBLANK(OFFSET('12. SEGUIMIENTO 2027'!$O$14,INT((ROW()-13)/2),0)),"",OFFSET('12. SEGUIMIENTO 2027'!$O$14,INT((ROW()-13)/2),0)),IF(ISBLANK(OFFSET('9. METAS'!$W$20,INT((ROW()-14)/2),0)),"",OFFSET('9. METAS'!$W$20,INT((ROW()-14)/2),0)))</f>
        <v/>
      </c>
      <c r="L154" s="255" t="str">
        <f ca="1">IF(MOD(ROW()-13,2)=0,IF(ISBLANK(OFFSET('12. SEGUIMIENTO 2027'!$P$14,INT((ROW()-13)/2),0)),"",OFFSET('12. SEGUIMIENTO 2027'!$P$14,INT((ROW()-13)/2),0)),IF(ISBLANK(OFFSET('9. METAS'!$X$20,INT((ROW()-14)/2),0)),"",OFFSET('9. METAS'!$X$20,INT((ROW()-14)/2),0)))</f>
        <v/>
      </c>
      <c r="M154" s="256" t="str">
        <f ca="1">IF(MOD(ROW()-13,2)=0,IF(ISBLANK(OFFSET('12. SEGUIMIENTO 2027'!$Q$14,INT((ROW()-13)/2),0)),"",OFFSET('12. SEGUIMIENTO 2027'!$Q$14,INT((ROW()-13)/2),0)),IF(ISBLANK(OFFSET('9. METAS'!$Y$20,INT((ROW()-14)/2),0)),"",OFFSET('9. METAS'!$Y$20,INT((ROW()-14)/2),0)))</f>
        <v/>
      </c>
      <c r="N154" s="784"/>
      <c r="O154" s="786"/>
      <c r="P154" s="790"/>
    </row>
    <row r="155" spans="3:16">
      <c r="C155" s="770" t="str">
        <f ca="1">IF(ISBLANK(OFFSET('5. Pp (3 años)'!$C$45,INT((ROW()-13)/2),0)),"",OFFSET('5. Pp (3 años)'!$C$45,INT((ROW()-13)/2),0))</f>
        <v/>
      </c>
      <c r="D155" s="764" t="str">
        <f ca="1">IF(ISBLANK(OFFSET('5. Pp (3 años)'!$D$45,INT((ROW()-13)/2),0)),"",OFFSET('5. Pp (3 años)'!$D$45,INT((ROW()-13)/2),0))</f>
        <v/>
      </c>
      <c r="E155" s="764" t="str">
        <f ca="1">IF(ISBLANK(OFFSET('5. Pp (3 años)'!$E$45,INT((ROW()-13)/2),0)),"",OFFSET('5. Pp (3 años)'!$E$45,INT((ROW()-13)/2),0))</f>
        <v/>
      </c>
      <c r="F155" s="766" t="str">
        <f ca="1">IF(ISBLANK(OFFSET('5. Pp (3 años)'!$K$45,INT((ROW()-13)/2),0)),"",OFFSET('5. Pp (3 años)'!$K$45,INT((ROW()-13)/2),0))</f>
        <v/>
      </c>
      <c r="G155" s="768" t="str">
        <f ca="1">IF(ISBLANK(OFFSET('5. Pp (3 años)'!$H$45,INT((ROW()-13)/2),0)),"",OFFSET('5. Pp (3 años)'!$H$45,INT((ROW()-13)/2),0))</f>
        <v/>
      </c>
      <c r="H155" s="858" t="str">
        <f ca="1">IF(ISBLANK(OFFSET('9. METAS'!$M$20,INT((ROW()-13)/2),0)),"",OFFSET('9. METAS'!$M$20,INT((ROW()-13)/2),0))</f>
        <v/>
      </c>
      <c r="I155" s="777"/>
      <c r="J155" s="254" t="str">
        <f ca="1">IF(MOD(ROW()-13,2)=0,IF(ISBLANK(OFFSET('12. SEGUIMIENTO 2027'!$N$14,INT((ROW()-13)/2),0)),"",OFFSET('12. SEGUIMIENTO 2027'!$N$14,INT((ROW()-13)/2),0)),IF(ISBLANK(OFFSET('9. METAS'!$V$20,INT((ROW()-14)/2),0)),"",OFFSET('9. METAS'!$V$20,INT((ROW()-14)/2),0)))</f>
        <v/>
      </c>
      <c r="K155" s="255" t="str">
        <f ca="1">IF(MOD(ROW()-13,2)=0,IF(ISBLANK(OFFSET('12. SEGUIMIENTO 2027'!$O$14,INT((ROW()-13)/2),0)),"",OFFSET('12. SEGUIMIENTO 2027'!$O$14,INT((ROW()-13)/2),0)),IF(ISBLANK(OFFSET('9. METAS'!$W$20,INT((ROW()-14)/2),0)),"",OFFSET('9. METAS'!$W$20,INT((ROW()-14)/2),0)))</f>
        <v/>
      </c>
      <c r="L155" s="255" t="str">
        <f ca="1">IF(MOD(ROW()-13,2)=0,IF(ISBLANK(OFFSET('12. SEGUIMIENTO 2027'!$P$14,INT((ROW()-13)/2),0)),"",OFFSET('12. SEGUIMIENTO 2027'!$P$14,INT((ROW()-13)/2),0)),IF(ISBLANK(OFFSET('9. METAS'!$X$20,INT((ROW()-14)/2),0)),"",OFFSET('9. METAS'!$X$20,INT((ROW()-14)/2),0)))</f>
        <v/>
      </c>
      <c r="M155" s="256" t="str">
        <f ca="1">IF(MOD(ROW()-13,2)=0,IF(ISBLANK(OFFSET('12. SEGUIMIENTO 2027'!$Q$14,INT((ROW()-13)/2),0)),"",OFFSET('12. SEGUIMIENTO 2027'!$Q$14,INT((ROW()-13)/2),0)),IF(ISBLANK(OFFSET('9. METAS'!$Y$20,INT((ROW()-14)/2),0)),"",OFFSET('9. METAS'!$Y$20,INT((ROW()-14)/2),0)))</f>
        <v/>
      </c>
      <c r="N155" s="783" t="str">
        <f t="shared" ref="N155" ca="1" si="138">IFERROR(J155/J156,"ND")</f>
        <v>ND</v>
      </c>
      <c r="O155" s="785" t="str">
        <f t="shared" ref="O155" ca="1" si="139">IFERROR(((J155+K155+L155)/H155),"ND")</f>
        <v>ND</v>
      </c>
      <c r="P155" s="789"/>
    </row>
    <row r="156" spans="3:16">
      <c r="C156" s="762"/>
      <c r="D156" s="764"/>
      <c r="E156" s="764"/>
      <c r="F156" s="766"/>
      <c r="G156" s="768"/>
      <c r="H156" s="858"/>
      <c r="I156" s="778"/>
      <c r="J156" s="254" t="str">
        <f ca="1">IF(MOD(ROW()-13,2)=0,IF(ISBLANK(OFFSET('12. SEGUIMIENTO 2027'!$N$14,INT((ROW()-13)/2),0)),"",OFFSET('12. SEGUIMIENTO 2027'!$N$14,INT((ROW()-13)/2),0)),IF(ISBLANK(OFFSET('9. METAS'!$V$20,INT((ROW()-14)/2),0)),"",OFFSET('9. METAS'!$V$20,INT((ROW()-14)/2),0)))</f>
        <v/>
      </c>
      <c r="K156" s="255" t="str">
        <f ca="1">IF(MOD(ROW()-13,2)=0,IF(ISBLANK(OFFSET('12. SEGUIMIENTO 2027'!$O$14,INT((ROW()-13)/2),0)),"",OFFSET('12. SEGUIMIENTO 2027'!$O$14,INT((ROW()-13)/2),0)),IF(ISBLANK(OFFSET('9. METAS'!$W$20,INT((ROW()-14)/2),0)),"",OFFSET('9. METAS'!$W$20,INT((ROW()-14)/2),0)))</f>
        <v/>
      </c>
      <c r="L156" s="255" t="str">
        <f ca="1">IF(MOD(ROW()-13,2)=0,IF(ISBLANK(OFFSET('12. SEGUIMIENTO 2027'!$P$14,INT((ROW()-13)/2),0)),"",OFFSET('12. SEGUIMIENTO 2027'!$P$14,INT((ROW()-13)/2),0)),IF(ISBLANK(OFFSET('9. METAS'!$X$20,INT((ROW()-14)/2),0)),"",OFFSET('9. METAS'!$X$20,INT((ROW()-14)/2),0)))</f>
        <v/>
      </c>
      <c r="M156" s="256" t="str">
        <f ca="1">IF(MOD(ROW()-13,2)=0,IF(ISBLANK(OFFSET('12. SEGUIMIENTO 2027'!$Q$14,INT((ROW()-13)/2),0)),"",OFFSET('12. SEGUIMIENTO 2027'!$Q$14,INT((ROW()-13)/2),0)),IF(ISBLANK(OFFSET('9. METAS'!$Y$20,INT((ROW()-14)/2),0)),"",OFFSET('9. METAS'!$Y$20,INT((ROW()-14)/2),0)))</f>
        <v/>
      </c>
      <c r="N156" s="784"/>
      <c r="O156" s="786"/>
      <c r="P156" s="790"/>
    </row>
    <row r="157" spans="3:16">
      <c r="C157" s="770" t="str">
        <f ca="1">IF(ISBLANK(OFFSET('5. Pp (3 años)'!$C$45,INT((ROW()-13)/2),0)),"",OFFSET('5. Pp (3 años)'!$C$45,INT((ROW()-13)/2),0))</f>
        <v/>
      </c>
      <c r="D157" s="764" t="str">
        <f ca="1">IF(ISBLANK(OFFSET('5. Pp (3 años)'!$D$45,INT((ROW()-13)/2),0)),"",OFFSET('5. Pp (3 años)'!$D$45,INT((ROW()-13)/2),0))</f>
        <v/>
      </c>
      <c r="E157" s="764" t="str">
        <f ca="1">IF(ISBLANK(OFFSET('5. Pp (3 años)'!$E$45,INT((ROW()-13)/2),0)),"",OFFSET('5. Pp (3 años)'!$E$45,INT((ROW()-13)/2),0))</f>
        <v/>
      </c>
      <c r="F157" s="766" t="str">
        <f ca="1">IF(ISBLANK(OFFSET('5. Pp (3 años)'!$K$45,INT((ROW()-13)/2),0)),"",OFFSET('5. Pp (3 años)'!$K$45,INT((ROW()-13)/2),0))</f>
        <v/>
      </c>
      <c r="G157" s="768" t="str">
        <f ca="1">IF(ISBLANK(OFFSET('5. Pp (3 años)'!$H$45,INT((ROW()-13)/2),0)),"",OFFSET('5. Pp (3 años)'!$H$45,INT((ROW()-13)/2),0))</f>
        <v/>
      </c>
      <c r="H157" s="858" t="str">
        <f ca="1">IF(ISBLANK(OFFSET('9. METAS'!$M$20,INT((ROW()-13)/2),0)),"",OFFSET('9. METAS'!$M$20,INT((ROW()-13)/2),0))</f>
        <v/>
      </c>
      <c r="I157" s="777"/>
      <c r="J157" s="254" t="str">
        <f ca="1">IF(MOD(ROW()-13,2)=0,IF(ISBLANK(OFFSET('12. SEGUIMIENTO 2027'!$N$14,INT((ROW()-13)/2),0)),"",OFFSET('12. SEGUIMIENTO 2027'!$N$14,INT((ROW()-13)/2),0)),IF(ISBLANK(OFFSET('9. METAS'!$V$20,INT((ROW()-14)/2),0)),"",OFFSET('9. METAS'!$V$20,INT((ROW()-14)/2),0)))</f>
        <v/>
      </c>
      <c r="K157" s="255" t="str">
        <f ca="1">IF(MOD(ROW()-13,2)=0,IF(ISBLANK(OFFSET('12. SEGUIMIENTO 2027'!$O$14,INT((ROW()-13)/2),0)),"",OFFSET('12. SEGUIMIENTO 2027'!$O$14,INT((ROW()-13)/2),0)),IF(ISBLANK(OFFSET('9. METAS'!$W$20,INT((ROW()-14)/2),0)),"",OFFSET('9. METAS'!$W$20,INT((ROW()-14)/2),0)))</f>
        <v/>
      </c>
      <c r="L157" s="255" t="str">
        <f ca="1">IF(MOD(ROW()-13,2)=0,IF(ISBLANK(OFFSET('12. SEGUIMIENTO 2027'!$P$14,INT((ROW()-13)/2),0)),"",OFFSET('12. SEGUIMIENTO 2027'!$P$14,INT((ROW()-13)/2),0)),IF(ISBLANK(OFFSET('9. METAS'!$X$20,INT((ROW()-14)/2),0)),"",OFFSET('9. METAS'!$X$20,INT((ROW()-14)/2),0)))</f>
        <v/>
      </c>
      <c r="M157" s="256" t="str">
        <f ca="1">IF(MOD(ROW()-13,2)=0,IF(ISBLANK(OFFSET('12. SEGUIMIENTO 2027'!$Q$14,INT((ROW()-13)/2),0)),"",OFFSET('12. SEGUIMIENTO 2027'!$Q$14,INT((ROW()-13)/2),0)),IF(ISBLANK(OFFSET('9. METAS'!$Y$20,INT((ROW()-14)/2),0)),"",OFFSET('9. METAS'!$Y$20,INT((ROW()-14)/2),0)))</f>
        <v/>
      </c>
      <c r="N157" s="783" t="str">
        <f t="shared" ref="N157" ca="1" si="140">IFERROR(J157/J158,"ND")</f>
        <v>ND</v>
      </c>
      <c r="O157" s="785" t="str">
        <f t="shared" ref="O157" ca="1" si="141">IFERROR(((J157+K157+L157)/H157),"ND")</f>
        <v>ND</v>
      </c>
      <c r="P157" s="789"/>
    </row>
    <row r="158" spans="3:16">
      <c r="C158" s="762"/>
      <c r="D158" s="764"/>
      <c r="E158" s="764"/>
      <c r="F158" s="766"/>
      <c r="G158" s="768"/>
      <c r="H158" s="858"/>
      <c r="I158" s="778"/>
      <c r="J158" s="254" t="str">
        <f ca="1">IF(MOD(ROW()-13,2)=0,IF(ISBLANK(OFFSET('12. SEGUIMIENTO 2027'!$N$14,INT((ROW()-13)/2),0)),"",OFFSET('12. SEGUIMIENTO 2027'!$N$14,INT((ROW()-13)/2),0)),IF(ISBLANK(OFFSET('9. METAS'!$V$20,INT((ROW()-14)/2),0)),"",OFFSET('9. METAS'!$V$20,INT((ROW()-14)/2),0)))</f>
        <v/>
      </c>
      <c r="K158" s="255" t="str">
        <f ca="1">IF(MOD(ROW()-13,2)=0,IF(ISBLANK(OFFSET('12. SEGUIMIENTO 2027'!$O$14,INT((ROW()-13)/2),0)),"",OFFSET('12. SEGUIMIENTO 2027'!$O$14,INT((ROW()-13)/2),0)),IF(ISBLANK(OFFSET('9. METAS'!$W$20,INT((ROW()-14)/2),0)),"",OFFSET('9. METAS'!$W$20,INT((ROW()-14)/2),0)))</f>
        <v/>
      </c>
      <c r="L158" s="255" t="str">
        <f ca="1">IF(MOD(ROW()-13,2)=0,IF(ISBLANK(OFFSET('12. SEGUIMIENTO 2027'!$P$14,INT((ROW()-13)/2),0)),"",OFFSET('12. SEGUIMIENTO 2027'!$P$14,INT((ROW()-13)/2),0)),IF(ISBLANK(OFFSET('9. METAS'!$X$20,INT((ROW()-14)/2),0)),"",OFFSET('9. METAS'!$X$20,INT((ROW()-14)/2),0)))</f>
        <v/>
      </c>
      <c r="M158" s="256" t="str">
        <f ca="1">IF(MOD(ROW()-13,2)=0,IF(ISBLANK(OFFSET('12. SEGUIMIENTO 2027'!$Q$14,INT((ROW()-13)/2),0)),"",OFFSET('12. SEGUIMIENTO 2027'!$Q$14,INT((ROW()-13)/2),0)),IF(ISBLANK(OFFSET('9. METAS'!$Y$20,INT((ROW()-14)/2),0)),"",OFFSET('9. METAS'!$Y$20,INT((ROW()-14)/2),0)))</f>
        <v/>
      </c>
      <c r="N158" s="784"/>
      <c r="O158" s="786"/>
      <c r="P158" s="790"/>
    </row>
    <row r="159" spans="3:16">
      <c r="C159" s="770" t="str">
        <f ca="1">IF(ISBLANK(OFFSET('5. Pp (3 años)'!$C$45,INT((ROW()-13)/2),0)),"",OFFSET('5. Pp (3 años)'!$C$45,INT((ROW()-13)/2),0))</f>
        <v/>
      </c>
      <c r="D159" s="764" t="str">
        <f ca="1">IF(ISBLANK(OFFSET('5. Pp (3 años)'!$D$45,INT((ROW()-13)/2),0)),"",OFFSET('5. Pp (3 años)'!$D$45,INT((ROW()-13)/2),0))</f>
        <v/>
      </c>
      <c r="E159" s="764" t="str">
        <f ca="1">IF(ISBLANK(OFFSET('5. Pp (3 años)'!$E$45,INT((ROW()-13)/2),0)),"",OFFSET('5. Pp (3 años)'!$E$45,INT((ROW()-13)/2),0))</f>
        <v/>
      </c>
      <c r="F159" s="766" t="str">
        <f ca="1">IF(ISBLANK(OFFSET('5. Pp (3 años)'!$K$45,INT((ROW()-13)/2),0)),"",OFFSET('5. Pp (3 años)'!$K$45,INT((ROW()-13)/2),0))</f>
        <v/>
      </c>
      <c r="G159" s="768" t="str">
        <f ca="1">IF(ISBLANK(OFFSET('5. Pp (3 años)'!$H$45,INT((ROW()-13)/2),0)),"",OFFSET('5. Pp (3 años)'!$H$45,INT((ROW()-13)/2),0))</f>
        <v/>
      </c>
      <c r="H159" s="858" t="str">
        <f ca="1">IF(ISBLANK(OFFSET('9. METAS'!$M$20,INT((ROW()-13)/2),0)),"",OFFSET('9. METAS'!$M$20,INT((ROW()-13)/2),0))</f>
        <v/>
      </c>
      <c r="I159" s="777"/>
      <c r="J159" s="254" t="str">
        <f ca="1">IF(MOD(ROW()-13,2)=0,IF(ISBLANK(OFFSET('12. SEGUIMIENTO 2027'!$N$14,INT((ROW()-13)/2),0)),"",OFFSET('12. SEGUIMIENTO 2027'!$N$14,INT((ROW()-13)/2),0)),IF(ISBLANK(OFFSET('9. METAS'!$V$20,INT((ROW()-14)/2),0)),"",OFFSET('9. METAS'!$V$20,INT((ROW()-14)/2),0)))</f>
        <v/>
      </c>
      <c r="K159" s="255" t="str">
        <f ca="1">IF(MOD(ROW()-13,2)=0,IF(ISBLANK(OFFSET('12. SEGUIMIENTO 2027'!$O$14,INT((ROW()-13)/2),0)),"",OFFSET('12. SEGUIMIENTO 2027'!$O$14,INT((ROW()-13)/2),0)),IF(ISBLANK(OFFSET('9. METAS'!$W$20,INT((ROW()-14)/2),0)),"",OFFSET('9. METAS'!$W$20,INT((ROW()-14)/2),0)))</f>
        <v/>
      </c>
      <c r="L159" s="255" t="str">
        <f ca="1">IF(MOD(ROW()-13,2)=0,IF(ISBLANK(OFFSET('12. SEGUIMIENTO 2027'!$P$14,INT((ROW()-13)/2),0)),"",OFFSET('12. SEGUIMIENTO 2027'!$P$14,INT((ROW()-13)/2),0)),IF(ISBLANK(OFFSET('9. METAS'!$X$20,INT((ROW()-14)/2),0)),"",OFFSET('9. METAS'!$X$20,INT((ROW()-14)/2),0)))</f>
        <v/>
      </c>
      <c r="M159" s="256" t="str">
        <f ca="1">IF(MOD(ROW()-13,2)=0,IF(ISBLANK(OFFSET('12. SEGUIMIENTO 2027'!$Q$14,INT((ROW()-13)/2),0)),"",OFFSET('12. SEGUIMIENTO 2027'!$Q$14,INT((ROW()-13)/2),0)),IF(ISBLANK(OFFSET('9. METAS'!$Y$20,INT((ROW()-14)/2),0)),"",OFFSET('9. METAS'!$Y$20,INT((ROW()-14)/2),0)))</f>
        <v/>
      </c>
      <c r="N159" s="783" t="str">
        <f t="shared" ref="N159" ca="1" si="142">IFERROR(J159/J160,"ND")</f>
        <v>ND</v>
      </c>
      <c r="O159" s="785" t="str">
        <f t="shared" ref="O159" ca="1" si="143">IFERROR(((J159+K159+L159)/H159),"ND")</f>
        <v>ND</v>
      </c>
      <c r="P159" s="789"/>
    </row>
    <row r="160" spans="3:16">
      <c r="C160" s="762"/>
      <c r="D160" s="764"/>
      <c r="E160" s="764"/>
      <c r="F160" s="766"/>
      <c r="G160" s="768"/>
      <c r="H160" s="858"/>
      <c r="I160" s="778"/>
      <c r="J160" s="254" t="str">
        <f ca="1">IF(MOD(ROW()-13,2)=0,IF(ISBLANK(OFFSET('12. SEGUIMIENTO 2027'!$N$14,INT((ROW()-13)/2),0)),"",OFFSET('12. SEGUIMIENTO 2027'!$N$14,INT((ROW()-13)/2),0)),IF(ISBLANK(OFFSET('9. METAS'!$V$20,INT((ROW()-14)/2),0)),"",OFFSET('9. METAS'!$V$20,INT((ROW()-14)/2),0)))</f>
        <v/>
      </c>
      <c r="K160" s="255" t="str">
        <f ca="1">IF(MOD(ROW()-13,2)=0,IF(ISBLANK(OFFSET('12. SEGUIMIENTO 2027'!$O$14,INT((ROW()-13)/2),0)),"",OFFSET('12. SEGUIMIENTO 2027'!$O$14,INT((ROW()-13)/2),0)),IF(ISBLANK(OFFSET('9. METAS'!$W$20,INT((ROW()-14)/2),0)),"",OFFSET('9. METAS'!$W$20,INT((ROW()-14)/2),0)))</f>
        <v/>
      </c>
      <c r="L160" s="255" t="str">
        <f ca="1">IF(MOD(ROW()-13,2)=0,IF(ISBLANK(OFFSET('12. SEGUIMIENTO 2027'!$P$14,INT((ROW()-13)/2),0)),"",OFFSET('12. SEGUIMIENTO 2027'!$P$14,INT((ROW()-13)/2),0)),IF(ISBLANK(OFFSET('9. METAS'!$X$20,INT((ROW()-14)/2),0)),"",OFFSET('9. METAS'!$X$20,INT((ROW()-14)/2),0)))</f>
        <v/>
      </c>
      <c r="M160" s="256" t="str">
        <f ca="1">IF(MOD(ROW()-13,2)=0,IF(ISBLANK(OFFSET('12. SEGUIMIENTO 2027'!$Q$14,INT((ROW()-13)/2),0)),"",OFFSET('12. SEGUIMIENTO 2027'!$Q$14,INT((ROW()-13)/2),0)),IF(ISBLANK(OFFSET('9. METAS'!$Y$20,INT((ROW()-14)/2),0)),"",OFFSET('9. METAS'!$Y$20,INT((ROW()-14)/2),0)))</f>
        <v/>
      </c>
      <c r="N160" s="784"/>
      <c r="O160" s="786"/>
      <c r="P160" s="790"/>
    </row>
    <row r="161" spans="3:16">
      <c r="C161" s="770" t="str">
        <f ca="1">IF(ISBLANK(OFFSET('5. Pp (3 años)'!$C$45,INT((ROW()-13)/2),0)),"",OFFSET('5. Pp (3 años)'!$C$45,INT((ROW()-13)/2),0))</f>
        <v/>
      </c>
      <c r="D161" s="764" t="str">
        <f ca="1">IF(ISBLANK(OFFSET('5. Pp (3 años)'!$D$45,INT((ROW()-13)/2),0)),"",OFFSET('5. Pp (3 años)'!$D$45,INT((ROW()-13)/2),0))</f>
        <v/>
      </c>
      <c r="E161" s="764" t="str">
        <f ca="1">IF(ISBLANK(OFFSET('5. Pp (3 años)'!$E$45,INT((ROW()-13)/2),0)),"",OFFSET('5. Pp (3 años)'!$E$45,INT((ROW()-13)/2),0))</f>
        <v/>
      </c>
      <c r="F161" s="766" t="str">
        <f ca="1">IF(ISBLANK(OFFSET('5. Pp (3 años)'!$K$45,INT((ROW()-13)/2),0)),"",OFFSET('5. Pp (3 años)'!$K$45,INT((ROW()-13)/2),0))</f>
        <v/>
      </c>
      <c r="G161" s="768" t="str">
        <f ca="1">IF(ISBLANK(OFFSET('5. Pp (3 años)'!$H$45,INT((ROW()-13)/2),0)),"",OFFSET('5. Pp (3 años)'!$H$45,INT((ROW()-13)/2),0))</f>
        <v/>
      </c>
      <c r="H161" s="858" t="str">
        <f ca="1">IF(ISBLANK(OFFSET('9. METAS'!$M$20,INT((ROW()-13)/2),0)),"",OFFSET('9. METAS'!$M$20,INT((ROW()-13)/2),0))</f>
        <v/>
      </c>
      <c r="I161" s="777"/>
      <c r="J161" s="254" t="str">
        <f ca="1">IF(MOD(ROW()-13,2)=0,IF(ISBLANK(OFFSET('12. SEGUIMIENTO 2027'!$N$14,INT((ROW()-13)/2),0)),"",OFFSET('12. SEGUIMIENTO 2027'!$N$14,INT((ROW()-13)/2),0)),IF(ISBLANK(OFFSET('9. METAS'!$V$20,INT((ROW()-14)/2),0)),"",OFFSET('9. METAS'!$V$20,INT((ROW()-14)/2),0)))</f>
        <v/>
      </c>
      <c r="K161" s="255" t="str">
        <f ca="1">IF(MOD(ROW()-13,2)=0,IF(ISBLANK(OFFSET('12. SEGUIMIENTO 2027'!$O$14,INT((ROW()-13)/2),0)),"",OFFSET('12. SEGUIMIENTO 2027'!$O$14,INT((ROW()-13)/2),0)),IF(ISBLANK(OFFSET('9. METAS'!$W$20,INT((ROW()-14)/2),0)),"",OFFSET('9. METAS'!$W$20,INT((ROW()-14)/2),0)))</f>
        <v/>
      </c>
      <c r="L161" s="255" t="str">
        <f ca="1">IF(MOD(ROW()-13,2)=0,IF(ISBLANK(OFFSET('12. SEGUIMIENTO 2027'!$P$14,INT((ROW()-13)/2),0)),"",OFFSET('12. SEGUIMIENTO 2027'!$P$14,INT((ROW()-13)/2),0)),IF(ISBLANK(OFFSET('9. METAS'!$X$20,INT((ROW()-14)/2),0)),"",OFFSET('9. METAS'!$X$20,INT((ROW()-14)/2),0)))</f>
        <v/>
      </c>
      <c r="M161" s="256" t="str">
        <f ca="1">IF(MOD(ROW()-13,2)=0,IF(ISBLANK(OFFSET('12. SEGUIMIENTO 2027'!$Q$14,INT((ROW()-13)/2),0)),"",OFFSET('12. SEGUIMIENTO 2027'!$Q$14,INT((ROW()-13)/2),0)),IF(ISBLANK(OFFSET('9. METAS'!$Y$20,INT((ROW()-14)/2),0)),"",OFFSET('9. METAS'!$Y$20,INT((ROW()-14)/2),0)))</f>
        <v/>
      </c>
      <c r="N161" s="783" t="str">
        <f t="shared" ref="N161" ca="1" si="144">IFERROR(J161/J162,"ND")</f>
        <v>ND</v>
      </c>
      <c r="O161" s="785" t="str">
        <f t="shared" ref="O161" ca="1" si="145">IFERROR(((J161+K161+L161)/H161),"ND")</f>
        <v>ND</v>
      </c>
      <c r="P161" s="789"/>
    </row>
    <row r="162" spans="3:16">
      <c r="C162" s="762"/>
      <c r="D162" s="764"/>
      <c r="E162" s="764"/>
      <c r="F162" s="766"/>
      <c r="G162" s="768"/>
      <c r="H162" s="858"/>
      <c r="I162" s="778"/>
      <c r="J162" s="254" t="str">
        <f ca="1">IF(MOD(ROW()-13,2)=0,IF(ISBLANK(OFFSET('12. SEGUIMIENTO 2027'!$N$14,INT((ROW()-13)/2),0)),"",OFFSET('12. SEGUIMIENTO 2027'!$N$14,INT((ROW()-13)/2),0)),IF(ISBLANK(OFFSET('9. METAS'!$V$20,INT((ROW()-14)/2),0)),"",OFFSET('9. METAS'!$V$20,INT((ROW()-14)/2),0)))</f>
        <v/>
      </c>
      <c r="K162" s="255" t="str">
        <f ca="1">IF(MOD(ROW()-13,2)=0,IF(ISBLANK(OFFSET('12. SEGUIMIENTO 2027'!$O$14,INT((ROW()-13)/2),0)),"",OFFSET('12. SEGUIMIENTO 2027'!$O$14,INT((ROW()-13)/2),0)),IF(ISBLANK(OFFSET('9. METAS'!$W$20,INT((ROW()-14)/2),0)),"",OFFSET('9. METAS'!$W$20,INT((ROW()-14)/2),0)))</f>
        <v/>
      </c>
      <c r="L162" s="255" t="str">
        <f ca="1">IF(MOD(ROW()-13,2)=0,IF(ISBLANK(OFFSET('12. SEGUIMIENTO 2027'!$P$14,INT((ROW()-13)/2),0)),"",OFFSET('12. SEGUIMIENTO 2027'!$P$14,INT((ROW()-13)/2),0)),IF(ISBLANK(OFFSET('9. METAS'!$X$20,INT((ROW()-14)/2),0)),"",OFFSET('9. METAS'!$X$20,INT((ROW()-14)/2),0)))</f>
        <v/>
      </c>
      <c r="M162" s="256" t="str">
        <f ca="1">IF(MOD(ROW()-13,2)=0,IF(ISBLANK(OFFSET('12. SEGUIMIENTO 2027'!$Q$14,INT((ROW()-13)/2),0)),"",OFFSET('12. SEGUIMIENTO 2027'!$Q$14,INT((ROW()-13)/2),0)),IF(ISBLANK(OFFSET('9. METAS'!$Y$20,INT((ROW()-14)/2),0)),"",OFFSET('9. METAS'!$Y$20,INT((ROW()-14)/2),0)))</f>
        <v/>
      </c>
      <c r="N162" s="784"/>
      <c r="O162" s="786"/>
      <c r="P162" s="790"/>
    </row>
    <row r="163" spans="3:16">
      <c r="C163" s="770" t="str">
        <f ca="1">IF(ISBLANK(OFFSET('5. Pp (3 años)'!$C$45,INT((ROW()-13)/2),0)),"",OFFSET('5. Pp (3 años)'!$C$45,INT((ROW()-13)/2),0))</f>
        <v/>
      </c>
      <c r="D163" s="764" t="str">
        <f ca="1">IF(ISBLANK(OFFSET('5. Pp (3 años)'!$D$45,INT((ROW()-13)/2),0)),"",OFFSET('5. Pp (3 años)'!$D$45,INT((ROW()-13)/2),0))</f>
        <v/>
      </c>
      <c r="E163" s="764" t="str">
        <f ca="1">IF(ISBLANK(OFFSET('5. Pp (3 años)'!$E$45,INT((ROW()-13)/2),0)),"",OFFSET('5. Pp (3 años)'!$E$45,INT((ROW()-13)/2),0))</f>
        <v/>
      </c>
      <c r="F163" s="766" t="str">
        <f ca="1">IF(ISBLANK(OFFSET('5. Pp (3 años)'!$K$45,INT((ROW()-13)/2),0)),"",OFFSET('5. Pp (3 años)'!$K$45,INT((ROW()-13)/2),0))</f>
        <v/>
      </c>
      <c r="G163" s="768" t="str">
        <f ca="1">IF(ISBLANK(OFFSET('5. Pp (3 años)'!$H$45,INT((ROW()-13)/2),0)),"",OFFSET('5. Pp (3 años)'!$H$45,INT((ROW()-13)/2),0))</f>
        <v/>
      </c>
      <c r="H163" s="858" t="str">
        <f ca="1">IF(ISBLANK(OFFSET('9. METAS'!$M$20,INT((ROW()-13)/2),0)),"",OFFSET('9. METAS'!$M$20,INT((ROW()-13)/2),0))</f>
        <v/>
      </c>
      <c r="I163" s="777"/>
      <c r="J163" s="254" t="str">
        <f ca="1">IF(MOD(ROW()-13,2)=0,IF(ISBLANK(OFFSET('12. SEGUIMIENTO 2027'!$N$14,INT((ROW()-13)/2),0)),"",OFFSET('12. SEGUIMIENTO 2027'!$N$14,INT((ROW()-13)/2),0)),IF(ISBLANK(OFFSET('9. METAS'!$V$20,INT((ROW()-14)/2),0)),"",OFFSET('9. METAS'!$V$20,INT((ROW()-14)/2),0)))</f>
        <v/>
      </c>
      <c r="K163" s="255" t="str">
        <f ca="1">IF(MOD(ROW()-13,2)=0,IF(ISBLANK(OFFSET('12. SEGUIMIENTO 2027'!$O$14,INT((ROW()-13)/2),0)),"",OFFSET('12. SEGUIMIENTO 2027'!$O$14,INT((ROW()-13)/2),0)),IF(ISBLANK(OFFSET('9. METAS'!$W$20,INT((ROW()-14)/2),0)),"",OFFSET('9. METAS'!$W$20,INT((ROW()-14)/2),0)))</f>
        <v/>
      </c>
      <c r="L163" s="255" t="str">
        <f ca="1">IF(MOD(ROW()-13,2)=0,IF(ISBLANK(OFFSET('12. SEGUIMIENTO 2027'!$P$14,INT((ROW()-13)/2),0)),"",OFFSET('12. SEGUIMIENTO 2027'!$P$14,INT((ROW()-13)/2),0)),IF(ISBLANK(OFFSET('9. METAS'!$X$20,INT((ROW()-14)/2),0)),"",OFFSET('9. METAS'!$X$20,INT((ROW()-14)/2),0)))</f>
        <v/>
      </c>
      <c r="M163" s="256" t="str">
        <f ca="1">IF(MOD(ROW()-13,2)=0,IF(ISBLANK(OFFSET('12. SEGUIMIENTO 2027'!$Q$14,INT((ROW()-13)/2),0)),"",OFFSET('12. SEGUIMIENTO 2027'!$Q$14,INT((ROW()-13)/2),0)),IF(ISBLANK(OFFSET('9. METAS'!$Y$20,INT((ROW()-14)/2),0)),"",OFFSET('9. METAS'!$Y$20,INT((ROW()-14)/2),0)))</f>
        <v/>
      </c>
      <c r="N163" s="783" t="str">
        <f t="shared" ref="N163" ca="1" si="146">IFERROR(J163/J164,"ND")</f>
        <v>ND</v>
      </c>
      <c r="O163" s="785" t="str">
        <f t="shared" ref="O163" ca="1" si="147">IFERROR(((J163+K163+L163)/H163),"ND")</f>
        <v>ND</v>
      </c>
      <c r="P163" s="789"/>
    </row>
    <row r="164" spans="3:16">
      <c r="C164" s="762"/>
      <c r="D164" s="764"/>
      <c r="E164" s="764"/>
      <c r="F164" s="766"/>
      <c r="G164" s="768"/>
      <c r="H164" s="858"/>
      <c r="I164" s="778"/>
      <c r="J164" s="254" t="str">
        <f ca="1">IF(MOD(ROW()-13,2)=0,IF(ISBLANK(OFFSET('12. SEGUIMIENTO 2027'!$N$14,INT((ROW()-13)/2),0)),"",OFFSET('12. SEGUIMIENTO 2027'!$N$14,INT((ROW()-13)/2),0)),IF(ISBLANK(OFFSET('9. METAS'!$V$20,INT((ROW()-14)/2),0)),"",OFFSET('9. METAS'!$V$20,INT((ROW()-14)/2),0)))</f>
        <v/>
      </c>
      <c r="K164" s="255" t="str">
        <f ca="1">IF(MOD(ROW()-13,2)=0,IF(ISBLANK(OFFSET('12. SEGUIMIENTO 2027'!$O$14,INT((ROW()-13)/2),0)),"",OFFSET('12. SEGUIMIENTO 2027'!$O$14,INT((ROW()-13)/2),0)),IF(ISBLANK(OFFSET('9. METAS'!$W$20,INT((ROW()-14)/2),0)),"",OFFSET('9. METAS'!$W$20,INT((ROW()-14)/2),0)))</f>
        <v/>
      </c>
      <c r="L164" s="255" t="str">
        <f ca="1">IF(MOD(ROW()-13,2)=0,IF(ISBLANK(OFFSET('12. SEGUIMIENTO 2027'!$P$14,INT((ROW()-13)/2),0)),"",OFFSET('12. SEGUIMIENTO 2027'!$P$14,INT((ROW()-13)/2),0)),IF(ISBLANK(OFFSET('9. METAS'!$X$20,INT((ROW()-14)/2),0)),"",OFFSET('9. METAS'!$X$20,INT((ROW()-14)/2),0)))</f>
        <v/>
      </c>
      <c r="M164" s="256" t="str">
        <f ca="1">IF(MOD(ROW()-13,2)=0,IF(ISBLANK(OFFSET('12. SEGUIMIENTO 2027'!$Q$14,INT((ROW()-13)/2),0)),"",OFFSET('12. SEGUIMIENTO 2027'!$Q$14,INT((ROW()-13)/2),0)),IF(ISBLANK(OFFSET('9. METAS'!$Y$20,INT((ROW()-14)/2),0)),"",OFFSET('9. METAS'!$Y$20,INT((ROW()-14)/2),0)))</f>
        <v/>
      </c>
      <c r="N164" s="784"/>
      <c r="O164" s="786"/>
      <c r="P164" s="790"/>
    </row>
    <row r="165" spans="3:16">
      <c r="C165" s="770" t="str">
        <f ca="1">IF(ISBLANK(OFFSET('5. Pp (3 años)'!$C$45,INT((ROW()-13)/2),0)),"",OFFSET('5. Pp (3 años)'!$C$45,INT((ROW()-13)/2),0))</f>
        <v/>
      </c>
      <c r="D165" s="764" t="str">
        <f ca="1">IF(ISBLANK(OFFSET('5. Pp (3 años)'!$D$45,INT((ROW()-13)/2),0)),"",OFFSET('5. Pp (3 años)'!$D$45,INT((ROW()-13)/2),0))</f>
        <v/>
      </c>
      <c r="E165" s="764" t="str">
        <f ca="1">IF(ISBLANK(OFFSET('5. Pp (3 años)'!$E$45,INT((ROW()-13)/2),0)),"",OFFSET('5. Pp (3 años)'!$E$45,INT((ROW()-13)/2),0))</f>
        <v/>
      </c>
      <c r="F165" s="766" t="str">
        <f ca="1">IF(ISBLANK(OFFSET('5. Pp (3 años)'!$K$45,INT((ROW()-13)/2),0)),"",OFFSET('5. Pp (3 años)'!$K$45,INT((ROW()-13)/2),0))</f>
        <v/>
      </c>
      <c r="G165" s="768" t="str">
        <f ca="1">IF(ISBLANK(OFFSET('5. Pp (3 años)'!$H$45,INT((ROW()-13)/2),0)),"",OFFSET('5. Pp (3 años)'!$H$45,INT((ROW()-13)/2),0))</f>
        <v/>
      </c>
      <c r="H165" s="858" t="str">
        <f ca="1">IF(ISBLANK(OFFSET('9. METAS'!$M$20,INT((ROW()-13)/2),0)),"",OFFSET('9. METAS'!$M$20,INT((ROW()-13)/2),0))</f>
        <v/>
      </c>
      <c r="I165" s="777"/>
      <c r="J165" s="254" t="str">
        <f ca="1">IF(MOD(ROW()-13,2)=0,IF(ISBLANK(OFFSET('12. SEGUIMIENTO 2027'!$N$14,INT((ROW()-13)/2),0)),"",OFFSET('12. SEGUIMIENTO 2027'!$N$14,INT((ROW()-13)/2),0)),IF(ISBLANK(OFFSET('9. METAS'!$V$20,INT((ROW()-14)/2),0)),"",OFFSET('9. METAS'!$V$20,INT((ROW()-14)/2),0)))</f>
        <v/>
      </c>
      <c r="K165" s="255" t="str">
        <f ca="1">IF(MOD(ROW()-13,2)=0,IF(ISBLANK(OFFSET('12. SEGUIMIENTO 2027'!$O$14,INT((ROW()-13)/2),0)),"",OFFSET('12. SEGUIMIENTO 2027'!$O$14,INT((ROW()-13)/2),0)),IF(ISBLANK(OFFSET('9. METAS'!$W$20,INT((ROW()-14)/2),0)),"",OFFSET('9. METAS'!$W$20,INT((ROW()-14)/2),0)))</f>
        <v/>
      </c>
      <c r="L165" s="255" t="str">
        <f ca="1">IF(MOD(ROW()-13,2)=0,IF(ISBLANK(OFFSET('12. SEGUIMIENTO 2027'!$P$14,INT((ROW()-13)/2),0)),"",OFFSET('12. SEGUIMIENTO 2027'!$P$14,INT((ROW()-13)/2),0)),IF(ISBLANK(OFFSET('9. METAS'!$X$20,INT((ROW()-14)/2),0)),"",OFFSET('9. METAS'!$X$20,INT((ROW()-14)/2),0)))</f>
        <v/>
      </c>
      <c r="M165" s="256" t="str">
        <f ca="1">IF(MOD(ROW()-13,2)=0,IF(ISBLANK(OFFSET('12. SEGUIMIENTO 2027'!$Q$14,INT((ROW()-13)/2),0)),"",OFFSET('12. SEGUIMIENTO 2027'!$Q$14,INT((ROW()-13)/2),0)),IF(ISBLANK(OFFSET('9. METAS'!$Y$20,INT((ROW()-14)/2),0)),"",OFFSET('9. METAS'!$Y$20,INT((ROW()-14)/2),0)))</f>
        <v/>
      </c>
      <c r="N165" s="783" t="str">
        <f t="shared" ref="N165" ca="1" si="148">IFERROR(J165/J166,"ND")</f>
        <v>ND</v>
      </c>
      <c r="O165" s="785" t="str">
        <f t="shared" ref="O165" ca="1" si="149">IFERROR(((J165+K165+L165)/H165),"ND")</f>
        <v>ND</v>
      </c>
      <c r="P165" s="789"/>
    </row>
    <row r="166" spans="3:16">
      <c r="C166" s="762"/>
      <c r="D166" s="764"/>
      <c r="E166" s="764"/>
      <c r="F166" s="766"/>
      <c r="G166" s="768"/>
      <c r="H166" s="858"/>
      <c r="I166" s="778"/>
      <c r="J166" s="254" t="str">
        <f ca="1">IF(MOD(ROW()-13,2)=0,IF(ISBLANK(OFFSET('12. SEGUIMIENTO 2027'!$N$14,INT((ROW()-13)/2),0)),"",OFFSET('12. SEGUIMIENTO 2027'!$N$14,INT((ROW()-13)/2),0)),IF(ISBLANK(OFFSET('9. METAS'!$V$20,INT((ROW()-14)/2),0)),"",OFFSET('9. METAS'!$V$20,INT((ROW()-14)/2),0)))</f>
        <v/>
      </c>
      <c r="K166" s="255" t="str">
        <f ca="1">IF(MOD(ROW()-13,2)=0,IF(ISBLANK(OFFSET('12. SEGUIMIENTO 2027'!$O$14,INT((ROW()-13)/2),0)),"",OFFSET('12. SEGUIMIENTO 2027'!$O$14,INT((ROW()-13)/2),0)),IF(ISBLANK(OFFSET('9. METAS'!$W$20,INT((ROW()-14)/2),0)),"",OFFSET('9. METAS'!$W$20,INT((ROW()-14)/2),0)))</f>
        <v/>
      </c>
      <c r="L166" s="255" t="str">
        <f ca="1">IF(MOD(ROW()-13,2)=0,IF(ISBLANK(OFFSET('12. SEGUIMIENTO 2027'!$P$14,INT((ROW()-13)/2),0)),"",OFFSET('12. SEGUIMIENTO 2027'!$P$14,INT((ROW()-13)/2),0)),IF(ISBLANK(OFFSET('9. METAS'!$X$20,INT((ROW()-14)/2),0)),"",OFFSET('9. METAS'!$X$20,INT((ROW()-14)/2),0)))</f>
        <v/>
      </c>
      <c r="M166" s="256" t="str">
        <f ca="1">IF(MOD(ROW()-13,2)=0,IF(ISBLANK(OFFSET('12. SEGUIMIENTO 2027'!$Q$14,INT((ROW()-13)/2),0)),"",OFFSET('12. SEGUIMIENTO 2027'!$Q$14,INT((ROW()-13)/2),0)),IF(ISBLANK(OFFSET('9. METAS'!$Y$20,INT((ROW()-14)/2),0)),"",OFFSET('9. METAS'!$Y$20,INT((ROW()-14)/2),0)))</f>
        <v/>
      </c>
      <c r="N166" s="784"/>
      <c r="O166" s="786"/>
      <c r="P166" s="790"/>
    </row>
    <row r="167" spans="3:16">
      <c r="C167" s="770" t="str">
        <f ca="1">IF(ISBLANK(OFFSET('5. Pp (3 años)'!$C$45,INT((ROW()-13)/2),0)),"",OFFSET('5. Pp (3 años)'!$C$45,INT((ROW()-13)/2),0))</f>
        <v/>
      </c>
      <c r="D167" s="764" t="str">
        <f ca="1">IF(ISBLANK(OFFSET('5. Pp (3 años)'!$D$45,INT((ROW()-13)/2),0)),"",OFFSET('5. Pp (3 años)'!$D$45,INT((ROW()-13)/2),0))</f>
        <v/>
      </c>
      <c r="E167" s="764" t="str">
        <f ca="1">IF(ISBLANK(OFFSET('5. Pp (3 años)'!$E$45,INT((ROW()-13)/2),0)),"",OFFSET('5. Pp (3 años)'!$E$45,INT((ROW()-13)/2),0))</f>
        <v/>
      </c>
      <c r="F167" s="766" t="str">
        <f ca="1">IF(ISBLANK(OFFSET('5. Pp (3 años)'!$K$45,INT((ROW()-13)/2),0)),"",OFFSET('5. Pp (3 años)'!$K$45,INT((ROW()-13)/2),0))</f>
        <v/>
      </c>
      <c r="G167" s="768" t="str">
        <f ca="1">IF(ISBLANK(OFFSET('5. Pp (3 años)'!$H$45,INT((ROW()-13)/2),0)),"",OFFSET('5. Pp (3 años)'!$H$45,INT((ROW()-13)/2),0))</f>
        <v/>
      </c>
      <c r="H167" s="858" t="str">
        <f ca="1">IF(ISBLANK(OFFSET('9. METAS'!$M$20,INT((ROW()-13)/2),0)),"",OFFSET('9. METAS'!$M$20,INT((ROW()-13)/2),0))</f>
        <v/>
      </c>
      <c r="I167" s="777"/>
      <c r="J167" s="254" t="str">
        <f ca="1">IF(MOD(ROW()-13,2)=0,IF(ISBLANK(OFFSET('12. SEGUIMIENTO 2027'!$N$14,INT((ROW()-13)/2),0)),"",OFFSET('12. SEGUIMIENTO 2027'!$N$14,INT((ROW()-13)/2),0)),IF(ISBLANK(OFFSET('9. METAS'!$V$20,INT((ROW()-14)/2),0)),"",OFFSET('9. METAS'!$V$20,INT((ROW()-14)/2),0)))</f>
        <v/>
      </c>
      <c r="K167" s="255" t="str">
        <f ca="1">IF(MOD(ROW()-13,2)=0,IF(ISBLANK(OFFSET('12. SEGUIMIENTO 2027'!$O$14,INT((ROW()-13)/2),0)),"",OFFSET('12. SEGUIMIENTO 2027'!$O$14,INT((ROW()-13)/2),0)),IF(ISBLANK(OFFSET('9. METAS'!$W$20,INT((ROW()-14)/2),0)),"",OFFSET('9. METAS'!$W$20,INT((ROW()-14)/2),0)))</f>
        <v/>
      </c>
      <c r="L167" s="255" t="str">
        <f ca="1">IF(MOD(ROW()-13,2)=0,IF(ISBLANK(OFFSET('12. SEGUIMIENTO 2027'!$P$14,INT((ROW()-13)/2),0)),"",OFFSET('12. SEGUIMIENTO 2027'!$P$14,INT((ROW()-13)/2),0)),IF(ISBLANK(OFFSET('9. METAS'!$X$20,INT((ROW()-14)/2),0)),"",OFFSET('9. METAS'!$X$20,INT((ROW()-14)/2),0)))</f>
        <v/>
      </c>
      <c r="M167" s="256" t="str">
        <f ca="1">IF(MOD(ROW()-13,2)=0,IF(ISBLANK(OFFSET('12. SEGUIMIENTO 2027'!$Q$14,INT((ROW()-13)/2),0)),"",OFFSET('12. SEGUIMIENTO 2027'!$Q$14,INT((ROW()-13)/2),0)),IF(ISBLANK(OFFSET('9. METAS'!$Y$20,INT((ROW()-14)/2),0)),"",OFFSET('9. METAS'!$Y$20,INT((ROW()-14)/2),0)))</f>
        <v/>
      </c>
      <c r="N167" s="783" t="str">
        <f t="shared" ref="N167" ca="1" si="150">IFERROR(J167/J168,"ND")</f>
        <v>ND</v>
      </c>
      <c r="O167" s="785" t="str">
        <f t="shared" ref="O167" ca="1" si="151">IFERROR(((J167+K167+L167)/H167),"ND")</f>
        <v>ND</v>
      </c>
      <c r="P167" s="789"/>
    </row>
    <row r="168" spans="3:16">
      <c r="C168" s="762"/>
      <c r="D168" s="764"/>
      <c r="E168" s="764"/>
      <c r="F168" s="766"/>
      <c r="G168" s="768"/>
      <c r="H168" s="858"/>
      <c r="I168" s="778"/>
      <c r="J168" s="254" t="str">
        <f ca="1">IF(MOD(ROW()-13,2)=0,IF(ISBLANK(OFFSET('12. SEGUIMIENTO 2027'!$N$14,INT((ROW()-13)/2),0)),"",OFFSET('12. SEGUIMIENTO 2027'!$N$14,INT((ROW()-13)/2),0)),IF(ISBLANK(OFFSET('9. METAS'!$V$20,INT((ROW()-14)/2),0)),"",OFFSET('9. METAS'!$V$20,INT((ROW()-14)/2),0)))</f>
        <v/>
      </c>
      <c r="K168" s="255" t="str">
        <f ca="1">IF(MOD(ROW()-13,2)=0,IF(ISBLANK(OFFSET('12. SEGUIMIENTO 2027'!$O$14,INT((ROW()-13)/2),0)),"",OFFSET('12. SEGUIMIENTO 2027'!$O$14,INT((ROW()-13)/2),0)),IF(ISBLANK(OFFSET('9. METAS'!$W$20,INT((ROW()-14)/2),0)),"",OFFSET('9. METAS'!$W$20,INT((ROW()-14)/2),0)))</f>
        <v/>
      </c>
      <c r="L168" s="255" t="str">
        <f ca="1">IF(MOD(ROW()-13,2)=0,IF(ISBLANK(OFFSET('12. SEGUIMIENTO 2027'!$P$14,INT((ROW()-13)/2),0)),"",OFFSET('12. SEGUIMIENTO 2027'!$P$14,INT((ROW()-13)/2),0)),IF(ISBLANK(OFFSET('9. METAS'!$X$20,INT((ROW()-14)/2),0)),"",OFFSET('9. METAS'!$X$20,INT((ROW()-14)/2),0)))</f>
        <v/>
      </c>
      <c r="M168" s="256" t="str">
        <f ca="1">IF(MOD(ROW()-13,2)=0,IF(ISBLANK(OFFSET('12. SEGUIMIENTO 2027'!$Q$14,INT((ROW()-13)/2),0)),"",OFFSET('12. SEGUIMIENTO 2027'!$Q$14,INT((ROW()-13)/2),0)),IF(ISBLANK(OFFSET('9. METAS'!$Y$20,INT((ROW()-14)/2),0)),"",OFFSET('9. METAS'!$Y$20,INT((ROW()-14)/2),0)))</f>
        <v/>
      </c>
      <c r="N168" s="784"/>
      <c r="O168" s="786"/>
      <c r="P168" s="790"/>
    </row>
    <row r="169" spans="3:16">
      <c r="C169" s="770" t="str">
        <f ca="1">IF(ISBLANK(OFFSET('5. Pp (3 años)'!$C$45,INT((ROW()-13)/2),0)),"",OFFSET('5. Pp (3 años)'!$C$45,INT((ROW()-13)/2),0))</f>
        <v/>
      </c>
      <c r="D169" s="764" t="str">
        <f ca="1">IF(ISBLANK(OFFSET('5. Pp (3 años)'!$D$45,INT((ROW()-13)/2),0)),"",OFFSET('5. Pp (3 años)'!$D$45,INT((ROW()-13)/2),0))</f>
        <v/>
      </c>
      <c r="E169" s="764" t="str">
        <f ca="1">IF(ISBLANK(OFFSET('5. Pp (3 años)'!$E$45,INT((ROW()-13)/2),0)),"",OFFSET('5. Pp (3 años)'!$E$45,INT((ROW()-13)/2),0))</f>
        <v/>
      </c>
      <c r="F169" s="766" t="str">
        <f ca="1">IF(ISBLANK(OFFSET('5. Pp (3 años)'!$K$45,INT((ROW()-13)/2),0)),"",OFFSET('5. Pp (3 años)'!$K$45,INT((ROW()-13)/2),0))</f>
        <v/>
      </c>
      <c r="G169" s="768" t="str">
        <f ca="1">IF(ISBLANK(OFFSET('5. Pp (3 años)'!$H$45,INT((ROW()-13)/2),0)),"",OFFSET('5. Pp (3 años)'!$H$45,INT((ROW()-13)/2),0))</f>
        <v/>
      </c>
      <c r="H169" s="858" t="str">
        <f ca="1">IF(ISBLANK(OFFSET('9. METAS'!$M$20,INT((ROW()-13)/2),0)),"",OFFSET('9. METAS'!$M$20,INT((ROW()-13)/2),0))</f>
        <v/>
      </c>
      <c r="I169" s="777"/>
      <c r="J169" s="254" t="str">
        <f ca="1">IF(MOD(ROW()-13,2)=0,IF(ISBLANK(OFFSET('12. SEGUIMIENTO 2027'!$N$14,INT((ROW()-13)/2),0)),"",OFFSET('12. SEGUIMIENTO 2027'!$N$14,INT((ROW()-13)/2),0)),IF(ISBLANK(OFFSET('9. METAS'!$V$20,INT((ROW()-14)/2),0)),"",OFFSET('9. METAS'!$V$20,INT((ROW()-14)/2),0)))</f>
        <v/>
      </c>
      <c r="K169" s="255" t="str">
        <f ca="1">IF(MOD(ROW()-13,2)=0,IF(ISBLANK(OFFSET('12. SEGUIMIENTO 2027'!$O$14,INT((ROW()-13)/2),0)),"",OFFSET('12. SEGUIMIENTO 2027'!$O$14,INT((ROW()-13)/2),0)),IF(ISBLANK(OFFSET('9. METAS'!$W$20,INT((ROW()-14)/2),0)),"",OFFSET('9. METAS'!$W$20,INT((ROW()-14)/2),0)))</f>
        <v/>
      </c>
      <c r="L169" s="255" t="str">
        <f ca="1">IF(MOD(ROW()-13,2)=0,IF(ISBLANK(OFFSET('12. SEGUIMIENTO 2027'!$P$14,INT((ROW()-13)/2),0)),"",OFFSET('12. SEGUIMIENTO 2027'!$P$14,INT((ROW()-13)/2),0)),IF(ISBLANK(OFFSET('9. METAS'!$X$20,INT((ROW()-14)/2),0)),"",OFFSET('9. METAS'!$X$20,INT((ROW()-14)/2),0)))</f>
        <v/>
      </c>
      <c r="M169" s="256" t="str">
        <f ca="1">IF(MOD(ROW()-13,2)=0,IF(ISBLANK(OFFSET('12. SEGUIMIENTO 2027'!$Q$14,INT((ROW()-13)/2),0)),"",OFFSET('12. SEGUIMIENTO 2027'!$Q$14,INT((ROW()-13)/2),0)),IF(ISBLANK(OFFSET('9. METAS'!$Y$20,INT((ROW()-14)/2),0)),"",OFFSET('9. METAS'!$Y$20,INT((ROW()-14)/2),0)))</f>
        <v/>
      </c>
      <c r="N169" s="783" t="str">
        <f t="shared" ref="N169" ca="1" si="152">IFERROR(J169/J170,"ND")</f>
        <v>ND</v>
      </c>
      <c r="O169" s="785" t="str">
        <f t="shared" ref="O169" ca="1" si="153">IFERROR(((J169+K169+L169)/H169),"ND")</f>
        <v>ND</v>
      </c>
      <c r="P169" s="789"/>
    </row>
    <row r="170" spans="3:16">
      <c r="C170" s="762"/>
      <c r="D170" s="764"/>
      <c r="E170" s="764"/>
      <c r="F170" s="766"/>
      <c r="G170" s="768"/>
      <c r="H170" s="858"/>
      <c r="I170" s="778"/>
      <c r="J170" s="254" t="str">
        <f ca="1">IF(MOD(ROW()-13,2)=0,IF(ISBLANK(OFFSET('12. SEGUIMIENTO 2027'!$N$14,INT((ROW()-13)/2),0)),"",OFFSET('12. SEGUIMIENTO 2027'!$N$14,INT((ROW()-13)/2),0)),IF(ISBLANK(OFFSET('9. METAS'!$V$20,INT((ROW()-14)/2),0)),"",OFFSET('9. METAS'!$V$20,INT((ROW()-14)/2),0)))</f>
        <v/>
      </c>
      <c r="K170" s="255" t="str">
        <f ca="1">IF(MOD(ROW()-13,2)=0,IF(ISBLANK(OFFSET('12. SEGUIMIENTO 2027'!$O$14,INT((ROW()-13)/2),0)),"",OFFSET('12. SEGUIMIENTO 2027'!$O$14,INT((ROW()-13)/2),0)),IF(ISBLANK(OFFSET('9. METAS'!$W$20,INT((ROW()-14)/2),0)),"",OFFSET('9. METAS'!$W$20,INT((ROW()-14)/2),0)))</f>
        <v/>
      </c>
      <c r="L170" s="255" t="str">
        <f ca="1">IF(MOD(ROW()-13,2)=0,IF(ISBLANK(OFFSET('12. SEGUIMIENTO 2027'!$P$14,INT((ROW()-13)/2),0)),"",OFFSET('12. SEGUIMIENTO 2027'!$P$14,INT((ROW()-13)/2),0)),IF(ISBLANK(OFFSET('9. METAS'!$X$20,INT((ROW()-14)/2),0)),"",OFFSET('9. METAS'!$X$20,INT((ROW()-14)/2),0)))</f>
        <v/>
      </c>
      <c r="M170" s="256" t="str">
        <f ca="1">IF(MOD(ROW()-13,2)=0,IF(ISBLANK(OFFSET('12. SEGUIMIENTO 2027'!$Q$14,INT((ROW()-13)/2),0)),"",OFFSET('12. SEGUIMIENTO 2027'!$Q$14,INT((ROW()-13)/2),0)),IF(ISBLANK(OFFSET('9. METAS'!$Y$20,INT((ROW()-14)/2),0)),"",OFFSET('9. METAS'!$Y$20,INT((ROW()-14)/2),0)))</f>
        <v/>
      </c>
      <c r="N170" s="784"/>
      <c r="O170" s="786"/>
      <c r="P170" s="790"/>
    </row>
    <row r="171" spans="3:16">
      <c r="C171" s="770" t="str">
        <f ca="1">IF(ISBLANK(OFFSET('5. Pp (3 años)'!$C$45,INT((ROW()-13)/2),0)),"",OFFSET('5. Pp (3 años)'!$C$45,INT((ROW()-13)/2),0))</f>
        <v/>
      </c>
      <c r="D171" s="764" t="str">
        <f ca="1">IF(ISBLANK(OFFSET('5. Pp (3 años)'!$D$45,INT((ROW()-13)/2),0)),"",OFFSET('5. Pp (3 años)'!$D$45,INT((ROW()-13)/2),0))</f>
        <v/>
      </c>
      <c r="E171" s="764" t="str">
        <f ca="1">IF(ISBLANK(OFFSET('5. Pp (3 años)'!$E$45,INT((ROW()-13)/2),0)),"",OFFSET('5. Pp (3 años)'!$E$45,INT((ROW()-13)/2),0))</f>
        <v/>
      </c>
      <c r="F171" s="766" t="str">
        <f ca="1">IF(ISBLANK(OFFSET('5. Pp (3 años)'!$K$45,INT((ROW()-13)/2),0)),"",OFFSET('5. Pp (3 años)'!$K$45,INT((ROW()-13)/2),0))</f>
        <v/>
      </c>
      <c r="G171" s="768" t="str">
        <f ca="1">IF(ISBLANK(OFFSET('5. Pp (3 años)'!$H$45,INT((ROW()-13)/2),0)),"",OFFSET('5. Pp (3 años)'!$H$45,INT((ROW()-13)/2),0))</f>
        <v/>
      </c>
      <c r="H171" s="858" t="str">
        <f ca="1">IF(ISBLANK(OFFSET('9. METAS'!$M$20,INT((ROW()-13)/2),0)),"",OFFSET('9. METAS'!$M$20,INT((ROW()-13)/2),0))</f>
        <v/>
      </c>
      <c r="I171" s="777"/>
      <c r="J171" s="254" t="str">
        <f ca="1">IF(MOD(ROW()-13,2)=0,IF(ISBLANK(OFFSET('12. SEGUIMIENTO 2027'!$N$14,INT((ROW()-13)/2),0)),"",OFFSET('12. SEGUIMIENTO 2027'!$N$14,INT((ROW()-13)/2),0)),IF(ISBLANK(OFFSET('9. METAS'!$V$20,INT((ROW()-14)/2),0)),"",OFFSET('9. METAS'!$V$20,INT((ROW()-14)/2),0)))</f>
        <v/>
      </c>
      <c r="K171" s="255" t="str">
        <f ca="1">IF(MOD(ROW()-13,2)=0,IF(ISBLANK(OFFSET('12. SEGUIMIENTO 2027'!$O$14,INT((ROW()-13)/2),0)),"",OFFSET('12. SEGUIMIENTO 2027'!$O$14,INT((ROW()-13)/2),0)),IF(ISBLANK(OFFSET('9. METAS'!$W$20,INT((ROW()-14)/2),0)),"",OFFSET('9. METAS'!$W$20,INT((ROW()-14)/2),0)))</f>
        <v/>
      </c>
      <c r="L171" s="255" t="str">
        <f ca="1">IF(MOD(ROW()-13,2)=0,IF(ISBLANK(OFFSET('12. SEGUIMIENTO 2027'!$P$14,INT((ROW()-13)/2),0)),"",OFFSET('12. SEGUIMIENTO 2027'!$P$14,INT((ROW()-13)/2),0)),IF(ISBLANK(OFFSET('9. METAS'!$X$20,INT((ROW()-14)/2),0)),"",OFFSET('9. METAS'!$X$20,INT((ROW()-14)/2),0)))</f>
        <v/>
      </c>
      <c r="M171" s="256" t="str">
        <f ca="1">IF(MOD(ROW()-13,2)=0,IF(ISBLANK(OFFSET('12. SEGUIMIENTO 2027'!$Q$14,INT((ROW()-13)/2),0)),"",OFFSET('12. SEGUIMIENTO 2027'!$Q$14,INT((ROW()-13)/2),0)),IF(ISBLANK(OFFSET('9. METAS'!$Y$20,INT((ROW()-14)/2),0)),"",OFFSET('9. METAS'!$Y$20,INT((ROW()-14)/2),0)))</f>
        <v/>
      </c>
      <c r="N171" s="783" t="str">
        <f t="shared" ref="N171" ca="1" si="154">IFERROR(J171/J172,"ND")</f>
        <v>ND</v>
      </c>
      <c r="O171" s="785" t="str">
        <f t="shared" ref="O171" ca="1" si="155">IFERROR(((J171+K171+L171)/H171),"ND")</f>
        <v>ND</v>
      </c>
      <c r="P171" s="789"/>
    </row>
    <row r="172" spans="3:16">
      <c r="C172" s="762"/>
      <c r="D172" s="764"/>
      <c r="E172" s="764"/>
      <c r="F172" s="766"/>
      <c r="G172" s="768"/>
      <c r="H172" s="858"/>
      <c r="I172" s="778"/>
      <c r="J172" s="254" t="str">
        <f ca="1">IF(MOD(ROW()-13,2)=0,IF(ISBLANK(OFFSET('12. SEGUIMIENTO 2027'!$N$14,INT((ROW()-13)/2),0)),"",OFFSET('12. SEGUIMIENTO 2027'!$N$14,INT((ROW()-13)/2),0)),IF(ISBLANK(OFFSET('9. METAS'!$V$20,INT((ROW()-14)/2),0)),"",OFFSET('9. METAS'!$V$20,INT((ROW()-14)/2),0)))</f>
        <v/>
      </c>
      <c r="K172" s="255" t="str">
        <f ca="1">IF(MOD(ROW()-13,2)=0,IF(ISBLANK(OFFSET('12. SEGUIMIENTO 2027'!$O$14,INT((ROW()-13)/2),0)),"",OFFSET('12. SEGUIMIENTO 2027'!$O$14,INT((ROW()-13)/2),0)),IF(ISBLANK(OFFSET('9. METAS'!$W$20,INT((ROW()-14)/2),0)),"",OFFSET('9. METAS'!$W$20,INT((ROW()-14)/2),0)))</f>
        <v/>
      </c>
      <c r="L172" s="255" t="str">
        <f ca="1">IF(MOD(ROW()-13,2)=0,IF(ISBLANK(OFFSET('12. SEGUIMIENTO 2027'!$P$14,INT((ROW()-13)/2),0)),"",OFFSET('12. SEGUIMIENTO 2027'!$P$14,INT((ROW()-13)/2),0)),IF(ISBLANK(OFFSET('9. METAS'!$X$20,INT((ROW()-14)/2),0)),"",OFFSET('9. METAS'!$X$20,INT((ROW()-14)/2),0)))</f>
        <v/>
      </c>
      <c r="M172" s="256" t="str">
        <f ca="1">IF(MOD(ROW()-13,2)=0,IF(ISBLANK(OFFSET('12. SEGUIMIENTO 2027'!$Q$14,INT((ROW()-13)/2),0)),"",OFFSET('12. SEGUIMIENTO 2027'!$Q$14,INT((ROW()-13)/2),0)),IF(ISBLANK(OFFSET('9. METAS'!$Y$20,INT((ROW()-14)/2),0)),"",OFFSET('9. METAS'!$Y$20,INT((ROW()-14)/2),0)))</f>
        <v/>
      </c>
      <c r="N172" s="784"/>
      <c r="O172" s="786"/>
      <c r="P172" s="790"/>
    </row>
    <row r="173" spans="3:16">
      <c r="C173" s="770" t="str">
        <f ca="1">IF(ISBLANK(OFFSET('5. Pp (3 años)'!$C$45,INT((ROW()-13)/2),0)),"",OFFSET('5. Pp (3 años)'!$C$45,INT((ROW()-13)/2),0))</f>
        <v/>
      </c>
      <c r="D173" s="764" t="str">
        <f ca="1">IF(ISBLANK(OFFSET('5. Pp (3 años)'!$D$45,INT((ROW()-13)/2),0)),"",OFFSET('5. Pp (3 años)'!$D$45,INT((ROW()-13)/2),0))</f>
        <v/>
      </c>
      <c r="E173" s="764" t="str">
        <f ca="1">IF(ISBLANK(OFFSET('5. Pp (3 años)'!$E$45,INT((ROW()-13)/2),0)),"",OFFSET('5. Pp (3 años)'!$E$45,INT((ROW()-13)/2),0))</f>
        <v/>
      </c>
      <c r="F173" s="766" t="str">
        <f ca="1">IF(ISBLANK(OFFSET('5. Pp (3 años)'!$K$45,INT((ROW()-13)/2),0)),"",OFFSET('5. Pp (3 años)'!$K$45,INT((ROW()-13)/2),0))</f>
        <v/>
      </c>
      <c r="G173" s="768" t="str">
        <f ca="1">IF(ISBLANK(OFFSET('5. Pp (3 años)'!$H$45,INT((ROW()-13)/2),0)),"",OFFSET('5. Pp (3 años)'!$H$45,INT((ROW()-13)/2),0))</f>
        <v/>
      </c>
      <c r="H173" s="858" t="str">
        <f ca="1">IF(ISBLANK(OFFSET('9. METAS'!$M$20,INT((ROW()-13)/2),0)),"",OFFSET('9. METAS'!$M$20,INT((ROW()-13)/2),0))</f>
        <v/>
      </c>
      <c r="I173" s="777"/>
      <c r="J173" s="254" t="str">
        <f ca="1">IF(MOD(ROW()-13,2)=0,IF(ISBLANK(OFFSET('12. SEGUIMIENTO 2027'!$N$14,INT((ROW()-13)/2),0)),"",OFFSET('12. SEGUIMIENTO 2027'!$N$14,INT((ROW()-13)/2),0)),IF(ISBLANK(OFFSET('9. METAS'!$V$20,INT((ROW()-14)/2),0)),"",OFFSET('9. METAS'!$V$20,INT((ROW()-14)/2),0)))</f>
        <v/>
      </c>
      <c r="K173" s="255" t="str">
        <f ca="1">IF(MOD(ROW()-13,2)=0,IF(ISBLANK(OFFSET('12. SEGUIMIENTO 2027'!$O$14,INT((ROW()-13)/2),0)),"",OFFSET('12. SEGUIMIENTO 2027'!$O$14,INT((ROW()-13)/2),0)),IF(ISBLANK(OFFSET('9. METAS'!$W$20,INT((ROW()-14)/2),0)),"",OFFSET('9. METAS'!$W$20,INT((ROW()-14)/2),0)))</f>
        <v/>
      </c>
      <c r="L173" s="255" t="str">
        <f ca="1">IF(MOD(ROW()-13,2)=0,IF(ISBLANK(OFFSET('12. SEGUIMIENTO 2027'!$P$14,INT((ROW()-13)/2),0)),"",OFFSET('12. SEGUIMIENTO 2027'!$P$14,INT((ROW()-13)/2),0)),IF(ISBLANK(OFFSET('9. METAS'!$X$20,INT((ROW()-14)/2),0)),"",OFFSET('9. METAS'!$X$20,INT((ROW()-14)/2),0)))</f>
        <v/>
      </c>
      <c r="M173" s="256" t="str">
        <f ca="1">IF(MOD(ROW()-13,2)=0,IF(ISBLANK(OFFSET('12. SEGUIMIENTO 2027'!$Q$14,INT((ROW()-13)/2),0)),"",OFFSET('12. SEGUIMIENTO 2027'!$Q$14,INT((ROW()-13)/2),0)),IF(ISBLANK(OFFSET('9. METAS'!$Y$20,INT((ROW()-14)/2),0)),"",OFFSET('9. METAS'!$Y$20,INT((ROW()-14)/2),0)))</f>
        <v/>
      </c>
      <c r="N173" s="783" t="str">
        <f t="shared" ref="N173" ca="1" si="156">IFERROR(J173/J174,"ND")</f>
        <v>ND</v>
      </c>
      <c r="O173" s="785" t="str">
        <f t="shared" ref="O173" ca="1" si="157">IFERROR(((J173+K173+L173)/H173),"ND")</f>
        <v>ND</v>
      </c>
      <c r="P173" s="789"/>
    </row>
    <row r="174" spans="3:16">
      <c r="C174" s="762"/>
      <c r="D174" s="764"/>
      <c r="E174" s="764"/>
      <c r="F174" s="766"/>
      <c r="G174" s="768"/>
      <c r="H174" s="858"/>
      <c r="I174" s="778"/>
      <c r="J174" s="254" t="str">
        <f ca="1">IF(MOD(ROW()-13,2)=0,IF(ISBLANK(OFFSET('12. SEGUIMIENTO 2027'!$N$14,INT((ROW()-13)/2),0)),"",OFFSET('12. SEGUIMIENTO 2027'!$N$14,INT((ROW()-13)/2),0)),IF(ISBLANK(OFFSET('9. METAS'!$V$20,INT((ROW()-14)/2),0)),"",OFFSET('9. METAS'!$V$20,INT((ROW()-14)/2),0)))</f>
        <v/>
      </c>
      <c r="K174" s="255" t="str">
        <f ca="1">IF(MOD(ROW()-13,2)=0,IF(ISBLANK(OFFSET('12. SEGUIMIENTO 2027'!$O$14,INT((ROW()-13)/2),0)),"",OFFSET('12. SEGUIMIENTO 2027'!$O$14,INT((ROW()-13)/2),0)),IF(ISBLANK(OFFSET('9. METAS'!$W$20,INT((ROW()-14)/2),0)),"",OFFSET('9. METAS'!$W$20,INT((ROW()-14)/2),0)))</f>
        <v/>
      </c>
      <c r="L174" s="255" t="str">
        <f ca="1">IF(MOD(ROW()-13,2)=0,IF(ISBLANK(OFFSET('12. SEGUIMIENTO 2027'!$P$14,INT((ROW()-13)/2),0)),"",OFFSET('12. SEGUIMIENTO 2027'!$P$14,INT((ROW()-13)/2),0)),IF(ISBLANK(OFFSET('9. METAS'!$X$20,INT((ROW()-14)/2),0)),"",OFFSET('9. METAS'!$X$20,INT((ROW()-14)/2),0)))</f>
        <v/>
      </c>
      <c r="M174" s="256" t="str">
        <f ca="1">IF(MOD(ROW()-13,2)=0,IF(ISBLANK(OFFSET('12. SEGUIMIENTO 2027'!$Q$14,INT((ROW()-13)/2),0)),"",OFFSET('12. SEGUIMIENTO 2027'!$Q$14,INT((ROW()-13)/2),0)),IF(ISBLANK(OFFSET('9. METAS'!$Y$20,INT((ROW()-14)/2),0)),"",OFFSET('9. METAS'!$Y$20,INT((ROW()-14)/2),0)))</f>
        <v/>
      </c>
      <c r="N174" s="784"/>
      <c r="O174" s="786"/>
      <c r="P174" s="790"/>
    </row>
    <row r="175" spans="3:16">
      <c r="C175" s="770" t="str">
        <f ca="1">IF(ISBLANK(OFFSET('5. Pp (3 años)'!$C$45,INT((ROW()-13)/2),0)),"",OFFSET('5. Pp (3 años)'!$C$45,INT((ROW()-13)/2),0))</f>
        <v/>
      </c>
      <c r="D175" s="764" t="str">
        <f ca="1">IF(ISBLANK(OFFSET('5. Pp (3 años)'!$D$45,INT((ROW()-13)/2),0)),"",OFFSET('5. Pp (3 años)'!$D$45,INT((ROW()-13)/2),0))</f>
        <v/>
      </c>
      <c r="E175" s="764" t="str">
        <f ca="1">IF(ISBLANK(OFFSET('5. Pp (3 años)'!$E$45,INT((ROW()-13)/2),0)),"",OFFSET('5. Pp (3 años)'!$E$45,INT((ROW()-13)/2),0))</f>
        <v/>
      </c>
      <c r="F175" s="766" t="str">
        <f ca="1">IF(ISBLANK(OFFSET('5. Pp (3 años)'!$K$45,INT((ROW()-13)/2),0)),"",OFFSET('5. Pp (3 años)'!$K$45,INT((ROW()-13)/2),0))</f>
        <v/>
      </c>
      <c r="G175" s="768" t="str">
        <f ca="1">IF(ISBLANK(OFFSET('5. Pp (3 años)'!$H$45,INT((ROW()-13)/2),0)),"",OFFSET('5. Pp (3 años)'!$H$45,INT((ROW()-13)/2),0))</f>
        <v/>
      </c>
      <c r="H175" s="858" t="str">
        <f ca="1">IF(ISBLANK(OFFSET('9. METAS'!$M$20,INT((ROW()-13)/2),0)),"",OFFSET('9. METAS'!$M$20,INT((ROW()-13)/2),0))</f>
        <v/>
      </c>
      <c r="I175" s="777"/>
      <c r="J175" s="254" t="str">
        <f ca="1">IF(MOD(ROW()-13,2)=0,IF(ISBLANK(OFFSET('12. SEGUIMIENTO 2027'!$N$14,INT((ROW()-13)/2),0)),"",OFFSET('12. SEGUIMIENTO 2027'!$N$14,INT((ROW()-13)/2),0)),IF(ISBLANK(OFFSET('9. METAS'!$V$20,INT((ROW()-14)/2),0)),"",OFFSET('9. METAS'!$V$20,INT((ROW()-14)/2),0)))</f>
        <v/>
      </c>
      <c r="K175" s="255" t="str">
        <f ca="1">IF(MOD(ROW()-13,2)=0,IF(ISBLANK(OFFSET('12. SEGUIMIENTO 2027'!$O$14,INT((ROW()-13)/2),0)),"",OFFSET('12. SEGUIMIENTO 2027'!$O$14,INT((ROW()-13)/2),0)),IF(ISBLANK(OFFSET('9. METAS'!$W$20,INT((ROW()-14)/2),0)),"",OFFSET('9. METAS'!$W$20,INT((ROW()-14)/2),0)))</f>
        <v/>
      </c>
      <c r="L175" s="255" t="str">
        <f ca="1">IF(MOD(ROW()-13,2)=0,IF(ISBLANK(OFFSET('12. SEGUIMIENTO 2027'!$P$14,INT((ROW()-13)/2),0)),"",OFFSET('12. SEGUIMIENTO 2027'!$P$14,INT((ROW()-13)/2),0)),IF(ISBLANK(OFFSET('9. METAS'!$X$20,INT((ROW()-14)/2),0)),"",OFFSET('9. METAS'!$X$20,INT((ROW()-14)/2),0)))</f>
        <v/>
      </c>
      <c r="M175" s="256" t="str">
        <f ca="1">IF(MOD(ROW()-13,2)=0,IF(ISBLANK(OFFSET('12. SEGUIMIENTO 2027'!$Q$14,INT((ROW()-13)/2),0)),"",OFFSET('12. SEGUIMIENTO 2027'!$Q$14,INT((ROW()-13)/2),0)),IF(ISBLANK(OFFSET('9. METAS'!$Y$20,INT((ROW()-14)/2),0)),"",OFFSET('9. METAS'!$Y$20,INT((ROW()-14)/2),0)))</f>
        <v/>
      </c>
      <c r="N175" s="783" t="str">
        <f t="shared" ref="N175" ca="1" si="158">IFERROR(J175/J176,"ND")</f>
        <v>ND</v>
      </c>
      <c r="O175" s="785" t="str">
        <f t="shared" ref="O175" ca="1" si="159">IFERROR(((J175+K175+L175)/H175),"ND")</f>
        <v>ND</v>
      </c>
      <c r="P175" s="789"/>
    </row>
    <row r="176" spans="3:16">
      <c r="C176" s="762"/>
      <c r="D176" s="764"/>
      <c r="E176" s="764"/>
      <c r="F176" s="766"/>
      <c r="G176" s="768"/>
      <c r="H176" s="858"/>
      <c r="I176" s="778"/>
      <c r="J176" s="254" t="str">
        <f ca="1">IF(MOD(ROW()-13,2)=0,IF(ISBLANK(OFFSET('12. SEGUIMIENTO 2027'!$N$14,INT((ROW()-13)/2),0)),"",OFFSET('12. SEGUIMIENTO 2027'!$N$14,INT((ROW()-13)/2),0)),IF(ISBLANK(OFFSET('9. METAS'!$V$20,INT((ROW()-14)/2),0)),"",OFFSET('9. METAS'!$V$20,INT((ROW()-14)/2),0)))</f>
        <v/>
      </c>
      <c r="K176" s="255" t="str">
        <f ca="1">IF(MOD(ROW()-13,2)=0,IF(ISBLANK(OFFSET('12. SEGUIMIENTO 2027'!$O$14,INT((ROW()-13)/2),0)),"",OFFSET('12. SEGUIMIENTO 2027'!$O$14,INT((ROW()-13)/2),0)),IF(ISBLANK(OFFSET('9. METAS'!$W$20,INT((ROW()-14)/2),0)),"",OFFSET('9. METAS'!$W$20,INT((ROW()-14)/2),0)))</f>
        <v/>
      </c>
      <c r="L176" s="255" t="str">
        <f ca="1">IF(MOD(ROW()-13,2)=0,IF(ISBLANK(OFFSET('12. SEGUIMIENTO 2027'!$P$14,INT((ROW()-13)/2),0)),"",OFFSET('12. SEGUIMIENTO 2027'!$P$14,INT((ROW()-13)/2),0)),IF(ISBLANK(OFFSET('9. METAS'!$X$20,INT((ROW()-14)/2),0)),"",OFFSET('9. METAS'!$X$20,INT((ROW()-14)/2),0)))</f>
        <v/>
      </c>
      <c r="M176" s="256" t="str">
        <f ca="1">IF(MOD(ROW()-13,2)=0,IF(ISBLANK(OFFSET('12. SEGUIMIENTO 2027'!$Q$14,INT((ROW()-13)/2),0)),"",OFFSET('12. SEGUIMIENTO 2027'!$Q$14,INT((ROW()-13)/2),0)),IF(ISBLANK(OFFSET('9. METAS'!$Y$20,INT((ROW()-14)/2),0)),"",OFFSET('9. METAS'!$Y$20,INT((ROW()-14)/2),0)))</f>
        <v/>
      </c>
      <c r="N176" s="784"/>
      <c r="O176" s="786"/>
      <c r="P176" s="790"/>
    </row>
    <row r="177" spans="3:16">
      <c r="C177" s="770" t="str">
        <f ca="1">IF(ISBLANK(OFFSET('5. Pp (3 años)'!$C$45,INT((ROW()-13)/2),0)),"",OFFSET('5. Pp (3 años)'!$C$45,INT((ROW()-13)/2),0))</f>
        <v/>
      </c>
      <c r="D177" s="764" t="str">
        <f ca="1">IF(ISBLANK(OFFSET('5. Pp (3 años)'!$D$45,INT((ROW()-13)/2),0)),"",OFFSET('5. Pp (3 años)'!$D$45,INT((ROW()-13)/2),0))</f>
        <v/>
      </c>
      <c r="E177" s="764" t="str">
        <f ca="1">IF(ISBLANK(OFFSET('5. Pp (3 años)'!$E$45,INT((ROW()-13)/2),0)),"",OFFSET('5. Pp (3 años)'!$E$45,INT((ROW()-13)/2),0))</f>
        <v/>
      </c>
      <c r="F177" s="766" t="str">
        <f ca="1">IF(ISBLANK(OFFSET('5. Pp (3 años)'!$K$45,INT((ROW()-13)/2),0)),"",OFFSET('5. Pp (3 años)'!$K$45,INT((ROW()-13)/2),0))</f>
        <v/>
      </c>
      <c r="G177" s="768" t="str">
        <f ca="1">IF(ISBLANK(OFFSET('5. Pp (3 años)'!$H$45,INT((ROW()-13)/2),0)),"",OFFSET('5. Pp (3 años)'!$H$45,INT((ROW()-13)/2),0))</f>
        <v/>
      </c>
      <c r="H177" s="858" t="str">
        <f ca="1">IF(ISBLANK(OFFSET('9. METAS'!$M$20,INT((ROW()-13)/2),0)),"",OFFSET('9. METAS'!$M$20,INT((ROW()-13)/2),0))</f>
        <v/>
      </c>
      <c r="I177" s="777"/>
      <c r="J177" s="254" t="str">
        <f ca="1">IF(MOD(ROW()-13,2)=0,IF(ISBLANK(OFFSET('12. SEGUIMIENTO 2027'!$N$14,INT((ROW()-13)/2),0)),"",OFFSET('12. SEGUIMIENTO 2027'!$N$14,INT((ROW()-13)/2),0)),IF(ISBLANK(OFFSET('9. METAS'!$V$20,INT((ROW()-14)/2),0)),"",OFFSET('9. METAS'!$V$20,INT((ROW()-14)/2),0)))</f>
        <v/>
      </c>
      <c r="K177" s="255" t="str">
        <f ca="1">IF(MOD(ROW()-13,2)=0,IF(ISBLANK(OFFSET('12. SEGUIMIENTO 2027'!$O$14,INT((ROW()-13)/2),0)),"",OFFSET('12. SEGUIMIENTO 2027'!$O$14,INT((ROW()-13)/2),0)),IF(ISBLANK(OFFSET('9. METAS'!$W$20,INT((ROW()-14)/2),0)),"",OFFSET('9. METAS'!$W$20,INT((ROW()-14)/2),0)))</f>
        <v/>
      </c>
      <c r="L177" s="255" t="str">
        <f ca="1">IF(MOD(ROW()-13,2)=0,IF(ISBLANK(OFFSET('12. SEGUIMIENTO 2027'!$P$14,INT((ROW()-13)/2),0)),"",OFFSET('12. SEGUIMIENTO 2027'!$P$14,INT((ROW()-13)/2),0)),IF(ISBLANK(OFFSET('9. METAS'!$X$20,INT((ROW()-14)/2),0)),"",OFFSET('9. METAS'!$X$20,INT((ROW()-14)/2),0)))</f>
        <v/>
      </c>
      <c r="M177" s="256" t="str">
        <f ca="1">IF(MOD(ROW()-13,2)=0,IF(ISBLANK(OFFSET('12. SEGUIMIENTO 2027'!$Q$14,INT((ROW()-13)/2),0)),"",OFFSET('12. SEGUIMIENTO 2027'!$Q$14,INT((ROW()-13)/2),0)),IF(ISBLANK(OFFSET('9. METAS'!$Y$20,INT((ROW()-14)/2),0)),"",OFFSET('9. METAS'!$Y$20,INT((ROW()-14)/2),0)))</f>
        <v/>
      </c>
      <c r="N177" s="783" t="str">
        <f t="shared" ref="N177" ca="1" si="160">IFERROR(J177/J178,"ND")</f>
        <v>ND</v>
      </c>
      <c r="O177" s="785" t="str">
        <f t="shared" ref="O177" ca="1" si="161">IFERROR(((J177+K177+L177)/H177),"ND")</f>
        <v>ND</v>
      </c>
      <c r="P177" s="789"/>
    </row>
    <row r="178" spans="3:16">
      <c r="C178" s="762"/>
      <c r="D178" s="764"/>
      <c r="E178" s="764"/>
      <c r="F178" s="766"/>
      <c r="G178" s="768"/>
      <c r="H178" s="858"/>
      <c r="I178" s="778"/>
      <c r="J178" s="254" t="str">
        <f ca="1">IF(MOD(ROW()-13,2)=0,IF(ISBLANK(OFFSET('12. SEGUIMIENTO 2027'!$N$14,INT((ROW()-13)/2),0)),"",OFFSET('12. SEGUIMIENTO 2027'!$N$14,INT((ROW()-13)/2),0)),IF(ISBLANK(OFFSET('9. METAS'!$V$20,INT((ROW()-14)/2),0)),"",OFFSET('9. METAS'!$V$20,INT((ROW()-14)/2),0)))</f>
        <v/>
      </c>
      <c r="K178" s="255" t="str">
        <f ca="1">IF(MOD(ROW()-13,2)=0,IF(ISBLANK(OFFSET('12. SEGUIMIENTO 2027'!$O$14,INT((ROW()-13)/2),0)),"",OFFSET('12. SEGUIMIENTO 2027'!$O$14,INT((ROW()-13)/2),0)),IF(ISBLANK(OFFSET('9. METAS'!$W$20,INT((ROW()-14)/2),0)),"",OFFSET('9. METAS'!$W$20,INT((ROW()-14)/2),0)))</f>
        <v/>
      </c>
      <c r="L178" s="255" t="str">
        <f ca="1">IF(MOD(ROW()-13,2)=0,IF(ISBLANK(OFFSET('12. SEGUIMIENTO 2027'!$P$14,INT((ROW()-13)/2),0)),"",OFFSET('12. SEGUIMIENTO 2027'!$P$14,INT((ROW()-13)/2),0)),IF(ISBLANK(OFFSET('9. METAS'!$X$20,INT((ROW()-14)/2),0)),"",OFFSET('9. METAS'!$X$20,INT((ROW()-14)/2),0)))</f>
        <v/>
      </c>
      <c r="M178" s="256" t="str">
        <f ca="1">IF(MOD(ROW()-13,2)=0,IF(ISBLANK(OFFSET('12. SEGUIMIENTO 2027'!$Q$14,INT((ROW()-13)/2),0)),"",OFFSET('12. SEGUIMIENTO 2027'!$Q$14,INT((ROW()-13)/2),0)),IF(ISBLANK(OFFSET('9. METAS'!$Y$20,INT((ROW()-14)/2),0)),"",OFFSET('9. METAS'!$Y$20,INT((ROW()-14)/2),0)))</f>
        <v/>
      </c>
      <c r="N178" s="784"/>
      <c r="O178" s="786"/>
      <c r="P178" s="790"/>
    </row>
    <row r="179" spans="3:16">
      <c r="C179" s="770" t="str">
        <f ca="1">IF(ISBLANK(OFFSET('5. Pp (3 años)'!$C$45,INT((ROW()-13)/2),0)),"",OFFSET('5. Pp (3 años)'!$C$45,INT((ROW()-13)/2),0))</f>
        <v/>
      </c>
      <c r="D179" s="764" t="str">
        <f ca="1">IF(ISBLANK(OFFSET('5. Pp (3 años)'!$D$45,INT((ROW()-13)/2),0)),"",OFFSET('5. Pp (3 años)'!$D$45,INT((ROW()-13)/2),0))</f>
        <v/>
      </c>
      <c r="E179" s="764" t="str">
        <f ca="1">IF(ISBLANK(OFFSET('5. Pp (3 años)'!$E$45,INT((ROW()-13)/2),0)),"",OFFSET('5. Pp (3 años)'!$E$45,INT((ROW()-13)/2),0))</f>
        <v/>
      </c>
      <c r="F179" s="766" t="str">
        <f ca="1">IF(ISBLANK(OFFSET('5. Pp (3 años)'!$K$45,INT((ROW()-13)/2),0)),"",OFFSET('5. Pp (3 años)'!$K$45,INT((ROW()-13)/2),0))</f>
        <v/>
      </c>
      <c r="G179" s="768" t="str">
        <f ca="1">IF(ISBLANK(OFFSET('5. Pp (3 años)'!$H$45,INT((ROW()-13)/2),0)),"",OFFSET('5. Pp (3 años)'!$H$45,INT((ROW()-13)/2),0))</f>
        <v/>
      </c>
      <c r="H179" s="858" t="str">
        <f ca="1">IF(ISBLANK(OFFSET('9. METAS'!$M$20,INT((ROW()-13)/2),0)),"",OFFSET('9. METAS'!$M$20,INT((ROW()-13)/2),0))</f>
        <v/>
      </c>
      <c r="I179" s="777"/>
      <c r="J179" s="254" t="str">
        <f ca="1">IF(MOD(ROW()-13,2)=0,IF(ISBLANK(OFFSET('12. SEGUIMIENTO 2027'!$N$14,INT((ROW()-13)/2),0)),"",OFFSET('12. SEGUIMIENTO 2027'!$N$14,INT((ROW()-13)/2),0)),IF(ISBLANK(OFFSET('9. METAS'!$V$20,INT((ROW()-14)/2),0)),"",OFFSET('9. METAS'!$V$20,INT((ROW()-14)/2),0)))</f>
        <v/>
      </c>
      <c r="K179" s="255" t="str">
        <f ca="1">IF(MOD(ROW()-13,2)=0,IF(ISBLANK(OFFSET('12. SEGUIMIENTO 2027'!$O$14,INT((ROW()-13)/2),0)),"",OFFSET('12. SEGUIMIENTO 2027'!$O$14,INT((ROW()-13)/2),0)),IF(ISBLANK(OFFSET('9. METAS'!$W$20,INT((ROW()-14)/2),0)),"",OFFSET('9. METAS'!$W$20,INT((ROW()-14)/2),0)))</f>
        <v/>
      </c>
      <c r="L179" s="255" t="str">
        <f ca="1">IF(MOD(ROW()-13,2)=0,IF(ISBLANK(OFFSET('12. SEGUIMIENTO 2027'!$P$14,INT((ROW()-13)/2),0)),"",OFFSET('12. SEGUIMIENTO 2027'!$P$14,INT((ROW()-13)/2),0)),IF(ISBLANK(OFFSET('9. METAS'!$X$20,INT((ROW()-14)/2),0)),"",OFFSET('9. METAS'!$X$20,INT((ROW()-14)/2),0)))</f>
        <v/>
      </c>
      <c r="M179" s="256" t="str">
        <f ca="1">IF(MOD(ROW()-13,2)=0,IF(ISBLANK(OFFSET('12. SEGUIMIENTO 2027'!$Q$14,INT((ROW()-13)/2),0)),"",OFFSET('12. SEGUIMIENTO 2027'!$Q$14,INT((ROW()-13)/2),0)),IF(ISBLANK(OFFSET('9. METAS'!$Y$20,INT((ROW()-14)/2),0)),"",OFFSET('9. METAS'!$Y$20,INT((ROW()-14)/2),0)))</f>
        <v/>
      </c>
      <c r="N179" s="783" t="str">
        <f t="shared" ref="N179" ca="1" si="162">IFERROR(J179/J180,"ND")</f>
        <v>ND</v>
      </c>
      <c r="O179" s="785" t="str">
        <f t="shared" ref="O179" ca="1" si="163">IFERROR(((J179+K179+L179)/H179),"ND")</f>
        <v>ND</v>
      </c>
      <c r="P179" s="789"/>
    </row>
    <row r="180" spans="3:16">
      <c r="C180" s="762"/>
      <c r="D180" s="764"/>
      <c r="E180" s="764"/>
      <c r="F180" s="766"/>
      <c r="G180" s="768"/>
      <c r="H180" s="858"/>
      <c r="I180" s="778"/>
      <c r="J180" s="254" t="str">
        <f ca="1">IF(MOD(ROW()-13,2)=0,IF(ISBLANK(OFFSET('12. SEGUIMIENTO 2027'!$N$14,INT((ROW()-13)/2),0)),"",OFFSET('12. SEGUIMIENTO 2027'!$N$14,INT((ROW()-13)/2),0)),IF(ISBLANK(OFFSET('9. METAS'!$V$20,INT((ROW()-14)/2),0)),"",OFFSET('9. METAS'!$V$20,INT((ROW()-14)/2),0)))</f>
        <v/>
      </c>
      <c r="K180" s="255" t="str">
        <f ca="1">IF(MOD(ROW()-13,2)=0,IF(ISBLANK(OFFSET('12. SEGUIMIENTO 2027'!$O$14,INT((ROW()-13)/2),0)),"",OFFSET('12. SEGUIMIENTO 2027'!$O$14,INT((ROW()-13)/2),0)),IF(ISBLANK(OFFSET('9. METAS'!$W$20,INT((ROW()-14)/2),0)),"",OFFSET('9. METAS'!$W$20,INT((ROW()-14)/2),0)))</f>
        <v/>
      </c>
      <c r="L180" s="255" t="str">
        <f ca="1">IF(MOD(ROW()-13,2)=0,IF(ISBLANK(OFFSET('12. SEGUIMIENTO 2027'!$P$14,INT((ROW()-13)/2),0)),"",OFFSET('12. SEGUIMIENTO 2027'!$P$14,INT((ROW()-13)/2),0)),IF(ISBLANK(OFFSET('9. METAS'!$X$20,INT((ROW()-14)/2),0)),"",OFFSET('9. METAS'!$X$20,INT((ROW()-14)/2),0)))</f>
        <v/>
      </c>
      <c r="M180" s="256" t="str">
        <f ca="1">IF(MOD(ROW()-13,2)=0,IF(ISBLANK(OFFSET('12. SEGUIMIENTO 2027'!$Q$14,INT((ROW()-13)/2),0)),"",OFFSET('12. SEGUIMIENTO 2027'!$Q$14,INT((ROW()-13)/2),0)),IF(ISBLANK(OFFSET('9. METAS'!$Y$20,INT((ROW()-14)/2),0)),"",OFFSET('9. METAS'!$Y$20,INT((ROW()-14)/2),0)))</f>
        <v/>
      </c>
      <c r="N180" s="784"/>
      <c r="O180" s="786"/>
      <c r="P180" s="790"/>
    </row>
    <row r="181" spans="3:16">
      <c r="C181" s="770" t="str">
        <f ca="1">IF(ISBLANK(OFFSET('5. Pp (3 años)'!$C$45,INT((ROW()-13)/2),0)),"",OFFSET('5. Pp (3 años)'!$C$45,INT((ROW()-13)/2),0))</f>
        <v/>
      </c>
      <c r="D181" s="764" t="str">
        <f ca="1">IF(ISBLANK(OFFSET('5. Pp (3 años)'!$D$45,INT((ROW()-13)/2),0)),"",OFFSET('5. Pp (3 años)'!$D$45,INT((ROW()-13)/2),0))</f>
        <v/>
      </c>
      <c r="E181" s="764" t="str">
        <f ca="1">IF(ISBLANK(OFFSET('5. Pp (3 años)'!$E$45,INT((ROW()-13)/2),0)),"",OFFSET('5. Pp (3 años)'!$E$45,INT((ROW()-13)/2),0))</f>
        <v/>
      </c>
      <c r="F181" s="766" t="str">
        <f ca="1">IF(ISBLANK(OFFSET('5. Pp (3 años)'!$K$45,INT((ROW()-13)/2),0)),"",OFFSET('5. Pp (3 años)'!$K$45,INT((ROW()-13)/2),0))</f>
        <v/>
      </c>
      <c r="G181" s="768" t="str">
        <f ca="1">IF(ISBLANK(OFFSET('5. Pp (3 años)'!$H$45,INT((ROW()-13)/2),0)),"",OFFSET('5. Pp (3 años)'!$H$45,INT((ROW()-13)/2),0))</f>
        <v/>
      </c>
      <c r="H181" s="858" t="str">
        <f ca="1">IF(ISBLANK(OFFSET('9. METAS'!$M$20,INT((ROW()-13)/2),0)),"",OFFSET('9. METAS'!$M$20,INT((ROW()-13)/2),0))</f>
        <v/>
      </c>
      <c r="I181" s="777"/>
      <c r="J181" s="254" t="str">
        <f ca="1">IF(MOD(ROW()-13,2)=0,IF(ISBLANK(OFFSET('12. SEGUIMIENTO 2027'!$N$14,INT((ROW()-13)/2),0)),"",OFFSET('12. SEGUIMIENTO 2027'!$N$14,INT((ROW()-13)/2),0)),IF(ISBLANK(OFFSET('9. METAS'!$V$20,INT((ROW()-14)/2),0)),"",OFFSET('9. METAS'!$V$20,INT((ROW()-14)/2),0)))</f>
        <v/>
      </c>
      <c r="K181" s="255" t="str">
        <f ca="1">IF(MOD(ROW()-13,2)=0,IF(ISBLANK(OFFSET('12. SEGUIMIENTO 2027'!$O$14,INT((ROW()-13)/2),0)),"",OFFSET('12. SEGUIMIENTO 2027'!$O$14,INT((ROW()-13)/2),0)),IF(ISBLANK(OFFSET('9. METAS'!$W$20,INT((ROW()-14)/2),0)),"",OFFSET('9. METAS'!$W$20,INT((ROW()-14)/2),0)))</f>
        <v/>
      </c>
      <c r="L181" s="255" t="str">
        <f ca="1">IF(MOD(ROW()-13,2)=0,IF(ISBLANK(OFFSET('12. SEGUIMIENTO 2027'!$P$14,INT((ROW()-13)/2),0)),"",OFFSET('12. SEGUIMIENTO 2027'!$P$14,INT((ROW()-13)/2),0)),IF(ISBLANK(OFFSET('9. METAS'!$X$20,INT((ROW()-14)/2),0)),"",OFFSET('9. METAS'!$X$20,INT((ROW()-14)/2),0)))</f>
        <v/>
      </c>
      <c r="M181" s="256" t="str">
        <f ca="1">IF(MOD(ROW()-13,2)=0,IF(ISBLANK(OFFSET('12. SEGUIMIENTO 2027'!$Q$14,INT((ROW()-13)/2),0)),"",OFFSET('12. SEGUIMIENTO 2027'!$Q$14,INT((ROW()-13)/2),0)),IF(ISBLANK(OFFSET('9. METAS'!$Y$20,INT((ROW()-14)/2),0)),"",OFFSET('9. METAS'!$Y$20,INT((ROW()-14)/2),0)))</f>
        <v/>
      </c>
      <c r="N181" s="783" t="str">
        <f t="shared" ref="N181" ca="1" si="164">IFERROR(J181/J182,"ND")</f>
        <v>ND</v>
      </c>
      <c r="O181" s="785" t="str">
        <f t="shared" ref="O181" ca="1" si="165">IFERROR(((J181+K181+L181)/H181),"ND")</f>
        <v>ND</v>
      </c>
      <c r="P181" s="789"/>
    </row>
    <row r="182" spans="3:16">
      <c r="C182" s="762"/>
      <c r="D182" s="764"/>
      <c r="E182" s="764"/>
      <c r="F182" s="766"/>
      <c r="G182" s="768"/>
      <c r="H182" s="858"/>
      <c r="I182" s="778"/>
      <c r="J182" s="254" t="str">
        <f ca="1">IF(MOD(ROW()-13,2)=0,IF(ISBLANK(OFFSET('12. SEGUIMIENTO 2027'!$N$14,INT((ROW()-13)/2),0)),"",OFFSET('12. SEGUIMIENTO 2027'!$N$14,INT((ROW()-13)/2),0)),IF(ISBLANK(OFFSET('9. METAS'!$V$20,INT((ROW()-14)/2),0)),"",OFFSET('9. METAS'!$V$20,INT((ROW()-14)/2),0)))</f>
        <v/>
      </c>
      <c r="K182" s="255" t="str">
        <f ca="1">IF(MOD(ROW()-13,2)=0,IF(ISBLANK(OFFSET('12. SEGUIMIENTO 2027'!$O$14,INT((ROW()-13)/2),0)),"",OFFSET('12. SEGUIMIENTO 2027'!$O$14,INT((ROW()-13)/2),0)),IF(ISBLANK(OFFSET('9. METAS'!$W$20,INT((ROW()-14)/2),0)),"",OFFSET('9. METAS'!$W$20,INT((ROW()-14)/2),0)))</f>
        <v/>
      </c>
      <c r="L182" s="255" t="str">
        <f ca="1">IF(MOD(ROW()-13,2)=0,IF(ISBLANK(OFFSET('12. SEGUIMIENTO 2027'!$P$14,INT((ROW()-13)/2),0)),"",OFFSET('12. SEGUIMIENTO 2027'!$P$14,INT((ROW()-13)/2),0)),IF(ISBLANK(OFFSET('9. METAS'!$X$20,INT((ROW()-14)/2),0)),"",OFFSET('9. METAS'!$X$20,INT((ROW()-14)/2),0)))</f>
        <v/>
      </c>
      <c r="M182" s="256" t="str">
        <f ca="1">IF(MOD(ROW()-13,2)=0,IF(ISBLANK(OFFSET('12. SEGUIMIENTO 2027'!$Q$14,INT((ROW()-13)/2),0)),"",OFFSET('12. SEGUIMIENTO 2027'!$Q$14,INT((ROW()-13)/2),0)),IF(ISBLANK(OFFSET('9. METAS'!$Y$20,INT((ROW()-14)/2),0)),"",OFFSET('9. METAS'!$Y$20,INT((ROW()-14)/2),0)))</f>
        <v/>
      </c>
      <c r="N182" s="784"/>
      <c r="O182" s="786"/>
      <c r="P182" s="790"/>
    </row>
    <row r="183" spans="3:16">
      <c r="C183" s="770" t="str">
        <f ca="1">IF(ISBLANK(OFFSET('5. Pp (3 años)'!$C$45,INT((ROW()-13)/2),0)),"",OFFSET('5. Pp (3 años)'!$C$45,INT((ROW()-13)/2),0))</f>
        <v/>
      </c>
      <c r="D183" s="764" t="str">
        <f ca="1">IF(ISBLANK(OFFSET('5. Pp (3 años)'!$D$45,INT((ROW()-13)/2),0)),"",OFFSET('5. Pp (3 años)'!$D$45,INT((ROW()-13)/2),0))</f>
        <v/>
      </c>
      <c r="E183" s="764" t="str">
        <f ca="1">IF(ISBLANK(OFFSET('5. Pp (3 años)'!$E$45,INT((ROW()-13)/2),0)),"",OFFSET('5. Pp (3 años)'!$E$45,INT((ROW()-13)/2),0))</f>
        <v/>
      </c>
      <c r="F183" s="766" t="str">
        <f ca="1">IF(ISBLANK(OFFSET('5. Pp (3 años)'!$K$45,INT((ROW()-13)/2),0)),"",OFFSET('5. Pp (3 años)'!$K$45,INT((ROW()-13)/2),0))</f>
        <v/>
      </c>
      <c r="G183" s="768" t="str">
        <f ca="1">IF(ISBLANK(OFFSET('5. Pp (3 años)'!$H$45,INT((ROW()-13)/2),0)),"",OFFSET('5. Pp (3 años)'!$H$45,INT((ROW()-13)/2),0))</f>
        <v/>
      </c>
      <c r="H183" s="858" t="str">
        <f ca="1">IF(ISBLANK(OFFSET('9. METAS'!$M$20,INT((ROW()-13)/2),0)),"",OFFSET('9. METAS'!$M$20,INT((ROW()-13)/2),0))</f>
        <v/>
      </c>
      <c r="I183" s="777"/>
      <c r="J183" s="254" t="str">
        <f ca="1">IF(MOD(ROW()-13,2)=0,IF(ISBLANK(OFFSET('12. SEGUIMIENTO 2027'!$N$14,INT((ROW()-13)/2),0)),"",OFFSET('12. SEGUIMIENTO 2027'!$N$14,INT((ROW()-13)/2),0)),IF(ISBLANK(OFFSET('9. METAS'!$V$20,INT((ROW()-14)/2),0)),"",OFFSET('9. METAS'!$V$20,INT((ROW()-14)/2),0)))</f>
        <v/>
      </c>
      <c r="K183" s="255" t="str">
        <f ca="1">IF(MOD(ROW()-13,2)=0,IF(ISBLANK(OFFSET('12. SEGUIMIENTO 2027'!$O$14,INT((ROW()-13)/2),0)),"",OFFSET('12. SEGUIMIENTO 2027'!$O$14,INT((ROW()-13)/2),0)),IF(ISBLANK(OFFSET('9. METAS'!$W$20,INT((ROW()-14)/2),0)),"",OFFSET('9. METAS'!$W$20,INT((ROW()-14)/2),0)))</f>
        <v/>
      </c>
      <c r="L183" s="255" t="str">
        <f ca="1">IF(MOD(ROW()-13,2)=0,IF(ISBLANK(OFFSET('12. SEGUIMIENTO 2027'!$P$14,INT((ROW()-13)/2),0)),"",OFFSET('12. SEGUIMIENTO 2027'!$P$14,INT((ROW()-13)/2),0)),IF(ISBLANK(OFFSET('9. METAS'!$X$20,INT((ROW()-14)/2),0)),"",OFFSET('9. METAS'!$X$20,INT((ROW()-14)/2),0)))</f>
        <v/>
      </c>
      <c r="M183" s="256" t="str">
        <f ca="1">IF(MOD(ROW()-13,2)=0,IF(ISBLANK(OFFSET('12. SEGUIMIENTO 2027'!$Q$14,INT((ROW()-13)/2),0)),"",OFFSET('12. SEGUIMIENTO 2027'!$Q$14,INT((ROW()-13)/2),0)),IF(ISBLANK(OFFSET('9. METAS'!$Y$20,INT((ROW()-14)/2),0)),"",OFFSET('9. METAS'!$Y$20,INT((ROW()-14)/2),0)))</f>
        <v/>
      </c>
      <c r="N183" s="783" t="str">
        <f t="shared" ref="N183" ca="1" si="166">IFERROR(J183/J184,"ND")</f>
        <v>ND</v>
      </c>
      <c r="O183" s="785" t="str">
        <f t="shared" ref="O183" ca="1" si="167">IFERROR(((J183+K183+L183)/H183),"ND")</f>
        <v>ND</v>
      </c>
      <c r="P183" s="789"/>
    </row>
    <row r="184" spans="3:16">
      <c r="C184" s="762"/>
      <c r="D184" s="764"/>
      <c r="E184" s="764"/>
      <c r="F184" s="766"/>
      <c r="G184" s="768"/>
      <c r="H184" s="858"/>
      <c r="I184" s="778"/>
      <c r="J184" s="254" t="str">
        <f ca="1">IF(MOD(ROW()-13,2)=0,IF(ISBLANK(OFFSET('12. SEGUIMIENTO 2027'!$N$14,INT((ROW()-13)/2),0)),"",OFFSET('12. SEGUIMIENTO 2027'!$N$14,INT((ROW()-13)/2),0)),IF(ISBLANK(OFFSET('9. METAS'!$V$20,INT((ROW()-14)/2),0)),"",OFFSET('9. METAS'!$V$20,INT((ROW()-14)/2),0)))</f>
        <v/>
      </c>
      <c r="K184" s="255" t="str">
        <f ca="1">IF(MOD(ROW()-13,2)=0,IF(ISBLANK(OFFSET('12. SEGUIMIENTO 2027'!$O$14,INT((ROW()-13)/2),0)),"",OFFSET('12. SEGUIMIENTO 2027'!$O$14,INT((ROW()-13)/2),0)),IF(ISBLANK(OFFSET('9. METAS'!$W$20,INT((ROW()-14)/2),0)),"",OFFSET('9. METAS'!$W$20,INT((ROW()-14)/2),0)))</f>
        <v/>
      </c>
      <c r="L184" s="255" t="str">
        <f ca="1">IF(MOD(ROW()-13,2)=0,IF(ISBLANK(OFFSET('12. SEGUIMIENTO 2027'!$P$14,INT((ROW()-13)/2),0)),"",OFFSET('12. SEGUIMIENTO 2027'!$P$14,INT((ROW()-13)/2),0)),IF(ISBLANK(OFFSET('9. METAS'!$X$20,INT((ROW()-14)/2),0)),"",OFFSET('9. METAS'!$X$20,INT((ROW()-14)/2),0)))</f>
        <v/>
      </c>
      <c r="M184" s="256" t="str">
        <f ca="1">IF(MOD(ROW()-13,2)=0,IF(ISBLANK(OFFSET('12. SEGUIMIENTO 2027'!$Q$14,INT((ROW()-13)/2),0)),"",OFFSET('12. SEGUIMIENTO 2027'!$Q$14,INT((ROW()-13)/2),0)),IF(ISBLANK(OFFSET('9. METAS'!$Y$20,INT((ROW()-14)/2),0)),"",OFFSET('9. METAS'!$Y$20,INT((ROW()-14)/2),0)))</f>
        <v/>
      </c>
      <c r="N184" s="784"/>
      <c r="O184" s="786"/>
      <c r="P184" s="790"/>
    </row>
    <row r="185" spans="3:16">
      <c r="C185" s="770" t="str">
        <f ca="1">IF(ISBLANK(OFFSET('5. Pp (3 años)'!$C$45,INT((ROW()-13)/2),0)),"",OFFSET('5. Pp (3 años)'!$C$45,INT((ROW()-13)/2),0))</f>
        <v/>
      </c>
      <c r="D185" s="764" t="str">
        <f ca="1">IF(ISBLANK(OFFSET('5. Pp (3 años)'!$D$45,INT((ROW()-13)/2),0)),"",OFFSET('5. Pp (3 años)'!$D$45,INT((ROW()-13)/2),0))</f>
        <v/>
      </c>
      <c r="E185" s="764" t="str">
        <f ca="1">IF(ISBLANK(OFFSET('5. Pp (3 años)'!$E$45,INT((ROW()-13)/2),0)),"",OFFSET('5. Pp (3 años)'!$E$45,INT((ROW()-13)/2),0))</f>
        <v/>
      </c>
      <c r="F185" s="766" t="str">
        <f ca="1">IF(ISBLANK(OFFSET('5. Pp (3 años)'!$K$45,INT((ROW()-13)/2),0)),"",OFFSET('5. Pp (3 años)'!$K$45,INT((ROW()-13)/2),0))</f>
        <v/>
      </c>
      <c r="G185" s="768" t="str">
        <f ca="1">IF(ISBLANK(OFFSET('5. Pp (3 años)'!$H$45,INT((ROW()-13)/2),0)),"",OFFSET('5. Pp (3 años)'!$H$45,INT((ROW()-13)/2),0))</f>
        <v/>
      </c>
      <c r="H185" s="858" t="str">
        <f ca="1">IF(ISBLANK(OFFSET('9. METAS'!$M$20,INT((ROW()-13)/2),0)),"",OFFSET('9. METAS'!$M$20,INT((ROW()-13)/2),0))</f>
        <v/>
      </c>
      <c r="I185" s="777"/>
      <c r="J185" s="254" t="str">
        <f ca="1">IF(MOD(ROW()-13,2)=0,IF(ISBLANK(OFFSET('12. SEGUIMIENTO 2027'!$N$14,INT((ROW()-13)/2),0)),"",OFFSET('12. SEGUIMIENTO 2027'!$N$14,INT((ROW()-13)/2),0)),IF(ISBLANK(OFFSET('9. METAS'!$V$20,INT((ROW()-14)/2),0)),"",OFFSET('9. METAS'!$V$20,INT((ROW()-14)/2),0)))</f>
        <v/>
      </c>
      <c r="K185" s="255" t="str">
        <f ca="1">IF(MOD(ROW()-13,2)=0,IF(ISBLANK(OFFSET('12. SEGUIMIENTO 2027'!$O$14,INT((ROW()-13)/2),0)),"",OFFSET('12. SEGUIMIENTO 2027'!$O$14,INT((ROW()-13)/2),0)),IF(ISBLANK(OFFSET('9. METAS'!$W$20,INT((ROW()-14)/2),0)),"",OFFSET('9. METAS'!$W$20,INT((ROW()-14)/2),0)))</f>
        <v/>
      </c>
      <c r="L185" s="255" t="str">
        <f ca="1">IF(MOD(ROW()-13,2)=0,IF(ISBLANK(OFFSET('12. SEGUIMIENTO 2027'!$P$14,INT((ROW()-13)/2),0)),"",OFFSET('12. SEGUIMIENTO 2027'!$P$14,INT((ROW()-13)/2),0)),IF(ISBLANK(OFFSET('9. METAS'!$X$20,INT((ROW()-14)/2),0)),"",OFFSET('9. METAS'!$X$20,INT((ROW()-14)/2),0)))</f>
        <v/>
      </c>
      <c r="M185" s="256" t="str">
        <f ca="1">IF(MOD(ROW()-13,2)=0,IF(ISBLANK(OFFSET('12. SEGUIMIENTO 2027'!$Q$14,INT((ROW()-13)/2),0)),"",OFFSET('12. SEGUIMIENTO 2027'!$Q$14,INT((ROW()-13)/2),0)),IF(ISBLANK(OFFSET('9. METAS'!$Y$20,INT((ROW()-14)/2),0)),"",OFFSET('9. METAS'!$Y$20,INT((ROW()-14)/2),0)))</f>
        <v/>
      </c>
      <c r="N185" s="783" t="str">
        <f t="shared" ref="N185" ca="1" si="168">IFERROR(J185/J186,"ND")</f>
        <v>ND</v>
      </c>
      <c r="O185" s="785" t="str">
        <f t="shared" ref="O185" ca="1" si="169">IFERROR(((J185+K185+L185)/H185),"ND")</f>
        <v>ND</v>
      </c>
      <c r="P185" s="789"/>
    </row>
    <row r="186" spans="3:16">
      <c r="C186" s="762"/>
      <c r="D186" s="764"/>
      <c r="E186" s="764"/>
      <c r="F186" s="766"/>
      <c r="G186" s="768"/>
      <c r="H186" s="858"/>
      <c r="I186" s="778"/>
      <c r="J186" s="254" t="str">
        <f ca="1">IF(MOD(ROW()-13,2)=0,IF(ISBLANK(OFFSET('12. SEGUIMIENTO 2027'!$N$14,INT((ROW()-13)/2),0)),"",OFFSET('12. SEGUIMIENTO 2027'!$N$14,INT((ROW()-13)/2),0)),IF(ISBLANK(OFFSET('9. METAS'!$V$20,INT((ROW()-14)/2),0)),"",OFFSET('9. METAS'!$V$20,INT((ROW()-14)/2),0)))</f>
        <v/>
      </c>
      <c r="K186" s="255" t="str">
        <f ca="1">IF(MOD(ROW()-13,2)=0,IF(ISBLANK(OFFSET('12. SEGUIMIENTO 2027'!$O$14,INT((ROW()-13)/2),0)),"",OFFSET('12. SEGUIMIENTO 2027'!$O$14,INT((ROW()-13)/2),0)),IF(ISBLANK(OFFSET('9. METAS'!$W$20,INT((ROW()-14)/2),0)),"",OFFSET('9. METAS'!$W$20,INT((ROW()-14)/2),0)))</f>
        <v/>
      </c>
      <c r="L186" s="255" t="str">
        <f ca="1">IF(MOD(ROW()-13,2)=0,IF(ISBLANK(OFFSET('12. SEGUIMIENTO 2027'!$P$14,INT((ROW()-13)/2),0)),"",OFFSET('12. SEGUIMIENTO 2027'!$P$14,INT((ROW()-13)/2),0)),IF(ISBLANK(OFFSET('9. METAS'!$X$20,INT((ROW()-14)/2),0)),"",OFFSET('9. METAS'!$X$20,INT((ROW()-14)/2),0)))</f>
        <v/>
      </c>
      <c r="M186" s="256" t="str">
        <f ca="1">IF(MOD(ROW()-13,2)=0,IF(ISBLANK(OFFSET('12. SEGUIMIENTO 2027'!$Q$14,INT((ROW()-13)/2),0)),"",OFFSET('12. SEGUIMIENTO 2027'!$Q$14,INT((ROW()-13)/2),0)),IF(ISBLANK(OFFSET('9. METAS'!$Y$20,INT((ROW()-14)/2),0)),"",OFFSET('9. METAS'!$Y$20,INT((ROW()-14)/2),0)))</f>
        <v/>
      </c>
      <c r="N186" s="784"/>
      <c r="O186" s="786"/>
      <c r="P186" s="790"/>
    </row>
    <row r="187" spans="3:16">
      <c r="C187" s="770" t="str">
        <f ca="1">IF(ISBLANK(OFFSET('5. Pp (3 años)'!$C$45,INT((ROW()-13)/2),0)),"",OFFSET('5. Pp (3 años)'!$C$45,INT((ROW()-13)/2),0))</f>
        <v/>
      </c>
      <c r="D187" s="764" t="str">
        <f ca="1">IF(ISBLANK(OFFSET('5. Pp (3 años)'!$D$45,INT((ROW()-13)/2),0)),"",OFFSET('5. Pp (3 años)'!$D$45,INT((ROW()-13)/2),0))</f>
        <v/>
      </c>
      <c r="E187" s="764" t="str">
        <f ca="1">IF(ISBLANK(OFFSET('5. Pp (3 años)'!$E$45,INT((ROW()-13)/2),0)),"",OFFSET('5. Pp (3 años)'!$E$45,INT((ROW()-13)/2),0))</f>
        <v/>
      </c>
      <c r="F187" s="766" t="str">
        <f ca="1">IF(ISBLANK(OFFSET('5. Pp (3 años)'!$K$45,INT((ROW()-13)/2),0)),"",OFFSET('5. Pp (3 años)'!$K$45,INT((ROW()-13)/2),0))</f>
        <v/>
      </c>
      <c r="G187" s="768" t="str">
        <f ca="1">IF(ISBLANK(OFFSET('5. Pp (3 años)'!$H$45,INT((ROW()-13)/2),0)),"",OFFSET('5. Pp (3 años)'!$H$45,INT((ROW()-13)/2),0))</f>
        <v/>
      </c>
      <c r="H187" s="858" t="str">
        <f ca="1">IF(ISBLANK(OFFSET('9. METAS'!$M$20,INT((ROW()-13)/2),0)),"",OFFSET('9. METAS'!$M$20,INT((ROW()-13)/2),0))</f>
        <v/>
      </c>
      <c r="I187" s="777"/>
      <c r="J187" s="254" t="str">
        <f ca="1">IF(MOD(ROW()-13,2)=0,IF(ISBLANK(OFFSET('12. SEGUIMIENTO 2027'!$N$14,INT((ROW()-13)/2),0)),"",OFFSET('12. SEGUIMIENTO 2027'!$N$14,INT((ROW()-13)/2),0)),IF(ISBLANK(OFFSET('9. METAS'!$V$20,INT((ROW()-14)/2),0)),"",OFFSET('9. METAS'!$V$20,INT((ROW()-14)/2),0)))</f>
        <v/>
      </c>
      <c r="K187" s="255" t="str">
        <f ca="1">IF(MOD(ROW()-13,2)=0,IF(ISBLANK(OFFSET('12. SEGUIMIENTO 2027'!$O$14,INT((ROW()-13)/2),0)),"",OFFSET('12. SEGUIMIENTO 2027'!$O$14,INT((ROW()-13)/2),0)),IF(ISBLANK(OFFSET('9. METAS'!$W$20,INT((ROW()-14)/2),0)),"",OFFSET('9. METAS'!$W$20,INT((ROW()-14)/2),0)))</f>
        <v/>
      </c>
      <c r="L187" s="255" t="str">
        <f ca="1">IF(MOD(ROW()-13,2)=0,IF(ISBLANK(OFFSET('12. SEGUIMIENTO 2027'!$P$14,INT((ROW()-13)/2),0)),"",OFFSET('12. SEGUIMIENTO 2027'!$P$14,INT((ROW()-13)/2),0)),IF(ISBLANK(OFFSET('9. METAS'!$X$20,INT((ROW()-14)/2),0)),"",OFFSET('9. METAS'!$X$20,INT((ROW()-14)/2),0)))</f>
        <v/>
      </c>
      <c r="M187" s="256" t="str">
        <f ca="1">IF(MOD(ROW()-13,2)=0,IF(ISBLANK(OFFSET('12. SEGUIMIENTO 2027'!$Q$14,INT((ROW()-13)/2),0)),"",OFFSET('12. SEGUIMIENTO 2027'!$Q$14,INT((ROW()-13)/2),0)),IF(ISBLANK(OFFSET('9. METAS'!$Y$20,INT((ROW()-14)/2),0)),"",OFFSET('9. METAS'!$Y$20,INT((ROW()-14)/2),0)))</f>
        <v/>
      </c>
      <c r="N187" s="783" t="str">
        <f t="shared" ref="N187" ca="1" si="170">IFERROR(J187/J188,"ND")</f>
        <v>ND</v>
      </c>
      <c r="O187" s="785" t="str">
        <f t="shared" ref="O187" ca="1" si="171">IFERROR(((J187+K187+L187)/H187),"ND")</f>
        <v>ND</v>
      </c>
      <c r="P187" s="789"/>
    </row>
    <row r="188" spans="3:16">
      <c r="C188" s="762"/>
      <c r="D188" s="764"/>
      <c r="E188" s="764"/>
      <c r="F188" s="766"/>
      <c r="G188" s="768"/>
      <c r="H188" s="858"/>
      <c r="I188" s="778"/>
      <c r="J188" s="254" t="str">
        <f ca="1">IF(MOD(ROW()-13,2)=0,IF(ISBLANK(OFFSET('12. SEGUIMIENTO 2027'!$N$14,INT((ROW()-13)/2),0)),"",OFFSET('12. SEGUIMIENTO 2027'!$N$14,INT((ROW()-13)/2),0)),IF(ISBLANK(OFFSET('9. METAS'!$V$20,INT((ROW()-14)/2),0)),"",OFFSET('9. METAS'!$V$20,INT((ROW()-14)/2),0)))</f>
        <v/>
      </c>
      <c r="K188" s="255" t="str">
        <f ca="1">IF(MOD(ROW()-13,2)=0,IF(ISBLANK(OFFSET('12. SEGUIMIENTO 2027'!$O$14,INT((ROW()-13)/2),0)),"",OFFSET('12. SEGUIMIENTO 2027'!$O$14,INT((ROW()-13)/2),0)),IF(ISBLANK(OFFSET('9. METAS'!$W$20,INT((ROW()-14)/2),0)),"",OFFSET('9. METAS'!$W$20,INT((ROW()-14)/2),0)))</f>
        <v/>
      </c>
      <c r="L188" s="255" t="str">
        <f ca="1">IF(MOD(ROW()-13,2)=0,IF(ISBLANK(OFFSET('12. SEGUIMIENTO 2027'!$P$14,INT((ROW()-13)/2),0)),"",OFFSET('12. SEGUIMIENTO 2027'!$P$14,INT((ROW()-13)/2),0)),IF(ISBLANK(OFFSET('9. METAS'!$X$20,INT((ROW()-14)/2),0)),"",OFFSET('9. METAS'!$X$20,INT((ROW()-14)/2),0)))</f>
        <v/>
      </c>
      <c r="M188" s="256" t="str">
        <f ca="1">IF(MOD(ROW()-13,2)=0,IF(ISBLANK(OFFSET('12. SEGUIMIENTO 2027'!$Q$14,INT((ROW()-13)/2),0)),"",OFFSET('12. SEGUIMIENTO 2027'!$Q$14,INT((ROW()-13)/2),0)),IF(ISBLANK(OFFSET('9. METAS'!$Y$20,INT((ROW()-14)/2),0)),"",OFFSET('9. METAS'!$Y$20,INT((ROW()-14)/2),0)))</f>
        <v/>
      </c>
      <c r="N188" s="784"/>
      <c r="O188" s="786"/>
      <c r="P188" s="790"/>
    </row>
    <row r="189" spans="3:16">
      <c r="C189" s="770" t="str">
        <f ca="1">IF(ISBLANK(OFFSET('5. Pp (3 años)'!$C$45,INT((ROW()-13)/2),0)),"",OFFSET('5. Pp (3 años)'!$C$45,INT((ROW()-13)/2),0))</f>
        <v/>
      </c>
      <c r="D189" s="764" t="str">
        <f ca="1">IF(ISBLANK(OFFSET('5. Pp (3 años)'!$D$45,INT((ROW()-13)/2),0)),"",OFFSET('5. Pp (3 años)'!$D$45,INT((ROW()-13)/2),0))</f>
        <v/>
      </c>
      <c r="E189" s="764" t="str">
        <f ca="1">IF(ISBLANK(OFFSET('5. Pp (3 años)'!$E$45,INT((ROW()-13)/2),0)),"",OFFSET('5. Pp (3 años)'!$E$45,INT((ROW()-13)/2),0))</f>
        <v/>
      </c>
      <c r="F189" s="766" t="str">
        <f ca="1">IF(ISBLANK(OFFSET('5. Pp (3 años)'!$K$45,INT((ROW()-13)/2),0)),"",OFFSET('5. Pp (3 años)'!$K$45,INT((ROW()-13)/2),0))</f>
        <v/>
      </c>
      <c r="G189" s="768" t="str">
        <f ca="1">IF(ISBLANK(OFFSET('5. Pp (3 años)'!$H$45,INT((ROW()-13)/2),0)),"",OFFSET('5. Pp (3 años)'!$H$45,INT((ROW()-13)/2),0))</f>
        <v/>
      </c>
      <c r="H189" s="858" t="str">
        <f ca="1">IF(ISBLANK(OFFSET('9. METAS'!$M$20,INT((ROW()-13)/2),0)),"",OFFSET('9. METAS'!$M$20,INT((ROW()-13)/2),0))</f>
        <v/>
      </c>
      <c r="I189" s="777"/>
      <c r="J189" s="254" t="str">
        <f ca="1">IF(MOD(ROW()-13,2)=0,IF(ISBLANK(OFFSET('12. SEGUIMIENTO 2027'!$N$14,INT((ROW()-13)/2),0)),"",OFFSET('12. SEGUIMIENTO 2027'!$N$14,INT((ROW()-13)/2),0)),IF(ISBLANK(OFFSET('9. METAS'!$V$20,INT((ROW()-14)/2),0)),"",OFFSET('9. METAS'!$V$20,INT((ROW()-14)/2),0)))</f>
        <v/>
      </c>
      <c r="K189" s="255" t="str">
        <f ca="1">IF(MOD(ROW()-13,2)=0,IF(ISBLANK(OFFSET('12. SEGUIMIENTO 2027'!$O$14,INT((ROW()-13)/2),0)),"",OFFSET('12. SEGUIMIENTO 2027'!$O$14,INT((ROW()-13)/2),0)),IF(ISBLANK(OFFSET('9. METAS'!$W$20,INT((ROW()-14)/2),0)),"",OFFSET('9. METAS'!$W$20,INT((ROW()-14)/2),0)))</f>
        <v/>
      </c>
      <c r="L189" s="255" t="str">
        <f ca="1">IF(MOD(ROW()-13,2)=0,IF(ISBLANK(OFFSET('12. SEGUIMIENTO 2027'!$P$14,INT((ROW()-13)/2),0)),"",OFFSET('12. SEGUIMIENTO 2027'!$P$14,INT((ROW()-13)/2),0)),IF(ISBLANK(OFFSET('9. METAS'!$X$20,INT((ROW()-14)/2),0)),"",OFFSET('9. METAS'!$X$20,INT((ROW()-14)/2),0)))</f>
        <v/>
      </c>
      <c r="M189" s="256" t="str">
        <f ca="1">IF(MOD(ROW()-13,2)=0,IF(ISBLANK(OFFSET('12. SEGUIMIENTO 2027'!$Q$14,INT((ROW()-13)/2),0)),"",OFFSET('12. SEGUIMIENTO 2027'!$Q$14,INT((ROW()-13)/2),0)),IF(ISBLANK(OFFSET('9. METAS'!$Y$20,INT((ROW()-14)/2),0)),"",OFFSET('9. METAS'!$Y$20,INT((ROW()-14)/2),0)))</f>
        <v/>
      </c>
      <c r="N189" s="783" t="str">
        <f t="shared" ref="N189" ca="1" si="172">IFERROR(J189/J190,"ND")</f>
        <v>ND</v>
      </c>
      <c r="O189" s="785" t="str">
        <f t="shared" ref="O189" ca="1" si="173">IFERROR(((J189+K189+L189)/H189),"ND")</f>
        <v>ND</v>
      </c>
      <c r="P189" s="789"/>
    </row>
    <row r="190" spans="3:16">
      <c r="C190" s="762"/>
      <c r="D190" s="764"/>
      <c r="E190" s="764"/>
      <c r="F190" s="766"/>
      <c r="G190" s="768"/>
      <c r="H190" s="858"/>
      <c r="I190" s="778"/>
      <c r="J190" s="254" t="str">
        <f ca="1">IF(MOD(ROW()-13,2)=0,IF(ISBLANK(OFFSET('12. SEGUIMIENTO 2027'!$N$14,INT((ROW()-13)/2),0)),"",OFFSET('12. SEGUIMIENTO 2027'!$N$14,INT((ROW()-13)/2),0)),IF(ISBLANK(OFFSET('9. METAS'!$V$20,INT((ROW()-14)/2),0)),"",OFFSET('9. METAS'!$V$20,INT((ROW()-14)/2),0)))</f>
        <v/>
      </c>
      <c r="K190" s="255" t="str">
        <f ca="1">IF(MOD(ROW()-13,2)=0,IF(ISBLANK(OFFSET('12. SEGUIMIENTO 2027'!$O$14,INT((ROW()-13)/2),0)),"",OFFSET('12. SEGUIMIENTO 2027'!$O$14,INT((ROW()-13)/2),0)),IF(ISBLANK(OFFSET('9. METAS'!$W$20,INT((ROW()-14)/2),0)),"",OFFSET('9. METAS'!$W$20,INT((ROW()-14)/2),0)))</f>
        <v/>
      </c>
      <c r="L190" s="255" t="str">
        <f ca="1">IF(MOD(ROW()-13,2)=0,IF(ISBLANK(OFFSET('12. SEGUIMIENTO 2027'!$P$14,INT((ROW()-13)/2),0)),"",OFFSET('12. SEGUIMIENTO 2027'!$P$14,INT((ROW()-13)/2),0)),IF(ISBLANK(OFFSET('9. METAS'!$X$20,INT((ROW()-14)/2),0)),"",OFFSET('9. METAS'!$X$20,INT((ROW()-14)/2),0)))</f>
        <v/>
      </c>
      <c r="M190" s="256" t="str">
        <f ca="1">IF(MOD(ROW()-13,2)=0,IF(ISBLANK(OFFSET('12. SEGUIMIENTO 2027'!$Q$14,INT((ROW()-13)/2),0)),"",OFFSET('12. SEGUIMIENTO 2027'!$Q$14,INT((ROW()-13)/2),0)),IF(ISBLANK(OFFSET('9. METAS'!$Y$20,INT((ROW()-14)/2),0)),"",OFFSET('9. METAS'!$Y$20,INT((ROW()-14)/2),0)))</f>
        <v/>
      </c>
      <c r="N190" s="784"/>
      <c r="O190" s="786"/>
      <c r="P190" s="790"/>
    </row>
    <row r="191" spans="3:16">
      <c r="C191" s="770" t="str">
        <f ca="1">IF(ISBLANK(OFFSET('5. Pp (3 años)'!$C$45,INT((ROW()-13)/2),0)),"",OFFSET('5. Pp (3 años)'!$C$45,INT((ROW()-13)/2),0))</f>
        <v/>
      </c>
      <c r="D191" s="764" t="str">
        <f ca="1">IF(ISBLANK(OFFSET('5. Pp (3 años)'!$D$45,INT((ROW()-13)/2),0)),"",OFFSET('5. Pp (3 años)'!$D$45,INT((ROW()-13)/2),0))</f>
        <v/>
      </c>
      <c r="E191" s="764" t="str">
        <f ca="1">IF(ISBLANK(OFFSET('5. Pp (3 años)'!$E$45,INT((ROW()-13)/2),0)),"",OFFSET('5. Pp (3 años)'!$E$45,INT((ROW()-13)/2),0))</f>
        <v/>
      </c>
      <c r="F191" s="766" t="str">
        <f ca="1">IF(ISBLANK(OFFSET('5. Pp (3 años)'!$K$45,INT((ROW()-13)/2),0)),"",OFFSET('5. Pp (3 años)'!$K$45,INT((ROW()-13)/2),0))</f>
        <v/>
      </c>
      <c r="G191" s="768" t="str">
        <f ca="1">IF(ISBLANK(OFFSET('5. Pp (3 años)'!$H$45,INT((ROW()-13)/2),0)),"",OFFSET('5. Pp (3 años)'!$H$45,INT((ROW()-13)/2),0))</f>
        <v/>
      </c>
      <c r="H191" s="858" t="str">
        <f ca="1">IF(ISBLANK(OFFSET('9. METAS'!$M$20,INT((ROW()-13)/2),0)),"",OFFSET('9. METAS'!$M$20,INT((ROW()-13)/2),0))</f>
        <v/>
      </c>
      <c r="I191" s="777"/>
      <c r="J191" s="254" t="str">
        <f ca="1">IF(MOD(ROW()-13,2)=0,IF(ISBLANK(OFFSET('12. SEGUIMIENTO 2027'!$N$14,INT((ROW()-13)/2),0)),"",OFFSET('12. SEGUIMIENTO 2027'!$N$14,INT((ROW()-13)/2),0)),IF(ISBLANK(OFFSET('9. METAS'!$V$20,INT((ROW()-14)/2),0)),"",OFFSET('9. METAS'!$V$20,INT((ROW()-14)/2),0)))</f>
        <v/>
      </c>
      <c r="K191" s="255" t="str">
        <f ca="1">IF(MOD(ROW()-13,2)=0,IF(ISBLANK(OFFSET('12. SEGUIMIENTO 2027'!$O$14,INT((ROW()-13)/2),0)),"",OFFSET('12. SEGUIMIENTO 2027'!$O$14,INT((ROW()-13)/2),0)),IF(ISBLANK(OFFSET('9. METAS'!$W$20,INT((ROW()-14)/2),0)),"",OFFSET('9. METAS'!$W$20,INT((ROW()-14)/2),0)))</f>
        <v/>
      </c>
      <c r="L191" s="255" t="str">
        <f ca="1">IF(MOD(ROW()-13,2)=0,IF(ISBLANK(OFFSET('12. SEGUIMIENTO 2027'!$P$14,INT((ROW()-13)/2),0)),"",OFFSET('12. SEGUIMIENTO 2027'!$P$14,INT((ROW()-13)/2),0)),IF(ISBLANK(OFFSET('9. METAS'!$X$20,INT((ROW()-14)/2),0)),"",OFFSET('9. METAS'!$X$20,INT((ROW()-14)/2),0)))</f>
        <v/>
      </c>
      <c r="M191" s="256" t="str">
        <f ca="1">IF(MOD(ROW()-13,2)=0,IF(ISBLANK(OFFSET('12. SEGUIMIENTO 2027'!$Q$14,INT((ROW()-13)/2),0)),"",OFFSET('12. SEGUIMIENTO 2027'!$Q$14,INT((ROW()-13)/2),0)),IF(ISBLANK(OFFSET('9. METAS'!$Y$20,INT((ROW()-14)/2),0)),"",OFFSET('9. METAS'!$Y$20,INT((ROW()-14)/2),0)))</f>
        <v/>
      </c>
      <c r="N191" s="783" t="str">
        <f t="shared" ref="N191" ca="1" si="174">IFERROR(J191/J192,"ND")</f>
        <v>ND</v>
      </c>
      <c r="O191" s="785" t="str">
        <f t="shared" ref="O191" ca="1" si="175">IFERROR(((J191+K191+L191)/H191),"ND")</f>
        <v>ND</v>
      </c>
      <c r="P191" s="789"/>
    </row>
    <row r="192" spans="3:16">
      <c r="C192" s="762"/>
      <c r="D192" s="764"/>
      <c r="E192" s="764"/>
      <c r="F192" s="766"/>
      <c r="G192" s="768"/>
      <c r="H192" s="858"/>
      <c r="I192" s="778"/>
      <c r="J192" s="254" t="str">
        <f ca="1">IF(MOD(ROW()-13,2)=0,IF(ISBLANK(OFFSET('12. SEGUIMIENTO 2027'!$N$14,INT((ROW()-13)/2),0)),"",OFFSET('12. SEGUIMIENTO 2027'!$N$14,INT((ROW()-13)/2),0)),IF(ISBLANK(OFFSET('9. METAS'!$V$20,INT((ROW()-14)/2),0)),"",OFFSET('9. METAS'!$V$20,INT((ROW()-14)/2),0)))</f>
        <v/>
      </c>
      <c r="K192" s="255" t="str">
        <f ca="1">IF(MOD(ROW()-13,2)=0,IF(ISBLANK(OFFSET('12. SEGUIMIENTO 2027'!$O$14,INT((ROW()-13)/2),0)),"",OFFSET('12. SEGUIMIENTO 2027'!$O$14,INT((ROW()-13)/2),0)),IF(ISBLANK(OFFSET('9. METAS'!$W$20,INT((ROW()-14)/2),0)),"",OFFSET('9. METAS'!$W$20,INT((ROW()-14)/2),0)))</f>
        <v/>
      </c>
      <c r="L192" s="255" t="str">
        <f ca="1">IF(MOD(ROW()-13,2)=0,IF(ISBLANK(OFFSET('12. SEGUIMIENTO 2027'!$P$14,INT((ROW()-13)/2),0)),"",OFFSET('12. SEGUIMIENTO 2027'!$P$14,INT((ROW()-13)/2),0)),IF(ISBLANK(OFFSET('9. METAS'!$X$20,INT((ROW()-14)/2),0)),"",OFFSET('9. METAS'!$X$20,INT((ROW()-14)/2),0)))</f>
        <v/>
      </c>
      <c r="M192" s="256" t="str">
        <f ca="1">IF(MOD(ROW()-13,2)=0,IF(ISBLANK(OFFSET('12. SEGUIMIENTO 2027'!$Q$14,INT((ROW()-13)/2),0)),"",OFFSET('12. SEGUIMIENTO 2027'!$Q$14,INT((ROW()-13)/2),0)),IF(ISBLANK(OFFSET('9. METAS'!$Y$20,INT((ROW()-14)/2),0)),"",OFFSET('9. METAS'!$Y$20,INT((ROW()-14)/2),0)))</f>
        <v/>
      </c>
      <c r="N192" s="784"/>
      <c r="O192" s="786"/>
      <c r="P192" s="790"/>
    </row>
    <row r="193" spans="3:16">
      <c r="C193" s="770" t="str">
        <f ca="1">IF(ISBLANK(OFFSET('5. Pp (3 años)'!$C$45,INT((ROW()-13)/2),0)),"",OFFSET('5. Pp (3 años)'!$C$45,INT((ROW()-13)/2),0))</f>
        <v/>
      </c>
      <c r="D193" s="764" t="str">
        <f ca="1">IF(ISBLANK(OFFSET('5. Pp (3 años)'!$D$45,INT((ROW()-13)/2),0)),"",OFFSET('5. Pp (3 años)'!$D$45,INT((ROW()-13)/2),0))</f>
        <v/>
      </c>
      <c r="E193" s="764" t="str">
        <f ca="1">IF(ISBLANK(OFFSET('5. Pp (3 años)'!$E$45,INT((ROW()-13)/2),0)),"",OFFSET('5. Pp (3 años)'!$E$45,INT((ROW()-13)/2),0))</f>
        <v/>
      </c>
      <c r="F193" s="766" t="str">
        <f ca="1">IF(ISBLANK(OFFSET('5. Pp (3 años)'!$K$45,INT((ROW()-13)/2),0)),"",OFFSET('5. Pp (3 años)'!$K$45,INT((ROW()-13)/2),0))</f>
        <v/>
      </c>
      <c r="G193" s="768" t="str">
        <f ca="1">IF(ISBLANK(OFFSET('5. Pp (3 años)'!$H$45,INT((ROW()-13)/2),0)),"",OFFSET('5. Pp (3 años)'!$H$45,INT((ROW()-13)/2),0))</f>
        <v/>
      </c>
      <c r="H193" s="858" t="str">
        <f ca="1">IF(ISBLANK(OFFSET('9. METAS'!$M$20,INT((ROW()-13)/2),0)),"",OFFSET('9. METAS'!$M$20,INT((ROW()-13)/2),0))</f>
        <v/>
      </c>
      <c r="I193" s="777"/>
      <c r="J193" s="254" t="str">
        <f ca="1">IF(MOD(ROW()-13,2)=0,IF(ISBLANK(OFFSET('12. SEGUIMIENTO 2027'!$N$14,INT((ROW()-13)/2),0)),"",OFFSET('12. SEGUIMIENTO 2027'!$N$14,INT((ROW()-13)/2),0)),IF(ISBLANK(OFFSET('9. METAS'!$V$20,INT((ROW()-14)/2),0)),"",OFFSET('9. METAS'!$V$20,INT((ROW()-14)/2),0)))</f>
        <v/>
      </c>
      <c r="K193" s="255" t="str">
        <f ca="1">IF(MOD(ROW()-13,2)=0,IF(ISBLANK(OFFSET('12. SEGUIMIENTO 2027'!$O$14,INT((ROW()-13)/2),0)),"",OFFSET('12. SEGUIMIENTO 2027'!$O$14,INT((ROW()-13)/2),0)),IF(ISBLANK(OFFSET('9. METAS'!$W$20,INT((ROW()-14)/2),0)),"",OFFSET('9. METAS'!$W$20,INT((ROW()-14)/2),0)))</f>
        <v/>
      </c>
      <c r="L193" s="255" t="str">
        <f ca="1">IF(MOD(ROW()-13,2)=0,IF(ISBLANK(OFFSET('12. SEGUIMIENTO 2027'!$P$14,INT((ROW()-13)/2),0)),"",OFFSET('12. SEGUIMIENTO 2027'!$P$14,INT((ROW()-13)/2),0)),IF(ISBLANK(OFFSET('9. METAS'!$X$20,INT((ROW()-14)/2),0)),"",OFFSET('9. METAS'!$X$20,INT((ROW()-14)/2),0)))</f>
        <v/>
      </c>
      <c r="M193" s="256" t="str">
        <f ca="1">IF(MOD(ROW()-13,2)=0,IF(ISBLANK(OFFSET('12. SEGUIMIENTO 2027'!$Q$14,INT((ROW()-13)/2),0)),"",OFFSET('12. SEGUIMIENTO 2027'!$Q$14,INT((ROW()-13)/2),0)),IF(ISBLANK(OFFSET('9. METAS'!$Y$20,INT((ROW()-14)/2),0)),"",OFFSET('9. METAS'!$Y$20,INT((ROW()-14)/2),0)))</f>
        <v/>
      </c>
      <c r="N193" s="783" t="str">
        <f t="shared" ref="N193" ca="1" si="176">IFERROR(J193/J194,"ND")</f>
        <v>ND</v>
      </c>
      <c r="O193" s="785" t="str">
        <f t="shared" ref="O193" ca="1" si="177">IFERROR(((J193+K193+L193)/H193),"ND")</f>
        <v>ND</v>
      </c>
      <c r="P193" s="789"/>
    </row>
    <row r="194" spans="3:16">
      <c r="C194" s="762"/>
      <c r="D194" s="764"/>
      <c r="E194" s="764"/>
      <c r="F194" s="766"/>
      <c r="G194" s="768"/>
      <c r="H194" s="858"/>
      <c r="I194" s="778"/>
      <c r="J194" s="254" t="str">
        <f ca="1">IF(MOD(ROW()-13,2)=0,IF(ISBLANK(OFFSET('12. SEGUIMIENTO 2027'!$N$14,INT((ROW()-13)/2),0)),"",OFFSET('12. SEGUIMIENTO 2027'!$N$14,INT((ROW()-13)/2),0)),IF(ISBLANK(OFFSET('9. METAS'!$V$20,INT((ROW()-14)/2),0)),"",OFFSET('9. METAS'!$V$20,INT((ROW()-14)/2),0)))</f>
        <v/>
      </c>
      <c r="K194" s="255" t="str">
        <f ca="1">IF(MOD(ROW()-13,2)=0,IF(ISBLANK(OFFSET('12. SEGUIMIENTO 2027'!$O$14,INT((ROW()-13)/2),0)),"",OFFSET('12. SEGUIMIENTO 2027'!$O$14,INT((ROW()-13)/2),0)),IF(ISBLANK(OFFSET('9. METAS'!$W$20,INT((ROW()-14)/2),0)),"",OFFSET('9. METAS'!$W$20,INT((ROW()-14)/2),0)))</f>
        <v/>
      </c>
      <c r="L194" s="255" t="str">
        <f ca="1">IF(MOD(ROW()-13,2)=0,IF(ISBLANK(OFFSET('12. SEGUIMIENTO 2027'!$P$14,INT((ROW()-13)/2),0)),"",OFFSET('12. SEGUIMIENTO 2027'!$P$14,INT((ROW()-13)/2),0)),IF(ISBLANK(OFFSET('9. METAS'!$X$20,INT((ROW()-14)/2),0)),"",OFFSET('9. METAS'!$X$20,INT((ROW()-14)/2),0)))</f>
        <v/>
      </c>
      <c r="M194" s="256" t="str">
        <f ca="1">IF(MOD(ROW()-13,2)=0,IF(ISBLANK(OFFSET('12. SEGUIMIENTO 2027'!$Q$14,INT((ROW()-13)/2),0)),"",OFFSET('12. SEGUIMIENTO 2027'!$Q$14,INT((ROW()-13)/2),0)),IF(ISBLANK(OFFSET('9. METAS'!$Y$20,INT((ROW()-14)/2),0)),"",OFFSET('9. METAS'!$Y$20,INT((ROW()-14)/2),0)))</f>
        <v/>
      </c>
      <c r="N194" s="784"/>
      <c r="O194" s="786"/>
      <c r="P194" s="790"/>
    </row>
    <row r="195" spans="3:16">
      <c r="C195" s="770" t="str">
        <f ca="1">IF(ISBLANK(OFFSET('5. Pp (3 años)'!$C$45,INT((ROW()-13)/2),0)),"",OFFSET('5. Pp (3 años)'!$C$45,INT((ROW()-13)/2),0))</f>
        <v/>
      </c>
      <c r="D195" s="764" t="str">
        <f ca="1">IF(ISBLANK(OFFSET('5. Pp (3 años)'!$D$45,INT((ROW()-13)/2),0)),"",OFFSET('5. Pp (3 años)'!$D$45,INT((ROW()-13)/2),0))</f>
        <v/>
      </c>
      <c r="E195" s="764" t="str">
        <f ca="1">IF(ISBLANK(OFFSET('5. Pp (3 años)'!$E$45,INT((ROW()-13)/2),0)),"",OFFSET('5. Pp (3 años)'!$E$45,INT((ROW()-13)/2),0))</f>
        <v/>
      </c>
      <c r="F195" s="766" t="str">
        <f ca="1">IF(ISBLANK(OFFSET('5. Pp (3 años)'!$K$45,INT((ROW()-13)/2),0)),"",OFFSET('5. Pp (3 años)'!$K$45,INT((ROW()-13)/2),0))</f>
        <v/>
      </c>
      <c r="G195" s="768" t="str">
        <f ca="1">IF(ISBLANK(OFFSET('5. Pp (3 años)'!$H$45,INT((ROW()-13)/2),0)),"",OFFSET('5. Pp (3 años)'!$H$45,INT((ROW()-13)/2),0))</f>
        <v/>
      </c>
      <c r="H195" s="858" t="str">
        <f ca="1">IF(ISBLANK(OFFSET('9. METAS'!$M$20,INT((ROW()-13)/2),0)),"",OFFSET('9. METAS'!$M$20,INT((ROW()-13)/2),0))</f>
        <v/>
      </c>
      <c r="I195" s="777"/>
      <c r="J195" s="254" t="str">
        <f ca="1">IF(MOD(ROW()-13,2)=0,IF(ISBLANK(OFFSET('12. SEGUIMIENTO 2027'!$N$14,INT((ROW()-13)/2),0)),"",OFFSET('12. SEGUIMIENTO 2027'!$N$14,INT((ROW()-13)/2),0)),IF(ISBLANK(OFFSET('9. METAS'!$V$20,INT((ROW()-14)/2),0)),"",OFFSET('9. METAS'!$V$20,INT((ROW()-14)/2),0)))</f>
        <v/>
      </c>
      <c r="K195" s="255" t="str">
        <f ca="1">IF(MOD(ROW()-13,2)=0,IF(ISBLANK(OFFSET('12. SEGUIMIENTO 2027'!$O$14,INT((ROW()-13)/2),0)),"",OFFSET('12. SEGUIMIENTO 2027'!$O$14,INT((ROW()-13)/2),0)),IF(ISBLANK(OFFSET('9. METAS'!$W$20,INT((ROW()-14)/2),0)),"",OFFSET('9. METAS'!$W$20,INT((ROW()-14)/2),0)))</f>
        <v/>
      </c>
      <c r="L195" s="255" t="str">
        <f ca="1">IF(MOD(ROW()-13,2)=0,IF(ISBLANK(OFFSET('12. SEGUIMIENTO 2027'!$P$14,INT((ROW()-13)/2),0)),"",OFFSET('12. SEGUIMIENTO 2027'!$P$14,INT((ROW()-13)/2),0)),IF(ISBLANK(OFFSET('9. METAS'!$X$20,INT((ROW()-14)/2),0)),"",OFFSET('9. METAS'!$X$20,INT((ROW()-14)/2),0)))</f>
        <v/>
      </c>
      <c r="M195" s="256" t="str">
        <f ca="1">IF(MOD(ROW()-13,2)=0,IF(ISBLANK(OFFSET('12. SEGUIMIENTO 2027'!$Q$14,INT((ROW()-13)/2),0)),"",OFFSET('12. SEGUIMIENTO 2027'!$Q$14,INT((ROW()-13)/2),0)),IF(ISBLANK(OFFSET('9. METAS'!$Y$20,INT((ROW()-14)/2),0)),"",OFFSET('9. METAS'!$Y$20,INT((ROW()-14)/2),0)))</f>
        <v/>
      </c>
      <c r="N195" s="783" t="str">
        <f t="shared" ref="N195" ca="1" si="178">IFERROR(J195/J196,"ND")</f>
        <v>ND</v>
      </c>
      <c r="O195" s="785" t="str">
        <f t="shared" ref="O195" ca="1" si="179">IFERROR(((J195+K195+L195)/H195),"ND")</f>
        <v>ND</v>
      </c>
      <c r="P195" s="789"/>
    </row>
    <row r="196" spans="3:16">
      <c r="C196" s="762"/>
      <c r="D196" s="764"/>
      <c r="E196" s="764"/>
      <c r="F196" s="766"/>
      <c r="G196" s="768"/>
      <c r="H196" s="858"/>
      <c r="I196" s="778"/>
      <c r="J196" s="254" t="str">
        <f ca="1">IF(MOD(ROW()-13,2)=0,IF(ISBLANK(OFFSET('12. SEGUIMIENTO 2027'!$N$14,INT((ROW()-13)/2),0)),"",OFFSET('12. SEGUIMIENTO 2027'!$N$14,INT((ROW()-13)/2),0)),IF(ISBLANK(OFFSET('9. METAS'!$V$20,INT((ROW()-14)/2),0)),"",OFFSET('9. METAS'!$V$20,INT((ROW()-14)/2),0)))</f>
        <v/>
      </c>
      <c r="K196" s="255" t="str">
        <f ca="1">IF(MOD(ROW()-13,2)=0,IF(ISBLANK(OFFSET('12. SEGUIMIENTO 2027'!$O$14,INT((ROW()-13)/2),0)),"",OFFSET('12. SEGUIMIENTO 2027'!$O$14,INT((ROW()-13)/2),0)),IF(ISBLANK(OFFSET('9. METAS'!$W$20,INT((ROW()-14)/2),0)),"",OFFSET('9. METAS'!$W$20,INT((ROW()-14)/2),0)))</f>
        <v/>
      </c>
      <c r="L196" s="255" t="str">
        <f ca="1">IF(MOD(ROW()-13,2)=0,IF(ISBLANK(OFFSET('12. SEGUIMIENTO 2027'!$P$14,INT((ROW()-13)/2),0)),"",OFFSET('12. SEGUIMIENTO 2027'!$P$14,INT((ROW()-13)/2),0)),IF(ISBLANK(OFFSET('9. METAS'!$X$20,INT((ROW()-14)/2),0)),"",OFFSET('9. METAS'!$X$20,INT((ROW()-14)/2),0)))</f>
        <v/>
      </c>
      <c r="M196" s="256" t="str">
        <f ca="1">IF(MOD(ROW()-13,2)=0,IF(ISBLANK(OFFSET('12. SEGUIMIENTO 2027'!$Q$14,INT((ROW()-13)/2),0)),"",OFFSET('12. SEGUIMIENTO 2027'!$Q$14,INT((ROW()-13)/2),0)),IF(ISBLANK(OFFSET('9. METAS'!$Y$20,INT((ROW()-14)/2),0)),"",OFFSET('9. METAS'!$Y$20,INT((ROW()-14)/2),0)))</f>
        <v/>
      </c>
      <c r="N196" s="784"/>
      <c r="O196" s="786"/>
      <c r="P196" s="790"/>
    </row>
    <row r="197" spans="3:16">
      <c r="C197" s="770" t="str">
        <f ca="1">IF(ISBLANK(OFFSET('5. Pp (3 años)'!$C$45,INT((ROW()-13)/2),0)),"",OFFSET('5. Pp (3 años)'!$C$45,INT((ROW()-13)/2),0))</f>
        <v/>
      </c>
      <c r="D197" s="764" t="str">
        <f ca="1">IF(ISBLANK(OFFSET('5. Pp (3 años)'!$D$45,INT((ROW()-13)/2),0)),"",OFFSET('5. Pp (3 años)'!$D$45,INT((ROW()-13)/2),0))</f>
        <v/>
      </c>
      <c r="E197" s="764" t="str">
        <f ca="1">IF(ISBLANK(OFFSET('5. Pp (3 años)'!$E$45,INT((ROW()-13)/2),0)),"",OFFSET('5. Pp (3 años)'!$E$45,INT((ROW()-13)/2),0))</f>
        <v/>
      </c>
      <c r="F197" s="766" t="str">
        <f ca="1">IF(ISBLANK(OFFSET('5. Pp (3 años)'!$K$45,INT((ROW()-13)/2),0)),"",OFFSET('5. Pp (3 años)'!$K$45,INT((ROW()-13)/2),0))</f>
        <v/>
      </c>
      <c r="G197" s="768" t="str">
        <f ca="1">IF(ISBLANK(OFFSET('5. Pp (3 años)'!$H$45,INT((ROW()-13)/2),0)),"",OFFSET('5. Pp (3 años)'!$H$45,INT((ROW()-13)/2),0))</f>
        <v/>
      </c>
      <c r="H197" s="858" t="str">
        <f ca="1">IF(ISBLANK(OFFSET('9. METAS'!$M$20,INT((ROW()-13)/2),0)),"",OFFSET('9. METAS'!$M$20,INT((ROW()-13)/2),0))</f>
        <v/>
      </c>
      <c r="I197" s="777"/>
      <c r="J197" s="254" t="str">
        <f ca="1">IF(MOD(ROW()-13,2)=0,IF(ISBLANK(OFFSET('12. SEGUIMIENTO 2027'!$N$14,INT((ROW()-13)/2),0)),"",OFFSET('12. SEGUIMIENTO 2027'!$N$14,INT((ROW()-13)/2),0)),IF(ISBLANK(OFFSET('9. METAS'!$V$20,INT((ROW()-14)/2),0)),"",OFFSET('9. METAS'!$V$20,INT((ROW()-14)/2),0)))</f>
        <v/>
      </c>
      <c r="K197" s="255" t="str">
        <f ca="1">IF(MOD(ROW()-13,2)=0,IF(ISBLANK(OFFSET('12. SEGUIMIENTO 2027'!$O$14,INT((ROW()-13)/2),0)),"",OFFSET('12. SEGUIMIENTO 2027'!$O$14,INT((ROW()-13)/2),0)),IF(ISBLANK(OFFSET('9. METAS'!$W$20,INT((ROW()-14)/2),0)),"",OFFSET('9. METAS'!$W$20,INT((ROW()-14)/2),0)))</f>
        <v/>
      </c>
      <c r="L197" s="255" t="str">
        <f ca="1">IF(MOD(ROW()-13,2)=0,IF(ISBLANK(OFFSET('12. SEGUIMIENTO 2027'!$P$14,INT((ROW()-13)/2),0)),"",OFFSET('12. SEGUIMIENTO 2027'!$P$14,INT((ROW()-13)/2),0)),IF(ISBLANK(OFFSET('9. METAS'!$X$20,INT((ROW()-14)/2),0)),"",OFFSET('9. METAS'!$X$20,INT((ROW()-14)/2),0)))</f>
        <v/>
      </c>
      <c r="M197" s="256" t="str">
        <f ca="1">IF(MOD(ROW()-13,2)=0,IF(ISBLANK(OFFSET('12. SEGUIMIENTO 2027'!$Q$14,INT((ROW()-13)/2),0)),"",OFFSET('12. SEGUIMIENTO 2027'!$Q$14,INT((ROW()-13)/2),0)),IF(ISBLANK(OFFSET('9. METAS'!$Y$20,INT((ROW()-14)/2),0)),"",OFFSET('9. METAS'!$Y$20,INT((ROW()-14)/2),0)))</f>
        <v/>
      </c>
      <c r="N197" s="783" t="str">
        <f t="shared" ref="N197" ca="1" si="180">IFERROR(J197/J198,"ND")</f>
        <v>ND</v>
      </c>
      <c r="O197" s="785" t="str">
        <f t="shared" ref="O197" ca="1" si="181">IFERROR(((J197+K197+L197)/H197),"ND")</f>
        <v>ND</v>
      </c>
      <c r="P197" s="789"/>
    </row>
    <row r="198" spans="3:16">
      <c r="C198" s="762"/>
      <c r="D198" s="764"/>
      <c r="E198" s="764"/>
      <c r="F198" s="766"/>
      <c r="G198" s="768"/>
      <c r="H198" s="858"/>
      <c r="I198" s="778"/>
      <c r="J198" s="254" t="str">
        <f ca="1">IF(MOD(ROW()-13,2)=0,IF(ISBLANK(OFFSET('12. SEGUIMIENTO 2027'!$N$14,INT((ROW()-13)/2),0)),"",OFFSET('12. SEGUIMIENTO 2027'!$N$14,INT((ROW()-13)/2),0)),IF(ISBLANK(OFFSET('9. METAS'!$V$20,INT((ROW()-14)/2),0)),"",OFFSET('9. METAS'!$V$20,INT((ROW()-14)/2),0)))</f>
        <v/>
      </c>
      <c r="K198" s="255" t="str">
        <f ca="1">IF(MOD(ROW()-13,2)=0,IF(ISBLANK(OFFSET('12. SEGUIMIENTO 2027'!$O$14,INT((ROW()-13)/2),0)),"",OFFSET('12. SEGUIMIENTO 2027'!$O$14,INT((ROW()-13)/2),0)),IF(ISBLANK(OFFSET('9. METAS'!$W$20,INT((ROW()-14)/2),0)),"",OFFSET('9. METAS'!$W$20,INT((ROW()-14)/2),0)))</f>
        <v/>
      </c>
      <c r="L198" s="255" t="str">
        <f ca="1">IF(MOD(ROW()-13,2)=0,IF(ISBLANK(OFFSET('12. SEGUIMIENTO 2027'!$P$14,INT((ROW()-13)/2),0)),"",OFFSET('12. SEGUIMIENTO 2027'!$P$14,INT((ROW()-13)/2),0)),IF(ISBLANK(OFFSET('9. METAS'!$X$20,INT((ROW()-14)/2),0)),"",OFFSET('9. METAS'!$X$20,INT((ROW()-14)/2),0)))</f>
        <v/>
      </c>
      <c r="M198" s="256" t="str">
        <f ca="1">IF(MOD(ROW()-13,2)=0,IF(ISBLANK(OFFSET('12. SEGUIMIENTO 2027'!$Q$14,INT((ROW()-13)/2),0)),"",OFFSET('12. SEGUIMIENTO 2027'!$Q$14,INT((ROW()-13)/2),0)),IF(ISBLANK(OFFSET('9. METAS'!$Y$20,INT((ROW()-14)/2),0)),"",OFFSET('9. METAS'!$Y$20,INT((ROW()-14)/2),0)))</f>
        <v/>
      </c>
      <c r="N198" s="784"/>
      <c r="O198" s="786"/>
      <c r="P198" s="790"/>
    </row>
    <row r="199" spans="3:16">
      <c r="C199" s="770" t="str">
        <f ca="1">IF(ISBLANK(OFFSET('5. Pp (3 años)'!$C$45,INT((ROW()-13)/2),0)),"",OFFSET('5. Pp (3 años)'!$C$45,INT((ROW()-13)/2),0))</f>
        <v/>
      </c>
      <c r="D199" s="764" t="str">
        <f ca="1">IF(ISBLANK(OFFSET('5. Pp (3 años)'!$D$45,INT((ROW()-13)/2),0)),"",OFFSET('5. Pp (3 años)'!$D$45,INT((ROW()-13)/2),0))</f>
        <v/>
      </c>
      <c r="E199" s="764" t="str">
        <f ca="1">IF(ISBLANK(OFFSET('5. Pp (3 años)'!$E$45,INT((ROW()-13)/2),0)),"",OFFSET('5. Pp (3 años)'!$E$45,INT((ROW()-13)/2),0))</f>
        <v/>
      </c>
      <c r="F199" s="766" t="str">
        <f ca="1">IF(ISBLANK(OFFSET('5. Pp (3 años)'!$K$45,INT((ROW()-13)/2),0)),"",OFFSET('5. Pp (3 años)'!$K$45,INT((ROW()-13)/2),0))</f>
        <v/>
      </c>
      <c r="G199" s="768" t="str">
        <f ca="1">IF(ISBLANK(OFFSET('5. Pp (3 años)'!$H$45,INT((ROW()-13)/2),0)),"",OFFSET('5. Pp (3 años)'!$H$45,INT((ROW()-13)/2),0))</f>
        <v/>
      </c>
      <c r="H199" s="858" t="str">
        <f ca="1">IF(ISBLANK(OFFSET('9. METAS'!$M$20,INT((ROW()-13)/2),0)),"",OFFSET('9. METAS'!$M$20,INT((ROW()-13)/2),0))</f>
        <v/>
      </c>
      <c r="I199" s="777"/>
      <c r="J199" s="254" t="str">
        <f ca="1">IF(MOD(ROW()-13,2)=0,IF(ISBLANK(OFFSET('12. SEGUIMIENTO 2027'!$N$14,INT((ROW()-13)/2),0)),"",OFFSET('12. SEGUIMIENTO 2027'!$N$14,INT((ROW()-13)/2),0)),IF(ISBLANK(OFFSET('9. METAS'!$V$20,INT((ROW()-14)/2),0)),"",OFFSET('9. METAS'!$V$20,INT((ROW()-14)/2),0)))</f>
        <v/>
      </c>
      <c r="K199" s="255" t="str">
        <f ca="1">IF(MOD(ROW()-13,2)=0,IF(ISBLANK(OFFSET('12. SEGUIMIENTO 2027'!$O$14,INT((ROW()-13)/2),0)),"",OFFSET('12. SEGUIMIENTO 2027'!$O$14,INT((ROW()-13)/2),0)),IF(ISBLANK(OFFSET('9. METAS'!$W$20,INT((ROW()-14)/2),0)),"",OFFSET('9. METAS'!$W$20,INT((ROW()-14)/2),0)))</f>
        <v/>
      </c>
      <c r="L199" s="255" t="str">
        <f ca="1">IF(MOD(ROW()-13,2)=0,IF(ISBLANK(OFFSET('12. SEGUIMIENTO 2027'!$P$14,INT((ROW()-13)/2),0)),"",OFFSET('12. SEGUIMIENTO 2027'!$P$14,INT((ROW()-13)/2),0)),IF(ISBLANK(OFFSET('9. METAS'!$X$20,INT((ROW()-14)/2),0)),"",OFFSET('9. METAS'!$X$20,INT((ROW()-14)/2),0)))</f>
        <v/>
      </c>
      <c r="M199" s="256" t="str">
        <f ca="1">IF(MOD(ROW()-13,2)=0,IF(ISBLANK(OFFSET('12. SEGUIMIENTO 2027'!$Q$14,INT((ROW()-13)/2),0)),"",OFFSET('12. SEGUIMIENTO 2027'!$Q$14,INT((ROW()-13)/2),0)),IF(ISBLANK(OFFSET('9. METAS'!$Y$20,INT((ROW()-14)/2),0)),"",OFFSET('9. METAS'!$Y$20,INT((ROW()-14)/2),0)))</f>
        <v/>
      </c>
      <c r="N199" s="783" t="str">
        <f t="shared" ref="N199" ca="1" si="182">IFERROR(J199/J200,"ND")</f>
        <v>ND</v>
      </c>
      <c r="O199" s="785" t="str">
        <f t="shared" ref="O199" ca="1" si="183">IFERROR(((J199+K199+L199)/H199),"ND")</f>
        <v>ND</v>
      </c>
      <c r="P199" s="789"/>
    </row>
    <row r="200" spans="3:16">
      <c r="C200" s="762"/>
      <c r="D200" s="764"/>
      <c r="E200" s="764"/>
      <c r="F200" s="766"/>
      <c r="G200" s="768"/>
      <c r="H200" s="858"/>
      <c r="I200" s="778"/>
      <c r="J200" s="254" t="str">
        <f ca="1">IF(MOD(ROW()-13,2)=0,IF(ISBLANK(OFFSET('12. SEGUIMIENTO 2027'!$N$14,INT((ROW()-13)/2),0)),"",OFFSET('12. SEGUIMIENTO 2027'!$N$14,INT((ROW()-13)/2),0)),IF(ISBLANK(OFFSET('9. METAS'!$V$20,INT((ROW()-14)/2),0)),"",OFFSET('9. METAS'!$V$20,INT((ROW()-14)/2),0)))</f>
        <v/>
      </c>
      <c r="K200" s="255" t="str">
        <f ca="1">IF(MOD(ROW()-13,2)=0,IF(ISBLANK(OFFSET('12. SEGUIMIENTO 2027'!$O$14,INT((ROW()-13)/2),0)),"",OFFSET('12. SEGUIMIENTO 2027'!$O$14,INT((ROW()-13)/2),0)),IF(ISBLANK(OFFSET('9. METAS'!$W$20,INT((ROW()-14)/2),0)),"",OFFSET('9. METAS'!$W$20,INT((ROW()-14)/2),0)))</f>
        <v/>
      </c>
      <c r="L200" s="255" t="str">
        <f ca="1">IF(MOD(ROW()-13,2)=0,IF(ISBLANK(OFFSET('12. SEGUIMIENTO 2027'!$P$14,INT((ROW()-13)/2),0)),"",OFFSET('12. SEGUIMIENTO 2027'!$P$14,INT((ROW()-13)/2),0)),IF(ISBLANK(OFFSET('9. METAS'!$X$20,INT((ROW()-14)/2),0)),"",OFFSET('9. METAS'!$X$20,INT((ROW()-14)/2),0)))</f>
        <v/>
      </c>
      <c r="M200" s="256" t="str">
        <f ca="1">IF(MOD(ROW()-13,2)=0,IF(ISBLANK(OFFSET('12. SEGUIMIENTO 2027'!$Q$14,INT((ROW()-13)/2),0)),"",OFFSET('12. SEGUIMIENTO 2027'!$Q$14,INT((ROW()-13)/2),0)),IF(ISBLANK(OFFSET('9. METAS'!$Y$20,INT((ROW()-14)/2),0)),"",OFFSET('9. METAS'!$Y$20,INT((ROW()-14)/2),0)))</f>
        <v/>
      </c>
      <c r="N200" s="784"/>
      <c r="O200" s="786"/>
      <c r="P200" s="790"/>
    </row>
    <row r="201" spans="3:16">
      <c r="C201" s="770" t="str">
        <f ca="1">IF(ISBLANK(OFFSET('5. Pp (3 años)'!$C$45,INT((ROW()-13)/2),0)),"",OFFSET('5. Pp (3 años)'!$C$45,INT((ROW()-13)/2),0))</f>
        <v/>
      </c>
      <c r="D201" s="764" t="str">
        <f ca="1">IF(ISBLANK(OFFSET('5. Pp (3 años)'!$D$45,INT((ROW()-13)/2),0)),"",OFFSET('5. Pp (3 años)'!$D$45,INT((ROW()-13)/2),0))</f>
        <v/>
      </c>
      <c r="E201" s="764" t="str">
        <f ca="1">IF(ISBLANK(OFFSET('5. Pp (3 años)'!$E$45,INT((ROW()-13)/2),0)),"",OFFSET('5. Pp (3 años)'!$E$45,INT((ROW()-13)/2),0))</f>
        <v/>
      </c>
      <c r="F201" s="766" t="str">
        <f ca="1">IF(ISBLANK(OFFSET('5. Pp (3 años)'!$K$45,INT((ROW()-13)/2),0)),"",OFFSET('5. Pp (3 años)'!$K$45,INT((ROW()-13)/2),0))</f>
        <v/>
      </c>
      <c r="G201" s="768" t="str">
        <f ca="1">IF(ISBLANK(OFFSET('5. Pp (3 años)'!$H$45,INT((ROW()-13)/2),0)),"",OFFSET('5. Pp (3 años)'!$H$45,INT((ROW()-13)/2),0))</f>
        <v/>
      </c>
      <c r="H201" s="858" t="str">
        <f ca="1">IF(ISBLANK(OFFSET('9. METAS'!$M$20,INT((ROW()-13)/2),0)),"",OFFSET('9. METAS'!$M$20,INT((ROW()-13)/2),0))</f>
        <v/>
      </c>
      <c r="I201" s="777"/>
      <c r="J201" s="254" t="str">
        <f ca="1">IF(MOD(ROW()-13,2)=0,IF(ISBLANK(OFFSET('12. SEGUIMIENTO 2027'!$N$14,INT((ROW()-13)/2),0)),"",OFFSET('12. SEGUIMIENTO 2027'!$N$14,INT((ROW()-13)/2),0)),IF(ISBLANK(OFFSET('9. METAS'!$V$20,INT((ROW()-14)/2),0)),"",OFFSET('9. METAS'!$V$20,INT((ROW()-14)/2),0)))</f>
        <v/>
      </c>
      <c r="K201" s="255" t="str">
        <f ca="1">IF(MOD(ROW()-13,2)=0,IF(ISBLANK(OFFSET('12. SEGUIMIENTO 2027'!$O$14,INT((ROW()-13)/2),0)),"",OFFSET('12. SEGUIMIENTO 2027'!$O$14,INT((ROW()-13)/2),0)),IF(ISBLANK(OFFSET('9. METAS'!$W$20,INT((ROW()-14)/2),0)),"",OFFSET('9. METAS'!$W$20,INT((ROW()-14)/2),0)))</f>
        <v/>
      </c>
      <c r="L201" s="255" t="str">
        <f ca="1">IF(MOD(ROW()-13,2)=0,IF(ISBLANK(OFFSET('12. SEGUIMIENTO 2027'!$P$14,INT((ROW()-13)/2),0)),"",OFFSET('12. SEGUIMIENTO 2027'!$P$14,INT((ROW()-13)/2),0)),IF(ISBLANK(OFFSET('9. METAS'!$X$20,INT((ROW()-14)/2),0)),"",OFFSET('9. METAS'!$X$20,INT((ROW()-14)/2),0)))</f>
        <v/>
      </c>
      <c r="M201" s="256" t="str">
        <f ca="1">IF(MOD(ROW()-13,2)=0,IF(ISBLANK(OFFSET('12. SEGUIMIENTO 2027'!$Q$14,INT((ROW()-13)/2),0)),"",OFFSET('12. SEGUIMIENTO 2027'!$Q$14,INT((ROW()-13)/2),0)),IF(ISBLANK(OFFSET('9. METAS'!$Y$20,INT((ROW()-14)/2),0)),"",OFFSET('9. METAS'!$Y$20,INT((ROW()-14)/2),0)))</f>
        <v/>
      </c>
      <c r="N201" s="783" t="str">
        <f t="shared" ref="N201" ca="1" si="184">IFERROR(J201/J202,"ND")</f>
        <v>ND</v>
      </c>
      <c r="O201" s="785" t="str">
        <f t="shared" ref="O201" ca="1" si="185">IFERROR(((J201+K201+L201)/H201),"ND")</f>
        <v>ND</v>
      </c>
      <c r="P201" s="789"/>
    </row>
    <row r="202" spans="3:16">
      <c r="C202" s="762"/>
      <c r="D202" s="764"/>
      <c r="E202" s="764"/>
      <c r="F202" s="766"/>
      <c r="G202" s="768"/>
      <c r="H202" s="858"/>
      <c r="I202" s="778"/>
      <c r="J202" s="254" t="str">
        <f ca="1">IF(MOD(ROW()-13,2)=0,IF(ISBLANK(OFFSET('12. SEGUIMIENTO 2027'!$N$14,INT((ROW()-13)/2),0)),"",OFFSET('12. SEGUIMIENTO 2027'!$N$14,INT((ROW()-13)/2),0)),IF(ISBLANK(OFFSET('9. METAS'!$V$20,INT((ROW()-14)/2),0)),"",OFFSET('9. METAS'!$V$20,INT((ROW()-14)/2),0)))</f>
        <v/>
      </c>
      <c r="K202" s="255" t="str">
        <f ca="1">IF(MOD(ROW()-13,2)=0,IF(ISBLANK(OFFSET('12. SEGUIMIENTO 2027'!$O$14,INT((ROW()-13)/2),0)),"",OFFSET('12. SEGUIMIENTO 2027'!$O$14,INT((ROW()-13)/2),0)),IF(ISBLANK(OFFSET('9. METAS'!$W$20,INT((ROW()-14)/2),0)),"",OFFSET('9. METAS'!$W$20,INT((ROW()-14)/2),0)))</f>
        <v/>
      </c>
      <c r="L202" s="255" t="str">
        <f ca="1">IF(MOD(ROW()-13,2)=0,IF(ISBLANK(OFFSET('12. SEGUIMIENTO 2027'!$P$14,INT((ROW()-13)/2),0)),"",OFFSET('12. SEGUIMIENTO 2027'!$P$14,INT((ROW()-13)/2),0)),IF(ISBLANK(OFFSET('9. METAS'!$X$20,INT((ROW()-14)/2),0)),"",OFFSET('9. METAS'!$X$20,INT((ROW()-14)/2),0)))</f>
        <v/>
      </c>
      <c r="M202" s="256" t="str">
        <f ca="1">IF(MOD(ROW()-13,2)=0,IF(ISBLANK(OFFSET('12. SEGUIMIENTO 2027'!$Q$14,INT((ROW()-13)/2),0)),"",OFFSET('12. SEGUIMIENTO 2027'!$Q$14,INT((ROW()-13)/2),0)),IF(ISBLANK(OFFSET('9. METAS'!$Y$20,INT((ROW()-14)/2),0)),"",OFFSET('9. METAS'!$Y$20,INT((ROW()-14)/2),0)))</f>
        <v/>
      </c>
      <c r="N202" s="784"/>
      <c r="O202" s="786"/>
      <c r="P202" s="790"/>
    </row>
    <row r="203" spans="3:16">
      <c r="C203" s="770" t="str">
        <f ca="1">IF(ISBLANK(OFFSET('5. Pp (3 años)'!$C$45,INT((ROW()-13)/2),0)),"",OFFSET('5. Pp (3 años)'!$C$45,INT((ROW()-13)/2),0))</f>
        <v/>
      </c>
      <c r="D203" s="764" t="str">
        <f ca="1">IF(ISBLANK(OFFSET('5. Pp (3 años)'!$D$45,INT((ROW()-13)/2),0)),"",OFFSET('5. Pp (3 años)'!$D$45,INT((ROW()-13)/2),0))</f>
        <v/>
      </c>
      <c r="E203" s="764" t="str">
        <f ca="1">IF(ISBLANK(OFFSET('5. Pp (3 años)'!$E$45,INT((ROW()-13)/2),0)),"",OFFSET('5. Pp (3 años)'!$E$45,INT((ROW()-13)/2),0))</f>
        <v/>
      </c>
      <c r="F203" s="766" t="str">
        <f ca="1">IF(ISBLANK(OFFSET('5. Pp (3 años)'!$K$45,INT((ROW()-13)/2),0)),"",OFFSET('5. Pp (3 años)'!$K$45,INT((ROW()-13)/2),0))</f>
        <v/>
      </c>
      <c r="G203" s="768" t="str">
        <f ca="1">IF(ISBLANK(OFFSET('5. Pp (3 años)'!$H$45,INT((ROW()-13)/2),0)),"",OFFSET('5. Pp (3 años)'!$H$45,INT((ROW()-13)/2),0))</f>
        <v/>
      </c>
      <c r="H203" s="858" t="str">
        <f ca="1">IF(ISBLANK(OFFSET('9. METAS'!$M$20,INT((ROW()-13)/2),0)),"",OFFSET('9. METAS'!$M$20,INT((ROW()-13)/2),0))</f>
        <v/>
      </c>
      <c r="I203" s="777"/>
      <c r="J203" s="254" t="str">
        <f ca="1">IF(MOD(ROW()-13,2)=0,IF(ISBLANK(OFFSET('12. SEGUIMIENTO 2027'!$N$14,INT((ROW()-13)/2),0)),"",OFFSET('12. SEGUIMIENTO 2027'!$N$14,INT((ROW()-13)/2),0)),IF(ISBLANK(OFFSET('9. METAS'!$V$20,INT((ROW()-14)/2),0)),"",OFFSET('9. METAS'!$V$20,INT((ROW()-14)/2),0)))</f>
        <v/>
      </c>
      <c r="K203" s="255" t="str">
        <f ca="1">IF(MOD(ROW()-13,2)=0,IF(ISBLANK(OFFSET('12. SEGUIMIENTO 2027'!$O$14,INT((ROW()-13)/2),0)),"",OFFSET('12. SEGUIMIENTO 2027'!$O$14,INT((ROW()-13)/2),0)),IF(ISBLANK(OFFSET('9. METAS'!$W$20,INT((ROW()-14)/2),0)),"",OFFSET('9. METAS'!$W$20,INT((ROW()-14)/2),0)))</f>
        <v/>
      </c>
      <c r="L203" s="255" t="str">
        <f ca="1">IF(MOD(ROW()-13,2)=0,IF(ISBLANK(OFFSET('12. SEGUIMIENTO 2027'!$P$14,INT((ROW()-13)/2),0)),"",OFFSET('12. SEGUIMIENTO 2027'!$P$14,INT((ROW()-13)/2),0)),IF(ISBLANK(OFFSET('9. METAS'!$X$20,INT((ROW()-14)/2),0)),"",OFFSET('9. METAS'!$X$20,INT((ROW()-14)/2),0)))</f>
        <v/>
      </c>
      <c r="M203" s="256" t="str">
        <f ca="1">IF(MOD(ROW()-13,2)=0,IF(ISBLANK(OFFSET('12. SEGUIMIENTO 2027'!$Q$14,INT((ROW()-13)/2),0)),"",OFFSET('12. SEGUIMIENTO 2027'!$Q$14,INT((ROW()-13)/2),0)),IF(ISBLANK(OFFSET('9. METAS'!$Y$20,INT((ROW()-14)/2),0)),"",OFFSET('9. METAS'!$Y$20,INT((ROW()-14)/2),0)))</f>
        <v/>
      </c>
      <c r="N203" s="783" t="str">
        <f t="shared" ref="N203" ca="1" si="186">IFERROR(J203/J204,"ND")</f>
        <v>ND</v>
      </c>
      <c r="O203" s="785" t="str">
        <f t="shared" ref="O203" ca="1" si="187">IFERROR(((J203+K203+L203)/H203),"ND")</f>
        <v>ND</v>
      </c>
      <c r="P203" s="789"/>
    </row>
    <row r="204" spans="3:16">
      <c r="C204" s="762"/>
      <c r="D204" s="764"/>
      <c r="E204" s="764"/>
      <c r="F204" s="766"/>
      <c r="G204" s="768"/>
      <c r="H204" s="858"/>
      <c r="I204" s="778"/>
      <c r="J204" s="254" t="str">
        <f ca="1">IF(MOD(ROW()-13,2)=0,IF(ISBLANK(OFFSET('12. SEGUIMIENTO 2027'!$N$14,INT((ROW()-13)/2),0)),"",OFFSET('12. SEGUIMIENTO 2027'!$N$14,INT((ROW()-13)/2),0)),IF(ISBLANK(OFFSET('9. METAS'!$V$20,INT((ROW()-14)/2),0)),"",OFFSET('9. METAS'!$V$20,INT((ROW()-14)/2),0)))</f>
        <v/>
      </c>
      <c r="K204" s="255" t="str">
        <f ca="1">IF(MOD(ROW()-13,2)=0,IF(ISBLANK(OFFSET('12. SEGUIMIENTO 2027'!$O$14,INT((ROW()-13)/2),0)),"",OFFSET('12. SEGUIMIENTO 2027'!$O$14,INT((ROW()-13)/2),0)),IF(ISBLANK(OFFSET('9. METAS'!$W$20,INT((ROW()-14)/2),0)),"",OFFSET('9. METAS'!$W$20,INT((ROW()-14)/2),0)))</f>
        <v/>
      </c>
      <c r="L204" s="255" t="str">
        <f ca="1">IF(MOD(ROW()-13,2)=0,IF(ISBLANK(OFFSET('12. SEGUIMIENTO 2027'!$P$14,INT((ROW()-13)/2),0)),"",OFFSET('12. SEGUIMIENTO 2027'!$P$14,INT((ROW()-13)/2),0)),IF(ISBLANK(OFFSET('9. METAS'!$X$20,INT((ROW()-14)/2),0)),"",OFFSET('9. METAS'!$X$20,INT((ROW()-14)/2),0)))</f>
        <v/>
      </c>
      <c r="M204" s="256" t="str">
        <f ca="1">IF(MOD(ROW()-13,2)=0,IF(ISBLANK(OFFSET('12. SEGUIMIENTO 2027'!$Q$14,INT((ROW()-13)/2),0)),"",OFFSET('12. SEGUIMIENTO 2027'!$Q$14,INT((ROW()-13)/2),0)),IF(ISBLANK(OFFSET('9. METAS'!$Y$20,INT((ROW()-14)/2),0)),"",OFFSET('9. METAS'!$Y$20,INT((ROW()-14)/2),0)))</f>
        <v/>
      </c>
      <c r="N204" s="784"/>
      <c r="O204" s="786"/>
      <c r="P204" s="790"/>
    </row>
    <row r="205" spans="3:16">
      <c r="C205" s="770" t="str">
        <f ca="1">IF(ISBLANK(OFFSET('5. Pp (3 años)'!$C$45,INT((ROW()-13)/2),0)),"",OFFSET('5. Pp (3 años)'!$C$45,INT((ROW()-13)/2),0))</f>
        <v/>
      </c>
      <c r="D205" s="764" t="str">
        <f ca="1">IF(ISBLANK(OFFSET('5. Pp (3 años)'!$D$45,INT((ROW()-13)/2),0)),"",OFFSET('5. Pp (3 años)'!$D$45,INT((ROW()-13)/2),0))</f>
        <v/>
      </c>
      <c r="E205" s="764" t="str">
        <f ca="1">IF(ISBLANK(OFFSET('5. Pp (3 años)'!$E$45,INT((ROW()-13)/2),0)),"",OFFSET('5. Pp (3 años)'!$E$45,INT((ROW()-13)/2),0))</f>
        <v/>
      </c>
      <c r="F205" s="766" t="str">
        <f ca="1">IF(ISBLANK(OFFSET('5. Pp (3 años)'!$K$45,INT((ROW()-13)/2),0)),"",OFFSET('5. Pp (3 años)'!$K$45,INT((ROW()-13)/2),0))</f>
        <v/>
      </c>
      <c r="G205" s="768" t="str">
        <f ca="1">IF(ISBLANK(OFFSET('5. Pp (3 años)'!$H$45,INT((ROW()-13)/2),0)),"",OFFSET('5. Pp (3 años)'!$H$45,INT((ROW()-13)/2),0))</f>
        <v/>
      </c>
      <c r="H205" s="858" t="str">
        <f ca="1">IF(ISBLANK(OFFSET('9. METAS'!$M$20,INT((ROW()-13)/2),0)),"",OFFSET('9. METAS'!$M$20,INT((ROW()-13)/2),0))</f>
        <v/>
      </c>
      <c r="I205" s="777"/>
      <c r="J205" s="254" t="str">
        <f ca="1">IF(MOD(ROW()-13,2)=0,IF(ISBLANK(OFFSET('12. SEGUIMIENTO 2027'!$N$14,INT((ROW()-13)/2),0)),"",OFFSET('12. SEGUIMIENTO 2027'!$N$14,INT((ROW()-13)/2),0)),IF(ISBLANK(OFFSET('9. METAS'!$V$20,INT((ROW()-14)/2),0)),"",OFFSET('9. METAS'!$V$20,INT((ROW()-14)/2),0)))</f>
        <v/>
      </c>
      <c r="K205" s="255" t="str">
        <f ca="1">IF(MOD(ROW()-13,2)=0,IF(ISBLANK(OFFSET('12. SEGUIMIENTO 2027'!$O$14,INT((ROW()-13)/2),0)),"",OFFSET('12. SEGUIMIENTO 2027'!$O$14,INT((ROW()-13)/2),0)),IF(ISBLANK(OFFSET('9. METAS'!$W$20,INT((ROW()-14)/2),0)),"",OFFSET('9. METAS'!$W$20,INT((ROW()-14)/2),0)))</f>
        <v/>
      </c>
      <c r="L205" s="255" t="str">
        <f ca="1">IF(MOD(ROW()-13,2)=0,IF(ISBLANK(OFFSET('12. SEGUIMIENTO 2027'!$P$14,INT((ROW()-13)/2),0)),"",OFFSET('12. SEGUIMIENTO 2027'!$P$14,INT((ROW()-13)/2),0)),IF(ISBLANK(OFFSET('9. METAS'!$X$20,INT((ROW()-14)/2),0)),"",OFFSET('9. METAS'!$X$20,INT((ROW()-14)/2),0)))</f>
        <v/>
      </c>
      <c r="M205" s="256" t="str">
        <f ca="1">IF(MOD(ROW()-13,2)=0,IF(ISBLANK(OFFSET('12. SEGUIMIENTO 2027'!$Q$14,INT((ROW()-13)/2),0)),"",OFFSET('12. SEGUIMIENTO 2027'!$Q$14,INT((ROW()-13)/2),0)),IF(ISBLANK(OFFSET('9. METAS'!$Y$20,INT((ROW()-14)/2),0)),"",OFFSET('9. METAS'!$Y$20,INT((ROW()-14)/2),0)))</f>
        <v/>
      </c>
      <c r="N205" s="783" t="str">
        <f t="shared" ref="N205" ca="1" si="188">IFERROR(J205/J206,"ND")</f>
        <v>ND</v>
      </c>
      <c r="O205" s="785" t="str">
        <f t="shared" ref="O205" ca="1" si="189">IFERROR(((J205+K205+L205)/H205),"ND")</f>
        <v>ND</v>
      </c>
      <c r="P205" s="789"/>
    </row>
    <row r="206" spans="3:16">
      <c r="C206" s="762"/>
      <c r="D206" s="764"/>
      <c r="E206" s="764"/>
      <c r="F206" s="766"/>
      <c r="G206" s="768"/>
      <c r="H206" s="858"/>
      <c r="I206" s="778"/>
      <c r="J206" s="254" t="str">
        <f ca="1">IF(MOD(ROW()-13,2)=0,IF(ISBLANK(OFFSET('12. SEGUIMIENTO 2027'!$N$14,INT((ROW()-13)/2),0)),"",OFFSET('12. SEGUIMIENTO 2027'!$N$14,INT((ROW()-13)/2),0)),IF(ISBLANK(OFFSET('9. METAS'!$V$20,INT((ROW()-14)/2),0)),"",OFFSET('9. METAS'!$V$20,INT((ROW()-14)/2),0)))</f>
        <v/>
      </c>
      <c r="K206" s="255" t="str">
        <f ca="1">IF(MOD(ROW()-13,2)=0,IF(ISBLANK(OFFSET('12. SEGUIMIENTO 2027'!$O$14,INT((ROW()-13)/2),0)),"",OFFSET('12. SEGUIMIENTO 2027'!$O$14,INT((ROW()-13)/2),0)),IF(ISBLANK(OFFSET('9. METAS'!$W$20,INT((ROW()-14)/2),0)),"",OFFSET('9. METAS'!$W$20,INT((ROW()-14)/2),0)))</f>
        <v/>
      </c>
      <c r="L206" s="255" t="str">
        <f ca="1">IF(MOD(ROW()-13,2)=0,IF(ISBLANK(OFFSET('12. SEGUIMIENTO 2027'!$P$14,INT((ROW()-13)/2),0)),"",OFFSET('12. SEGUIMIENTO 2027'!$P$14,INT((ROW()-13)/2),0)),IF(ISBLANK(OFFSET('9. METAS'!$X$20,INT((ROW()-14)/2),0)),"",OFFSET('9. METAS'!$X$20,INT((ROW()-14)/2),0)))</f>
        <v/>
      </c>
      <c r="M206" s="256" t="str">
        <f ca="1">IF(MOD(ROW()-13,2)=0,IF(ISBLANK(OFFSET('12. SEGUIMIENTO 2027'!$Q$14,INT((ROW()-13)/2),0)),"",OFFSET('12. SEGUIMIENTO 2027'!$Q$14,INT((ROW()-13)/2),0)),IF(ISBLANK(OFFSET('9. METAS'!$Y$20,INT((ROW()-14)/2),0)),"",OFFSET('9. METAS'!$Y$20,INT((ROW()-14)/2),0)))</f>
        <v/>
      </c>
      <c r="N206" s="784"/>
      <c r="O206" s="786"/>
      <c r="P206" s="790"/>
    </row>
    <row r="207" spans="3:16">
      <c r="C207" s="770" t="str">
        <f ca="1">IF(ISBLANK(OFFSET('5. Pp (3 años)'!$C$45,INT((ROW()-13)/2),0)),"",OFFSET('5. Pp (3 años)'!$C$45,INT((ROW()-13)/2),0))</f>
        <v/>
      </c>
      <c r="D207" s="764" t="str">
        <f ca="1">IF(ISBLANK(OFFSET('5. Pp (3 años)'!$D$45,INT((ROW()-13)/2),0)),"",OFFSET('5. Pp (3 años)'!$D$45,INT((ROW()-13)/2),0))</f>
        <v/>
      </c>
      <c r="E207" s="764" t="str">
        <f ca="1">IF(ISBLANK(OFFSET('5. Pp (3 años)'!$E$45,INT((ROW()-13)/2),0)),"",OFFSET('5. Pp (3 años)'!$E$45,INT((ROW()-13)/2),0))</f>
        <v/>
      </c>
      <c r="F207" s="766" t="str">
        <f ca="1">IF(ISBLANK(OFFSET('5. Pp (3 años)'!$K$45,INT((ROW()-13)/2),0)),"",OFFSET('5. Pp (3 años)'!$K$45,INT((ROW()-13)/2),0))</f>
        <v/>
      </c>
      <c r="G207" s="768" t="str">
        <f ca="1">IF(ISBLANK(OFFSET('5. Pp (3 años)'!$H$45,INT((ROW()-13)/2),0)),"",OFFSET('5. Pp (3 años)'!$H$45,INT((ROW()-13)/2),0))</f>
        <v/>
      </c>
      <c r="H207" s="858" t="str">
        <f ca="1">IF(ISBLANK(OFFSET('9. METAS'!$M$20,INT((ROW()-13)/2),0)),"",OFFSET('9. METAS'!$M$20,INT((ROW()-13)/2),0))</f>
        <v/>
      </c>
      <c r="I207" s="777"/>
      <c r="J207" s="254" t="str">
        <f ca="1">IF(MOD(ROW()-13,2)=0,IF(ISBLANK(OFFSET('12. SEGUIMIENTO 2027'!$N$14,INT((ROW()-13)/2),0)),"",OFFSET('12. SEGUIMIENTO 2027'!$N$14,INT((ROW()-13)/2),0)),IF(ISBLANK(OFFSET('9. METAS'!$V$20,INT((ROW()-14)/2),0)),"",OFFSET('9. METAS'!$V$20,INT((ROW()-14)/2),0)))</f>
        <v/>
      </c>
      <c r="K207" s="255" t="str">
        <f ca="1">IF(MOD(ROW()-13,2)=0,IF(ISBLANK(OFFSET('12. SEGUIMIENTO 2027'!$O$14,INT((ROW()-13)/2),0)),"",OFFSET('12. SEGUIMIENTO 2027'!$O$14,INT((ROW()-13)/2),0)),IF(ISBLANK(OFFSET('9. METAS'!$W$20,INT((ROW()-14)/2),0)),"",OFFSET('9. METAS'!$W$20,INT((ROW()-14)/2),0)))</f>
        <v/>
      </c>
      <c r="L207" s="255" t="str">
        <f ca="1">IF(MOD(ROW()-13,2)=0,IF(ISBLANK(OFFSET('12. SEGUIMIENTO 2027'!$P$14,INT((ROW()-13)/2),0)),"",OFFSET('12. SEGUIMIENTO 2027'!$P$14,INT((ROW()-13)/2),0)),IF(ISBLANK(OFFSET('9. METAS'!$X$20,INT((ROW()-14)/2),0)),"",OFFSET('9. METAS'!$X$20,INT((ROW()-14)/2),0)))</f>
        <v/>
      </c>
      <c r="M207" s="256" t="str">
        <f ca="1">IF(MOD(ROW()-13,2)=0,IF(ISBLANK(OFFSET('12. SEGUIMIENTO 2027'!$Q$14,INT((ROW()-13)/2),0)),"",OFFSET('12. SEGUIMIENTO 2027'!$Q$14,INT((ROW()-13)/2),0)),IF(ISBLANK(OFFSET('9. METAS'!$Y$20,INT((ROW()-14)/2),0)),"",OFFSET('9. METAS'!$Y$20,INT((ROW()-14)/2),0)))</f>
        <v/>
      </c>
      <c r="N207" s="783" t="str">
        <f t="shared" ref="N207" ca="1" si="190">IFERROR(J207/J208,"ND")</f>
        <v>ND</v>
      </c>
      <c r="O207" s="785" t="str">
        <f t="shared" ref="O207" ca="1" si="191">IFERROR(((J207+K207+L207)/H207),"ND")</f>
        <v>ND</v>
      </c>
      <c r="P207" s="789"/>
    </row>
    <row r="208" spans="3:16">
      <c r="C208" s="762"/>
      <c r="D208" s="764"/>
      <c r="E208" s="764"/>
      <c r="F208" s="766"/>
      <c r="G208" s="768"/>
      <c r="H208" s="858"/>
      <c r="I208" s="778"/>
      <c r="J208" s="254" t="str">
        <f ca="1">IF(MOD(ROW()-13,2)=0,IF(ISBLANK(OFFSET('12. SEGUIMIENTO 2027'!$N$14,INT((ROW()-13)/2),0)),"",OFFSET('12. SEGUIMIENTO 2027'!$N$14,INT((ROW()-13)/2),0)),IF(ISBLANK(OFFSET('9. METAS'!$V$20,INT((ROW()-14)/2),0)),"",OFFSET('9. METAS'!$V$20,INT((ROW()-14)/2),0)))</f>
        <v/>
      </c>
      <c r="K208" s="255" t="str">
        <f ca="1">IF(MOD(ROW()-13,2)=0,IF(ISBLANK(OFFSET('12. SEGUIMIENTO 2027'!$O$14,INT((ROW()-13)/2),0)),"",OFFSET('12. SEGUIMIENTO 2027'!$O$14,INT((ROW()-13)/2),0)),IF(ISBLANK(OFFSET('9. METAS'!$W$20,INT((ROW()-14)/2),0)),"",OFFSET('9. METAS'!$W$20,INT((ROW()-14)/2),0)))</f>
        <v/>
      </c>
      <c r="L208" s="255" t="str">
        <f ca="1">IF(MOD(ROW()-13,2)=0,IF(ISBLANK(OFFSET('12. SEGUIMIENTO 2027'!$P$14,INT((ROW()-13)/2),0)),"",OFFSET('12. SEGUIMIENTO 2027'!$P$14,INT((ROW()-13)/2),0)),IF(ISBLANK(OFFSET('9. METAS'!$X$20,INT((ROW()-14)/2),0)),"",OFFSET('9. METAS'!$X$20,INT((ROW()-14)/2),0)))</f>
        <v/>
      </c>
      <c r="M208" s="256" t="str">
        <f ca="1">IF(MOD(ROW()-13,2)=0,IF(ISBLANK(OFFSET('12. SEGUIMIENTO 2027'!$Q$14,INT((ROW()-13)/2),0)),"",OFFSET('12. SEGUIMIENTO 2027'!$Q$14,INT((ROW()-13)/2),0)),IF(ISBLANK(OFFSET('9. METAS'!$Y$20,INT((ROW()-14)/2),0)),"",OFFSET('9. METAS'!$Y$20,INT((ROW()-14)/2),0)))</f>
        <v/>
      </c>
      <c r="N208" s="784"/>
      <c r="O208" s="786"/>
      <c r="P208" s="790"/>
    </row>
    <row r="209" spans="3:16">
      <c r="C209" s="770" t="str">
        <f ca="1">IF(ISBLANK(OFFSET('5. Pp (3 años)'!$C$45,INT((ROW()-13)/2),0)),"",OFFSET('5. Pp (3 años)'!$C$45,INT((ROW()-13)/2),0))</f>
        <v/>
      </c>
      <c r="D209" s="764" t="str">
        <f ca="1">IF(ISBLANK(OFFSET('5. Pp (3 años)'!$D$45,INT((ROW()-13)/2),0)),"",OFFSET('5. Pp (3 años)'!$D$45,INT((ROW()-13)/2),0))</f>
        <v/>
      </c>
      <c r="E209" s="764" t="str">
        <f ca="1">IF(ISBLANK(OFFSET('5. Pp (3 años)'!$E$45,INT((ROW()-13)/2),0)),"",OFFSET('5. Pp (3 años)'!$E$45,INT((ROW()-13)/2),0))</f>
        <v/>
      </c>
      <c r="F209" s="766" t="str">
        <f ca="1">IF(ISBLANK(OFFSET('5. Pp (3 años)'!$K$45,INT((ROW()-13)/2),0)),"",OFFSET('5. Pp (3 años)'!$K$45,INT((ROW()-13)/2),0))</f>
        <v/>
      </c>
      <c r="G209" s="768" t="str">
        <f ca="1">IF(ISBLANK(OFFSET('5. Pp (3 años)'!$H$45,INT((ROW()-13)/2),0)),"",OFFSET('5. Pp (3 años)'!$H$45,INT((ROW()-13)/2),0))</f>
        <v/>
      </c>
      <c r="H209" s="858" t="str">
        <f ca="1">IF(ISBLANK(OFFSET('9. METAS'!$M$20,INT((ROW()-13)/2),0)),"",OFFSET('9. METAS'!$M$20,INT((ROW()-13)/2),0))</f>
        <v/>
      </c>
      <c r="I209" s="777"/>
      <c r="J209" s="254" t="str">
        <f ca="1">IF(MOD(ROW()-13,2)=0,IF(ISBLANK(OFFSET('12. SEGUIMIENTO 2027'!$N$14,INT((ROW()-13)/2),0)),"",OFFSET('12. SEGUIMIENTO 2027'!$N$14,INT((ROW()-13)/2),0)),IF(ISBLANK(OFFSET('9. METAS'!$V$20,INT((ROW()-14)/2),0)),"",OFFSET('9. METAS'!$V$20,INT((ROW()-14)/2),0)))</f>
        <v/>
      </c>
      <c r="K209" s="255" t="str">
        <f ca="1">IF(MOD(ROW()-13,2)=0,IF(ISBLANK(OFFSET('12. SEGUIMIENTO 2027'!$O$14,INT((ROW()-13)/2),0)),"",OFFSET('12. SEGUIMIENTO 2027'!$O$14,INT((ROW()-13)/2),0)),IF(ISBLANK(OFFSET('9. METAS'!$W$20,INT((ROW()-14)/2),0)),"",OFFSET('9. METAS'!$W$20,INT((ROW()-14)/2),0)))</f>
        <v/>
      </c>
      <c r="L209" s="255" t="str">
        <f ca="1">IF(MOD(ROW()-13,2)=0,IF(ISBLANK(OFFSET('12. SEGUIMIENTO 2027'!$P$14,INT((ROW()-13)/2),0)),"",OFFSET('12. SEGUIMIENTO 2027'!$P$14,INT((ROW()-13)/2),0)),IF(ISBLANK(OFFSET('9. METAS'!$X$20,INT((ROW()-14)/2),0)),"",OFFSET('9. METAS'!$X$20,INT((ROW()-14)/2),0)))</f>
        <v/>
      </c>
      <c r="M209" s="256" t="str">
        <f ca="1">IF(MOD(ROW()-13,2)=0,IF(ISBLANK(OFFSET('12. SEGUIMIENTO 2027'!$Q$14,INT((ROW()-13)/2),0)),"",OFFSET('12. SEGUIMIENTO 2027'!$Q$14,INT((ROW()-13)/2),0)),IF(ISBLANK(OFFSET('9. METAS'!$Y$20,INT((ROW()-14)/2),0)),"",OFFSET('9. METAS'!$Y$20,INT((ROW()-14)/2),0)))</f>
        <v/>
      </c>
      <c r="N209" s="783" t="str">
        <f t="shared" ref="N209" ca="1" si="192">IFERROR(J209/J210,"ND")</f>
        <v>ND</v>
      </c>
      <c r="O209" s="785" t="str">
        <f t="shared" ref="O209" ca="1" si="193">IFERROR(((J209+K209+L209)/H209),"ND")</f>
        <v>ND</v>
      </c>
      <c r="P209" s="789"/>
    </row>
    <row r="210" spans="3:16">
      <c r="C210" s="762"/>
      <c r="D210" s="764"/>
      <c r="E210" s="764"/>
      <c r="F210" s="766"/>
      <c r="G210" s="768"/>
      <c r="H210" s="858"/>
      <c r="I210" s="778"/>
      <c r="J210" s="254" t="str">
        <f ca="1">IF(MOD(ROW()-13,2)=0,IF(ISBLANK(OFFSET('12. SEGUIMIENTO 2027'!$N$14,INT((ROW()-13)/2),0)),"",OFFSET('12. SEGUIMIENTO 2027'!$N$14,INT((ROW()-13)/2),0)),IF(ISBLANK(OFFSET('9. METAS'!$V$20,INT((ROW()-14)/2),0)),"",OFFSET('9. METAS'!$V$20,INT((ROW()-14)/2),0)))</f>
        <v/>
      </c>
      <c r="K210" s="255" t="str">
        <f ca="1">IF(MOD(ROW()-13,2)=0,IF(ISBLANK(OFFSET('12. SEGUIMIENTO 2027'!$O$14,INT((ROW()-13)/2),0)),"",OFFSET('12. SEGUIMIENTO 2027'!$O$14,INT((ROW()-13)/2),0)),IF(ISBLANK(OFFSET('9. METAS'!$W$20,INT((ROW()-14)/2),0)),"",OFFSET('9. METAS'!$W$20,INT((ROW()-14)/2),0)))</f>
        <v/>
      </c>
      <c r="L210" s="255" t="str">
        <f ca="1">IF(MOD(ROW()-13,2)=0,IF(ISBLANK(OFFSET('12. SEGUIMIENTO 2027'!$P$14,INT((ROW()-13)/2),0)),"",OFFSET('12. SEGUIMIENTO 2027'!$P$14,INT((ROW()-13)/2),0)),IF(ISBLANK(OFFSET('9. METAS'!$X$20,INT((ROW()-14)/2),0)),"",OFFSET('9. METAS'!$X$20,INT((ROW()-14)/2),0)))</f>
        <v/>
      </c>
      <c r="M210" s="256" t="str">
        <f ca="1">IF(MOD(ROW()-13,2)=0,IF(ISBLANK(OFFSET('12. SEGUIMIENTO 2027'!$Q$14,INT((ROW()-13)/2),0)),"",OFFSET('12. SEGUIMIENTO 2027'!$Q$14,INT((ROW()-13)/2),0)),IF(ISBLANK(OFFSET('9. METAS'!$Y$20,INT((ROW()-14)/2),0)),"",OFFSET('9. METAS'!$Y$20,INT((ROW()-14)/2),0)))</f>
        <v/>
      </c>
      <c r="N210" s="784"/>
      <c r="O210" s="786"/>
      <c r="P210" s="790"/>
    </row>
    <row r="211" spans="3:16">
      <c r="C211" s="770" t="str">
        <f ca="1">IF(ISBLANK(OFFSET('5. Pp (3 años)'!$C$45,INT((ROW()-13)/2),0)),"",OFFSET('5. Pp (3 años)'!$C$45,INT((ROW()-13)/2),0))</f>
        <v/>
      </c>
      <c r="D211" s="764" t="str">
        <f ca="1">IF(ISBLANK(OFFSET('5. Pp (3 años)'!$D$45,INT((ROW()-13)/2),0)),"",OFFSET('5. Pp (3 años)'!$D$45,INT((ROW()-13)/2),0))</f>
        <v/>
      </c>
      <c r="E211" s="764" t="str">
        <f ca="1">IF(ISBLANK(OFFSET('5. Pp (3 años)'!$E$45,INT((ROW()-13)/2),0)),"",OFFSET('5. Pp (3 años)'!$E$45,INT((ROW()-13)/2),0))</f>
        <v/>
      </c>
      <c r="F211" s="766" t="str">
        <f ca="1">IF(ISBLANK(OFFSET('5. Pp (3 años)'!$K$45,INT((ROW()-13)/2),0)),"",OFFSET('5. Pp (3 años)'!$K$45,INT((ROW()-13)/2),0))</f>
        <v/>
      </c>
      <c r="G211" s="768" t="str">
        <f ca="1">IF(ISBLANK(OFFSET('5. Pp (3 años)'!$H$45,INT((ROW()-13)/2),0)),"",OFFSET('5. Pp (3 años)'!$H$45,INT((ROW()-13)/2),0))</f>
        <v/>
      </c>
      <c r="H211" s="858" t="str">
        <f ca="1">IF(ISBLANK(OFFSET('9. METAS'!$M$20,INT((ROW()-13)/2),0)),"",OFFSET('9. METAS'!$M$20,INT((ROW()-13)/2),0))</f>
        <v/>
      </c>
      <c r="I211" s="777"/>
      <c r="J211" s="254" t="str">
        <f ca="1">IF(MOD(ROW()-13,2)=0,IF(ISBLANK(OFFSET('12. SEGUIMIENTO 2027'!$N$14,INT((ROW()-13)/2),0)),"",OFFSET('12. SEGUIMIENTO 2027'!$N$14,INT((ROW()-13)/2),0)),IF(ISBLANK(OFFSET('9. METAS'!$V$20,INT((ROW()-14)/2),0)),"",OFFSET('9. METAS'!$V$20,INT((ROW()-14)/2),0)))</f>
        <v/>
      </c>
      <c r="K211" s="255" t="str">
        <f ca="1">IF(MOD(ROW()-13,2)=0,IF(ISBLANK(OFFSET('12. SEGUIMIENTO 2027'!$O$14,INT((ROW()-13)/2),0)),"",OFFSET('12. SEGUIMIENTO 2027'!$O$14,INT((ROW()-13)/2),0)),IF(ISBLANK(OFFSET('9. METAS'!$W$20,INT((ROW()-14)/2),0)),"",OFFSET('9. METAS'!$W$20,INT((ROW()-14)/2),0)))</f>
        <v/>
      </c>
      <c r="L211" s="255" t="str">
        <f ca="1">IF(MOD(ROW()-13,2)=0,IF(ISBLANK(OFFSET('12. SEGUIMIENTO 2027'!$P$14,INT((ROW()-13)/2),0)),"",OFFSET('12. SEGUIMIENTO 2027'!$P$14,INT((ROW()-13)/2),0)),IF(ISBLANK(OFFSET('9. METAS'!$X$20,INT((ROW()-14)/2),0)),"",OFFSET('9. METAS'!$X$20,INT((ROW()-14)/2),0)))</f>
        <v/>
      </c>
      <c r="M211" s="256" t="str">
        <f ca="1">IF(MOD(ROW()-13,2)=0,IF(ISBLANK(OFFSET('12. SEGUIMIENTO 2027'!$Q$14,INT((ROW()-13)/2),0)),"",OFFSET('12. SEGUIMIENTO 2027'!$Q$14,INT((ROW()-13)/2),0)),IF(ISBLANK(OFFSET('9. METAS'!$Y$20,INT((ROW()-14)/2),0)),"",OFFSET('9. METAS'!$Y$20,INT((ROW()-14)/2),0)))</f>
        <v/>
      </c>
      <c r="N211" s="783" t="str">
        <f t="shared" ref="N211" ca="1" si="194">IFERROR(J211/J212,"ND")</f>
        <v>ND</v>
      </c>
      <c r="O211" s="785" t="str">
        <f t="shared" ref="O211" ca="1" si="195">IFERROR(((J211+K211+L211)/H211),"ND")</f>
        <v>ND</v>
      </c>
      <c r="P211" s="789"/>
    </row>
    <row r="212" spans="3:16">
      <c r="C212" s="762"/>
      <c r="D212" s="764"/>
      <c r="E212" s="764"/>
      <c r="F212" s="766"/>
      <c r="G212" s="768"/>
      <c r="H212" s="858"/>
      <c r="I212" s="778"/>
      <c r="J212" s="254" t="str">
        <f ca="1">IF(MOD(ROW()-13,2)=0,IF(ISBLANK(OFFSET('12. SEGUIMIENTO 2027'!$N$14,INT((ROW()-13)/2),0)),"",OFFSET('12. SEGUIMIENTO 2027'!$N$14,INT((ROW()-13)/2),0)),IF(ISBLANK(OFFSET('9. METAS'!$V$20,INT((ROW()-14)/2),0)),"",OFFSET('9. METAS'!$V$20,INT((ROW()-14)/2),0)))</f>
        <v/>
      </c>
      <c r="K212" s="255" t="str">
        <f ca="1">IF(MOD(ROW()-13,2)=0,IF(ISBLANK(OFFSET('12. SEGUIMIENTO 2027'!$O$14,INT((ROW()-13)/2),0)),"",OFFSET('12. SEGUIMIENTO 2027'!$O$14,INT((ROW()-13)/2),0)),IF(ISBLANK(OFFSET('9. METAS'!$W$20,INT((ROW()-14)/2),0)),"",OFFSET('9. METAS'!$W$20,INT((ROW()-14)/2),0)))</f>
        <v/>
      </c>
      <c r="L212" s="255" t="str">
        <f ca="1">IF(MOD(ROW()-13,2)=0,IF(ISBLANK(OFFSET('12. SEGUIMIENTO 2027'!$P$14,INT((ROW()-13)/2),0)),"",OFFSET('12. SEGUIMIENTO 2027'!$P$14,INT((ROW()-13)/2),0)),IF(ISBLANK(OFFSET('9. METAS'!$X$20,INT((ROW()-14)/2),0)),"",OFFSET('9. METAS'!$X$20,INT((ROW()-14)/2),0)))</f>
        <v/>
      </c>
      <c r="M212" s="256" t="str">
        <f ca="1">IF(MOD(ROW()-13,2)=0,IF(ISBLANK(OFFSET('12. SEGUIMIENTO 2027'!$Q$14,INT((ROW()-13)/2),0)),"",OFFSET('12. SEGUIMIENTO 2027'!$Q$14,INT((ROW()-13)/2),0)),IF(ISBLANK(OFFSET('9. METAS'!$Y$20,INT((ROW()-14)/2),0)),"",OFFSET('9. METAS'!$Y$20,INT((ROW()-14)/2),0)))</f>
        <v/>
      </c>
      <c r="N212" s="784"/>
      <c r="O212" s="786"/>
      <c r="P212" s="790"/>
    </row>
    <row r="213" spans="3:16">
      <c r="C213" s="770" t="str">
        <f ca="1">IF(ISBLANK(OFFSET('5. Pp (3 años)'!$C$45,INT((ROW()-13)/2),0)),"",OFFSET('5. Pp (3 años)'!$C$45,INT((ROW()-13)/2),0))</f>
        <v/>
      </c>
      <c r="D213" s="764" t="str">
        <f ca="1">IF(ISBLANK(OFFSET('5. Pp (3 años)'!$D$45,INT((ROW()-13)/2),0)),"",OFFSET('5. Pp (3 años)'!$D$45,INT((ROW()-13)/2),0))</f>
        <v/>
      </c>
      <c r="E213" s="764" t="str">
        <f ca="1">IF(ISBLANK(OFFSET('5. Pp (3 años)'!$E$45,INT((ROW()-13)/2),0)),"",OFFSET('5. Pp (3 años)'!$E$45,INT((ROW()-13)/2),0))</f>
        <v/>
      </c>
      <c r="F213" s="766" t="str">
        <f ca="1">IF(ISBLANK(OFFSET('5. Pp (3 años)'!$K$45,INT((ROW()-13)/2),0)),"",OFFSET('5. Pp (3 años)'!$K$45,INT((ROW()-13)/2),0))</f>
        <v/>
      </c>
      <c r="G213" s="768" t="str">
        <f ca="1">IF(ISBLANK(OFFSET('5. Pp (3 años)'!$H$45,INT((ROW()-13)/2),0)),"",OFFSET('5. Pp (3 años)'!$H$45,INT((ROW()-13)/2),0))</f>
        <v/>
      </c>
      <c r="H213" s="858" t="str">
        <f ca="1">IF(ISBLANK(OFFSET('9. METAS'!$M$20,INT((ROW()-13)/2),0)),"",OFFSET('9. METAS'!$M$20,INT((ROW()-13)/2),0))</f>
        <v/>
      </c>
      <c r="I213" s="777"/>
      <c r="J213" s="254" t="str">
        <f ca="1">IF(MOD(ROW()-13,2)=0,IF(ISBLANK(OFFSET('12. SEGUIMIENTO 2027'!$N$14,INT((ROW()-13)/2),0)),"",OFFSET('12. SEGUIMIENTO 2027'!$N$14,INT((ROW()-13)/2),0)),IF(ISBLANK(OFFSET('9. METAS'!$V$20,INT((ROW()-14)/2),0)),"",OFFSET('9. METAS'!$V$20,INT((ROW()-14)/2),0)))</f>
        <v/>
      </c>
      <c r="K213" s="255" t="str">
        <f ca="1">IF(MOD(ROW()-13,2)=0,IF(ISBLANK(OFFSET('12. SEGUIMIENTO 2027'!$O$14,INT((ROW()-13)/2),0)),"",OFFSET('12. SEGUIMIENTO 2027'!$O$14,INT((ROW()-13)/2),0)),IF(ISBLANK(OFFSET('9. METAS'!$W$20,INT((ROW()-14)/2),0)),"",OFFSET('9. METAS'!$W$20,INT((ROW()-14)/2),0)))</f>
        <v/>
      </c>
      <c r="L213" s="255" t="str">
        <f ca="1">IF(MOD(ROW()-13,2)=0,IF(ISBLANK(OFFSET('12. SEGUIMIENTO 2027'!$P$14,INT((ROW()-13)/2),0)),"",OFFSET('12. SEGUIMIENTO 2027'!$P$14,INT((ROW()-13)/2),0)),IF(ISBLANK(OFFSET('9. METAS'!$X$20,INT((ROW()-14)/2),0)),"",OFFSET('9. METAS'!$X$20,INT((ROW()-14)/2),0)))</f>
        <v/>
      </c>
      <c r="M213" s="256" t="str">
        <f ca="1">IF(MOD(ROW()-13,2)=0,IF(ISBLANK(OFFSET('12. SEGUIMIENTO 2027'!$Q$14,INT((ROW()-13)/2),0)),"",OFFSET('12. SEGUIMIENTO 2027'!$Q$14,INT((ROW()-13)/2),0)),IF(ISBLANK(OFFSET('9. METAS'!$Y$20,INT((ROW()-14)/2),0)),"",OFFSET('9. METAS'!$Y$20,INT((ROW()-14)/2),0)))</f>
        <v/>
      </c>
      <c r="N213" s="783" t="str">
        <f t="shared" ref="N213" ca="1" si="196">IFERROR(J213/J214,"ND")</f>
        <v>ND</v>
      </c>
      <c r="O213" s="785" t="str">
        <f t="shared" ref="O213" ca="1" si="197">IFERROR(((J213+K213+L213)/H213),"ND")</f>
        <v>ND</v>
      </c>
      <c r="P213" s="789"/>
    </row>
    <row r="214" spans="3:16">
      <c r="C214" s="762"/>
      <c r="D214" s="764"/>
      <c r="E214" s="764"/>
      <c r="F214" s="766"/>
      <c r="G214" s="768"/>
      <c r="H214" s="858"/>
      <c r="I214" s="778"/>
      <c r="J214" s="254" t="str">
        <f ca="1">IF(MOD(ROW()-13,2)=0,IF(ISBLANK(OFFSET('12. SEGUIMIENTO 2027'!$N$14,INT((ROW()-13)/2),0)),"",OFFSET('12. SEGUIMIENTO 2027'!$N$14,INT((ROW()-13)/2),0)),IF(ISBLANK(OFFSET('9. METAS'!$V$20,INT((ROW()-14)/2),0)),"",OFFSET('9. METAS'!$V$20,INT((ROW()-14)/2),0)))</f>
        <v/>
      </c>
      <c r="K214" s="255" t="str">
        <f ca="1">IF(MOD(ROW()-13,2)=0,IF(ISBLANK(OFFSET('12. SEGUIMIENTO 2027'!$O$14,INT((ROW()-13)/2),0)),"",OFFSET('12. SEGUIMIENTO 2027'!$O$14,INT((ROW()-13)/2),0)),IF(ISBLANK(OFFSET('9. METAS'!$W$20,INT((ROW()-14)/2),0)),"",OFFSET('9. METAS'!$W$20,INT((ROW()-14)/2),0)))</f>
        <v/>
      </c>
      <c r="L214" s="255" t="str">
        <f ca="1">IF(MOD(ROW()-13,2)=0,IF(ISBLANK(OFFSET('12. SEGUIMIENTO 2027'!$P$14,INT((ROW()-13)/2),0)),"",OFFSET('12. SEGUIMIENTO 2027'!$P$14,INT((ROW()-13)/2),0)),IF(ISBLANK(OFFSET('9. METAS'!$X$20,INT((ROW()-14)/2),0)),"",OFFSET('9. METAS'!$X$20,INT((ROW()-14)/2),0)))</f>
        <v/>
      </c>
      <c r="M214" s="256" t="str">
        <f ca="1">IF(MOD(ROW()-13,2)=0,IF(ISBLANK(OFFSET('12. SEGUIMIENTO 2027'!$Q$14,INT((ROW()-13)/2),0)),"",OFFSET('12. SEGUIMIENTO 2027'!$Q$14,INT((ROW()-13)/2),0)),IF(ISBLANK(OFFSET('9. METAS'!$Y$20,INT((ROW()-14)/2),0)),"",OFFSET('9. METAS'!$Y$20,INT((ROW()-14)/2),0)))</f>
        <v/>
      </c>
      <c r="N214" s="784"/>
      <c r="O214" s="786"/>
      <c r="P214" s="790"/>
    </row>
    <row r="215" spans="3:16">
      <c r="C215" s="770" t="str">
        <f ca="1">IF(ISBLANK(OFFSET('5. Pp (3 años)'!$C$45,INT((ROW()-13)/2),0)),"",OFFSET('5. Pp (3 años)'!$C$45,INT((ROW()-13)/2),0))</f>
        <v/>
      </c>
      <c r="D215" s="764" t="str">
        <f ca="1">IF(ISBLANK(OFFSET('5. Pp (3 años)'!$D$45,INT((ROW()-13)/2),0)),"",OFFSET('5. Pp (3 años)'!$D$45,INT((ROW()-13)/2),0))</f>
        <v/>
      </c>
      <c r="E215" s="764" t="str">
        <f ca="1">IF(ISBLANK(OFFSET('5. Pp (3 años)'!$E$45,INT((ROW()-13)/2),0)),"",OFFSET('5. Pp (3 años)'!$E$45,INT((ROW()-13)/2),0))</f>
        <v/>
      </c>
      <c r="F215" s="766" t="str">
        <f ca="1">IF(ISBLANK(OFFSET('5. Pp (3 años)'!$K$45,INT((ROW()-13)/2),0)),"",OFFSET('5. Pp (3 años)'!$K$45,INT((ROW()-13)/2),0))</f>
        <v/>
      </c>
      <c r="G215" s="768" t="str">
        <f ca="1">IF(ISBLANK(OFFSET('5. Pp (3 años)'!$H$45,INT((ROW()-13)/2),0)),"",OFFSET('5. Pp (3 años)'!$H$45,INT((ROW()-13)/2),0))</f>
        <v/>
      </c>
      <c r="H215" s="858" t="str">
        <f ca="1">IF(ISBLANK(OFFSET('9. METAS'!$M$20,INT((ROW()-13)/2),0)),"",OFFSET('9. METAS'!$M$20,INT((ROW()-13)/2),0))</f>
        <v/>
      </c>
      <c r="I215" s="777"/>
      <c r="J215" s="254" t="str">
        <f ca="1">IF(MOD(ROW()-13,2)=0,IF(ISBLANK(OFFSET('12. SEGUIMIENTO 2027'!$N$14,INT((ROW()-13)/2),0)),"",OFFSET('12. SEGUIMIENTO 2027'!$N$14,INT((ROW()-13)/2),0)),IF(ISBLANK(OFFSET('9. METAS'!$V$20,INT((ROW()-14)/2),0)),"",OFFSET('9. METAS'!$V$20,INT((ROW()-14)/2),0)))</f>
        <v/>
      </c>
      <c r="K215" s="255" t="str">
        <f ca="1">IF(MOD(ROW()-13,2)=0,IF(ISBLANK(OFFSET('12. SEGUIMIENTO 2027'!$O$14,INT((ROW()-13)/2),0)),"",OFFSET('12. SEGUIMIENTO 2027'!$O$14,INT((ROW()-13)/2),0)),IF(ISBLANK(OFFSET('9. METAS'!$W$20,INT((ROW()-14)/2),0)),"",OFFSET('9. METAS'!$W$20,INT((ROW()-14)/2),0)))</f>
        <v/>
      </c>
      <c r="L215" s="255" t="str">
        <f ca="1">IF(MOD(ROW()-13,2)=0,IF(ISBLANK(OFFSET('12. SEGUIMIENTO 2027'!$P$14,INT((ROW()-13)/2),0)),"",OFFSET('12. SEGUIMIENTO 2027'!$P$14,INT((ROW()-13)/2),0)),IF(ISBLANK(OFFSET('9. METAS'!$X$20,INT((ROW()-14)/2),0)),"",OFFSET('9. METAS'!$X$20,INT((ROW()-14)/2),0)))</f>
        <v/>
      </c>
      <c r="M215" s="256" t="str">
        <f ca="1">IF(MOD(ROW()-13,2)=0,IF(ISBLANK(OFFSET('12. SEGUIMIENTO 2027'!$Q$14,INT((ROW()-13)/2),0)),"",OFFSET('12. SEGUIMIENTO 2027'!$Q$14,INT((ROW()-13)/2),0)),IF(ISBLANK(OFFSET('9. METAS'!$Y$20,INT((ROW()-14)/2),0)),"",OFFSET('9. METAS'!$Y$20,INT((ROW()-14)/2),0)))</f>
        <v/>
      </c>
      <c r="N215" s="783" t="str">
        <f t="shared" ref="N215" ca="1" si="198">IFERROR(J215/J216,"ND")</f>
        <v>ND</v>
      </c>
      <c r="O215" s="785" t="str">
        <f t="shared" ref="O215" ca="1" si="199">IFERROR(((J215+K215+L215)/H215),"ND")</f>
        <v>ND</v>
      </c>
      <c r="P215" s="789"/>
    </row>
    <row r="216" spans="3:16">
      <c r="C216" s="762"/>
      <c r="D216" s="764"/>
      <c r="E216" s="764"/>
      <c r="F216" s="766"/>
      <c r="G216" s="768"/>
      <c r="H216" s="858"/>
      <c r="I216" s="778"/>
      <c r="J216" s="254" t="str">
        <f ca="1">IF(MOD(ROW()-13,2)=0,IF(ISBLANK(OFFSET('12. SEGUIMIENTO 2027'!$N$14,INT((ROW()-13)/2),0)),"",OFFSET('12. SEGUIMIENTO 2027'!$N$14,INT((ROW()-13)/2),0)),IF(ISBLANK(OFFSET('9. METAS'!$V$20,INT((ROW()-14)/2),0)),"",OFFSET('9. METAS'!$V$20,INT((ROW()-14)/2),0)))</f>
        <v/>
      </c>
      <c r="K216" s="255" t="str">
        <f ca="1">IF(MOD(ROW()-13,2)=0,IF(ISBLANK(OFFSET('12. SEGUIMIENTO 2027'!$O$14,INT((ROW()-13)/2),0)),"",OFFSET('12. SEGUIMIENTO 2027'!$O$14,INT((ROW()-13)/2),0)),IF(ISBLANK(OFFSET('9. METAS'!$W$20,INT((ROW()-14)/2),0)),"",OFFSET('9. METAS'!$W$20,INT((ROW()-14)/2),0)))</f>
        <v/>
      </c>
      <c r="L216" s="255" t="str">
        <f ca="1">IF(MOD(ROW()-13,2)=0,IF(ISBLANK(OFFSET('12. SEGUIMIENTO 2027'!$P$14,INT((ROW()-13)/2),0)),"",OFFSET('12. SEGUIMIENTO 2027'!$P$14,INT((ROW()-13)/2),0)),IF(ISBLANK(OFFSET('9. METAS'!$X$20,INT((ROW()-14)/2),0)),"",OFFSET('9. METAS'!$X$20,INT((ROW()-14)/2),0)))</f>
        <v/>
      </c>
      <c r="M216" s="256" t="str">
        <f ca="1">IF(MOD(ROW()-13,2)=0,IF(ISBLANK(OFFSET('12. SEGUIMIENTO 2027'!$Q$14,INT((ROW()-13)/2),0)),"",OFFSET('12. SEGUIMIENTO 2027'!$Q$14,INT((ROW()-13)/2),0)),IF(ISBLANK(OFFSET('9. METAS'!$Y$20,INT((ROW()-14)/2),0)),"",OFFSET('9. METAS'!$Y$20,INT((ROW()-14)/2),0)))</f>
        <v/>
      </c>
      <c r="N216" s="784"/>
      <c r="O216" s="786"/>
      <c r="P216" s="790"/>
    </row>
    <row r="217" spans="3:16">
      <c r="C217" s="770" t="str">
        <f ca="1">IF(ISBLANK(OFFSET('5. Pp (3 años)'!$C$45,INT((ROW()-13)/2),0)),"",OFFSET('5. Pp (3 años)'!$C$45,INT((ROW()-13)/2),0))</f>
        <v/>
      </c>
      <c r="D217" s="764" t="str">
        <f ca="1">IF(ISBLANK(OFFSET('5. Pp (3 años)'!$D$45,INT((ROW()-13)/2),0)),"",OFFSET('5. Pp (3 años)'!$D$45,INT((ROW()-13)/2),0))</f>
        <v/>
      </c>
      <c r="E217" s="764" t="str">
        <f ca="1">IF(ISBLANK(OFFSET('5. Pp (3 años)'!$E$45,INT((ROW()-13)/2),0)),"",OFFSET('5. Pp (3 años)'!$E$45,INT((ROW()-13)/2),0))</f>
        <v/>
      </c>
      <c r="F217" s="766" t="str">
        <f ca="1">IF(ISBLANK(OFFSET('5. Pp (3 años)'!$K$45,INT((ROW()-13)/2),0)),"",OFFSET('5. Pp (3 años)'!$K$45,INT((ROW()-13)/2),0))</f>
        <v/>
      </c>
      <c r="G217" s="768" t="str">
        <f ca="1">IF(ISBLANK(OFFSET('5. Pp (3 años)'!$H$45,INT((ROW()-13)/2),0)),"",OFFSET('5. Pp (3 años)'!$H$45,INT((ROW()-13)/2),0))</f>
        <v/>
      </c>
      <c r="H217" s="858" t="str">
        <f ca="1">IF(ISBLANK(OFFSET('9. METAS'!$M$20,INT((ROW()-13)/2),0)),"",OFFSET('9. METAS'!$M$20,INT((ROW()-13)/2),0))</f>
        <v/>
      </c>
      <c r="I217" s="777"/>
      <c r="J217" s="254" t="str">
        <f ca="1">IF(MOD(ROW()-13,2)=0,IF(ISBLANK(OFFSET('12. SEGUIMIENTO 2027'!$N$14,INT((ROW()-13)/2),0)),"",OFFSET('12. SEGUIMIENTO 2027'!$N$14,INT((ROW()-13)/2),0)),IF(ISBLANK(OFFSET('9. METAS'!$V$20,INT((ROW()-14)/2),0)),"",OFFSET('9. METAS'!$V$20,INT((ROW()-14)/2),0)))</f>
        <v/>
      </c>
      <c r="K217" s="255" t="str">
        <f ca="1">IF(MOD(ROW()-13,2)=0,IF(ISBLANK(OFFSET('12. SEGUIMIENTO 2027'!$O$14,INT((ROW()-13)/2),0)),"",OFFSET('12. SEGUIMIENTO 2027'!$O$14,INT((ROW()-13)/2),0)),IF(ISBLANK(OFFSET('9. METAS'!$W$20,INT((ROW()-14)/2),0)),"",OFFSET('9. METAS'!$W$20,INT((ROW()-14)/2),0)))</f>
        <v/>
      </c>
      <c r="L217" s="255" t="str">
        <f ca="1">IF(MOD(ROW()-13,2)=0,IF(ISBLANK(OFFSET('12. SEGUIMIENTO 2027'!$P$14,INT((ROW()-13)/2),0)),"",OFFSET('12. SEGUIMIENTO 2027'!$P$14,INT((ROW()-13)/2),0)),IF(ISBLANK(OFFSET('9. METAS'!$X$20,INT((ROW()-14)/2),0)),"",OFFSET('9. METAS'!$X$20,INT((ROW()-14)/2),0)))</f>
        <v/>
      </c>
      <c r="M217" s="256" t="str">
        <f ca="1">IF(MOD(ROW()-13,2)=0,IF(ISBLANK(OFFSET('12. SEGUIMIENTO 2027'!$Q$14,INT((ROW()-13)/2),0)),"",OFFSET('12. SEGUIMIENTO 2027'!$Q$14,INT((ROW()-13)/2),0)),IF(ISBLANK(OFFSET('9. METAS'!$Y$20,INT((ROW()-14)/2),0)),"",OFFSET('9. METAS'!$Y$20,INT((ROW()-14)/2),0)))</f>
        <v/>
      </c>
      <c r="N217" s="783" t="str">
        <f t="shared" ref="N217" ca="1" si="200">IFERROR(J217/J218,"ND")</f>
        <v>ND</v>
      </c>
      <c r="O217" s="785" t="str">
        <f t="shared" ref="O217" ca="1" si="201">IFERROR(((J217+K217+L217)/H217),"ND")</f>
        <v>ND</v>
      </c>
      <c r="P217" s="789"/>
    </row>
    <row r="218" spans="3:16">
      <c r="C218" s="762"/>
      <c r="D218" s="764"/>
      <c r="E218" s="764"/>
      <c r="F218" s="766"/>
      <c r="G218" s="768"/>
      <c r="H218" s="858"/>
      <c r="I218" s="778"/>
      <c r="J218" s="254" t="str">
        <f ca="1">IF(MOD(ROW()-13,2)=0,IF(ISBLANK(OFFSET('12. SEGUIMIENTO 2027'!$N$14,INT((ROW()-13)/2),0)),"",OFFSET('12. SEGUIMIENTO 2027'!$N$14,INT((ROW()-13)/2),0)),IF(ISBLANK(OFFSET('9. METAS'!$V$20,INT((ROW()-14)/2),0)),"",OFFSET('9. METAS'!$V$20,INT((ROW()-14)/2),0)))</f>
        <v/>
      </c>
      <c r="K218" s="255" t="str">
        <f ca="1">IF(MOD(ROW()-13,2)=0,IF(ISBLANK(OFFSET('12. SEGUIMIENTO 2027'!$O$14,INT((ROW()-13)/2),0)),"",OFFSET('12. SEGUIMIENTO 2027'!$O$14,INT((ROW()-13)/2),0)),IF(ISBLANK(OFFSET('9. METAS'!$W$20,INT((ROW()-14)/2),0)),"",OFFSET('9. METAS'!$W$20,INT((ROW()-14)/2),0)))</f>
        <v/>
      </c>
      <c r="L218" s="255" t="str">
        <f ca="1">IF(MOD(ROW()-13,2)=0,IF(ISBLANK(OFFSET('12. SEGUIMIENTO 2027'!$P$14,INT((ROW()-13)/2),0)),"",OFFSET('12. SEGUIMIENTO 2027'!$P$14,INT((ROW()-13)/2),0)),IF(ISBLANK(OFFSET('9. METAS'!$X$20,INT((ROW()-14)/2),0)),"",OFFSET('9. METAS'!$X$20,INT((ROW()-14)/2),0)))</f>
        <v/>
      </c>
      <c r="M218" s="256" t="str">
        <f ca="1">IF(MOD(ROW()-13,2)=0,IF(ISBLANK(OFFSET('12. SEGUIMIENTO 2027'!$Q$14,INT((ROW()-13)/2),0)),"",OFFSET('12. SEGUIMIENTO 2027'!$Q$14,INT((ROW()-13)/2),0)),IF(ISBLANK(OFFSET('9. METAS'!$Y$20,INT((ROW()-14)/2),0)),"",OFFSET('9. METAS'!$Y$20,INT((ROW()-14)/2),0)))</f>
        <v/>
      </c>
      <c r="N218" s="784"/>
      <c r="O218" s="786"/>
      <c r="P218" s="790"/>
    </row>
    <row r="219" spans="3:16">
      <c r="C219" s="770" t="str">
        <f ca="1">IF(ISBLANK(OFFSET('5. Pp (3 años)'!$C$45,INT((ROW()-13)/2),0)),"",OFFSET('5. Pp (3 años)'!$C$45,INT((ROW()-13)/2),0))</f>
        <v/>
      </c>
      <c r="D219" s="764" t="str">
        <f ca="1">IF(ISBLANK(OFFSET('5. Pp (3 años)'!$D$45,INT((ROW()-13)/2),0)),"",OFFSET('5. Pp (3 años)'!$D$45,INT((ROW()-13)/2),0))</f>
        <v/>
      </c>
      <c r="E219" s="764" t="str">
        <f ca="1">IF(ISBLANK(OFFSET('5. Pp (3 años)'!$E$45,INT((ROW()-13)/2),0)),"",OFFSET('5. Pp (3 años)'!$E$45,INT((ROW()-13)/2),0))</f>
        <v/>
      </c>
      <c r="F219" s="766" t="str">
        <f ca="1">IF(ISBLANK(OFFSET('5. Pp (3 años)'!$K$45,INT((ROW()-13)/2),0)),"",OFFSET('5. Pp (3 años)'!$K$45,INT((ROW()-13)/2),0))</f>
        <v/>
      </c>
      <c r="G219" s="768" t="str">
        <f ca="1">IF(ISBLANK(OFFSET('5. Pp (3 años)'!$H$45,INT((ROW()-13)/2),0)),"",OFFSET('5. Pp (3 años)'!$H$45,INT((ROW()-13)/2),0))</f>
        <v/>
      </c>
      <c r="H219" s="858" t="str">
        <f ca="1">IF(ISBLANK(OFFSET('9. METAS'!$M$20,INT((ROW()-13)/2),0)),"",OFFSET('9. METAS'!$M$20,INT((ROW()-13)/2),0))</f>
        <v/>
      </c>
      <c r="I219" s="777"/>
      <c r="J219" s="254" t="str">
        <f ca="1">IF(MOD(ROW()-13,2)=0,IF(ISBLANK(OFFSET('12. SEGUIMIENTO 2027'!$N$14,INT((ROW()-13)/2),0)),"",OFFSET('12. SEGUIMIENTO 2027'!$N$14,INT((ROW()-13)/2),0)),IF(ISBLANK(OFFSET('9. METAS'!$V$20,INT((ROW()-14)/2),0)),"",OFFSET('9. METAS'!$V$20,INT((ROW()-14)/2),0)))</f>
        <v/>
      </c>
      <c r="K219" s="255" t="str">
        <f ca="1">IF(MOD(ROW()-13,2)=0,IF(ISBLANK(OFFSET('12. SEGUIMIENTO 2027'!$O$14,INT((ROW()-13)/2),0)),"",OFFSET('12. SEGUIMIENTO 2027'!$O$14,INT((ROW()-13)/2),0)),IF(ISBLANK(OFFSET('9. METAS'!$W$20,INT((ROW()-14)/2),0)),"",OFFSET('9. METAS'!$W$20,INT((ROW()-14)/2),0)))</f>
        <v/>
      </c>
      <c r="L219" s="255" t="str">
        <f ca="1">IF(MOD(ROW()-13,2)=0,IF(ISBLANK(OFFSET('12. SEGUIMIENTO 2027'!$P$14,INT((ROW()-13)/2),0)),"",OFFSET('12. SEGUIMIENTO 2027'!$P$14,INT((ROW()-13)/2),0)),IF(ISBLANK(OFFSET('9. METAS'!$X$20,INT((ROW()-14)/2),0)),"",OFFSET('9. METAS'!$X$20,INT((ROW()-14)/2),0)))</f>
        <v/>
      </c>
      <c r="M219" s="256" t="str">
        <f ca="1">IF(MOD(ROW()-13,2)=0,IF(ISBLANK(OFFSET('12. SEGUIMIENTO 2027'!$Q$14,INT((ROW()-13)/2),0)),"",OFFSET('12. SEGUIMIENTO 2027'!$Q$14,INT((ROW()-13)/2),0)),IF(ISBLANK(OFFSET('9. METAS'!$Y$20,INT((ROW()-14)/2),0)),"",OFFSET('9. METAS'!$Y$20,INT((ROW()-14)/2),0)))</f>
        <v/>
      </c>
      <c r="N219" s="783" t="str">
        <f t="shared" ref="N219" ca="1" si="202">IFERROR(J219/J220,"ND")</f>
        <v>ND</v>
      </c>
      <c r="O219" s="785" t="str">
        <f t="shared" ref="O219" ca="1" si="203">IFERROR(((J219+K219+L219)/H219),"ND")</f>
        <v>ND</v>
      </c>
      <c r="P219" s="789"/>
    </row>
    <row r="220" spans="3:16">
      <c r="C220" s="762"/>
      <c r="D220" s="764"/>
      <c r="E220" s="764"/>
      <c r="F220" s="766"/>
      <c r="G220" s="768"/>
      <c r="H220" s="858"/>
      <c r="I220" s="778"/>
      <c r="J220" s="254" t="str">
        <f ca="1">IF(MOD(ROW()-13,2)=0,IF(ISBLANK(OFFSET('12. SEGUIMIENTO 2027'!$N$14,INT((ROW()-13)/2),0)),"",OFFSET('12. SEGUIMIENTO 2027'!$N$14,INT((ROW()-13)/2),0)),IF(ISBLANK(OFFSET('9. METAS'!$V$20,INT((ROW()-14)/2),0)),"",OFFSET('9. METAS'!$V$20,INT((ROW()-14)/2),0)))</f>
        <v/>
      </c>
      <c r="K220" s="255" t="str">
        <f ca="1">IF(MOD(ROW()-13,2)=0,IF(ISBLANK(OFFSET('12. SEGUIMIENTO 2027'!$O$14,INT((ROW()-13)/2),0)),"",OFFSET('12. SEGUIMIENTO 2027'!$O$14,INT((ROW()-13)/2),0)),IF(ISBLANK(OFFSET('9. METAS'!$W$20,INT((ROW()-14)/2),0)),"",OFFSET('9. METAS'!$W$20,INT((ROW()-14)/2),0)))</f>
        <v/>
      </c>
      <c r="L220" s="255" t="str">
        <f ca="1">IF(MOD(ROW()-13,2)=0,IF(ISBLANK(OFFSET('12. SEGUIMIENTO 2027'!$P$14,INT((ROW()-13)/2),0)),"",OFFSET('12. SEGUIMIENTO 2027'!$P$14,INT((ROW()-13)/2),0)),IF(ISBLANK(OFFSET('9. METAS'!$X$20,INT((ROW()-14)/2),0)),"",OFFSET('9. METAS'!$X$20,INT((ROW()-14)/2),0)))</f>
        <v/>
      </c>
      <c r="M220" s="256" t="str">
        <f ca="1">IF(MOD(ROW()-13,2)=0,IF(ISBLANK(OFFSET('12. SEGUIMIENTO 2027'!$Q$14,INT((ROW()-13)/2),0)),"",OFFSET('12. SEGUIMIENTO 2027'!$Q$14,INT((ROW()-13)/2),0)),IF(ISBLANK(OFFSET('9. METAS'!$Y$20,INT((ROW()-14)/2),0)),"",OFFSET('9. METAS'!$Y$20,INT((ROW()-14)/2),0)))</f>
        <v/>
      </c>
      <c r="N220" s="784"/>
      <c r="O220" s="786"/>
      <c r="P220" s="790"/>
    </row>
    <row r="221" spans="3:16">
      <c r="C221" s="770" t="str">
        <f ca="1">IF(ISBLANK(OFFSET('5. Pp (3 años)'!$C$45,INT((ROW()-13)/2),0)),"",OFFSET('5. Pp (3 años)'!$C$45,INT((ROW()-13)/2),0))</f>
        <v/>
      </c>
      <c r="D221" s="764" t="str">
        <f ca="1">IF(ISBLANK(OFFSET('5. Pp (3 años)'!$D$45,INT((ROW()-13)/2),0)),"",OFFSET('5. Pp (3 años)'!$D$45,INT((ROW()-13)/2),0))</f>
        <v/>
      </c>
      <c r="E221" s="764" t="str">
        <f ca="1">IF(ISBLANK(OFFSET('5. Pp (3 años)'!$E$45,INT((ROW()-13)/2),0)),"",OFFSET('5. Pp (3 años)'!$E$45,INT((ROW()-13)/2),0))</f>
        <v/>
      </c>
      <c r="F221" s="766" t="str">
        <f ca="1">IF(ISBLANK(OFFSET('5. Pp (3 años)'!$K$45,INT((ROW()-13)/2),0)),"",OFFSET('5. Pp (3 años)'!$K$45,INT((ROW()-13)/2),0))</f>
        <v/>
      </c>
      <c r="G221" s="768" t="str">
        <f ca="1">IF(ISBLANK(OFFSET('5. Pp (3 años)'!$H$45,INT((ROW()-13)/2),0)),"",OFFSET('5. Pp (3 años)'!$H$45,INT((ROW()-13)/2),0))</f>
        <v/>
      </c>
      <c r="H221" s="858" t="str">
        <f ca="1">IF(ISBLANK(OFFSET('9. METAS'!$M$20,INT((ROW()-13)/2),0)),"",OFFSET('9. METAS'!$M$20,INT((ROW()-13)/2),0))</f>
        <v/>
      </c>
      <c r="I221" s="777"/>
      <c r="J221" s="254" t="str">
        <f ca="1">IF(MOD(ROW()-13,2)=0,IF(ISBLANK(OFFSET('12. SEGUIMIENTO 2027'!$N$14,INT((ROW()-13)/2),0)),"",OFFSET('12. SEGUIMIENTO 2027'!$N$14,INT((ROW()-13)/2),0)),IF(ISBLANK(OFFSET('9. METAS'!$V$20,INT((ROW()-14)/2),0)),"",OFFSET('9. METAS'!$V$20,INT((ROW()-14)/2),0)))</f>
        <v/>
      </c>
      <c r="K221" s="255" t="str">
        <f ca="1">IF(MOD(ROW()-13,2)=0,IF(ISBLANK(OFFSET('12. SEGUIMIENTO 2027'!$O$14,INT((ROW()-13)/2),0)),"",OFFSET('12. SEGUIMIENTO 2027'!$O$14,INT((ROW()-13)/2),0)),IF(ISBLANK(OFFSET('9. METAS'!$W$20,INT((ROW()-14)/2),0)),"",OFFSET('9. METAS'!$W$20,INT((ROW()-14)/2),0)))</f>
        <v/>
      </c>
      <c r="L221" s="255" t="str">
        <f ca="1">IF(MOD(ROW()-13,2)=0,IF(ISBLANK(OFFSET('12. SEGUIMIENTO 2027'!$P$14,INT((ROW()-13)/2),0)),"",OFFSET('12. SEGUIMIENTO 2027'!$P$14,INT((ROW()-13)/2),0)),IF(ISBLANK(OFFSET('9. METAS'!$X$20,INT((ROW()-14)/2),0)),"",OFFSET('9. METAS'!$X$20,INT((ROW()-14)/2),0)))</f>
        <v/>
      </c>
      <c r="M221" s="256" t="str">
        <f ca="1">IF(MOD(ROW()-13,2)=0,IF(ISBLANK(OFFSET('12. SEGUIMIENTO 2027'!$Q$14,INT((ROW()-13)/2),0)),"",OFFSET('12. SEGUIMIENTO 2027'!$Q$14,INT((ROW()-13)/2),0)),IF(ISBLANK(OFFSET('9. METAS'!$Y$20,INT((ROW()-14)/2),0)),"",OFFSET('9. METAS'!$Y$20,INT((ROW()-14)/2),0)))</f>
        <v/>
      </c>
      <c r="N221" s="783" t="str">
        <f t="shared" ref="N221" ca="1" si="204">IFERROR(J221/J222,"ND")</f>
        <v>ND</v>
      </c>
      <c r="O221" s="785" t="str">
        <f t="shared" ref="O221" ca="1" si="205">IFERROR(((J221+K221+L221)/H221),"ND")</f>
        <v>ND</v>
      </c>
      <c r="P221" s="789"/>
    </row>
    <row r="222" spans="3:16">
      <c r="C222" s="762"/>
      <c r="D222" s="764"/>
      <c r="E222" s="764"/>
      <c r="F222" s="766"/>
      <c r="G222" s="768"/>
      <c r="H222" s="858"/>
      <c r="I222" s="778"/>
      <c r="J222" s="254" t="str">
        <f ca="1">IF(MOD(ROW()-13,2)=0,IF(ISBLANK(OFFSET('12. SEGUIMIENTO 2027'!$N$14,INT((ROW()-13)/2),0)),"",OFFSET('12. SEGUIMIENTO 2027'!$N$14,INT((ROW()-13)/2),0)),IF(ISBLANK(OFFSET('9. METAS'!$V$20,INT((ROW()-14)/2),0)),"",OFFSET('9. METAS'!$V$20,INT((ROW()-14)/2),0)))</f>
        <v/>
      </c>
      <c r="K222" s="255" t="str">
        <f ca="1">IF(MOD(ROW()-13,2)=0,IF(ISBLANK(OFFSET('12. SEGUIMIENTO 2027'!$O$14,INT((ROW()-13)/2),0)),"",OFFSET('12. SEGUIMIENTO 2027'!$O$14,INT((ROW()-13)/2),0)),IF(ISBLANK(OFFSET('9. METAS'!$W$20,INT((ROW()-14)/2),0)),"",OFFSET('9. METAS'!$W$20,INT((ROW()-14)/2),0)))</f>
        <v/>
      </c>
      <c r="L222" s="255" t="str">
        <f ca="1">IF(MOD(ROW()-13,2)=0,IF(ISBLANK(OFFSET('12. SEGUIMIENTO 2027'!$P$14,INT((ROW()-13)/2),0)),"",OFFSET('12. SEGUIMIENTO 2027'!$P$14,INT((ROW()-13)/2),0)),IF(ISBLANK(OFFSET('9. METAS'!$X$20,INT((ROW()-14)/2),0)),"",OFFSET('9. METAS'!$X$20,INT((ROW()-14)/2),0)))</f>
        <v/>
      </c>
      <c r="M222" s="256" t="str">
        <f ca="1">IF(MOD(ROW()-13,2)=0,IF(ISBLANK(OFFSET('12. SEGUIMIENTO 2027'!$Q$14,INT((ROW()-13)/2),0)),"",OFFSET('12. SEGUIMIENTO 2027'!$Q$14,INT((ROW()-13)/2),0)),IF(ISBLANK(OFFSET('9. METAS'!$Y$20,INT((ROW()-14)/2),0)),"",OFFSET('9. METAS'!$Y$20,INT((ROW()-14)/2),0)))</f>
        <v/>
      </c>
      <c r="N222" s="784"/>
      <c r="O222" s="786"/>
      <c r="P222" s="790"/>
    </row>
    <row r="223" spans="3:16">
      <c r="C223" s="770" t="str">
        <f ca="1">IF(ISBLANK(OFFSET('5. Pp (3 años)'!$C$45,INT((ROW()-13)/2),0)),"",OFFSET('5. Pp (3 años)'!$C$45,INT((ROW()-13)/2),0))</f>
        <v/>
      </c>
      <c r="D223" s="764" t="str">
        <f ca="1">IF(ISBLANK(OFFSET('5. Pp (3 años)'!$D$45,INT((ROW()-13)/2),0)),"",OFFSET('5. Pp (3 años)'!$D$45,INT((ROW()-13)/2),0))</f>
        <v/>
      </c>
      <c r="E223" s="764" t="str">
        <f ca="1">IF(ISBLANK(OFFSET('5. Pp (3 años)'!$E$45,INT((ROW()-13)/2),0)),"",OFFSET('5. Pp (3 años)'!$E$45,INT((ROW()-13)/2),0))</f>
        <v/>
      </c>
      <c r="F223" s="766" t="str">
        <f ca="1">IF(ISBLANK(OFFSET('5. Pp (3 años)'!$K$45,INT((ROW()-13)/2),0)),"",OFFSET('5. Pp (3 años)'!$K$45,INT((ROW()-13)/2),0))</f>
        <v/>
      </c>
      <c r="G223" s="768" t="str">
        <f ca="1">IF(ISBLANK(OFFSET('5. Pp (3 años)'!$H$45,INT((ROW()-13)/2),0)),"",OFFSET('5. Pp (3 años)'!$H$45,INT((ROW()-13)/2),0))</f>
        <v/>
      </c>
      <c r="H223" s="858" t="str">
        <f ca="1">IF(ISBLANK(OFFSET('9. METAS'!$M$20,INT((ROW()-13)/2),0)),"",OFFSET('9. METAS'!$M$20,INT((ROW()-13)/2),0))</f>
        <v/>
      </c>
      <c r="I223" s="777"/>
      <c r="J223" s="254" t="str">
        <f ca="1">IF(MOD(ROW()-13,2)=0,IF(ISBLANK(OFFSET('12. SEGUIMIENTO 2027'!$N$14,INT((ROW()-13)/2),0)),"",OFFSET('12. SEGUIMIENTO 2027'!$N$14,INT((ROW()-13)/2),0)),IF(ISBLANK(OFFSET('9. METAS'!$V$20,INT((ROW()-14)/2),0)),"",OFFSET('9. METAS'!$V$20,INT((ROW()-14)/2),0)))</f>
        <v/>
      </c>
      <c r="K223" s="255" t="str">
        <f ca="1">IF(MOD(ROW()-13,2)=0,IF(ISBLANK(OFFSET('12. SEGUIMIENTO 2027'!$O$14,INT((ROW()-13)/2),0)),"",OFFSET('12. SEGUIMIENTO 2027'!$O$14,INT((ROW()-13)/2),0)),IF(ISBLANK(OFFSET('9. METAS'!$W$20,INT((ROW()-14)/2),0)),"",OFFSET('9. METAS'!$W$20,INT((ROW()-14)/2),0)))</f>
        <v/>
      </c>
      <c r="L223" s="255" t="str">
        <f ca="1">IF(MOD(ROW()-13,2)=0,IF(ISBLANK(OFFSET('12. SEGUIMIENTO 2027'!$P$14,INT((ROW()-13)/2),0)),"",OFFSET('12. SEGUIMIENTO 2027'!$P$14,INT((ROW()-13)/2),0)),IF(ISBLANK(OFFSET('9. METAS'!$X$20,INT((ROW()-14)/2),0)),"",OFFSET('9. METAS'!$X$20,INT((ROW()-14)/2),0)))</f>
        <v/>
      </c>
      <c r="M223" s="256" t="str">
        <f ca="1">IF(MOD(ROW()-13,2)=0,IF(ISBLANK(OFFSET('12. SEGUIMIENTO 2027'!$Q$14,INT((ROW()-13)/2),0)),"",OFFSET('12. SEGUIMIENTO 2027'!$Q$14,INT((ROW()-13)/2),0)),IF(ISBLANK(OFFSET('9. METAS'!$Y$20,INT((ROW()-14)/2),0)),"",OFFSET('9. METAS'!$Y$20,INT((ROW()-14)/2),0)))</f>
        <v/>
      </c>
      <c r="N223" s="783" t="str">
        <f t="shared" ref="N223" ca="1" si="206">IFERROR(J223/J224,"ND")</f>
        <v>ND</v>
      </c>
      <c r="O223" s="785" t="str">
        <f t="shared" ref="O223" ca="1" si="207">IFERROR(((J223+K223+L223)/H223),"ND")</f>
        <v>ND</v>
      </c>
      <c r="P223" s="789"/>
    </row>
    <row r="224" spans="3:16">
      <c r="C224" s="762"/>
      <c r="D224" s="764"/>
      <c r="E224" s="764"/>
      <c r="F224" s="766"/>
      <c r="G224" s="768"/>
      <c r="H224" s="858"/>
      <c r="I224" s="778"/>
      <c r="J224" s="254" t="str">
        <f ca="1">IF(MOD(ROW()-13,2)=0,IF(ISBLANK(OFFSET('12. SEGUIMIENTO 2027'!$N$14,INT((ROW()-13)/2),0)),"",OFFSET('12. SEGUIMIENTO 2027'!$N$14,INT((ROW()-13)/2),0)),IF(ISBLANK(OFFSET('9. METAS'!$V$20,INT((ROW()-14)/2),0)),"",OFFSET('9. METAS'!$V$20,INT((ROW()-14)/2),0)))</f>
        <v/>
      </c>
      <c r="K224" s="255" t="str">
        <f ca="1">IF(MOD(ROW()-13,2)=0,IF(ISBLANK(OFFSET('12. SEGUIMIENTO 2027'!$O$14,INT((ROW()-13)/2),0)),"",OFFSET('12. SEGUIMIENTO 2027'!$O$14,INT((ROW()-13)/2),0)),IF(ISBLANK(OFFSET('9. METAS'!$W$20,INT((ROW()-14)/2),0)),"",OFFSET('9. METAS'!$W$20,INT((ROW()-14)/2),0)))</f>
        <v/>
      </c>
      <c r="L224" s="255" t="str">
        <f ca="1">IF(MOD(ROW()-13,2)=0,IF(ISBLANK(OFFSET('12. SEGUIMIENTO 2027'!$P$14,INT((ROW()-13)/2),0)),"",OFFSET('12. SEGUIMIENTO 2027'!$P$14,INT((ROW()-13)/2),0)),IF(ISBLANK(OFFSET('9. METAS'!$X$20,INT((ROW()-14)/2),0)),"",OFFSET('9. METAS'!$X$20,INT((ROW()-14)/2),0)))</f>
        <v/>
      </c>
      <c r="M224" s="256" t="str">
        <f ca="1">IF(MOD(ROW()-13,2)=0,IF(ISBLANK(OFFSET('12. SEGUIMIENTO 2027'!$Q$14,INT((ROW()-13)/2),0)),"",OFFSET('12. SEGUIMIENTO 2027'!$Q$14,INT((ROW()-13)/2),0)),IF(ISBLANK(OFFSET('9. METAS'!$Y$20,INT((ROW()-14)/2),0)),"",OFFSET('9. METAS'!$Y$20,INT((ROW()-14)/2),0)))</f>
        <v/>
      </c>
      <c r="N224" s="784"/>
      <c r="O224" s="786"/>
      <c r="P224" s="790"/>
    </row>
    <row r="225" spans="3:16">
      <c r="C225" s="770" t="str">
        <f ca="1">IF(ISBLANK(OFFSET('5. Pp (3 años)'!$C$45,INT((ROW()-13)/2),0)),"",OFFSET('5. Pp (3 años)'!$C$45,INT((ROW()-13)/2),0))</f>
        <v/>
      </c>
      <c r="D225" s="764" t="str">
        <f ca="1">IF(ISBLANK(OFFSET('5. Pp (3 años)'!$D$45,INT((ROW()-13)/2),0)),"",OFFSET('5. Pp (3 años)'!$D$45,INT((ROW()-13)/2),0))</f>
        <v/>
      </c>
      <c r="E225" s="764" t="str">
        <f ca="1">IF(ISBLANK(OFFSET('5. Pp (3 años)'!$E$45,INT((ROW()-13)/2),0)),"",OFFSET('5. Pp (3 años)'!$E$45,INT((ROW()-13)/2),0))</f>
        <v/>
      </c>
      <c r="F225" s="766" t="str">
        <f ca="1">IF(ISBLANK(OFFSET('5. Pp (3 años)'!$K$45,INT((ROW()-13)/2),0)),"",OFFSET('5. Pp (3 años)'!$K$45,INT((ROW()-13)/2),0))</f>
        <v/>
      </c>
      <c r="G225" s="768" t="str">
        <f ca="1">IF(ISBLANK(OFFSET('5. Pp (3 años)'!$H$45,INT((ROW()-13)/2),0)),"",OFFSET('5. Pp (3 años)'!$H$45,INT((ROW()-13)/2),0))</f>
        <v/>
      </c>
      <c r="H225" s="858" t="str">
        <f ca="1">IF(ISBLANK(OFFSET('9. METAS'!$M$20,INT((ROW()-13)/2),0)),"",OFFSET('9. METAS'!$M$20,INT((ROW()-13)/2),0))</f>
        <v/>
      </c>
      <c r="I225" s="777"/>
      <c r="J225" s="254" t="str">
        <f ca="1">IF(MOD(ROW()-13,2)=0,IF(ISBLANK(OFFSET('12. SEGUIMIENTO 2027'!$N$14,INT((ROW()-13)/2),0)),"",OFFSET('12. SEGUIMIENTO 2027'!$N$14,INT((ROW()-13)/2),0)),IF(ISBLANK(OFFSET('9. METAS'!$V$20,INT((ROW()-14)/2),0)),"",OFFSET('9. METAS'!$V$20,INT((ROW()-14)/2),0)))</f>
        <v/>
      </c>
      <c r="K225" s="255" t="str">
        <f ca="1">IF(MOD(ROW()-13,2)=0,IF(ISBLANK(OFFSET('12. SEGUIMIENTO 2027'!$O$14,INT((ROW()-13)/2),0)),"",OFFSET('12. SEGUIMIENTO 2027'!$O$14,INT((ROW()-13)/2),0)),IF(ISBLANK(OFFSET('9. METAS'!$W$20,INT((ROW()-14)/2),0)),"",OFFSET('9. METAS'!$W$20,INT((ROW()-14)/2),0)))</f>
        <v/>
      </c>
      <c r="L225" s="255" t="str">
        <f ca="1">IF(MOD(ROW()-13,2)=0,IF(ISBLANK(OFFSET('12. SEGUIMIENTO 2027'!$P$14,INT((ROW()-13)/2),0)),"",OFFSET('12. SEGUIMIENTO 2027'!$P$14,INT((ROW()-13)/2),0)),IF(ISBLANK(OFFSET('9. METAS'!$X$20,INT((ROW()-14)/2),0)),"",OFFSET('9. METAS'!$X$20,INT((ROW()-14)/2),0)))</f>
        <v/>
      </c>
      <c r="M225" s="256" t="str">
        <f ca="1">IF(MOD(ROW()-13,2)=0,IF(ISBLANK(OFFSET('12. SEGUIMIENTO 2027'!$Q$14,INT((ROW()-13)/2),0)),"",OFFSET('12. SEGUIMIENTO 2027'!$Q$14,INT((ROW()-13)/2),0)),IF(ISBLANK(OFFSET('9. METAS'!$Y$20,INT((ROW()-14)/2),0)),"",OFFSET('9. METAS'!$Y$20,INT((ROW()-14)/2),0)))</f>
        <v/>
      </c>
      <c r="N225" s="783" t="str">
        <f t="shared" ref="N225" ca="1" si="208">IFERROR(J225/J226,"ND")</f>
        <v>ND</v>
      </c>
      <c r="O225" s="785" t="str">
        <f t="shared" ref="O225" ca="1" si="209">IFERROR(((J225+K225+L225)/H225),"ND")</f>
        <v>ND</v>
      </c>
      <c r="P225" s="789"/>
    </row>
    <row r="226" spans="3:16">
      <c r="C226" s="762"/>
      <c r="D226" s="764"/>
      <c r="E226" s="764"/>
      <c r="F226" s="766"/>
      <c r="G226" s="768"/>
      <c r="H226" s="858"/>
      <c r="I226" s="778"/>
      <c r="J226" s="254" t="str">
        <f ca="1">IF(MOD(ROW()-13,2)=0,IF(ISBLANK(OFFSET('12. SEGUIMIENTO 2027'!$N$14,INT((ROW()-13)/2),0)),"",OFFSET('12. SEGUIMIENTO 2027'!$N$14,INT((ROW()-13)/2),0)),IF(ISBLANK(OFFSET('9. METAS'!$V$20,INT((ROW()-14)/2),0)),"",OFFSET('9. METAS'!$V$20,INT((ROW()-14)/2),0)))</f>
        <v/>
      </c>
      <c r="K226" s="255" t="str">
        <f ca="1">IF(MOD(ROW()-13,2)=0,IF(ISBLANK(OFFSET('12. SEGUIMIENTO 2027'!$O$14,INT((ROW()-13)/2),0)),"",OFFSET('12. SEGUIMIENTO 2027'!$O$14,INT((ROW()-13)/2),0)),IF(ISBLANK(OFFSET('9. METAS'!$W$20,INT((ROW()-14)/2),0)),"",OFFSET('9. METAS'!$W$20,INT((ROW()-14)/2),0)))</f>
        <v/>
      </c>
      <c r="L226" s="255" t="str">
        <f ca="1">IF(MOD(ROW()-13,2)=0,IF(ISBLANK(OFFSET('12. SEGUIMIENTO 2027'!$P$14,INT((ROW()-13)/2),0)),"",OFFSET('12. SEGUIMIENTO 2027'!$P$14,INT((ROW()-13)/2),0)),IF(ISBLANK(OFFSET('9. METAS'!$X$20,INT((ROW()-14)/2),0)),"",OFFSET('9. METAS'!$X$20,INT((ROW()-14)/2),0)))</f>
        <v/>
      </c>
      <c r="M226" s="256" t="str">
        <f ca="1">IF(MOD(ROW()-13,2)=0,IF(ISBLANK(OFFSET('12. SEGUIMIENTO 2027'!$Q$14,INT((ROW()-13)/2),0)),"",OFFSET('12. SEGUIMIENTO 2027'!$Q$14,INT((ROW()-13)/2),0)),IF(ISBLANK(OFFSET('9. METAS'!$Y$20,INT((ROW()-14)/2),0)),"",OFFSET('9. METAS'!$Y$20,INT((ROW()-14)/2),0)))</f>
        <v/>
      </c>
      <c r="N226" s="784"/>
      <c r="O226" s="786"/>
      <c r="P226" s="790"/>
    </row>
    <row r="227" spans="3:16">
      <c r="C227" s="770" t="str">
        <f ca="1">IF(ISBLANK(OFFSET('5. Pp (3 años)'!$C$45,INT((ROW()-13)/2),0)),"",OFFSET('5. Pp (3 años)'!$C$45,INT((ROW()-13)/2),0))</f>
        <v/>
      </c>
      <c r="D227" s="764" t="str">
        <f ca="1">IF(ISBLANK(OFFSET('5. Pp (3 años)'!$D$45,INT((ROW()-13)/2),0)),"",OFFSET('5. Pp (3 años)'!$D$45,INT((ROW()-13)/2),0))</f>
        <v/>
      </c>
      <c r="E227" s="764" t="str">
        <f ca="1">IF(ISBLANK(OFFSET('5. Pp (3 años)'!$E$45,INT((ROW()-13)/2),0)),"",OFFSET('5. Pp (3 años)'!$E$45,INT((ROW()-13)/2),0))</f>
        <v/>
      </c>
      <c r="F227" s="766" t="str">
        <f ca="1">IF(ISBLANK(OFFSET('5. Pp (3 años)'!$K$45,INT((ROW()-13)/2),0)),"",OFFSET('5. Pp (3 años)'!$K$45,INT((ROW()-13)/2),0))</f>
        <v/>
      </c>
      <c r="G227" s="768" t="str">
        <f ca="1">IF(ISBLANK(OFFSET('5. Pp (3 años)'!$H$45,INT((ROW()-13)/2),0)),"",OFFSET('5. Pp (3 años)'!$H$45,INT((ROW()-13)/2),0))</f>
        <v/>
      </c>
      <c r="H227" s="858" t="str">
        <f ca="1">IF(ISBLANK(OFFSET('9. METAS'!$M$20,INT((ROW()-13)/2),0)),"",OFFSET('9. METAS'!$M$20,INT((ROW()-13)/2),0))</f>
        <v/>
      </c>
      <c r="I227" s="777"/>
      <c r="J227" s="254" t="str">
        <f ca="1">IF(MOD(ROW()-13,2)=0,IF(ISBLANK(OFFSET('12. SEGUIMIENTO 2027'!$N$14,INT((ROW()-13)/2),0)),"",OFFSET('12. SEGUIMIENTO 2027'!$N$14,INT((ROW()-13)/2),0)),IF(ISBLANK(OFFSET('9. METAS'!$V$20,INT((ROW()-14)/2),0)),"",OFFSET('9. METAS'!$V$20,INT((ROW()-14)/2),0)))</f>
        <v/>
      </c>
      <c r="K227" s="255" t="str">
        <f ca="1">IF(MOD(ROW()-13,2)=0,IF(ISBLANK(OFFSET('12. SEGUIMIENTO 2027'!$O$14,INT((ROW()-13)/2),0)),"",OFFSET('12. SEGUIMIENTO 2027'!$O$14,INT((ROW()-13)/2),0)),IF(ISBLANK(OFFSET('9. METAS'!$W$20,INT((ROW()-14)/2),0)),"",OFFSET('9. METAS'!$W$20,INT((ROW()-14)/2),0)))</f>
        <v/>
      </c>
      <c r="L227" s="255" t="str">
        <f ca="1">IF(MOD(ROW()-13,2)=0,IF(ISBLANK(OFFSET('12. SEGUIMIENTO 2027'!$P$14,INT((ROW()-13)/2),0)),"",OFFSET('12. SEGUIMIENTO 2027'!$P$14,INT((ROW()-13)/2),0)),IF(ISBLANK(OFFSET('9. METAS'!$X$20,INT((ROW()-14)/2),0)),"",OFFSET('9. METAS'!$X$20,INT((ROW()-14)/2),0)))</f>
        <v/>
      </c>
      <c r="M227" s="256" t="str">
        <f ca="1">IF(MOD(ROW()-13,2)=0,IF(ISBLANK(OFFSET('12. SEGUIMIENTO 2027'!$Q$14,INT((ROW()-13)/2),0)),"",OFFSET('12. SEGUIMIENTO 2027'!$Q$14,INT((ROW()-13)/2),0)),IF(ISBLANK(OFFSET('9. METAS'!$Y$20,INT((ROW()-14)/2),0)),"",OFFSET('9. METAS'!$Y$20,INT((ROW()-14)/2),0)))</f>
        <v/>
      </c>
      <c r="N227" s="783" t="str">
        <f t="shared" ref="N227" ca="1" si="210">IFERROR(J227/J228,"ND")</f>
        <v>ND</v>
      </c>
      <c r="O227" s="785" t="str">
        <f t="shared" ref="O227" ca="1" si="211">IFERROR(((J227+K227+L227)/H227),"ND")</f>
        <v>ND</v>
      </c>
      <c r="P227" s="789"/>
    </row>
    <row r="228" spans="3:16">
      <c r="C228" s="762"/>
      <c r="D228" s="764"/>
      <c r="E228" s="764"/>
      <c r="F228" s="766"/>
      <c r="G228" s="768"/>
      <c r="H228" s="858"/>
      <c r="I228" s="778"/>
      <c r="J228" s="254" t="str">
        <f ca="1">IF(MOD(ROW()-13,2)=0,IF(ISBLANK(OFFSET('12. SEGUIMIENTO 2027'!$N$14,INT((ROW()-13)/2),0)),"",OFFSET('12. SEGUIMIENTO 2027'!$N$14,INT((ROW()-13)/2),0)),IF(ISBLANK(OFFSET('9. METAS'!$V$20,INT((ROW()-14)/2),0)),"",OFFSET('9. METAS'!$V$20,INT((ROW()-14)/2),0)))</f>
        <v/>
      </c>
      <c r="K228" s="255" t="str">
        <f ca="1">IF(MOD(ROW()-13,2)=0,IF(ISBLANK(OFFSET('12. SEGUIMIENTO 2027'!$O$14,INT((ROW()-13)/2),0)),"",OFFSET('12. SEGUIMIENTO 2027'!$O$14,INT((ROW()-13)/2),0)),IF(ISBLANK(OFFSET('9. METAS'!$W$20,INT((ROW()-14)/2),0)),"",OFFSET('9. METAS'!$W$20,INT((ROW()-14)/2),0)))</f>
        <v/>
      </c>
      <c r="L228" s="255" t="str">
        <f ca="1">IF(MOD(ROW()-13,2)=0,IF(ISBLANK(OFFSET('12. SEGUIMIENTO 2027'!$P$14,INT((ROW()-13)/2),0)),"",OFFSET('12. SEGUIMIENTO 2027'!$P$14,INT((ROW()-13)/2),0)),IF(ISBLANK(OFFSET('9. METAS'!$X$20,INT((ROW()-14)/2),0)),"",OFFSET('9. METAS'!$X$20,INT((ROW()-14)/2),0)))</f>
        <v/>
      </c>
      <c r="M228" s="256" t="str">
        <f ca="1">IF(MOD(ROW()-13,2)=0,IF(ISBLANK(OFFSET('12. SEGUIMIENTO 2027'!$Q$14,INT((ROW()-13)/2),0)),"",OFFSET('12. SEGUIMIENTO 2027'!$Q$14,INT((ROW()-13)/2),0)),IF(ISBLANK(OFFSET('9. METAS'!$Y$20,INT((ROW()-14)/2),0)),"",OFFSET('9. METAS'!$Y$20,INT((ROW()-14)/2),0)))</f>
        <v/>
      </c>
      <c r="N228" s="784"/>
      <c r="O228" s="786"/>
      <c r="P228" s="790"/>
    </row>
    <row r="229" spans="3:16">
      <c r="C229" s="770" t="str">
        <f ca="1">IF(ISBLANK(OFFSET('5. Pp (3 años)'!$C$45,INT((ROW()-13)/2),0)),"",OFFSET('5. Pp (3 años)'!$C$45,INT((ROW()-13)/2),0))</f>
        <v/>
      </c>
      <c r="D229" s="764" t="str">
        <f ca="1">IF(ISBLANK(OFFSET('5. Pp (3 años)'!$D$45,INT((ROW()-13)/2),0)),"",OFFSET('5. Pp (3 años)'!$D$45,INT((ROW()-13)/2),0))</f>
        <v/>
      </c>
      <c r="E229" s="764" t="str">
        <f ca="1">IF(ISBLANK(OFFSET('5. Pp (3 años)'!$E$45,INT((ROW()-13)/2),0)),"",OFFSET('5. Pp (3 años)'!$E$45,INT((ROW()-13)/2),0))</f>
        <v/>
      </c>
      <c r="F229" s="766" t="str">
        <f ca="1">IF(ISBLANK(OFFSET('5. Pp (3 años)'!$K$45,INT((ROW()-13)/2),0)),"",OFFSET('5. Pp (3 años)'!$K$45,INT((ROW()-13)/2),0))</f>
        <v/>
      </c>
      <c r="G229" s="768" t="str">
        <f ca="1">IF(ISBLANK(OFFSET('5. Pp (3 años)'!$H$45,INT((ROW()-13)/2),0)),"",OFFSET('5. Pp (3 años)'!$H$45,INT((ROW()-13)/2),0))</f>
        <v/>
      </c>
      <c r="H229" s="858" t="str">
        <f ca="1">IF(ISBLANK(OFFSET('9. METAS'!$M$20,INT((ROW()-13)/2),0)),"",OFFSET('9. METAS'!$M$20,INT((ROW()-13)/2),0))</f>
        <v/>
      </c>
      <c r="I229" s="777"/>
      <c r="J229" s="254" t="str">
        <f ca="1">IF(MOD(ROW()-13,2)=0,IF(ISBLANK(OFFSET('12. SEGUIMIENTO 2027'!$N$14,INT((ROW()-13)/2),0)),"",OFFSET('12. SEGUIMIENTO 2027'!$N$14,INT((ROW()-13)/2),0)),IF(ISBLANK(OFFSET('9. METAS'!$V$20,INT((ROW()-14)/2),0)),"",OFFSET('9. METAS'!$V$20,INT((ROW()-14)/2),0)))</f>
        <v/>
      </c>
      <c r="K229" s="255" t="str">
        <f ca="1">IF(MOD(ROW()-13,2)=0,IF(ISBLANK(OFFSET('12. SEGUIMIENTO 2027'!$O$14,INT((ROW()-13)/2),0)),"",OFFSET('12. SEGUIMIENTO 2027'!$O$14,INT((ROW()-13)/2),0)),IF(ISBLANK(OFFSET('9. METAS'!$W$20,INT((ROW()-14)/2),0)),"",OFFSET('9. METAS'!$W$20,INT((ROW()-14)/2),0)))</f>
        <v/>
      </c>
      <c r="L229" s="255" t="str">
        <f ca="1">IF(MOD(ROW()-13,2)=0,IF(ISBLANK(OFFSET('12. SEGUIMIENTO 2027'!$P$14,INT((ROW()-13)/2),0)),"",OFFSET('12. SEGUIMIENTO 2027'!$P$14,INT((ROW()-13)/2),0)),IF(ISBLANK(OFFSET('9. METAS'!$X$20,INT((ROW()-14)/2),0)),"",OFFSET('9. METAS'!$X$20,INT((ROW()-14)/2),0)))</f>
        <v/>
      </c>
      <c r="M229" s="256" t="str">
        <f ca="1">IF(MOD(ROW()-13,2)=0,IF(ISBLANK(OFFSET('12. SEGUIMIENTO 2027'!$Q$14,INT((ROW()-13)/2),0)),"",OFFSET('12. SEGUIMIENTO 2027'!$Q$14,INT((ROW()-13)/2),0)),IF(ISBLANK(OFFSET('9. METAS'!$Y$20,INT((ROW()-14)/2),0)),"",OFFSET('9. METAS'!$Y$20,INT((ROW()-14)/2),0)))</f>
        <v/>
      </c>
      <c r="N229" s="783" t="str">
        <f t="shared" ref="N229" ca="1" si="212">IFERROR(J229/J230,"ND")</f>
        <v>ND</v>
      </c>
      <c r="O229" s="785" t="str">
        <f t="shared" ref="O229" ca="1" si="213">IFERROR(((J229+K229+L229)/H229),"ND")</f>
        <v>ND</v>
      </c>
      <c r="P229" s="789"/>
    </row>
    <row r="230" spans="3:16">
      <c r="C230" s="762"/>
      <c r="D230" s="764"/>
      <c r="E230" s="764"/>
      <c r="F230" s="766"/>
      <c r="G230" s="768"/>
      <c r="H230" s="858"/>
      <c r="I230" s="778"/>
      <c r="J230" s="254" t="str">
        <f ca="1">IF(MOD(ROW()-13,2)=0,IF(ISBLANK(OFFSET('12. SEGUIMIENTO 2027'!$N$14,INT((ROW()-13)/2),0)),"",OFFSET('12. SEGUIMIENTO 2027'!$N$14,INT((ROW()-13)/2),0)),IF(ISBLANK(OFFSET('9. METAS'!$V$20,INT((ROW()-14)/2),0)),"",OFFSET('9. METAS'!$V$20,INT((ROW()-14)/2),0)))</f>
        <v/>
      </c>
      <c r="K230" s="255" t="str">
        <f ca="1">IF(MOD(ROW()-13,2)=0,IF(ISBLANK(OFFSET('12. SEGUIMIENTO 2027'!$O$14,INT((ROW()-13)/2),0)),"",OFFSET('12. SEGUIMIENTO 2027'!$O$14,INT((ROW()-13)/2),0)),IF(ISBLANK(OFFSET('9. METAS'!$W$20,INT((ROW()-14)/2),0)),"",OFFSET('9. METAS'!$W$20,INT((ROW()-14)/2),0)))</f>
        <v/>
      </c>
      <c r="L230" s="255" t="str">
        <f ca="1">IF(MOD(ROW()-13,2)=0,IF(ISBLANK(OFFSET('12. SEGUIMIENTO 2027'!$P$14,INT((ROW()-13)/2),0)),"",OFFSET('12. SEGUIMIENTO 2027'!$P$14,INT((ROW()-13)/2),0)),IF(ISBLANK(OFFSET('9. METAS'!$X$20,INT((ROW()-14)/2),0)),"",OFFSET('9. METAS'!$X$20,INT((ROW()-14)/2),0)))</f>
        <v/>
      </c>
      <c r="M230" s="256" t="str">
        <f ca="1">IF(MOD(ROW()-13,2)=0,IF(ISBLANK(OFFSET('12. SEGUIMIENTO 2027'!$Q$14,INT((ROW()-13)/2),0)),"",OFFSET('12. SEGUIMIENTO 2027'!$Q$14,INT((ROW()-13)/2),0)),IF(ISBLANK(OFFSET('9. METAS'!$Y$20,INT((ROW()-14)/2),0)),"",OFFSET('9. METAS'!$Y$20,INT((ROW()-14)/2),0)))</f>
        <v/>
      </c>
      <c r="N230" s="784"/>
      <c r="O230" s="786"/>
      <c r="P230" s="790"/>
    </row>
    <row r="231" spans="3:16">
      <c r="C231" s="770" t="str">
        <f ca="1">IF(ISBLANK(OFFSET('5. Pp (3 años)'!$C$45,INT((ROW()-13)/2),0)),"",OFFSET('5. Pp (3 años)'!$C$45,INT((ROW()-13)/2),0))</f>
        <v/>
      </c>
      <c r="D231" s="764" t="str">
        <f ca="1">IF(ISBLANK(OFFSET('5. Pp (3 años)'!$D$45,INT((ROW()-13)/2),0)),"",OFFSET('5. Pp (3 años)'!$D$45,INT((ROW()-13)/2),0))</f>
        <v/>
      </c>
      <c r="E231" s="764" t="str">
        <f ca="1">IF(ISBLANK(OFFSET('5. Pp (3 años)'!$E$45,INT((ROW()-13)/2),0)),"",OFFSET('5. Pp (3 años)'!$E$45,INT((ROW()-13)/2),0))</f>
        <v/>
      </c>
      <c r="F231" s="766" t="str">
        <f ca="1">IF(ISBLANK(OFFSET('5. Pp (3 años)'!$K$45,INT((ROW()-13)/2),0)),"",OFFSET('5. Pp (3 años)'!$K$45,INT((ROW()-13)/2),0))</f>
        <v/>
      </c>
      <c r="G231" s="768" t="str">
        <f ca="1">IF(ISBLANK(OFFSET('5. Pp (3 años)'!$H$45,INT((ROW()-13)/2),0)),"",OFFSET('5. Pp (3 años)'!$H$45,INT((ROW()-13)/2),0))</f>
        <v/>
      </c>
      <c r="H231" s="858" t="str">
        <f ca="1">IF(ISBLANK(OFFSET('9. METAS'!$M$20,INT((ROW()-13)/2),0)),"",OFFSET('9. METAS'!$M$20,INT((ROW()-13)/2),0))</f>
        <v/>
      </c>
      <c r="I231" s="777"/>
      <c r="J231" s="254" t="str">
        <f ca="1">IF(MOD(ROW()-13,2)=0,IF(ISBLANK(OFFSET('12. SEGUIMIENTO 2027'!$N$14,INT((ROW()-13)/2),0)),"",OFFSET('12. SEGUIMIENTO 2027'!$N$14,INT((ROW()-13)/2),0)),IF(ISBLANK(OFFSET('9. METAS'!$V$20,INT((ROW()-14)/2),0)),"",OFFSET('9. METAS'!$V$20,INT((ROW()-14)/2),0)))</f>
        <v/>
      </c>
      <c r="K231" s="255" t="str">
        <f ca="1">IF(MOD(ROW()-13,2)=0,IF(ISBLANK(OFFSET('12. SEGUIMIENTO 2027'!$O$14,INT((ROW()-13)/2),0)),"",OFFSET('12. SEGUIMIENTO 2027'!$O$14,INT((ROW()-13)/2),0)),IF(ISBLANK(OFFSET('9. METAS'!$W$20,INT((ROW()-14)/2),0)),"",OFFSET('9. METAS'!$W$20,INT((ROW()-14)/2),0)))</f>
        <v/>
      </c>
      <c r="L231" s="255" t="str">
        <f ca="1">IF(MOD(ROW()-13,2)=0,IF(ISBLANK(OFFSET('12. SEGUIMIENTO 2027'!$P$14,INT((ROW()-13)/2),0)),"",OFFSET('12. SEGUIMIENTO 2027'!$P$14,INT((ROW()-13)/2),0)),IF(ISBLANK(OFFSET('9. METAS'!$X$20,INT((ROW()-14)/2),0)),"",OFFSET('9. METAS'!$X$20,INT((ROW()-14)/2),0)))</f>
        <v/>
      </c>
      <c r="M231" s="256" t="str">
        <f ca="1">IF(MOD(ROW()-13,2)=0,IF(ISBLANK(OFFSET('12. SEGUIMIENTO 2027'!$Q$14,INT((ROW()-13)/2),0)),"",OFFSET('12. SEGUIMIENTO 2027'!$Q$14,INT((ROW()-13)/2),0)),IF(ISBLANK(OFFSET('9. METAS'!$Y$20,INT((ROW()-14)/2),0)),"",OFFSET('9. METAS'!$Y$20,INT((ROW()-14)/2),0)))</f>
        <v/>
      </c>
      <c r="N231" s="783" t="str">
        <f t="shared" ref="N231" ca="1" si="214">IFERROR(J231/J232,"ND")</f>
        <v>ND</v>
      </c>
      <c r="O231" s="785" t="str">
        <f t="shared" ref="O231" ca="1" si="215">IFERROR(((J231+K231+L231)/H231),"ND")</f>
        <v>ND</v>
      </c>
      <c r="P231" s="789"/>
    </row>
    <row r="232" spans="3:16">
      <c r="C232" s="762"/>
      <c r="D232" s="764"/>
      <c r="E232" s="764"/>
      <c r="F232" s="766"/>
      <c r="G232" s="768"/>
      <c r="H232" s="858"/>
      <c r="I232" s="778"/>
      <c r="J232" s="254" t="str">
        <f ca="1">IF(MOD(ROW()-13,2)=0,IF(ISBLANK(OFFSET('12. SEGUIMIENTO 2027'!$N$14,INT((ROW()-13)/2),0)),"",OFFSET('12. SEGUIMIENTO 2027'!$N$14,INT((ROW()-13)/2),0)),IF(ISBLANK(OFFSET('9. METAS'!$V$20,INT((ROW()-14)/2),0)),"",OFFSET('9. METAS'!$V$20,INT((ROW()-14)/2),0)))</f>
        <v/>
      </c>
      <c r="K232" s="255" t="str">
        <f ca="1">IF(MOD(ROW()-13,2)=0,IF(ISBLANK(OFFSET('12. SEGUIMIENTO 2027'!$O$14,INT((ROW()-13)/2),0)),"",OFFSET('12. SEGUIMIENTO 2027'!$O$14,INT((ROW()-13)/2),0)),IF(ISBLANK(OFFSET('9. METAS'!$W$20,INT((ROW()-14)/2),0)),"",OFFSET('9. METAS'!$W$20,INT((ROW()-14)/2),0)))</f>
        <v/>
      </c>
      <c r="L232" s="255" t="str">
        <f ca="1">IF(MOD(ROW()-13,2)=0,IF(ISBLANK(OFFSET('12. SEGUIMIENTO 2027'!$P$14,INT((ROW()-13)/2),0)),"",OFFSET('12. SEGUIMIENTO 2027'!$P$14,INT((ROW()-13)/2),0)),IF(ISBLANK(OFFSET('9. METAS'!$X$20,INT((ROW()-14)/2),0)),"",OFFSET('9. METAS'!$X$20,INT((ROW()-14)/2),0)))</f>
        <v/>
      </c>
      <c r="M232" s="256" t="str">
        <f ca="1">IF(MOD(ROW()-13,2)=0,IF(ISBLANK(OFFSET('12. SEGUIMIENTO 2027'!$Q$14,INT((ROW()-13)/2),0)),"",OFFSET('12. SEGUIMIENTO 2027'!$Q$14,INT((ROW()-13)/2),0)),IF(ISBLANK(OFFSET('9. METAS'!$Y$20,INT((ROW()-14)/2),0)),"",OFFSET('9. METAS'!$Y$20,INT((ROW()-14)/2),0)))</f>
        <v/>
      </c>
      <c r="N232" s="784"/>
      <c r="O232" s="786"/>
      <c r="P232" s="790"/>
    </row>
    <row r="233" spans="3:16">
      <c r="C233" s="770" t="str">
        <f ca="1">IF(ISBLANK(OFFSET('5. Pp (3 años)'!$C$45,INT((ROW()-13)/2),0)),"",OFFSET('5. Pp (3 años)'!$C$45,INT((ROW()-13)/2),0))</f>
        <v/>
      </c>
      <c r="D233" s="764" t="str">
        <f ca="1">IF(ISBLANK(OFFSET('5. Pp (3 años)'!$D$45,INT((ROW()-13)/2),0)),"",OFFSET('5. Pp (3 años)'!$D$45,INT((ROW()-13)/2),0))</f>
        <v/>
      </c>
      <c r="E233" s="764" t="str">
        <f ca="1">IF(ISBLANK(OFFSET('5. Pp (3 años)'!$E$45,INT((ROW()-13)/2),0)),"",OFFSET('5. Pp (3 años)'!$E$45,INT((ROW()-13)/2),0))</f>
        <v/>
      </c>
      <c r="F233" s="766" t="str">
        <f ca="1">IF(ISBLANK(OFFSET('5. Pp (3 años)'!$K$45,INT((ROW()-13)/2),0)),"",OFFSET('5. Pp (3 años)'!$K$45,INT((ROW()-13)/2),0))</f>
        <v/>
      </c>
      <c r="G233" s="768" t="str">
        <f ca="1">IF(ISBLANK(OFFSET('5. Pp (3 años)'!$H$45,INT((ROW()-13)/2),0)),"",OFFSET('5. Pp (3 años)'!$H$45,INT((ROW()-13)/2),0))</f>
        <v/>
      </c>
      <c r="H233" s="858" t="str">
        <f ca="1">IF(ISBLANK(OFFSET('9. METAS'!$M$20,INT((ROW()-13)/2),0)),"",OFFSET('9. METAS'!$M$20,INT((ROW()-13)/2),0))</f>
        <v/>
      </c>
      <c r="I233" s="777"/>
      <c r="J233" s="254" t="str">
        <f ca="1">IF(MOD(ROW()-13,2)=0,IF(ISBLANK(OFFSET('12. SEGUIMIENTO 2027'!$N$14,INT((ROW()-13)/2),0)),"",OFFSET('12. SEGUIMIENTO 2027'!$N$14,INT((ROW()-13)/2),0)),IF(ISBLANK(OFFSET('9. METAS'!$V$20,INT((ROW()-14)/2),0)),"",OFFSET('9. METAS'!$V$20,INT((ROW()-14)/2),0)))</f>
        <v/>
      </c>
      <c r="K233" s="255" t="str">
        <f ca="1">IF(MOD(ROW()-13,2)=0,IF(ISBLANK(OFFSET('12. SEGUIMIENTO 2027'!$O$14,INT((ROW()-13)/2),0)),"",OFFSET('12. SEGUIMIENTO 2027'!$O$14,INT((ROW()-13)/2),0)),IF(ISBLANK(OFFSET('9. METAS'!$W$20,INT((ROW()-14)/2),0)),"",OFFSET('9. METAS'!$W$20,INT((ROW()-14)/2),0)))</f>
        <v/>
      </c>
      <c r="L233" s="255" t="str">
        <f ca="1">IF(MOD(ROW()-13,2)=0,IF(ISBLANK(OFFSET('12. SEGUIMIENTO 2027'!$P$14,INT((ROW()-13)/2),0)),"",OFFSET('12. SEGUIMIENTO 2027'!$P$14,INT((ROW()-13)/2),0)),IF(ISBLANK(OFFSET('9. METAS'!$X$20,INT((ROW()-14)/2),0)),"",OFFSET('9. METAS'!$X$20,INT((ROW()-14)/2),0)))</f>
        <v/>
      </c>
      <c r="M233" s="256" t="str">
        <f ca="1">IF(MOD(ROW()-13,2)=0,IF(ISBLANK(OFFSET('12. SEGUIMIENTO 2027'!$Q$14,INT((ROW()-13)/2),0)),"",OFFSET('12. SEGUIMIENTO 2027'!$Q$14,INT((ROW()-13)/2),0)),IF(ISBLANK(OFFSET('9. METAS'!$Y$20,INT((ROW()-14)/2),0)),"",OFFSET('9. METAS'!$Y$20,INT((ROW()-14)/2),0)))</f>
        <v/>
      </c>
      <c r="N233" s="783" t="str">
        <f t="shared" ref="N233" ca="1" si="216">IFERROR(J233/J234,"ND")</f>
        <v>ND</v>
      </c>
      <c r="O233" s="785" t="str">
        <f t="shared" ref="O233" ca="1" si="217">IFERROR(((J233+K233+L233)/H233),"ND")</f>
        <v>ND</v>
      </c>
      <c r="P233" s="789"/>
    </row>
    <row r="234" spans="3:16">
      <c r="C234" s="762"/>
      <c r="D234" s="764"/>
      <c r="E234" s="764"/>
      <c r="F234" s="766"/>
      <c r="G234" s="768"/>
      <c r="H234" s="858"/>
      <c r="I234" s="778"/>
      <c r="J234" s="254" t="str">
        <f ca="1">IF(MOD(ROW()-13,2)=0,IF(ISBLANK(OFFSET('12. SEGUIMIENTO 2027'!$N$14,INT((ROW()-13)/2),0)),"",OFFSET('12. SEGUIMIENTO 2027'!$N$14,INT((ROW()-13)/2),0)),IF(ISBLANK(OFFSET('9. METAS'!$V$20,INT((ROW()-14)/2),0)),"",OFFSET('9. METAS'!$V$20,INT((ROW()-14)/2),0)))</f>
        <v/>
      </c>
      <c r="K234" s="255" t="str">
        <f ca="1">IF(MOD(ROW()-13,2)=0,IF(ISBLANK(OFFSET('12. SEGUIMIENTO 2027'!$O$14,INT((ROW()-13)/2),0)),"",OFFSET('12. SEGUIMIENTO 2027'!$O$14,INT((ROW()-13)/2),0)),IF(ISBLANK(OFFSET('9. METAS'!$W$20,INT((ROW()-14)/2),0)),"",OFFSET('9. METAS'!$W$20,INT((ROW()-14)/2),0)))</f>
        <v/>
      </c>
      <c r="L234" s="255" t="str">
        <f ca="1">IF(MOD(ROW()-13,2)=0,IF(ISBLANK(OFFSET('12. SEGUIMIENTO 2027'!$P$14,INT((ROW()-13)/2),0)),"",OFFSET('12. SEGUIMIENTO 2027'!$P$14,INT((ROW()-13)/2),0)),IF(ISBLANK(OFFSET('9. METAS'!$X$20,INT((ROW()-14)/2),0)),"",OFFSET('9. METAS'!$X$20,INT((ROW()-14)/2),0)))</f>
        <v/>
      </c>
      <c r="M234" s="256" t="str">
        <f ca="1">IF(MOD(ROW()-13,2)=0,IF(ISBLANK(OFFSET('12. SEGUIMIENTO 2027'!$Q$14,INT((ROW()-13)/2),0)),"",OFFSET('12. SEGUIMIENTO 2027'!$Q$14,INT((ROW()-13)/2),0)),IF(ISBLANK(OFFSET('9. METAS'!$Y$20,INT((ROW()-14)/2),0)),"",OFFSET('9. METAS'!$Y$20,INT((ROW()-14)/2),0)))</f>
        <v/>
      </c>
      <c r="N234" s="784"/>
      <c r="O234" s="786"/>
      <c r="P234" s="790"/>
    </row>
    <row r="235" spans="3:16">
      <c r="C235" s="770" t="str">
        <f ca="1">IF(ISBLANK(OFFSET('5. Pp (3 años)'!$C$45,INT((ROW()-13)/2),0)),"",OFFSET('5. Pp (3 años)'!$C$45,INT((ROW()-13)/2),0))</f>
        <v/>
      </c>
      <c r="D235" s="764" t="str">
        <f ca="1">IF(ISBLANK(OFFSET('5. Pp (3 años)'!$D$45,INT((ROW()-13)/2),0)),"",OFFSET('5. Pp (3 años)'!$D$45,INT((ROW()-13)/2),0))</f>
        <v/>
      </c>
      <c r="E235" s="764" t="str">
        <f ca="1">IF(ISBLANK(OFFSET('5. Pp (3 años)'!$E$45,INT((ROW()-13)/2),0)),"",OFFSET('5. Pp (3 años)'!$E$45,INT((ROW()-13)/2),0))</f>
        <v/>
      </c>
      <c r="F235" s="766" t="str">
        <f ca="1">IF(ISBLANK(OFFSET('5. Pp (3 años)'!$K$45,INT((ROW()-13)/2),0)),"",OFFSET('5. Pp (3 años)'!$K$45,INT((ROW()-13)/2),0))</f>
        <v/>
      </c>
      <c r="G235" s="768" t="str">
        <f ca="1">IF(ISBLANK(OFFSET('5. Pp (3 años)'!$H$45,INT((ROW()-13)/2),0)),"",OFFSET('5. Pp (3 años)'!$H$45,INT((ROW()-13)/2),0))</f>
        <v/>
      </c>
      <c r="H235" s="858" t="str">
        <f ca="1">IF(ISBLANK(OFFSET('9. METAS'!$M$20,INT((ROW()-13)/2),0)),"",OFFSET('9. METAS'!$M$20,INT((ROW()-13)/2),0))</f>
        <v/>
      </c>
      <c r="I235" s="777"/>
      <c r="J235" s="254" t="str">
        <f ca="1">IF(MOD(ROW()-13,2)=0,IF(ISBLANK(OFFSET('12. SEGUIMIENTO 2027'!$N$14,INT((ROW()-13)/2),0)),"",OFFSET('12. SEGUIMIENTO 2027'!$N$14,INT((ROW()-13)/2),0)),IF(ISBLANK(OFFSET('9. METAS'!$V$20,INT((ROW()-14)/2),0)),"",OFFSET('9. METAS'!$V$20,INT((ROW()-14)/2),0)))</f>
        <v/>
      </c>
      <c r="K235" s="255" t="str">
        <f ca="1">IF(MOD(ROW()-13,2)=0,IF(ISBLANK(OFFSET('12. SEGUIMIENTO 2027'!$O$14,INT((ROW()-13)/2),0)),"",OFFSET('12. SEGUIMIENTO 2027'!$O$14,INT((ROW()-13)/2),0)),IF(ISBLANK(OFFSET('9. METAS'!$W$20,INT((ROW()-14)/2),0)),"",OFFSET('9. METAS'!$W$20,INT((ROW()-14)/2),0)))</f>
        <v/>
      </c>
      <c r="L235" s="255" t="str">
        <f ca="1">IF(MOD(ROW()-13,2)=0,IF(ISBLANK(OFFSET('12. SEGUIMIENTO 2027'!$P$14,INT((ROW()-13)/2),0)),"",OFFSET('12. SEGUIMIENTO 2027'!$P$14,INT((ROW()-13)/2),0)),IF(ISBLANK(OFFSET('9. METAS'!$X$20,INT((ROW()-14)/2),0)),"",OFFSET('9. METAS'!$X$20,INT((ROW()-14)/2),0)))</f>
        <v/>
      </c>
      <c r="M235" s="256" t="str">
        <f ca="1">IF(MOD(ROW()-13,2)=0,IF(ISBLANK(OFFSET('12. SEGUIMIENTO 2027'!$Q$14,INT((ROW()-13)/2),0)),"",OFFSET('12. SEGUIMIENTO 2027'!$Q$14,INT((ROW()-13)/2),0)),IF(ISBLANK(OFFSET('9. METAS'!$Y$20,INT((ROW()-14)/2),0)),"",OFFSET('9. METAS'!$Y$20,INT((ROW()-14)/2),0)))</f>
        <v/>
      </c>
      <c r="N235" s="783" t="str">
        <f t="shared" ref="N235" ca="1" si="218">IFERROR(J235/J236,"ND")</f>
        <v>ND</v>
      </c>
      <c r="O235" s="785" t="str">
        <f t="shared" ref="O235" ca="1" si="219">IFERROR(((J235+K235+L235)/H235),"ND")</f>
        <v>ND</v>
      </c>
      <c r="P235" s="789"/>
    </row>
    <row r="236" spans="3:16">
      <c r="C236" s="762"/>
      <c r="D236" s="764"/>
      <c r="E236" s="764"/>
      <c r="F236" s="766"/>
      <c r="G236" s="768"/>
      <c r="H236" s="858"/>
      <c r="I236" s="778"/>
      <c r="J236" s="254" t="str">
        <f ca="1">IF(MOD(ROW()-13,2)=0,IF(ISBLANK(OFFSET('12. SEGUIMIENTO 2027'!$N$14,INT((ROW()-13)/2),0)),"",OFFSET('12. SEGUIMIENTO 2027'!$N$14,INT((ROW()-13)/2),0)),IF(ISBLANK(OFFSET('9. METAS'!$V$20,INT((ROW()-14)/2),0)),"",OFFSET('9. METAS'!$V$20,INT((ROW()-14)/2),0)))</f>
        <v/>
      </c>
      <c r="K236" s="255" t="str">
        <f ca="1">IF(MOD(ROW()-13,2)=0,IF(ISBLANK(OFFSET('12. SEGUIMIENTO 2027'!$O$14,INT((ROW()-13)/2),0)),"",OFFSET('12. SEGUIMIENTO 2027'!$O$14,INT((ROW()-13)/2),0)),IF(ISBLANK(OFFSET('9. METAS'!$W$20,INT((ROW()-14)/2),0)),"",OFFSET('9. METAS'!$W$20,INT((ROW()-14)/2),0)))</f>
        <v/>
      </c>
      <c r="L236" s="255" t="str">
        <f ca="1">IF(MOD(ROW()-13,2)=0,IF(ISBLANK(OFFSET('12. SEGUIMIENTO 2027'!$P$14,INT((ROW()-13)/2),0)),"",OFFSET('12. SEGUIMIENTO 2027'!$P$14,INT((ROW()-13)/2),0)),IF(ISBLANK(OFFSET('9. METAS'!$X$20,INT((ROW()-14)/2),0)),"",OFFSET('9. METAS'!$X$20,INT((ROW()-14)/2),0)))</f>
        <v/>
      </c>
      <c r="M236" s="256" t="str">
        <f ca="1">IF(MOD(ROW()-13,2)=0,IF(ISBLANK(OFFSET('12. SEGUIMIENTO 2027'!$Q$14,INT((ROW()-13)/2),0)),"",OFFSET('12. SEGUIMIENTO 2027'!$Q$14,INT((ROW()-13)/2),0)),IF(ISBLANK(OFFSET('9. METAS'!$Y$20,INT((ROW()-14)/2),0)),"",OFFSET('9. METAS'!$Y$20,INT((ROW()-14)/2),0)))</f>
        <v/>
      </c>
      <c r="N236" s="784"/>
      <c r="O236" s="786"/>
      <c r="P236" s="790"/>
    </row>
    <row r="237" spans="3:16">
      <c r="C237" s="770" t="str">
        <f ca="1">IF(ISBLANK(OFFSET('5. Pp (3 años)'!$C$45,INT((ROW()-13)/2),0)),"",OFFSET('5. Pp (3 años)'!$C$45,INT((ROW()-13)/2),0))</f>
        <v/>
      </c>
      <c r="D237" s="764" t="str">
        <f ca="1">IF(ISBLANK(OFFSET('5. Pp (3 años)'!$D$45,INT((ROW()-13)/2),0)),"",OFFSET('5. Pp (3 años)'!$D$45,INT((ROW()-13)/2),0))</f>
        <v/>
      </c>
      <c r="E237" s="764" t="str">
        <f ca="1">IF(ISBLANK(OFFSET('5. Pp (3 años)'!$E$45,INT((ROW()-13)/2),0)),"",OFFSET('5. Pp (3 años)'!$E$45,INT((ROW()-13)/2),0))</f>
        <v/>
      </c>
      <c r="F237" s="766" t="str">
        <f ca="1">IF(ISBLANK(OFFSET('5. Pp (3 años)'!$K$45,INT((ROW()-13)/2),0)),"",OFFSET('5. Pp (3 años)'!$K$45,INT((ROW()-13)/2),0))</f>
        <v/>
      </c>
      <c r="G237" s="768" t="str">
        <f ca="1">IF(ISBLANK(OFFSET('5. Pp (3 años)'!$H$45,INT((ROW()-13)/2),0)),"",OFFSET('5. Pp (3 años)'!$H$45,INT((ROW()-13)/2),0))</f>
        <v/>
      </c>
      <c r="H237" s="858" t="str">
        <f ca="1">IF(ISBLANK(OFFSET('9. METAS'!$M$20,INT((ROW()-13)/2),0)),"",OFFSET('9. METAS'!$M$20,INT((ROW()-13)/2),0))</f>
        <v/>
      </c>
      <c r="I237" s="777"/>
      <c r="J237" s="254" t="str">
        <f ca="1">IF(MOD(ROW()-13,2)=0,IF(ISBLANK(OFFSET('12. SEGUIMIENTO 2027'!$N$14,INT((ROW()-13)/2),0)),"",OFFSET('12. SEGUIMIENTO 2027'!$N$14,INT((ROW()-13)/2),0)),IF(ISBLANK(OFFSET('9. METAS'!$V$20,INT((ROW()-14)/2),0)),"",OFFSET('9. METAS'!$V$20,INT((ROW()-14)/2),0)))</f>
        <v/>
      </c>
      <c r="K237" s="255" t="str">
        <f ca="1">IF(MOD(ROW()-13,2)=0,IF(ISBLANK(OFFSET('12. SEGUIMIENTO 2027'!$O$14,INT((ROW()-13)/2),0)),"",OFFSET('12. SEGUIMIENTO 2027'!$O$14,INT((ROW()-13)/2),0)),IF(ISBLANK(OFFSET('9. METAS'!$W$20,INT((ROW()-14)/2),0)),"",OFFSET('9. METAS'!$W$20,INT((ROW()-14)/2),0)))</f>
        <v/>
      </c>
      <c r="L237" s="255" t="str">
        <f ca="1">IF(MOD(ROW()-13,2)=0,IF(ISBLANK(OFFSET('12. SEGUIMIENTO 2027'!$P$14,INT((ROW()-13)/2),0)),"",OFFSET('12. SEGUIMIENTO 2027'!$P$14,INT((ROW()-13)/2),0)),IF(ISBLANK(OFFSET('9. METAS'!$X$20,INT((ROW()-14)/2),0)),"",OFFSET('9. METAS'!$X$20,INT((ROW()-14)/2),0)))</f>
        <v/>
      </c>
      <c r="M237" s="256" t="str">
        <f ca="1">IF(MOD(ROW()-13,2)=0,IF(ISBLANK(OFFSET('12. SEGUIMIENTO 2027'!$Q$14,INT((ROW()-13)/2),0)),"",OFFSET('12. SEGUIMIENTO 2027'!$Q$14,INT((ROW()-13)/2),0)),IF(ISBLANK(OFFSET('9. METAS'!$Y$20,INT((ROW()-14)/2),0)),"",OFFSET('9. METAS'!$Y$20,INT((ROW()-14)/2),0)))</f>
        <v/>
      </c>
      <c r="N237" s="783" t="str">
        <f t="shared" ref="N237" ca="1" si="220">IFERROR(J237/J238,"ND")</f>
        <v>ND</v>
      </c>
      <c r="O237" s="785" t="str">
        <f t="shared" ref="O237" ca="1" si="221">IFERROR(((J237+K237+L237)/H237),"ND")</f>
        <v>ND</v>
      </c>
      <c r="P237" s="789"/>
    </row>
    <row r="238" spans="3:16">
      <c r="C238" s="762"/>
      <c r="D238" s="764"/>
      <c r="E238" s="764"/>
      <c r="F238" s="766"/>
      <c r="G238" s="768"/>
      <c r="H238" s="858"/>
      <c r="I238" s="778"/>
      <c r="J238" s="254" t="str">
        <f ca="1">IF(MOD(ROW()-13,2)=0,IF(ISBLANK(OFFSET('12. SEGUIMIENTO 2027'!$N$14,INT((ROW()-13)/2),0)),"",OFFSET('12. SEGUIMIENTO 2027'!$N$14,INT((ROW()-13)/2),0)),IF(ISBLANK(OFFSET('9. METAS'!$V$20,INT((ROW()-14)/2),0)),"",OFFSET('9. METAS'!$V$20,INT((ROW()-14)/2),0)))</f>
        <v/>
      </c>
      <c r="K238" s="255" t="str">
        <f ca="1">IF(MOD(ROW()-13,2)=0,IF(ISBLANK(OFFSET('12. SEGUIMIENTO 2027'!$O$14,INT((ROW()-13)/2),0)),"",OFFSET('12. SEGUIMIENTO 2027'!$O$14,INT((ROW()-13)/2),0)),IF(ISBLANK(OFFSET('9. METAS'!$W$20,INT((ROW()-14)/2),0)),"",OFFSET('9. METAS'!$W$20,INT((ROW()-14)/2),0)))</f>
        <v/>
      </c>
      <c r="L238" s="255" t="str">
        <f ca="1">IF(MOD(ROW()-13,2)=0,IF(ISBLANK(OFFSET('12. SEGUIMIENTO 2027'!$P$14,INT((ROW()-13)/2),0)),"",OFFSET('12. SEGUIMIENTO 2027'!$P$14,INT((ROW()-13)/2),0)),IF(ISBLANK(OFFSET('9. METAS'!$X$20,INT((ROW()-14)/2),0)),"",OFFSET('9. METAS'!$X$20,INT((ROW()-14)/2),0)))</f>
        <v/>
      </c>
      <c r="M238" s="256" t="str">
        <f ca="1">IF(MOD(ROW()-13,2)=0,IF(ISBLANK(OFFSET('12. SEGUIMIENTO 2027'!$Q$14,INT((ROW()-13)/2),0)),"",OFFSET('12. SEGUIMIENTO 2027'!$Q$14,INT((ROW()-13)/2),0)),IF(ISBLANK(OFFSET('9. METAS'!$Y$20,INT((ROW()-14)/2),0)),"",OFFSET('9. METAS'!$Y$20,INT((ROW()-14)/2),0)))</f>
        <v/>
      </c>
      <c r="N238" s="784"/>
      <c r="O238" s="786"/>
      <c r="P238" s="790"/>
    </row>
    <row r="239" spans="3:16">
      <c r="C239" s="770" t="str">
        <f ca="1">IF(ISBLANK(OFFSET('5. Pp (3 años)'!$C$45,INT((ROW()-13)/2),0)),"",OFFSET('5. Pp (3 años)'!$C$45,INT((ROW()-13)/2),0))</f>
        <v/>
      </c>
      <c r="D239" s="764" t="str">
        <f ca="1">IF(ISBLANK(OFFSET('5. Pp (3 años)'!$D$45,INT((ROW()-13)/2),0)),"",OFFSET('5. Pp (3 años)'!$D$45,INT((ROW()-13)/2),0))</f>
        <v/>
      </c>
      <c r="E239" s="764" t="str">
        <f ca="1">IF(ISBLANK(OFFSET('5. Pp (3 años)'!$E$45,INT((ROW()-13)/2),0)),"",OFFSET('5. Pp (3 años)'!$E$45,INT((ROW()-13)/2),0))</f>
        <v/>
      </c>
      <c r="F239" s="766" t="str">
        <f ca="1">IF(ISBLANK(OFFSET('5. Pp (3 años)'!$K$45,INT((ROW()-13)/2),0)),"",OFFSET('5. Pp (3 años)'!$K$45,INT((ROW()-13)/2),0))</f>
        <v/>
      </c>
      <c r="G239" s="768" t="str">
        <f ca="1">IF(ISBLANK(OFFSET('5. Pp (3 años)'!$H$45,INT((ROW()-13)/2),0)),"",OFFSET('5. Pp (3 años)'!$H$45,INT((ROW()-13)/2),0))</f>
        <v/>
      </c>
      <c r="H239" s="858" t="str">
        <f ca="1">IF(ISBLANK(OFFSET('9. METAS'!$M$20,INT((ROW()-13)/2),0)),"",OFFSET('9. METAS'!$M$20,INT((ROW()-13)/2),0))</f>
        <v/>
      </c>
      <c r="I239" s="777"/>
      <c r="J239" s="254" t="str">
        <f ca="1">IF(MOD(ROW()-13,2)=0,IF(ISBLANK(OFFSET('12. SEGUIMIENTO 2027'!$N$14,INT((ROW()-13)/2),0)),"",OFFSET('12. SEGUIMIENTO 2027'!$N$14,INT((ROW()-13)/2),0)),IF(ISBLANK(OFFSET('9. METAS'!$V$20,INT((ROW()-14)/2),0)),"",OFFSET('9. METAS'!$V$20,INT((ROW()-14)/2),0)))</f>
        <v/>
      </c>
      <c r="K239" s="255" t="str">
        <f ca="1">IF(MOD(ROW()-13,2)=0,IF(ISBLANK(OFFSET('12. SEGUIMIENTO 2027'!$O$14,INT((ROW()-13)/2),0)),"",OFFSET('12. SEGUIMIENTO 2027'!$O$14,INT((ROW()-13)/2),0)),IF(ISBLANK(OFFSET('9. METAS'!$W$20,INT((ROW()-14)/2),0)),"",OFFSET('9. METAS'!$W$20,INT((ROW()-14)/2),0)))</f>
        <v/>
      </c>
      <c r="L239" s="255" t="str">
        <f ca="1">IF(MOD(ROW()-13,2)=0,IF(ISBLANK(OFFSET('12. SEGUIMIENTO 2027'!$P$14,INT((ROW()-13)/2),0)),"",OFFSET('12. SEGUIMIENTO 2027'!$P$14,INT((ROW()-13)/2),0)),IF(ISBLANK(OFFSET('9. METAS'!$X$20,INT((ROW()-14)/2),0)),"",OFFSET('9. METAS'!$X$20,INT((ROW()-14)/2),0)))</f>
        <v/>
      </c>
      <c r="M239" s="256" t="str">
        <f ca="1">IF(MOD(ROW()-13,2)=0,IF(ISBLANK(OFFSET('12. SEGUIMIENTO 2027'!$Q$14,INT((ROW()-13)/2),0)),"",OFFSET('12. SEGUIMIENTO 2027'!$Q$14,INT((ROW()-13)/2),0)),IF(ISBLANK(OFFSET('9. METAS'!$Y$20,INT((ROW()-14)/2),0)),"",OFFSET('9. METAS'!$Y$20,INT((ROW()-14)/2),0)))</f>
        <v/>
      </c>
      <c r="N239" s="783" t="str">
        <f t="shared" ref="N239" ca="1" si="222">IFERROR(J239/J240,"ND")</f>
        <v>ND</v>
      </c>
      <c r="O239" s="785" t="str">
        <f t="shared" ref="O239" ca="1" si="223">IFERROR(((J239+K239+L239)/H239),"ND")</f>
        <v>ND</v>
      </c>
      <c r="P239" s="789"/>
    </row>
    <row r="240" spans="3:16">
      <c r="C240" s="762"/>
      <c r="D240" s="764"/>
      <c r="E240" s="764"/>
      <c r="F240" s="766"/>
      <c r="G240" s="768"/>
      <c r="H240" s="858"/>
      <c r="I240" s="778"/>
      <c r="J240" s="254" t="str">
        <f ca="1">IF(MOD(ROW()-13,2)=0,IF(ISBLANK(OFFSET('12. SEGUIMIENTO 2027'!$N$14,INT((ROW()-13)/2),0)),"",OFFSET('12. SEGUIMIENTO 2027'!$N$14,INT((ROW()-13)/2),0)),IF(ISBLANK(OFFSET('9. METAS'!$V$20,INT((ROW()-14)/2),0)),"",OFFSET('9. METAS'!$V$20,INT((ROW()-14)/2),0)))</f>
        <v/>
      </c>
      <c r="K240" s="255" t="str">
        <f ca="1">IF(MOD(ROW()-13,2)=0,IF(ISBLANK(OFFSET('12. SEGUIMIENTO 2027'!$O$14,INT((ROW()-13)/2),0)),"",OFFSET('12. SEGUIMIENTO 2027'!$O$14,INT((ROW()-13)/2),0)),IF(ISBLANK(OFFSET('9. METAS'!$W$20,INT((ROW()-14)/2),0)),"",OFFSET('9. METAS'!$W$20,INT((ROW()-14)/2),0)))</f>
        <v/>
      </c>
      <c r="L240" s="255" t="str">
        <f ca="1">IF(MOD(ROW()-13,2)=0,IF(ISBLANK(OFFSET('12. SEGUIMIENTO 2027'!$P$14,INT((ROW()-13)/2),0)),"",OFFSET('12. SEGUIMIENTO 2027'!$P$14,INT((ROW()-13)/2),0)),IF(ISBLANK(OFFSET('9. METAS'!$X$20,INT((ROW()-14)/2),0)),"",OFFSET('9. METAS'!$X$20,INT((ROW()-14)/2),0)))</f>
        <v/>
      </c>
      <c r="M240" s="256" t="str">
        <f ca="1">IF(MOD(ROW()-13,2)=0,IF(ISBLANK(OFFSET('12. SEGUIMIENTO 2027'!$Q$14,INT((ROW()-13)/2),0)),"",OFFSET('12. SEGUIMIENTO 2027'!$Q$14,INT((ROW()-13)/2),0)),IF(ISBLANK(OFFSET('9. METAS'!$Y$20,INT((ROW()-14)/2),0)),"",OFFSET('9. METAS'!$Y$20,INT((ROW()-14)/2),0)))</f>
        <v/>
      </c>
      <c r="N240" s="784"/>
      <c r="O240" s="786"/>
      <c r="P240" s="790"/>
    </row>
    <row r="241" spans="3:16">
      <c r="C241" s="770" t="str">
        <f ca="1">IF(ISBLANK(OFFSET('5. Pp (3 años)'!$C$45,INT((ROW()-13)/2),0)),"",OFFSET('5. Pp (3 años)'!$C$45,INT((ROW()-13)/2),0))</f>
        <v/>
      </c>
      <c r="D241" s="764" t="str">
        <f ca="1">IF(ISBLANK(OFFSET('5. Pp (3 años)'!$D$45,INT((ROW()-13)/2),0)),"",OFFSET('5. Pp (3 años)'!$D$45,INT((ROW()-13)/2),0))</f>
        <v/>
      </c>
      <c r="E241" s="764" t="str">
        <f ca="1">IF(ISBLANK(OFFSET('5. Pp (3 años)'!$E$45,INT((ROW()-13)/2),0)),"",OFFSET('5. Pp (3 años)'!$E$45,INT((ROW()-13)/2),0))</f>
        <v/>
      </c>
      <c r="F241" s="766" t="str">
        <f ca="1">IF(ISBLANK(OFFSET('5. Pp (3 años)'!$K$45,INT((ROW()-13)/2),0)),"",OFFSET('5. Pp (3 años)'!$K$45,INT((ROW()-13)/2),0))</f>
        <v/>
      </c>
      <c r="G241" s="768" t="str">
        <f ca="1">IF(ISBLANK(OFFSET('5. Pp (3 años)'!$H$45,INT((ROW()-13)/2),0)),"",OFFSET('5. Pp (3 años)'!$H$45,INT((ROW()-13)/2),0))</f>
        <v/>
      </c>
      <c r="H241" s="858" t="str">
        <f ca="1">IF(ISBLANK(OFFSET('9. METAS'!$M$20,INT((ROW()-13)/2),0)),"",OFFSET('9. METAS'!$M$20,INT((ROW()-13)/2),0))</f>
        <v/>
      </c>
      <c r="I241" s="777"/>
      <c r="J241" s="254" t="str">
        <f ca="1">IF(MOD(ROW()-13,2)=0,IF(ISBLANK(OFFSET('12. SEGUIMIENTO 2027'!$N$14,INT((ROW()-13)/2),0)),"",OFFSET('12. SEGUIMIENTO 2027'!$N$14,INT((ROW()-13)/2),0)),IF(ISBLANK(OFFSET('9. METAS'!$V$20,INT((ROW()-14)/2),0)),"",OFFSET('9. METAS'!$V$20,INT((ROW()-14)/2),0)))</f>
        <v/>
      </c>
      <c r="K241" s="255" t="str">
        <f ca="1">IF(MOD(ROW()-13,2)=0,IF(ISBLANK(OFFSET('12. SEGUIMIENTO 2027'!$O$14,INT((ROW()-13)/2),0)),"",OFFSET('12. SEGUIMIENTO 2027'!$O$14,INT((ROW()-13)/2),0)),IF(ISBLANK(OFFSET('9. METAS'!$W$20,INT((ROW()-14)/2),0)),"",OFFSET('9. METAS'!$W$20,INT((ROW()-14)/2),0)))</f>
        <v/>
      </c>
      <c r="L241" s="255" t="str">
        <f ca="1">IF(MOD(ROW()-13,2)=0,IF(ISBLANK(OFFSET('12. SEGUIMIENTO 2027'!$P$14,INT((ROW()-13)/2),0)),"",OFFSET('12. SEGUIMIENTO 2027'!$P$14,INT((ROW()-13)/2),0)),IF(ISBLANK(OFFSET('9. METAS'!$X$20,INT((ROW()-14)/2),0)),"",OFFSET('9. METAS'!$X$20,INT((ROW()-14)/2),0)))</f>
        <v/>
      </c>
      <c r="M241" s="256" t="str">
        <f ca="1">IF(MOD(ROW()-13,2)=0,IF(ISBLANK(OFFSET('12. SEGUIMIENTO 2027'!$Q$14,INT((ROW()-13)/2),0)),"",OFFSET('12. SEGUIMIENTO 2027'!$Q$14,INT((ROW()-13)/2),0)),IF(ISBLANK(OFFSET('9. METAS'!$Y$20,INT((ROW()-14)/2),0)),"",OFFSET('9. METAS'!$Y$20,INT((ROW()-14)/2),0)))</f>
        <v/>
      </c>
      <c r="N241" s="783" t="str">
        <f t="shared" ref="N241" ca="1" si="224">IFERROR(J241/J242,"ND")</f>
        <v>ND</v>
      </c>
      <c r="O241" s="785" t="str">
        <f t="shared" ref="O241" ca="1" si="225">IFERROR(((J241+K241+L241)/H241),"ND")</f>
        <v>ND</v>
      </c>
      <c r="P241" s="789"/>
    </row>
    <row r="242" spans="3:16">
      <c r="C242" s="762"/>
      <c r="D242" s="764"/>
      <c r="E242" s="764"/>
      <c r="F242" s="766"/>
      <c r="G242" s="768"/>
      <c r="H242" s="858"/>
      <c r="I242" s="778"/>
      <c r="J242" s="254" t="str">
        <f ca="1">IF(MOD(ROW()-13,2)=0,IF(ISBLANK(OFFSET('12. SEGUIMIENTO 2027'!$N$14,INT((ROW()-13)/2),0)),"",OFFSET('12. SEGUIMIENTO 2027'!$N$14,INT((ROW()-13)/2),0)),IF(ISBLANK(OFFSET('9. METAS'!$V$20,INT((ROW()-14)/2),0)),"",OFFSET('9. METAS'!$V$20,INT((ROW()-14)/2),0)))</f>
        <v/>
      </c>
      <c r="K242" s="255" t="str">
        <f ca="1">IF(MOD(ROW()-13,2)=0,IF(ISBLANK(OFFSET('12. SEGUIMIENTO 2027'!$O$14,INT((ROW()-13)/2),0)),"",OFFSET('12. SEGUIMIENTO 2027'!$O$14,INT((ROW()-13)/2),0)),IF(ISBLANK(OFFSET('9. METAS'!$W$20,INT((ROW()-14)/2),0)),"",OFFSET('9. METAS'!$W$20,INT((ROW()-14)/2),0)))</f>
        <v/>
      </c>
      <c r="L242" s="255" t="str">
        <f ca="1">IF(MOD(ROW()-13,2)=0,IF(ISBLANK(OFFSET('12. SEGUIMIENTO 2027'!$P$14,INT((ROW()-13)/2),0)),"",OFFSET('12. SEGUIMIENTO 2027'!$P$14,INT((ROW()-13)/2),0)),IF(ISBLANK(OFFSET('9. METAS'!$X$20,INT((ROW()-14)/2),0)),"",OFFSET('9. METAS'!$X$20,INT((ROW()-14)/2),0)))</f>
        <v/>
      </c>
      <c r="M242" s="256" t="str">
        <f ca="1">IF(MOD(ROW()-13,2)=0,IF(ISBLANK(OFFSET('12. SEGUIMIENTO 2027'!$Q$14,INT((ROW()-13)/2),0)),"",OFFSET('12. SEGUIMIENTO 2027'!$Q$14,INT((ROW()-13)/2),0)),IF(ISBLANK(OFFSET('9. METAS'!$Y$20,INT((ROW()-14)/2),0)),"",OFFSET('9. METAS'!$Y$20,INT((ROW()-14)/2),0)))</f>
        <v/>
      </c>
      <c r="N242" s="784"/>
      <c r="O242" s="786"/>
      <c r="P242" s="790"/>
    </row>
    <row r="243" spans="3:16">
      <c r="C243" s="770" t="str">
        <f ca="1">IF(ISBLANK(OFFSET('5. Pp (3 años)'!$C$45,INT((ROW()-13)/2),0)),"",OFFSET('5. Pp (3 años)'!$C$45,INT((ROW()-13)/2),0))</f>
        <v/>
      </c>
      <c r="D243" s="764" t="str">
        <f ca="1">IF(ISBLANK(OFFSET('5. Pp (3 años)'!$D$45,INT((ROW()-13)/2),0)),"",OFFSET('5. Pp (3 años)'!$D$45,INT((ROW()-13)/2),0))</f>
        <v/>
      </c>
      <c r="E243" s="764" t="str">
        <f ca="1">IF(ISBLANK(OFFSET('5. Pp (3 años)'!$E$45,INT((ROW()-13)/2),0)),"",OFFSET('5. Pp (3 años)'!$E$45,INT((ROW()-13)/2),0))</f>
        <v/>
      </c>
      <c r="F243" s="766" t="str">
        <f ca="1">IF(ISBLANK(OFFSET('5. Pp (3 años)'!$K$45,INT((ROW()-13)/2),0)),"",OFFSET('5. Pp (3 años)'!$K$45,INT((ROW()-13)/2),0))</f>
        <v/>
      </c>
      <c r="G243" s="768" t="str">
        <f ca="1">IF(ISBLANK(OFFSET('5. Pp (3 años)'!$H$45,INT((ROW()-13)/2),0)),"",OFFSET('5. Pp (3 años)'!$H$45,INT((ROW()-13)/2),0))</f>
        <v/>
      </c>
      <c r="H243" s="858" t="str">
        <f ca="1">IF(ISBLANK(OFFSET('9. METAS'!$M$20,INT((ROW()-13)/2),0)),"",OFFSET('9. METAS'!$M$20,INT((ROW()-13)/2),0))</f>
        <v/>
      </c>
      <c r="I243" s="777"/>
      <c r="J243" s="254" t="str">
        <f ca="1">IF(MOD(ROW()-13,2)=0,IF(ISBLANK(OFFSET('12. SEGUIMIENTO 2027'!$N$14,INT((ROW()-13)/2),0)),"",OFFSET('12. SEGUIMIENTO 2027'!$N$14,INT((ROW()-13)/2),0)),IF(ISBLANK(OFFSET('9. METAS'!$V$20,INT((ROW()-14)/2),0)),"",OFFSET('9. METAS'!$V$20,INT((ROW()-14)/2),0)))</f>
        <v/>
      </c>
      <c r="K243" s="255" t="str">
        <f ca="1">IF(MOD(ROW()-13,2)=0,IF(ISBLANK(OFFSET('12. SEGUIMIENTO 2027'!$O$14,INT((ROW()-13)/2),0)),"",OFFSET('12. SEGUIMIENTO 2027'!$O$14,INT((ROW()-13)/2),0)),IF(ISBLANK(OFFSET('9. METAS'!$W$20,INT((ROW()-14)/2),0)),"",OFFSET('9. METAS'!$W$20,INT((ROW()-14)/2),0)))</f>
        <v/>
      </c>
      <c r="L243" s="255" t="str">
        <f ca="1">IF(MOD(ROW()-13,2)=0,IF(ISBLANK(OFFSET('12. SEGUIMIENTO 2027'!$P$14,INT((ROW()-13)/2),0)),"",OFFSET('12. SEGUIMIENTO 2027'!$P$14,INT((ROW()-13)/2),0)),IF(ISBLANK(OFFSET('9. METAS'!$X$20,INT((ROW()-14)/2),0)),"",OFFSET('9. METAS'!$X$20,INT((ROW()-14)/2),0)))</f>
        <v/>
      </c>
      <c r="M243" s="256" t="str">
        <f ca="1">IF(MOD(ROW()-13,2)=0,IF(ISBLANK(OFFSET('12. SEGUIMIENTO 2027'!$Q$14,INT((ROW()-13)/2),0)),"",OFFSET('12. SEGUIMIENTO 2027'!$Q$14,INT((ROW()-13)/2),0)),IF(ISBLANK(OFFSET('9. METAS'!$Y$20,INT((ROW()-14)/2),0)),"",OFFSET('9. METAS'!$Y$20,INT((ROW()-14)/2),0)))</f>
        <v/>
      </c>
      <c r="N243" s="783" t="str">
        <f t="shared" ref="N243" ca="1" si="226">IFERROR(J243/J244,"ND")</f>
        <v>ND</v>
      </c>
      <c r="O243" s="785" t="str">
        <f t="shared" ref="O243" ca="1" si="227">IFERROR(((J243+K243+L243)/H243),"ND")</f>
        <v>ND</v>
      </c>
      <c r="P243" s="789"/>
    </row>
    <row r="244" spans="3:16">
      <c r="C244" s="762"/>
      <c r="D244" s="764"/>
      <c r="E244" s="764"/>
      <c r="F244" s="766"/>
      <c r="G244" s="768"/>
      <c r="H244" s="858"/>
      <c r="I244" s="778"/>
      <c r="J244" s="254" t="str">
        <f ca="1">IF(MOD(ROW()-13,2)=0,IF(ISBLANK(OFFSET('12. SEGUIMIENTO 2027'!$N$14,INT((ROW()-13)/2),0)),"",OFFSET('12. SEGUIMIENTO 2027'!$N$14,INT((ROW()-13)/2),0)),IF(ISBLANK(OFFSET('9. METAS'!$V$20,INT((ROW()-14)/2),0)),"",OFFSET('9. METAS'!$V$20,INT((ROW()-14)/2),0)))</f>
        <v/>
      </c>
      <c r="K244" s="255" t="str">
        <f ca="1">IF(MOD(ROW()-13,2)=0,IF(ISBLANK(OFFSET('12. SEGUIMIENTO 2027'!$O$14,INT((ROW()-13)/2),0)),"",OFFSET('12. SEGUIMIENTO 2027'!$O$14,INT((ROW()-13)/2),0)),IF(ISBLANK(OFFSET('9. METAS'!$W$20,INT((ROW()-14)/2),0)),"",OFFSET('9. METAS'!$W$20,INT((ROW()-14)/2),0)))</f>
        <v/>
      </c>
      <c r="L244" s="255" t="str">
        <f ca="1">IF(MOD(ROW()-13,2)=0,IF(ISBLANK(OFFSET('12. SEGUIMIENTO 2027'!$P$14,INT((ROW()-13)/2),0)),"",OFFSET('12. SEGUIMIENTO 2027'!$P$14,INT((ROW()-13)/2),0)),IF(ISBLANK(OFFSET('9. METAS'!$X$20,INT((ROW()-14)/2),0)),"",OFFSET('9. METAS'!$X$20,INT((ROW()-14)/2),0)))</f>
        <v/>
      </c>
      <c r="M244" s="256" t="str">
        <f ca="1">IF(MOD(ROW()-13,2)=0,IF(ISBLANK(OFFSET('12. SEGUIMIENTO 2027'!$Q$14,INT((ROW()-13)/2),0)),"",OFFSET('12. SEGUIMIENTO 2027'!$Q$14,INT((ROW()-13)/2),0)),IF(ISBLANK(OFFSET('9. METAS'!$Y$20,INT((ROW()-14)/2),0)),"",OFFSET('9. METAS'!$Y$20,INT((ROW()-14)/2),0)))</f>
        <v/>
      </c>
      <c r="N244" s="784"/>
      <c r="O244" s="786"/>
      <c r="P244" s="790"/>
    </row>
    <row r="245" spans="3:16">
      <c r="C245" s="770" t="str">
        <f ca="1">IF(ISBLANK(OFFSET('5. Pp (3 años)'!$C$45,INT((ROW()-13)/2),0)),"",OFFSET('5. Pp (3 años)'!$C$45,INT((ROW()-13)/2),0))</f>
        <v/>
      </c>
      <c r="D245" s="764" t="str">
        <f ca="1">IF(ISBLANK(OFFSET('5. Pp (3 años)'!$D$45,INT((ROW()-13)/2),0)),"",OFFSET('5. Pp (3 años)'!$D$45,INT((ROW()-13)/2),0))</f>
        <v/>
      </c>
      <c r="E245" s="764" t="str">
        <f ca="1">IF(ISBLANK(OFFSET('5. Pp (3 años)'!$E$45,INT((ROW()-13)/2),0)),"",OFFSET('5. Pp (3 años)'!$E$45,INT((ROW()-13)/2),0))</f>
        <v/>
      </c>
      <c r="F245" s="766" t="str">
        <f ca="1">IF(ISBLANK(OFFSET('5. Pp (3 años)'!$K$45,INT((ROW()-13)/2),0)),"",OFFSET('5. Pp (3 años)'!$K$45,INT((ROW()-13)/2),0))</f>
        <v/>
      </c>
      <c r="G245" s="768" t="str">
        <f ca="1">IF(ISBLANK(OFFSET('5. Pp (3 años)'!$H$45,INT((ROW()-13)/2),0)),"",OFFSET('5. Pp (3 años)'!$H$45,INT((ROW()-13)/2),0))</f>
        <v/>
      </c>
      <c r="H245" s="858" t="str">
        <f ca="1">IF(ISBLANK(OFFSET('9. METAS'!$M$20,INT((ROW()-13)/2),0)),"",OFFSET('9. METAS'!$M$20,INT((ROW()-13)/2),0))</f>
        <v/>
      </c>
      <c r="I245" s="777"/>
      <c r="J245" s="254" t="str">
        <f ca="1">IF(MOD(ROW()-13,2)=0,IF(ISBLANK(OFFSET('12. SEGUIMIENTO 2027'!$N$14,INT((ROW()-13)/2),0)),"",OFFSET('12. SEGUIMIENTO 2027'!$N$14,INT((ROW()-13)/2),0)),IF(ISBLANK(OFFSET('9. METAS'!$V$20,INT((ROW()-14)/2),0)),"",OFFSET('9. METAS'!$V$20,INT((ROW()-14)/2),0)))</f>
        <v/>
      </c>
      <c r="K245" s="255" t="str">
        <f ca="1">IF(MOD(ROW()-13,2)=0,IF(ISBLANK(OFFSET('12. SEGUIMIENTO 2027'!$O$14,INT((ROW()-13)/2),0)),"",OFFSET('12. SEGUIMIENTO 2027'!$O$14,INT((ROW()-13)/2),0)),IF(ISBLANK(OFFSET('9. METAS'!$W$20,INT((ROW()-14)/2),0)),"",OFFSET('9. METAS'!$W$20,INT((ROW()-14)/2),0)))</f>
        <v/>
      </c>
      <c r="L245" s="255" t="str">
        <f ca="1">IF(MOD(ROW()-13,2)=0,IF(ISBLANK(OFFSET('12. SEGUIMIENTO 2027'!$P$14,INT((ROW()-13)/2),0)),"",OFFSET('12. SEGUIMIENTO 2027'!$P$14,INT((ROW()-13)/2),0)),IF(ISBLANK(OFFSET('9. METAS'!$X$20,INT((ROW()-14)/2),0)),"",OFFSET('9. METAS'!$X$20,INT((ROW()-14)/2),0)))</f>
        <v/>
      </c>
      <c r="M245" s="256" t="str">
        <f ca="1">IF(MOD(ROW()-13,2)=0,IF(ISBLANK(OFFSET('12. SEGUIMIENTO 2027'!$Q$14,INT((ROW()-13)/2),0)),"",OFFSET('12. SEGUIMIENTO 2027'!$Q$14,INT((ROW()-13)/2),0)),IF(ISBLANK(OFFSET('9. METAS'!$Y$20,INT((ROW()-14)/2),0)),"",OFFSET('9. METAS'!$Y$20,INT((ROW()-14)/2),0)))</f>
        <v/>
      </c>
      <c r="N245" s="783" t="str">
        <f t="shared" ref="N245" ca="1" si="228">IFERROR(J245/J246,"ND")</f>
        <v>ND</v>
      </c>
      <c r="O245" s="785" t="str">
        <f t="shared" ref="O245" ca="1" si="229">IFERROR(((J245+K245+L245)/H245),"ND")</f>
        <v>ND</v>
      </c>
      <c r="P245" s="789"/>
    </row>
    <row r="246" spans="3:16">
      <c r="C246" s="762"/>
      <c r="D246" s="764"/>
      <c r="E246" s="764"/>
      <c r="F246" s="766"/>
      <c r="G246" s="768"/>
      <c r="H246" s="858"/>
      <c r="I246" s="778"/>
      <c r="J246" s="254" t="str">
        <f ca="1">IF(MOD(ROW()-13,2)=0,IF(ISBLANK(OFFSET('12. SEGUIMIENTO 2027'!$N$14,INT((ROW()-13)/2),0)),"",OFFSET('12. SEGUIMIENTO 2027'!$N$14,INT((ROW()-13)/2),0)),IF(ISBLANK(OFFSET('9. METAS'!$V$20,INT((ROW()-14)/2),0)),"",OFFSET('9. METAS'!$V$20,INT((ROW()-14)/2),0)))</f>
        <v/>
      </c>
      <c r="K246" s="255" t="str">
        <f ca="1">IF(MOD(ROW()-13,2)=0,IF(ISBLANK(OFFSET('12. SEGUIMIENTO 2027'!$O$14,INT((ROW()-13)/2),0)),"",OFFSET('12. SEGUIMIENTO 2027'!$O$14,INT((ROW()-13)/2),0)),IF(ISBLANK(OFFSET('9. METAS'!$W$20,INT((ROW()-14)/2),0)),"",OFFSET('9. METAS'!$W$20,INT((ROW()-14)/2),0)))</f>
        <v/>
      </c>
      <c r="L246" s="255" t="str">
        <f ca="1">IF(MOD(ROW()-13,2)=0,IF(ISBLANK(OFFSET('12. SEGUIMIENTO 2027'!$P$14,INT((ROW()-13)/2),0)),"",OFFSET('12. SEGUIMIENTO 2027'!$P$14,INT((ROW()-13)/2),0)),IF(ISBLANK(OFFSET('9. METAS'!$X$20,INT((ROW()-14)/2),0)),"",OFFSET('9. METAS'!$X$20,INT((ROW()-14)/2),0)))</f>
        <v/>
      </c>
      <c r="M246" s="256" t="str">
        <f ca="1">IF(MOD(ROW()-13,2)=0,IF(ISBLANK(OFFSET('12. SEGUIMIENTO 2027'!$Q$14,INT((ROW()-13)/2),0)),"",OFFSET('12. SEGUIMIENTO 2027'!$Q$14,INT((ROW()-13)/2),0)),IF(ISBLANK(OFFSET('9. METAS'!$Y$20,INT((ROW()-14)/2),0)),"",OFFSET('9. METAS'!$Y$20,INT((ROW()-14)/2),0)))</f>
        <v/>
      </c>
      <c r="N246" s="784"/>
      <c r="O246" s="786"/>
      <c r="P246" s="790"/>
    </row>
    <row r="247" spans="3:16">
      <c r="C247" s="770" t="str">
        <f ca="1">IF(ISBLANK(OFFSET('5. Pp (3 años)'!$C$45,INT((ROW()-13)/2),0)),"",OFFSET('5. Pp (3 años)'!$C$45,INT((ROW()-13)/2),0))</f>
        <v/>
      </c>
      <c r="D247" s="764" t="str">
        <f ca="1">IF(ISBLANK(OFFSET('5. Pp (3 años)'!$D$45,INT((ROW()-13)/2),0)),"",OFFSET('5. Pp (3 años)'!$D$45,INT((ROW()-13)/2),0))</f>
        <v/>
      </c>
      <c r="E247" s="764" t="str">
        <f ca="1">IF(ISBLANK(OFFSET('5. Pp (3 años)'!$E$45,INT((ROW()-13)/2),0)),"",OFFSET('5. Pp (3 años)'!$E$45,INT((ROW()-13)/2),0))</f>
        <v/>
      </c>
      <c r="F247" s="766" t="str">
        <f ca="1">IF(ISBLANK(OFFSET('5. Pp (3 años)'!$K$45,INT((ROW()-13)/2),0)),"",OFFSET('5. Pp (3 años)'!$K$45,INT((ROW()-13)/2),0))</f>
        <v/>
      </c>
      <c r="G247" s="768" t="str">
        <f ca="1">IF(ISBLANK(OFFSET('5. Pp (3 años)'!$H$45,INT((ROW()-13)/2),0)),"",OFFSET('5. Pp (3 años)'!$H$45,INT((ROW()-13)/2),0))</f>
        <v/>
      </c>
      <c r="H247" s="858" t="str">
        <f ca="1">IF(ISBLANK(OFFSET('9. METAS'!$M$20,INT((ROW()-13)/2),0)),"",OFFSET('9. METAS'!$M$20,INT((ROW()-13)/2),0))</f>
        <v/>
      </c>
      <c r="I247" s="777"/>
      <c r="J247" s="254" t="str">
        <f ca="1">IF(MOD(ROW()-13,2)=0,IF(ISBLANK(OFFSET('12. SEGUIMIENTO 2027'!$N$14,INT((ROW()-13)/2),0)),"",OFFSET('12. SEGUIMIENTO 2027'!$N$14,INT((ROW()-13)/2),0)),IF(ISBLANK(OFFSET('9. METAS'!$V$20,INT((ROW()-14)/2),0)),"",OFFSET('9. METAS'!$V$20,INT((ROW()-14)/2),0)))</f>
        <v/>
      </c>
      <c r="K247" s="255" t="str">
        <f ca="1">IF(MOD(ROW()-13,2)=0,IF(ISBLANK(OFFSET('12. SEGUIMIENTO 2027'!$O$14,INT((ROW()-13)/2),0)),"",OFFSET('12. SEGUIMIENTO 2027'!$O$14,INT((ROW()-13)/2),0)),IF(ISBLANK(OFFSET('9. METAS'!$W$20,INT((ROW()-14)/2),0)),"",OFFSET('9. METAS'!$W$20,INT((ROW()-14)/2),0)))</f>
        <v/>
      </c>
      <c r="L247" s="255" t="str">
        <f ca="1">IF(MOD(ROW()-13,2)=0,IF(ISBLANK(OFFSET('12. SEGUIMIENTO 2027'!$P$14,INT((ROW()-13)/2),0)),"",OFFSET('12. SEGUIMIENTO 2027'!$P$14,INT((ROW()-13)/2),0)),IF(ISBLANK(OFFSET('9. METAS'!$X$20,INT((ROW()-14)/2),0)),"",OFFSET('9. METAS'!$X$20,INT((ROW()-14)/2),0)))</f>
        <v/>
      </c>
      <c r="M247" s="256" t="str">
        <f ca="1">IF(MOD(ROW()-13,2)=0,IF(ISBLANK(OFFSET('12. SEGUIMIENTO 2027'!$Q$14,INT((ROW()-13)/2),0)),"",OFFSET('12. SEGUIMIENTO 2027'!$Q$14,INT((ROW()-13)/2),0)),IF(ISBLANK(OFFSET('9. METAS'!$Y$20,INT((ROW()-14)/2),0)),"",OFFSET('9. METAS'!$Y$20,INT((ROW()-14)/2),0)))</f>
        <v/>
      </c>
      <c r="N247" s="783" t="str">
        <f t="shared" ref="N247" ca="1" si="230">IFERROR(J247/J248,"ND")</f>
        <v>ND</v>
      </c>
      <c r="O247" s="785" t="str">
        <f t="shared" ref="O247" ca="1" si="231">IFERROR(((J247+K247+L247)/H247),"ND")</f>
        <v>ND</v>
      </c>
      <c r="P247" s="789"/>
    </row>
    <row r="248" spans="3:16">
      <c r="C248" s="762"/>
      <c r="D248" s="764"/>
      <c r="E248" s="764"/>
      <c r="F248" s="766"/>
      <c r="G248" s="768"/>
      <c r="H248" s="858"/>
      <c r="I248" s="778"/>
      <c r="J248" s="254" t="str">
        <f ca="1">IF(MOD(ROW()-13,2)=0,IF(ISBLANK(OFFSET('12. SEGUIMIENTO 2027'!$N$14,INT((ROW()-13)/2),0)),"",OFFSET('12. SEGUIMIENTO 2027'!$N$14,INT((ROW()-13)/2),0)),IF(ISBLANK(OFFSET('9. METAS'!$V$20,INT((ROW()-14)/2),0)),"",OFFSET('9. METAS'!$V$20,INT((ROW()-14)/2),0)))</f>
        <v/>
      </c>
      <c r="K248" s="255" t="str">
        <f ca="1">IF(MOD(ROW()-13,2)=0,IF(ISBLANK(OFFSET('12. SEGUIMIENTO 2027'!$O$14,INT((ROW()-13)/2),0)),"",OFFSET('12. SEGUIMIENTO 2027'!$O$14,INT((ROW()-13)/2),0)),IF(ISBLANK(OFFSET('9. METAS'!$W$20,INT((ROW()-14)/2),0)),"",OFFSET('9. METAS'!$W$20,INT((ROW()-14)/2),0)))</f>
        <v/>
      </c>
      <c r="L248" s="255" t="str">
        <f ca="1">IF(MOD(ROW()-13,2)=0,IF(ISBLANK(OFFSET('12. SEGUIMIENTO 2027'!$P$14,INT((ROW()-13)/2),0)),"",OFFSET('12. SEGUIMIENTO 2027'!$P$14,INT((ROW()-13)/2),0)),IF(ISBLANK(OFFSET('9. METAS'!$X$20,INT((ROW()-14)/2),0)),"",OFFSET('9. METAS'!$X$20,INT((ROW()-14)/2),0)))</f>
        <v/>
      </c>
      <c r="M248" s="256" t="str">
        <f ca="1">IF(MOD(ROW()-13,2)=0,IF(ISBLANK(OFFSET('12. SEGUIMIENTO 2027'!$Q$14,INT((ROW()-13)/2),0)),"",OFFSET('12. SEGUIMIENTO 2027'!$Q$14,INT((ROW()-13)/2),0)),IF(ISBLANK(OFFSET('9. METAS'!$Y$20,INT((ROW()-14)/2),0)),"",OFFSET('9. METAS'!$Y$20,INT((ROW()-14)/2),0)))</f>
        <v/>
      </c>
      <c r="N248" s="784"/>
      <c r="O248" s="786"/>
      <c r="P248" s="790"/>
    </row>
    <row r="249" spans="3:16">
      <c r="C249" s="770" t="str">
        <f ca="1">IF(ISBLANK(OFFSET('5. Pp (3 años)'!$C$45,INT((ROW()-13)/2),0)),"",OFFSET('5. Pp (3 años)'!$C$45,INT((ROW()-13)/2),0))</f>
        <v/>
      </c>
      <c r="D249" s="764" t="str">
        <f ca="1">IF(ISBLANK(OFFSET('5. Pp (3 años)'!$D$45,INT((ROW()-13)/2),0)),"",OFFSET('5. Pp (3 años)'!$D$45,INT((ROW()-13)/2),0))</f>
        <v/>
      </c>
      <c r="E249" s="764" t="str">
        <f ca="1">IF(ISBLANK(OFFSET('5. Pp (3 años)'!$E$45,INT((ROW()-13)/2),0)),"",OFFSET('5. Pp (3 años)'!$E$45,INT((ROW()-13)/2),0))</f>
        <v/>
      </c>
      <c r="F249" s="766" t="str">
        <f ca="1">IF(ISBLANK(OFFSET('5. Pp (3 años)'!$K$45,INT((ROW()-13)/2),0)),"",OFFSET('5. Pp (3 años)'!$K$45,INT((ROW()-13)/2),0))</f>
        <v/>
      </c>
      <c r="G249" s="768" t="str">
        <f ca="1">IF(ISBLANK(OFFSET('5. Pp (3 años)'!$H$45,INT((ROW()-13)/2),0)),"",OFFSET('5. Pp (3 años)'!$H$45,INT((ROW()-13)/2),0))</f>
        <v/>
      </c>
      <c r="H249" s="858" t="str">
        <f ca="1">IF(ISBLANK(OFFSET('9. METAS'!$M$20,INT((ROW()-13)/2),0)),"",OFFSET('9. METAS'!$M$20,INT((ROW()-13)/2),0))</f>
        <v/>
      </c>
      <c r="I249" s="777"/>
      <c r="J249" s="254" t="str">
        <f ca="1">IF(MOD(ROW()-13,2)=0,IF(ISBLANK(OFFSET('12. SEGUIMIENTO 2027'!$N$14,INT((ROW()-13)/2),0)),"",OFFSET('12. SEGUIMIENTO 2027'!$N$14,INT((ROW()-13)/2),0)),IF(ISBLANK(OFFSET('9. METAS'!$V$20,INT((ROW()-14)/2),0)),"",OFFSET('9. METAS'!$V$20,INT((ROW()-14)/2),0)))</f>
        <v/>
      </c>
      <c r="K249" s="255" t="str">
        <f ca="1">IF(MOD(ROW()-13,2)=0,IF(ISBLANK(OFFSET('12. SEGUIMIENTO 2027'!$O$14,INT((ROW()-13)/2),0)),"",OFFSET('12. SEGUIMIENTO 2027'!$O$14,INT((ROW()-13)/2),0)),IF(ISBLANK(OFFSET('9. METAS'!$W$20,INT((ROW()-14)/2),0)),"",OFFSET('9. METAS'!$W$20,INT((ROW()-14)/2),0)))</f>
        <v/>
      </c>
      <c r="L249" s="255" t="str">
        <f ca="1">IF(MOD(ROW()-13,2)=0,IF(ISBLANK(OFFSET('12. SEGUIMIENTO 2027'!$P$14,INT((ROW()-13)/2),0)),"",OFFSET('12. SEGUIMIENTO 2027'!$P$14,INT((ROW()-13)/2),0)),IF(ISBLANK(OFFSET('9. METAS'!$X$20,INT((ROW()-14)/2),0)),"",OFFSET('9. METAS'!$X$20,INT((ROW()-14)/2),0)))</f>
        <v/>
      </c>
      <c r="M249" s="256" t="str">
        <f ca="1">IF(MOD(ROW()-13,2)=0,IF(ISBLANK(OFFSET('12. SEGUIMIENTO 2027'!$Q$14,INT((ROW()-13)/2),0)),"",OFFSET('12. SEGUIMIENTO 2027'!$Q$14,INT((ROW()-13)/2),0)),IF(ISBLANK(OFFSET('9. METAS'!$Y$20,INT((ROW()-14)/2),0)),"",OFFSET('9. METAS'!$Y$20,INT((ROW()-14)/2),0)))</f>
        <v/>
      </c>
      <c r="N249" s="783" t="str">
        <f t="shared" ref="N249" ca="1" si="232">IFERROR(J249/J250,"ND")</f>
        <v>ND</v>
      </c>
      <c r="O249" s="785" t="str">
        <f t="shared" ref="O249" ca="1" si="233">IFERROR(((J249+K249+L249)/H249),"ND")</f>
        <v>ND</v>
      </c>
      <c r="P249" s="789"/>
    </row>
    <row r="250" spans="3:16">
      <c r="C250" s="762"/>
      <c r="D250" s="764"/>
      <c r="E250" s="764"/>
      <c r="F250" s="766"/>
      <c r="G250" s="768"/>
      <c r="H250" s="858"/>
      <c r="I250" s="778"/>
      <c r="J250" s="254" t="str">
        <f ca="1">IF(MOD(ROW()-13,2)=0,IF(ISBLANK(OFFSET('12. SEGUIMIENTO 2027'!$N$14,INT((ROW()-13)/2),0)),"",OFFSET('12. SEGUIMIENTO 2027'!$N$14,INT((ROW()-13)/2),0)),IF(ISBLANK(OFFSET('9. METAS'!$V$20,INT((ROW()-14)/2),0)),"",OFFSET('9. METAS'!$V$20,INT((ROW()-14)/2),0)))</f>
        <v/>
      </c>
      <c r="K250" s="255" t="str">
        <f ca="1">IF(MOD(ROW()-13,2)=0,IF(ISBLANK(OFFSET('12. SEGUIMIENTO 2027'!$O$14,INT((ROW()-13)/2),0)),"",OFFSET('12. SEGUIMIENTO 2027'!$O$14,INT((ROW()-13)/2),0)),IF(ISBLANK(OFFSET('9. METAS'!$W$20,INT((ROW()-14)/2),0)),"",OFFSET('9. METAS'!$W$20,INT((ROW()-14)/2),0)))</f>
        <v/>
      </c>
      <c r="L250" s="255" t="str">
        <f ca="1">IF(MOD(ROW()-13,2)=0,IF(ISBLANK(OFFSET('12. SEGUIMIENTO 2027'!$P$14,INT((ROW()-13)/2),0)),"",OFFSET('12. SEGUIMIENTO 2027'!$P$14,INT((ROW()-13)/2),0)),IF(ISBLANK(OFFSET('9. METAS'!$X$20,INT((ROW()-14)/2),0)),"",OFFSET('9. METAS'!$X$20,INT((ROW()-14)/2),0)))</f>
        <v/>
      </c>
      <c r="M250" s="256" t="str">
        <f ca="1">IF(MOD(ROW()-13,2)=0,IF(ISBLANK(OFFSET('12. SEGUIMIENTO 2027'!$Q$14,INT((ROW()-13)/2),0)),"",OFFSET('12. SEGUIMIENTO 2027'!$Q$14,INT((ROW()-13)/2),0)),IF(ISBLANK(OFFSET('9. METAS'!$Y$20,INT((ROW()-14)/2),0)),"",OFFSET('9. METAS'!$Y$20,INT((ROW()-14)/2),0)))</f>
        <v/>
      </c>
      <c r="N250" s="784"/>
      <c r="O250" s="786"/>
      <c r="P250" s="790"/>
    </row>
    <row r="251" spans="3:16">
      <c r="C251" s="770" t="str">
        <f ca="1">IF(ISBLANK(OFFSET('5. Pp (3 años)'!$C$45,INT((ROW()-13)/2),0)),"",OFFSET('5. Pp (3 años)'!$C$45,INT((ROW()-13)/2),0))</f>
        <v/>
      </c>
      <c r="D251" s="764" t="str">
        <f ca="1">IF(ISBLANK(OFFSET('5. Pp (3 años)'!$D$45,INT((ROW()-13)/2),0)),"",OFFSET('5. Pp (3 años)'!$D$45,INT((ROW()-13)/2),0))</f>
        <v/>
      </c>
      <c r="E251" s="764" t="str">
        <f ca="1">IF(ISBLANK(OFFSET('5. Pp (3 años)'!$E$45,INT((ROW()-13)/2),0)),"",OFFSET('5. Pp (3 años)'!$E$45,INT((ROW()-13)/2),0))</f>
        <v/>
      </c>
      <c r="F251" s="766" t="str">
        <f ca="1">IF(ISBLANK(OFFSET('5. Pp (3 años)'!$K$45,INT((ROW()-13)/2),0)),"",OFFSET('5. Pp (3 años)'!$K$45,INT((ROW()-13)/2),0))</f>
        <v/>
      </c>
      <c r="G251" s="768" t="str">
        <f ca="1">IF(ISBLANK(OFFSET('5. Pp (3 años)'!$H$45,INT((ROW()-13)/2),0)),"",OFFSET('5. Pp (3 años)'!$H$45,INT((ROW()-13)/2),0))</f>
        <v/>
      </c>
      <c r="H251" s="858" t="str">
        <f ca="1">IF(ISBLANK(OFFSET('9. METAS'!$M$20,INT((ROW()-13)/2),0)),"",OFFSET('9. METAS'!$M$20,INT((ROW()-13)/2),0))</f>
        <v/>
      </c>
      <c r="I251" s="777"/>
      <c r="J251" s="254" t="str">
        <f ca="1">IF(MOD(ROW()-13,2)=0,IF(ISBLANK(OFFSET('12. SEGUIMIENTO 2027'!$N$14,INT((ROW()-13)/2),0)),"",OFFSET('12. SEGUIMIENTO 2027'!$N$14,INT((ROW()-13)/2),0)),IF(ISBLANK(OFFSET('9. METAS'!$V$20,INT((ROW()-14)/2),0)),"",OFFSET('9. METAS'!$V$20,INT((ROW()-14)/2),0)))</f>
        <v/>
      </c>
      <c r="K251" s="255" t="str">
        <f ca="1">IF(MOD(ROW()-13,2)=0,IF(ISBLANK(OFFSET('12. SEGUIMIENTO 2027'!$O$14,INT((ROW()-13)/2),0)),"",OFFSET('12. SEGUIMIENTO 2027'!$O$14,INT((ROW()-13)/2),0)),IF(ISBLANK(OFFSET('9. METAS'!$W$20,INT((ROW()-14)/2),0)),"",OFFSET('9. METAS'!$W$20,INT((ROW()-14)/2),0)))</f>
        <v/>
      </c>
      <c r="L251" s="255" t="str">
        <f ca="1">IF(MOD(ROW()-13,2)=0,IF(ISBLANK(OFFSET('12. SEGUIMIENTO 2027'!$P$14,INT((ROW()-13)/2),0)),"",OFFSET('12. SEGUIMIENTO 2027'!$P$14,INT((ROW()-13)/2),0)),IF(ISBLANK(OFFSET('9. METAS'!$X$20,INT((ROW()-14)/2),0)),"",OFFSET('9. METAS'!$X$20,INT((ROW()-14)/2),0)))</f>
        <v/>
      </c>
      <c r="M251" s="256" t="str">
        <f ca="1">IF(MOD(ROW()-13,2)=0,IF(ISBLANK(OFFSET('12. SEGUIMIENTO 2027'!$Q$14,INT((ROW()-13)/2),0)),"",OFFSET('12. SEGUIMIENTO 2027'!$Q$14,INT((ROW()-13)/2),0)),IF(ISBLANK(OFFSET('9. METAS'!$Y$20,INT((ROW()-14)/2),0)),"",OFFSET('9. METAS'!$Y$20,INT((ROW()-14)/2),0)))</f>
        <v/>
      </c>
      <c r="N251" s="783" t="str">
        <f t="shared" ref="N251" ca="1" si="234">IFERROR(J251/J252,"ND")</f>
        <v>ND</v>
      </c>
      <c r="O251" s="785" t="str">
        <f t="shared" ref="O251" ca="1" si="235">IFERROR(((J251+K251+L251)/H251),"ND")</f>
        <v>ND</v>
      </c>
      <c r="P251" s="789"/>
    </row>
    <row r="252" spans="3:16">
      <c r="C252" s="762"/>
      <c r="D252" s="764"/>
      <c r="E252" s="764"/>
      <c r="F252" s="766"/>
      <c r="G252" s="768"/>
      <c r="H252" s="858"/>
      <c r="I252" s="778"/>
      <c r="J252" s="254" t="str">
        <f ca="1">IF(MOD(ROW()-13,2)=0,IF(ISBLANK(OFFSET('12. SEGUIMIENTO 2027'!$N$14,INT((ROW()-13)/2),0)),"",OFFSET('12. SEGUIMIENTO 2027'!$N$14,INT((ROW()-13)/2),0)),IF(ISBLANK(OFFSET('9. METAS'!$V$20,INT((ROW()-14)/2),0)),"",OFFSET('9. METAS'!$V$20,INT((ROW()-14)/2),0)))</f>
        <v/>
      </c>
      <c r="K252" s="255" t="str">
        <f ca="1">IF(MOD(ROW()-13,2)=0,IF(ISBLANK(OFFSET('12. SEGUIMIENTO 2027'!$O$14,INT((ROW()-13)/2),0)),"",OFFSET('12. SEGUIMIENTO 2027'!$O$14,INT((ROW()-13)/2),0)),IF(ISBLANK(OFFSET('9. METAS'!$W$20,INT((ROW()-14)/2),0)),"",OFFSET('9. METAS'!$W$20,INT((ROW()-14)/2),0)))</f>
        <v/>
      </c>
      <c r="L252" s="255" t="str">
        <f ca="1">IF(MOD(ROW()-13,2)=0,IF(ISBLANK(OFFSET('12. SEGUIMIENTO 2027'!$P$14,INT((ROW()-13)/2),0)),"",OFFSET('12. SEGUIMIENTO 2027'!$P$14,INT((ROW()-13)/2),0)),IF(ISBLANK(OFFSET('9. METAS'!$X$20,INT((ROW()-14)/2),0)),"",OFFSET('9. METAS'!$X$20,INT((ROW()-14)/2),0)))</f>
        <v/>
      </c>
      <c r="M252" s="256" t="str">
        <f ca="1">IF(MOD(ROW()-13,2)=0,IF(ISBLANK(OFFSET('12. SEGUIMIENTO 2027'!$Q$14,INT((ROW()-13)/2),0)),"",OFFSET('12. SEGUIMIENTO 2027'!$Q$14,INT((ROW()-13)/2),0)),IF(ISBLANK(OFFSET('9. METAS'!$Y$20,INT((ROW()-14)/2),0)),"",OFFSET('9. METAS'!$Y$20,INT((ROW()-14)/2),0)))</f>
        <v/>
      </c>
      <c r="N252" s="784"/>
      <c r="O252" s="786"/>
      <c r="P252" s="790"/>
    </row>
    <row r="253" spans="3:16">
      <c r="C253" s="770" t="str">
        <f ca="1">IF(ISBLANK(OFFSET('5. Pp (3 años)'!$C$45,INT((ROW()-13)/2),0)),"",OFFSET('5. Pp (3 años)'!$C$45,INT((ROW()-13)/2),0))</f>
        <v/>
      </c>
      <c r="D253" s="764" t="str">
        <f ca="1">IF(ISBLANK(OFFSET('5. Pp (3 años)'!$D$45,INT((ROW()-13)/2),0)),"",OFFSET('5. Pp (3 años)'!$D$45,INT((ROW()-13)/2),0))</f>
        <v/>
      </c>
      <c r="E253" s="764" t="str">
        <f ca="1">IF(ISBLANK(OFFSET('5. Pp (3 años)'!$E$45,INT((ROW()-13)/2),0)),"",OFFSET('5. Pp (3 años)'!$E$45,INT((ROW()-13)/2),0))</f>
        <v/>
      </c>
      <c r="F253" s="766" t="str">
        <f ca="1">IF(ISBLANK(OFFSET('5. Pp (3 años)'!$K$45,INT((ROW()-13)/2),0)),"",OFFSET('5. Pp (3 años)'!$K$45,INT((ROW()-13)/2),0))</f>
        <v/>
      </c>
      <c r="G253" s="768" t="str">
        <f ca="1">IF(ISBLANK(OFFSET('5. Pp (3 años)'!$H$45,INT((ROW()-13)/2),0)),"",OFFSET('5. Pp (3 años)'!$H$45,INT((ROW()-13)/2),0))</f>
        <v/>
      </c>
      <c r="H253" s="858" t="str">
        <f ca="1">IF(ISBLANK(OFFSET('9. METAS'!$M$20,INT((ROW()-13)/2),0)),"",OFFSET('9. METAS'!$M$20,INT((ROW()-13)/2),0))</f>
        <v/>
      </c>
      <c r="I253" s="777"/>
      <c r="J253" s="254" t="str">
        <f ca="1">IF(MOD(ROW()-13,2)=0,IF(ISBLANK(OFFSET('12. SEGUIMIENTO 2027'!$N$14,INT((ROW()-13)/2),0)),"",OFFSET('12. SEGUIMIENTO 2027'!$N$14,INT((ROW()-13)/2),0)),IF(ISBLANK(OFFSET('9. METAS'!$V$20,INT((ROW()-14)/2),0)),"",OFFSET('9. METAS'!$V$20,INT((ROW()-14)/2),0)))</f>
        <v/>
      </c>
      <c r="K253" s="255" t="str">
        <f ca="1">IF(MOD(ROW()-13,2)=0,IF(ISBLANK(OFFSET('12. SEGUIMIENTO 2027'!$O$14,INT((ROW()-13)/2),0)),"",OFFSET('12. SEGUIMIENTO 2027'!$O$14,INT((ROW()-13)/2),0)),IF(ISBLANK(OFFSET('9. METAS'!$W$20,INT((ROW()-14)/2),0)),"",OFFSET('9. METAS'!$W$20,INT((ROW()-14)/2),0)))</f>
        <v/>
      </c>
      <c r="L253" s="255" t="str">
        <f ca="1">IF(MOD(ROW()-13,2)=0,IF(ISBLANK(OFFSET('12. SEGUIMIENTO 2027'!$P$14,INT((ROW()-13)/2),0)),"",OFFSET('12. SEGUIMIENTO 2027'!$P$14,INT((ROW()-13)/2),0)),IF(ISBLANK(OFFSET('9. METAS'!$X$20,INT((ROW()-14)/2),0)),"",OFFSET('9. METAS'!$X$20,INT((ROW()-14)/2),0)))</f>
        <v/>
      </c>
      <c r="M253" s="256" t="str">
        <f ca="1">IF(MOD(ROW()-13,2)=0,IF(ISBLANK(OFFSET('12. SEGUIMIENTO 2027'!$Q$14,INT((ROW()-13)/2),0)),"",OFFSET('12. SEGUIMIENTO 2027'!$Q$14,INT((ROW()-13)/2),0)),IF(ISBLANK(OFFSET('9. METAS'!$Y$20,INT((ROW()-14)/2),0)),"",OFFSET('9. METAS'!$Y$20,INT((ROW()-14)/2),0)))</f>
        <v/>
      </c>
      <c r="N253" s="783" t="str">
        <f t="shared" ref="N253" ca="1" si="236">IFERROR(J253/J254,"ND")</f>
        <v>ND</v>
      </c>
      <c r="O253" s="785" t="str">
        <f t="shared" ref="O253" ca="1" si="237">IFERROR(((J253+K253+L253)/H253),"ND")</f>
        <v>ND</v>
      </c>
      <c r="P253" s="789"/>
    </row>
    <row r="254" spans="3:16">
      <c r="C254" s="762"/>
      <c r="D254" s="764"/>
      <c r="E254" s="764"/>
      <c r="F254" s="766"/>
      <c r="G254" s="768"/>
      <c r="H254" s="858"/>
      <c r="I254" s="778"/>
      <c r="J254" s="254" t="str">
        <f ca="1">IF(MOD(ROW()-13,2)=0,IF(ISBLANK(OFFSET('12. SEGUIMIENTO 2027'!$N$14,INT((ROW()-13)/2),0)),"",OFFSET('12. SEGUIMIENTO 2027'!$N$14,INT((ROW()-13)/2),0)),IF(ISBLANK(OFFSET('9. METAS'!$V$20,INT((ROW()-14)/2),0)),"",OFFSET('9. METAS'!$V$20,INT((ROW()-14)/2),0)))</f>
        <v/>
      </c>
      <c r="K254" s="255" t="str">
        <f ca="1">IF(MOD(ROW()-13,2)=0,IF(ISBLANK(OFFSET('12. SEGUIMIENTO 2027'!$O$14,INT((ROW()-13)/2),0)),"",OFFSET('12. SEGUIMIENTO 2027'!$O$14,INT((ROW()-13)/2),0)),IF(ISBLANK(OFFSET('9. METAS'!$W$20,INT((ROW()-14)/2),0)),"",OFFSET('9. METAS'!$W$20,INT((ROW()-14)/2),0)))</f>
        <v/>
      </c>
      <c r="L254" s="255" t="str">
        <f ca="1">IF(MOD(ROW()-13,2)=0,IF(ISBLANK(OFFSET('12. SEGUIMIENTO 2027'!$P$14,INT((ROW()-13)/2),0)),"",OFFSET('12. SEGUIMIENTO 2027'!$P$14,INT((ROW()-13)/2),0)),IF(ISBLANK(OFFSET('9. METAS'!$X$20,INT((ROW()-14)/2),0)),"",OFFSET('9. METAS'!$X$20,INT((ROW()-14)/2),0)))</f>
        <v/>
      </c>
      <c r="M254" s="256" t="str">
        <f ca="1">IF(MOD(ROW()-13,2)=0,IF(ISBLANK(OFFSET('12. SEGUIMIENTO 2027'!$Q$14,INT((ROW()-13)/2),0)),"",OFFSET('12. SEGUIMIENTO 2027'!$Q$14,INT((ROW()-13)/2),0)),IF(ISBLANK(OFFSET('9. METAS'!$Y$20,INT((ROW()-14)/2),0)),"",OFFSET('9. METAS'!$Y$20,INT((ROW()-14)/2),0)))</f>
        <v/>
      </c>
      <c r="N254" s="784"/>
      <c r="O254" s="786"/>
      <c r="P254" s="790"/>
    </row>
    <row r="255" spans="3:16">
      <c r="C255" s="770" t="str">
        <f ca="1">IF(ISBLANK(OFFSET('5. Pp (3 años)'!$C$45,INT((ROW()-13)/2),0)),"",OFFSET('5. Pp (3 años)'!$C$45,INT((ROW()-13)/2),0))</f>
        <v/>
      </c>
      <c r="D255" s="764" t="str">
        <f ca="1">IF(ISBLANK(OFFSET('5. Pp (3 años)'!$D$45,INT((ROW()-13)/2),0)),"",OFFSET('5. Pp (3 años)'!$D$45,INT((ROW()-13)/2),0))</f>
        <v/>
      </c>
      <c r="E255" s="764" t="str">
        <f ca="1">IF(ISBLANK(OFFSET('5. Pp (3 años)'!$E$45,INT((ROW()-13)/2),0)),"",OFFSET('5. Pp (3 años)'!$E$45,INT((ROW()-13)/2),0))</f>
        <v/>
      </c>
      <c r="F255" s="766" t="str">
        <f ca="1">IF(ISBLANK(OFFSET('5. Pp (3 años)'!$K$45,INT((ROW()-13)/2),0)),"",OFFSET('5. Pp (3 años)'!$K$45,INT((ROW()-13)/2),0))</f>
        <v/>
      </c>
      <c r="G255" s="768" t="str">
        <f ca="1">IF(ISBLANK(OFFSET('5. Pp (3 años)'!$H$45,INT((ROW()-13)/2),0)),"",OFFSET('5. Pp (3 años)'!$H$45,INT((ROW()-13)/2),0))</f>
        <v/>
      </c>
      <c r="H255" s="858" t="str">
        <f ca="1">IF(ISBLANK(OFFSET('9. METAS'!$M$20,INT((ROW()-13)/2),0)),"",OFFSET('9. METAS'!$M$20,INT((ROW()-13)/2),0))</f>
        <v/>
      </c>
      <c r="I255" s="777"/>
      <c r="J255" s="254" t="str">
        <f ca="1">IF(MOD(ROW()-13,2)=0,IF(ISBLANK(OFFSET('12. SEGUIMIENTO 2027'!$N$14,INT((ROW()-13)/2),0)),"",OFFSET('12. SEGUIMIENTO 2027'!$N$14,INT((ROW()-13)/2),0)),IF(ISBLANK(OFFSET('9. METAS'!$V$20,INT((ROW()-14)/2),0)),"",OFFSET('9. METAS'!$V$20,INT((ROW()-14)/2),0)))</f>
        <v/>
      </c>
      <c r="K255" s="255" t="str">
        <f ca="1">IF(MOD(ROW()-13,2)=0,IF(ISBLANK(OFFSET('12. SEGUIMIENTO 2027'!$O$14,INT((ROW()-13)/2),0)),"",OFFSET('12. SEGUIMIENTO 2027'!$O$14,INT((ROW()-13)/2),0)),IF(ISBLANK(OFFSET('9. METAS'!$W$20,INT((ROW()-14)/2),0)),"",OFFSET('9. METAS'!$W$20,INT((ROW()-14)/2),0)))</f>
        <v/>
      </c>
      <c r="L255" s="255" t="str">
        <f ca="1">IF(MOD(ROW()-13,2)=0,IF(ISBLANK(OFFSET('12. SEGUIMIENTO 2027'!$P$14,INT((ROW()-13)/2),0)),"",OFFSET('12. SEGUIMIENTO 2027'!$P$14,INT((ROW()-13)/2),0)),IF(ISBLANK(OFFSET('9. METAS'!$X$20,INT((ROW()-14)/2),0)),"",OFFSET('9. METAS'!$X$20,INT((ROW()-14)/2),0)))</f>
        <v/>
      </c>
      <c r="M255" s="256" t="str">
        <f ca="1">IF(MOD(ROW()-13,2)=0,IF(ISBLANK(OFFSET('12. SEGUIMIENTO 2027'!$Q$14,INT((ROW()-13)/2),0)),"",OFFSET('12. SEGUIMIENTO 2027'!$Q$14,INT((ROW()-13)/2),0)),IF(ISBLANK(OFFSET('9. METAS'!$Y$20,INT((ROW()-14)/2),0)),"",OFFSET('9. METAS'!$Y$20,INT((ROW()-14)/2),0)))</f>
        <v/>
      </c>
      <c r="N255" s="783" t="str">
        <f t="shared" ref="N255" ca="1" si="238">IFERROR(J255/J256,"ND")</f>
        <v>ND</v>
      </c>
      <c r="O255" s="785" t="str">
        <f t="shared" ref="O255" ca="1" si="239">IFERROR(((J255+K255+L255)/H255),"ND")</f>
        <v>ND</v>
      </c>
      <c r="P255" s="789"/>
    </row>
    <row r="256" spans="3:16">
      <c r="C256" s="762"/>
      <c r="D256" s="764"/>
      <c r="E256" s="764"/>
      <c r="F256" s="766"/>
      <c r="G256" s="768"/>
      <c r="H256" s="858"/>
      <c r="I256" s="778"/>
      <c r="J256" s="254" t="str">
        <f ca="1">IF(MOD(ROW()-13,2)=0,IF(ISBLANK(OFFSET('12. SEGUIMIENTO 2027'!$N$14,INT((ROW()-13)/2),0)),"",OFFSET('12. SEGUIMIENTO 2027'!$N$14,INT((ROW()-13)/2),0)),IF(ISBLANK(OFFSET('9. METAS'!$V$20,INT((ROW()-14)/2),0)),"",OFFSET('9. METAS'!$V$20,INT((ROW()-14)/2),0)))</f>
        <v/>
      </c>
      <c r="K256" s="255" t="str">
        <f ca="1">IF(MOD(ROW()-13,2)=0,IF(ISBLANK(OFFSET('12. SEGUIMIENTO 2027'!$O$14,INT((ROW()-13)/2),0)),"",OFFSET('12. SEGUIMIENTO 2027'!$O$14,INT((ROW()-13)/2),0)),IF(ISBLANK(OFFSET('9. METAS'!$W$20,INT((ROW()-14)/2),0)),"",OFFSET('9. METAS'!$W$20,INT((ROW()-14)/2),0)))</f>
        <v/>
      </c>
      <c r="L256" s="255" t="str">
        <f ca="1">IF(MOD(ROW()-13,2)=0,IF(ISBLANK(OFFSET('12. SEGUIMIENTO 2027'!$P$14,INT((ROW()-13)/2),0)),"",OFFSET('12. SEGUIMIENTO 2027'!$P$14,INT((ROW()-13)/2),0)),IF(ISBLANK(OFFSET('9. METAS'!$X$20,INT((ROW()-14)/2),0)),"",OFFSET('9. METAS'!$X$20,INT((ROW()-14)/2),0)))</f>
        <v/>
      </c>
      <c r="M256" s="256" t="str">
        <f ca="1">IF(MOD(ROW()-13,2)=0,IF(ISBLANK(OFFSET('12. SEGUIMIENTO 2027'!$Q$14,INT((ROW()-13)/2),0)),"",OFFSET('12. SEGUIMIENTO 2027'!$Q$14,INT((ROW()-13)/2),0)),IF(ISBLANK(OFFSET('9. METAS'!$Y$20,INT((ROW()-14)/2),0)),"",OFFSET('9. METAS'!$Y$20,INT((ROW()-14)/2),0)))</f>
        <v/>
      </c>
      <c r="N256" s="784"/>
      <c r="O256" s="786"/>
      <c r="P256" s="790"/>
    </row>
    <row r="257" spans="3:16">
      <c r="C257" s="770" t="str">
        <f ca="1">IF(ISBLANK(OFFSET('5. Pp (3 años)'!$C$45,INT((ROW()-13)/2),0)),"",OFFSET('5. Pp (3 años)'!$C$45,INT((ROW()-13)/2),0))</f>
        <v/>
      </c>
      <c r="D257" s="764" t="str">
        <f ca="1">IF(ISBLANK(OFFSET('5. Pp (3 años)'!$D$45,INT((ROW()-13)/2),0)),"",OFFSET('5. Pp (3 años)'!$D$45,INT((ROW()-13)/2),0))</f>
        <v/>
      </c>
      <c r="E257" s="764" t="str">
        <f ca="1">IF(ISBLANK(OFFSET('5. Pp (3 años)'!$E$45,INT((ROW()-13)/2),0)),"",OFFSET('5. Pp (3 años)'!$E$45,INT((ROW()-13)/2),0))</f>
        <v/>
      </c>
      <c r="F257" s="766" t="str">
        <f ca="1">IF(ISBLANK(OFFSET('5. Pp (3 años)'!$K$45,INT((ROW()-13)/2),0)),"",OFFSET('5. Pp (3 años)'!$K$45,INT((ROW()-13)/2),0))</f>
        <v/>
      </c>
      <c r="G257" s="768" t="str">
        <f ca="1">IF(ISBLANK(OFFSET('5. Pp (3 años)'!$H$45,INT((ROW()-13)/2),0)),"",OFFSET('5. Pp (3 años)'!$H$45,INT((ROW()-13)/2),0))</f>
        <v/>
      </c>
      <c r="H257" s="858" t="str">
        <f ca="1">IF(ISBLANK(OFFSET('9. METAS'!$M$20,INT((ROW()-13)/2),0)),"",OFFSET('9. METAS'!$M$20,INT((ROW()-13)/2),0))</f>
        <v/>
      </c>
      <c r="I257" s="777"/>
      <c r="J257" s="254" t="str">
        <f ca="1">IF(MOD(ROW()-13,2)=0,IF(ISBLANK(OFFSET('12. SEGUIMIENTO 2027'!$N$14,INT((ROW()-13)/2),0)),"",OFFSET('12. SEGUIMIENTO 2027'!$N$14,INT((ROW()-13)/2),0)),IF(ISBLANK(OFFSET('9. METAS'!$V$20,INT((ROW()-14)/2),0)),"",OFFSET('9. METAS'!$V$20,INT((ROW()-14)/2),0)))</f>
        <v/>
      </c>
      <c r="K257" s="255" t="str">
        <f ca="1">IF(MOD(ROW()-13,2)=0,IF(ISBLANK(OFFSET('12. SEGUIMIENTO 2027'!$O$14,INT((ROW()-13)/2),0)),"",OFFSET('12. SEGUIMIENTO 2027'!$O$14,INT((ROW()-13)/2),0)),IF(ISBLANK(OFFSET('9. METAS'!$W$20,INT((ROW()-14)/2),0)),"",OFFSET('9. METAS'!$W$20,INT((ROW()-14)/2),0)))</f>
        <v/>
      </c>
      <c r="L257" s="255" t="str">
        <f ca="1">IF(MOD(ROW()-13,2)=0,IF(ISBLANK(OFFSET('12. SEGUIMIENTO 2027'!$P$14,INT((ROW()-13)/2),0)),"",OFFSET('12. SEGUIMIENTO 2027'!$P$14,INT((ROW()-13)/2),0)),IF(ISBLANK(OFFSET('9. METAS'!$X$20,INT((ROW()-14)/2),0)),"",OFFSET('9. METAS'!$X$20,INT((ROW()-14)/2),0)))</f>
        <v/>
      </c>
      <c r="M257" s="256" t="str">
        <f ca="1">IF(MOD(ROW()-13,2)=0,IF(ISBLANK(OFFSET('12. SEGUIMIENTO 2027'!$Q$14,INT((ROW()-13)/2),0)),"",OFFSET('12. SEGUIMIENTO 2027'!$Q$14,INT((ROW()-13)/2),0)),IF(ISBLANK(OFFSET('9. METAS'!$Y$20,INT((ROW()-14)/2),0)),"",OFFSET('9. METAS'!$Y$20,INT((ROW()-14)/2),0)))</f>
        <v/>
      </c>
      <c r="N257" s="783" t="str">
        <f t="shared" ref="N257" ca="1" si="240">IFERROR(J257/J258,"ND")</f>
        <v>ND</v>
      </c>
      <c r="O257" s="785" t="str">
        <f t="shared" ref="O257" ca="1" si="241">IFERROR(((J257+K257+L257)/H257),"ND")</f>
        <v>ND</v>
      </c>
      <c r="P257" s="789"/>
    </row>
    <row r="258" spans="3:16">
      <c r="C258" s="762"/>
      <c r="D258" s="764"/>
      <c r="E258" s="764"/>
      <c r="F258" s="766"/>
      <c r="G258" s="768"/>
      <c r="H258" s="858"/>
      <c r="I258" s="778"/>
      <c r="J258" s="254" t="str">
        <f ca="1">IF(MOD(ROW()-13,2)=0,IF(ISBLANK(OFFSET('12. SEGUIMIENTO 2027'!$N$14,INT((ROW()-13)/2),0)),"",OFFSET('12. SEGUIMIENTO 2027'!$N$14,INT((ROW()-13)/2),0)),IF(ISBLANK(OFFSET('9. METAS'!$V$20,INT((ROW()-14)/2),0)),"",OFFSET('9. METAS'!$V$20,INT((ROW()-14)/2),0)))</f>
        <v/>
      </c>
      <c r="K258" s="255" t="str">
        <f ca="1">IF(MOD(ROW()-13,2)=0,IF(ISBLANK(OFFSET('12. SEGUIMIENTO 2027'!$O$14,INT((ROW()-13)/2),0)),"",OFFSET('12. SEGUIMIENTO 2027'!$O$14,INT((ROW()-13)/2),0)),IF(ISBLANK(OFFSET('9. METAS'!$W$20,INT((ROW()-14)/2),0)),"",OFFSET('9. METAS'!$W$20,INT((ROW()-14)/2),0)))</f>
        <v/>
      </c>
      <c r="L258" s="255" t="str">
        <f ca="1">IF(MOD(ROW()-13,2)=0,IF(ISBLANK(OFFSET('12. SEGUIMIENTO 2027'!$P$14,INT((ROW()-13)/2),0)),"",OFFSET('12. SEGUIMIENTO 2027'!$P$14,INT((ROW()-13)/2),0)),IF(ISBLANK(OFFSET('9. METAS'!$X$20,INT((ROW()-14)/2),0)),"",OFFSET('9. METAS'!$X$20,INT((ROW()-14)/2),0)))</f>
        <v/>
      </c>
      <c r="M258" s="256" t="str">
        <f ca="1">IF(MOD(ROW()-13,2)=0,IF(ISBLANK(OFFSET('12. SEGUIMIENTO 2027'!$Q$14,INT((ROW()-13)/2),0)),"",OFFSET('12. SEGUIMIENTO 2027'!$Q$14,INT((ROW()-13)/2),0)),IF(ISBLANK(OFFSET('9. METAS'!$Y$20,INT((ROW()-14)/2),0)),"",OFFSET('9. METAS'!$Y$20,INT((ROW()-14)/2),0)))</f>
        <v/>
      </c>
      <c r="N258" s="784"/>
      <c r="O258" s="786"/>
      <c r="P258" s="790"/>
    </row>
    <row r="259" spans="3:16">
      <c r="C259" s="770" t="str">
        <f ca="1">IF(ISBLANK(OFFSET('5. Pp (3 años)'!$C$45,INT((ROW()-13)/2),0)),"",OFFSET('5. Pp (3 años)'!$C$45,INT((ROW()-13)/2),0))</f>
        <v/>
      </c>
      <c r="D259" s="764" t="str">
        <f ca="1">IF(ISBLANK(OFFSET('5. Pp (3 años)'!$D$45,INT((ROW()-13)/2),0)),"",OFFSET('5. Pp (3 años)'!$D$45,INT((ROW()-13)/2),0))</f>
        <v/>
      </c>
      <c r="E259" s="764" t="str">
        <f ca="1">IF(ISBLANK(OFFSET('5. Pp (3 años)'!$E$45,INT((ROW()-13)/2),0)),"",OFFSET('5. Pp (3 años)'!$E$45,INT((ROW()-13)/2),0))</f>
        <v/>
      </c>
      <c r="F259" s="766" t="str">
        <f ca="1">IF(ISBLANK(OFFSET('5. Pp (3 años)'!$K$45,INT((ROW()-13)/2),0)),"",OFFSET('5. Pp (3 años)'!$K$45,INT((ROW()-13)/2),0))</f>
        <v/>
      </c>
      <c r="G259" s="768" t="str">
        <f ca="1">IF(ISBLANK(OFFSET('5. Pp (3 años)'!$H$45,INT((ROW()-13)/2),0)),"",OFFSET('5. Pp (3 años)'!$H$45,INT((ROW()-13)/2),0))</f>
        <v/>
      </c>
      <c r="H259" s="858" t="str">
        <f ca="1">IF(ISBLANK(OFFSET('9. METAS'!$M$20,INT((ROW()-13)/2),0)),"",OFFSET('9. METAS'!$M$20,INT((ROW()-13)/2),0))</f>
        <v/>
      </c>
      <c r="I259" s="777"/>
      <c r="J259" s="254" t="str">
        <f ca="1">IF(MOD(ROW()-13,2)=0,IF(ISBLANK(OFFSET('12. SEGUIMIENTO 2027'!$N$14,INT((ROW()-13)/2),0)),"",OFFSET('12. SEGUIMIENTO 2027'!$N$14,INT((ROW()-13)/2),0)),IF(ISBLANK(OFFSET('9. METAS'!$V$20,INT((ROW()-14)/2),0)),"",OFFSET('9. METAS'!$V$20,INT((ROW()-14)/2),0)))</f>
        <v/>
      </c>
      <c r="K259" s="255" t="str">
        <f ca="1">IF(MOD(ROW()-13,2)=0,IF(ISBLANK(OFFSET('12. SEGUIMIENTO 2027'!$O$14,INT((ROW()-13)/2),0)),"",OFFSET('12. SEGUIMIENTO 2027'!$O$14,INT((ROW()-13)/2),0)),IF(ISBLANK(OFFSET('9. METAS'!$W$20,INT((ROW()-14)/2),0)),"",OFFSET('9. METAS'!$W$20,INT((ROW()-14)/2),0)))</f>
        <v/>
      </c>
      <c r="L259" s="255" t="str">
        <f ca="1">IF(MOD(ROW()-13,2)=0,IF(ISBLANK(OFFSET('12. SEGUIMIENTO 2027'!$P$14,INT((ROW()-13)/2),0)),"",OFFSET('12. SEGUIMIENTO 2027'!$P$14,INT((ROW()-13)/2),0)),IF(ISBLANK(OFFSET('9. METAS'!$X$20,INT((ROW()-14)/2),0)),"",OFFSET('9. METAS'!$X$20,INT((ROW()-14)/2),0)))</f>
        <v/>
      </c>
      <c r="M259" s="256" t="str">
        <f ca="1">IF(MOD(ROW()-13,2)=0,IF(ISBLANK(OFFSET('12. SEGUIMIENTO 2027'!$Q$14,INT((ROW()-13)/2),0)),"",OFFSET('12. SEGUIMIENTO 2027'!$Q$14,INT((ROW()-13)/2),0)),IF(ISBLANK(OFFSET('9. METAS'!$Y$20,INT((ROW()-14)/2),0)),"",OFFSET('9. METAS'!$Y$20,INT((ROW()-14)/2),0)))</f>
        <v/>
      </c>
      <c r="N259" s="783" t="str">
        <f t="shared" ref="N259" ca="1" si="242">IFERROR(J259/J260,"ND")</f>
        <v>ND</v>
      </c>
      <c r="O259" s="785" t="str">
        <f t="shared" ref="O259" ca="1" si="243">IFERROR(((J259+K259+L259)/H259),"ND")</f>
        <v>ND</v>
      </c>
      <c r="P259" s="789"/>
    </row>
    <row r="260" spans="3:16">
      <c r="C260" s="762"/>
      <c r="D260" s="764"/>
      <c r="E260" s="764"/>
      <c r="F260" s="766"/>
      <c r="G260" s="768"/>
      <c r="H260" s="858"/>
      <c r="I260" s="778"/>
      <c r="J260" s="254" t="str">
        <f ca="1">IF(MOD(ROW()-13,2)=0,IF(ISBLANK(OFFSET('12. SEGUIMIENTO 2027'!$N$14,INT((ROW()-13)/2),0)),"",OFFSET('12. SEGUIMIENTO 2027'!$N$14,INT((ROW()-13)/2),0)),IF(ISBLANK(OFFSET('9. METAS'!$V$20,INT((ROW()-14)/2),0)),"",OFFSET('9. METAS'!$V$20,INT((ROW()-14)/2),0)))</f>
        <v/>
      </c>
      <c r="K260" s="255" t="str">
        <f ca="1">IF(MOD(ROW()-13,2)=0,IF(ISBLANK(OFFSET('12. SEGUIMIENTO 2027'!$O$14,INT((ROW()-13)/2),0)),"",OFFSET('12. SEGUIMIENTO 2027'!$O$14,INT((ROW()-13)/2),0)),IF(ISBLANK(OFFSET('9. METAS'!$W$20,INT((ROW()-14)/2),0)),"",OFFSET('9. METAS'!$W$20,INT((ROW()-14)/2),0)))</f>
        <v/>
      </c>
      <c r="L260" s="255" t="str">
        <f ca="1">IF(MOD(ROW()-13,2)=0,IF(ISBLANK(OFFSET('12. SEGUIMIENTO 2027'!$P$14,INT((ROW()-13)/2),0)),"",OFFSET('12. SEGUIMIENTO 2027'!$P$14,INT((ROW()-13)/2),0)),IF(ISBLANK(OFFSET('9. METAS'!$X$20,INT((ROW()-14)/2),0)),"",OFFSET('9. METAS'!$X$20,INT((ROW()-14)/2),0)))</f>
        <v/>
      </c>
      <c r="M260" s="256" t="str">
        <f ca="1">IF(MOD(ROW()-13,2)=0,IF(ISBLANK(OFFSET('12. SEGUIMIENTO 2027'!$Q$14,INT((ROW()-13)/2),0)),"",OFFSET('12. SEGUIMIENTO 2027'!$Q$14,INT((ROW()-13)/2),0)),IF(ISBLANK(OFFSET('9. METAS'!$Y$20,INT((ROW()-14)/2),0)),"",OFFSET('9. METAS'!$Y$20,INT((ROW()-14)/2),0)))</f>
        <v/>
      </c>
      <c r="N260" s="784"/>
      <c r="O260" s="786"/>
      <c r="P260" s="790"/>
    </row>
    <row r="261" spans="3:16">
      <c r="C261" s="770" t="str">
        <f ca="1">IF(ISBLANK(OFFSET('5. Pp (3 años)'!$C$45,INT((ROW()-13)/2),0)),"",OFFSET('5. Pp (3 años)'!$C$45,INT((ROW()-13)/2),0))</f>
        <v/>
      </c>
      <c r="D261" s="764" t="str">
        <f ca="1">IF(ISBLANK(OFFSET('5. Pp (3 años)'!$D$45,INT((ROW()-13)/2),0)),"",OFFSET('5. Pp (3 años)'!$D$45,INT((ROW()-13)/2),0))</f>
        <v/>
      </c>
      <c r="E261" s="764" t="str">
        <f ca="1">IF(ISBLANK(OFFSET('5. Pp (3 años)'!$E$45,INT((ROW()-13)/2),0)),"",OFFSET('5. Pp (3 años)'!$E$45,INT((ROW()-13)/2),0))</f>
        <v/>
      </c>
      <c r="F261" s="766" t="str">
        <f ca="1">IF(ISBLANK(OFFSET('5. Pp (3 años)'!$K$45,INT((ROW()-13)/2),0)),"",OFFSET('5. Pp (3 años)'!$K$45,INT((ROW()-13)/2),0))</f>
        <v/>
      </c>
      <c r="G261" s="768" t="str">
        <f ca="1">IF(ISBLANK(OFFSET('5. Pp (3 años)'!$H$45,INT((ROW()-13)/2),0)),"",OFFSET('5. Pp (3 años)'!$H$45,INT((ROW()-13)/2),0))</f>
        <v/>
      </c>
      <c r="H261" s="858" t="str">
        <f ca="1">IF(ISBLANK(OFFSET('9. METAS'!$M$20,INT((ROW()-13)/2),0)),"",OFFSET('9. METAS'!$M$20,INT((ROW()-13)/2),0))</f>
        <v/>
      </c>
      <c r="I261" s="777"/>
      <c r="J261" s="254" t="str">
        <f ca="1">IF(MOD(ROW()-13,2)=0,IF(ISBLANK(OFFSET('12. SEGUIMIENTO 2027'!$N$14,INT((ROW()-13)/2),0)),"",OFFSET('12. SEGUIMIENTO 2027'!$N$14,INT((ROW()-13)/2),0)),IF(ISBLANK(OFFSET('9. METAS'!$V$20,INT((ROW()-14)/2),0)),"",OFFSET('9. METAS'!$V$20,INT((ROW()-14)/2),0)))</f>
        <v/>
      </c>
      <c r="K261" s="255" t="str">
        <f ca="1">IF(MOD(ROW()-13,2)=0,IF(ISBLANK(OFFSET('12. SEGUIMIENTO 2027'!$O$14,INT((ROW()-13)/2),0)),"",OFFSET('12. SEGUIMIENTO 2027'!$O$14,INT((ROW()-13)/2),0)),IF(ISBLANK(OFFSET('9. METAS'!$W$20,INT((ROW()-14)/2),0)),"",OFFSET('9. METAS'!$W$20,INT((ROW()-14)/2),0)))</f>
        <v/>
      </c>
      <c r="L261" s="255" t="str">
        <f ca="1">IF(MOD(ROW()-13,2)=0,IF(ISBLANK(OFFSET('12. SEGUIMIENTO 2027'!$P$14,INT((ROW()-13)/2),0)),"",OFFSET('12. SEGUIMIENTO 2027'!$P$14,INT((ROW()-13)/2),0)),IF(ISBLANK(OFFSET('9. METAS'!$X$20,INT((ROW()-14)/2),0)),"",OFFSET('9. METAS'!$X$20,INT((ROW()-14)/2),0)))</f>
        <v/>
      </c>
      <c r="M261" s="256" t="str">
        <f ca="1">IF(MOD(ROW()-13,2)=0,IF(ISBLANK(OFFSET('12. SEGUIMIENTO 2027'!$Q$14,INT((ROW()-13)/2),0)),"",OFFSET('12. SEGUIMIENTO 2027'!$Q$14,INT((ROW()-13)/2),0)),IF(ISBLANK(OFFSET('9. METAS'!$Y$20,INT((ROW()-14)/2),0)),"",OFFSET('9. METAS'!$Y$20,INT((ROW()-14)/2),0)))</f>
        <v/>
      </c>
      <c r="N261" s="783" t="str">
        <f t="shared" ref="N261" ca="1" si="244">IFERROR(J261/J262,"ND")</f>
        <v>ND</v>
      </c>
      <c r="O261" s="785" t="str">
        <f t="shared" ref="O261" ca="1" si="245">IFERROR(((J261+K261+L261)/H261),"ND")</f>
        <v>ND</v>
      </c>
      <c r="P261" s="789"/>
    </row>
    <row r="262" spans="3:16">
      <c r="C262" s="762"/>
      <c r="D262" s="764"/>
      <c r="E262" s="764"/>
      <c r="F262" s="766"/>
      <c r="G262" s="768"/>
      <c r="H262" s="858"/>
      <c r="I262" s="778"/>
      <c r="J262" s="254" t="str">
        <f ca="1">IF(MOD(ROW()-13,2)=0,IF(ISBLANK(OFFSET('12. SEGUIMIENTO 2027'!$N$14,INT((ROW()-13)/2),0)),"",OFFSET('12. SEGUIMIENTO 2027'!$N$14,INT((ROW()-13)/2),0)),IF(ISBLANK(OFFSET('9. METAS'!$V$20,INT((ROW()-14)/2),0)),"",OFFSET('9. METAS'!$V$20,INT((ROW()-14)/2),0)))</f>
        <v/>
      </c>
      <c r="K262" s="255" t="str">
        <f ca="1">IF(MOD(ROW()-13,2)=0,IF(ISBLANK(OFFSET('12. SEGUIMIENTO 2027'!$O$14,INT((ROW()-13)/2),0)),"",OFFSET('12. SEGUIMIENTO 2027'!$O$14,INT((ROW()-13)/2),0)),IF(ISBLANK(OFFSET('9. METAS'!$W$20,INT((ROW()-14)/2),0)),"",OFFSET('9. METAS'!$W$20,INT((ROW()-14)/2),0)))</f>
        <v/>
      </c>
      <c r="L262" s="255" t="str">
        <f ca="1">IF(MOD(ROW()-13,2)=0,IF(ISBLANK(OFFSET('12. SEGUIMIENTO 2027'!$P$14,INT((ROW()-13)/2),0)),"",OFFSET('12. SEGUIMIENTO 2027'!$P$14,INT((ROW()-13)/2),0)),IF(ISBLANK(OFFSET('9. METAS'!$X$20,INT((ROW()-14)/2),0)),"",OFFSET('9. METAS'!$X$20,INT((ROW()-14)/2),0)))</f>
        <v/>
      </c>
      <c r="M262" s="256" t="str">
        <f ca="1">IF(MOD(ROW()-13,2)=0,IF(ISBLANK(OFFSET('12. SEGUIMIENTO 2027'!$Q$14,INT((ROW()-13)/2),0)),"",OFFSET('12. SEGUIMIENTO 2027'!$Q$14,INT((ROW()-13)/2),0)),IF(ISBLANK(OFFSET('9. METAS'!$Y$20,INT((ROW()-14)/2),0)),"",OFFSET('9. METAS'!$Y$20,INT((ROW()-14)/2),0)))</f>
        <v/>
      </c>
      <c r="N262" s="784"/>
      <c r="O262" s="786"/>
      <c r="P262" s="790"/>
    </row>
    <row r="263" spans="3:16">
      <c r="C263" s="770" t="str">
        <f ca="1">IF(ISBLANK(OFFSET('5. Pp (3 años)'!$C$45,INT((ROW()-13)/2),0)),"",OFFSET('5. Pp (3 años)'!$C$45,INT((ROW()-13)/2),0))</f>
        <v/>
      </c>
      <c r="D263" s="764" t="str">
        <f ca="1">IF(ISBLANK(OFFSET('5. Pp (3 años)'!$D$45,INT((ROW()-13)/2),0)),"",OFFSET('5. Pp (3 años)'!$D$45,INT((ROW()-13)/2),0))</f>
        <v/>
      </c>
      <c r="E263" s="764" t="str">
        <f ca="1">IF(ISBLANK(OFFSET('5. Pp (3 años)'!$E$45,INT((ROW()-13)/2),0)),"",OFFSET('5. Pp (3 años)'!$E$45,INT((ROW()-13)/2),0))</f>
        <v/>
      </c>
      <c r="F263" s="766" t="str">
        <f ca="1">IF(ISBLANK(OFFSET('5. Pp (3 años)'!$K$45,INT((ROW()-13)/2),0)),"",OFFSET('5. Pp (3 años)'!$K$45,INT((ROW()-13)/2),0))</f>
        <v/>
      </c>
      <c r="G263" s="768" t="str">
        <f ca="1">IF(ISBLANK(OFFSET('5. Pp (3 años)'!$H$45,INT((ROW()-13)/2),0)),"",OFFSET('5. Pp (3 años)'!$H$45,INT((ROW()-13)/2),0))</f>
        <v/>
      </c>
      <c r="H263" s="858" t="str">
        <f ca="1">IF(ISBLANK(OFFSET('9. METAS'!$M$20,INT((ROW()-13)/2),0)),"",OFFSET('9. METAS'!$M$20,INT((ROW()-13)/2),0))</f>
        <v/>
      </c>
      <c r="I263" s="777"/>
      <c r="J263" s="254" t="str">
        <f ca="1">IF(MOD(ROW()-13,2)=0,IF(ISBLANK(OFFSET('12. SEGUIMIENTO 2027'!$N$14,INT((ROW()-13)/2),0)),"",OFFSET('12. SEGUIMIENTO 2027'!$N$14,INT((ROW()-13)/2),0)),IF(ISBLANK(OFFSET('9. METAS'!$V$20,INT((ROW()-14)/2),0)),"",OFFSET('9. METAS'!$V$20,INT((ROW()-14)/2),0)))</f>
        <v/>
      </c>
      <c r="K263" s="255" t="str">
        <f ca="1">IF(MOD(ROW()-13,2)=0,IF(ISBLANK(OFFSET('12. SEGUIMIENTO 2027'!$O$14,INT((ROW()-13)/2),0)),"",OFFSET('12. SEGUIMIENTO 2027'!$O$14,INT((ROW()-13)/2),0)),IF(ISBLANK(OFFSET('9. METAS'!$W$20,INT((ROW()-14)/2),0)),"",OFFSET('9. METAS'!$W$20,INT((ROW()-14)/2),0)))</f>
        <v/>
      </c>
      <c r="L263" s="255" t="str">
        <f ca="1">IF(MOD(ROW()-13,2)=0,IF(ISBLANK(OFFSET('12. SEGUIMIENTO 2027'!$P$14,INT((ROW()-13)/2),0)),"",OFFSET('12. SEGUIMIENTO 2027'!$P$14,INT((ROW()-13)/2),0)),IF(ISBLANK(OFFSET('9. METAS'!$X$20,INT((ROW()-14)/2),0)),"",OFFSET('9. METAS'!$X$20,INT((ROW()-14)/2),0)))</f>
        <v/>
      </c>
      <c r="M263" s="256" t="str">
        <f ca="1">IF(MOD(ROW()-13,2)=0,IF(ISBLANK(OFFSET('12. SEGUIMIENTO 2027'!$Q$14,INT((ROW()-13)/2),0)),"",OFFSET('12. SEGUIMIENTO 2027'!$Q$14,INT((ROW()-13)/2),0)),IF(ISBLANK(OFFSET('9. METAS'!$Y$20,INT((ROW()-14)/2),0)),"",OFFSET('9. METAS'!$Y$20,INT((ROW()-14)/2),0)))</f>
        <v/>
      </c>
      <c r="N263" s="783" t="str">
        <f t="shared" ref="N263" ca="1" si="246">IFERROR(J263/J264,"ND")</f>
        <v>ND</v>
      </c>
      <c r="O263" s="785" t="str">
        <f t="shared" ref="O263" ca="1" si="247">IFERROR(((J263+K263+L263)/H263),"ND")</f>
        <v>ND</v>
      </c>
      <c r="P263" s="789"/>
    </row>
    <row r="264" spans="3:16">
      <c r="C264" s="762"/>
      <c r="D264" s="764"/>
      <c r="E264" s="764"/>
      <c r="F264" s="766"/>
      <c r="G264" s="768"/>
      <c r="H264" s="858"/>
      <c r="I264" s="778"/>
      <c r="J264" s="254" t="str">
        <f ca="1">IF(MOD(ROW()-13,2)=0,IF(ISBLANK(OFFSET('12. SEGUIMIENTO 2027'!$N$14,INT((ROW()-13)/2),0)),"",OFFSET('12. SEGUIMIENTO 2027'!$N$14,INT((ROW()-13)/2),0)),IF(ISBLANK(OFFSET('9. METAS'!$V$20,INT((ROW()-14)/2),0)),"",OFFSET('9. METAS'!$V$20,INT((ROW()-14)/2),0)))</f>
        <v/>
      </c>
      <c r="K264" s="255" t="str">
        <f ca="1">IF(MOD(ROW()-13,2)=0,IF(ISBLANK(OFFSET('12. SEGUIMIENTO 2027'!$O$14,INT((ROW()-13)/2),0)),"",OFFSET('12. SEGUIMIENTO 2027'!$O$14,INT((ROW()-13)/2),0)),IF(ISBLANK(OFFSET('9. METAS'!$W$20,INT((ROW()-14)/2),0)),"",OFFSET('9. METAS'!$W$20,INT((ROW()-14)/2),0)))</f>
        <v/>
      </c>
      <c r="L264" s="255" t="str">
        <f ca="1">IF(MOD(ROW()-13,2)=0,IF(ISBLANK(OFFSET('12. SEGUIMIENTO 2027'!$P$14,INT((ROW()-13)/2),0)),"",OFFSET('12. SEGUIMIENTO 2027'!$P$14,INT((ROW()-13)/2),0)),IF(ISBLANK(OFFSET('9. METAS'!$X$20,INT((ROW()-14)/2),0)),"",OFFSET('9. METAS'!$X$20,INT((ROW()-14)/2),0)))</f>
        <v/>
      </c>
      <c r="M264" s="256" t="str">
        <f ca="1">IF(MOD(ROW()-13,2)=0,IF(ISBLANK(OFFSET('12. SEGUIMIENTO 2027'!$Q$14,INT((ROW()-13)/2),0)),"",OFFSET('12. SEGUIMIENTO 2027'!$Q$14,INT((ROW()-13)/2),0)),IF(ISBLANK(OFFSET('9. METAS'!$Y$20,INT((ROW()-14)/2),0)),"",OFFSET('9. METAS'!$Y$20,INT((ROW()-14)/2),0)))</f>
        <v/>
      </c>
      <c r="N264" s="784"/>
      <c r="O264" s="786"/>
      <c r="P264" s="790"/>
    </row>
    <row r="265" spans="3:16">
      <c r="C265" s="770" t="str">
        <f ca="1">IF(ISBLANK(OFFSET('5. Pp (3 años)'!$C$45,INT((ROW()-13)/2),0)),"",OFFSET('5. Pp (3 años)'!$C$45,INT((ROW()-13)/2),0))</f>
        <v/>
      </c>
      <c r="D265" s="764" t="str">
        <f ca="1">IF(ISBLANK(OFFSET('5. Pp (3 años)'!$D$45,INT((ROW()-13)/2),0)),"",OFFSET('5. Pp (3 años)'!$D$45,INT((ROW()-13)/2),0))</f>
        <v/>
      </c>
      <c r="E265" s="764" t="str">
        <f ca="1">IF(ISBLANK(OFFSET('5. Pp (3 años)'!$E$45,INT((ROW()-13)/2),0)),"",OFFSET('5. Pp (3 años)'!$E$45,INT((ROW()-13)/2),0))</f>
        <v/>
      </c>
      <c r="F265" s="766" t="str">
        <f ca="1">IF(ISBLANK(OFFSET('5. Pp (3 años)'!$K$45,INT((ROW()-13)/2),0)),"",OFFSET('5. Pp (3 años)'!$K$45,INT((ROW()-13)/2),0))</f>
        <v/>
      </c>
      <c r="G265" s="768" t="str">
        <f ca="1">IF(ISBLANK(OFFSET('5. Pp (3 años)'!$H$45,INT((ROW()-13)/2),0)),"",OFFSET('5. Pp (3 años)'!$H$45,INT((ROW()-13)/2),0))</f>
        <v/>
      </c>
      <c r="H265" s="858" t="str">
        <f ca="1">IF(ISBLANK(OFFSET('9. METAS'!$M$20,INT((ROW()-13)/2),0)),"",OFFSET('9. METAS'!$M$20,INT((ROW()-13)/2),0))</f>
        <v/>
      </c>
      <c r="I265" s="777"/>
      <c r="J265" s="254" t="str">
        <f ca="1">IF(MOD(ROW()-13,2)=0,IF(ISBLANK(OFFSET('12. SEGUIMIENTO 2027'!$N$14,INT((ROW()-13)/2),0)),"",OFFSET('12. SEGUIMIENTO 2027'!$N$14,INT((ROW()-13)/2),0)),IF(ISBLANK(OFFSET('9. METAS'!$V$20,INT((ROW()-14)/2),0)),"",OFFSET('9. METAS'!$V$20,INT((ROW()-14)/2),0)))</f>
        <v/>
      </c>
      <c r="K265" s="255" t="str">
        <f ca="1">IF(MOD(ROW()-13,2)=0,IF(ISBLANK(OFFSET('12. SEGUIMIENTO 2027'!$O$14,INT((ROW()-13)/2),0)),"",OFFSET('12. SEGUIMIENTO 2027'!$O$14,INT((ROW()-13)/2),0)),IF(ISBLANK(OFFSET('9. METAS'!$W$20,INT((ROW()-14)/2),0)),"",OFFSET('9. METAS'!$W$20,INT((ROW()-14)/2),0)))</f>
        <v/>
      </c>
      <c r="L265" s="255" t="str">
        <f ca="1">IF(MOD(ROW()-13,2)=0,IF(ISBLANK(OFFSET('12. SEGUIMIENTO 2027'!$P$14,INT((ROW()-13)/2),0)),"",OFFSET('12. SEGUIMIENTO 2027'!$P$14,INT((ROW()-13)/2),0)),IF(ISBLANK(OFFSET('9. METAS'!$X$20,INT((ROW()-14)/2),0)),"",OFFSET('9. METAS'!$X$20,INT((ROW()-14)/2),0)))</f>
        <v/>
      </c>
      <c r="M265" s="256" t="str">
        <f ca="1">IF(MOD(ROW()-13,2)=0,IF(ISBLANK(OFFSET('12. SEGUIMIENTO 2027'!$Q$14,INT((ROW()-13)/2),0)),"",OFFSET('12. SEGUIMIENTO 2027'!$Q$14,INT((ROW()-13)/2),0)),IF(ISBLANK(OFFSET('9. METAS'!$Y$20,INT((ROW()-14)/2),0)),"",OFFSET('9. METAS'!$Y$20,INT((ROW()-14)/2),0)))</f>
        <v/>
      </c>
      <c r="N265" s="783" t="str">
        <f t="shared" ref="N265" ca="1" si="248">IFERROR(J265/J266,"ND")</f>
        <v>ND</v>
      </c>
      <c r="O265" s="785" t="str">
        <f t="shared" ref="O265" ca="1" si="249">IFERROR(((J265+K265+L265)/H265),"ND")</f>
        <v>ND</v>
      </c>
      <c r="P265" s="789"/>
    </row>
    <row r="266" spans="3:16">
      <c r="C266" s="762"/>
      <c r="D266" s="764"/>
      <c r="E266" s="764"/>
      <c r="F266" s="766"/>
      <c r="G266" s="768"/>
      <c r="H266" s="858"/>
      <c r="I266" s="778"/>
      <c r="J266" s="254" t="str">
        <f ca="1">IF(MOD(ROW()-13,2)=0,IF(ISBLANK(OFFSET('12. SEGUIMIENTO 2027'!$N$14,INT((ROW()-13)/2),0)),"",OFFSET('12. SEGUIMIENTO 2027'!$N$14,INT((ROW()-13)/2),0)),IF(ISBLANK(OFFSET('9. METAS'!$V$20,INT((ROW()-14)/2),0)),"",OFFSET('9. METAS'!$V$20,INT((ROW()-14)/2),0)))</f>
        <v/>
      </c>
      <c r="K266" s="255" t="str">
        <f ca="1">IF(MOD(ROW()-13,2)=0,IF(ISBLANK(OFFSET('12. SEGUIMIENTO 2027'!$O$14,INT((ROW()-13)/2),0)),"",OFFSET('12. SEGUIMIENTO 2027'!$O$14,INT((ROW()-13)/2),0)),IF(ISBLANK(OFFSET('9. METAS'!$W$20,INT((ROW()-14)/2),0)),"",OFFSET('9. METAS'!$W$20,INT((ROW()-14)/2),0)))</f>
        <v/>
      </c>
      <c r="L266" s="255" t="str">
        <f ca="1">IF(MOD(ROW()-13,2)=0,IF(ISBLANK(OFFSET('12. SEGUIMIENTO 2027'!$P$14,INT((ROW()-13)/2),0)),"",OFFSET('12. SEGUIMIENTO 2027'!$P$14,INT((ROW()-13)/2),0)),IF(ISBLANK(OFFSET('9. METAS'!$X$20,INT((ROW()-14)/2),0)),"",OFFSET('9. METAS'!$X$20,INT((ROW()-14)/2),0)))</f>
        <v/>
      </c>
      <c r="M266" s="256" t="str">
        <f ca="1">IF(MOD(ROW()-13,2)=0,IF(ISBLANK(OFFSET('12. SEGUIMIENTO 2027'!$Q$14,INT((ROW()-13)/2),0)),"",OFFSET('12. SEGUIMIENTO 2027'!$Q$14,INT((ROW()-13)/2),0)),IF(ISBLANK(OFFSET('9. METAS'!$Y$20,INT((ROW()-14)/2),0)),"",OFFSET('9. METAS'!$Y$20,INT((ROW()-14)/2),0)))</f>
        <v/>
      </c>
      <c r="N266" s="784"/>
      <c r="O266" s="786"/>
      <c r="P266" s="790"/>
    </row>
    <row r="267" spans="3:16">
      <c r="C267" s="770" t="str">
        <f ca="1">IF(ISBLANK(OFFSET('5. Pp (3 años)'!$C$45,INT((ROW()-13)/2),0)),"",OFFSET('5. Pp (3 años)'!$C$45,INT((ROW()-13)/2),0))</f>
        <v/>
      </c>
      <c r="D267" s="764" t="str">
        <f ca="1">IF(ISBLANK(OFFSET('5. Pp (3 años)'!$D$45,INT((ROW()-13)/2),0)),"",OFFSET('5. Pp (3 años)'!$D$45,INT((ROW()-13)/2),0))</f>
        <v/>
      </c>
      <c r="E267" s="764" t="str">
        <f ca="1">IF(ISBLANK(OFFSET('5. Pp (3 años)'!$E$45,INT((ROW()-13)/2),0)),"",OFFSET('5. Pp (3 años)'!$E$45,INT((ROW()-13)/2),0))</f>
        <v/>
      </c>
      <c r="F267" s="766" t="str">
        <f ca="1">IF(ISBLANK(OFFSET('5. Pp (3 años)'!$K$45,INT((ROW()-13)/2),0)),"",OFFSET('5. Pp (3 años)'!$K$45,INT((ROW()-13)/2),0))</f>
        <v/>
      </c>
      <c r="G267" s="768" t="str">
        <f ca="1">IF(ISBLANK(OFFSET('5. Pp (3 años)'!$H$45,INT((ROW()-13)/2),0)),"",OFFSET('5. Pp (3 años)'!$H$45,INT((ROW()-13)/2),0))</f>
        <v/>
      </c>
      <c r="H267" s="858" t="str">
        <f ca="1">IF(ISBLANK(OFFSET('9. METAS'!$M$20,INT((ROW()-13)/2),0)),"",OFFSET('9. METAS'!$M$20,INT((ROW()-13)/2),0))</f>
        <v/>
      </c>
      <c r="I267" s="777"/>
      <c r="J267" s="254" t="str">
        <f ca="1">IF(MOD(ROW()-13,2)=0,IF(ISBLANK(OFFSET('12. SEGUIMIENTO 2027'!$N$14,INT((ROW()-13)/2),0)),"",OFFSET('12. SEGUIMIENTO 2027'!$N$14,INT((ROW()-13)/2),0)),IF(ISBLANK(OFFSET('9. METAS'!$V$20,INT((ROW()-14)/2),0)),"",OFFSET('9. METAS'!$V$20,INT((ROW()-14)/2),0)))</f>
        <v/>
      </c>
      <c r="K267" s="255" t="str">
        <f ca="1">IF(MOD(ROW()-13,2)=0,IF(ISBLANK(OFFSET('12. SEGUIMIENTO 2027'!$O$14,INT((ROW()-13)/2),0)),"",OFFSET('12. SEGUIMIENTO 2027'!$O$14,INT((ROW()-13)/2),0)),IF(ISBLANK(OFFSET('9. METAS'!$W$20,INT((ROW()-14)/2),0)),"",OFFSET('9. METAS'!$W$20,INT((ROW()-14)/2),0)))</f>
        <v/>
      </c>
      <c r="L267" s="255" t="str">
        <f ca="1">IF(MOD(ROW()-13,2)=0,IF(ISBLANK(OFFSET('12. SEGUIMIENTO 2027'!$P$14,INT((ROW()-13)/2),0)),"",OFFSET('12. SEGUIMIENTO 2027'!$P$14,INT((ROW()-13)/2),0)),IF(ISBLANK(OFFSET('9. METAS'!$X$20,INT((ROW()-14)/2),0)),"",OFFSET('9. METAS'!$X$20,INT((ROW()-14)/2),0)))</f>
        <v/>
      </c>
      <c r="M267" s="256" t="str">
        <f ca="1">IF(MOD(ROW()-13,2)=0,IF(ISBLANK(OFFSET('12. SEGUIMIENTO 2027'!$Q$14,INT((ROW()-13)/2),0)),"",OFFSET('12. SEGUIMIENTO 2027'!$Q$14,INT((ROW()-13)/2),0)),IF(ISBLANK(OFFSET('9. METAS'!$Y$20,INT((ROW()-14)/2),0)),"",OFFSET('9. METAS'!$Y$20,INT((ROW()-14)/2),0)))</f>
        <v/>
      </c>
      <c r="N267" s="783" t="str">
        <f t="shared" ref="N267" ca="1" si="250">IFERROR(J267/J268,"ND")</f>
        <v>ND</v>
      </c>
      <c r="O267" s="785" t="str">
        <f t="shared" ref="O267" ca="1" si="251">IFERROR(((J267+K267+L267)/H267),"ND")</f>
        <v>ND</v>
      </c>
      <c r="P267" s="789"/>
    </row>
    <row r="268" spans="3:16">
      <c r="C268" s="762"/>
      <c r="D268" s="764"/>
      <c r="E268" s="764"/>
      <c r="F268" s="766"/>
      <c r="G268" s="768"/>
      <c r="H268" s="858"/>
      <c r="I268" s="778"/>
      <c r="J268" s="254" t="str">
        <f ca="1">IF(MOD(ROW()-13,2)=0,IF(ISBLANK(OFFSET('12. SEGUIMIENTO 2027'!$N$14,INT((ROW()-13)/2),0)),"",OFFSET('12. SEGUIMIENTO 2027'!$N$14,INT((ROW()-13)/2),0)),IF(ISBLANK(OFFSET('9. METAS'!$V$20,INT((ROW()-14)/2),0)),"",OFFSET('9. METAS'!$V$20,INT((ROW()-14)/2),0)))</f>
        <v/>
      </c>
      <c r="K268" s="255" t="str">
        <f ca="1">IF(MOD(ROW()-13,2)=0,IF(ISBLANK(OFFSET('12. SEGUIMIENTO 2027'!$O$14,INT((ROW()-13)/2),0)),"",OFFSET('12. SEGUIMIENTO 2027'!$O$14,INT((ROW()-13)/2),0)),IF(ISBLANK(OFFSET('9. METAS'!$W$20,INT((ROW()-14)/2),0)),"",OFFSET('9. METAS'!$W$20,INT((ROW()-14)/2),0)))</f>
        <v/>
      </c>
      <c r="L268" s="255" t="str">
        <f ca="1">IF(MOD(ROW()-13,2)=0,IF(ISBLANK(OFFSET('12. SEGUIMIENTO 2027'!$P$14,INT((ROW()-13)/2),0)),"",OFFSET('12. SEGUIMIENTO 2027'!$P$14,INT((ROW()-13)/2),0)),IF(ISBLANK(OFFSET('9. METAS'!$X$20,INT((ROW()-14)/2),0)),"",OFFSET('9. METAS'!$X$20,INT((ROW()-14)/2),0)))</f>
        <v/>
      </c>
      <c r="M268" s="256" t="str">
        <f ca="1">IF(MOD(ROW()-13,2)=0,IF(ISBLANK(OFFSET('12. SEGUIMIENTO 2027'!$Q$14,INT((ROW()-13)/2),0)),"",OFFSET('12. SEGUIMIENTO 2027'!$Q$14,INT((ROW()-13)/2),0)),IF(ISBLANK(OFFSET('9. METAS'!$Y$20,INT((ROW()-14)/2),0)),"",OFFSET('9. METAS'!$Y$20,INT((ROW()-14)/2),0)))</f>
        <v/>
      </c>
      <c r="N268" s="784"/>
      <c r="O268" s="786"/>
      <c r="P268" s="790"/>
    </row>
    <row r="269" spans="3:16">
      <c r="C269" s="770" t="str">
        <f ca="1">IF(ISBLANK(OFFSET('5. Pp (3 años)'!$C$45,INT((ROW()-13)/2),0)),"",OFFSET('5. Pp (3 años)'!$C$45,INT((ROW()-13)/2),0))</f>
        <v/>
      </c>
      <c r="D269" s="764" t="str">
        <f ca="1">IF(ISBLANK(OFFSET('5. Pp (3 años)'!$D$45,INT((ROW()-13)/2),0)),"",OFFSET('5. Pp (3 años)'!$D$45,INT((ROW()-13)/2),0))</f>
        <v/>
      </c>
      <c r="E269" s="764" t="str">
        <f ca="1">IF(ISBLANK(OFFSET('5. Pp (3 años)'!$E$45,INT((ROW()-13)/2),0)),"",OFFSET('5. Pp (3 años)'!$E$45,INT((ROW()-13)/2),0))</f>
        <v/>
      </c>
      <c r="F269" s="766" t="str">
        <f ca="1">IF(ISBLANK(OFFSET('5. Pp (3 años)'!$K$45,INT((ROW()-13)/2),0)),"",OFFSET('5. Pp (3 años)'!$K$45,INT((ROW()-13)/2),0))</f>
        <v/>
      </c>
      <c r="G269" s="768" t="str">
        <f ca="1">IF(ISBLANK(OFFSET('5. Pp (3 años)'!$H$45,INT((ROW()-13)/2),0)),"",OFFSET('5. Pp (3 años)'!$H$45,INT((ROW()-13)/2),0))</f>
        <v/>
      </c>
      <c r="H269" s="858" t="str">
        <f ca="1">IF(ISBLANK(OFFSET('9. METAS'!$M$20,INT((ROW()-13)/2),0)),"",OFFSET('9. METAS'!$M$20,INT((ROW()-13)/2),0))</f>
        <v/>
      </c>
      <c r="I269" s="777"/>
      <c r="J269" s="254" t="str">
        <f ca="1">IF(MOD(ROW()-13,2)=0,IF(ISBLANK(OFFSET('12. SEGUIMIENTO 2027'!$N$14,INT((ROW()-13)/2),0)),"",OFFSET('12. SEGUIMIENTO 2027'!$N$14,INT((ROW()-13)/2),0)),IF(ISBLANK(OFFSET('9. METAS'!$V$20,INT((ROW()-14)/2),0)),"",OFFSET('9. METAS'!$V$20,INT((ROW()-14)/2),0)))</f>
        <v/>
      </c>
      <c r="K269" s="255" t="str">
        <f ca="1">IF(MOD(ROW()-13,2)=0,IF(ISBLANK(OFFSET('12. SEGUIMIENTO 2027'!$O$14,INT((ROW()-13)/2),0)),"",OFFSET('12. SEGUIMIENTO 2027'!$O$14,INT((ROW()-13)/2),0)),IF(ISBLANK(OFFSET('9. METAS'!$W$20,INT((ROW()-14)/2),0)),"",OFFSET('9. METAS'!$W$20,INT((ROW()-14)/2),0)))</f>
        <v/>
      </c>
      <c r="L269" s="255" t="str">
        <f ca="1">IF(MOD(ROW()-13,2)=0,IF(ISBLANK(OFFSET('12. SEGUIMIENTO 2027'!$P$14,INT((ROW()-13)/2),0)),"",OFFSET('12. SEGUIMIENTO 2027'!$P$14,INT((ROW()-13)/2),0)),IF(ISBLANK(OFFSET('9. METAS'!$X$20,INT((ROW()-14)/2),0)),"",OFFSET('9. METAS'!$X$20,INT((ROW()-14)/2),0)))</f>
        <v/>
      </c>
      <c r="M269" s="256" t="str">
        <f ca="1">IF(MOD(ROW()-13,2)=0,IF(ISBLANK(OFFSET('12. SEGUIMIENTO 2027'!$Q$14,INT((ROW()-13)/2),0)),"",OFFSET('12. SEGUIMIENTO 2027'!$Q$14,INT((ROW()-13)/2),0)),IF(ISBLANK(OFFSET('9. METAS'!$Y$20,INT((ROW()-14)/2),0)),"",OFFSET('9. METAS'!$Y$20,INT((ROW()-14)/2),0)))</f>
        <v/>
      </c>
      <c r="N269" s="783" t="str">
        <f t="shared" ref="N269" ca="1" si="252">IFERROR(J269/J270,"ND")</f>
        <v>ND</v>
      </c>
      <c r="O269" s="785" t="str">
        <f t="shared" ref="O269" ca="1" si="253">IFERROR(((J269+K269+L269)/H269),"ND")</f>
        <v>ND</v>
      </c>
      <c r="P269" s="789"/>
    </row>
    <row r="270" spans="3:16">
      <c r="C270" s="762"/>
      <c r="D270" s="764"/>
      <c r="E270" s="764"/>
      <c r="F270" s="766"/>
      <c r="G270" s="768"/>
      <c r="H270" s="858"/>
      <c r="I270" s="778"/>
      <c r="J270" s="254" t="str">
        <f ca="1">IF(MOD(ROW()-13,2)=0,IF(ISBLANK(OFFSET('12. SEGUIMIENTO 2027'!$N$14,INT((ROW()-13)/2),0)),"",OFFSET('12. SEGUIMIENTO 2027'!$N$14,INT((ROW()-13)/2),0)),IF(ISBLANK(OFFSET('9. METAS'!$V$20,INT((ROW()-14)/2),0)),"",OFFSET('9. METAS'!$V$20,INT((ROW()-14)/2),0)))</f>
        <v/>
      </c>
      <c r="K270" s="255" t="str">
        <f ca="1">IF(MOD(ROW()-13,2)=0,IF(ISBLANK(OFFSET('12. SEGUIMIENTO 2027'!$O$14,INT((ROW()-13)/2),0)),"",OFFSET('12. SEGUIMIENTO 2027'!$O$14,INT((ROW()-13)/2),0)),IF(ISBLANK(OFFSET('9. METAS'!$W$20,INT((ROW()-14)/2),0)),"",OFFSET('9. METAS'!$W$20,INT((ROW()-14)/2),0)))</f>
        <v/>
      </c>
      <c r="L270" s="255" t="str">
        <f ca="1">IF(MOD(ROW()-13,2)=0,IF(ISBLANK(OFFSET('12. SEGUIMIENTO 2027'!$P$14,INT((ROW()-13)/2),0)),"",OFFSET('12. SEGUIMIENTO 2027'!$P$14,INT((ROW()-13)/2),0)),IF(ISBLANK(OFFSET('9. METAS'!$X$20,INT((ROW()-14)/2),0)),"",OFFSET('9. METAS'!$X$20,INT((ROW()-14)/2),0)))</f>
        <v/>
      </c>
      <c r="M270" s="256" t="str">
        <f ca="1">IF(MOD(ROW()-13,2)=0,IF(ISBLANK(OFFSET('12. SEGUIMIENTO 2027'!$Q$14,INT((ROW()-13)/2),0)),"",OFFSET('12. SEGUIMIENTO 2027'!$Q$14,INT((ROW()-13)/2),0)),IF(ISBLANK(OFFSET('9. METAS'!$Y$20,INT((ROW()-14)/2),0)),"",OFFSET('9. METAS'!$Y$20,INT((ROW()-14)/2),0)))</f>
        <v/>
      </c>
      <c r="N270" s="784"/>
      <c r="O270" s="786"/>
      <c r="P270" s="790"/>
    </row>
    <row r="271" spans="3:16">
      <c r="C271" s="770" t="str">
        <f ca="1">IF(ISBLANK(OFFSET('5. Pp (3 años)'!$C$45,INT((ROW()-13)/2),0)),"",OFFSET('5. Pp (3 años)'!$C$45,INT((ROW()-13)/2),0))</f>
        <v/>
      </c>
      <c r="D271" s="764" t="str">
        <f ca="1">IF(ISBLANK(OFFSET('5. Pp (3 años)'!$D$45,INT((ROW()-13)/2),0)),"",OFFSET('5. Pp (3 años)'!$D$45,INT((ROW()-13)/2),0))</f>
        <v/>
      </c>
      <c r="E271" s="764" t="str">
        <f ca="1">IF(ISBLANK(OFFSET('5. Pp (3 años)'!$E$45,INT((ROW()-13)/2),0)),"",OFFSET('5. Pp (3 años)'!$E$45,INT((ROW()-13)/2),0))</f>
        <v/>
      </c>
      <c r="F271" s="766" t="str">
        <f ca="1">IF(ISBLANK(OFFSET('5. Pp (3 años)'!$K$45,INT((ROW()-13)/2),0)),"",OFFSET('5. Pp (3 años)'!$K$45,INT((ROW()-13)/2),0))</f>
        <v/>
      </c>
      <c r="G271" s="768" t="str">
        <f ca="1">IF(ISBLANK(OFFSET('5. Pp (3 años)'!$H$45,INT((ROW()-13)/2),0)),"",OFFSET('5. Pp (3 años)'!$H$45,INT((ROW()-13)/2),0))</f>
        <v/>
      </c>
      <c r="H271" s="858" t="str">
        <f ca="1">IF(ISBLANK(OFFSET('9. METAS'!$M$20,INT((ROW()-13)/2),0)),"",OFFSET('9. METAS'!$M$20,INT((ROW()-13)/2),0))</f>
        <v/>
      </c>
      <c r="I271" s="777"/>
      <c r="J271" s="254" t="str">
        <f ca="1">IF(MOD(ROW()-13,2)=0,IF(ISBLANK(OFFSET('12. SEGUIMIENTO 2027'!$N$14,INT((ROW()-13)/2),0)),"",OFFSET('12. SEGUIMIENTO 2027'!$N$14,INT((ROW()-13)/2),0)),IF(ISBLANK(OFFSET('9. METAS'!$V$20,INT((ROW()-14)/2),0)),"",OFFSET('9. METAS'!$V$20,INT((ROW()-14)/2),0)))</f>
        <v/>
      </c>
      <c r="K271" s="255" t="str">
        <f ca="1">IF(MOD(ROW()-13,2)=0,IF(ISBLANK(OFFSET('12. SEGUIMIENTO 2027'!$O$14,INT((ROW()-13)/2),0)),"",OFFSET('12. SEGUIMIENTO 2027'!$O$14,INT((ROW()-13)/2),0)),IF(ISBLANK(OFFSET('9. METAS'!$W$20,INT((ROW()-14)/2),0)),"",OFFSET('9. METAS'!$W$20,INT((ROW()-14)/2),0)))</f>
        <v/>
      </c>
      <c r="L271" s="255" t="str">
        <f ca="1">IF(MOD(ROW()-13,2)=0,IF(ISBLANK(OFFSET('12. SEGUIMIENTO 2027'!$P$14,INT((ROW()-13)/2),0)),"",OFFSET('12. SEGUIMIENTO 2027'!$P$14,INT((ROW()-13)/2),0)),IF(ISBLANK(OFFSET('9. METAS'!$X$20,INT((ROW()-14)/2),0)),"",OFFSET('9. METAS'!$X$20,INT((ROW()-14)/2),0)))</f>
        <v/>
      </c>
      <c r="M271" s="256" t="str">
        <f ca="1">IF(MOD(ROW()-13,2)=0,IF(ISBLANK(OFFSET('12. SEGUIMIENTO 2027'!$Q$14,INT((ROW()-13)/2),0)),"",OFFSET('12. SEGUIMIENTO 2027'!$Q$14,INT((ROW()-13)/2),0)),IF(ISBLANK(OFFSET('9. METAS'!$Y$20,INT((ROW()-14)/2),0)),"",OFFSET('9. METAS'!$Y$20,INT((ROW()-14)/2),0)))</f>
        <v/>
      </c>
      <c r="N271" s="783" t="str">
        <f t="shared" ref="N271" ca="1" si="254">IFERROR(J271/J272,"ND")</f>
        <v>ND</v>
      </c>
      <c r="O271" s="785" t="str">
        <f t="shared" ref="O271" ca="1" si="255">IFERROR(((J271+K271+L271)/H271),"ND")</f>
        <v>ND</v>
      </c>
      <c r="P271" s="789"/>
    </row>
    <row r="272" spans="3:16">
      <c r="C272" s="762"/>
      <c r="D272" s="764"/>
      <c r="E272" s="764"/>
      <c r="F272" s="766"/>
      <c r="G272" s="768"/>
      <c r="H272" s="858"/>
      <c r="I272" s="778"/>
      <c r="J272" s="254" t="str">
        <f ca="1">IF(MOD(ROW()-13,2)=0,IF(ISBLANK(OFFSET('12. SEGUIMIENTO 2027'!$N$14,INT((ROW()-13)/2),0)),"",OFFSET('12. SEGUIMIENTO 2027'!$N$14,INT((ROW()-13)/2),0)),IF(ISBLANK(OFFSET('9. METAS'!$V$20,INT((ROW()-14)/2),0)),"",OFFSET('9. METAS'!$V$20,INT((ROW()-14)/2),0)))</f>
        <v/>
      </c>
      <c r="K272" s="255" t="str">
        <f ca="1">IF(MOD(ROW()-13,2)=0,IF(ISBLANK(OFFSET('12. SEGUIMIENTO 2027'!$O$14,INT((ROW()-13)/2),0)),"",OFFSET('12. SEGUIMIENTO 2027'!$O$14,INT((ROW()-13)/2),0)),IF(ISBLANK(OFFSET('9. METAS'!$W$20,INT((ROW()-14)/2),0)),"",OFFSET('9. METAS'!$W$20,INT((ROW()-14)/2),0)))</f>
        <v/>
      </c>
      <c r="L272" s="255" t="str">
        <f ca="1">IF(MOD(ROW()-13,2)=0,IF(ISBLANK(OFFSET('12. SEGUIMIENTO 2027'!$P$14,INT((ROW()-13)/2),0)),"",OFFSET('12. SEGUIMIENTO 2027'!$P$14,INT((ROW()-13)/2),0)),IF(ISBLANK(OFFSET('9. METAS'!$X$20,INT((ROW()-14)/2),0)),"",OFFSET('9. METAS'!$X$20,INT((ROW()-14)/2),0)))</f>
        <v/>
      </c>
      <c r="M272" s="256" t="str">
        <f ca="1">IF(MOD(ROW()-13,2)=0,IF(ISBLANK(OFFSET('12. SEGUIMIENTO 2027'!$Q$14,INT((ROW()-13)/2),0)),"",OFFSET('12. SEGUIMIENTO 2027'!$Q$14,INT((ROW()-13)/2),0)),IF(ISBLANK(OFFSET('9. METAS'!$Y$20,INT((ROW()-14)/2),0)),"",OFFSET('9. METAS'!$Y$20,INT((ROW()-14)/2),0)))</f>
        <v/>
      </c>
      <c r="N272" s="784"/>
      <c r="O272" s="786"/>
      <c r="P272" s="790"/>
    </row>
    <row r="273" spans="3:16">
      <c r="C273" s="770" t="str">
        <f ca="1">IF(ISBLANK(OFFSET('5. Pp (3 años)'!$C$45,INT((ROW()-13)/2),0)),"",OFFSET('5. Pp (3 años)'!$C$45,INT((ROW()-13)/2),0))</f>
        <v/>
      </c>
      <c r="D273" s="764" t="str">
        <f ca="1">IF(ISBLANK(OFFSET('5. Pp (3 años)'!$D$45,INT((ROW()-13)/2),0)),"",OFFSET('5. Pp (3 años)'!$D$45,INT((ROW()-13)/2),0))</f>
        <v/>
      </c>
      <c r="E273" s="764" t="str">
        <f ca="1">IF(ISBLANK(OFFSET('5. Pp (3 años)'!$E$45,INT((ROW()-13)/2),0)),"",OFFSET('5. Pp (3 años)'!$E$45,INT((ROW()-13)/2),0))</f>
        <v/>
      </c>
      <c r="F273" s="766" t="str">
        <f ca="1">IF(ISBLANK(OFFSET('5. Pp (3 años)'!$K$45,INT((ROW()-13)/2),0)),"",OFFSET('5. Pp (3 años)'!$K$45,INT((ROW()-13)/2),0))</f>
        <v/>
      </c>
      <c r="G273" s="768" t="str">
        <f ca="1">IF(ISBLANK(OFFSET('5. Pp (3 años)'!$H$45,INT((ROW()-13)/2),0)),"",OFFSET('5. Pp (3 años)'!$H$45,INT((ROW()-13)/2),0))</f>
        <v/>
      </c>
      <c r="H273" s="858" t="str">
        <f ca="1">IF(ISBLANK(OFFSET('9. METAS'!$M$20,INT((ROW()-13)/2),0)),"",OFFSET('9. METAS'!$M$20,INT((ROW()-13)/2),0))</f>
        <v/>
      </c>
      <c r="I273" s="777"/>
      <c r="J273" s="254" t="str">
        <f ca="1">IF(MOD(ROW()-13,2)=0,IF(ISBLANK(OFFSET('12. SEGUIMIENTO 2027'!$N$14,INT((ROW()-13)/2),0)),"",OFFSET('12. SEGUIMIENTO 2027'!$N$14,INT((ROW()-13)/2),0)),IF(ISBLANK(OFFSET('9. METAS'!$V$20,INT((ROW()-14)/2),0)),"",OFFSET('9. METAS'!$V$20,INT((ROW()-14)/2),0)))</f>
        <v/>
      </c>
      <c r="K273" s="255" t="str">
        <f ca="1">IF(MOD(ROW()-13,2)=0,IF(ISBLANK(OFFSET('12. SEGUIMIENTO 2027'!$O$14,INT((ROW()-13)/2),0)),"",OFFSET('12. SEGUIMIENTO 2027'!$O$14,INT((ROW()-13)/2),0)),IF(ISBLANK(OFFSET('9. METAS'!$W$20,INT((ROW()-14)/2),0)),"",OFFSET('9. METAS'!$W$20,INT((ROW()-14)/2),0)))</f>
        <v/>
      </c>
      <c r="L273" s="255" t="str">
        <f ca="1">IF(MOD(ROW()-13,2)=0,IF(ISBLANK(OFFSET('12. SEGUIMIENTO 2027'!$P$14,INT((ROW()-13)/2),0)),"",OFFSET('12. SEGUIMIENTO 2027'!$P$14,INT((ROW()-13)/2),0)),IF(ISBLANK(OFFSET('9. METAS'!$X$20,INT((ROW()-14)/2),0)),"",OFFSET('9. METAS'!$X$20,INT((ROW()-14)/2),0)))</f>
        <v/>
      </c>
      <c r="M273" s="256" t="str">
        <f ca="1">IF(MOD(ROW()-13,2)=0,IF(ISBLANK(OFFSET('12. SEGUIMIENTO 2027'!$Q$14,INT((ROW()-13)/2),0)),"",OFFSET('12. SEGUIMIENTO 2027'!$Q$14,INT((ROW()-13)/2),0)),IF(ISBLANK(OFFSET('9. METAS'!$Y$20,INT((ROW()-14)/2),0)),"",OFFSET('9. METAS'!$Y$20,INT((ROW()-14)/2),0)))</f>
        <v/>
      </c>
      <c r="N273" s="783" t="str">
        <f t="shared" ref="N273" ca="1" si="256">IFERROR(J273/J274,"ND")</f>
        <v>ND</v>
      </c>
      <c r="O273" s="785" t="str">
        <f t="shared" ref="O273" ca="1" si="257">IFERROR(((J273+K273+L273)/H273),"ND")</f>
        <v>ND</v>
      </c>
      <c r="P273" s="789"/>
    </row>
    <row r="274" spans="3:16">
      <c r="C274" s="762"/>
      <c r="D274" s="764"/>
      <c r="E274" s="764"/>
      <c r="F274" s="766"/>
      <c r="G274" s="768"/>
      <c r="H274" s="858"/>
      <c r="I274" s="778"/>
      <c r="J274" s="254" t="str">
        <f ca="1">IF(MOD(ROW()-13,2)=0,IF(ISBLANK(OFFSET('12. SEGUIMIENTO 2027'!$N$14,INT((ROW()-13)/2),0)),"",OFFSET('12. SEGUIMIENTO 2027'!$N$14,INT((ROW()-13)/2),0)),IF(ISBLANK(OFFSET('9. METAS'!$V$20,INT((ROW()-14)/2),0)),"",OFFSET('9. METAS'!$V$20,INT((ROW()-14)/2),0)))</f>
        <v/>
      </c>
      <c r="K274" s="255" t="str">
        <f ca="1">IF(MOD(ROW()-13,2)=0,IF(ISBLANK(OFFSET('12. SEGUIMIENTO 2027'!$O$14,INT((ROW()-13)/2),0)),"",OFFSET('12. SEGUIMIENTO 2027'!$O$14,INT((ROW()-13)/2),0)),IF(ISBLANK(OFFSET('9. METAS'!$W$20,INT((ROW()-14)/2),0)),"",OFFSET('9. METAS'!$W$20,INT((ROW()-14)/2),0)))</f>
        <v/>
      </c>
      <c r="L274" s="255" t="str">
        <f ca="1">IF(MOD(ROW()-13,2)=0,IF(ISBLANK(OFFSET('12. SEGUIMIENTO 2027'!$P$14,INT((ROW()-13)/2),0)),"",OFFSET('12. SEGUIMIENTO 2027'!$P$14,INT((ROW()-13)/2),0)),IF(ISBLANK(OFFSET('9. METAS'!$X$20,INT((ROW()-14)/2),0)),"",OFFSET('9. METAS'!$X$20,INT((ROW()-14)/2),0)))</f>
        <v/>
      </c>
      <c r="M274" s="256" t="str">
        <f ca="1">IF(MOD(ROW()-13,2)=0,IF(ISBLANK(OFFSET('12. SEGUIMIENTO 2027'!$Q$14,INT((ROW()-13)/2),0)),"",OFFSET('12. SEGUIMIENTO 2027'!$Q$14,INT((ROW()-13)/2),0)),IF(ISBLANK(OFFSET('9. METAS'!$Y$20,INT((ROW()-14)/2),0)),"",OFFSET('9. METAS'!$Y$20,INT((ROW()-14)/2),0)))</f>
        <v/>
      </c>
      <c r="N274" s="784"/>
      <c r="O274" s="786"/>
      <c r="P274" s="790"/>
    </row>
    <row r="275" spans="3:16">
      <c r="C275" s="770" t="str">
        <f ca="1">IF(ISBLANK(OFFSET('5. Pp (3 años)'!$C$45,INT((ROW()-13)/2),0)),"",OFFSET('5. Pp (3 años)'!$C$45,INT((ROW()-13)/2),0))</f>
        <v/>
      </c>
      <c r="D275" s="764" t="str">
        <f ca="1">IF(ISBLANK(OFFSET('5. Pp (3 años)'!$D$45,INT((ROW()-13)/2),0)),"",OFFSET('5. Pp (3 años)'!$D$45,INT((ROW()-13)/2),0))</f>
        <v/>
      </c>
      <c r="E275" s="764" t="str">
        <f ca="1">IF(ISBLANK(OFFSET('5. Pp (3 años)'!$E$45,INT((ROW()-13)/2),0)),"",OFFSET('5. Pp (3 años)'!$E$45,INT((ROW()-13)/2),0))</f>
        <v/>
      </c>
      <c r="F275" s="766" t="str">
        <f ca="1">IF(ISBLANK(OFFSET('5. Pp (3 años)'!$K$45,INT((ROW()-13)/2),0)),"",OFFSET('5. Pp (3 años)'!$K$45,INT((ROW()-13)/2),0))</f>
        <v/>
      </c>
      <c r="G275" s="768" t="str">
        <f ca="1">IF(ISBLANK(OFFSET('5. Pp (3 años)'!$H$45,INT((ROW()-13)/2),0)),"",OFFSET('5. Pp (3 años)'!$H$45,INT((ROW()-13)/2),0))</f>
        <v/>
      </c>
      <c r="H275" s="858" t="str">
        <f ca="1">IF(ISBLANK(OFFSET('9. METAS'!$M$20,INT((ROW()-13)/2),0)),"",OFFSET('9. METAS'!$M$20,INT((ROW()-13)/2),0))</f>
        <v/>
      </c>
      <c r="I275" s="777"/>
      <c r="J275" s="254" t="str">
        <f ca="1">IF(MOD(ROW()-13,2)=0,IF(ISBLANK(OFFSET('12. SEGUIMIENTO 2027'!$N$14,INT((ROW()-13)/2),0)),"",OFFSET('12. SEGUIMIENTO 2027'!$N$14,INT((ROW()-13)/2),0)),IF(ISBLANK(OFFSET('9. METAS'!$V$20,INT((ROW()-14)/2),0)),"",OFFSET('9. METAS'!$V$20,INT((ROW()-14)/2),0)))</f>
        <v/>
      </c>
      <c r="K275" s="255" t="str">
        <f ca="1">IF(MOD(ROW()-13,2)=0,IF(ISBLANK(OFFSET('12. SEGUIMIENTO 2027'!$O$14,INT((ROW()-13)/2),0)),"",OFFSET('12. SEGUIMIENTO 2027'!$O$14,INT((ROW()-13)/2),0)),IF(ISBLANK(OFFSET('9. METAS'!$W$20,INT((ROW()-14)/2),0)),"",OFFSET('9. METAS'!$W$20,INT((ROW()-14)/2),0)))</f>
        <v/>
      </c>
      <c r="L275" s="255" t="str">
        <f ca="1">IF(MOD(ROW()-13,2)=0,IF(ISBLANK(OFFSET('12. SEGUIMIENTO 2027'!$P$14,INT((ROW()-13)/2),0)),"",OFFSET('12. SEGUIMIENTO 2027'!$P$14,INT((ROW()-13)/2),0)),IF(ISBLANK(OFFSET('9. METAS'!$X$20,INT((ROW()-14)/2),0)),"",OFFSET('9. METAS'!$X$20,INT((ROW()-14)/2),0)))</f>
        <v/>
      </c>
      <c r="M275" s="256" t="str">
        <f ca="1">IF(MOD(ROW()-13,2)=0,IF(ISBLANK(OFFSET('12. SEGUIMIENTO 2027'!$Q$14,INT((ROW()-13)/2),0)),"",OFFSET('12. SEGUIMIENTO 2027'!$Q$14,INT((ROW()-13)/2),0)),IF(ISBLANK(OFFSET('9. METAS'!$Y$20,INT((ROW()-14)/2),0)),"",OFFSET('9. METAS'!$Y$20,INT((ROW()-14)/2),0)))</f>
        <v/>
      </c>
      <c r="N275" s="783" t="str">
        <f t="shared" ref="N275" ca="1" si="258">IFERROR(J275/J276,"ND")</f>
        <v>ND</v>
      </c>
      <c r="O275" s="785" t="str">
        <f t="shared" ref="O275" ca="1" si="259">IFERROR(((J275+K275+L275)/H275),"ND")</f>
        <v>ND</v>
      </c>
      <c r="P275" s="789"/>
    </row>
    <row r="276" spans="3:16">
      <c r="C276" s="762"/>
      <c r="D276" s="764"/>
      <c r="E276" s="764"/>
      <c r="F276" s="766"/>
      <c r="G276" s="768"/>
      <c r="H276" s="858"/>
      <c r="I276" s="778"/>
      <c r="J276" s="254" t="str">
        <f ca="1">IF(MOD(ROW()-13,2)=0,IF(ISBLANK(OFFSET('12. SEGUIMIENTO 2027'!$N$14,INT((ROW()-13)/2),0)),"",OFFSET('12. SEGUIMIENTO 2027'!$N$14,INT((ROW()-13)/2),0)),IF(ISBLANK(OFFSET('9. METAS'!$V$20,INT((ROW()-14)/2),0)),"",OFFSET('9. METAS'!$V$20,INT((ROW()-14)/2),0)))</f>
        <v/>
      </c>
      <c r="K276" s="255" t="str">
        <f ca="1">IF(MOD(ROW()-13,2)=0,IF(ISBLANK(OFFSET('12. SEGUIMIENTO 2027'!$O$14,INT((ROW()-13)/2),0)),"",OFFSET('12. SEGUIMIENTO 2027'!$O$14,INT((ROW()-13)/2),0)),IF(ISBLANK(OFFSET('9. METAS'!$W$20,INT((ROW()-14)/2),0)),"",OFFSET('9. METAS'!$W$20,INT((ROW()-14)/2),0)))</f>
        <v/>
      </c>
      <c r="L276" s="255" t="str">
        <f ca="1">IF(MOD(ROW()-13,2)=0,IF(ISBLANK(OFFSET('12. SEGUIMIENTO 2027'!$P$14,INT((ROW()-13)/2),0)),"",OFFSET('12. SEGUIMIENTO 2027'!$P$14,INT((ROW()-13)/2),0)),IF(ISBLANK(OFFSET('9. METAS'!$X$20,INT((ROW()-14)/2),0)),"",OFFSET('9. METAS'!$X$20,INT((ROW()-14)/2),0)))</f>
        <v/>
      </c>
      <c r="M276" s="256" t="str">
        <f ca="1">IF(MOD(ROW()-13,2)=0,IF(ISBLANK(OFFSET('12. SEGUIMIENTO 2027'!$Q$14,INT((ROW()-13)/2),0)),"",OFFSET('12. SEGUIMIENTO 2027'!$Q$14,INT((ROW()-13)/2),0)),IF(ISBLANK(OFFSET('9. METAS'!$Y$20,INT((ROW()-14)/2),0)),"",OFFSET('9. METAS'!$Y$20,INT((ROW()-14)/2),0)))</f>
        <v/>
      </c>
      <c r="N276" s="784"/>
      <c r="O276" s="786"/>
      <c r="P276" s="790"/>
    </row>
    <row r="277" spans="3:16">
      <c r="C277" s="770" t="str">
        <f ca="1">IF(ISBLANK(OFFSET('5. Pp (3 años)'!$C$45,INT((ROW()-13)/2),0)),"",OFFSET('5. Pp (3 años)'!$C$45,INT((ROW()-13)/2),0))</f>
        <v/>
      </c>
      <c r="D277" s="764" t="str">
        <f ca="1">IF(ISBLANK(OFFSET('5. Pp (3 años)'!$D$45,INT((ROW()-13)/2),0)),"",OFFSET('5. Pp (3 años)'!$D$45,INT((ROW()-13)/2),0))</f>
        <v/>
      </c>
      <c r="E277" s="764" t="str">
        <f ca="1">IF(ISBLANK(OFFSET('5. Pp (3 años)'!$E$45,INT((ROW()-13)/2),0)),"",OFFSET('5. Pp (3 años)'!$E$45,INT((ROW()-13)/2),0))</f>
        <v/>
      </c>
      <c r="F277" s="766" t="str">
        <f ca="1">IF(ISBLANK(OFFSET('5. Pp (3 años)'!$K$45,INT((ROW()-13)/2),0)),"",OFFSET('5. Pp (3 años)'!$K$45,INT((ROW()-13)/2),0))</f>
        <v/>
      </c>
      <c r="G277" s="768" t="str">
        <f ca="1">IF(ISBLANK(OFFSET('5. Pp (3 años)'!$H$45,INT((ROW()-13)/2),0)),"",OFFSET('5. Pp (3 años)'!$H$45,INT((ROW()-13)/2),0))</f>
        <v/>
      </c>
      <c r="H277" s="858" t="str">
        <f ca="1">IF(ISBLANK(OFFSET('9. METAS'!$M$20,INT((ROW()-13)/2),0)),"",OFFSET('9. METAS'!$M$20,INT((ROW()-13)/2),0))</f>
        <v/>
      </c>
      <c r="I277" s="777"/>
      <c r="J277" s="254" t="str">
        <f ca="1">IF(MOD(ROW()-13,2)=0,IF(ISBLANK(OFFSET('12. SEGUIMIENTO 2027'!$N$14,INT((ROW()-13)/2),0)),"",OFFSET('12. SEGUIMIENTO 2027'!$N$14,INT((ROW()-13)/2),0)),IF(ISBLANK(OFFSET('9. METAS'!$V$20,INT((ROW()-14)/2),0)),"",OFFSET('9. METAS'!$V$20,INT((ROW()-14)/2),0)))</f>
        <v/>
      </c>
      <c r="K277" s="255" t="str">
        <f ca="1">IF(MOD(ROW()-13,2)=0,IF(ISBLANK(OFFSET('12. SEGUIMIENTO 2027'!$O$14,INT((ROW()-13)/2),0)),"",OFFSET('12. SEGUIMIENTO 2027'!$O$14,INT((ROW()-13)/2),0)),IF(ISBLANK(OFFSET('9. METAS'!$W$20,INT((ROW()-14)/2),0)),"",OFFSET('9. METAS'!$W$20,INT((ROW()-14)/2),0)))</f>
        <v/>
      </c>
      <c r="L277" s="255" t="str">
        <f ca="1">IF(MOD(ROW()-13,2)=0,IF(ISBLANK(OFFSET('12. SEGUIMIENTO 2027'!$P$14,INT((ROW()-13)/2),0)),"",OFFSET('12. SEGUIMIENTO 2027'!$P$14,INT((ROW()-13)/2),0)),IF(ISBLANK(OFFSET('9. METAS'!$X$20,INT((ROW()-14)/2),0)),"",OFFSET('9. METAS'!$X$20,INT((ROW()-14)/2),0)))</f>
        <v/>
      </c>
      <c r="M277" s="256" t="str">
        <f ca="1">IF(MOD(ROW()-13,2)=0,IF(ISBLANK(OFFSET('12. SEGUIMIENTO 2027'!$Q$14,INT((ROW()-13)/2),0)),"",OFFSET('12. SEGUIMIENTO 2027'!$Q$14,INT((ROW()-13)/2),0)),IF(ISBLANK(OFFSET('9. METAS'!$Y$20,INT((ROW()-14)/2),0)),"",OFFSET('9. METAS'!$Y$20,INT((ROW()-14)/2),0)))</f>
        <v/>
      </c>
      <c r="N277" s="783" t="str">
        <f t="shared" ref="N277" ca="1" si="260">IFERROR(J277/J278,"ND")</f>
        <v>ND</v>
      </c>
      <c r="O277" s="785" t="str">
        <f t="shared" ref="O277" ca="1" si="261">IFERROR(((J277+K277+L277)/H277),"ND")</f>
        <v>ND</v>
      </c>
      <c r="P277" s="789"/>
    </row>
    <row r="278" spans="3:16">
      <c r="C278" s="762"/>
      <c r="D278" s="764"/>
      <c r="E278" s="764"/>
      <c r="F278" s="766"/>
      <c r="G278" s="768"/>
      <c r="H278" s="858"/>
      <c r="I278" s="778"/>
      <c r="J278" s="254" t="str">
        <f ca="1">IF(MOD(ROW()-13,2)=0,IF(ISBLANK(OFFSET('12. SEGUIMIENTO 2027'!$N$14,INT((ROW()-13)/2),0)),"",OFFSET('12. SEGUIMIENTO 2027'!$N$14,INT((ROW()-13)/2),0)),IF(ISBLANK(OFFSET('9. METAS'!$V$20,INT((ROW()-14)/2),0)),"",OFFSET('9. METAS'!$V$20,INT((ROW()-14)/2),0)))</f>
        <v/>
      </c>
      <c r="K278" s="255" t="str">
        <f ca="1">IF(MOD(ROW()-13,2)=0,IF(ISBLANK(OFFSET('12. SEGUIMIENTO 2027'!$O$14,INT((ROW()-13)/2),0)),"",OFFSET('12. SEGUIMIENTO 2027'!$O$14,INT((ROW()-13)/2),0)),IF(ISBLANK(OFFSET('9. METAS'!$W$20,INT((ROW()-14)/2),0)),"",OFFSET('9. METAS'!$W$20,INT((ROW()-14)/2),0)))</f>
        <v/>
      </c>
      <c r="L278" s="255" t="str">
        <f ca="1">IF(MOD(ROW()-13,2)=0,IF(ISBLANK(OFFSET('12. SEGUIMIENTO 2027'!$P$14,INT((ROW()-13)/2),0)),"",OFFSET('12. SEGUIMIENTO 2027'!$P$14,INT((ROW()-13)/2),0)),IF(ISBLANK(OFFSET('9. METAS'!$X$20,INT((ROW()-14)/2),0)),"",OFFSET('9. METAS'!$X$20,INT((ROW()-14)/2),0)))</f>
        <v/>
      </c>
      <c r="M278" s="256" t="str">
        <f ca="1">IF(MOD(ROW()-13,2)=0,IF(ISBLANK(OFFSET('12. SEGUIMIENTO 2027'!$Q$14,INT((ROW()-13)/2),0)),"",OFFSET('12. SEGUIMIENTO 2027'!$Q$14,INT((ROW()-13)/2),0)),IF(ISBLANK(OFFSET('9. METAS'!$Y$20,INT((ROW()-14)/2),0)),"",OFFSET('9. METAS'!$Y$20,INT((ROW()-14)/2),0)))</f>
        <v/>
      </c>
      <c r="N278" s="784"/>
      <c r="O278" s="786"/>
      <c r="P278" s="790"/>
    </row>
    <row r="279" spans="3:16">
      <c r="C279" s="770" t="str">
        <f ca="1">IF(ISBLANK(OFFSET('5. Pp (3 años)'!$C$45,INT((ROW()-13)/2),0)),"",OFFSET('5. Pp (3 años)'!$C$45,INT((ROW()-13)/2),0))</f>
        <v/>
      </c>
      <c r="D279" s="764" t="str">
        <f ca="1">IF(ISBLANK(OFFSET('5. Pp (3 años)'!$D$45,INT((ROW()-13)/2),0)),"",OFFSET('5. Pp (3 años)'!$D$45,INT((ROW()-13)/2),0))</f>
        <v/>
      </c>
      <c r="E279" s="764" t="str">
        <f ca="1">IF(ISBLANK(OFFSET('5. Pp (3 años)'!$E$45,INT((ROW()-13)/2),0)),"",OFFSET('5. Pp (3 años)'!$E$45,INT((ROW()-13)/2),0))</f>
        <v/>
      </c>
      <c r="F279" s="766" t="str">
        <f ca="1">IF(ISBLANK(OFFSET('5. Pp (3 años)'!$K$45,INT((ROW()-13)/2),0)),"",OFFSET('5. Pp (3 años)'!$K$45,INT((ROW()-13)/2),0))</f>
        <v/>
      </c>
      <c r="G279" s="768" t="str">
        <f ca="1">IF(ISBLANK(OFFSET('5. Pp (3 años)'!$H$45,INT((ROW()-13)/2),0)),"",OFFSET('5. Pp (3 años)'!$H$45,INT((ROW()-13)/2),0))</f>
        <v/>
      </c>
      <c r="H279" s="858" t="str">
        <f ca="1">IF(ISBLANK(OFFSET('9. METAS'!$M$20,INT((ROW()-13)/2),0)),"",OFFSET('9. METAS'!$M$20,INT((ROW()-13)/2),0))</f>
        <v/>
      </c>
      <c r="I279" s="777"/>
      <c r="J279" s="254" t="str">
        <f ca="1">IF(MOD(ROW()-13,2)=0,IF(ISBLANK(OFFSET('12. SEGUIMIENTO 2027'!$N$14,INT((ROW()-13)/2),0)),"",OFFSET('12. SEGUIMIENTO 2027'!$N$14,INT((ROW()-13)/2),0)),IF(ISBLANK(OFFSET('9. METAS'!$V$20,INT((ROW()-14)/2),0)),"",OFFSET('9. METAS'!$V$20,INT((ROW()-14)/2),0)))</f>
        <v/>
      </c>
      <c r="K279" s="255" t="str">
        <f ca="1">IF(MOD(ROW()-13,2)=0,IF(ISBLANK(OFFSET('12. SEGUIMIENTO 2027'!$O$14,INT((ROW()-13)/2),0)),"",OFFSET('12. SEGUIMIENTO 2027'!$O$14,INT((ROW()-13)/2),0)),IF(ISBLANK(OFFSET('9. METAS'!$W$20,INT((ROW()-14)/2),0)),"",OFFSET('9. METAS'!$W$20,INT((ROW()-14)/2),0)))</f>
        <v/>
      </c>
      <c r="L279" s="255" t="str">
        <f ca="1">IF(MOD(ROW()-13,2)=0,IF(ISBLANK(OFFSET('12. SEGUIMIENTO 2027'!$P$14,INT((ROW()-13)/2),0)),"",OFFSET('12. SEGUIMIENTO 2027'!$P$14,INT((ROW()-13)/2),0)),IF(ISBLANK(OFFSET('9. METAS'!$X$20,INT((ROW()-14)/2),0)),"",OFFSET('9. METAS'!$X$20,INT((ROW()-14)/2),0)))</f>
        <v/>
      </c>
      <c r="M279" s="256" t="str">
        <f ca="1">IF(MOD(ROW()-13,2)=0,IF(ISBLANK(OFFSET('12. SEGUIMIENTO 2027'!$Q$14,INT((ROW()-13)/2),0)),"",OFFSET('12. SEGUIMIENTO 2027'!$Q$14,INT((ROW()-13)/2),0)),IF(ISBLANK(OFFSET('9. METAS'!$Y$20,INT((ROW()-14)/2),0)),"",OFFSET('9. METAS'!$Y$20,INT((ROW()-14)/2),0)))</f>
        <v/>
      </c>
      <c r="N279" s="783" t="str">
        <f t="shared" ref="N279" ca="1" si="262">IFERROR(J279/J280,"ND")</f>
        <v>ND</v>
      </c>
      <c r="O279" s="785" t="str">
        <f t="shared" ref="O279" ca="1" si="263">IFERROR(((J279+K279+L279)/H279),"ND")</f>
        <v>ND</v>
      </c>
      <c r="P279" s="789"/>
    </row>
    <row r="280" spans="3:16">
      <c r="C280" s="762"/>
      <c r="D280" s="764"/>
      <c r="E280" s="764"/>
      <c r="F280" s="766"/>
      <c r="G280" s="768"/>
      <c r="H280" s="858"/>
      <c r="I280" s="778"/>
      <c r="J280" s="254" t="str">
        <f ca="1">IF(MOD(ROW()-13,2)=0,IF(ISBLANK(OFFSET('12. SEGUIMIENTO 2027'!$N$14,INT((ROW()-13)/2),0)),"",OFFSET('12. SEGUIMIENTO 2027'!$N$14,INT((ROW()-13)/2),0)),IF(ISBLANK(OFFSET('9. METAS'!$V$20,INT((ROW()-14)/2),0)),"",OFFSET('9. METAS'!$V$20,INT((ROW()-14)/2),0)))</f>
        <v/>
      </c>
      <c r="K280" s="255" t="str">
        <f ca="1">IF(MOD(ROW()-13,2)=0,IF(ISBLANK(OFFSET('12. SEGUIMIENTO 2027'!$O$14,INT((ROW()-13)/2),0)),"",OFFSET('12. SEGUIMIENTO 2027'!$O$14,INT((ROW()-13)/2),0)),IF(ISBLANK(OFFSET('9. METAS'!$W$20,INT((ROW()-14)/2),0)),"",OFFSET('9. METAS'!$W$20,INT((ROW()-14)/2),0)))</f>
        <v/>
      </c>
      <c r="L280" s="255" t="str">
        <f ca="1">IF(MOD(ROW()-13,2)=0,IF(ISBLANK(OFFSET('12. SEGUIMIENTO 2027'!$P$14,INT((ROW()-13)/2),0)),"",OFFSET('12. SEGUIMIENTO 2027'!$P$14,INT((ROW()-13)/2),0)),IF(ISBLANK(OFFSET('9. METAS'!$X$20,INT((ROW()-14)/2),0)),"",OFFSET('9. METAS'!$X$20,INT((ROW()-14)/2),0)))</f>
        <v/>
      </c>
      <c r="M280" s="256" t="str">
        <f ca="1">IF(MOD(ROW()-13,2)=0,IF(ISBLANK(OFFSET('12. SEGUIMIENTO 2027'!$Q$14,INT((ROW()-13)/2),0)),"",OFFSET('12. SEGUIMIENTO 2027'!$Q$14,INT((ROW()-13)/2),0)),IF(ISBLANK(OFFSET('9. METAS'!$Y$20,INT((ROW()-14)/2),0)),"",OFFSET('9. METAS'!$Y$20,INT((ROW()-14)/2),0)))</f>
        <v/>
      </c>
      <c r="N280" s="784"/>
      <c r="O280" s="786"/>
      <c r="P280" s="790"/>
    </row>
    <row r="281" spans="3:16">
      <c r="C281" s="770" t="str">
        <f ca="1">IF(ISBLANK(OFFSET('5. Pp (3 años)'!$C$45,INT((ROW()-13)/2),0)),"",OFFSET('5. Pp (3 años)'!$C$45,INT((ROW()-13)/2),0))</f>
        <v/>
      </c>
      <c r="D281" s="764" t="str">
        <f ca="1">IF(ISBLANK(OFFSET('5. Pp (3 años)'!$D$45,INT((ROW()-13)/2),0)),"",OFFSET('5. Pp (3 años)'!$D$45,INT((ROW()-13)/2),0))</f>
        <v/>
      </c>
      <c r="E281" s="764" t="str">
        <f ca="1">IF(ISBLANK(OFFSET('5. Pp (3 años)'!$E$45,INT((ROW()-13)/2),0)),"",OFFSET('5. Pp (3 años)'!$E$45,INT((ROW()-13)/2),0))</f>
        <v/>
      </c>
      <c r="F281" s="766" t="str">
        <f ca="1">IF(ISBLANK(OFFSET('5. Pp (3 años)'!$K$45,INT((ROW()-13)/2),0)),"",OFFSET('5. Pp (3 años)'!$K$45,INT((ROW()-13)/2),0))</f>
        <v/>
      </c>
      <c r="G281" s="768" t="str">
        <f ca="1">IF(ISBLANK(OFFSET('5. Pp (3 años)'!$H$45,INT((ROW()-13)/2),0)),"",OFFSET('5. Pp (3 años)'!$H$45,INT((ROW()-13)/2),0))</f>
        <v/>
      </c>
      <c r="H281" s="858" t="str">
        <f ca="1">IF(ISBLANK(OFFSET('9. METAS'!$M$20,INT((ROW()-13)/2),0)),"",OFFSET('9. METAS'!$M$20,INT((ROW()-13)/2),0))</f>
        <v/>
      </c>
      <c r="I281" s="777"/>
      <c r="J281" s="254" t="str">
        <f ca="1">IF(MOD(ROW()-13,2)=0,IF(ISBLANK(OFFSET('12. SEGUIMIENTO 2027'!$N$14,INT((ROW()-13)/2),0)),"",OFFSET('12. SEGUIMIENTO 2027'!$N$14,INT((ROW()-13)/2),0)),IF(ISBLANK(OFFSET('9. METAS'!$V$20,INT((ROW()-14)/2),0)),"",OFFSET('9. METAS'!$V$20,INT((ROW()-14)/2),0)))</f>
        <v/>
      </c>
      <c r="K281" s="255" t="str">
        <f ca="1">IF(MOD(ROW()-13,2)=0,IF(ISBLANK(OFFSET('12. SEGUIMIENTO 2027'!$O$14,INT((ROW()-13)/2),0)),"",OFFSET('12. SEGUIMIENTO 2027'!$O$14,INT((ROW()-13)/2),0)),IF(ISBLANK(OFFSET('9. METAS'!$W$20,INT((ROW()-14)/2),0)),"",OFFSET('9. METAS'!$W$20,INT((ROW()-14)/2),0)))</f>
        <v/>
      </c>
      <c r="L281" s="255" t="str">
        <f ca="1">IF(MOD(ROW()-13,2)=0,IF(ISBLANK(OFFSET('12. SEGUIMIENTO 2027'!$P$14,INT((ROW()-13)/2),0)),"",OFFSET('12. SEGUIMIENTO 2027'!$P$14,INT((ROW()-13)/2),0)),IF(ISBLANK(OFFSET('9. METAS'!$X$20,INT((ROW()-14)/2),0)),"",OFFSET('9. METAS'!$X$20,INT((ROW()-14)/2),0)))</f>
        <v/>
      </c>
      <c r="M281" s="256" t="str">
        <f ca="1">IF(MOD(ROW()-13,2)=0,IF(ISBLANK(OFFSET('12. SEGUIMIENTO 2027'!$Q$14,INT((ROW()-13)/2),0)),"",OFFSET('12. SEGUIMIENTO 2027'!$Q$14,INT((ROW()-13)/2),0)),IF(ISBLANK(OFFSET('9. METAS'!$Y$20,INT((ROW()-14)/2),0)),"",OFFSET('9. METAS'!$Y$20,INT((ROW()-14)/2),0)))</f>
        <v/>
      </c>
      <c r="N281" s="783" t="str">
        <f t="shared" ref="N281" ca="1" si="264">IFERROR(J281/J282,"ND")</f>
        <v>ND</v>
      </c>
      <c r="O281" s="785" t="str">
        <f t="shared" ref="O281" ca="1" si="265">IFERROR(((J281+K281+L281)/H281),"ND")</f>
        <v>ND</v>
      </c>
      <c r="P281" s="789"/>
    </row>
    <row r="282" spans="3:16">
      <c r="C282" s="762"/>
      <c r="D282" s="764"/>
      <c r="E282" s="764"/>
      <c r="F282" s="766"/>
      <c r="G282" s="768"/>
      <c r="H282" s="858"/>
      <c r="I282" s="778"/>
      <c r="J282" s="254" t="str">
        <f ca="1">IF(MOD(ROW()-13,2)=0,IF(ISBLANK(OFFSET('12. SEGUIMIENTO 2027'!$N$14,INT((ROW()-13)/2),0)),"",OFFSET('12. SEGUIMIENTO 2027'!$N$14,INT((ROW()-13)/2),0)),IF(ISBLANK(OFFSET('9. METAS'!$V$20,INT((ROW()-14)/2),0)),"",OFFSET('9. METAS'!$V$20,INT((ROW()-14)/2),0)))</f>
        <v/>
      </c>
      <c r="K282" s="255" t="str">
        <f ca="1">IF(MOD(ROW()-13,2)=0,IF(ISBLANK(OFFSET('12. SEGUIMIENTO 2027'!$O$14,INT((ROW()-13)/2),0)),"",OFFSET('12. SEGUIMIENTO 2027'!$O$14,INT((ROW()-13)/2),0)),IF(ISBLANK(OFFSET('9. METAS'!$W$20,INT((ROW()-14)/2),0)),"",OFFSET('9. METAS'!$W$20,INT((ROW()-14)/2),0)))</f>
        <v/>
      </c>
      <c r="L282" s="255" t="str">
        <f ca="1">IF(MOD(ROW()-13,2)=0,IF(ISBLANK(OFFSET('12. SEGUIMIENTO 2027'!$P$14,INT((ROW()-13)/2),0)),"",OFFSET('12. SEGUIMIENTO 2027'!$P$14,INT((ROW()-13)/2),0)),IF(ISBLANK(OFFSET('9. METAS'!$X$20,INT((ROW()-14)/2),0)),"",OFFSET('9. METAS'!$X$20,INT((ROW()-14)/2),0)))</f>
        <v/>
      </c>
      <c r="M282" s="256" t="str">
        <f ca="1">IF(MOD(ROW()-13,2)=0,IF(ISBLANK(OFFSET('12. SEGUIMIENTO 2027'!$Q$14,INT((ROW()-13)/2),0)),"",OFFSET('12. SEGUIMIENTO 2027'!$Q$14,INT((ROW()-13)/2),0)),IF(ISBLANK(OFFSET('9. METAS'!$Y$20,INT((ROW()-14)/2),0)),"",OFFSET('9. METAS'!$Y$20,INT((ROW()-14)/2),0)))</f>
        <v/>
      </c>
      <c r="N282" s="784"/>
      <c r="O282" s="786"/>
      <c r="P282" s="790"/>
    </row>
    <row r="283" spans="3:16">
      <c r="C283" s="770" t="str">
        <f ca="1">IF(ISBLANK(OFFSET('5. Pp (3 años)'!$C$45,INT((ROW()-13)/2),0)),"",OFFSET('5. Pp (3 años)'!$C$45,INT((ROW()-13)/2),0))</f>
        <v/>
      </c>
      <c r="D283" s="764" t="str">
        <f ca="1">IF(ISBLANK(OFFSET('5. Pp (3 años)'!$D$45,INT((ROW()-13)/2),0)),"",OFFSET('5. Pp (3 años)'!$D$45,INT((ROW()-13)/2),0))</f>
        <v/>
      </c>
      <c r="E283" s="764" t="str">
        <f ca="1">IF(ISBLANK(OFFSET('5. Pp (3 años)'!$E$45,INT((ROW()-13)/2),0)),"",OFFSET('5. Pp (3 años)'!$E$45,INT((ROW()-13)/2),0))</f>
        <v/>
      </c>
      <c r="F283" s="766" t="str">
        <f ca="1">IF(ISBLANK(OFFSET('5. Pp (3 años)'!$K$45,INT((ROW()-13)/2),0)),"",OFFSET('5. Pp (3 años)'!$K$45,INT((ROW()-13)/2),0))</f>
        <v/>
      </c>
      <c r="G283" s="768" t="str">
        <f ca="1">IF(ISBLANK(OFFSET('5. Pp (3 años)'!$H$45,INT((ROW()-13)/2),0)),"",OFFSET('5. Pp (3 años)'!$H$45,INT((ROW()-13)/2),0))</f>
        <v/>
      </c>
      <c r="H283" s="858" t="str">
        <f ca="1">IF(ISBLANK(OFFSET('9. METAS'!$M$20,INT((ROW()-13)/2),0)),"",OFFSET('9. METAS'!$M$20,INT((ROW()-13)/2),0))</f>
        <v/>
      </c>
      <c r="I283" s="777"/>
      <c r="J283" s="254" t="str">
        <f ca="1">IF(MOD(ROW()-13,2)=0,IF(ISBLANK(OFFSET('12. SEGUIMIENTO 2027'!$N$14,INT((ROW()-13)/2),0)),"",OFFSET('12. SEGUIMIENTO 2027'!$N$14,INT((ROW()-13)/2),0)),IF(ISBLANK(OFFSET('9. METAS'!$V$20,INT((ROW()-14)/2),0)),"",OFFSET('9. METAS'!$V$20,INT((ROW()-14)/2),0)))</f>
        <v/>
      </c>
      <c r="K283" s="255" t="str">
        <f ca="1">IF(MOD(ROW()-13,2)=0,IF(ISBLANK(OFFSET('12. SEGUIMIENTO 2027'!$O$14,INT((ROW()-13)/2),0)),"",OFFSET('12. SEGUIMIENTO 2027'!$O$14,INT((ROW()-13)/2),0)),IF(ISBLANK(OFFSET('9. METAS'!$W$20,INT((ROW()-14)/2),0)),"",OFFSET('9. METAS'!$W$20,INT((ROW()-14)/2),0)))</f>
        <v/>
      </c>
      <c r="L283" s="255" t="str">
        <f ca="1">IF(MOD(ROW()-13,2)=0,IF(ISBLANK(OFFSET('12. SEGUIMIENTO 2027'!$P$14,INT((ROW()-13)/2),0)),"",OFFSET('12. SEGUIMIENTO 2027'!$P$14,INT((ROW()-13)/2),0)),IF(ISBLANK(OFFSET('9. METAS'!$X$20,INT((ROW()-14)/2),0)),"",OFFSET('9. METAS'!$X$20,INT((ROW()-14)/2),0)))</f>
        <v/>
      </c>
      <c r="M283" s="256" t="str">
        <f ca="1">IF(MOD(ROW()-13,2)=0,IF(ISBLANK(OFFSET('12. SEGUIMIENTO 2027'!$Q$14,INT((ROW()-13)/2),0)),"",OFFSET('12. SEGUIMIENTO 2027'!$Q$14,INT((ROW()-13)/2),0)),IF(ISBLANK(OFFSET('9. METAS'!$Y$20,INT((ROW()-14)/2),0)),"",OFFSET('9. METAS'!$Y$20,INT((ROW()-14)/2),0)))</f>
        <v/>
      </c>
      <c r="N283" s="783" t="str">
        <f t="shared" ref="N283" ca="1" si="266">IFERROR(J283/J284,"ND")</f>
        <v>ND</v>
      </c>
      <c r="O283" s="785" t="str">
        <f t="shared" ref="O283" ca="1" si="267">IFERROR(((J283+K283+L283)/H283),"ND")</f>
        <v>ND</v>
      </c>
      <c r="P283" s="789"/>
    </row>
    <row r="284" spans="3:16">
      <c r="C284" s="762"/>
      <c r="D284" s="764"/>
      <c r="E284" s="764"/>
      <c r="F284" s="766"/>
      <c r="G284" s="768"/>
      <c r="H284" s="858"/>
      <c r="I284" s="778"/>
      <c r="J284" s="254" t="str">
        <f ca="1">IF(MOD(ROW()-13,2)=0,IF(ISBLANK(OFFSET('12. SEGUIMIENTO 2027'!$N$14,INT((ROW()-13)/2),0)),"",OFFSET('12. SEGUIMIENTO 2027'!$N$14,INT((ROW()-13)/2),0)),IF(ISBLANK(OFFSET('9. METAS'!$V$20,INT((ROW()-14)/2),0)),"",OFFSET('9. METAS'!$V$20,INT((ROW()-14)/2),0)))</f>
        <v/>
      </c>
      <c r="K284" s="255" t="str">
        <f ca="1">IF(MOD(ROW()-13,2)=0,IF(ISBLANK(OFFSET('12. SEGUIMIENTO 2027'!$O$14,INT((ROW()-13)/2),0)),"",OFFSET('12. SEGUIMIENTO 2027'!$O$14,INT((ROW()-13)/2),0)),IF(ISBLANK(OFFSET('9. METAS'!$W$20,INT((ROW()-14)/2),0)),"",OFFSET('9. METAS'!$W$20,INT((ROW()-14)/2),0)))</f>
        <v/>
      </c>
      <c r="L284" s="255" t="str">
        <f ca="1">IF(MOD(ROW()-13,2)=0,IF(ISBLANK(OFFSET('12. SEGUIMIENTO 2027'!$P$14,INT((ROW()-13)/2),0)),"",OFFSET('12. SEGUIMIENTO 2027'!$P$14,INT((ROW()-13)/2),0)),IF(ISBLANK(OFFSET('9. METAS'!$X$20,INT((ROW()-14)/2),0)),"",OFFSET('9. METAS'!$X$20,INT((ROW()-14)/2),0)))</f>
        <v/>
      </c>
      <c r="M284" s="256" t="str">
        <f ca="1">IF(MOD(ROW()-13,2)=0,IF(ISBLANK(OFFSET('12. SEGUIMIENTO 2027'!$Q$14,INT((ROW()-13)/2),0)),"",OFFSET('12. SEGUIMIENTO 2027'!$Q$14,INT((ROW()-13)/2),0)),IF(ISBLANK(OFFSET('9. METAS'!$Y$20,INT((ROW()-14)/2),0)),"",OFFSET('9. METAS'!$Y$20,INT((ROW()-14)/2),0)))</f>
        <v/>
      </c>
      <c r="N284" s="784"/>
      <c r="O284" s="786"/>
      <c r="P284" s="790"/>
    </row>
    <row r="285" spans="3:16">
      <c r="C285" s="770" t="str">
        <f ca="1">IF(ISBLANK(OFFSET('5. Pp (3 años)'!$C$45,INT((ROW()-13)/2),0)),"",OFFSET('5. Pp (3 años)'!$C$45,INT((ROW()-13)/2),0))</f>
        <v/>
      </c>
      <c r="D285" s="764" t="str">
        <f ca="1">IF(ISBLANK(OFFSET('5. Pp (3 años)'!$D$45,INT((ROW()-13)/2),0)),"",OFFSET('5. Pp (3 años)'!$D$45,INT((ROW()-13)/2),0))</f>
        <v/>
      </c>
      <c r="E285" s="764" t="str">
        <f ca="1">IF(ISBLANK(OFFSET('5. Pp (3 años)'!$E$45,INT((ROW()-13)/2),0)),"",OFFSET('5. Pp (3 años)'!$E$45,INT((ROW()-13)/2),0))</f>
        <v/>
      </c>
      <c r="F285" s="766" t="str">
        <f ca="1">IF(ISBLANK(OFFSET('5. Pp (3 años)'!$K$45,INT((ROW()-13)/2),0)),"",OFFSET('5. Pp (3 años)'!$K$45,INT((ROW()-13)/2),0))</f>
        <v/>
      </c>
      <c r="G285" s="768" t="str">
        <f ca="1">IF(ISBLANK(OFFSET('5. Pp (3 años)'!$H$45,INT((ROW()-13)/2),0)),"",OFFSET('5. Pp (3 años)'!$H$45,INT((ROW()-13)/2),0))</f>
        <v/>
      </c>
      <c r="H285" s="858" t="str">
        <f ca="1">IF(ISBLANK(OFFSET('9. METAS'!$M$20,INT((ROW()-13)/2),0)),"",OFFSET('9. METAS'!$M$20,INT((ROW()-13)/2),0))</f>
        <v/>
      </c>
      <c r="I285" s="777"/>
      <c r="J285" s="254" t="str">
        <f ca="1">IF(MOD(ROW()-13,2)=0,IF(ISBLANK(OFFSET('12. SEGUIMIENTO 2027'!$N$14,INT((ROW()-13)/2),0)),"",OFFSET('12. SEGUIMIENTO 2027'!$N$14,INT((ROW()-13)/2),0)),IF(ISBLANK(OFFSET('9. METAS'!$V$20,INT((ROW()-14)/2),0)),"",OFFSET('9. METAS'!$V$20,INT((ROW()-14)/2),0)))</f>
        <v/>
      </c>
      <c r="K285" s="255" t="str">
        <f ca="1">IF(MOD(ROW()-13,2)=0,IF(ISBLANK(OFFSET('12. SEGUIMIENTO 2027'!$O$14,INT((ROW()-13)/2),0)),"",OFFSET('12. SEGUIMIENTO 2027'!$O$14,INT((ROW()-13)/2),0)),IF(ISBLANK(OFFSET('9. METAS'!$W$20,INT((ROW()-14)/2),0)),"",OFFSET('9. METAS'!$W$20,INT((ROW()-14)/2),0)))</f>
        <v/>
      </c>
      <c r="L285" s="255" t="str">
        <f ca="1">IF(MOD(ROW()-13,2)=0,IF(ISBLANK(OFFSET('12. SEGUIMIENTO 2027'!$P$14,INT((ROW()-13)/2),0)),"",OFFSET('12. SEGUIMIENTO 2027'!$P$14,INT((ROW()-13)/2),0)),IF(ISBLANK(OFFSET('9. METAS'!$X$20,INT((ROW()-14)/2),0)),"",OFFSET('9. METAS'!$X$20,INT((ROW()-14)/2),0)))</f>
        <v/>
      </c>
      <c r="M285" s="256" t="str">
        <f ca="1">IF(MOD(ROW()-13,2)=0,IF(ISBLANK(OFFSET('12. SEGUIMIENTO 2027'!$Q$14,INT((ROW()-13)/2),0)),"",OFFSET('12. SEGUIMIENTO 2027'!$Q$14,INT((ROW()-13)/2),0)),IF(ISBLANK(OFFSET('9. METAS'!$Y$20,INT((ROW()-14)/2),0)),"",OFFSET('9. METAS'!$Y$20,INT((ROW()-14)/2),0)))</f>
        <v/>
      </c>
      <c r="N285" s="783" t="str">
        <f t="shared" ref="N285" ca="1" si="268">IFERROR(J285/J286,"ND")</f>
        <v>ND</v>
      </c>
      <c r="O285" s="785" t="str">
        <f t="shared" ref="O285" ca="1" si="269">IFERROR(((J285+K285+L285)/H285),"ND")</f>
        <v>ND</v>
      </c>
      <c r="P285" s="789"/>
    </row>
    <row r="286" spans="3:16">
      <c r="C286" s="762"/>
      <c r="D286" s="764"/>
      <c r="E286" s="764"/>
      <c r="F286" s="766"/>
      <c r="G286" s="768"/>
      <c r="H286" s="858"/>
      <c r="I286" s="778"/>
      <c r="J286" s="254" t="str">
        <f ca="1">IF(MOD(ROW()-13,2)=0,IF(ISBLANK(OFFSET('12. SEGUIMIENTO 2027'!$N$14,INT((ROW()-13)/2),0)),"",OFFSET('12. SEGUIMIENTO 2027'!$N$14,INT((ROW()-13)/2),0)),IF(ISBLANK(OFFSET('9. METAS'!$V$20,INT((ROW()-14)/2),0)),"",OFFSET('9. METAS'!$V$20,INT((ROW()-14)/2),0)))</f>
        <v/>
      </c>
      <c r="K286" s="255" t="str">
        <f ca="1">IF(MOD(ROW()-13,2)=0,IF(ISBLANK(OFFSET('12. SEGUIMIENTO 2027'!$O$14,INT((ROW()-13)/2),0)),"",OFFSET('12. SEGUIMIENTO 2027'!$O$14,INT((ROW()-13)/2),0)),IF(ISBLANK(OFFSET('9. METAS'!$W$20,INT((ROW()-14)/2),0)),"",OFFSET('9. METAS'!$W$20,INT((ROW()-14)/2),0)))</f>
        <v/>
      </c>
      <c r="L286" s="255" t="str">
        <f ca="1">IF(MOD(ROW()-13,2)=0,IF(ISBLANK(OFFSET('12. SEGUIMIENTO 2027'!$P$14,INT((ROW()-13)/2),0)),"",OFFSET('12. SEGUIMIENTO 2027'!$P$14,INT((ROW()-13)/2),0)),IF(ISBLANK(OFFSET('9. METAS'!$X$20,INT((ROW()-14)/2),0)),"",OFFSET('9. METAS'!$X$20,INT((ROW()-14)/2),0)))</f>
        <v/>
      </c>
      <c r="M286" s="256" t="str">
        <f ca="1">IF(MOD(ROW()-13,2)=0,IF(ISBLANK(OFFSET('12. SEGUIMIENTO 2027'!$Q$14,INT((ROW()-13)/2),0)),"",OFFSET('12. SEGUIMIENTO 2027'!$Q$14,INT((ROW()-13)/2),0)),IF(ISBLANK(OFFSET('9. METAS'!$Y$20,INT((ROW()-14)/2),0)),"",OFFSET('9. METAS'!$Y$20,INT((ROW()-14)/2),0)))</f>
        <v/>
      </c>
      <c r="N286" s="784"/>
      <c r="O286" s="786"/>
      <c r="P286" s="790"/>
    </row>
    <row r="287" spans="3:16">
      <c r="C287" s="770" t="str">
        <f ca="1">IF(ISBLANK(OFFSET('5. Pp (3 años)'!$C$45,INT((ROW()-13)/2),0)),"",OFFSET('5. Pp (3 años)'!$C$45,INT((ROW()-13)/2),0))</f>
        <v/>
      </c>
      <c r="D287" s="764" t="str">
        <f ca="1">IF(ISBLANK(OFFSET('5. Pp (3 años)'!$D$45,INT((ROW()-13)/2),0)),"",OFFSET('5. Pp (3 años)'!$D$45,INT((ROW()-13)/2),0))</f>
        <v/>
      </c>
      <c r="E287" s="764" t="str">
        <f ca="1">IF(ISBLANK(OFFSET('5. Pp (3 años)'!$E$45,INT((ROW()-13)/2),0)),"",OFFSET('5. Pp (3 años)'!$E$45,INT((ROW()-13)/2),0))</f>
        <v/>
      </c>
      <c r="F287" s="766" t="str">
        <f ca="1">IF(ISBLANK(OFFSET('5. Pp (3 años)'!$K$45,INT((ROW()-13)/2),0)),"",OFFSET('5. Pp (3 años)'!$K$45,INT((ROW()-13)/2),0))</f>
        <v/>
      </c>
      <c r="G287" s="768" t="str">
        <f ca="1">IF(ISBLANK(OFFSET('5. Pp (3 años)'!$H$45,INT((ROW()-13)/2),0)),"",OFFSET('5. Pp (3 años)'!$H$45,INT((ROW()-13)/2),0))</f>
        <v/>
      </c>
      <c r="H287" s="858" t="str">
        <f ca="1">IF(ISBLANK(OFFSET('9. METAS'!$M$20,INT((ROW()-13)/2),0)),"",OFFSET('9. METAS'!$M$20,INT((ROW()-13)/2),0))</f>
        <v/>
      </c>
      <c r="I287" s="777"/>
      <c r="J287" s="254" t="str">
        <f ca="1">IF(MOD(ROW()-13,2)=0,IF(ISBLANK(OFFSET('12. SEGUIMIENTO 2027'!$N$14,INT((ROW()-13)/2),0)),"",OFFSET('12. SEGUIMIENTO 2027'!$N$14,INT((ROW()-13)/2),0)),IF(ISBLANK(OFFSET('9. METAS'!$V$20,INT((ROW()-14)/2),0)),"",OFFSET('9. METAS'!$V$20,INT((ROW()-14)/2),0)))</f>
        <v/>
      </c>
      <c r="K287" s="255" t="str">
        <f ca="1">IF(MOD(ROW()-13,2)=0,IF(ISBLANK(OFFSET('12. SEGUIMIENTO 2027'!$O$14,INT((ROW()-13)/2),0)),"",OFFSET('12. SEGUIMIENTO 2027'!$O$14,INT((ROW()-13)/2),0)),IF(ISBLANK(OFFSET('9. METAS'!$W$20,INT((ROW()-14)/2),0)),"",OFFSET('9. METAS'!$W$20,INT((ROW()-14)/2),0)))</f>
        <v/>
      </c>
      <c r="L287" s="255" t="str">
        <f ca="1">IF(MOD(ROW()-13,2)=0,IF(ISBLANK(OFFSET('12. SEGUIMIENTO 2027'!$P$14,INT((ROW()-13)/2),0)),"",OFFSET('12. SEGUIMIENTO 2027'!$P$14,INT((ROW()-13)/2),0)),IF(ISBLANK(OFFSET('9. METAS'!$X$20,INT((ROW()-14)/2),0)),"",OFFSET('9. METAS'!$X$20,INT((ROW()-14)/2),0)))</f>
        <v/>
      </c>
      <c r="M287" s="256" t="str">
        <f ca="1">IF(MOD(ROW()-13,2)=0,IF(ISBLANK(OFFSET('12. SEGUIMIENTO 2027'!$Q$14,INT((ROW()-13)/2),0)),"",OFFSET('12. SEGUIMIENTO 2027'!$Q$14,INT((ROW()-13)/2),0)),IF(ISBLANK(OFFSET('9. METAS'!$Y$20,INT((ROW()-14)/2),0)),"",OFFSET('9. METAS'!$Y$20,INT((ROW()-14)/2),0)))</f>
        <v/>
      </c>
      <c r="N287" s="783" t="str">
        <f t="shared" ref="N287" ca="1" si="270">IFERROR(J287/J288,"ND")</f>
        <v>ND</v>
      </c>
      <c r="O287" s="785" t="str">
        <f t="shared" ref="O287" ca="1" si="271">IFERROR(((J287+K287+L287)/H287),"ND")</f>
        <v>ND</v>
      </c>
      <c r="P287" s="789"/>
    </row>
    <row r="288" spans="3:16">
      <c r="C288" s="762"/>
      <c r="D288" s="764"/>
      <c r="E288" s="764"/>
      <c r="F288" s="766"/>
      <c r="G288" s="768"/>
      <c r="H288" s="858"/>
      <c r="I288" s="778"/>
      <c r="J288" s="254" t="str">
        <f ca="1">IF(MOD(ROW()-13,2)=0,IF(ISBLANK(OFFSET('12. SEGUIMIENTO 2027'!$N$14,INT((ROW()-13)/2),0)),"",OFFSET('12. SEGUIMIENTO 2027'!$N$14,INT((ROW()-13)/2),0)),IF(ISBLANK(OFFSET('9. METAS'!$V$20,INT((ROW()-14)/2),0)),"",OFFSET('9. METAS'!$V$20,INT((ROW()-14)/2),0)))</f>
        <v/>
      </c>
      <c r="K288" s="255" t="str">
        <f ca="1">IF(MOD(ROW()-13,2)=0,IF(ISBLANK(OFFSET('12. SEGUIMIENTO 2027'!$O$14,INT((ROW()-13)/2),0)),"",OFFSET('12. SEGUIMIENTO 2027'!$O$14,INT((ROW()-13)/2),0)),IF(ISBLANK(OFFSET('9. METAS'!$W$20,INT((ROW()-14)/2),0)),"",OFFSET('9. METAS'!$W$20,INT((ROW()-14)/2),0)))</f>
        <v/>
      </c>
      <c r="L288" s="255" t="str">
        <f ca="1">IF(MOD(ROW()-13,2)=0,IF(ISBLANK(OFFSET('12. SEGUIMIENTO 2027'!$P$14,INT((ROW()-13)/2),0)),"",OFFSET('12. SEGUIMIENTO 2027'!$P$14,INT((ROW()-13)/2),0)),IF(ISBLANK(OFFSET('9. METAS'!$X$20,INT((ROW()-14)/2),0)),"",OFFSET('9. METAS'!$X$20,INT((ROW()-14)/2),0)))</f>
        <v/>
      </c>
      <c r="M288" s="256" t="str">
        <f ca="1">IF(MOD(ROW()-13,2)=0,IF(ISBLANK(OFFSET('12. SEGUIMIENTO 2027'!$Q$14,INT((ROW()-13)/2),0)),"",OFFSET('12. SEGUIMIENTO 2027'!$Q$14,INT((ROW()-13)/2),0)),IF(ISBLANK(OFFSET('9. METAS'!$Y$20,INT((ROW()-14)/2),0)),"",OFFSET('9. METAS'!$Y$20,INT((ROW()-14)/2),0)))</f>
        <v/>
      </c>
      <c r="N288" s="784"/>
      <c r="O288" s="786"/>
      <c r="P288" s="790"/>
    </row>
    <row r="289" spans="3:16">
      <c r="C289" s="770" t="str">
        <f ca="1">IF(ISBLANK(OFFSET('5. Pp (3 años)'!$C$45,INT((ROW()-13)/2),0)),"",OFFSET('5. Pp (3 años)'!$C$45,INT((ROW()-13)/2),0))</f>
        <v/>
      </c>
      <c r="D289" s="764" t="str">
        <f ca="1">IF(ISBLANK(OFFSET('5. Pp (3 años)'!$D$45,INT((ROW()-13)/2),0)),"",OFFSET('5. Pp (3 años)'!$D$45,INT((ROW()-13)/2),0))</f>
        <v/>
      </c>
      <c r="E289" s="764" t="str">
        <f ca="1">IF(ISBLANK(OFFSET('5. Pp (3 años)'!$E$45,INT((ROW()-13)/2),0)),"",OFFSET('5. Pp (3 años)'!$E$45,INT((ROW()-13)/2),0))</f>
        <v/>
      </c>
      <c r="F289" s="766" t="str">
        <f ca="1">IF(ISBLANK(OFFSET('5. Pp (3 años)'!$K$45,INT((ROW()-13)/2),0)),"",OFFSET('5. Pp (3 años)'!$K$45,INT((ROW()-13)/2),0))</f>
        <v/>
      </c>
      <c r="G289" s="768" t="str">
        <f ca="1">IF(ISBLANK(OFFSET('5. Pp (3 años)'!$H$45,INT((ROW()-13)/2),0)),"",OFFSET('5. Pp (3 años)'!$H$45,INT((ROW()-13)/2),0))</f>
        <v/>
      </c>
      <c r="H289" s="858" t="str">
        <f ca="1">IF(ISBLANK(OFFSET('9. METAS'!$M$20,INT((ROW()-13)/2),0)),"",OFFSET('9. METAS'!$M$20,INT((ROW()-13)/2),0))</f>
        <v/>
      </c>
      <c r="I289" s="777"/>
      <c r="J289" s="254" t="str">
        <f ca="1">IF(MOD(ROW()-13,2)=0,IF(ISBLANK(OFFSET('12. SEGUIMIENTO 2027'!$N$14,INT((ROW()-13)/2),0)),"",OFFSET('12. SEGUIMIENTO 2027'!$N$14,INT((ROW()-13)/2),0)),IF(ISBLANK(OFFSET('9. METAS'!$V$20,INT((ROW()-14)/2),0)),"",OFFSET('9. METAS'!$V$20,INT((ROW()-14)/2),0)))</f>
        <v/>
      </c>
      <c r="K289" s="255" t="str">
        <f ca="1">IF(MOD(ROW()-13,2)=0,IF(ISBLANK(OFFSET('12. SEGUIMIENTO 2027'!$O$14,INT((ROW()-13)/2),0)),"",OFFSET('12. SEGUIMIENTO 2027'!$O$14,INT((ROW()-13)/2),0)),IF(ISBLANK(OFFSET('9. METAS'!$W$20,INT((ROW()-14)/2),0)),"",OFFSET('9. METAS'!$W$20,INT((ROW()-14)/2),0)))</f>
        <v/>
      </c>
      <c r="L289" s="255" t="str">
        <f ca="1">IF(MOD(ROW()-13,2)=0,IF(ISBLANK(OFFSET('12. SEGUIMIENTO 2027'!$P$14,INT((ROW()-13)/2),0)),"",OFFSET('12. SEGUIMIENTO 2027'!$P$14,INT((ROW()-13)/2),0)),IF(ISBLANK(OFFSET('9. METAS'!$X$20,INT((ROW()-14)/2),0)),"",OFFSET('9. METAS'!$X$20,INT((ROW()-14)/2),0)))</f>
        <v/>
      </c>
      <c r="M289" s="256" t="str">
        <f ca="1">IF(MOD(ROW()-13,2)=0,IF(ISBLANK(OFFSET('12. SEGUIMIENTO 2027'!$Q$14,INT((ROW()-13)/2),0)),"",OFFSET('12. SEGUIMIENTO 2027'!$Q$14,INT((ROW()-13)/2),0)),IF(ISBLANK(OFFSET('9. METAS'!$Y$20,INT((ROW()-14)/2),0)),"",OFFSET('9. METAS'!$Y$20,INT((ROW()-14)/2),0)))</f>
        <v/>
      </c>
      <c r="N289" s="783" t="str">
        <f t="shared" ref="N289" ca="1" si="272">IFERROR(J289/J290,"ND")</f>
        <v>ND</v>
      </c>
      <c r="O289" s="785" t="str">
        <f t="shared" ref="O289" ca="1" si="273">IFERROR(((J289+K289+L289)/H289),"ND")</f>
        <v>ND</v>
      </c>
      <c r="P289" s="789"/>
    </row>
    <row r="290" spans="3:16">
      <c r="C290" s="762"/>
      <c r="D290" s="764"/>
      <c r="E290" s="764"/>
      <c r="F290" s="766"/>
      <c r="G290" s="768"/>
      <c r="H290" s="858"/>
      <c r="I290" s="778"/>
      <c r="J290" s="254" t="str">
        <f ca="1">IF(MOD(ROW()-13,2)=0,IF(ISBLANK(OFFSET('12. SEGUIMIENTO 2027'!$N$14,INT((ROW()-13)/2),0)),"",OFFSET('12. SEGUIMIENTO 2027'!$N$14,INT((ROW()-13)/2),0)),IF(ISBLANK(OFFSET('9. METAS'!$V$20,INT((ROW()-14)/2),0)),"",OFFSET('9. METAS'!$V$20,INT((ROW()-14)/2),0)))</f>
        <v/>
      </c>
      <c r="K290" s="255" t="str">
        <f ca="1">IF(MOD(ROW()-13,2)=0,IF(ISBLANK(OFFSET('12. SEGUIMIENTO 2027'!$O$14,INT((ROW()-13)/2),0)),"",OFFSET('12. SEGUIMIENTO 2027'!$O$14,INT((ROW()-13)/2),0)),IF(ISBLANK(OFFSET('9. METAS'!$W$20,INT((ROW()-14)/2),0)),"",OFFSET('9. METAS'!$W$20,INT((ROW()-14)/2),0)))</f>
        <v/>
      </c>
      <c r="L290" s="255" t="str">
        <f ca="1">IF(MOD(ROW()-13,2)=0,IF(ISBLANK(OFFSET('12. SEGUIMIENTO 2027'!$P$14,INT((ROW()-13)/2),0)),"",OFFSET('12. SEGUIMIENTO 2027'!$P$14,INT((ROW()-13)/2),0)),IF(ISBLANK(OFFSET('9. METAS'!$X$20,INT((ROW()-14)/2),0)),"",OFFSET('9. METAS'!$X$20,INT((ROW()-14)/2),0)))</f>
        <v/>
      </c>
      <c r="M290" s="256" t="str">
        <f ca="1">IF(MOD(ROW()-13,2)=0,IF(ISBLANK(OFFSET('12. SEGUIMIENTO 2027'!$Q$14,INT((ROW()-13)/2),0)),"",OFFSET('12. SEGUIMIENTO 2027'!$Q$14,INT((ROW()-13)/2),0)),IF(ISBLANK(OFFSET('9. METAS'!$Y$20,INT((ROW()-14)/2),0)),"",OFFSET('9. METAS'!$Y$20,INT((ROW()-14)/2),0)))</f>
        <v/>
      </c>
      <c r="N290" s="784"/>
      <c r="O290" s="786"/>
      <c r="P290" s="790"/>
    </row>
    <row r="291" spans="3:16">
      <c r="C291" s="770" t="str">
        <f ca="1">IF(ISBLANK(OFFSET('5. Pp (3 años)'!$C$45,INT((ROW()-13)/2),0)),"",OFFSET('5. Pp (3 años)'!$C$45,INT((ROW()-13)/2),0))</f>
        <v/>
      </c>
      <c r="D291" s="764" t="str">
        <f ca="1">IF(ISBLANK(OFFSET('5. Pp (3 años)'!$D$45,INT((ROW()-13)/2),0)),"",OFFSET('5. Pp (3 años)'!$D$45,INT((ROW()-13)/2),0))</f>
        <v/>
      </c>
      <c r="E291" s="764" t="str">
        <f ca="1">IF(ISBLANK(OFFSET('5. Pp (3 años)'!$E$45,INT((ROW()-13)/2),0)),"",OFFSET('5. Pp (3 años)'!$E$45,INT((ROW()-13)/2),0))</f>
        <v/>
      </c>
      <c r="F291" s="766" t="str">
        <f ca="1">IF(ISBLANK(OFFSET('5. Pp (3 años)'!$K$45,INT((ROW()-13)/2),0)),"",OFFSET('5. Pp (3 años)'!$K$45,INT((ROW()-13)/2),0))</f>
        <v/>
      </c>
      <c r="G291" s="768" t="str">
        <f ca="1">IF(ISBLANK(OFFSET('5. Pp (3 años)'!$H$45,INT((ROW()-13)/2),0)),"",OFFSET('5. Pp (3 años)'!$H$45,INT((ROW()-13)/2),0))</f>
        <v/>
      </c>
      <c r="H291" s="858" t="str">
        <f ca="1">IF(ISBLANK(OFFSET('9. METAS'!$M$20,INT((ROW()-13)/2),0)),"",OFFSET('9. METAS'!$M$20,INT((ROW()-13)/2),0))</f>
        <v/>
      </c>
      <c r="I291" s="777"/>
      <c r="J291" s="254" t="str">
        <f ca="1">IF(MOD(ROW()-13,2)=0,IF(ISBLANK(OFFSET('12. SEGUIMIENTO 2027'!$N$14,INT((ROW()-13)/2),0)),"",OFFSET('12. SEGUIMIENTO 2027'!$N$14,INT((ROW()-13)/2),0)),IF(ISBLANK(OFFSET('9. METAS'!$V$20,INT((ROW()-14)/2),0)),"",OFFSET('9. METAS'!$V$20,INT((ROW()-14)/2),0)))</f>
        <v/>
      </c>
      <c r="K291" s="255" t="str">
        <f ca="1">IF(MOD(ROW()-13,2)=0,IF(ISBLANK(OFFSET('12. SEGUIMIENTO 2027'!$O$14,INT((ROW()-13)/2),0)),"",OFFSET('12. SEGUIMIENTO 2027'!$O$14,INT((ROW()-13)/2),0)),IF(ISBLANK(OFFSET('9. METAS'!$W$20,INT((ROW()-14)/2),0)),"",OFFSET('9. METAS'!$W$20,INT((ROW()-14)/2),0)))</f>
        <v/>
      </c>
      <c r="L291" s="255" t="str">
        <f ca="1">IF(MOD(ROW()-13,2)=0,IF(ISBLANK(OFFSET('12. SEGUIMIENTO 2027'!$P$14,INT((ROW()-13)/2),0)),"",OFFSET('12. SEGUIMIENTO 2027'!$P$14,INT((ROW()-13)/2),0)),IF(ISBLANK(OFFSET('9. METAS'!$X$20,INT((ROW()-14)/2),0)),"",OFFSET('9. METAS'!$X$20,INT((ROW()-14)/2),0)))</f>
        <v/>
      </c>
      <c r="M291" s="256" t="str">
        <f ca="1">IF(MOD(ROW()-13,2)=0,IF(ISBLANK(OFFSET('12. SEGUIMIENTO 2027'!$Q$14,INT((ROW()-13)/2),0)),"",OFFSET('12. SEGUIMIENTO 2027'!$Q$14,INT((ROW()-13)/2),0)),IF(ISBLANK(OFFSET('9. METAS'!$Y$20,INT((ROW()-14)/2),0)),"",OFFSET('9. METAS'!$Y$20,INT((ROW()-14)/2),0)))</f>
        <v/>
      </c>
      <c r="N291" s="783" t="str">
        <f t="shared" ref="N291" ca="1" si="274">IFERROR(J291/J292,"ND")</f>
        <v>ND</v>
      </c>
      <c r="O291" s="785" t="str">
        <f t="shared" ref="O291" ca="1" si="275">IFERROR(((J291+K291+L291)/H291),"ND")</f>
        <v>ND</v>
      </c>
      <c r="P291" s="789"/>
    </row>
    <row r="292" spans="3:16">
      <c r="C292" s="762"/>
      <c r="D292" s="764"/>
      <c r="E292" s="764"/>
      <c r="F292" s="766"/>
      <c r="G292" s="768"/>
      <c r="H292" s="858"/>
      <c r="I292" s="778"/>
      <c r="J292" s="254" t="str">
        <f ca="1">IF(MOD(ROW()-13,2)=0,IF(ISBLANK(OFFSET('12. SEGUIMIENTO 2027'!$N$14,INT((ROW()-13)/2),0)),"",OFFSET('12. SEGUIMIENTO 2027'!$N$14,INT((ROW()-13)/2),0)),IF(ISBLANK(OFFSET('9. METAS'!$V$20,INT((ROW()-14)/2),0)),"",OFFSET('9. METAS'!$V$20,INT((ROW()-14)/2),0)))</f>
        <v/>
      </c>
      <c r="K292" s="255" t="str">
        <f ca="1">IF(MOD(ROW()-13,2)=0,IF(ISBLANK(OFFSET('12. SEGUIMIENTO 2027'!$O$14,INT((ROW()-13)/2),0)),"",OFFSET('12. SEGUIMIENTO 2027'!$O$14,INT((ROW()-13)/2),0)),IF(ISBLANK(OFFSET('9. METAS'!$W$20,INT((ROW()-14)/2),0)),"",OFFSET('9. METAS'!$W$20,INT((ROW()-14)/2),0)))</f>
        <v/>
      </c>
      <c r="L292" s="255" t="str">
        <f ca="1">IF(MOD(ROW()-13,2)=0,IF(ISBLANK(OFFSET('12. SEGUIMIENTO 2027'!$P$14,INT((ROW()-13)/2),0)),"",OFFSET('12. SEGUIMIENTO 2027'!$P$14,INT((ROW()-13)/2),0)),IF(ISBLANK(OFFSET('9. METAS'!$X$20,INT((ROW()-14)/2),0)),"",OFFSET('9. METAS'!$X$20,INT((ROW()-14)/2),0)))</f>
        <v/>
      </c>
      <c r="M292" s="256" t="str">
        <f ca="1">IF(MOD(ROW()-13,2)=0,IF(ISBLANK(OFFSET('12. SEGUIMIENTO 2027'!$Q$14,INT((ROW()-13)/2),0)),"",OFFSET('12. SEGUIMIENTO 2027'!$Q$14,INT((ROW()-13)/2),0)),IF(ISBLANK(OFFSET('9. METAS'!$Y$20,INT((ROW()-14)/2),0)),"",OFFSET('9. METAS'!$Y$20,INT((ROW()-14)/2),0)))</f>
        <v/>
      </c>
      <c r="N292" s="784"/>
      <c r="O292" s="786"/>
      <c r="P292" s="790"/>
    </row>
    <row r="293" spans="3:16">
      <c r="C293" s="770" t="str">
        <f ca="1">IF(ISBLANK(OFFSET('5. Pp (3 años)'!$C$45,INT((ROW()-13)/2),0)),"",OFFSET('5. Pp (3 años)'!$C$45,INT((ROW()-13)/2),0))</f>
        <v/>
      </c>
      <c r="D293" s="764" t="str">
        <f ca="1">IF(ISBLANK(OFFSET('5. Pp (3 años)'!$D$45,INT((ROW()-13)/2),0)),"",OFFSET('5. Pp (3 años)'!$D$45,INT((ROW()-13)/2),0))</f>
        <v/>
      </c>
      <c r="E293" s="764" t="str">
        <f ca="1">IF(ISBLANK(OFFSET('5. Pp (3 años)'!$E$45,INT((ROW()-13)/2),0)),"",OFFSET('5. Pp (3 años)'!$E$45,INT((ROW()-13)/2),0))</f>
        <v/>
      </c>
      <c r="F293" s="766" t="str">
        <f ca="1">IF(ISBLANK(OFFSET('5. Pp (3 años)'!$K$45,INT((ROW()-13)/2),0)),"",OFFSET('5. Pp (3 años)'!$K$45,INT((ROW()-13)/2),0))</f>
        <v/>
      </c>
      <c r="G293" s="768" t="str">
        <f ca="1">IF(ISBLANK(OFFSET('5. Pp (3 años)'!$H$45,INT((ROW()-13)/2),0)),"",OFFSET('5. Pp (3 años)'!$H$45,INT((ROW()-13)/2),0))</f>
        <v/>
      </c>
      <c r="H293" s="858" t="str">
        <f ca="1">IF(ISBLANK(OFFSET('9. METAS'!$M$20,INT((ROW()-13)/2),0)),"",OFFSET('9. METAS'!$M$20,INT((ROW()-13)/2),0))</f>
        <v/>
      </c>
      <c r="I293" s="777"/>
      <c r="J293" s="254" t="str">
        <f ca="1">IF(MOD(ROW()-13,2)=0,IF(ISBLANK(OFFSET('12. SEGUIMIENTO 2027'!$N$14,INT((ROW()-13)/2),0)),"",OFFSET('12. SEGUIMIENTO 2027'!$N$14,INT((ROW()-13)/2),0)),IF(ISBLANK(OFFSET('9. METAS'!$V$20,INT((ROW()-14)/2),0)),"",OFFSET('9. METAS'!$V$20,INT((ROW()-14)/2),0)))</f>
        <v/>
      </c>
      <c r="K293" s="255" t="str">
        <f ca="1">IF(MOD(ROW()-13,2)=0,IF(ISBLANK(OFFSET('12. SEGUIMIENTO 2027'!$O$14,INT((ROW()-13)/2),0)),"",OFFSET('12. SEGUIMIENTO 2027'!$O$14,INT((ROW()-13)/2),0)),IF(ISBLANK(OFFSET('9. METAS'!$W$20,INT((ROW()-14)/2),0)),"",OFFSET('9. METAS'!$W$20,INT((ROW()-14)/2),0)))</f>
        <v/>
      </c>
      <c r="L293" s="255" t="str">
        <f ca="1">IF(MOD(ROW()-13,2)=0,IF(ISBLANK(OFFSET('12. SEGUIMIENTO 2027'!$P$14,INT((ROW()-13)/2),0)),"",OFFSET('12. SEGUIMIENTO 2027'!$P$14,INT((ROW()-13)/2),0)),IF(ISBLANK(OFFSET('9. METAS'!$X$20,INT((ROW()-14)/2),0)),"",OFFSET('9. METAS'!$X$20,INT((ROW()-14)/2),0)))</f>
        <v/>
      </c>
      <c r="M293" s="256" t="str">
        <f ca="1">IF(MOD(ROW()-13,2)=0,IF(ISBLANK(OFFSET('12. SEGUIMIENTO 2027'!$Q$14,INT((ROW()-13)/2),0)),"",OFFSET('12. SEGUIMIENTO 2027'!$Q$14,INT((ROW()-13)/2),0)),IF(ISBLANK(OFFSET('9. METAS'!$Y$20,INT((ROW()-14)/2),0)),"",OFFSET('9. METAS'!$Y$20,INT((ROW()-14)/2),0)))</f>
        <v/>
      </c>
      <c r="N293" s="783" t="str">
        <f t="shared" ref="N293" ca="1" si="276">IFERROR(J293/J294,"ND")</f>
        <v>ND</v>
      </c>
      <c r="O293" s="785" t="str">
        <f t="shared" ref="O293" ca="1" si="277">IFERROR(((J293+K293+L293)/H293),"ND")</f>
        <v>ND</v>
      </c>
      <c r="P293" s="789"/>
    </row>
    <row r="294" spans="3:16">
      <c r="C294" s="762"/>
      <c r="D294" s="764"/>
      <c r="E294" s="764"/>
      <c r="F294" s="766"/>
      <c r="G294" s="768"/>
      <c r="H294" s="858"/>
      <c r="I294" s="778"/>
      <c r="J294" s="254" t="str">
        <f ca="1">IF(MOD(ROW()-13,2)=0,IF(ISBLANK(OFFSET('12. SEGUIMIENTO 2027'!$N$14,INT((ROW()-13)/2),0)),"",OFFSET('12. SEGUIMIENTO 2027'!$N$14,INT((ROW()-13)/2),0)),IF(ISBLANK(OFFSET('9. METAS'!$V$20,INT((ROW()-14)/2),0)),"",OFFSET('9. METAS'!$V$20,INT((ROW()-14)/2),0)))</f>
        <v/>
      </c>
      <c r="K294" s="255" t="str">
        <f ca="1">IF(MOD(ROW()-13,2)=0,IF(ISBLANK(OFFSET('12. SEGUIMIENTO 2027'!$O$14,INT((ROW()-13)/2),0)),"",OFFSET('12. SEGUIMIENTO 2027'!$O$14,INT((ROW()-13)/2),0)),IF(ISBLANK(OFFSET('9. METAS'!$W$20,INT((ROW()-14)/2),0)),"",OFFSET('9. METAS'!$W$20,INT((ROW()-14)/2),0)))</f>
        <v/>
      </c>
      <c r="L294" s="255" t="str">
        <f ca="1">IF(MOD(ROW()-13,2)=0,IF(ISBLANK(OFFSET('12. SEGUIMIENTO 2027'!$P$14,INT((ROW()-13)/2),0)),"",OFFSET('12. SEGUIMIENTO 2027'!$P$14,INT((ROW()-13)/2),0)),IF(ISBLANK(OFFSET('9. METAS'!$X$20,INT((ROW()-14)/2),0)),"",OFFSET('9. METAS'!$X$20,INT((ROW()-14)/2),0)))</f>
        <v/>
      </c>
      <c r="M294" s="256" t="str">
        <f ca="1">IF(MOD(ROW()-13,2)=0,IF(ISBLANK(OFFSET('12. SEGUIMIENTO 2027'!$Q$14,INT((ROW()-13)/2),0)),"",OFFSET('12. SEGUIMIENTO 2027'!$Q$14,INT((ROW()-13)/2),0)),IF(ISBLANK(OFFSET('9. METAS'!$Y$20,INT((ROW()-14)/2),0)),"",OFFSET('9. METAS'!$Y$20,INT((ROW()-14)/2),0)))</f>
        <v/>
      </c>
      <c r="N294" s="784"/>
      <c r="O294" s="786"/>
      <c r="P294" s="790"/>
    </row>
    <row r="295" spans="3:16">
      <c r="C295" s="770" t="str">
        <f ca="1">IF(ISBLANK(OFFSET('5. Pp (3 años)'!$C$45,INT((ROW()-13)/2),0)),"",OFFSET('5. Pp (3 años)'!$C$45,INT((ROW()-13)/2),0))</f>
        <v/>
      </c>
      <c r="D295" s="764" t="str">
        <f ca="1">IF(ISBLANK(OFFSET('5. Pp (3 años)'!$D$45,INT((ROW()-13)/2),0)),"",OFFSET('5. Pp (3 años)'!$D$45,INT((ROW()-13)/2),0))</f>
        <v/>
      </c>
      <c r="E295" s="764" t="str">
        <f ca="1">IF(ISBLANK(OFFSET('5. Pp (3 años)'!$E$45,INT((ROW()-13)/2),0)),"",OFFSET('5. Pp (3 años)'!$E$45,INT((ROW()-13)/2),0))</f>
        <v/>
      </c>
      <c r="F295" s="766" t="str">
        <f ca="1">IF(ISBLANK(OFFSET('5. Pp (3 años)'!$K$45,INT((ROW()-13)/2),0)),"",OFFSET('5. Pp (3 años)'!$K$45,INT((ROW()-13)/2),0))</f>
        <v/>
      </c>
      <c r="G295" s="768" t="str">
        <f ca="1">IF(ISBLANK(OFFSET('5. Pp (3 años)'!$H$45,INT((ROW()-13)/2),0)),"",OFFSET('5. Pp (3 años)'!$H$45,INT((ROW()-13)/2),0))</f>
        <v/>
      </c>
      <c r="H295" s="858" t="str">
        <f ca="1">IF(ISBLANK(OFFSET('9. METAS'!$M$20,INT((ROW()-13)/2),0)),"",OFFSET('9. METAS'!$M$20,INT((ROW()-13)/2),0))</f>
        <v/>
      </c>
      <c r="I295" s="777"/>
      <c r="J295" s="254" t="str">
        <f ca="1">IF(MOD(ROW()-13,2)=0,IF(ISBLANK(OFFSET('12. SEGUIMIENTO 2027'!$N$14,INT((ROW()-13)/2),0)),"",OFFSET('12. SEGUIMIENTO 2027'!$N$14,INT((ROW()-13)/2),0)),IF(ISBLANK(OFFSET('9. METAS'!$V$20,INT((ROW()-14)/2),0)),"",OFFSET('9. METAS'!$V$20,INT((ROW()-14)/2),0)))</f>
        <v/>
      </c>
      <c r="K295" s="255" t="str">
        <f ca="1">IF(MOD(ROW()-13,2)=0,IF(ISBLANK(OFFSET('12. SEGUIMIENTO 2027'!$O$14,INT((ROW()-13)/2),0)),"",OFFSET('12. SEGUIMIENTO 2027'!$O$14,INT((ROW()-13)/2),0)),IF(ISBLANK(OFFSET('9. METAS'!$W$20,INT((ROW()-14)/2),0)),"",OFFSET('9. METAS'!$W$20,INT((ROW()-14)/2),0)))</f>
        <v/>
      </c>
      <c r="L295" s="255" t="str">
        <f ca="1">IF(MOD(ROW()-13,2)=0,IF(ISBLANK(OFFSET('12. SEGUIMIENTO 2027'!$P$14,INT((ROW()-13)/2),0)),"",OFFSET('12. SEGUIMIENTO 2027'!$P$14,INT((ROW()-13)/2),0)),IF(ISBLANK(OFFSET('9. METAS'!$X$20,INT((ROW()-14)/2),0)),"",OFFSET('9. METAS'!$X$20,INT((ROW()-14)/2),0)))</f>
        <v/>
      </c>
      <c r="M295" s="256" t="str">
        <f ca="1">IF(MOD(ROW()-13,2)=0,IF(ISBLANK(OFFSET('12. SEGUIMIENTO 2027'!$Q$14,INT((ROW()-13)/2),0)),"",OFFSET('12. SEGUIMIENTO 2027'!$Q$14,INT((ROW()-13)/2),0)),IF(ISBLANK(OFFSET('9. METAS'!$Y$20,INT((ROW()-14)/2),0)),"",OFFSET('9. METAS'!$Y$20,INT((ROW()-14)/2),0)))</f>
        <v/>
      </c>
      <c r="N295" s="783" t="str">
        <f t="shared" ref="N295" ca="1" si="278">IFERROR(J295/J296,"ND")</f>
        <v>ND</v>
      </c>
      <c r="O295" s="785" t="str">
        <f t="shared" ref="O295" ca="1" si="279">IFERROR(((J295+K295+L295)/H295),"ND")</f>
        <v>ND</v>
      </c>
      <c r="P295" s="789"/>
    </row>
    <row r="296" spans="3:16">
      <c r="C296" s="762"/>
      <c r="D296" s="764"/>
      <c r="E296" s="764"/>
      <c r="F296" s="766"/>
      <c r="G296" s="768"/>
      <c r="H296" s="858"/>
      <c r="I296" s="778"/>
      <c r="J296" s="254" t="str">
        <f ca="1">IF(MOD(ROW()-13,2)=0,IF(ISBLANK(OFFSET('12. SEGUIMIENTO 2027'!$N$14,INT((ROW()-13)/2),0)),"",OFFSET('12. SEGUIMIENTO 2027'!$N$14,INT((ROW()-13)/2),0)),IF(ISBLANK(OFFSET('9. METAS'!$V$20,INT((ROW()-14)/2),0)),"",OFFSET('9. METAS'!$V$20,INT((ROW()-14)/2),0)))</f>
        <v/>
      </c>
      <c r="K296" s="255" t="str">
        <f ca="1">IF(MOD(ROW()-13,2)=0,IF(ISBLANK(OFFSET('12. SEGUIMIENTO 2027'!$O$14,INT((ROW()-13)/2),0)),"",OFFSET('12. SEGUIMIENTO 2027'!$O$14,INT((ROW()-13)/2),0)),IF(ISBLANK(OFFSET('9. METAS'!$W$20,INT((ROW()-14)/2),0)),"",OFFSET('9. METAS'!$W$20,INT((ROW()-14)/2),0)))</f>
        <v/>
      </c>
      <c r="L296" s="255" t="str">
        <f ca="1">IF(MOD(ROW()-13,2)=0,IF(ISBLANK(OFFSET('12. SEGUIMIENTO 2027'!$P$14,INT((ROW()-13)/2),0)),"",OFFSET('12. SEGUIMIENTO 2027'!$P$14,INT((ROW()-13)/2),0)),IF(ISBLANK(OFFSET('9. METAS'!$X$20,INT((ROW()-14)/2),0)),"",OFFSET('9. METAS'!$X$20,INT((ROW()-14)/2),0)))</f>
        <v/>
      </c>
      <c r="M296" s="256" t="str">
        <f ca="1">IF(MOD(ROW()-13,2)=0,IF(ISBLANK(OFFSET('12. SEGUIMIENTO 2027'!$Q$14,INT((ROW()-13)/2),0)),"",OFFSET('12. SEGUIMIENTO 2027'!$Q$14,INT((ROW()-13)/2),0)),IF(ISBLANK(OFFSET('9. METAS'!$Y$20,INT((ROW()-14)/2),0)),"",OFFSET('9. METAS'!$Y$20,INT((ROW()-14)/2),0)))</f>
        <v/>
      </c>
      <c r="N296" s="784"/>
      <c r="O296" s="786"/>
      <c r="P296" s="790"/>
    </row>
    <row r="297" spans="3:16">
      <c r="C297" s="770" t="str">
        <f ca="1">IF(ISBLANK(OFFSET('5. Pp (3 años)'!$C$45,INT((ROW()-13)/2),0)),"",OFFSET('5. Pp (3 años)'!$C$45,INT((ROW()-13)/2),0))</f>
        <v/>
      </c>
      <c r="D297" s="764" t="str">
        <f ca="1">IF(ISBLANK(OFFSET('5. Pp (3 años)'!$D$45,INT((ROW()-13)/2),0)),"",OFFSET('5. Pp (3 años)'!$D$45,INT((ROW()-13)/2),0))</f>
        <v/>
      </c>
      <c r="E297" s="764" t="str">
        <f ca="1">IF(ISBLANK(OFFSET('5. Pp (3 años)'!$E$45,INT((ROW()-13)/2),0)),"",OFFSET('5. Pp (3 años)'!$E$45,INT((ROW()-13)/2),0))</f>
        <v/>
      </c>
      <c r="F297" s="766" t="str">
        <f ca="1">IF(ISBLANK(OFFSET('5. Pp (3 años)'!$K$45,INT((ROW()-13)/2),0)),"",OFFSET('5. Pp (3 años)'!$K$45,INT((ROW()-13)/2),0))</f>
        <v/>
      </c>
      <c r="G297" s="768" t="str">
        <f ca="1">IF(ISBLANK(OFFSET('5. Pp (3 años)'!$H$45,INT((ROW()-13)/2),0)),"",OFFSET('5. Pp (3 años)'!$H$45,INT((ROW()-13)/2),0))</f>
        <v/>
      </c>
      <c r="H297" s="858" t="str">
        <f ca="1">IF(ISBLANK(OFFSET('9. METAS'!$M$20,INT((ROW()-13)/2),0)),"",OFFSET('9. METAS'!$M$20,INT((ROW()-13)/2),0))</f>
        <v/>
      </c>
      <c r="I297" s="777"/>
      <c r="J297" s="254" t="str">
        <f ca="1">IF(MOD(ROW()-13,2)=0,IF(ISBLANK(OFFSET('12. SEGUIMIENTO 2027'!$N$14,INT((ROW()-13)/2),0)),"",OFFSET('12. SEGUIMIENTO 2027'!$N$14,INT((ROW()-13)/2),0)),IF(ISBLANK(OFFSET('9. METAS'!$V$20,INT((ROW()-14)/2),0)),"",OFFSET('9. METAS'!$V$20,INT((ROW()-14)/2),0)))</f>
        <v/>
      </c>
      <c r="K297" s="255" t="str">
        <f ca="1">IF(MOD(ROW()-13,2)=0,IF(ISBLANK(OFFSET('12. SEGUIMIENTO 2027'!$O$14,INT((ROW()-13)/2),0)),"",OFFSET('12. SEGUIMIENTO 2027'!$O$14,INT((ROW()-13)/2),0)),IF(ISBLANK(OFFSET('9. METAS'!$W$20,INT((ROW()-14)/2),0)),"",OFFSET('9. METAS'!$W$20,INT((ROW()-14)/2),0)))</f>
        <v/>
      </c>
      <c r="L297" s="255" t="str">
        <f ca="1">IF(MOD(ROW()-13,2)=0,IF(ISBLANK(OFFSET('12. SEGUIMIENTO 2027'!$P$14,INT((ROW()-13)/2),0)),"",OFFSET('12. SEGUIMIENTO 2027'!$P$14,INT((ROW()-13)/2),0)),IF(ISBLANK(OFFSET('9. METAS'!$X$20,INT((ROW()-14)/2),0)),"",OFFSET('9. METAS'!$X$20,INT((ROW()-14)/2),0)))</f>
        <v/>
      </c>
      <c r="M297" s="256" t="str">
        <f ca="1">IF(MOD(ROW()-13,2)=0,IF(ISBLANK(OFFSET('12. SEGUIMIENTO 2027'!$Q$14,INT((ROW()-13)/2),0)),"",OFFSET('12. SEGUIMIENTO 2027'!$Q$14,INT((ROW()-13)/2),0)),IF(ISBLANK(OFFSET('9. METAS'!$Y$20,INT((ROW()-14)/2),0)),"",OFFSET('9. METAS'!$Y$20,INT((ROW()-14)/2),0)))</f>
        <v/>
      </c>
      <c r="N297" s="783" t="str">
        <f t="shared" ref="N297" ca="1" si="280">IFERROR(J297/J298,"ND")</f>
        <v>ND</v>
      </c>
      <c r="O297" s="785" t="str">
        <f t="shared" ref="O297" ca="1" si="281">IFERROR(((J297+K297+L297)/H297),"ND")</f>
        <v>ND</v>
      </c>
      <c r="P297" s="789"/>
    </row>
    <row r="298" spans="3:16">
      <c r="C298" s="762"/>
      <c r="D298" s="764"/>
      <c r="E298" s="764"/>
      <c r="F298" s="766"/>
      <c r="G298" s="768"/>
      <c r="H298" s="858"/>
      <c r="I298" s="778"/>
      <c r="J298" s="254" t="str">
        <f ca="1">IF(MOD(ROW()-13,2)=0,IF(ISBLANK(OFFSET('12. SEGUIMIENTO 2027'!$N$14,INT((ROW()-13)/2),0)),"",OFFSET('12. SEGUIMIENTO 2027'!$N$14,INT((ROW()-13)/2),0)),IF(ISBLANK(OFFSET('9. METAS'!$V$20,INT((ROW()-14)/2),0)),"",OFFSET('9. METAS'!$V$20,INT((ROW()-14)/2),0)))</f>
        <v/>
      </c>
      <c r="K298" s="255" t="str">
        <f ca="1">IF(MOD(ROW()-13,2)=0,IF(ISBLANK(OFFSET('12. SEGUIMIENTO 2027'!$O$14,INT((ROW()-13)/2),0)),"",OFFSET('12. SEGUIMIENTO 2027'!$O$14,INT((ROW()-13)/2),0)),IF(ISBLANK(OFFSET('9. METAS'!$W$20,INT((ROW()-14)/2),0)),"",OFFSET('9. METAS'!$W$20,INT((ROW()-14)/2),0)))</f>
        <v/>
      </c>
      <c r="L298" s="255" t="str">
        <f ca="1">IF(MOD(ROW()-13,2)=0,IF(ISBLANK(OFFSET('12. SEGUIMIENTO 2027'!$P$14,INT((ROW()-13)/2),0)),"",OFFSET('12. SEGUIMIENTO 2027'!$P$14,INT((ROW()-13)/2),0)),IF(ISBLANK(OFFSET('9. METAS'!$X$20,INT((ROW()-14)/2),0)),"",OFFSET('9. METAS'!$X$20,INT((ROW()-14)/2),0)))</f>
        <v/>
      </c>
      <c r="M298" s="256" t="str">
        <f ca="1">IF(MOD(ROW()-13,2)=0,IF(ISBLANK(OFFSET('12. SEGUIMIENTO 2027'!$Q$14,INT((ROW()-13)/2),0)),"",OFFSET('12. SEGUIMIENTO 2027'!$Q$14,INT((ROW()-13)/2),0)),IF(ISBLANK(OFFSET('9. METAS'!$Y$20,INT((ROW()-14)/2),0)),"",OFFSET('9. METAS'!$Y$20,INT((ROW()-14)/2),0)))</f>
        <v/>
      </c>
      <c r="N298" s="784"/>
      <c r="O298" s="786"/>
      <c r="P298" s="790"/>
    </row>
    <row r="299" spans="3:16">
      <c r="C299" s="770" t="str">
        <f ca="1">IF(ISBLANK(OFFSET('5. Pp (3 años)'!$C$45,INT((ROW()-13)/2),0)),"",OFFSET('5. Pp (3 años)'!$C$45,INT((ROW()-13)/2),0))</f>
        <v/>
      </c>
      <c r="D299" s="764" t="str">
        <f ca="1">IF(ISBLANK(OFFSET('5. Pp (3 años)'!$D$45,INT((ROW()-13)/2),0)),"",OFFSET('5. Pp (3 años)'!$D$45,INT((ROW()-13)/2),0))</f>
        <v/>
      </c>
      <c r="E299" s="764" t="str">
        <f ca="1">IF(ISBLANK(OFFSET('5. Pp (3 años)'!$E$45,INT((ROW()-13)/2),0)),"",OFFSET('5. Pp (3 años)'!$E$45,INT((ROW()-13)/2),0))</f>
        <v/>
      </c>
      <c r="F299" s="766" t="str">
        <f ca="1">IF(ISBLANK(OFFSET('5. Pp (3 años)'!$K$45,INT((ROW()-13)/2),0)),"",OFFSET('5. Pp (3 años)'!$K$45,INT((ROW()-13)/2),0))</f>
        <v/>
      </c>
      <c r="G299" s="768" t="str">
        <f ca="1">IF(ISBLANK(OFFSET('5. Pp (3 años)'!$H$45,INT((ROW()-13)/2),0)),"",OFFSET('5. Pp (3 años)'!$H$45,INT((ROW()-13)/2),0))</f>
        <v/>
      </c>
      <c r="H299" s="858" t="str">
        <f ca="1">IF(ISBLANK(OFFSET('9. METAS'!$M$20,INT((ROW()-13)/2),0)),"",OFFSET('9. METAS'!$M$20,INT((ROW()-13)/2),0))</f>
        <v/>
      </c>
      <c r="I299" s="777"/>
      <c r="J299" s="254" t="str">
        <f ca="1">IF(MOD(ROW()-13,2)=0,IF(ISBLANK(OFFSET('12. SEGUIMIENTO 2027'!$N$14,INT((ROW()-13)/2),0)),"",OFFSET('12. SEGUIMIENTO 2027'!$N$14,INT((ROW()-13)/2),0)),IF(ISBLANK(OFFSET('9. METAS'!$V$20,INT((ROW()-14)/2),0)),"",OFFSET('9. METAS'!$V$20,INT((ROW()-14)/2),0)))</f>
        <v/>
      </c>
      <c r="K299" s="255" t="str">
        <f ca="1">IF(MOD(ROW()-13,2)=0,IF(ISBLANK(OFFSET('12. SEGUIMIENTO 2027'!$O$14,INT((ROW()-13)/2),0)),"",OFFSET('12. SEGUIMIENTO 2027'!$O$14,INT((ROW()-13)/2),0)),IF(ISBLANK(OFFSET('9. METAS'!$W$20,INT((ROW()-14)/2),0)),"",OFFSET('9. METAS'!$W$20,INT((ROW()-14)/2),0)))</f>
        <v/>
      </c>
      <c r="L299" s="255" t="str">
        <f ca="1">IF(MOD(ROW()-13,2)=0,IF(ISBLANK(OFFSET('12. SEGUIMIENTO 2027'!$P$14,INT((ROW()-13)/2),0)),"",OFFSET('12. SEGUIMIENTO 2027'!$P$14,INT((ROW()-13)/2),0)),IF(ISBLANK(OFFSET('9. METAS'!$X$20,INT((ROW()-14)/2),0)),"",OFFSET('9. METAS'!$X$20,INT((ROW()-14)/2),0)))</f>
        <v/>
      </c>
      <c r="M299" s="256" t="str">
        <f ca="1">IF(MOD(ROW()-13,2)=0,IF(ISBLANK(OFFSET('12. SEGUIMIENTO 2027'!$Q$14,INT((ROW()-13)/2),0)),"",OFFSET('12. SEGUIMIENTO 2027'!$Q$14,INT((ROW()-13)/2),0)),IF(ISBLANK(OFFSET('9. METAS'!$Y$20,INT((ROW()-14)/2),0)),"",OFFSET('9. METAS'!$Y$20,INT((ROW()-14)/2),0)))</f>
        <v/>
      </c>
      <c r="N299" s="783" t="str">
        <f t="shared" ref="N299" ca="1" si="282">IFERROR(J299/J300,"ND")</f>
        <v>ND</v>
      </c>
      <c r="O299" s="785" t="str">
        <f t="shared" ref="O299" ca="1" si="283">IFERROR(((J299+K299+L299)/H299),"ND")</f>
        <v>ND</v>
      </c>
      <c r="P299" s="789"/>
    </row>
    <row r="300" spans="3:16">
      <c r="C300" s="762"/>
      <c r="D300" s="764"/>
      <c r="E300" s="764"/>
      <c r="F300" s="766"/>
      <c r="G300" s="768"/>
      <c r="H300" s="858"/>
      <c r="I300" s="778"/>
      <c r="J300" s="254" t="str">
        <f ca="1">IF(MOD(ROW()-13,2)=0,IF(ISBLANK(OFFSET('12. SEGUIMIENTO 2027'!$N$14,INT((ROW()-13)/2),0)),"",OFFSET('12. SEGUIMIENTO 2027'!$N$14,INT((ROW()-13)/2),0)),IF(ISBLANK(OFFSET('9. METAS'!$V$20,INT((ROW()-14)/2),0)),"",OFFSET('9. METAS'!$V$20,INT((ROW()-14)/2),0)))</f>
        <v/>
      </c>
      <c r="K300" s="255" t="str">
        <f ca="1">IF(MOD(ROW()-13,2)=0,IF(ISBLANK(OFFSET('12. SEGUIMIENTO 2027'!$O$14,INT((ROW()-13)/2),0)),"",OFFSET('12. SEGUIMIENTO 2027'!$O$14,INT((ROW()-13)/2),0)),IF(ISBLANK(OFFSET('9. METAS'!$W$20,INT((ROW()-14)/2),0)),"",OFFSET('9. METAS'!$W$20,INT((ROW()-14)/2),0)))</f>
        <v/>
      </c>
      <c r="L300" s="255" t="str">
        <f ca="1">IF(MOD(ROW()-13,2)=0,IF(ISBLANK(OFFSET('12. SEGUIMIENTO 2027'!$P$14,INT((ROW()-13)/2),0)),"",OFFSET('12. SEGUIMIENTO 2027'!$P$14,INT((ROW()-13)/2),0)),IF(ISBLANK(OFFSET('9. METAS'!$X$20,INT((ROW()-14)/2),0)),"",OFFSET('9. METAS'!$X$20,INT((ROW()-14)/2),0)))</f>
        <v/>
      </c>
      <c r="M300" s="256" t="str">
        <f ca="1">IF(MOD(ROW()-13,2)=0,IF(ISBLANK(OFFSET('12. SEGUIMIENTO 2027'!$Q$14,INT((ROW()-13)/2),0)),"",OFFSET('12. SEGUIMIENTO 2027'!$Q$14,INT((ROW()-13)/2),0)),IF(ISBLANK(OFFSET('9. METAS'!$Y$20,INT((ROW()-14)/2),0)),"",OFFSET('9. METAS'!$Y$20,INT((ROW()-14)/2),0)))</f>
        <v/>
      </c>
      <c r="N300" s="784"/>
      <c r="O300" s="786"/>
      <c r="P300" s="790"/>
    </row>
    <row r="301" spans="3:16">
      <c r="C301" s="770" t="str">
        <f ca="1">IF(ISBLANK(OFFSET('5. Pp (3 años)'!$C$45,INT((ROW()-13)/2),0)),"",OFFSET('5. Pp (3 años)'!$C$45,INT((ROW()-13)/2),0))</f>
        <v/>
      </c>
      <c r="D301" s="764" t="str">
        <f ca="1">IF(ISBLANK(OFFSET('5. Pp (3 años)'!$D$45,INT((ROW()-13)/2),0)),"",OFFSET('5. Pp (3 años)'!$D$45,INT((ROW()-13)/2),0))</f>
        <v/>
      </c>
      <c r="E301" s="764" t="str">
        <f ca="1">IF(ISBLANK(OFFSET('5. Pp (3 años)'!$E$45,INT((ROW()-13)/2),0)),"",OFFSET('5. Pp (3 años)'!$E$45,INT((ROW()-13)/2),0))</f>
        <v/>
      </c>
      <c r="F301" s="766" t="str">
        <f ca="1">IF(ISBLANK(OFFSET('5. Pp (3 años)'!$K$45,INT((ROW()-13)/2),0)),"",OFFSET('5. Pp (3 años)'!$K$45,INT((ROW()-13)/2),0))</f>
        <v/>
      </c>
      <c r="G301" s="768" t="str">
        <f ca="1">IF(ISBLANK(OFFSET('5. Pp (3 años)'!$H$45,INT((ROW()-13)/2),0)),"",OFFSET('5. Pp (3 años)'!$H$45,INT((ROW()-13)/2),0))</f>
        <v/>
      </c>
      <c r="H301" s="858" t="str">
        <f ca="1">IF(ISBLANK(OFFSET('9. METAS'!$M$20,INT((ROW()-13)/2),0)),"",OFFSET('9. METAS'!$M$20,INT((ROW()-13)/2),0))</f>
        <v/>
      </c>
      <c r="I301" s="777"/>
      <c r="J301" s="254" t="str">
        <f ca="1">IF(MOD(ROW()-13,2)=0,IF(ISBLANK(OFFSET('12. SEGUIMIENTO 2027'!$N$14,INT((ROW()-13)/2),0)),"",OFFSET('12. SEGUIMIENTO 2027'!$N$14,INT((ROW()-13)/2),0)),IF(ISBLANK(OFFSET('9. METAS'!$V$20,INT((ROW()-14)/2),0)),"",OFFSET('9. METAS'!$V$20,INT((ROW()-14)/2),0)))</f>
        <v/>
      </c>
      <c r="K301" s="255" t="str">
        <f ca="1">IF(MOD(ROW()-13,2)=0,IF(ISBLANK(OFFSET('12. SEGUIMIENTO 2027'!$O$14,INT((ROW()-13)/2),0)),"",OFFSET('12. SEGUIMIENTO 2027'!$O$14,INT((ROW()-13)/2),0)),IF(ISBLANK(OFFSET('9. METAS'!$W$20,INT((ROW()-14)/2),0)),"",OFFSET('9. METAS'!$W$20,INT((ROW()-14)/2),0)))</f>
        <v/>
      </c>
      <c r="L301" s="255" t="str">
        <f ca="1">IF(MOD(ROW()-13,2)=0,IF(ISBLANK(OFFSET('12. SEGUIMIENTO 2027'!$P$14,INT((ROW()-13)/2),0)),"",OFFSET('12. SEGUIMIENTO 2027'!$P$14,INT((ROW()-13)/2),0)),IF(ISBLANK(OFFSET('9. METAS'!$X$20,INT((ROW()-14)/2),0)),"",OFFSET('9. METAS'!$X$20,INT((ROW()-14)/2),0)))</f>
        <v/>
      </c>
      <c r="M301" s="256" t="str">
        <f ca="1">IF(MOD(ROW()-13,2)=0,IF(ISBLANK(OFFSET('12. SEGUIMIENTO 2027'!$Q$14,INT((ROW()-13)/2),0)),"",OFFSET('12. SEGUIMIENTO 2027'!$Q$14,INT((ROW()-13)/2),0)),IF(ISBLANK(OFFSET('9. METAS'!$Y$20,INT((ROW()-14)/2),0)),"",OFFSET('9. METAS'!$Y$20,INT((ROW()-14)/2),0)))</f>
        <v/>
      </c>
      <c r="N301" s="783" t="str">
        <f t="shared" ref="N301" ca="1" si="284">IFERROR(J301/J302,"ND")</f>
        <v>ND</v>
      </c>
      <c r="O301" s="785" t="str">
        <f t="shared" ref="O301" ca="1" si="285">IFERROR(((J301+K301+L301)/H301),"ND")</f>
        <v>ND</v>
      </c>
      <c r="P301" s="789"/>
    </row>
    <row r="302" spans="3:16">
      <c r="C302" s="762"/>
      <c r="D302" s="764"/>
      <c r="E302" s="764"/>
      <c r="F302" s="766"/>
      <c r="G302" s="768"/>
      <c r="H302" s="858"/>
      <c r="I302" s="778"/>
      <c r="J302" s="254" t="str">
        <f ca="1">IF(MOD(ROW()-13,2)=0,IF(ISBLANK(OFFSET('12. SEGUIMIENTO 2027'!$N$14,INT((ROW()-13)/2),0)),"",OFFSET('12. SEGUIMIENTO 2027'!$N$14,INT((ROW()-13)/2),0)),IF(ISBLANK(OFFSET('9. METAS'!$V$20,INT((ROW()-14)/2),0)),"",OFFSET('9. METAS'!$V$20,INT((ROW()-14)/2),0)))</f>
        <v/>
      </c>
      <c r="K302" s="255" t="str">
        <f ca="1">IF(MOD(ROW()-13,2)=0,IF(ISBLANK(OFFSET('12. SEGUIMIENTO 2027'!$O$14,INT((ROW()-13)/2),0)),"",OFFSET('12. SEGUIMIENTO 2027'!$O$14,INT((ROW()-13)/2),0)),IF(ISBLANK(OFFSET('9. METAS'!$W$20,INT((ROW()-14)/2),0)),"",OFFSET('9. METAS'!$W$20,INT((ROW()-14)/2),0)))</f>
        <v/>
      </c>
      <c r="L302" s="255" t="str">
        <f ca="1">IF(MOD(ROW()-13,2)=0,IF(ISBLANK(OFFSET('12. SEGUIMIENTO 2027'!$P$14,INT((ROW()-13)/2),0)),"",OFFSET('12. SEGUIMIENTO 2027'!$P$14,INT((ROW()-13)/2),0)),IF(ISBLANK(OFFSET('9. METAS'!$X$20,INT((ROW()-14)/2),0)),"",OFFSET('9. METAS'!$X$20,INT((ROW()-14)/2),0)))</f>
        <v/>
      </c>
      <c r="M302" s="256" t="str">
        <f ca="1">IF(MOD(ROW()-13,2)=0,IF(ISBLANK(OFFSET('12. SEGUIMIENTO 2027'!$Q$14,INT((ROW()-13)/2),0)),"",OFFSET('12. SEGUIMIENTO 2027'!$Q$14,INT((ROW()-13)/2),0)),IF(ISBLANK(OFFSET('9. METAS'!$Y$20,INT((ROW()-14)/2),0)),"",OFFSET('9. METAS'!$Y$20,INT((ROW()-14)/2),0)))</f>
        <v/>
      </c>
      <c r="N302" s="784"/>
      <c r="O302" s="786"/>
      <c r="P302" s="790"/>
    </row>
    <row r="303" spans="3:16">
      <c r="C303" s="770" t="str">
        <f ca="1">IF(ISBLANK(OFFSET('5. Pp (3 años)'!$C$45,INT((ROW()-13)/2),0)),"",OFFSET('5. Pp (3 años)'!$C$45,INT((ROW()-13)/2),0))</f>
        <v/>
      </c>
      <c r="D303" s="764" t="str">
        <f ca="1">IF(ISBLANK(OFFSET('5. Pp (3 años)'!$D$45,INT((ROW()-13)/2),0)),"",OFFSET('5. Pp (3 años)'!$D$45,INT((ROW()-13)/2),0))</f>
        <v/>
      </c>
      <c r="E303" s="764" t="str">
        <f ca="1">IF(ISBLANK(OFFSET('5. Pp (3 años)'!$E$45,INT((ROW()-13)/2),0)),"",OFFSET('5. Pp (3 años)'!$E$45,INT((ROW()-13)/2),0))</f>
        <v/>
      </c>
      <c r="F303" s="766" t="str">
        <f ca="1">IF(ISBLANK(OFFSET('5. Pp (3 años)'!$K$45,INT((ROW()-13)/2),0)),"",OFFSET('5. Pp (3 años)'!$K$45,INT((ROW()-13)/2),0))</f>
        <v/>
      </c>
      <c r="G303" s="768" t="str">
        <f ca="1">IF(ISBLANK(OFFSET('5. Pp (3 años)'!$H$45,INT((ROW()-13)/2),0)),"",OFFSET('5. Pp (3 años)'!$H$45,INT((ROW()-13)/2),0))</f>
        <v/>
      </c>
      <c r="H303" s="858" t="str">
        <f ca="1">IF(ISBLANK(OFFSET('9. METAS'!$M$20,INT((ROW()-13)/2),0)),"",OFFSET('9. METAS'!$M$20,INT((ROW()-13)/2),0))</f>
        <v/>
      </c>
      <c r="I303" s="777"/>
      <c r="J303" s="254" t="str">
        <f ca="1">IF(MOD(ROW()-13,2)=0,IF(ISBLANK(OFFSET('12. SEGUIMIENTO 2027'!$N$14,INT((ROW()-13)/2),0)),"",OFFSET('12. SEGUIMIENTO 2027'!$N$14,INT((ROW()-13)/2),0)),IF(ISBLANK(OFFSET('9. METAS'!$V$20,INT((ROW()-14)/2),0)),"",OFFSET('9. METAS'!$V$20,INT((ROW()-14)/2),0)))</f>
        <v/>
      </c>
      <c r="K303" s="255" t="str">
        <f ca="1">IF(MOD(ROW()-13,2)=0,IF(ISBLANK(OFFSET('12. SEGUIMIENTO 2027'!$O$14,INT((ROW()-13)/2),0)),"",OFFSET('12. SEGUIMIENTO 2027'!$O$14,INT((ROW()-13)/2),0)),IF(ISBLANK(OFFSET('9. METAS'!$W$20,INT((ROW()-14)/2),0)),"",OFFSET('9. METAS'!$W$20,INT((ROW()-14)/2),0)))</f>
        <v/>
      </c>
      <c r="L303" s="255" t="str">
        <f ca="1">IF(MOD(ROW()-13,2)=0,IF(ISBLANK(OFFSET('12. SEGUIMIENTO 2027'!$P$14,INT((ROW()-13)/2),0)),"",OFFSET('12. SEGUIMIENTO 2027'!$P$14,INT((ROW()-13)/2),0)),IF(ISBLANK(OFFSET('9. METAS'!$X$20,INT((ROW()-14)/2),0)),"",OFFSET('9. METAS'!$X$20,INT((ROW()-14)/2),0)))</f>
        <v/>
      </c>
      <c r="M303" s="256" t="str">
        <f ca="1">IF(MOD(ROW()-13,2)=0,IF(ISBLANK(OFFSET('12. SEGUIMIENTO 2027'!$Q$14,INT((ROW()-13)/2),0)),"",OFFSET('12. SEGUIMIENTO 2027'!$Q$14,INT((ROW()-13)/2),0)),IF(ISBLANK(OFFSET('9. METAS'!$Y$20,INT((ROW()-14)/2),0)),"",OFFSET('9. METAS'!$Y$20,INT((ROW()-14)/2),0)))</f>
        <v/>
      </c>
      <c r="N303" s="783" t="str">
        <f t="shared" ref="N303" ca="1" si="286">IFERROR(J303/J304,"ND")</f>
        <v>ND</v>
      </c>
      <c r="O303" s="785" t="str">
        <f t="shared" ref="O303" ca="1" si="287">IFERROR(((J303+K303+L303)/H303),"ND")</f>
        <v>ND</v>
      </c>
      <c r="P303" s="789"/>
    </row>
    <row r="304" spans="3:16">
      <c r="C304" s="762"/>
      <c r="D304" s="764"/>
      <c r="E304" s="764"/>
      <c r="F304" s="766"/>
      <c r="G304" s="768"/>
      <c r="H304" s="858"/>
      <c r="I304" s="778"/>
      <c r="J304" s="254" t="str">
        <f ca="1">IF(MOD(ROW()-13,2)=0,IF(ISBLANK(OFFSET('12. SEGUIMIENTO 2027'!$N$14,INT((ROW()-13)/2),0)),"",OFFSET('12. SEGUIMIENTO 2027'!$N$14,INT((ROW()-13)/2),0)),IF(ISBLANK(OFFSET('9. METAS'!$V$20,INT((ROW()-14)/2),0)),"",OFFSET('9. METAS'!$V$20,INT((ROW()-14)/2),0)))</f>
        <v/>
      </c>
      <c r="K304" s="255" t="str">
        <f ca="1">IF(MOD(ROW()-13,2)=0,IF(ISBLANK(OFFSET('12. SEGUIMIENTO 2027'!$O$14,INT((ROW()-13)/2),0)),"",OFFSET('12. SEGUIMIENTO 2027'!$O$14,INT((ROW()-13)/2),0)),IF(ISBLANK(OFFSET('9. METAS'!$W$20,INT((ROW()-14)/2),0)),"",OFFSET('9. METAS'!$W$20,INT((ROW()-14)/2),0)))</f>
        <v/>
      </c>
      <c r="L304" s="255" t="str">
        <f ca="1">IF(MOD(ROW()-13,2)=0,IF(ISBLANK(OFFSET('12. SEGUIMIENTO 2027'!$P$14,INT((ROW()-13)/2),0)),"",OFFSET('12. SEGUIMIENTO 2027'!$P$14,INT((ROW()-13)/2),0)),IF(ISBLANK(OFFSET('9. METAS'!$X$20,INT((ROW()-14)/2),0)),"",OFFSET('9. METAS'!$X$20,INT((ROW()-14)/2),0)))</f>
        <v/>
      </c>
      <c r="M304" s="256" t="str">
        <f ca="1">IF(MOD(ROW()-13,2)=0,IF(ISBLANK(OFFSET('12. SEGUIMIENTO 2027'!$Q$14,INT((ROW()-13)/2),0)),"",OFFSET('12. SEGUIMIENTO 2027'!$Q$14,INT((ROW()-13)/2),0)),IF(ISBLANK(OFFSET('9. METAS'!$Y$20,INT((ROW()-14)/2),0)),"",OFFSET('9. METAS'!$Y$20,INT((ROW()-14)/2),0)))</f>
        <v/>
      </c>
      <c r="N304" s="784"/>
      <c r="O304" s="786"/>
      <c r="P304" s="790"/>
    </row>
    <row r="305" spans="3:16">
      <c r="C305" s="770" t="str">
        <f ca="1">IF(ISBLANK(OFFSET('5. Pp (3 años)'!$C$45,INT((ROW()-13)/2),0)),"",OFFSET('5. Pp (3 años)'!$C$45,INT((ROW()-13)/2),0))</f>
        <v/>
      </c>
      <c r="D305" s="764" t="str">
        <f ca="1">IF(ISBLANK(OFFSET('5. Pp (3 años)'!$D$45,INT((ROW()-13)/2),0)),"",OFFSET('5. Pp (3 años)'!$D$45,INT((ROW()-13)/2),0))</f>
        <v/>
      </c>
      <c r="E305" s="764" t="str">
        <f ca="1">IF(ISBLANK(OFFSET('5. Pp (3 años)'!$E$45,INT((ROW()-13)/2),0)),"",OFFSET('5. Pp (3 años)'!$E$45,INT((ROW()-13)/2),0))</f>
        <v/>
      </c>
      <c r="F305" s="766" t="str">
        <f ca="1">IF(ISBLANK(OFFSET('5. Pp (3 años)'!$K$45,INT((ROW()-13)/2),0)),"",OFFSET('5. Pp (3 años)'!$K$45,INT((ROW()-13)/2),0))</f>
        <v/>
      </c>
      <c r="G305" s="768" t="str">
        <f ca="1">IF(ISBLANK(OFFSET('5. Pp (3 años)'!$H$45,INT((ROW()-13)/2),0)),"",OFFSET('5. Pp (3 años)'!$H$45,INT((ROW()-13)/2),0))</f>
        <v/>
      </c>
      <c r="H305" s="858" t="str">
        <f ca="1">IF(ISBLANK(OFFSET('9. METAS'!$M$20,INT((ROW()-13)/2),0)),"",OFFSET('9. METAS'!$M$20,INT((ROW()-13)/2),0))</f>
        <v/>
      </c>
      <c r="I305" s="777"/>
      <c r="J305" s="254" t="str">
        <f ca="1">IF(MOD(ROW()-13,2)=0,IF(ISBLANK(OFFSET('12. SEGUIMIENTO 2027'!$N$14,INT((ROW()-13)/2),0)),"",OFFSET('12. SEGUIMIENTO 2027'!$N$14,INT((ROW()-13)/2),0)),IF(ISBLANK(OFFSET('9. METAS'!$V$20,INT((ROW()-14)/2),0)),"",OFFSET('9. METAS'!$V$20,INT((ROW()-14)/2),0)))</f>
        <v/>
      </c>
      <c r="K305" s="255" t="str">
        <f ca="1">IF(MOD(ROW()-13,2)=0,IF(ISBLANK(OFFSET('12. SEGUIMIENTO 2027'!$O$14,INT((ROW()-13)/2),0)),"",OFFSET('12. SEGUIMIENTO 2027'!$O$14,INT((ROW()-13)/2),0)),IF(ISBLANK(OFFSET('9. METAS'!$W$20,INT((ROW()-14)/2),0)),"",OFFSET('9. METAS'!$W$20,INT((ROW()-14)/2),0)))</f>
        <v/>
      </c>
      <c r="L305" s="255" t="str">
        <f ca="1">IF(MOD(ROW()-13,2)=0,IF(ISBLANK(OFFSET('12. SEGUIMIENTO 2027'!$P$14,INT((ROW()-13)/2),0)),"",OFFSET('12. SEGUIMIENTO 2027'!$P$14,INT((ROW()-13)/2),0)),IF(ISBLANK(OFFSET('9. METAS'!$X$20,INT((ROW()-14)/2),0)),"",OFFSET('9. METAS'!$X$20,INT((ROW()-14)/2),0)))</f>
        <v/>
      </c>
      <c r="M305" s="256" t="str">
        <f ca="1">IF(MOD(ROW()-13,2)=0,IF(ISBLANK(OFFSET('12. SEGUIMIENTO 2027'!$Q$14,INT((ROW()-13)/2),0)),"",OFFSET('12. SEGUIMIENTO 2027'!$Q$14,INT((ROW()-13)/2),0)),IF(ISBLANK(OFFSET('9. METAS'!$Y$20,INT((ROW()-14)/2),0)),"",OFFSET('9. METAS'!$Y$20,INT((ROW()-14)/2),0)))</f>
        <v/>
      </c>
      <c r="N305" s="783" t="str">
        <f t="shared" ref="N305" ca="1" si="288">IFERROR(J305/J306,"ND")</f>
        <v>ND</v>
      </c>
      <c r="O305" s="785" t="str">
        <f t="shared" ref="O305" ca="1" si="289">IFERROR(((J305+K305+L305)/H305),"ND")</f>
        <v>ND</v>
      </c>
      <c r="P305" s="789"/>
    </row>
    <row r="306" spans="3:16">
      <c r="C306" s="762"/>
      <c r="D306" s="764"/>
      <c r="E306" s="764"/>
      <c r="F306" s="766"/>
      <c r="G306" s="768"/>
      <c r="H306" s="858"/>
      <c r="I306" s="778"/>
      <c r="J306" s="254" t="str">
        <f ca="1">IF(MOD(ROW()-13,2)=0,IF(ISBLANK(OFFSET('12. SEGUIMIENTO 2027'!$N$14,INT((ROW()-13)/2),0)),"",OFFSET('12. SEGUIMIENTO 2027'!$N$14,INT((ROW()-13)/2),0)),IF(ISBLANK(OFFSET('9. METAS'!$V$20,INT((ROW()-14)/2),0)),"",OFFSET('9. METAS'!$V$20,INT((ROW()-14)/2),0)))</f>
        <v/>
      </c>
      <c r="K306" s="255" t="str">
        <f ca="1">IF(MOD(ROW()-13,2)=0,IF(ISBLANK(OFFSET('12. SEGUIMIENTO 2027'!$O$14,INT((ROW()-13)/2),0)),"",OFFSET('12. SEGUIMIENTO 2027'!$O$14,INT((ROW()-13)/2),0)),IF(ISBLANK(OFFSET('9. METAS'!$W$20,INT((ROW()-14)/2),0)),"",OFFSET('9. METAS'!$W$20,INT((ROW()-14)/2),0)))</f>
        <v/>
      </c>
      <c r="L306" s="255" t="str">
        <f ca="1">IF(MOD(ROW()-13,2)=0,IF(ISBLANK(OFFSET('12. SEGUIMIENTO 2027'!$P$14,INT((ROW()-13)/2),0)),"",OFFSET('12. SEGUIMIENTO 2027'!$P$14,INT((ROW()-13)/2),0)),IF(ISBLANK(OFFSET('9. METAS'!$X$20,INT((ROW()-14)/2),0)),"",OFFSET('9. METAS'!$X$20,INT((ROW()-14)/2),0)))</f>
        <v/>
      </c>
      <c r="M306" s="256" t="str">
        <f ca="1">IF(MOD(ROW()-13,2)=0,IF(ISBLANK(OFFSET('12. SEGUIMIENTO 2027'!$Q$14,INT((ROW()-13)/2),0)),"",OFFSET('12. SEGUIMIENTO 2027'!$Q$14,INT((ROW()-13)/2),0)),IF(ISBLANK(OFFSET('9. METAS'!$Y$20,INT((ROW()-14)/2),0)),"",OFFSET('9. METAS'!$Y$20,INT((ROW()-14)/2),0)))</f>
        <v/>
      </c>
      <c r="N306" s="784"/>
      <c r="O306" s="786"/>
      <c r="P306" s="790"/>
    </row>
    <row r="307" spans="3:16">
      <c r="C307" s="770" t="str">
        <f ca="1">IF(ISBLANK(OFFSET('5. Pp (3 años)'!$C$45,INT((ROW()-13)/2),0)),"",OFFSET('5. Pp (3 años)'!$C$45,INT((ROW()-13)/2),0))</f>
        <v/>
      </c>
      <c r="D307" s="764" t="str">
        <f ca="1">IF(ISBLANK(OFFSET('5. Pp (3 años)'!$D$45,INT((ROW()-13)/2),0)),"",OFFSET('5. Pp (3 años)'!$D$45,INT((ROW()-13)/2),0))</f>
        <v/>
      </c>
      <c r="E307" s="764" t="str">
        <f ca="1">IF(ISBLANK(OFFSET('5. Pp (3 años)'!$E$45,INT((ROW()-13)/2),0)),"",OFFSET('5. Pp (3 años)'!$E$45,INT((ROW()-13)/2),0))</f>
        <v/>
      </c>
      <c r="F307" s="766" t="str">
        <f ca="1">IF(ISBLANK(OFFSET('5. Pp (3 años)'!$K$45,INT((ROW()-13)/2),0)),"",OFFSET('5. Pp (3 años)'!$K$45,INT((ROW()-13)/2),0))</f>
        <v/>
      </c>
      <c r="G307" s="768" t="str">
        <f ca="1">IF(ISBLANK(OFFSET('5. Pp (3 años)'!$H$45,INT((ROW()-13)/2),0)),"",OFFSET('5. Pp (3 años)'!$H$45,INT((ROW()-13)/2),0))</f>
        <v/>
      </c>
      <c r="H307" s="858" t="str">
        <f ca="1">IF(ISBLANK(OFFSET('9. METAS'!$M$20,INT((ROW()-13)/2),0)),"",OFFSET('9. METAS'!$M$20,INT((ROW()-13)/2),0))</f>
        <v/>
      </c>
      <c r="I307" s="777"/>
      <c r="J307" s="254" t="str">
        <f ca="1">IF(MOD(ROW()-13,2)=0,IF(ISBLANK(OFFSET('12. SEGUIMIENTO 2027'!$N$14,INT((ROW()-13)/2),0)),"",OFFSET('12. SEGUIMIENTO 2027'!$N$14,INT((ROW()-13)/2),0)),IF(ISBLANK(OFFSET('9. METAS'!$V$20,INT((ROW()-14)/2),0)),"",OFFSET('9. METAS'!$V$20,INT((ROW()-14)/2),0)))</f>
        <v/>
      </c>
      <c r="K307" s="255" t="str">
        <f ca="1">IF(MOD(ROW()-13,2)=0,IF(ISBLANK(OFFSET('12. SEGUIMIENTO 2027'!$O$14,INT((ROW()-13)/2),0)),"",OFFSET('12. SEGUIMIENTO 2027'!$O$14,INT((ROW()-13)/2),0)),IF(ISBLANK(OFFSET('9. METAS'!$W$20,INT((ROW()-14)/2),0)),"",OFFSET('9. METAS'!$W$20,INT((ROW()-14)/2),0)))</f>
        <v/>
      </c>
      <c r="L307" s="255" t="str">
        <f ca="1">IF(MOD(ROW()-13,2)=0,IF(ISBLANK(OFFSET('12. SEGUIMIENTO 2027'!$P$14,INT((ROW()-13)/2),0)),"",OFFSET('12. SEGUIMIENTO 2027'!$P$14,INT((ROW()-13)/2),0)),IF(ISBLANK(OFFSET('9. METAS'!$X$20,INT((ROW()-14)/2),0)),"",OFFSET('9. METAS'!$X$20,INT((ROW()-14)/2),0)))</f>
        <v/>
      </c>
      <c r="M307" s="256" t="str">
        <f ca="1">IF(MOD(ROW()-13,2)=0,IF(ISBLANK(OFFSET('12. SEGUIMIENTO 2027'!$Q$14,INT((ROW()-13)/2),0)),"",OFFSET('12. SEGUIMIENTO 2027'!$Q$14,INT((ROW()-13)/2),0)),IF(ISBLANK(OFFSET('9. METAS'!$Y$20,INT((ROW()-14)/2),0)),"",OFFSET('9. METAS'!$Y$20,INT((ROW()-14)/2),0)))</f>
        <v/>
      </c>
      <c r="N307" s="783" t="str">
        <f t="shared" ref="N307" ca="1" si="290">IFERROR(J307/J308,"ND")</f>
        <v>ND</v>
      </c>
      <c r="O307" s="785" t="str">
        <f t="shared" ref="O307" ca="1" si="291">IFERROR(((J307+K307+L307)/H307),"ND")</f>
        <v>ND</v>
      </c>
      <c r="P307" s="789"/>
    </row>
    <row r="308" spans="3:16">
      <c r="C308" s="762"/>
      <c r="D308" s="764"/>
      <c r="E308" s="764"/>
      <c r="F308" s="766"/>
      <c r="G308" s="768"/>
      <c r="H308" s="858"/>
      <c r="I308" s="778"/>
      <c r="J308" s="254" t="str">
        <f ca="1">IF(MOD(ROW()-13,2)=0,IF(ISBLANK(OFFSET('12. SEGUIMIENTO 2027'!$N$14,INT((ROW()-13)/2),0)),"",OFFSET('12. SEGUIMIENTO 2027'!$N$14,INT((ROW()-13)/2),0)),IF(ISBLANK(OFFSET('9. METAS'!$V$20,INT((ROW()-14)/2),0)),"",OFFSET('9. METAS'!$V$20,INT((ROW()-14)/2),0)))</f>
        <v/>
      </c>
      <c r="K308" s="255" t="str">
        <f ca="1">IF(MOD(ROW()-13,2)=0,IF(ISBLANK(OFFSET('12. SEGUIMIENTO 2027'!$O$14,INT((ROW()-13)/2),0)),"",OFFSET('12. SEGUIMIENTO 2027'!$O$14,INT((ROW()-13)/2),0)),IF(ISBLANK(OFFSET('9. METAS'!$W$20,INT((ROW()-14)/2),0)),"",OFFSET('9. METAS'!$W$20,INT((ROW()-14)/2),0)))</f>
        <v/>
      </c>
      <c r="L308" s="255" t="str">
        <f ca="1">IF(MOD(ROW()-13,2)=0,IF(ISBLANK(OFFSET('12. SEGUIMIENTO 2027'!$P$14,INT((ROW()-13)/2),0)),"",OFFSET('12. SEGUIMIENTO 2027'!$P$14,INT((ROW()-13)/2),0)),IF(ISBLANK(OFFSET('9. METAS'!$X$20,INT((ROW()-14)/2),0)),"",OFFSET('9. METAS'!$X$20,INT((ROW()-14)/2),0)))</f>
        <v/>
      </c>
      <c r="M308" s="256" t="str">
        <f ca="1">IF(MOD(ROW()-13,2)=0,IF(ISBLANK(OFFSET('12. SEGUIMIENTO 2027'!$Q$14,INT((ROW()-13)/2),0)),"",OFFSET('12. SEGUIMIENTO 2027'!$Q$14,INT((ROW()-13)/2),0)),IF(ISBLANK(OFFSET('9. METAS'!$Y$20,INT((ROW()-14)/2),0)),"",OFFSET('9. METAS'!$Y$20,INT((ROW()-14)/2),0)))</f>
        <v/>
      </c>
      <c r="N308" s="784"/>
      <c r="O308" s="786"/>
      <c r="P308" s="790"/>
    </row>
    <row r="309" spans="3:16">
      <c r="C309" s="770" t="str">
        <f ca="1">IF(ISBLANK(OFFSET('5. Pp (3 años)'!$C$45,INT((ROW()-13)/2),0)),"",OFFSET('5. Pp (3 años)'!$C$45,INT((ROW()-13)/2),0))</f>
        <v/>
      </c>
      <c r="D309" s="764" t="str">
        <f ca="1">IF(ISBLANK(OFFSET('5. Pp (3 años)'!$D$45,INT((ROW()-13)/2),0)),"",OFFSET('5. Pp (3 años)'!$D$45,INT((ROW()-13)/2),0))</f>
        <v/>
      </c>
      <c r="E309" s="764" t="str">
        <f ca="1">IF(ISBLANK(OFFSET('5. Pp (3 años)'!$E$45,INT((ROW()-13)/2),0)),"",OFFSET('5. Pp (3 años)'!$E$45,INT((ROW()-13)/2),0))</f>
        <v/>
      </c>
      <c r="F309" s="766" t="str">
        <f ca="1">IF(ISBLANK(OFFSET('5. Pp (3 años)'!$K$45,INT((ROW()-13)/2),0)),"",OFFSET('5. Pp (3 años)'!$K$45,INT((ROW()-13)/2),0))</f>
        <v/>
      </c>
      <c r="G309" s="768" t="str">
        <f ca="1">IF(ISBLANK(OFFSET('5. Pp (3 años)'!$H$45,INT((ROW()-13)/2),0)),"",OFFSET('5. Pp (3 años)'!$H$45,INT((ROW()-13)/2),0))</f>
        <v/>
      </c>
      <c r="H309" s="858" t="str">
        <f ca="1">IF(ISBLANK(OFFSET('9. METAS'!$M$20,INT((ROW()-13)/2),0)),"",OFFSET('9. METAS'!$M$20,INT((ROW()-13)/2),0))</f>
        <v/>
      </c>
      <c r="I309" s="777"/>
      <c r="J309" s="254" t="str">
        <f ca="1">IF(MOD(ROW()-13,2)=0,IF(ISBLANK(OFFSET('12. SEGUIMIENTO 2027'!$N$14,INT((ROW()-13)/2),0)),"",OFFSET('12. SEGUIMIENTO 2027'!$N$14,INT((ROW()-13)/2),0)),IF(ISBLANK(OFFSET('9. METAS'!$V$20,INT((ROW()-14)/2),0)),"",OFFSET('9. METAS'!$V$20,INT((ROW()-14)/2),0)))</f>
        <v/>
      </c>
      <c r="K309" s="255" t="str">
        <f ca="1">IF(MOD(ROW()-13,2)=0,IF(ISBLANK(OFFSET('12. SEGUIMIENTO 2027'!$O$14,INT((ROW()-13)/2),0)),"",OFFSET('12. SEGUIMIENTO 2027'!$O$14,INT((ROW()-13)/2),0)),IF(ISBLANK(OFFSET('9. METAS'!$W$20,INT((ROW()-14)/2),0)),"",OFFSET('9. METAS'!$W$20,INT((ROW()-14)/2),0)))</f>
        <v/>
      </c>
      <c r="L309" s="255" t="str">
        <f ca="1">IF(MOD(ROW()-13,2)=0,IF(ISBLANK(OFFSET('12. SEGUIMIENTO 2027'!$P$14,INT((ROW()-13)/2),0)),"",OFFSET('12. SEGUIMIENTO 2027'!$P$14,INT((ROW()-13)/2),0)),IF(ISBLANK(OFFSET('9. METAS'!$X$20,INT((ROW()-14)/2),0)),"",OFFSET('9. METAS'!$X$20,INT((ROW()-14)/2),0)))</f>
        <v/>
      </c>
      <c r="M309" s="256" t="str">
        <f ca="1">IF(MOD(ROW()-13,2)=0,IF(ISBLANK(OFFSET('12. SEGUIMIENTO 2027'!$Q$14,INT((ROW()-13)/2),0)),"",OFFSET('12. SEGUIMIENTO 2027'!$Q$14,INT((ROW()-13)/2),0)),IF(ISBLANK(OFFSET('9. METAS'!$Y$20,INT((ROW()-14)/2),0)),"",OFFSET('9. METAS'!$Y$20,INT((ROW()-14)/2),0)))</f>
        <v/>
      </c>
      <c r="N309" s="783" t="str">
        <f t="shared" ref="N309" ca="1" si="292">IFERROR(J309/J310,"ND")</f>
        <v>ND</v>
      </c>
      <c r="O309" s="785" t="str">
        <f t="shared" ref="O309" ca="1" si="293">IFERROR(((J309+K309+L309)/H309),"ND")</f>
        <v>ND</v>
      </c>
      <c r="P309" s="789"/>
    </row>
    <row r="310" spans="3:16">
      <c r="C310" s="762"/>
      <c r="D310" s="764"/>
      <c r="E310" s="764"/>
      <c r="F310" s="766"/>
      <c r="G310" s="768"/>
      <c r="H310" s="858"/>
      <c r="I310" s="778"/>
      <c r="J310" s="254" t="str">
        <f ca="1">IF(MOD(ROW()-13,2)=0,IF(ISBLANK(OFFSET('12. SEGUIMIENTO 2027'!$N$14,INT((ROW()-13)/2),0)),"",OFFSET('12. SEGUIMIENTO 2027'!$N$14,INT((ROW()-13)/2),0)),IF(ISBLANK(OFFSET('9. METAS'!$V$20,INT((ROW()-14)/2),0)),"",OFFSET('9. METAS'!$V$20,INT((ROW()-14)/2),0)))</f>
        <v/>
      </c>
      <c r="K310" s="255" t="str">
        <f ca="1">IF(MOD(ROW()-13,2)=0,IF(ISBLANK(OFFSET('12. SEGUIMIENTO 2027'!$O$14,INT((ROW()-13)/2),0)),"",OFFSET('12. SEGUIMIENTO 2027'!$O$14,INT((ROW()-13)/2),0)),IF(ISBLANK(OFFSET('9. METAS'!$W$20,INT((ROW()-14)/2),0)),"",OFFSET('9. METAS'!$W$20,INT((ROW()-14)/2),0)))</f>
        <v/>
      </c>
      <c r="L310" s="255" t="str">
        <f ca="1">IF(MOD(ROW()-13,2)=0,IF(ISBLANK(OFFSET('12. SEGUIMIENTO 2027'!$P$14,INT((ROW()-13)/2),0)),"",OFFSET('12. SEGUIMIENTO 2027'!$P$14,INT((ROW()-13)/2),0)),IF(ISBLANK(OFFSET('9. METAS'!$X$20,INT((ROW()-14)/2),0)),"",OFFSET('9. METAS'!$X$20,INT((ROW()-14)/2),0)))</f>
        <v/>
      </c>
      <c r="M310" s="256" t="str">
        <f ca="1">IF(MOD(ROW()-13,2)=0,IF(ISBLANK(OFFSET('12. SEGUIMIENTO 2027'!$Q$14,INT((ROW()-13)/2),0)),"",OFFSET('12. SEGUIMIENTO 2027'!$Q$14,INT((ROW()-13)/2),0)),IF(ISBLANK(OFFSET('9. METAS'!$Y$20,INT((ROW()-14)/2),0)),"",OFFSET('9. METAS'!$Y$20,INT((ROW()-14)/2),0)))</f>
        <v/>
      </c>
      <c r="N310" s="784"/>
      <c r="O310" s="786"/>
      <c r="P310" s="790"/>
    </row>
    <row r="311" spans="3:16">
      <c r="C311" s="770" t="str">
        <f ca="1">IF(ISBLANK(OFFSET('5. Pp (3 años)'!$C$45,INT((ROW()-13)/2),0)),"",OFFSET('5. Pp (3 años)'!$C$45,INT((ROW()-13)/2),0))</f>
        <v/>
      </c>
      <c r="D311" s="764" t="str">
        <f ca="1">IF(ISBLANK(OFFSET('5. Pp (3 años)'!$D$45,INT((ROW()-13)/2),0)),"",OFFSET('5. Pp (3 años)'!$D$45,INT((ROW()-13)/2),0))</f>
        <v/>
      </c>
      <c r="E311" s="764" t="str">
        <f ca="1">IF(ISBLANK(OFFSET('5. Pp (3 años)'!$E$45,INT((ROW()-13)/2),0)),"",OFFSET('5. Pp (3 años)'!$E$45,INT((ROW()-13)/2),0))</f>
        <v/>
      </c>
      <c r="F311" s="766" t="str">
        <f ca="1">IF(ISBLANK(OFFSET('5. Pp (3 años)'!$K$45,INT((ROW()-13)/2),0)),"",OFFSET('5. Pp (3 años)'!$K$45,INT((ROW()-13)/2),0))</f>
        <v/>
      </c>
      <c r="G311" s="768" t="str">
        <f ca="1">IF(ISBLANK(OFFSET('5. Pp (3 años)'!$H$45,INT((ROW()-13)/2),0)),"",OFFSET('5. Pp (3 años)'!$H$45,INT((ROW()-13)/2),0))</f>
        <v/>
      </c>
      <c r="H311" s="858" t="str">
        <f ca="1">IF(ISBLANK(OFFSET('9. METAS'!$M$20,INT((ROW()-13)/2),0)),"",OFFSET('9. METAS'!$M$20,INT((ROW()-13)/2),0))</f>
        <v/>
      </c>
      <c r="I311" s="777"/>
      <c r="J311" s="254" t="str">
        <f ca="1">IF(MOD(ROW()-13,2)=0,IF(ISBLANK(OFFSET('12. SEGUIMIENTO 2027'!$N$14,INT((ROW()-13)/2),0)),"",OFFSET('12. SEGUIMIENTO 2027'!$N$14,INT((ROW()-13)/2),0)),IF(ISBLANK(OFFSET('9. METAS'!$V$20,INT((ROW()-14)/2),0)),"",OFFSET('9. METAS'!$V$20,INT((ROW()-14)/2),0)))</f>
        <v/>
      </c>
      <c r="K311" s="255" t="str">
        <f ca="1">IF(MOD(ROW()-13,2)=0,IF(ISBLANK(OFFSET('12. SEGUIMIENTO 2027'!$O$14,INT((ROW()-13)/2),0)),"",OFFSET('12. SEGUIMIENTO 2027'!$O$14,INT((ROW()-13)/2),0)),IF(ISBLANK(OFFSET('9. METAS'!$W$20,INT((ROW()-14)/2),0)),"",OFFSET('9. METAS'!$W$20,INT((ROW()-14)/2),0)))</f>
        <v/>
      </c>
      <c r="L311" s="255" t="str">
        <f ca="1">IF(MOD(ROW()-13,2)=0,IF(ISBLANK(OFFSET('12. SEGUIMIENTO 2027'!$P$14,INT((ROW()-13)/2),0)),"",OFFSET('12. SEGUIMIENTO 2027'!$P$14,INT((ROW()-13)/2),0)),IF(ISBLANK(OFFSET('9. METAS'!$X$20,INT((ROW()-14)/2),0)),"",OFFSET('9. METAS'!$X$20,INT((ROW()-14)/2),0)))</f>
        <v/>
      </c>
      <c r="M311" s="256" t="str">
        <f ca="1">IF(MOD(ROW()-13,2)=0,IF(ISBLANK(OFFSET('12. SEGUIMIENTO 2027'!$Q$14,INT((ROW()-13)/2),0)),"",OFFSET('12. SEGUIMIENTO 2027'!$Q$14,INT((ROW()-13)/2),0)),IF(ISBLANK(OFFSET('9. METAS'!$Y$20,INT((ROW()-14)/2),0)),"",OFFSET('9. METAS'!$Y$20,INT((ROW()-14)/2),0)))</f>
        <v/>
      </c>
      <c r="N311" s="783" t="str">
        <f t="shared" ref="N311" ca="1" si="294">IFERROR(J311/J312,"ND")</f>
        <v>ND</v>
      </c>
      <c r="O311" s="785" t="str">
        <f t="shared" ref="O311" ca="1" si="295">IFERROR(((J311+K311+L311)/H311),"ND")</f>
        <v>ND</v>
      </c>
      <c r="P311" s="789"/>
    </row>
    <row r="312" spans="3:16">
      <c r="C312" s="762"/>
      <c r="D312" s="764"/>
      <c r="E312" s="764"/>
      <c r="F312" s="766"/>
      <c r="G312" s="768"/>
      <c r="H312" s="858"/>
      <c r="I312" s="778"/>
      <c r="J312" s="254" t="str">
        <f ca="1">IF(MOD(ROW()-13,2)=0,IF(ISBLANK(OFFSET('12. SEGUIMIENTO 2027'!$N$14,INT((ROW()-13)/2),0)),"",OFFSET('12. SEGUIMIENTO 2027'!$N$14,INT((ROW()-13)/2),0)),IF(ISBLANK(OFFSET('9. METAS'!$V$20,INT((ROW()-14)/2),0)),"",OFFSET('9. METAS'!$V$20,INT((ROW()-14)/2),0)))</f>
        <v/>
      </c>
      <c r="K312" s="255" t="str">
        <f ca="1">IF(MOD(ROW()-13,2)=0,IF(ISBLANK(OFFSET('12. SEGUIMIENTO 2027'!$O$14,INT((ROW()-13)/2),0)),"",OFFSET('12. SEGUIMIENTO 2027'!$O$14,INT((ROW()-13)/2),0)),IF(ISBLANK(OFFSET('9. METAS'!$W$20,INT((ROW()-14)/2),0)),"",OFFSET('9. METAS'!$W$20,INT((ROW()-14)/2),0)))</f>
        <v/>
      </c>
      <c r="L312" s="255" t="str">
        <f ca="1">IF(MOD(ROW()-13,2)=0,IF(ISBLANK(OFFSET('12. SEGUIMIENTO 2027'!$P$14,INT((ROW()-13)/2),0)),"",OFFSET('12. SEGUIMIENTO 2027'!$P$14,INT((ROW()-13)/2),0)),IF(ISBLANK(OFFSET('9. METAS'!$X$20,INT((ROW()-14)/2),0)),"",OFFSET('9. METAS'!$X$20,INT((ROW()-14)/2),0)))</f>
        <v/>
      </c>
      <c r="M312" s="256" t="str">
        <f ca="1">IF(MOD(ROW()-13,2)=0,IF(ISBLANK(OFFSET('12. SEGUIMIENTO 2027'!$Q$14,INT((ROW()-13)/2),0)),"",OFFSET('12. SEGUIMIENTO 2027'!$Q$14,INT((ROW()-13)/2),0)),IF(ISBLANK(OFFSET('9. METAS'!$Y$20,INT((ROW()-14)/2),0)),"",OFFSET('9. METAS'!$Y$20,INT((ROW()-14)/2),0)))</f>
        <v/>
      </c>
      <c r="N312" s="784"/>
      <c r="O312" s="786"/>
      <c r="P312" s="790"/>
    </row>
    <row r="313" spans="3:16">
      <c r="C313" s="770" t="str">
        <f ca="1">IF(ISBLANK(OFFSET('5. Pp (3 años)'!$C$45,INT((ROW()-13)/2),0)),"",OFFSET('5. Pp (3 años)'!$C$45,INT((ROW()-13)/2),0))</f>
        <v/>
      </c>
      <c r="D313" s="764" t="str">
        <f ca="1">IF(ISBLANK(OFFSET('5. Pp (3 años)'!$D$45,INT((ROW()-13)/2),0)),"",OFFSET('5. Pp (3 años)'!$D$45,INT((ROW()-13)/2),0))</f>
        <v/>
      </c>
      <c r="E313" s="764" t="str">
        <f ca="1">IF(ISBLANK(OFFSET('5. Pp (3 años)'!$E$45,INT((ROW()-13)/2),0)),"",OFFSET('5. Pp (3 años)'!$E$45,INT((ROW()-13)/2),0))</f>
        <v/>
      </c>
      <c r="F313" s="766" t="str">
        <f ca="1">IF(ISBLANK(OFFSET('5. Pp (3 años)'!$K$45,INT((ROW()-13)/2),0)),"",OFFSET('5. Pp (3 años)'!$K$45,INT((ROW()-13)/2),0))</f>
        <v/>
      </c>
      <c r="G313" s="768" t="str">
        <f ca="1">IF(ISBLANK(OFFSET('5. Pp (3 años)'!$H$45,INT((ROW()-13)/2),0)),"",OFFSET('5. Pp (3 años)'!$H$45,INT((ROW()-13)/2),0))</f>
        <v/>
      </c>
      <c r="H313" s="858" t="str">
        <f ca="1">IF(ISBLANK(OFFSET('9. METAS'!$M$20,INT((ROW()-13)/2),0)),"",OFFSET('9. METAS'!$M$20,INT((ROW()-13)/2),0))</f>
        <v/>
      </c>
      <c r="I313" s="777"/>
      <c r="J313" s="254" t="str">
        <f ca="1">IF(MOD(ROW()-13,2)=0,IF(ISBLANK(OFFSET('12. SEGUIMIENTO 2027'!$N$14,INT((ROW()-13)/2),0)),"",OFFSET('12. SEGUIMIENTO 2027'!$N$14,INT((ROW()-13)/2),0)),IF(ISBLANK(OFFSET('9. METAS'!$V$20,INT((ROW()-14)/2),0)),"",OFFSET('9. METAS'!$V$20,INT((ROW()-14)/2),0)))</f>
        <v/>
      </c>
      <c r="K313" s="255" t="str">
        <f ca="1">IF(MOD(ROW()-13,2)=0,IF(ISBLANK(OFFSET('12. SEGUIMIENTO 2027'!$O$14,INT((ROW()-13)/2),0)),"",OFFSET('12. SEGUIMIENTO 2027'!$O$14,INT((ROW()-13)/2),0)),IF(ISBLANK(OFFSET('9. METAS'!$W$20,INT((ROW()-14)/2),0)),"",OFFSET('9. METAS'!$W$20,INT((ROW()-14)/2),0)))</f>
        <v/>
      </c>
      <c r="L313" s="255" t="str">
        <f ca="1">IF(MOD(ROW()-13,2)=0,IF(ISBLANK(OFFSET('12. SEGUIMIENTO 2027'!$P$14,INT((ROW()-13)/2),0)),"",OFFSET('12. SEGUIMIENTO 2027'!$P$14,INT((ROW()-13)/2),0)),IF(ISBLANK(OFFSET('9. METAS'!$X$20,INT((ROW()-14)/2),0)),"",OFFSET('9. METAS'!$X$20,INT((ROW()-14)/2),0)))</f>
        <v/>
      </c>
      <c r="M313" s="256" t="str">
        <f ca="1">IF(MOD(ROW()-13,2)=0,IF(ISBLANK(OFFSET('12. SEGUIMIENTO 2027'!$Q$14,INT((ROW()-13)/2),0)),"",OFFSET('12. SEGUIMIENTO 2027'!$Q$14,INT((ROW()-13)/2),0)),IF(ISBLANK(OFFSET('9. METAS'!$Y$20,INT((ROW()-14)/2),0)),"",OFFSET('9. METAS'!$Y$20,INT((ROW()-14)/2),0)))</f>
        <v/>
      </c>
      <c r="N313" s="783" t="str">
        <f t="shared" ref="N313" ca="1" si="296">IFERROR(J313/J314,"ND")</f>
        <v>ND</v>
      </c>
      <c r="O313" s="785" t="str">
        <f t="shared" ref="O313" ca="1" si="297">IFERROR(((J313+K313+L313)/H313),"ND")</f>
        <v>ND</v>
      </c>
      <c r="P313" s="789"/>
    </row>
    <row r="314" spans="3:16">
      <c r="C314" s="762"/>
      <c r="D314" s="764"/>
      <c r="E314" s="764"/>
      <c r="F314" s="766"/>
      <c r="G314" s="768"/>
      <c r="H314" s="858"/>
      <c r="I314" s="778"/>
      <c r="J314" s="254" t="str">
        <f ca="1">IF(MOD(ROW()-13,2)=0,IF(ISBLANK(OFFSET('12. SEGUIMIENTO 2027'!$N$14,INT((ROW()-13)/2),0)),"",OFFSET('12. SEGUIMIENTO 2027'!$N$14,INT((ROW()-13)/2),0)),IF(ISBLANK(OFFSET('9. METAS'!$V$20,INT((ROW()-14)/2),0)),"",OFFSET('9. METAS'!$V$20,INT((ROW()-14)/2),0)))</f>
        <v/>
      </c>
      <c r="K314" s="255" t="str">
        <f ca="1">IF(MOD(ROW()-13,2)=0,IF(ISBLANK(OFFSET('12. SEGUIMIENTO 2027'!$O$14,INT((ROW()-13)/2),0)),"",OFFSET('12. SEGUIMIENTO 2027'!$O$14,INT((ROW()-13)/2),0)),IF(ISBLANK(OFFSET('9. METAS'!$W$20,INT((ROW()-14)/2),0)),"",OFFSET('9. METAS'!$W$20,INT((ROW()-14)/2),0)))</f>
        <v/>
      </c>
      <c r="L314" s="255" t="str">
        <f ca="1">IF(MOD(ROW()-13,2)=0,IF(ISBLANK(OFFSET('12. SEGUIMIENTO 2027'!$P$14,INT((ROW()-13)/2),0)),"",OFFSET('12. SEGUIMIENTO 2027'!$P$14,INT((ROW()-13)/2),0)),IF(ISBLANK(OFFSET('9. METAS'!$X$20,INT((ROW()-14)/2),0)),"",OFFSET('9. METAS'!$X$20,INT((ROW()-14)/2),0)))</f>
        <v/>
      </c>
      <c r="M314" s="256" t="str">
        <f ca="1">IF(MOD(ROW()-13,2)=0,IF(ISBLANK(OFFSET('12. SEGUIMIENTO 2027'!$Q$14,INT((ROW()-13)/2),0)),"",OFFSET('12. SEGUIMIENTO 2027'!$Q$14,INT((ROW()-13)/2),0)),IF(ISBLANK(OFFSET('9. METAS'!$Y$20,INT((ROW()-14)/2),0)),"",OFFSET('9. METAS'!$Y$20,INT((ROW()-14)/2),0)))</f>
        <v/>
      </c>
      <c r="N314" s="784"/>
      <c r="O314" s="786"/>
      <c r="P314" s="790"/>
    </row>
    <row r="315" spans="3:16">
      <c r="C315" s="770" t="str">
        <f ca="1">IF(ISBLANK(OFFSET('5. Pp (3 años)'!$C$45,INT((ROW()-13)/2),0)),"",OFFSET('5. Pp (3 años)'!$C$45,INT((ROW()-13)/2),0))</f>
        <v/>
      </c>
      <c r="D315" s="764" t="str">
        <f ca="1">IF(ISBLANK(OFFSET('5. Pp (3 años)'!$D$45,INT((ROW()-13)/2),0)),"",OFFSET('5. Pp (3 años)'!$D$45,INT((ROW()-13)/2),0))</f>
        <v/>
      </c>
      <c r="E315" s="764" t="str">
        <f ca="1">IF(ISBLANK(OFFSET('5. Pp (3 años)'!$E$45,INT((ROW()-13)/2),0)),"",OFFSET('5. Pp (3 años)'!$E$45,INT((ROW()-13)/2),0))</f>
        <v/>
      </c>
      <c r="F315" s="766" t="str">
        <f ca="1">IF(ISBLANK(OFFSET('5. Pp (3 años)'!$K$45,INT((ROW()-13)/2),0)),"",OFFSET('5. Pp (3 años)'!$K$45,INT((ROW()-13)/2),0))</f>
        <v/>
      </c>
      <c r="G315" s="768" t="str">
        <f ca="1">IF(ISBLANK(OFFSET('5. Pp (3 años)'!$H$45,INT((ROW()-13)/2),0)),"",OFFSET('5. Pp (3 años)'!$H$45,INT((ROW()-13)/2),0))</f>
        <v/>
      </c>
      <c r="H315" s="858" t="str">
        <f ca="1">IF(ISBLANK(OFFSET('9. METAS'!$M$20,INT((ROW()-13)/2),0)),"",OFFSET('9. METAS'!$M$20,INT((ROW()-13)/2),0))</f>
        <v/>
      </c>
      <c r="I315" s="777"/>
      <c r="J315" s="254" t="str">
        <f ca="1">IF(MOD(ROW()-13,2)=0,IF(ISBLANK(OFFSET('12. SEGUIMIENTO 2027'!$N$14,INT((ROW()-13)/2),0)),"",OFFSET('12. SEGUIMIENTO 2027'!$N$14,INT((ROW()-13)/2),0)),IF(ISBLANK(OFFSET('9. METAS'!$V$20,INT((ROW()-14)/2),0)),"",OFFSET('9. METAS'!$V$20,INT((ROW()-14)/2),0)))</f>
        <v/>
      </c>
      <c r="K315" s="255" t="str">
        <f ca="1">IF(MOD(ROW()-13,2)=0,IF(ISBLANK(OFFSET('12. SEGUIMIENTO 2027'!$O$14,INT((ROW()-13)/2),0)),"",OFFSET('12. SEGUIMIENTO 2027'!$O$14,INT((ROW()-13)/2),0)),IF(ISBLANK(OFFSET('9. METAS'!$W$20,INT((ROW()-14)/2),0)),"",OFFSET('9. METAS'!$W$20,INT((ROW()-14)/2),0)))</f>
        <v/>
      </c>
      <c r="L315" s="255" t="str">
        <f ca="1">IF(MOD(ROW()-13,2)=0,IF(ISBLANK(OFFSET('12. SEGUIMIENTO 2027'!$P$14,INT((ROW()-13)/2),0)),"",OFFSET('12. SEGUIMIENTO 2027'!$P$14,INT((ROW()-13)/2),0)),IF(ISBLANK(OFFSET('9. METAS'!$X$20,INT((ROW()-14)/2),0)),"",OFFSET('9. METAS'!$X$20,INT((ROW()-14)/2),0)))</f>
        <v/>
      </c>
      <c r="M315" s="256" t="str">
        <f ca="1">IF(MOD(ROW()-13,2)=0,IF(ISBLANK(OFFSET('12. SEGUIMIENTO 2027'!$Q$14,INT((ROW()-13)/2),0)),"",OFFSET('12. SEGUIMIENTO 2027'!$Q$14,INT((ROW()-13)/2),0)),IF(ISBLANK(OFFSET('9. METAS'!$Y$20,INT((ROW()-14)/2),0)),"",OFFSET('9. METAS'!$Y$20,INT((ROW()-14)/2),0)))</f>
        <v/>
      </c>
      <c r="N315" s="783" t="str">
        <f t="shared" ref="N315" ca="1" si="298">IFERROR(J315/J316,"ND")</f>
        <v>ND</v>
      </c>
      <c r="O315" s="785" t="str">
        <f t="shared" ref="O315" ca="1" si="299">IFERROR(((J315+K315+L315)/H315),"ND")</f>
        <v>ND</v>
      </c>
      <c r="P315" s="789"/>
    </row>
    <row r="316" spans="3:16">
      <c r="C316" s="762"/>
      <c r="D316" s="764"/>
      <c r="E316" s="764"/>
      <c r="F316" s="766"/>
      <c r="G316" s="768"/>
      <c r="H316" s="858"/>
      <c r="I316" s="778"/>
      <c r="J316" s="254" t="str">
        <f ca="1">IF(MOD(ROW()-13,2)=0,IF(ISBLANK(OFFSET('12. SEGUIMIENTO 2027'!$N$14,INT((ROW()-13)/2),0)),"",OFFSET('12. SEGUIMIENTO 2027'!$N$14,INT((ROW()-13)/2),0)),IF(ISBLANK(OFFSET('9. METAS'!$V$20,INT((ROW()-14)/2),0)),"",OFFSET('9. METAS'!$V$20,INT((ROW()-14)/2),0)))</f>
        <v/>
      </c>
      <c r="K316" s="255" t="str">
        <f ca="1">IF(MOD(ROW()-13,2)=0,IF(ISBLANK(OFFSET('12. SEGUIMIENTO 2027'!$O$14,INT((ROW()-13)/2),0)),"",OFFSET('12. SEGUIMIENTO 2027'!$O$14,INT((ROW()-13)/2),0)),IF(ISBLANK(OFFSET('9. METAS'!$W$20,INT((ROW()-14)/2),0)),"",OFFSET('9. METAS'!$W$20,INT((ROW()-14)/2),0)))</f>
        <v/>
      </c>
      <c r="L316" s="255" t="str">
        <f ca="1">IF(MOD(ROW()-13,2)=0,IF(ISBLANK(OFFSET('12. SEGUIMIENTO 2027'!$P$14,INT((ROW()-13)/2),0)),"",OFFSET('12. SEGUIMIENTO 2027'!$P$14,INT((ROW()-13)/2),0)),IF(ISBLANK(OFFSET('9. METAS'!$X$20,INT((ROW()-14)/2),0)),"",OFFSET('9. METAS'!$X$20,INT((ROW()-14)/2),0)))</f>
        <v/>
      </c>
      <c r="M316" s="256" t="str">
        <f ca="1">IF(MOD(ROW()-13,2)=0,IF(ISBLANK(OFFSET('12. SEGUIMIENTO 2027'!$Q$14,INT((ROW()-13)/2),0)),"",OFFSET('12. SEGUIMIENTO 2027'!$Q$14,INT((ROW()-13)/2),0)),IF(ISBLANK(OFFSET('9. METAS'!$Y$20,INT((ROW()-14)/2),0)),"",OFFSET('9. METAS'!$Y$20,INT((ROW()-14)/2),0)))</f>
        <v/>
      </c>
      <c r="N316" s="784"/>
      <c r="O316" s="786"/>
      <c r="P316" s="790"/>
    </row>
    <row r="317" spans="3:16">
      <c r="C317" s="770" t="str">
        <f ca="1">IF(ISBLANK(OFFSET('5. Pp (3 años)'!$C$45,INT((ROW()-13)/2),0)),"",OFFSET('5. Pp (3 años)'!$C$45,INT((ROW()-13)/2),0))</f>
        <v/>
      </c>
      <c r="D317" s="764" t="str">
        <f ca="1">IF(ISBLANK(OFFSET('5. Pp (3 años)'!$D$45,INT((ROW()-13)/2),0)),"",OFFSET('5. Pp (3 años)'!$D$45,INT((ROW()-13)/2),0))</f>
        <v/>
      </c>
      <c r="E317" s="764" t="str">
        <f ca="1">IF(ISBLANK(OFFSET('5. Pp (3 años)'!$E$45,INT((ROW()-13)/2),0)),"",OFFSET('5. Pp (3 años)'!$E$45,INT((ROW()-13)/2),0))</f>
        <v/>
      </c>
      <c r="F317" s="766" t="str">
        <f ca="1">IF(ISBLANK(OFFSET('5. Pp (3 años)'!$K$45,INT((ROW()-13)/2),0)),"",OFFSET('5. Pp (3 años)'!$K$45,INT((ROW()-13)/2),0))</f>
        <v/>
      </c>
      <c r="G317" s="768" t="str">
        <f ca="1">IF(ISBLANK(OFFSET('5. Pp (3 años)'!$H$45,INT((ROW()-13)/2),0)),"",OFFSET('5. Pp (3 años)'!$H$45,INT((ROW()-13)/2),0))</f>
        <v/>
      </c>
      <c r="H317" s="858" t="str">
        <f ca="1">IF(ISBLANK(OFFSET('9. METAS'!$M$20,INT((ROW()-13)/2),0)),"",OFFSET('9. METAS'!$M$20,INT((ROW()-13)/2),0))</f>
        <v/>
      </c>
      <c r="I317" s="777"/>
      <c r="J317" s="254" t="str">
        <f ca="1">IF(MOD(ROW()-13,2)=0,IF(ISBLANK(OFFSET('12. SEGUIMIENTO 2027'!$N$14,INT((ROW()-13)/2),0)),"",OFFSET('12. SEGUIMIENTO 2027'!$N$14,INT((ROW()-13)/2),0)),IF(ISBLANK(OFFSET('9. METAS'!$V$20,INT((ROW()-14)/2),0)),"",OFFSET('9. METAS'!$V$20,INT((ROW()-14)/2),0)))</f>
        <v/>
      </c>
      <c r="K317" s="255" t="str">
        <f ca="1">IF(MOD(ROW()-13,2)=0,IF(ISBLANK(OFFSET('12. SEGUIMIENTO 2027'!$O$14,INT((ROW()-13)/2),0)),"",OFFSET('12. SEGUIMIENTO 2027'!$O$14,INT((ROW()-13)/2),0)),IF(ISBLANK(OFFSET('9. METAS'!$W$20,INT((ROW()-14)/2),0)),"",OFFSET('9. METAS'!$W$20,INT((ROW()-14)/2),0)))</f>
        <v/>
      </c>
      <c r="L317" s="255" t="str">
        <f ca="1">IF(MOD(ROW()-13,2)=0,IF(ISBLANK(OFFSET('12. SEGUIMIENTO 2027'!$P$14,INT((ROW()-13)/2),0)),"",OFFSET('12. SEGUIMIENTO 2027'!$P$14,INT((ROW()-13)/2),0)),IF(ISBLANK(OFFSET('9. METAS'!$X$20,INT((ROW()-14)/2),0)),"",OFFSET('9. METAS'!$X$20,INT((ROW()-14)/2),0)))</f>
        <v/>
      </c>
      <c r="M317" s="256" t="str">
        <f ca="1">IF(MOD(ROW()-13,2)=0,IF(ISBLANK(OFFSET('12. SEGUIMIENTO 2027'!$Q$14,INT((ROW()-13)/2),0)),"",OFFSET('12. SEGUIMIENTO 2027'!$Q$14,INT((ROW()-13)/2),0)),IF(ISBLANK(OFFSET('9. METAS'!$Y$20,INT((ROW()-14)/2),0)),"",OFFSET('9. METAS'!$Y$20,INT((ROW()-14)/2),0)))</f>
        <v/>
      </c>
      <c r="N317" s="783" t="str">
        <f t="shared" ref="N317" ca="1" si="300">IFERROR(J317/J318,"ND")</f>
        <v>ND</v>
      </c>
      <c r="O317" s="785" t="str">
        <f t="shared" ref="O317" ca="1" si="301">IFERROR(((J317+K317+L317)/H317),"ND")</f>
        <v>ND</v>
      </c>
      <c r="P317" s="789"/>
    </row>
    <row r="318" spans="3:16">
      <c r="C318" s="762"/>
      <c r="D318" s="764"/>
      <c r="E318" s="764"/>
      <c r="F318" s="766"/>
      <c r="G318" s="768"/>
      <c r="H318" s="858"/>
      <c r="I318" s="778"/>
      <c r="J318" s="254" t="str">
        <f ca="1">IF(MOD(ROW()-13,2)=0,IF(ISBLANK(OFFSET('12. SEGUIMIENTO 2027'!$N$14,INT((ROW()-13)/2),0)),"",OFFSET('12. SEGUIMIENTO 2027'!$N$14,INT((ROW()-13)/2),0)),IF(ISBLANK(OFFSET('9. METAS'!$V$20,INT((ROW()-14)/2),0)),"",OFFSET('9. METAS'!$V$20,INT((ROW()-14)/2),0)))</f>
        <v/>
      </c>
      <c r="K318" s="255" t="str">
        <f ca="1">IF(MOD(ROW()-13,2)=0,IF(ISBLANK(OFFSET('12. SEGUIMIENTO 2027'!$O$14,INT((ROW()-13)/2),0)),"",OFFSET('12. SEGUIMIENTO 2027'!$O$14,INT((ROW()-13)/2),0)),IF(ISBLANK(OFFSET('9. METAS'!$W$20,INT((ROW()-14)/2),0)),"",OFFSET('9. METAS'!$W$20,INT((ROW()-14)/2),0)))</f>
        <v/>
      </c>
      <c r="L318" s="255" t="str">
        <f ca="1">IF(MOD(ROW()-13,2)=0,IF(ISBLANK(OFFSET('12. SEGUIMIENTO 2027'!$P$14,INT((ROW()-13)/2),0)),"",OFFSET('12. SEGUIMIENTO 2027'!$P$14,INT((ROW()-13)/2),0)),IF(ISBLANK(OFFSET('9. METAS'!$X$20,INT((ROW()-14)/2),0)),"",OFFSET('9. METAS'!$X$20,INT((ROW()-14)/2),0)))</f>
        <v/>
      </c>
      <c r="M318" s="256" t="str">
        <f ca="1">IF(MOD(ROW()-13,2)=0,IF(ISBLANK(OFFSET('12. SEGUIMIENTO 2027'!$Q$14,INT((ROW()-13)/2),0)),"",OFFSET('12. SEGUIMIENTO 2027'!$Q$14,INT((ROW()-13)/2),0)),IF(ISBLANK(OFFSET('9. METAS'!$Y$20,INT((ROW()-14)/2),0)),"",OFFSET('9. METAS'!$Y$20,INT((ROW()-14)/2),0)))</f>
        <v/>
      </c>
      <c r="N318" s="784"/>
      <c r="O318" s="786"/>
      <c r="P318" s="790"/>
    </row>
    <row r="319" spans="3:16">
      <c r="C319" s="770" t="str">
        <f ca="1">IF(ISBLANK(OFFSET('5. Pp (3 años)'!$C$45,INT((ROW()-13)/2),0)),"",OFFSET('5. Pp (3 años)'!$C$45,INT((ROW()-13)/2),0))</f>
        <v/>
      </c>
      <c r="D319" s="764" t="str">
        <f ca="1">IF(ISBLANK(OFFSET('5. Pp (3 años)'!$D$45,INT((ROW()-13)/2),0)),"",OFFSET('5. Pp (3 años)'!$D$45,INT((ROW()-13)/2),0))</f>
        <v/>
      </c>
      <c r="E319" s="764" t="str">
        <f ca="1">IF(ISBLANK(OFFSET('5. Pp (3 años)'!$E$45,INT((ROW()-13)/2),0)),"",OFFSET('5. Pp (3 años)'!$E$45,INT((ROW()-13)/2),0))</f>
        <v/>
      </c>
      <c r="F319" s="766" t="str">
        <f ca="1">IF(ISBLANK(OFFSET('5. Pp (3 años)'!$K$45,INT((ROW()-13)/2),0)),"",OFFSET('5. Pp (3 años)'!$K$45,INT((ROW()-13)/2),0))</f>
        <v/>
      </c>
      <c r="G319" s="768" t="str">
        <f ca="1">IF(ISBLANK(OFFSET('5. Pp (3 años)'!$H$45,INT((ROW()-13)/2),0)),"",OFFSET('5. Pp (3 años)'!$H$45,INT((ROW()-13)/2),0))</f>
        <v/>
      </c>
      <c r="H319" s="858" t="str">
        <f ca="1">IF(ISBLANK(OFFSET('9. METAS'!$M$20,INT((ROW()-13)/2),0)),"",OFFSET('9. METAS'!$M$20,INT((ROW()-13)/2),0))</f>
        <v/>
      </c>
      <c r="I319" s="777"/>
      <c r="J319" s="254" t="str">
        <f ca="1">IF(MOD(ROW()-13,2)=0,IF(ISBLANK(OFFSET('12. SEGUIMIENTO 2027'!$N$14,INT((ROW()-13)/2),0)),"",OFFSET('12. SEGUIMIENTO 2027'!$N$14,INT((ROW()-13)/2),0)),IF(ISBLANK(OFFSET('9. METAS'!$V$20,INT((ROW()-14)/2),0)),"",OFFSET('9. METAS'!$V$20,INT((ROW()-14)/2),0)))</f>
        <v/>
      </c>
      <c r="K319" s="255" t="str">
        <f ca="1">IF(MOD(ROW()-13,2)=0,IF(ISBLANK(OFFSET('12. SEGUIMIENTO 2027'!$O$14,INT((ROW()-13)/2),0)),"",OFFSET('12. SEGUIMIENTO 2027'!$O$14,INT((ROW()-13)/2),0)),IF(ISBLANK(OFFSET('9. METAS'!$W$20,INT((ROW()-14)/2),0)),"",OFFSET('9. METAS'!$W$20,INT((ROW()-14)/2),0)))</f>
        <v/>
      </c>
      <c r="L319" s="255" t="str">
        <f ca="1">IF(MOD(ROW()-13,2)=0,IF(ISBLANK(OFFSET('12. SEGUIMIENTO 2027'!$P$14,INT((ROW()-13)/2),0)),"",OFFSET('12. SEGUIMIENTO 2027'!$P$14,INT((ROW()-13)/2),0)),IF(ISBLANK(OFFSET('9. METAS'!$X$20,INT((ROW()-14)/2),0)),"",OFFSET('9. METAS'!$X$20,INT((ROW()-14)/2),0)))</f>
        <v/>
      </c>
      <c r="M319" s="256" t="str">
        <f ca="1">IF(MOD(ROW()-13,2)=0,IF(ISBLANK(OFFSET('12. SEGUIMIENTO 2027'!$Q$14,INT((ROW()-13)/2),0)),"",OFFSET('12. SEGUIMIENTO 2027'!$Q$14,INT((ROW()-13)/2),0)),IF(ISBLANK(OFFSET('9. METAS'!$Y$20,INT((ROW()-14)/2),0)),"",OFFSET('9. METAS'!$Y$20,INT((ROW()-14)/2),0)))</f>
        <v/>
      </c>
      <c r="N319" s="783" t="str">
        <f t="shared" ref="N319" ca="1" si="302">IFERROR(J319/J320,"ND")</f>
        <v>ND</v>
      </c>
      <c r="O319" s="785" t="str">
        <f t="shared" ref="O319" ca="1" si="303">IFERROR(((J319+K319+L319)/H319),"ND")</f>
        <v>ND</v>
      </c>
      <c r="P319" s="789"/>
    </row>
    <row r="320" spans="3:16">
      <c r="C320" s="762"/>
      <c r="D320" s="764"/>
      <c r="E320" s="764"/>
      <c r="F320" s="766"/>
      <c r="G320" s="768"/>
      <c r="H320" s="858"/>
      <c r="I320" s="778"/>
      <c r="J320" s="254" t="str">
        <f ca="1">IF(MOD(ROW()-13,2)=0,IF(ISBLANK(OFFSET('12. SEGUIMIENTO 2027'!$N$14,INT((ROW()-13)/2),0)),"",OFFSET('12. SEGUIMIENTO 2027'!$N$14,INT((ROW()-13)/2),0)),IF(ISBLANK(OFFSET('9. METAS'!$V$20,INT((ROW()-14)/2),0)),"",OFFSET('9. METAS'!$V$20,INT((ROW()-14)/2),0)))</f>
        <v/>
      </c>
      <c r="K320" s="255" t="str">
        <f ca="1">IF(MOD(ROW()-13,2)=0,IF(ISBLANK(OFFSET('12. SEGUIMIENTO 2027'!$O$14,INT((ROW()-13)/2),0)),"",OFFSET('12. SEGUIMIENTO 2027'!$O$14,INT((ROW()-13)/2),0)),IF(ISBLANK(OFFSET('9. METAS'!$W$20,INT((ROW()-14)/2),0)),"",OFFSET('9. METAS'!$W$20,INT((ROW()-14)/2),0)))</f>
        <v/>
      </c>
      <c r="L320" s="255" t="str">
        <f ca="1">IF(MOD(ROW()-13,2)=0,IF(ISBLANK(OFFSET('12. SEGUIMIENTO 2027'!$P$14,INT((ROW()-13)/2),0)),"",OFFSET('12. SEGUIMIENTO 2027'!$P$14,INT((ROW()-13)/2),0)),IF(ISBLANK(OFFSET('9. METAS'!$X$20,INT((ROW()-14)/2),0)),"",OFFSET('9. METAS'!$X$20,INT((ROW()-14)/2),0)))</f>
        <v/>
      </c>
      <c r="M320" s="256" t="str">
        <f ca="1">IF(MOD(ROW()-13,2)=0,IF(ISBLANK(OFFSET('12. SEGUIMIENTO 2027'!$Q$14,INT((ROW()-13)/2),0)),"",OFFSET('12. SEGUIMIENTO 2027'!$Q$14,INT((ROW()-13)/2),0)),IF(ISBLANK(OFFSET('9. METAS'!$Y$20,INT((ROW()-14)/2),0)),"",OFFSET('9. METAS'!$Y$20,INT((ROW()-14)/2),0)))</f>
        <v/>
      </c>
      <c r="N320" s="784"/>
      <c r="O320" s="786"/>
      <c r="P320" s="790"/>
    </row>
    <row r="321" spans="3:16">
      <c r="C321" s="770" t="str">
        <f ca="1">IF(ISBLANK(OFFSET('5. Pp (3 años)'!$C$45,INT((ROW()-13)/2),0)),"",OFFSET('5. Pp (3 años)'!$C$45,INT((ROW()-13)/2),0))</f>
        <v/>
      </c>
      <c r="D321" s="764" t="str">
        <f ca="1">IF(ISBLANK(OFFSET('5. Pp (3 años)'!$D$45,INT((ROW()-13)/2),0)),"",OFFSET('5. Pp (3 años)'!$D$45,INT((ROW()-13)/2),0))</f>
        <v/>
      </c>
      <c r="E321" s="764" t="str">
        <f ca="1">IF(ISBLANK(OFFSET('5. Pp (3 años)'!$E$45,INT((ROW()-13)/2),0)),"",OFFSET('5. Pp (3 años)'!$E$45,INT((ROW()-13)/2),0))</f>
        <v/>
      </c>
      <c r="F321" s="766" t="str">
        <f ca="1">IF(ISBLANK(OFFSET('5. Pp (3 años)'!$K$45,INT((ROW()-13)/2),0)),"",OFFSET('5. Pp (3 años)'!$K$45,INT((ROW()-13)/2),0))</f>
        <v/>
      </c>
      <c r="G321" s="768" t="str">
        <f ca="1">IF(ISBLANK(OFFSET('5. Pp (3 años)'!$H$45,INT((ROW()-13)/2),0)),"",OFFSET('5. Pp (3 años)'!$H$45,INT((ROW()-13)/2),0))</f>
        <v/>
      </c>
      <c r="H321" s="858" t="str">
        <f ca="1">IF(ISBLANK(OFFSET('9. METAS'!$M$20,INT((ROW()-13)/2),0)),"",OFFSET('9. METAS'!$M$20,INT((ROW()-13)/2),0))</f>
        <v/>
      </c>
      <c r="I321" s="777"/>
      <c r="J321" s="254" t="str">
        <f ca="1">IF(MOD(ROW()-13,2)=0,IF(ISBLANK(OFFSET('12. SEGUIMIENTO 2027'!$N$14,INT((ROW()-13)/2),0)),"",OFFSET('12. SEGUIMIENTO 2027'!$N$14,INT((ROW()-13)/2),0)),IF(ISBLANK(OFFSET('9. METAS'!$V$20,INT((ROW()-14)/2),0)),"",OFFSET('9. METAS'!$V$20,INT((ROW()-14)/2),0)))</f>
        <v/>
      </c>
      <c r="K321" s="255" t="str">
        <f ca="1">IF(MOD(ROW()-13,2)=0,IF(ISBLANK(OFFSET('12. SEGUIMIENTO 2027'!$O$14,INT((ROW()-13)/2),0)),"",OFFSET('12. SEGUIMIENTO 2027'!$O$14,INT((ROW()-13)/2),0)),IF(ISBLANK(OFFSET('9. METAS'!$W$20,INT((ROW()-14)/2),0)),"",OFFSET('9. METAS'!$W$20,INT((ROW()-14)/2),0)))</f>
        <v/>
      </c>
      <c r="L321" s="255" t="str">
        <f ca="1">IF(MOD(ROW()-13,2)=0,IF(ISBLANK(OFFSET('12. SEGUIMIENTO 2027'!$P$14,INT((ROW()-13)/2),0)),"",OFFSET('12. SEGUIMIENTO 2027'!$P$14,INT((ROW()-13)/2),0)),IF(ISBLANK(OFFSET('9. METAS'!$X$20,INT((ROW()-14)/2),0)),"",OFFSET('9. METAS'!$X$20,INT((ROW()-14)/2),0)))</f>
        <v/>
      </c>
      <c r="M321" s="256" t="str">
        <f ca="1">IF(MOD(ROW()-13,2)=0,IF(ISBLANK(OFFSET('12. SEGUIMIENTO 2027'!$Q$14,INT((ROW()-13)/2),0)),"",OFFSET('12. SEGUIMIENTO 2027'!$Q$14,INT((ROW()-13)/2),0)),IF(ISBLANK(OFFSET('9. METAS'!$Y$20,INT((ROW()-14)/2),0)),"",OFFSET('9. METAS'!$Y$20,INT((ROW()-14)/2),0)))</f>
        <v/>
      </c>
      <c r="N321" s="783" t="str">
        <f t="shared" ref="N321" ca="1" si="304">IFERROR(J321/J322,"ND")</f>
        <v>ND</v>
      </c>
      <c r="O321" s="785" t="str">
        <f t="shared" ref="O321" ca="1" si="305">IFERROR(((J321+K321+L321)/H321),"ND")</f>
        <v>ND</v>
      </c>
      <c r="P321" s="789"/>
    </row>
    <row r="322" spans="3:16">
      <c r="C322" s="762"/>
      <c r="D322" s="764"/>
      <c r="E322" s="764"/>
      <c r="F322" s="766"/>
      <c r="G322" s="768"/>
      <c r="H322" s="858"/>
      <c r="I322" s="778"/>
      <c r="J322" s="254" t="str">
        <f ca="1">IF(MOD(ROW()-13,2)=0,IF(ISBLANK(OFFSET('12. SEGUIMIENTO 2027'!$N$14,INT((ROW()-13)/2),0)),"",OFFSET('12. SEGUIMIENTO 2027'!$N$14,INT((ROW()-13)/2),0)),IF(ISBLANK(OFFSET('9. METAS'!$V$20,INT((ROW()-14)/2),0)),"",OFFSET('9. METAS'!$V$20,INT((ROW()-14)/2),0)))</f>
        <v/>
      </c>
      <c r="K322" s="255" t="str">
        <f ca="1">IF(MOD(ROW()-13,2)=0,IF(ISBLANK(OFFSET('12. SEGUIMIENTO 2027'!$O$14,INT((ROW()-13)/2),0)),"",OFFSET('12. SEGUIMIENTO 2027'!$O$14,INT((ROW()-13)/2),0)),IF(ISBLANK(OFFSET('9. METAS'!$W$20,INT((ROW()-14)/2),0)),"",OFFSET('9. METAS'!$W$20,INT((ROW()-14)/2),0)))</f>
        <v/>
      </c>
      <c r="L322" s="255" t="str">
        <f ca="1">IF(MOD(ROW()-13,2)=0,IF(ISBLANK(OFFSET('12. SEGUIMIENTO 2027'!$P$14,INT((ROW()-13)/2),0)),"",OFFSET('12. SEGUIMIENTO 2027'!$P$14,INT((ROW()-13)/2),0)),IF(ISBLANK(OFFSET('9. METAS'!$X$20,INT((ROW()-14)/2),0)),"",OFFSET('9. METAS'!$X$20,INT((ROW()-14)/2),0)))</f>
        <v/>
      </c>
      <c r="M322" s="256" t="str">
        <f ca="1">IF(MOD(ROW()-13,2)=0,IF(ISBLANK(OFFSET('12. SEGUIMIENTO 2027'!$Q$14,INT((ROW()-13)/2),0)),"",OFFSET('12. SEGUIMIENTO 2027'!$Q$14,INT((ROW()-13)/2),0)),IF(ISBLANK(OFFSET('9. METAS'!$Y$20,INT((ROW()-14)/2),0)),"",OFFSET('9. METAS'!$Y$20,INT((ROW()-14)/2),0)))</f>
        <v/>
      </c>
      <c r="N322" s="784"/>
      <c r="O322" s="786"/>
      <c r="P322" s="790"/>
    </row>
    <row r="323" spans="3:16">
      <c r="C323" s="770" t="str">
        <f ca="1">IF(ISBLANK(OFFSET('5. Pp (3 años)'!$C$45,INT((ROW()-13)/2),0)),"",OFFSET('5. Pp (3 años)'!$C$45,INT((ROW()-13)/2),0))</f>
        <v/>
      </c>
      <c r="D323" s="764" t="str">
        <f ca="1">IF(ISBLANK(OFFSET('5. Pp (3 años)'!$D$45,INT((ROW()-13)/2),0)),"",OFFSET('5. Pp (3 años)'!$D$45,INT((ROW()-13)/2),0))</f>
        <v/>
      </c>
      <c r="E323" s="764" t="str">
        <f ca="1">IF(ISBLANK(OFFSET('5. Pp (3 años)'!$E$45,INT((ROW()-13)/2),0)),"",OFFSET('5. Pp (3 años)'!$E$45,INT((ROW()-13)/2),0))</f>
        <v/>
      </c>
      <c r="F323" s="766" t="str">
        <f ca="1">IF(ISBLANK(OFFSET('5. Pp (3 años)'!$K$45,INT((ROW()-13)/2),0)),"",OFFSET('5. Pp (3 años)'!$K$45,INT((ROW()-13)/2),0))</f>
        <v/>
      </c>
      <c r="G323" s="768" t="str">
        <f ca="1">IF(ISBLANK(OFFSET('5. Pp (3 años)'!$H$45,INT((ROW()-13)/2),0)),"",OFFSET('5. Pp (3 años)'!$H$45,INT((ROW()-13)/2),0))</f>
        <v/>
      </c>
      <c r="H323" s="858" t="str">
        <f ca="1">IF(ISBLANK(OFFSET('9. METAS'!$M$20,INT((ROW()-13)/2),0)),"",OFFSET('9. METAS'!$M$20,INT((ROW()-13)/2),0))</f>
        <v/>
      </c>
      <c r="I323" s="777"/>
      <c r="J323" s="254" t="str">
        <f ca="1">IF(MOD(ROW()-13,2)=0,IF(ISBLANK(OFFSET('12. SEGUIMIENTO 2027'!$N$14,INT((ROW()-13)/2),0)),"",OFFSET('12. SEGUIMIENTO 2027'!$N$14,INT((ROW()-13)/2),0)),IF(ISBLANK(OFFSET('9. METAS'!$V$20,INT((ROW()-14)/2),0)),"",OFFSET('9. METAS'!$V$20,INT((ROW()-14)/2),0)))</f>
        <v/>
      </c>
      <c r="K323" s="255" t="str">
        <f ca="1">IF(MOD(ROW()-13,2)=0,IF(ISBLANK(OFFSET('12. SEGUIMIENTO 2027'!$O$14,INT((ROW()-13)/2),0)),"",OFFSET('12. SEGUIMIENTO 2027'!$O$14,INT((ROW()-13)/2),0)),IF(ISBLANK(OFFSET('9. METAS'!$W$20,INT((ROW()-14)/2),0)),"",OFFSET('9. METAS'!$W$20,INT((ROW()-14)/2),0)))</f>
        <v/>
      </c>
      <c r="L323" s="255" t="str">
        <f ca="1">IF(MOD(ROW()-13,2)=0,IF(ISBLANK(OFFSET('12. SEGUIMIENTO 2027'!$P$14,INT((ROW()-13)/2),0)),"",OFFSET('12. SEGUIMIENTO 2027'!$P$14,INT((ROW()-13)/2),0)),IF(ISBLANK(OFFSET('9. METAS'!$X$20,INT((ROW()-14)/2),0)),"",OFFSET('9. METAS'!$X$20,INT((ROW()-14)/2),0)))</f>
        <v/>
      </c>
      <c r="M323" s="256" t="str">
        <f ca="1">IF(MOD(ROW()-13,2)=0,IF(ISBLANK(OFFSET('12. SEGUIMIENTO 2027'!$Q$14,INT((ROW()-13)/2),0)),"",OFFSET('12. SEGUIMIENTO 2027'!$Q$14,INT((ROW()-13)/2),0)),IF(ISBLANK(OFFSET('9. METAS'!$Y$20,INT((ROW()-14)/2),0)),"",OFFSET('9. METAS'!$Y$20,INT((ROW()-14)/2),0)))</f>
        <v/>
      </c>
      <c r="N323" s="783" t="str">
        <f t="shared" ref="N323" ca="1" si="306">IFERROR(J323/J324,"ND")</f>
        <v>ND</v>
      </c>
      <c r="O323" s="785" t="str">
        <f t="shared" ref="O323" ca="1" si="307">IFERROR(((J323+K323+L323)/H323),"ND")</f>
        <v>ND</v>
      </c>
      <c r="P323" s="789"/>
    </row>
    <row r="324" spans="3:16">
      <c r="C324" s="762"/>
      <c r="D324" s="764"/>
      <c r="E324" s="764"/>
      <c r="F324" s="766"/>
      <c r="G324" s="768"/>
      <c r="H324" s="858"/>
      <c r="I324" s="778"/>
      <c r="J324" s="254" t="str">
        <f ca="1">IF(MOD(ROW()-13,2)=0,IF(ISBLANK(OFFSET('12. SEGUIMIENTO 2027'!$N$14,INT((ROW()-13)/2),0)),"",OFFSET('12. SEGUIMIENTO 2027'!$N$14,INT((ROW()-13)/2),0)),IF(ISBLANK(OFFSET('9. METAS'!$V$20,INT((ROW()-14)/2),0)),"",OFFSET('9. METAS'!$V$20,INT((ROW()-14)/2),0)))</f>
        <v/>
      </c>
      <c r="K324" s="255" t="str">
        <f ca="1">IF(MOD(ROW()-13,2)=0,IF(ISBLANK(OFFSET('12. SEGUIMIENTO 2027'!$O$14,INT((ROW()-13)/2),0)),"",OFFSET('12. SEGUIMIENTO 2027'!$O$14,INT((ROW()-13)/2),0)),IF(ISBLANK(OFFSET('9. METAS'!$W$20,INT((ROW()-14)/2),0)),"",OFFSET('9. METAS'!$W$20,INT((ROW()-14)/2),0)))</f>
        <v/>
      </c>
      <c r="L324" s="255" t="str">
        <f ca="1">IF(MOD(ROW()-13,2)=0,IF(ISBLANK(OFFSET('12. SEGUIMIENTO 2027'!$P$14,INT((ROW()-13)/2),0)),"",OFFSET('12. SEGUIMIENTO 2027'!$P$14,INT((ROW()-13)/2),0)),IF(ISBLANK(OFFSET('9. METAS'!$X$20,INT((ROW()-14)/2),0)),"",OFFSET('9. METAS'!$X$20,INT((ROW()-14)/2),0)))</f>
        <v/>
      </c>
      <c r="M324" s="256" t="str">
        <f ca="1">IF(MOD(ROW()-13,2)=0,IF(ISBLANK(OFFSET('12. SEGUIMIENTO 2027'!$Q$14,INT((ROW()-13)/2),0)),"",OFFSET('12. SEGUIMIENTO 2027'!$Q$14,INT((ROW()-13)/2),0)),IF(ISBLANK(OFFSET('9. METAS'!$Y$20,INT((ROW()-14)/2),0)),"",OFFSET('9. METAS'!$Y$20,INT((ROW()-14)/2),0)))</f>
        <v/>
      </c>
      <c r="N324" s="784"/>
      <c r="O324" s="786"/>
      <c r="P324" s="790"/>
    </row>
    <row r="325" spans="3:16">
      <c r="C325" s="770" t="str">
        <f ca="1">IF(ISBLANK(OFFSET('5. Pp (3 años)'!$C$45,INT((ROW()-13)/2),0)),"",OFFSET('5. Pp (3 años)'!$C$45,INT((ROW()-13)/2),0))</f>
        <v/>
      </c>
      <c r="D325" s="764" t="str">
        <f ca="1">IF(ISBLANK(OFFSET('5. Pp (3 años)'!$D$45,INT((ROW()-13)/2),0)),"",OFFSET('5. Pp (3 años)'!$D$45,INT((ROW()-13)/2),0))</f>
        <v/>
      </c>
      <c r="E325" s="764" t="str">
        <f ca="1">IF(ISBLANK(OFFSET('5. Pp (3 años)'!$E$45,INT((ROW()-13)/2),0)),"",OFFSET('5. Pp (3 años)'!$E$45,INT((ROW()-13)/2),0))</f>
        <v/>
      </c>
      <c r="F325" s="766" t="str">
        <f ca="1">IF(ISBLANK(OFFSET('5. Pp (3 años)'!$K$45,INT((ROW()-13)/2),0)),"",OFFSET('5. Pp (3 años)'!$K$45,INT((ROW()-13)/2),0))</f>
        <v/>
      </c>
      <c r="G325" s="768" t="str">
        <f ca="1">IF(ISBLANK(OFFSET('5. Pp (3 años)'!$H$45,INT((ROW()-13)/2),0)),"",OFFSET('5. Pp (3 años)'!$H$45,INT((ROW()-13)/2),0))</f>
        <v/>
      </c>
      <c r="H325" s="858" t="str">
        <f ca="1">IF(ISBLANK(OFFSET('9. METAS'!$M$20,INT((ROW()-13)/2),0)),"",OFFSET('9. METAS'!$M$20,INT((ROW()-13)/2),0))</f>
        <v/>
      </c>
      <c r="I325" s="777"/>
      <c r="J325" s="254" t="str">
        <f ca="1">IF(MOD(ROW()-13,2)=0,IF(ISBLANK(OFFSET('12. SEGUIMIENTO 2027'!$N$14,INT((ROW()-13)/2),0)),"",OFFSET('12. SEGUIMIENTO 2027'!$N$14,INT((ROW()-13)/2),0)),IF(ISBLANK(OFFSET('9. METAS'!$V$20,INT((ROW()-14)/2),0)),"",OFFSET('9. METAS'!$V$20,INT((ROW()-14)/2),0)))</f>
        <v/>
      </c>
      <c r="K325" s="255" t="str">
        <f ca="1">IF(MOD(ROW()-13,2)=0,IF(ISBLANK(OFFSET('12. SEGUIMIENTO 2027'!$O$14,INT((ROW()-13)/2),0)),"",OFFSET('12. SEGUIMIENTO 2027'!$O$14,INT((ROW()-13)/2),0)),IF(ISBLANK(OFFSET('9. METAS'!$W$20,INT((ROW()-14)/2),0)),"",OFFSET('9. METAS'!$W$20,INT((ROW()-14)/2),0)))</f>
        <v/>
      </c>
      <c r="L325" s="255" t="str">
        <f ca="1">IF(MOD(ROW()-13,2)=0,IF(ISBLANK(OFFSET('12. SEGUIMIENTO 2027'!$P$14,INT((ROW()-13)/2),0)),"",OFFSET('12. SEGUIMIENTO 2027'!$P$14,INT((ROW()-13)/2),0)),IF(ISBLANK(OFFSET('9. METAS'!$X$20,INT((ROW()-14)/2),0)),"",OFFSET('9. METAS'!$X$20,INT((ROW()-14)/2),0)))</f>
        <v/>
      </c>
      <c r="M325" s="256" t="str">
        <f ca="1">IF(MOD(ROW()-13,2)=0,IF(ISBLANK(OFFSET('12. SEGUIMIENTO 2027'!$Q$14,INT((ROW()-13)/2),0)),"",OFFSET('12. SEGUIMIENTO 2027'!$Q$14,INT((ROW()-13)/2),0)),IF(ISBLANK(OFFSET('9. METAS'!$Y$20,INT((ROW()-14)/2),0)),"",OFFSET('9. METAS'!$Y$20,INT((ROW()-14)/2),0)))</f>
        <v/>
      </c>
      <c r="N325" s="783" t="str">
        <f t="shared" ref="N325" ca="1" si="308">IFERROR(J325/J326,"ND")</f>
        <v>ND</v>
      </c>
      <c r="O325" s="785" t="str">
        <f t="shared" ref="O325" ca="1" si="309">IFERROR(((J325+K325+L325)/H325),"ND")</f>
        <v>ND</v>
      </c>
      <c r="P325" s="789"/>
    </row>
    <row r="326" spans="3:16">
      <c r="C326" s="762"/>
      <c r="D326" s="764"/>
      <c r="E326" s="764"/>
      <c r="F326" s="766"/>
      <c r="G326" s="768"/>
      <c r="H326" s="858"/>
      <c r="I326" s="778"/>
      <c r="J326" s="254" t="str">
        <f ca="1">IF(MOD(ROW()-13,2)=0,IF(ISBLANK(OFFSET('12. SEGUIMIENTO 2027'!$N$14,INT((ROW()-13)/2),0)),"",OFFSET('12. SEGUIMIENTO 2027'!$N$14,INT((ROW()-13)/2),0)),IF(ISBLANK(OFFSET('9. METAS'!$V$20,INT((ROW()-14)/2),0)),"",OFFSET('9. METAS'!$V$20,INT((ROW()-14)/2),0)))</f>
        <v/>
      </c>
      <c r="K326" s="255" t="str">
        <f ca="1">IF(MOD(ROW()-13,2)=0,IF(ISBLANK(OFFSET('12. SEGUIMIENTO 2027'!$O$14,INT((ROW()-13)/2),0)),"",OFFSET('12. SEGUIMIENTO 2027'!$O$14,INT((ROW()-13)/2),0)),IF(ISBLANK(OFFSET('9. METAS'!$W$20,INT((ROW()-14)/2),0)),"",OFFSET('9. METAS'!$W$20,INT((ROW()-14)/2),0)))</f>
        <v/>
      </c>
      <c r="L326" s="255" t="str">
        <f ca="1">IF(MOD(ROW()-13,2)=0,IF(ISBLANK(OFFSET('12. SEGUIMIENTO 2027'!$P$14,INT((ROW()-13)/2),0)),"",OFFSET('12. SEGUIMIENTO 2027'!$P$14,INT((ROW()-13)/2),0)),IF(ISBLANK(OFFSET('9. METAS'!$X$20,INT((ROW()-14)/2),0)),"",OFFSET('9. METAS'!$X$20,INT((ROW()-14)/2),0)))</f>
        <v/>
      </c>
      <c r="M326" s="256" t="str">
        <f ca="1">IF(MOD(ROW()-13,2)=0,IF(ISBLANK(OFFSET('12. SEGUIMIENTO 2027'!$Q$14,INT((ROW()-13)/2),0)),"",OFFSET('12. SEGUIMIENTO 2027'!$Q$14,INT((ROW()-13)/2),0)),IF(ISBLANK(OFFSET('9. METAS'!$Y$20,INT((ROW()-14)/2),0)),"",OFFSET('9. METAS'!$Y$20,INT((ROW()-14)/2),0)))</f>
        <v/>
      </c>
      <c r="N326" s="784"/>
      <c r="O326" s="786"/>
      <c r="P326" s="790"/>
    </row>
    <row r="327" spans="3:16">
      <c r="C327" s="770" t="str">
        <f ca="1">IF(ISBLANK(OFFSET('5. Pp (3 años)'!$C$45,INT((ROW()-13)/2),0)),"",OFFSET('5. Pp (3 años)'!$C$45,INT((ROW()-13)/2),0))</f>
        <v/>
      </c>
      <c r="D327" s="764" t="str">
        <f ca="1">IF(ISBLANK(OFFSET('5. Pp (3 años)'!$D$45,INT((ROW()-13)/2),0)),"",OFFSET('5. Pp (3 años)'!$D$45,INT((ROW()-13)/2),0))</f>
        <v/>
      </c>
      <c r="E327" s="764" t="str">
        <f ca="1">IF(ISBLANK(OFFSET('5. Pp (3 años)'!$E$45,INT((ROW()-13)/2),0)),"",OFFSET('5. Pp (3 años)'!$E$45,INT((ROW()-13)/2),0))</f>
        <v/>
      </c>
      <c r="F327" s="766" t="str">
        <f ca="1">IF(ISBLANK(OFFSET('5. Pp (3 años)'!$K$45,INT((ROW()-13)/2),0)),"",OFFSET('5. Pp (3 años)'!$K$45,INT((ROW()-13)/2),0))</f>
        <v/>
      </c>
      <c r="G327" s="768" t="str">
        <f ca="1">IF(ISBLANK(OFFSET('5. Pp (3 años)'!$H$45,INT((ROW()-13)/2),0)),"",OFFSET('5. Pp (3 años)'!$H$45,INT((ROW()-13)/2),0))</f>
        <v/>
      </c>
      <c r="H327" s="858" t="str">
        <f ca="1">IF(ISBLANK(OFFSET('9. METAS'!$M$20,INT((ROW()-13)/2),0)),"",OFFSET('9. METAS'!$M$20,INT((ROW()-13)/2),0))</f>
        <v/>
      </c>
      <c r="I327" s="777"/>
      <c r="J327" s="254" t="str">
        <f ca="1">IF(MOD(ROW()-13,2)=0,IF(ISBLANK(OFFSET('12. SEGUIMIENTO 2027'!$N$14,INT((ROW()-13)/2),0)),"",OFFSET('12. SEGUIMIENTO 2027'!$N$14,INT((ROW()-13)/2),0)),IF(ISBLANK(OFFSET('9. METAS'!$V$20,INT((ROW()-14)/2),0)),"",OFFSET('9. METAS'!$V$20,INT((ROW()-14)/2),0)))</f>
        <v/>
      </c>
      <c r="K327" s="255" t="str">
        <f ca="1">IF(MOD(ROW()-13,2)=0,IF(ISBLANK(OFFSET('12. SEGUIMIENTO 2027'!$O$14,INT((ROW()-13)/2),0)),"",OFFSET('12. SEGUIMIENTO 2027'!$O$14,INT((ROW()-13)/2),0)),IF(ISBLANK(OFFSET('9. METAS'!$W$20,INT((ROW()-14)/2),0)),"",OFFSET('9. METAS'!$W$20,INT((ROW()-14)/2),0)))</f>
        <v/>
      </c>
      <c r="L327" s="255" t="str">
        <f ca="1">IF(MOD(ROW()-13,2)=0,IF(ISBLANK(OFFSET('12. SEGUIMIENTO 2027'!$P$14,INT((ROW()-13)/2),0)),"",OFFSET('12. SEGUIMIENTO 2027'!$P$14,INT((ROW()-13)/2),0)),IF(ISBLANK(OFFSET('9. METAS'!$X$20,INT((ROW()-14)/2),0)),"",OFFSET('9. METAS'!$X$20,INT((ROW()-14)/2),0)))</f>
        <v/>
      </c>
      <c r="M327" s="256" t="str">
        <f ca="1">IF(MOD(ROW()-13,2)=0,IF(ISBLANK(OFFSET('12. SEGUIMIENTO 2027'!$Q$14,INT((ROW()-13)/2),0)),"",OFFSET('12. SEGUIMIENTO 2027'!$Q$14,INT((ROW()-13)/2),0)),IF(ISBLANK(OFFSET('9. METAS'!$Y$20,INT((ROW()-14)/2),0)),"",OFFSET('9. METAS'!$Y$20,INT((ROW()-14)/2),0)))</f>
        <v/>
      </c>
      <c r="N327" s="783" t="str">
        <f t="shared" ref="N327" ca="1" si="310">IFERROR(J327/J328,"ND")</f>
        <v>ND</v>
      </c>
      <c r="O327" s="785" t="str">
        <f t="shared" ref="O327" ca="1" si="311">IFERROR(((J327+K327+L327)/H327),"ND")</f>
        <v>ND</v>
      </c>
      <c r="P327" s="789"/>
    </row>
    <row r="328" spans="3:16">
      <c r="C328" s="762"/>
      <c r="D328" s="764"/>
      <c r="E328" s="764"/>
      <c r="F328" s="766"/>
      <c r="G328" s="768"/>
      <c r="H328" s="858"/>
      <c r="I328" s="778"/>
      <c r="J328" s="254" t="str">
        <f ca="1">IF(MOD(ROW()-13,2)=0,IF(ISBLANK(OFFSET('12. SEGUIMIENTO 2027'!$N$14,INT((ROW()-13)/2),0)),"",OFFSET('12. SEGUIMIENTO 2027'!$N$14,INT((ROW()-13)/2),0)),IF(ISBLANK(OFFSET('9. METAS'!$V$20,INT((ROW()-14)/2),0)),"",OFFSET('9. METAS'!$V$20,INT((ROW()-14)/2),0)))</f>
        <v/>
      </c>
      <c r="K328" s="255" t="str">
        <f ca="1">IF(MOD(ROW()-13,2)=0,IF(ISBLANK(OFFSET('12. SEGUIMIENTO 2027'!$O$14,INT((ROW()-13)/2),0)),"",OFFSET('12. SEGUIMIENTO 2027'!$O$14,INT((ROW()-13)/2),0)),IF(ISBLANK(OFFSET('9. METAS'!$W$20,INT((ROW()-14)/2),0)),"",OFFSET('9. METAS'!$W$20,INT((ROW()-14)/2),0)))</f>
        <v/>
      </c>
      <c r="L328" s="255" t="str">
        <f ca="1">IF(MOD(ROW()-13,2)=0,IF(ISBLANK(OFFSET('12. SEGUIMIENTO 2027'!$P$14,INT((ROW()-13)/2),0)),"",OFFSET('12. SEGUIMIENTO 2027'!$P$14,INT((ROW()-13)/2),0)),IF(ISBLANK(OFFSET('9. METAS'!$X$20,INT((ROW()-14)/2),0)),"",OFFSET('9. METAS'!$X$20,INT((ROW()-14)/2),0)))</f>
        <v/>
      </c>
      <c r="M328" s="256" t="str">
        <f ca="1">IF(MOD(ROW()-13,2)=0,IF(ISBLANK(OFFSET('12. SEGUIMIENTO 2027'!$Q$14,INT((ROW()-13)/2),0)),"",OFFSET('12. SEGUIMIENTO 2027'!$Q$14,INT((ROW()-13)/2),0)),IF(ISBLANK(OFFSET('9. METAS'!$Y$20,INT((ROW()-14)/2),0)),"",OFFSET('9. METAS'!$Y$20,INT((ROW()-14)/2),0)))</f>
        <v/>
      </c>
      <c r="N328" s="784"/>
      <c r="O328" s="786"/>
      <c r="P328" s="790"/>
    </row>
    <row r="329" spans="3:16">
      <c r="C329" s="770" t="str">
        <f ca="1">IF(ISBLANK(OFFSET('5. Pp (3 años)'!$C$45,INT((ROW()-13)/2),0)),"",OFFSET('5. Pp (3 años)'!$C$45,INT((ROW()-13)/2),0))</f>
        <v/>
      </c>
      <c r="D329" s="764" t="str">
        <f ca="1">IF(ISBLANK(OFFSET('5. Pp (3 años)'!$D$45,INT((ROW()-13)/2),0)),"",OFFSET('5. Pp (3 años)'!$D$45,INT((ROW()-13)/2),0))</f>
        <v/>
      </c>
      <c r="E329" s="764" t="str">
        <f ca="1">IF(ISBLANK(OFFSET('5. Pp (3 años)'!$E$45,INT((ROW()-13)/2),0)),"",OFFSET('5. Pp (3 años)'!$E$45,INT((ROW()-13)/2),0))</f>
        <v/>
      </c>
      <c r="F329" s="766" t="str">
        <f ca="1">IF(ISBLANK(OFFSET('5. Pp (3 años)'!$K$45,INT((ROW()-13)/2),0)),"",OFFSET('5. Pp (3 años)'!$K$45,INT((ROW()-13)/2),0))</f>
        <v/>
      </c>
      <c r="G329" s="768" t="str">
        <f ca="1">IF(ISBLANK(OFFSET('5. Pp (3 años)'!$H$45,INT((ROW()-13)/2),0)),"",OFFSET('5. Pp (3 años)'!$H$45,INT((ROW()-13)/2),0))</f>
        <v/>
      </c>
      <c r="H329" s="858" t="str">
        <f ca="1">IF(ISBLANK(OFFSET('9. METAS'!$M$20,INT((ROW()-13)/2),0)),"",OFFSET('9. METAS'!$M$20,INT((ROW()-13)/2),0))</f>
        <v/>
      </c>
      <c r="I329" s="777"/>
      <c r="J329" s="254" t="str">
        <f ca="1">IF(MOD(ROW()-13,2)=0,IF(ISBLANK(OFFSET('12. SEGUIMIENTO 2027'!$N$14,INT((ROW()-13)/2),0)),"",OFFSET('12. SEGUIMIENTO 2027'!$N$14,INT((ROW()-13)/2),0)),IF(ISBLANK(OFFSET('9. METAS'!$V$20,INT((ROW()-14)/2),0)),"",OFFSET('9. METAS'!$V$20,INT((ROW()-14)/2),0)))</f>
        <v/>
      </c>
      <c r="K329" s="255" t="str">
        <f ca="1">IF(MOD(ROW()-13,2)=0,IF(ISBLANK(OFFSET('12. SEGUIMIENTO 2027'!$O$14,INT((ROW()-13)/2),0)),"",OFFSET('12. SEGUIMIENTO 2027'!$O$14,INT((ROW()-13)/2),0)),IF(ISBLANK(OFFSET('9. METAS'!$W$20,INT((ROW()-14)/2),0)),"",OFFSET('9. METAS'!$W$20,INT((ROW()-14)/2),0)))</f>
        <v/>
      </c>
      <c r="L329" s="255" t="str">
        <f ca="1">IF(MOD(ROW()-13,2)=0,IF(ISBLANK(OFFSET('12. SEGUIMIENTO 2027'!$P$14,INT((ROW()-13)/2),0)),"",OFFSET('12. SEGUIMIENTO 2027'!$P$14,INT((ROW()-13)/2),0)),IF(ISBLANK(OFFSET('9. METAS'!$X$20,INT((ROW()-14)/2),0)),"",OFFSET('9. METAS'!$X$20,INT((ROW()-14)/2),0)))</f>
        <v/>
      </c>
      <c r="M329" s="256" t="str">
        <f ca="1">IF(MOD(ROW()-13,2)=0,IF(ISBLANK(OFFSET('12. SEGUIMIENTO 2027'!$Q$14,INT((ROW()-13)/2),0)),"",OFFSET('12. SEGUIMIENTO 2027'!$Q$14,INT((ROW()-13)/2),0)),IF(ISBLANK(OFFSET('9. METAS'!$Y$20,INT((ROW()-14)/2),0)),"",OFFSET('9. METAS'!$Y$20,INT((ROW()-14)/2),0)))</f>
        <v/>
      </c>
      <c r="N329" s="783" t="str">
        <f t="shared" ref="N329" ca="1" si="312">IFERROR(J329/J330,"ND")</f>
        <v>ND</v>
      </c>
      <c r="O329" s="785" t="str">
        <f t="shared" ref="O329" ca="1" si="313">IFERROR(((J329+K329+L329)/H329),"ND")</f>
        <v>ND</v>
      </c>
      <c r="P329" s="789"/>
    </row>
    <row r="330" spans="3:16">
      <c r="C330" s="762"/>
      <c r="D330" s="764"/>
      <c r="E330" s="764"/>
      <c r="F330" s="766"/>
      <c r="G330" s="768"/>
      <c r="H330" s="858"/>
      <c r="I330" s="778"/>
      <c r="J330" s="254" t="str">
        <f ca="1">IF(MOD(ROW()-13,2)=0,IF(ISBLANK(OFFSET('12. SEGUIMIENTO 2027'!$N$14,INT((ROW()-13)/2),0)),"",OFFSET('12. SEGUIMIENTO 2027'!$N$14,INT((ROW()-13)/2),0)),IF(ISBLANK(OFFSET('9. METAS'!$V$20,INT((ROW()-14)/2),0)),"",OFFSET('9. METAS'!$V$20,INT((ROW()-14)/2),0)))</f>
        <v/>
      </c>
      <c r="K330" s="255" t="str">
        <f ca="1">IF(MOD(ROW()-13,2)=0,IF(ISBLANK(OFFSET('12. SEGUIMIENTO 2027'!$O$14,INT((ROW()-13)/2),0)),"",OFFSET('12. SEGUIMIENTO 2027'!$O$14,INT((ROW()-13)/2),0)),IF(ISBLANK(OFFSET('9. METAS'!$W$20,INT((ROW()-14)/2),0)),"",OFFSET('9. METAS'!$W$20,INT((ROW()-14)/2),0)))</f>
        <v/>
      </c>
      <c r="L330" s="255" t="str">
        <f ca="1">IF(MOD(ROW()-13,2)=0,IF(ISBLANK(OFFSET('12. SEGUIMIENTO 2027'!$P$14,INT((ROW()-13)/2),0)),"",OFFSET('12. SEGUIMIENTO 2027'!$P$14,INT((ROW()-13)/2),0)),IF(ISBLANK(OFFSET('9. METAS'!$X$20,INT((ROW()-14)/2),0)),"",OFFSET('9. METAS'!$X$20,INT((ROW()-14)/2),0)))</f>
        <v/>
      </c>
      <c r="M330" s="256" t="str">
        <f ca="1">IF(MOD(ROW()-13,2)=0,IF(ISBLANK(OFFSET('12. SEGUIMIENTO 2027'!$Q$14,INT((ROW()-13)/2),0)),"",OFFSET('12. SEGUIMIENTO 2027'!$Q$14,INT((ROW()-13)/2),0)),IF(ISBLANK(OFFSET('9. METAS'!$Y$20,INT((ROW()-14)/2),0)),"",OFFSET('9. METAS'!$Y$20,INT((ROW()-14)/2),0)))</f>
        <v/>
      </c>
      <c r="N330" s="784"/>
      <c r="O330" s="786"/>
      <c r="P330" s="790"/>
    </row>
    <row r="331" spans="3:16">
      <c r="C331" s="770" t="str">
        <f ca="1">IF(ISBLANK(OFFSET('5. Pp (3 años)'!$C$45,INT((ROW()-13)/2),0)),"",OFFSET('5. Pp (3 años)'!$C$45,INT((ROW()-13)/2),0))</f>
        <v/>
      </c>
      <c r="D331" s="764" t="str">
        <f ca="1">IF(ISBLANK(OFFSET('5. Pp (3 años)'!$D$45,INT((ROW()-13)/2),0)),"",OFFSET('5. Pp (3 años)'!$D$45,INT((ROW()-13)/2),0))</f>
        <v/>
      </c>
      <c r="E331" s="764" t="str">
        <f ca="1">IF(ISBLANK(OFFSET('5. Pp (3 años)'!$E$45,INT((ROW()-13)/2),0)),"",OFFSET('5. Pp (3 años)'!$E$45,INT((ROW()-13)/2),0))</f>
        <v/>
      </c>
      <c r="F331" s="766" t="str">
        <f ca="1">IF(ISBLANK(OFFSET('5. Pp (3 años)'!$K$45,INT((ROW()-13)/2),0)),"",OFFSET('5. Pp (3 años)'!$K$45,INT((ROW()-13)/2),0))</f>
        <v/>
      </c>
      <c r="G331" s="768" t="str">
        <f ca="1">IF(ISBLANK(OFFSET('5. Pp (3 años)'!$H$45,INT((ROW()-13)/2),0)),"",OFFSET('5. Pp (3 años)'!$H$45,INT((ROW()-13)/2),0))</f>
        <v/>
      </c>
      <c r="H331" s="858" t="str">
        <f ca="1">IF(ISBLANK(OFFSET('9. METAS'!$M$20,INT((ROW()-13)/2),0)),"",OFFSET('9. METAS'!$M$20,INT((ROW()-13)/2),0))</f>
        <v/>
      </c>
      <c r="I331" s="777"/>
      <c r="J331" s="254" t="str">
        <f ca="1">IF(MOD(ROW()-13,2)=0,IF(ISBLANK(OFFSET('12. SEGUIMIENTO 2027'!$N$14,INT((ROW()-13)/2),0)),"",OFFSET('12. SEGUIMIENTO 2027'!$N$14,INT((ROW()-13)/2),0)),IF(ISBLANK(OFFSET('9. METAS'!$V$20,INT((ROW()-14)/2),0)),"",OFFSET('9. METAS'!$V$20,INT((ROW()-14)/2),0)))</f>
        <v/>
      </c>
      <c r="K331" s="255" t="str">
        <f ca="1">IF(MOD(ROW()-13,2)=0,IF(ISBLANK(OFFSET('12. SEGUIMIENTO 2027'!$O$14,INT((ROW()-13)/2),0)),"",OFFSET('12. SEGUIMIENTO 2027'!$O$14,INT((ROW()-13)/2),0)),IF(ISBLANK(OFFSET('9. METAS'!$W$20,INT((ROW()-14)/2),0)),"",OFFSET('9. METAS'!$W$20,INT((ROW()-14)/2),0)))</f>
        <v/>
      </c>
      <c r="L331" s="255" t="str">
        <f ca="1">IF(MOD(ROW()-13,2)=0,IF(ISBLANK(OFFSET('12. SEGUIMIENTO 2027'!$P$14,INT((ROW()-13)/2),0)),"",OFFSET('12. SEGUIMIENTO 2027'!$P$14,INT((ROW()-13)/2),0)),IF(ISBLANK(OFFSET('9. METAS'!$X$20,INT((ROW()-14)/2),0)),"",OFFSET('9. METAS'!$X$20,INT((ROW()-14)/2),0)))</f>
        <v/>
      </c>
      <c r="M331" s="256" t="str">
        <f ca="1">IF(MOD(ROW()-13,2)=0,IF(ISBLANK(OFFSET('12. SEGUIMIENTO 2027'!$Q$14,INT((ROW()-13)/2),0)),"",OFFSET('12. SEGUIMIENTO 2027'!$Q$14,INT((ROW()-13)/2),0)),IF(ISBLANK(OFFSET('9. METAS'!$Y$20,INT((ROW()-14)/2),0)),"",OFFSET('9. METAS'!$Y$20,INT((ROW()-14)/2),0)))</f>
        <v/>
      </c>
      <c r="N331" s="783" t="str">
        <f t="shared" ref="N331" ca="1" si="314">IFERROR(J331/J332,"ND")</f>
        <v>ND</v>
      </c>
      <c r="O331" s="785" t="str">
        <f t="shared" ref="O331" ca="1" si="315">IFERROR(((J331+K331+L331)/H331),"ND")</f>
        <v>ND</v>
      </c>
      <c r="P331" s="789"/>
    </row>
    <row r="332" spans="3:16">
      <c r="C332" s="762"/>
      <c r="D332" s="764"/>
      <c r="E332" s="764"/>
      <c r="F332" s="766"/>
      <c r="G332" s="768"/>
      <c r="H332" s="858"/>
      <c r="I332" s="778"/>
      <c r="J332" s="254" t="str">
        <f ca="1">IF(MOD(ROW()-13,2)=0,IF(ISBLANK(OFFSET('12. SEGUIMIENTO 2027'!$N$14,INT((ROW()-13)/2),0)),"",OFFSET('12. SEGUIMIENTO 2027'!$N$14,INT((ROW()-13)/2),0)),IF(ISBLANK(OFFSET('9. METAS'!$V$20,INT((ROW()-14)/2),0)),"",OFFSET('9. METAS'!$V$20,INT((ROW()-14)/2),0)))</f>
        <v/>
      </c>
      <c r="K332" s="255" t="str">
        <f ca="1">IF(MOD(ROW()-13,2)=0,IF(ISBLANK(OFFSET('12. SEGUIMIENTO 2027'!$O$14,INT((ROW()-13)/2),0)),"",OFFSET('12. SEGUIMIENTO 2027'!$O$14,INT((ROW()-13)/2),0)),IF(ISBLANK(OFFSET('9. METAS'!$W$20,INT((ROW()-14)/2),0)),"",OFFSET('9. METAS'!$W$20,INT((ROW()-14)/2),0)))</f>
        <v/>
      </c>
      <c r="L332" s="255" t="str">
        <f ca="1">IF(MOD(ROW()-13,2)=0,IF(ISBLANK(OFFSET('12. SEGUIMIENTO 2027'!$P$14,INT((ROW()-13)/2),0)),"",OFFSET('12. SEGUIMIENTO 2027'!$P$14,INT((ROW()-13)/2),0)),IF(ISBLANK(OFFSET('9. METAS'!$X$20,INT((ROW()-14)/2),0)),"",OFFSET('9. METAS'!$X$20,INT((ROW()-14)/2),0)))</f>
        <v/>
      </c>
      <c r="M332" s="256" t="str">
        <f ca="1">IF(MOD(ROW()-13,2)=0,IF(ISBLANK(OFFSET('12. SEGUIMIENTO 2027'!$Q$14,INT((ROW()-13)/2),0)),"",OFFSET('12. SEGUIMIENTO 2027'!$Q$14,INT((ROW()-13)/2),0)),IF(ISBLANK(OFFSET('9. METAS'!$Y$20,INT((ROW()-14)/2),0)),"",OFFSET('9. METAS'!$Y$20,INT((ROW()-14)/2),0)))</f>
        <v/>
      </c>
      <c r="N332" s="784"/>
      <c r="O332" s="786"/>
      <c r="P332" s="790"/>
    </row>
    <row r="333" spans="3:16">
      <c r="C333" s="770" t="str">
        <f ca="1">IF(ISBLANK(OFFSET('5. Pp (3 años)'!$C$45,INT((ROW()-13)/2),0)),"",OFFSET('5. Pp (3 años)'!$C$45,INT((ROW()-13)/2),0))</f>
        <v/>
      </c>
      <c r="D333" s="764" t="str">
        <f ca="1">IF(ISBLANK(OFFSET('5. Pp (3 años)'!$D$45,INT((ROW()-13)/2),0)),"",OFFSET('5. Pp (3 años)'!$D$45,INT((ROW()-13)/2),0))</f>
        <v/>
      </c>
      <c r="E333" s="764" t="str">
        <f ca="1">IF(ISBLANK(OFFSET('5. Pp (3 años)'!$E$45,INT((ROW()-13)/2),0)),"",OFFSET('5. Pp (3 años)'!$E$45,INT((ROW()-13)/2),0))</f>
        <v/>
      </c>
      <c r="F333" s="766" t="str">
        <f ca="1">IF(ISBLANK(OFFSET('5. Pp (3 años)'!$K$45,INT((ROW()-13)/2),0)),"",OFFSET('5. Pp (3 años)'!$K$45,INT((ROW()-13)/2),0))</f>
        <v/>
      </c>
      <c r="G333" s="768" t="str">
        <f ca="1">IF(ISBLANK(OFFSET('5. Pp (3 años)'!$H$45,INT((ROW()-13)/2),0)),"",OFFSET('5. Pp (3 años)'!$H$45,INT((ROW()-13)/2),0))</f>
        <v/>
      </c>
      <c r="H333" s="858" t="str">
        <f ca="1">IF(ISBLANK(OFFSET('9. METAS'!$M$20,INT((ROW()-13)/2),0)),"",OFFSET('9. METAS'!$M$20,INT((ROW()-13)/2),0))</f>
        <v/>
      </c>
      <c r="I333" s="777"/>
      <c r="J333" s="254" t="str">
        <f ca="1">IF(MOD(ROW()-13,2)=0,IF(ISBLANK(OFFSET('12. SEGUIMIENTO 2027'!$N$14,INT((ROW()-13)/2),0)),"",OFFSET('12. SEGUIMIENTO 2027'!$N$14,INT((ROW()-13)/2),0)),IF(ISBLANK(OFFSET('9. METAS'!$V$20,INT((ROW()-14)/2),0)),"",OFFSET('9. METAS'!$V$20,INT((ROW()-14)/2),0)))</f>
        <v/>
      </c>
      <c r="K333" s="255" t="str">
        <f ca="1">IF(MOD(ROW()-13,2)=0,IF(ISBLANK(OFFSET('12. SEGUIMIENTO 2027'!$O$14,INT((ROW()-13)/2),0)),"",OFFSET('12. SEGUIMIENTO 2027'!$O$14,INT((ROW()-13)/2),0)),IF(ISBLANK(OFFSET('9. METAS'!$W$20,INT((ROW()-14)/2),0)),"",OFFSET('9. METAS'!$W$20,INT((ROW()-14)/2),0)))</f>
        <v/>
      </c>
      <c r="L333" s="255" t="str">
        <f ca="1">IF(MOD(ROW()-13,2)=0,IF(ISBLANK(OFFSET('12. SEGUIMIENTO 2027'!$P$14,INT((ROW()-13)/2),0)),"",OFFSET('12. SEGUIMIENTO 2027'!$P$14,INT((ROW()-13)/2),0)),IF(ISBLANK(OFFSET('9. METAS'!$X$20,INT((ROW()-14)/2),0)),"",OFFSET('9. METAS'!$X$20,INT((ROW()-14)/2),0)))</f>
        <v/>
      </c>
      <c r="M333" s="256" t="str">
        <f ca="1">IF(MOD(ROW()-13,2)=0,IF(ISBLANK(OFFSET('12. SEGUIMIENTO 2027'!$Q$14,INT((ROW()-13)/2),0)),"",OFFSET('12. SEGUIMIENTO 2027'!$Q$14,INT((ROW()-13)/2),0)),IF(ISBLANK(OFFSET('9. METAS'!$Y$20,INT((ROW()-14)/2),0)),"",OFFSET('9. METAS'!$Y$20,INT((ROW()-14)/2),0)))</f>
        <v/>
      </c>
      <c r="N333" s="783" t="str">
        <f t="shared" ref="N333" ca="1" si="316">IFERROR(J333/J334,"ND")</f>
        <v>ND</v>
      </c>
      <c r="O333" s="785" t="str">
        <f t="shared" ref="O333" ca="1" si="317">IFERROR(((J333+K333+L333)/H333),"ND")</f>
        <v>ND</v>
      </c>
      <c r="P333" s="789"/>
    </row>
    <row r="334" spans="3:16">
      <c r="C334" s="762"/>
      <c r="D334" s="764"/>
      <c r="E334" s="764"/>
      <c r="F334" s="766"/>
      <c r="G334" s="768"/>
      <c r="H334" s="858"/>
      <c r="I334" s="778"/>
      <c r="J334" s="254" t="str">
        <f ca="1">IF(MOD(ROW()-13,2)=0,IF(ISBLANK(OFFSET('12. SEGUIMIENTO 2027'!$N$14,INT((ROW()-13)/2),0)),"",OFFSET('12. SEGUIMIENTO 2027'!$N$14,INT((ROW()-13)/2),0)),IF(ISBLANK(OFFSET('9. METAS'!$V$20,INT((ROW()-14)/2),0)),"",OFFSET('9. METAS'!$V$20,INT((ROW()-14)/2),0)))</f>
        <v/>
      </c>
      <c r="K334" s="255" t="str">
        <f ca="1">IF(MOD(ROW()-13,2)=0,IF(ISBLANK(OFFSET('12. SEGUIMIENTO 2027'!$O$14,INT((ROW()-13)/2),0)),"",OFFSET('12. SEGUIMIENTO 2027'!$O$14,INT((ROW()-13)/2),0)),IF(ISBLANK(OFFSET('9. METAS'!$W$20,INT((ROW()-14)/2),0)),"",OFFSET('9. METAS'!$W$20,INT((ROW()-14)/2),0)))</f>
        <v/>
      </c>
      <c r="L334" s="255" t="str">
        <f ca="1">IF(MOD(ROW()-13,2)=0,IF(ISBLANK(OFFSET('12. SEGUIMIENTO 2027'!$P$14,INT((ROW()-13)/2),0)),"",OFFSET('12. SEGUIMIENTO 2027'!$P$14,INT((ROW()-13)/2),0)),IF(ISBLANK(OFFSET('9. METAS'!$X$20,INT((ROW()-14)/2),0)),"",OFFSET('9. METAS'!$X$20,INT((ROW()-14)/2),0)))</f>
        <v/>
      </c>
      <c r="M334" s="256" t="str">
        <f ca="1">IF(MOD(ROW()-13,2)=0,IF(ISBLANK(OFFSET('12. SEGUIMIENTO 2027'!$Q$14,INT((ROW()-13)/2),0)),"",OFFSET('12. SEGUIMIENTO 2027'!$Q$14,INT((ROW()-13)/2),0)),IF(ISBLANK(OFFSET('9. METAS'!$Y$20,INT((ROW()-14)/2),0)),"",OFFSET('9. METAS'!$Y$20,INT((ROW()-14)/2),0)))</f>
        <v/>
      </c>
      <c r="N334" s="784"/>
      <c r="O334" s="786"/>
      <c r="P334" s="790"/>
    </row>
    <row r="335" spans="3:16">
      <c r="C335" s="770" t="str">
        <f ca="1">IF(ISBLANK(OFFSET('5. Pp (3 años)'!$C$45,INT((ROW()-13)/2),0)),"",OFFSET('5. Pp (3 años)'!$C$45,INT((ROW()-13)/2),0))</f>
        <v/>
      </c>
      <c r="D335" s="764" t="str">
        <f ca="1">IF(ISBLANK(OFFSET('5. Pp (3 años)'!$D$45,INT((ROW()-13)/2),0)),"",OFFSET('5. Pp (3 años)'!$D$45,INT((ROW()-13)/2),0))</f>
        <v/>
      </c>
      <c r="E335" s="764" t="str">
        <f ca="1">IF(ISBLANK(OFFSET('5. Pp (3 años)'!$E$45,INT((ROW()-13)/2),0)),"",OFFSET('5. Pp (3 años)'!$E$45,INT((ROW()-13)/2),0))</f>
        <v/>
      </c>
      <c r="F335" s="766" t="str">
        <f ca="1">IF(ISBLANK(OFFSET('5. Pp (3 años)'!$K$45,INT((ROW()-13)/2),0)),"",OFFSET('5. Pp (3 años)'!$K$45,INT((ROW()-13)/2),0))</f>
        <v/>
      </c>
      <c r="G335" s="768" t="str">
        <f ca="1">IF(ISBLANK(OFFSET('5. Pp (3 años)'!$H$45,INT((ROW()-13)/2),0)),"",OFFSET('5. Pp (3 años)'!$H$45,INT((ROW()-13)/2),0))</f>
        <v/>
      </c>
      <c r="H335" s="858" t="str">
        <f ca="1">IF(ISBLANK(OFFSET('9. METAS'!$M$20,INT((ROW()-13)/2),0)),"",OFFSET('9. METAS'!$M$20,INT((ROW()-13)/2),0))</f>
        <v/>
      </c>
      <c r="I335" s="777"/>
      <c r="J335" s="254" t="str">
        <f ca="1">IF(MOD(ROW()-13,2)=0,IF(ISBLANK(OFFSET('12. SEGUIMIENTO 2027'!$N$14,INT((ROW()-13)/2),0)),"",OFFSET('12. SEGUIMIENTO 2027'!$N$14,INT((ROW()-13)/2),0)),IF(ISBLANK(OFFSET('9. METAS'!$V$20,INT((ROW()-14)/2),0)),"",OFFSET('9. METAS'!$V$20,INT((ROW()-14)/2),0)))</f>
        <v/>
      </c>
      <c r="K335" s="255" t="str">
        <f ca="1">IF(MOD(ROW()-13,2)=0,IF(ISBLANK(OFFSET('12. SEGUIMIENTO 2027'!$O$14,INT((ROW()-13)/2),0)),"",OFFSET('12. SEGUIMIENTO 2027'!$O$14,INT((ROW()-13)/2),0)),IF(ISBLANK(OFFSET('9. METAS'!$W$20,INT((ROW()-14)/2),0)),"",OFFSET('9. METAS'!$W$20,INT((ROW()-14)/2),0)))</f>
        <v/>
      </c>
      <c r="L335" s="255" t="str">
        <f ca="1">IF(MOD(ROW()-13,2)=0,IF(ISBLANK(OFFSET('12. SEGUIMIENTO 2027'!$P$14,INT((ROW()-13)/2),0)),"",OFFSET('12. SEGUIMIENTO 2027'!$P$14,INT((ROW()-13)/2),0)),IF(ISBLANK(OFFSET('9. METAS'!$X$20,INT((ROW()-14)/2),0)),"",OFFSET('9. METAS'!$X$20,INT((ROW()-14)/2),0)))</f>
        <v/>
      </c>
      <c r="M335" s="256" t="str">
        <f ca="1">IF(MOD(ROW()-13,2)=0,IF(ISBLANK(OFFSET('12. SEGUIMIENTO 2027'!$Q$14,INT((ROW()-13)/2),0)),"",OFFSET('12. SEGUIMIENTO 2027'!$Q$14,INT((ROW()-13)/2),0)),IF(ISBLANK(OFFSET('9. METAS'!$Y$20,INT((ROW()-14)/2),0)),"",OFFSET('9. METAS'!$Y$20,INT((ROW()-14)/2),0)))</f>
        <v/>
      </c>
      <c r="N335" s="783" t="str">
        <f t="shared" ref="N335" ca="1" si="318">IFERROR(J335/J336,"ND")</f>
        <v>ND</v>
      </c>
      <c r="O335" s="785" t="str">
        <f t="shared" ref="O335" ca="1" si="319">IFERROR(((J335+K335+L335)/H335),"ND")</f>
        <v>ND</v>
      </c>
      <c r="P335" s="789"/>
    </row>
    <row r="336" spans="3:16">
      <c r="C336" s="762"/>
      <c r="D336" s="764"/>
      <c r="E336" s="764"/>
      <c r="F336" s="766"/>
      <c r="G336" s="768"/>
      <c r="H336" s="858"/>
      <c r="I336" s="778"/>
      <c r="J336" s="254" t="str">
        <f ca="1">IF(MOD(ROW()-13,2)=0,IF(ISBLANK(OFFSET('12. SEGUIMIENTO 2027'!$N$14,INT((ROW()-13)/2),0)),"",OFFSET('12. SEGUIMIENTO 2027'!$N$14,INT((ROW()-13)/2),0)),IF(ISBLANK(OFFSET('9. METAS'!$V$20,INT((ROW()-14)/2),0)),"",OFFSET('9. METAS'!$V$20,INT((ROW()-14)/2),0)))</f>
        <v/>
      </c>
      <c r="K336" s="255" t="str">
        <f ca="1">IF(MOD(ROW()-13,2)=0,IF(ISBLANK(OFFSET('12. SEGUIMIENTO 2027'!$O$14,INT((ROW()-13)/2),0)),"",OFFSET('12. SEGUIMIENTO 2027'!$O$14,INT((ROW()-13)/2),0)),IF(ISBLANK(OFFSET('9. METAS'!$W$20,INT((ROW()-14)/2),0)),"",OFFSET('9. METAS'!$W$20,INT((ROW()-14)/2),0)))</f>
        <v/>
      </c>
      <c r="L336" s="255" t="str">
        <f ca="1">IF(MOD(ROW()-13,2)=0,IF(ISBLANK(OFFSET('12. SEGUIMIENTO 2027'!$P$14,INT((ROW()-13)/2),0)),"",OFFSET('12. SEGUIMIENTO 2027'!$P$14,INT((ROW()-13)/2),0)),IF(ISBLANK(OFFSET('9. METAS'!$X$20,INT((ROW()-14)/2),0)),"",OFFSET('9. METAS'!$X$20,INT((ROW()-14)/2),0)))</f>
        <v/>
      </c>
      <c r="M336" s="256" t="str">
        <f ca="1">IF(MOD(ROW()-13,2)=0,IF(ISBLANK(OFFSET('12. SEGUIMIENTO 2027'!$Q$14,INT((ROW()-13)/2),0)),"",OFFSET('12. SEGUIMIENTO 2027'!$Q$14,INT((ROW()-13)/2),0)),IF(ISBLANK(OFFSET('9. METAS'!$Y$20,INT((ROW()-14)/2),0)),"",OFFSET('9. METAS'!$Y$20,INT((ROW()-14)/2),0)))</f>
        <v/>
      </c>
      <c r="N336" s="784"/>
      <c r="O336" s="786"/>
      <c r="P336" s="790"/>
    </row>
    <row r="337" spans="3:16">
      <c r="C337" s="770" t="str">
        <f ca="1">IF(ISBLANK(OFFSET('5. Pp (3 años)'!$C$45,INT((ROW()-13)/2),0)),"",OFFSET('5. Pp (3 años)'!$C$45,INT((ROW()-13)/2),0))</f>
        <v/>
      </c>
      <c r="D337" s="764" t="str">
        <f ca="1">IF(ISBLANK(OFFSET('5. Pp (3 años)'!$D$45,INT((ROW()-13)/2),0)),"",OFFSET('5. Pp (3 años)'!$D$45,INT((ROW()-13)/2),0))</f>
        <v/>
      </c>
      <c r="E337" s="764" t="str">
        <f ca="1">IF(ISBLANK(OFFSET('5. Pp (3 años)'!$E$45,INT((ROW()-13)/2),0)),"",OFFSET('5. Pp (3 años)'!$E$45,INT((ROW()-13)/2),0))</f>
        <v/>
      </c>
      <c r="F337" s="766" t="str">
        <f ca="1">IF(ISBLANK(OFFSET('5. Pp (3 años)'!$K$45,INT((ROW()-13)/2),0)),"",OFFSET('5. Pp (3 años)'!$K$45,INT((ROW()-13)/2),0))</f>
        <v/>
      </c>
      <c r="G337" s="768" t="str">
        <f ca="1">IF(ISBLANK(OFFSET('5. Pp (3 años)'!$H$45,INT((ROW()-13)/2),0)),"",OFFSET('5. Pp (3 años)'!$H$45,INT((ROW()-13)/2),0))</f>
        <v/>
      </c>
      <c r="H337" s="858" t="str">
        <f ca="1">IF(ISBLANK(OFFSET('9. METAS'!$M$20,INT((ROW()-13)/2),0)),"",OFFSET('9. METAS'!$M$20,INT((ROW()-13)/2),0))</f>
        <v/>
      </c>
      <c r="I337" s="777"/>
      <c r="J337" s="254" t="str">
        <f ca="1">IF(MOD(ROW()-13,2)=0,IF(ISBLANK(OFFSET('12. SEGUIMIENTO 2027'!$N$14,INT((ROW()-13)/2),0)),"",OFFSET('12. SEGUIMIENTO 2027'!$N$14,INT((ROW()-13)/2),0)),IF(ISBLANK(OFFSET('9. METAS'!$V$20,INT((ROW()-14)/2),0)),"",OFFSET('9. METAS'!$V$20,INT((ROW()-14)/2),0)))</f>
        <v/>
      </c>
      <c r="K337" s="255" t="str">
        <f ca="1">IF(MOD(ROW()-13,2)=0,IF(ISBLANK(OFFSET('12. SEGUIMIENTO 2027'!$O$14,INT((ROW()-13)/2),0)),"",OFFSET('12. SEGUIMIENTO 2027'!$O$14,INT((ROW()-13)/2),0)),IF(ISBLANK(OFFSET('9. METAS'!$W$20,INT((ROW()-14)/2),0)),"",OFFSET('9. METAS'!$W$20,INT((ROW()-14)/2),0)))</f>
        <v/>
      </c>
      <c r="L337" s="255" t="str">
        <f ca="1">IF(MOD(ROW()-13,2)=0,IF(ISBLANK(OFFSET('12. SEGUIMIENTO 2027'!$P$14,INT((ROW()-13)/2),0)),"",OFFSET('12. SEGUIMIENTO 2027'!$P$14,INT((ROW()-13)/2),0)),IF(ISBLANK(OFFSET('9. METAS'!$X$20,INT((ROW()-14)/2),0)),"",OFFSET('9. METAS'!$X$20,INT((ROW()-14)/2),0)))</f>
        <v/>
      </c>
      <c r="M337" s="256" t="str">
        <f ca="1">IF(MOD(ROW()-13,2)=0,IF(ISBLANK(OFFSET('12. SEGUIMIENTO 2027'!$Q$14,INT((ROW()-13)/2),0)),"",OFFSET('12. SEGUIMIENTO 2027'!$Q$14,INT((ROW()-13)/2),0)),IF(ISBLANK(OFFSET('9. METAS'!$Y$20,INT((ROW()-14)/2),0)),"",OFFSET('9. METAS'!$Y$20,INT((ROW()-14)/2),0)))</f>
        <v/>
      </c>
      <c r="N337" s="783" t="str">
        <f t="shared" ref="N337" ca="1" si="320">IFERROR(J337/J338,"ND")</f>
        <v>ND</v>
      </c>
      <c r="O337" s="785" t="str">
        <f t="shared" ref="O337" ca="1" si="321">IFERROR(((J337+K337+L337)/H337),"ND")</f>
        <v>ND</v>
      </c>
      <c r="P337" s="789"/>
    </row>
    <row r="338" spans="3:16">
      <c r="C338" s="762"/>
      <c r="D338" s="764"/>
      <c r="E338" s="764"/>
      <c r="F338" s="766"/>
      <c r="G338" s="768"/>
      <c r="H338" s="858"/>
      <c r="I338" s="778"/>
      <c r="J338" s="254" t="str">
        <f ca="1">IF(MOD(ROW()-13,2)=0,IF(ISBLANK(OFFSET('12. SEGUIMIENTO 2027'!$N$14,INT((ROW()-13)/2),0)),"",OFFSET('12. SEGUIMIENTO 2027'!$N$14,INT((ROW()-13)/2),0)),IF(ISBLANK(OFFSET('9. METAS'!$V$20,INT((ROW()-14)/2),0)),"",OFFSET('9. METAS'!$V$20,INT((ROW()-14)/2),0)))</f>
        <v/>
      </c>
      <c r="K338" s="255" t="str">
        <f ca="1">IF(MOD(ROW()-13,2)=0,IF(ISBLANK(OFFSET('12. SEGUIMIENTO 2027'!$O$14,INT((ROW()-13)/2),0)),"",OFFSET('12. SEGUIMIENTO 2027'!$O$14,INT((ROW()-13)/2),0)),IF(ISBLANK(OFFSET('9. METAS'!$W$20,INT((ROW()-14)/2),0)),"",OFFSET('9. METAS'!$W$20,INT((ROW()-14)/2),0)))</f>
        <v/>
      </c>
      <c r="L338" s="255" t="str">
        <f ca="1">IF(MOD(ROW()-13,2)=0,IF(ISBLANK(OFFSET('12. SEGUIMIENTO 2027'!$P$14,INT((ROW()-13)/2),0)),"",OFFSET('12. SEGUIMIENTO 2027'!$P$14,INT((ROW()-13)/2),0)),IF(ISBLANK(OFFSET('9. METAS'!$X$20,INT((ROW()-14)/2),0)),"",OFFSET('9. METAS'!$X$20,INT((ROW()-14)/2),0)))</f>
        <v/>
      </c>
      <c r="M338" s="256" t="str">
        <f ca="1">IF(MOD(ROW()-13,2)=0,IF(ISBLANK(OFFSET('12. SEGUIMIENTO 2027'!$Q$14,INT((ROW()-13)/2),0)),"",OFFSET('12. SEGUIMIENTO 2027'!$Q$14,INT((ROW()-13)/2),0)),IF(ISBLANK(OFFSET('9. METAS'!$Y$20,INT((ROW()-14)/2),0)),"",OFFSET('9. METAS'!$Y$20,INT((ROW()-14)/2),0)))</f>
        <v/>
      </c>
      <c r="N338" s="784"/>
      <c r="O338" s="786"/>
      <c r="P338" s="790"/>
    </row>
    <row r="339" spans="3:16">
      <c r="C339" s="770" t="str">
        <f ca="1">IF(ISBLANK(OFFSET('5. Pp (3 años)'!$C$45,INT((ROW()-13)/2),0)),"",OFFSET('5. Pp (3 años)'!$C$45,INT((ROW()-13)/2),0))</f>
        <v/>
      </c>
      <c r="D339" s="764" t="str">
        <f ca="1">IF(ISBLANK(OFFSET('5. Pp (3 años)'!$D$45,INT((ROW()-13)/2),0)),"",OFFSET('5. Pp (3 años)'!$D$45,INT((ROW()-13)/2),0))</f>
        <v/>
      </c>
      <c r="E339" s="764" t="str">
        <f ca="1">IF(ISBLANK(OFFSET('5. Pp (3 años)'!$E$45,INT((ROW()-13)/2),0)),"",OFFSET('5. Pp (3 años)'!$E$45,INT((ROW()-13)/2),0))</f>
        <v/>
      </c>
      <c r="F339" s="766" t="str">
        <f ca="1">IF(ISBLANK(OFFSET('5. Pp (3 años)'!$K$45,INT((ROW()-13)/2),0)),"",OFFSET('5. Pp (3 años)'!$K$45,INT((ROW()-13)/2),0))</f>
        <v/>
      </c>
      <c r="G339" s="768" t="str">
        <f ca="1">IF(ISBLANK(OFFSET('5. Pp (3 años)'!$H$45,INT((ROW()-13)/2),0)),"",OFFSET('5. Pp (3 años)'!$H$45,INT((ROW()-13)/2),0))</f>
        <v/>
      </c>
      <c r="H339" s="858" t="str">
        <f ca="1">IF(ISBLANK(OFFSET('9. METAS'!$M$20,INT((ROW()-13)/2),0)),"",OFFSET('9. METAS'!$M$20,INT((ROW()-13)/2),0))</f>
        <v/>
      </c>
      <c r="I339" s="777"/>
      <c r="J339" s="254" t="str">
        <f ca="1">IF(MOD(ROW()-13,2)=0,IF(ISBLANK(OFFSET('12. SEGUIMIENTO 2027'!$N$14,INT((ROW()-13)/2),0)),"",OFFSET('12. SEGUIMIENTO 2027'!$N$14,INT((ROW()-13)/2),0)),IF(ISBLANK(OFFSET('9. METAS'!$V$20,INT((ROW()-14)/2),0)),"",OFFSET('9. METAS'!$V$20,INT((ROW()-14)/2),0)))</f>
        <v/>
      </c>
      <c r="K339" s="255" t="str">
        <f ca="1">IF(MOD(ROW()-13,2)=0,IF(ISBLANK(OFFSET('12. SEGUIMIENTO 2027'!$O$14,INT((ROW()-13)/2),0)),"",OFFSET('12. SEGUIMIENTO 2027'!$O$14,INT((ROW()-13)/2),0)),IF(ISBLANK(OFFSET('9. METAS'!$W$20,INT((ROW()-14)/2),0)),"",OFFSET('9. METAS'!$W$20,INT((ROW()-14)/2),0)))</f>
        <v/>
      </c>
      <c r="L339" s="255" t="str">
        <f ca="1">IF(MOD(ROW()-13,2)=0,IF(ISBLANK(OFFSET('12. SEGUIMIENTO 2027'!$P$14,INT((ROW()-13)/2),0)),"",OFFSET('12. SEGUIMIENTO 2027'!$P$14,INT((ROW()-13)/2),0)),IF(ISBLANK(OFFSET('9. METAS'!$X$20,INT((ROW()-14)/2),0)),"",OFFSET('9. METAS'!$X$20,INT((ROW()-14)/2),0)))</f>
        <v/>
      </c>
      <c r="M339" s="256" t="str">
        <f ca="1">IF(MOD(ROW()-13,2)=0,IF(ISBLANK(OFFSET('12. SEGUIMIENTO 2027'!$Q$14,INT((ROW()-13)/2),0)),"",OFFSET('12. SEGUIMIENTO 2027'!$Q$14,INT((ROW()-13)/2),0)),IF(ISBLANK(OFFSET('9. METAS'!$Y$20,INT((ROW()-14)/2),0)),"",OFFSET('9. METAS'!$Y$20,INT((ROW()-14)/2),0)))</f>
        <v/>
      </c>
      <c r="N339" s="783" t="str">
        <f t="shared" ref="N339" ca="1" si="322">IFERROR(J339/J340,"ND")</f>
        <v>ND</v>
      </c>
      <c r="O339" s="785" t="str">
        <f t="shared" ref="O339" ca="1" si="323">IFERROR(((J339+K339+L339)/H339),"ND")</f>
        <v>ND</v>
      </c>
      <c r="P339" s="789"/>
    </row>
    <row r="340" spans="3:16">
      <c r="C340" s="762"/>
      <c r="D340" s="764"/>
      <c r="E340" s="764"/>
      <c r="F340" s="766"/>
      <c r="G340" s="768"/>
      <c r="H340" s="858"/>
      <c r="I340" s="778"/>
      <c r="J340" s="254" t="str">
        <f ca="1">IF(MOD(ROW()-13,2)=0,IF(ISBLANK(OFFSET('12. SEGUIMIENTO 2027'!$N$14,INT((ROW()-13)/2),0)),"",OFFSET('12. SEGUIMIENTO 2027'!$N$14,INT((ROW()-13)/2),0)),IF(ISBLANK(OFFSET('9. METAS'!$V$20,INT((ROW()-14)/2),0)),"",OFFSET('9. METAS'!$V$20,INT((ROW()-14)/2),0)))</f>
        <v/>
      </c>
      <c r="K340" s="255" t="str">
        <f ca="1">IF(MOD(ROW()-13,2)=0,IF(ISBLANK(OFFSET('12. SEGUIMIENTO 2027'!$O$14,INT((ROW()-13)/2),0)),"",OFFSET('12. SEGUIMIENTO 2027'!$O$14,INT((ROW()-13)/2),0)),IF(ISBLANK(OFFSET('9. METAS'!$W$20,INT((ROW()-14)/2),0)),"",OFFSET('9. METAS'!$W$20,INT((ROW()-14)/2),0)))</f>
        <v/>
      </c>
      <c r="L340" s="255" t="str">
        <f ca="1">IF(MOD(ROW()-13,2)=0,IF(ISBLANK(OFFSET('12. SEGUIMIENTO 2027'!$P$14,INT((ROW()-13)/2),0)),"",OFFSET('12. SEGUIMIENTO 2027'!$P$14,INT((ROW()-13)/2),0)),IF(ISBLANK(OFFSET('9. METAS'!$X$20,INT((ROW()-14)/2),0)),"",OFFSET('9. METAS'!$X$20,INT((ROW()-14)/2),0)))</f>
        <v/>
      </c>
      <c r="M340" s="256" t="str">
        <f ca="1">IF(MOD(ROW()-13,2)=0,IF(ISBLANK(OFFSET('12. SEGUIMIENTO 2027'!$Q$14,INT((ROW()-13)/2),0)),"",OFFSET('12. SEGUIMIENTO 2027'!$Q$14,INT((ROW()-13)/2),0)),IF(ISBLANK(OFFSET('9. METAS'!$Y$20,INT((ROW()-14)/2),0)),"",OFFSET('9. METAS'!$Y$20,INT((ROW()-14)/2),0)))</f>
        <v/>
      </c>
      <c r="N340" s="784"/>
      <c r="O340" s="786"/>
      <c r="P340" s="790"/>
    </row>
    <row r="341" spans="3:16">
      <c r="C341" s="770" t="str">
        <f ca="1">IF(ISBLANK(OFFSET('5. Pp (3 años)'!$C$45,INT((ROW()-13)/2),0)),"",OFFSET('5. Pp (3 años)'!$C$45,INT((ROW()-13)/2),0))</f>
        <v/>
      </c>
      <c r="D341" s="764" t="str">
        <f ca="1">IF(ISBLANK(OFFSET('5. Pp (3 años)'!$D$45,INT((ROW()-13)/2),0)),"",OFFSET('5. Pp (3 años)'!$D$45,INT((ROW()-13)/2),0))</f>
        <v/>
      </c>
      <c r="E341" s="764" t="str">
        <f ca="1">IF(ISBLANK(OFFSET('5. Pp (3 años)'!$E$45,INT((ROW()-13)/2),0)),"",OFFSET('5. Pp (3 años)'!$E$45,INT((ROW()-13)/2),0))</f>
        <v/>
      </c>
      <c r="F341" s="766" t="str">
        <f ca="1">IF(ISBLANK(OFFSET('5. Pp (3 años)'!$K$45,INT((ROW()-13)/2),0)),"",OFFSET('5. Pp (3 años)'!$K$45,INT((ROW()-13)/2),0))</f>
        <v/>
      </c>
      <c r="G341" s="768" t="str">
        <f ca="1">IF(ISBLANK(OFFSET('5. Pp (3 años)'!$H$45,INT((ROW()-13)/2),0)),"",OFFSET('5. Pp (3 años)'!$H$45,INT((ROW()-13)/2),0))</f>
        <v/>
      </c>
      <c r="H341" s="858" t="str">
        <f ca="1">IF(ISBLANK(OFFSET('9. METAS'!$M$20,INT((ROW()-13)/2),0)),"",OFFSET('9. METAS'!$M$20,INT((ROW()-13)/2),0))</f>
        <v/>
      </c>
      <c r="I341" s="777"/>
      <c r="J341" s="254" t="str">
        <f ca="1">IF(MOD(ROW()-13,2)=0,IF(ISBLANK(OFFSET('12. SEGUIMIENTO 2027'!$N$14,INT((ROW()-13)/2),0)),"",OFFSET('12. SEGUIMIENTO 2027'!$N$14,INT((ROW()-13)/2),0)),IF(ISBLANK(OFFSET('9. METAS'!$V$20,INT((ROW()-14)/2),0)),"",OFFSET('9. METAS'!$V$20,INT((ROW()-14)/2),0)))</f>
        <v/>
      </c>
      <c r="K341" s="255" t="str">
        <f ca="1">IF(MOD(ROW()-13,2)=0,IF(ISBLANK(OFFSET('12. SEGUIMIENTO 2027'!$O$14,INT((ROW()-13)/2),0)),"",OFFSET('12. SEGUIMIENTO 2027'!$O$14,INT((ROW()-13)/2),0)),IF(ISBLANK(OFFSET('9. METAS'!$W$20,INT((ROW()-14)/2),0)),"",OFFSET('9. METAS'!$W$20,INT((ROW()-14)/2),0)))</f>
        <v/>
      </c>
      <c r="L341" s="255" t="str">
        <f ca="1">IF(MOD(ROW()-13,2)=0,IF(ISBLANK(OFFSET('12. SEGUIMIENTO 2027'!$P$14,INT((ROW()-13)/2),0)),"",OFFSET('12. SEGUIMIENTO 2027'!$P$14,INT((ROW()-13)/2),0)),IF(ISBLANK(OFFSET('9. METAS'!$X$20,INT((ROW()-14)/2),0)),"",OFFSET('9. METAS'!$X$20,INT((ROW()-14)/2),0)))</f>
        <v/>
      </c>
      <c r="M341" s="256" t="str">
        <f ca="1">IF(MOD(ROW()-13,2)=0,IF(ISBLANK(OFFSET('12. SEGUIMIENTO 2027'!$Q$14,INT((ROW()-13)/2),0)),"",OFFSET('12. SEGUIMIENTO 2027'!$Q$14,INT((ROW()-13)/2),0)),IF(ISBLANK(OFFSET('9. METAS'!$Y$20,INT((ROW()-14)/2),0)),"",OFFSET('9. METAS'!$Y$20,INT((ROW()-14)/2),0)))</f>
        <v/>
      </c>
      <c r="N341" s="783" t="str">
        <f t="shared" ref="N341" ca="1" si="324">IFERROR(J341/J342,"ND")</f>
        <v>ND</v>
      </c>
      <c r="O341" s="785" t="str">
        <f t="shared" ref="O341" ca="1" si="325">IFERROR(((J341+K341+L341)/H341),"ND")</f>
        <v>ND</v>
      </c>
      <c r="P341" s="789"/>
    </row>
    <row r="342" spans="3:16">
      <c r="C342" s="762"/>
      <c r="D342" s="764"/>
      <c r="E342" s="764"/>
      <c r="F342" s="766"/>
      <c r="G342" s="768"/>
      <c r="H342" s="858"/>
      <c r="I342" s="778"/>
      <c r="J342" s="254" t="str">
        <f ca="1">IF(MOD(ROW()-13,2)=0,IF(ISBLANK(OFFSET('12. SEGUIMIENTO 2027'!$N$14,INT((ROW()-13)/2),0)),"",OFFSET('12. SEGUIMIENTO 2027'!$N$14,INT((ROW()-13)/2),0)),IF(ISBLANK(OFFSET('9. METAS'!$V$20,INT((ROW()-14)/2),0)),"",OFFSET('9. METAS'!$V$20,INT((ROW()-14)/2),0)))</f>
        <v/>
      </c>
      <c r="K342" s="255" t="str">
        <f ca="1">IF(MOD(ROW()-13,2)=0,IF(ISBLANK(OFFSET('12. SEGUIMIENTO 2027'!$O$14,INT((ROW()-13)/2),0)),"",OFFSET('12. SEGUIMIENTO 2027'!$O$14,INT((ROW()-13)/2),0)),IF(ISBLANK(OFFSET('9. METAS'!$W$20,INT((ROW()-14)/2),0)),"",OFFSET('9. METAS'!$W$20,INT((ROW()-14)/2),0)))</f>
        <v/>
      </c>
      <c r="L342" s="255" t="str">
        <f ca="1">IF(MOD(ROW()-13,2)=0,IF(ISBLANK(OFFSET('12. SEGUIMIENTO 2027'!$P$14,INT((ROW()-13)/2),0)),"",OFFSET('12. SEGUIMIENTO 2027'!$P$14,INT((ROW()-13)/2),0)),IF(ISBLANK(OFFSET('9. METAS'!$X$20,INT((ROW()-14)/2),0)),"",OFFSET('9. METAS'!$X$20,INT((ROW()-14)/2),0)))</f>
        <v/>
      </c>
      <c r="M342" s="256" t="str">
        <f ca="1">IF(MOD(ROW()-13,2)=0,IF(ISBLANK(OFFSET('12. SEGUIMIENTO 2027'!$Q$14,INT((ROW()-13)/2),0)),"",OFFSET('12. SEGUIMIENTO 2027'!$Q$14,INT((ROW()-13)/2),0)),IF(ISBLANK(OFFSET('9. METAS'!$Y$20,INT((ROW()-14)/2),0)),"",OFFSET('9. METAS'!$Y$20,INT((ROW()-14)/2),0)))</f>
        <v/>
      </c>
      <c r="N342" s="784"/>
      <c r="O342" s="786"/>
      <c r="P342" s="790"/>
    </row>
    <row r="343" spans="3:16">
      <c r="C343" s="770" t="str">
        <f ca="1">IF(ISBLANK(OFFSET('5. Pp (3 años)'!$C$45,INT((ROW()-13)/2),0)),"",OFFSET('5. Pp (3 años)'!$C$45,INT((ROW()-13)/2),0))</f>
        <v/>
      </c>
      <c r="D343" s="764" t="str">
        <f ca="1">IF(ISBLANK(OFFSET('5. Pp (3 años)'!$D$45,INT((ROW()-13)/2),0)),"",OFFSET('5. Pp (3 años)'!$D$45,INT((ROW()-13)/2),0))</f>
        <v/>
      </c>
      <c r="E343" s="764" t="str">
        <f ca="1">IF(ISBLANK(OFFSET('5. Pp (3 años)'!$E$45,INT((ROW()-13)/2),0)),"",OFFSET('5. Pp (3 años)'!$E$45,INT((ROW()-13)/2),0))</f>
        <v/>
      </c>
      <c r="F343" s="766" t="str">
        <f ca="1">IF(ISBLANK(OFFSET('5. Pp (3 años)'!$K$45,INT((ROW()-13)/2),0)),"",OFFSET('5. Pp (3 años)'!$K$45,INT((ROW()-13)/2),0))</f>
        <v/>
      </c>
      <c r="G343" s="768" t="str">
        <f ca="1">IF(ISBLANK(OFFSET('5. Pp (3 años)'!$H$45,INT((ROW()-13)/2),0)),"",OFFSET('5. Pp (3 años)'!$H$45,INT((ROW()-13)/2),0))</f>
        <v/>
      </c>
      <c r="H343" s="858" t="str">
        <f ca="1">IF(ISBLANK(OFFSET('9. METAS'!$M$20,INT((ROW()-13)/2),0)),"",OFFSET('9. METAS'!$M$20,INT((ROW()-13)/2),0))</f>
        <v/>
      </c>
      <c r="I343" s="777"/>
      <c r="J343" s="254" t="str">
        <f ca="1">IF(MOD(ROW()-13,2)=0,IF(ISBLANK(OFFSET('12. SEGUIMIENTO 2027'!$N$14,INT((ROW()-13)/2),0)),"",OFFSET('12. SEGUIMIENTO 2027'!$N$14,INT((ROW()-13)/2),0)),IF(ISBLANK(OFFSET('9. METAS'!$V$20,INT((ROW()-14)/2),0)),"",OFFSET('9. METAS'!$V$20,INT((ROW()-14)/2),0)))</f>
        <v/>
      </c>
      <c r="K343" s="255" t="str">
        <f ca="1">IF(MOD(ROW()-13,2)=0,IF(ISBLANK(OFFSET('12. SEGUIMIENTO 2027'!$O$14,INT((ROW()-13)/2),0)),"",OFFSET('12. SEGUIMIENTO 2027'!$O$14,INT((ROW()-13)/2),0)),IF(ISBLANK(OFFSET('9. METAS'!$W$20,INT((ROW()-14)/2),0)),"",OFFSET('9. METAS'!$W$20,INT((ROW()-14)/2),0)))</f>
        <v/>
      </c>
      <c r="L343" s="255" t="str">
        <f ca="1">IF(MOD(ROW()-13,2)=0,IF(ISBLANK(OFFSET('12. SEGUIMIENTO 2027'!$P$14,INT((ROW()-13)/2),0)),"",OFFSET('12. SEGUIMIENTO 2027'!$P$14,INT((ROW()-13)/2),0)),IF(ISBLANK(OFFSET('9. METAS'!$X$20,INT((ROW()-14)/2),0)),"",OFFSET('9. METAS'!$X$20,INT((ROW()-14)/2),0)))</f>
        <v/>
      </c>
      <c r="M343" s="256" t="str">
        <f ca="1">IF(MOD(ROW()-13,2)=0,IF(ISBLANK(OFFSET('12. SEGUIMIENTO 2027'!$Q$14,INT((ROW()-13)/2),0)),"",OFFSET('12. SEGUIMIENTO 2027'!$Q$14,INT((ROW()-13)/2),0)),IF(ISBLANK(OFFSET('9. METAS'!$Y$20,INT((ROW()-14)/2),0)),"",OFFSET('9. METAS'!$Y$20,INT((ROW()-14)/2),0)))</f>
        <v/>
      </c>
      <c r="N343" s="783" t="str">
        <f t="shared" ref="N343" ca="1" si="326">IFERROR(J343/J344,"ND")</f>
        <v>ND</v>
      </c>
      <c r="O343" s="785" t="str">
        <f t="shared" ref="O343" ca="1" si="327">IFERROR(((J343+K343+L343)/H343),"ND")</f>
        <v>ND</v>
      </c>
      <c r="P343" s="789"/>
    </row>
    <row r="344" spans="3:16">
      <c r="C344" s="762"/>
      <c r="D344" s="764"/>
      <c r="E344" s="764"/>
      <c r="F344" s="766"/>
      <c r="G344" s="768"/>
      <c r="H344" s="858"/>
      <c r="I344" s="778"/>
      <c r="J344" s="254" t="str">
        <f ca="1">IF(MOD(ROW()-13,2)=0,IF(ISBLANK(OFFSET('12. SEGUIMIENTO 2027'!$N$14,INT((ROW()-13)/2),0)),"",OFFSET('12. SEGUIMIENTO 2027'!$N$14,INT((ROW()-13)/2),0)),IF(ISBLANK(OFFSET('9. METAS'!$V$20,INT((ROW()-14)/2),0)),"",OFFSET('9. METAS'!$V$20,INT((ROW()-14)/2),0)))</f>
        <v/>
      </c>
      <c r="K344" s="255" t="str">
        <f ca="1">IF(MOD(ROW()-13,2)=0,IF(ISBLANK(OFFSET('12. SEGUIMIENTO 2027'!$O$14,INT((ROW()-13)/2),0)),"",OFFSET('12. SEGUIMIENTO 2027'!$O$14,INT((ROW()-13)/2),0)),IF(ISBLANK(OFFSET('9. METAS'!$W$20,INT((ROW()-14)/2),0)),"",OFFSET('9. METAS'!$W$20,INT((ROW()-14)/2),0)))</f>
        <v/>
      </c>
      <c r="L344" s="255" t="str">
        <f ca="1">IF(MOD(ROW()-13,2)=0,IF(ISBLANK(OFFSET('12. SEGUIMIENTO 2027'!$P$14,INT((ROW()-13)/2),0)),"",OFFSET('12. SEGUIMIENTO 2027'!$P$14,INT((ROW()-13)/2),0)),IF(ISBLANK(OFFSET('9. METAS'!$X$20,INT((ROW()-14)/2),0)),"",OFFSET('9. METAS'!$X$20,INT((ROW()-14)/2),0)))</f>
        <v/>
      </c>
      <c r="M344" s="256" t="str">
        <f ca="1">IF(MOD(ROW()-13,2)=0,IF(ISBLANK(OFFSET('12. SEGUIMIENTO 2027'!$Q$14,INT((ROW()-13)/2),0)),"",OFFSET('12. SEGUIMIENTO 2027'!$Q$14,INT((ROW()-13)/2),0)),IF(ISBLANK(OFFSET('9. METAS'!$Y$20,INT((ROW()-14)/2),0)),"",OFFSET('9. METAS'!$Y$20,INT((ROW()-14)/2),0)))</f>
        <v/>
      </c>
      <c r="N344" s="784"/>
      <c r="O344" s="786"/>
      <c r="P344" s="790"/>
    </row>
    <row r="345" spans="3:16">
      <c r="C345" s="770" t="str">
        <f ca="1">IF(ISBLANK(OFFSET('5. Pp (3 años)'!$C$45,INT((ROW()-13)/2),0)),"",OFFSET('5. Pp (3 años)'!$C$45,INT((ROW()-13)/2),0))</f>
        <v/>
      </c>
      <c r="D345" s="764" t="str">
        <f ca="1">IF(ISBLANK(OFFSET('5. Pp (3 años)'!$D$45,INT((ROW()-13)/2),0)),"",OFFSET('5. Pp (3 años)'!$D$45,INT((ROW()-13)/2),0))</f>
        <v/>
      </c>
      <c r="E345" s="764" t="str">
        <f ca="1">IF(ISBLANK(OFFSET('5. Pp (3 años)'!$E$45,INT((ROW()-13)/2),0)),"",OFFSET('5. Pp (3 años)'!$E$45,INT((ROW()-13)/2),0))</f>
        <v/>
      </c>
      <c r="F345" s="766" t="str">
        <f ca="1">IF(ISBLANK(OFFSET('5. Pp (3 años)'!$K$45,INT((ROW()-13)/2),0)),"",OFFSET('5. Pp (3 años)'!$K$45,INT((ROW()-13)/2),0))</f>
        <v/>
      </c>
      <c r="G345" s="768" t="str">
        <f ca="1">IF(ISBLANK(OFFSET('5. Pp (3 años)'!$H$45,INT((ROW()-13)/2),0)),"",OFFSET('5. Pp (3 años)'!$H$45,INT((ROW()-13)/2),0))</f>
        <v/>
      </c>
      <c r="H345" s="858" t="str">
        <f ca="1">IF(ISBLANK(OFFSET('9. METAS'!$M$20,INT((ROW()-13)/2),0)),"",OFFSET('9. METAS'!$M$20,INT((ROW()-13)/2),0))</f>
        <v/>
      </c>
      <c r="I345" s="777"/>
      <c r="J345" s="254" t="str">
        <f ca="1">IF(MOD(ROW()-13,2)=0,IF(ISBLANK(OFFSET('12. SEGUIMIENTO 2027'!$N$14,INT((ROW()-13)/2),0)),"",OFFSET('12. SEGUIMIENTO 2027'!$N$14,INT((ROW()-13)/2),0)),IF(ISBLANK(OFFSET('9. METAS'!$V$20,INT((ROW()-14)/2),0)),"",OFFSET('9. METAS'!$V$20,INT((ROW()-14)/2),0)))</f>
        <v/>
      </c>
      <c r="K345" s="255" t="str">
        <f ca="1">IF(MOD(ROW()-13,2)=0,IF(ISBLANK(OFFSET('12. SEGUIMIENTO 2027'!$O$14,INT((ROW()-13)/2),0)),"",OFFSET('12. SEGUIMIENTO 2027'!$O$14,INT((ROW()-13)/2),0)),IF(ISBLANK(OFFSET('9. METAS'!$W$20,INT((ROW()-14)/2),0)),"",OFFSET('9. METAS'!$W$20,INT((ROW()-14)/2),0)))</f>
        <v/>
      </c>
      <c r="L345" s="255" t="str">
        <f ca="1">IF(MOD(ROW()-13,2)=0,IF(ISBLANK(OFFSET('12. SEGUIMIENTO 2027'!$P$14,INT((ROW()-13)/2),0)),"",OFFSET('12. SEGUIMIENTO 2027'!$P$14,INT((ROW()-13)/2),0)),IF(ISBLANK(OFFSET('9. METAS'!$X$20,INT((ROW()-14)/2),0)),"",OFFSET('9. METAS'!$X$20,INT((ROW()-14)/2),0)))</f>
        <v/>
      </c>
      <c r="M345" s="256" t="str">
        <f ca="1">IF(MOD(ROW()-13,2)=0,IF(ISBLANK(OFFSET('12. SEGUIMIENTO 2027'!$Q$14,INT((ROW()-13)/2),0)),"",OFFSET('12. SEGUIMIENTO 2027'!$Q$14,INT((ROW()-13)/2),0)),IF(ISBLANK(OFFSET('9. METAS'!$Y$20,INT((ROW()-14)/2),0)),"",OFFSET('9. METAS'!$Y$20,INT((ROW()-14)/2),0)))</f>
        <v/>
      </c>
      <c r="N345" s="783" t="str">
        <f t="shared" ref="N345" ca="1" si="328">IFERROR(J345/J346,"ND")</f>
        <v>ND</v>
      </c>
      <c r="O345" s="785" t="str">
        <f t="shared" ref="O345" ca="1" si="329">IFERROR(((J345+K345+L345)/H345),"ND")</f>
        <v>ND</v>
      </c>
      <c r="P345" s="789"/>
    </row>
    <row r="346" spans="3:16">
      <c r="C346" s="762"/>
      <c r="D346" s="764"/>
      <c r="E346" s="764"/>
      <c r="F346" s="766"/>
      <c r="G346" s="768"/>
      <c r="H346" s="858"/>
      <c r="I346" s="778"/>
      <c r="J346" s="254" t="str">
        <f ca="1">IF(MOD(ROW()-13,2)=0,IF(ISBLANK(OFFSET('12. SEGUIMIENTO 2027'!$N$14,INT((ROW()-13)/2),0)),"",OFFSET('12. SEGUIMIENTO 2027'!$N$14,INT((ROW()-13)/2),0)),IF(ISBLANK(OFFSET('9. METAS'!$V$20,INT((ROW()-14)/2),0)),"",OFFSET('9. METAS'!$V$20,INT((ROW()-14)/2),0)))</f>
        <v/>
      </c>
      <c r="K346" s="255" t="str">
        <f ca="1">IF(MOD(ROW()-13,2)=0,IF(ISBLANK(OFFSET('12. SEGUIMIENTO 2027'!$O$14,INT((ROW()-13)/2),0)),"",OFFSET('12. SEGUIMIENTO 2027'!$O$14,INT((ROW()-13)/2),0)),IF(ISBLANK(OFFSET('9. METAS'!$W$20,INT((ROW()-14)/2),0)),"",OFFSET('9. METAS'!$W$20,INT((ROW()-14)/2),0)))</f>
        <v/>
      </c>
      <c r="L346" s="255" t="str">
        <f ca="1">IF(MOD(ROW()-13,2)=0,IF(ISBLANK(OFFSET('12. SEGUIMIENTO 2027'!$P$14,INT((ROW()-13)/2),0)),"",OFFSET('12. SEGUIMIENTO 2027'!$P$14,INT((ROW()-13)/2),0)),IF(ISBLANK(OFFSET('9. METAS'!$X$20,INT((ROW()-14)/2),0)),"",OFFSET('9. METAS'!$X$20,INT((ROW()-14)/2),0)))</f>
        <v/>
      </c>
      <c r="M346" s="256" t="str">
        <f ca="1">IF(MOD(ROW()-13,2)=0,IF(ISBLANK(OFFSET('12. SEGUIMIENTO 2027'!$Q$14,INT((ROW()-13)/2),0)),"",OFFSET('12. SEGUIMIENTO 2027'!$Q$14,INT((ROW()-13)/2),0)),IF(ISBLANK(OFFSET('9. METAS'!$Y$20,INT((ROW()-14)/2),0)),"",OFFSET('9. METAS'!$Y$20,INT((ROW()-14)/2),0)))</f>
        <v/>
      </c>
      <c r="N346" s="784"/>
      <c r="O346" s="786"/>
      <c r="P346" s="790"/>
    </row>
    <row r="347" spans="3:16">
      <c r="C347" s="770" t="str">
        <f ca="1">IF(ISBLANK(OFFSET('5. Pp (3 años)'!$C$45,INT((ROW()-13)/2),0)),"",OFFSET('5. Pp (3 años)'!$C$45,INT((ROW()-13)/2),0))</f>
        <v/>
      </c>
      <c r="D347" s="764" t="str">
        <f ca="1">IF(ISBLANK(OFFSET('5. Pp (3 años)'!$D$45,INT((ROW()-13)/2),0)),"",OFFSET('5. Pp (3 años)'!$D$45,INT((ROW()-13)/2),0))</f>
        <v/>
      </c>
      <c r="E347" s="764" t="str">
        <f ca="1">IF(ISBLANK(OFFSET('5. Pp (3 años)'!$E$45,INT((ROW()-13)/2),0)),"",OFFSET('5. Pp (3 años)'!$E$45,INT((ROW()-13)/2),0))</f>
        <v/>
      </c>
      <c r="F347" s="766" t="str">
        <f ca="1">IF(ISBLANK(OFFSET('5. Pp (3 años)'!$K$45,INT((ROW()-13)/2),0)),"",OFFSET('5. Pp (3 años)'!$K$45,INT((ROW()-13)/2),0))</f>
        <v/>
      </c>
      <c r="G347" s="768" t="str">
        <f ca="1">IF(ISBLANK(OFFSET('5. Pp (3 años)'!$H$45,INT((ROW()-13)/2),0)),"",OFFSET('5. Pp (3 años)'!$H$45,INT((ROW()-13)/2),0))</f>
        <v/>
      </c>
      <c r="H347" s="858" t="str">
        <f ca="1">IF(ISBLANK(OFFSET('9. METAS'!$M$20,INT((ROW()-13)/2),0)),"",OFFSET('9. METAS'!$M$20,INT((ROW()-13)/2),0))</f>
        <v/>
      </c>
      <c r="I347" s="777"/>
      <c r="J347" s="254" t="str">
        <f ca="1">IF(MOD(ROW()-13,2)=0,IF(ISBLANK(OFFSET('12. SEGUIMIENTO 2027'!$N$14,INT((ROW()-13)/2),0)),"",OFFSET('12. SEGUIMIENTO 2027'!$N$14,INT((ROW()-13)/2),0)),IF(ISBLANK(OFFSET('9. METAS'!$V$20,INT((ROW()-14)/2),0)),"",OFFSET('9. METAS'!$V$20,INT((ROW()-14)/2),0)))</f>
        <v/>
      </c>
      <c r="K347" s="255" t="str">
        <f ca="1">IF(MOD(ROW()-13,2)=0,IF(ISBLANK(OFFSET('12. SEGUIMIENTO 2027'!$O$14,INT((ROW()-13)/2),0)),"",OFFSET('12. SEGUIMIENTO 2027'!$O$14,INT((ROW()-13)/2),0)),IF(ISBLANK(OFFSET('9. METAS'!$W$20,INT((ROW()-14)/2),0)),"",OFFSET('9. METAS'!$W$20,INT((ROW()-14)/2),0)))</f>
        <v/>
      </c>
      <c r="L347" s="255" t="str">
        <f ca="1">IF(MOD(ROW()-13,2)=0,IF(ISBLANK(OFFSET('12. SEGUIMIENTO 2027'!$P$14,INT((ROW()-13)/2),0)),"",OFFSET('12. SEGUIMIENTO 2027'!$P$14,INT((ROW()-13)/2),0)),IF(ISBLANK(OFFSET('9. METAS'!$X$20,INT((ROW()-14)/2),0)),"",OFFSET('9. METAS'!$X$20,INT((ROW()-14)/2),0)))</f>
        <v/>
      </c>
      <c r="M347" s="256" t="str">
        <f ca="1">IF(MOD(ROW()-13,2)=0,IF(ISBLANK(OFFSET('12. SEGUIMIENTO 2027'!$Q$14,INT((ROW()-13)/2),0)),"",OFFSET('12. SEGUIMIENTO 2027'!$Q$14,INT((ROW()-13)/2),0)),IF(ISBLANK(OFFSET('9. METAS'!$Y$20,INT((ROW()-14)/2),0)),"",OFFSET('9. METAS'!$Y$20,INT((ROW()-14)/2),0)))</f>
        <v/>
      </c>
      <c r="N347" s="783" t="str">
        <f t="shared" ref="N347" ca="1" si="330">IFERROR(J347/J348,"ND")</f>
        <v>ND</v>
      </c>
      <c r="O347" s="785" t="str">
        <f t="shared" ref="O347" ca="1" si="331">IFERROR(((J347+K347+L347)/H347),"ND")</f>
        <v>ND</v>
      </c>
      <c r="P347" s="789"/>
    </row>
    <row r="348" spans="3:16">
      <c r="C348" s="762"/>
      <c r="D348" s="764"/>
      <c r="E348" s="764"/>
      <c r="F348" s="766"/>
      <c r="G348" s="768"/>
      <c r="H348" s="858"/>
      <c r="I348" s="778"/>
      <c r="J348" s="254" t="str">
        <f ca="1">IF(MOD(ROW()-13,2)=0,IF(ISBLANK(OFFSET('12. SEGUIMIENTO 2027'!$N$14,INT((ROW()-13)/2),0)),"",OFFSET('12. SEGUIMIENTO 2027'!$N$14,INT((ROW()-13)/2),0)),IF(ISBLANK(OFFSET('9. METAS'!$V$20,INT((ROW()-14)/2),0)),"",OFFSET('9. METAS'!$V$20,INT((ROW()-14)/2),0)))</f>
        <v/>
      </c>
      <c r="K348" s="255" t="str">
        <f ca="1">IF(MOD(ROW()-13,2)=0,IF(ISBLANK(OFFSET('12. SEGUIMIENTO 2027'!$O$14,INT((ROW()-13)/2),0)),"",OFFSET('12. SEGUIMIENTO 2027'!$O$14,INT((ROW()-13)/2),0)),IF(ISBLANK(OFFSET('9. METAS'!$W$20,INT((ROW()-14)/2),0)),"",OFFSET('9. METAS'!$W$20,INT((ROW()-14)/2),0)))</f>
        <v/>
      </c>
      <c r="L348" s="255" t="str">
        <f ca="1">IF(MOD(ROW()-13,2)=0,IF(ISBLANK(OFFSET('12. SEGUIMIENTO 2027'!$P$14,INT((ROW()-13)/2),0)),"",OFFSET('12. SEGUIMIENTO 2027'!$P$14,INT((ROW()-13)/2),0)),IF(ISBLANK(OFFSET('9. METAS'!$X$20,INT((ROW()-14)/2),0)),"",OFFSET('9. METAS'!$X$20,INT((ROW()-14)/2),0)))</f>
        <v/>
      </c>
      <c r="M348" s="256" t="str">
        <f ca="1">IF(MOD(ROW()-13,2)=0,IF(ISBLANK(OFFSET('12. SEGUIMIENTO 2027'!$Q$14,INT((ROW()-13)/2),0)),"",OFFSET('12. SEGUIMIENTO 2027'!$Q$14,INT((ROW()-13)/2),0)),IF(ISBLANK(OFFSET('9. METAS'!$Y$20,INT((ROW()-14)/2),0)),"",OFFSET('9. METAS'!$Y$20,INT((ROW()-14)/2),0)))</f>
        <v/>
      </c>
      <c r="N348" s="784"/>
      <c r="O348" s="786"/>
      <c r="P348" s="790"/>
    </row>
    <row r="349" spans="3:16">
      <c r="C349" s="770" t="str">
        <f ca="1">IF(ISBLANK(OFFSET('5. Pp (3 años)'!$C$45,INT((ROW()-13)/2),0)),"",OFFSET('5. Pp (3 años)'!$C$45,INT((ROW()-13)/2),0))</f>
        <v/>
      </c>
      <c r="D349" s="764" t="str">
        <f ca="1">IF(ISBLANK(OFFSET('5. Pp (3 años)'!$D$45,INT((ROW()-13)/2),0)),"",OFFSET('5. Pp (3 años)'!$D$45,INT((ROW()-13)/2),0))</f>
        <v/>
      </c>
      <c r="E349" s="764" t="str">
        <f ca="1">IF(ISBLANK(OFFSET('5. Pp (3 años)'!$E$45,INT((ROW()-13)/2),0)),"",OFFSET('5. Pp (3 años)'!$E$45,INT((ROW()-13)/2),0))</f>
        <v/>
      </c>
      <c r="F349" s="766" t="str">
        <f ca="1">IF(ISBLANK(OFFSET('5. Pp (3 años)'!$K$45,INT((ROW()-13)/2),0)),"",OFFSET('5. Pp (3 años)'!$K$45,INT((ROW()-13)/2),0))</f>
        <v/>
      </c>
      <c r="G349" s="768" t="str">
        <f ca="1">IF(ISBLANK(OFFSET('5. Pp (3 años)'!$H$45,INT((ROW()-13)/2),0)),"",OFFSET('5. Pp (3 años)'!$H$45,INT((ROW()-13)/2),0))</f>
        <v/>
      </c>
      <c r="H349" s="858" t="str">
        <f ca="1">IF(ISBLANK(OFFSET('9. METAS'!$M$20,INT((ROW()-13)/2),0)),"",OFFSET('9. METAS'!$M$20,INT((ROW()-13)/2),0))</f>
        <v/>
      </c>
      <c r="I349" s="777"/>
      <c r="J349" s="254" t="str">
        <f ca="1">IF(MOD(ROW()-13,2)=0,IF(ISBLANK(OFFSET('12. SEGUIMIENTO 2027'!$N$14,INT((ROW()-13)/2),0)),"",OFFSET('12. SEGUIMIENTO 2027'!$N$14,INT((ROW()-13)/2),0)),IF(ISBLANK(OFFSET('9. METAS'!$V$20,INT((ROW()-14)/2),0)),"",OFFSET('9. METAS'!$V$20,INT((ROW()-14)/2),0)))</f>
        <v/>
      </c>
      <c r="K349" s="255" t="str">
        <f ca="1">IF(MOD(ROW()-13,2)=0,IF(ISBLANK(OFFSET('12. SEGUIMIENTO 2027'!$O$14,INT((ROW()-13)/2),0)),"",OFFSET('12. SEGUIMIENTO 2027'!$O$14,INT((ROW()-13)/2),0)),IF(ISBLANK(OFFSET('9. METAS'!$W$20,INT((ROW()-14)/2),0)),"",OFFSET('9. METAS'!$W$20,INT((ROW()-14)/2),0)))</f>
        <v/>
      </c>
      <c r="L349" s="255" t="str">
        <f ca="1">IF(MOD(ROW()-13,2)=0,IF(ISBLANK(OFFSET('12. SEGUIMIENTO 2027'!$P$14,INT((ROW()-13)/2),0)),"",OFFSET('12. SEGUIMIENTO 2027'!$P$14,INT((ROW()-13)/2),0)),IF(ISBLANK(OFFSET('9. METAS'!$X$20,INT((ROW()-14)/2),0)),"",OFFSET('9. METAS'!$X$20,INT((ROW()-14)/2),0)))</f>
        <v/>
      </c>
      <c r="M349" s="256" t="str">
        <f ca="1">IF(MOD(ROW()-13,2)=0,IF(ISBLANK(OFFSET('12. SEGUIMIENTO 2027'!$Q$14,INT((ROW()-13)/2),0)),"",OFFSET('12. SEGUIMIENTO 2027'!$Q$14,INT((ROW()-13)/2),0)),IF(ISBLANK(OFFSET('9. METAS'!$Y$20,INT((ROW()-14)/2),0)),"",OFFSET('9. METAS'!$Y$20,INT((ROW()-14)/2),0)))</f>
        <v/>
      </c>
      <c r="N349" s="783" t="str">
        <f t="shared" ref="N349" ca="1" si="332">IFERROR(J349/J350,"ND")</f>
        <v>ND</v>
      </c>
      <c r="O349" s="785" t="str">
        <f t="shared" ref="O349" ca="1" si="333">IFERROR(((J349+K349+L349)/H349),"ND")</f>
        <v>ND</v>
      </c>
      <c r="P349" s="789"/>
    </row>
    <row r="350" spans="3:16">
      <c r="C350" s="762"/>
      <c r="D350" s="764"/>
      <c r="E350" s="764"/>
      <c r="F350" s="766"/>
      <c r="G350" s="768"/>
      <c r="H350" s="858"/>
      <c r="I350" s="778"/>
      <c r="J350" s="254" t="str">
        <f ca="1">IF(MOD(ROW()-13,2)=0,IF(ISBLANK(OFFSET('12. SEGUIMIENTO 2027'!$N$14,INT((ROW()-13)/2),0)),"",OFFSET('12. SEGUIMIENTO 2027'!$N$14,INT((ROW()-13)/2),0)),IF(ISBLANK(OFFSET('9. METAS'!$V$20,INT((ROW()-14)/2),0)),"",OFFSET('9. METAS'!$V$20,INT((ROW()-14)/2),0)))</f>
        <v/>
      </c>
      <c r="K350" s="255" t="str">
        <f ca="1">IF(MOD(ROW()-13,2)=0,IF(ISBLANK(OFFSET('12. SEGUIMIENTO 2027'!$O$14,INT((ROW()-13)/2),0)),"",OFFSET('12. SEGUIMIENTO 2027'!$O$14,INT((ROW()-13)/2),0)),IF(ISBLANK(OFFSET('9. METAS'!$W$20,INT((ROW()-14)/2),0)),"",OFFSET('9. METAS'!$W$20,INT((ROW()-14)/2),0)))</f>
        <v/>
      </c>
      <c r="L350" s="255" t="str">
        <f ca="1">IF(MOD(ROW()-13,2)=0,IF(ISBLANK(OFFSET('12. SEGUIMIENTO 2027'!$P$14,INT((ROW()-13)/2),0)),"",OFFSET('12. SEGUIMIENTO 2027'!$P$14,INT((ROW()-13)/2),0)),IF(ISBLANK(OFFSET('9. METAS'!$X$20,INT((ROW()-14)/2),0)),"",OFFSET('9. METAS'!$X$20,INT((ROW()-14)/2),0)))</f>
        <v/>
      </c>
      <c r="M350" s="256" t="str">
        <f ca="1">IF(MOD(ROW()-13,2)=0,IF(ISBLANK(OFFSET('12. SEGUIMIENTO 2027'!$Q$14,INT((ROW()-13)/2),0)),"",OFFSET('12. SEGUIMIENTO 2027'!$Q$14,INT((ROW()-13)/2),0)),IF(ISBLANK(OFFSET('9. METAS'!$Y$20,INT((ROW()-14)/2),0)),"",OFFSET('9. METAS'!$Y$20,INT((ROW()-14)/2),0)))</f>
        <v/>
      </c>
      <c r="N350" s="784"/>
      <c r="O350" s="786"/>
      <c r="P350" s="790"/>
    </row>
    <row r="351" spans="3:16">
      <c r="C351" s="770" t="str">
        <f ca="1">IF(ISBLANK(OFFSET('5. Pp (3 años)'!$C$45,INT((ROW()-13)/2),0)),"",OFFSET('5. Pp (3 años)'!$C$45,INT((ROW()-13)/2),0))</f>
        <v/>
      </c>
      <c r="D351" s="764" t="str">
        <f ca="1">IF(ISBLANK(OFFSET('5. Pp (3 años)'!$D$45,INT((ROW()-13)/2),0)),"",OFFSET('5. Pp (3 años)'!$D$45,INT((ROW()-13)/2),0))</f>
        <v/>
      </c>
      <c r="E351" s="764" t="str">
        <f ca="1">IF(ISBLANK(OFFSET('5. Pp (3 años)'!$E$45,INT((ROW()-13)/2),0)),"",OFFSET('5. Pp (3 años)'!$E$45,INT((ROW()-13)/2),0))</f>
        <v/>
      </c>
      <c r="F351" s="766" t="str">
        <f ca="1">IF(ISBLANK(OFFSET('5. Pp (3 años)'!$K$45,INT((ROW()-13)/2),0)),"",OFFSET('5. Pp (3 años)'!$K$45,INT((ROW()-13)/2),0))</f>
        <v/>
      </c>
      <c r="G351" s="768" t="str">
        <f ca="1">IF(ISBLANK(OFFSET('5. Pp (3 años)'!$H$45,INT((ROW()-13)/2),0)),"",OFFSET('5. Pp (3 años)'!$H$45,INT((ROW()-13)/2),0))</f>
        <v/>
      </c>
      <c r="H351" s="858" t="str">
        <f ca="1">IF(ISBLANK(OFFSET('9. METAS'!$M$20,INT((ROW()-13)/2),0)),"",OFFSET('9. METAS'!$M$20,INT((ROW()-13)/2),0))</f>
        <v/>
      </c>
      <c r="I351" s="777"/>
      <c r="J351" s="254" t="str">
        <f ca="1">IF(MOD(ROW()-13,2)=0,IF(ISBLANK(OFFSET('12. SEGUIMIENTO 2027'!$N$14,INT((ROW()-13)/2),0)),"",OFFSET('12. SEGUIMIENTO 2027'!$N$14,INT((ROW()-13)/2),0)),IF(ISBLANK(OFFSET('9. METAS'!$V$20,INT((ROW()-14)/2),0)),"",OFFSET('9. METAS'!$V$20,INT((ROW()-14)/2),0)))</f>
        <v/>
      </c>
      <c r="K351" s="255" t="str">
        <f ca="1">IF(MOD(ROW()-13,2)=0,IF(ISBLANK(OFFSET('12. SEGUIMIENTO 2027'!$O$14,INT((ROW()-13)/2),0)),"",OFFSET('12. SEGUIMIENTO 2027'!$O$14,INT((ROW()-13)/2),0)),IF(ISBLANK(OFFSET('9. METAS'!$W$20,INT((ROW()-14)/2),0)),"",OFFSET('9. METAS'!$W$20,INT((ROW()-14)/2),0)))</f>
        <v/>
      </c>
      <c r="L351" s="255" t="str">
        <f ca="1">IF(MOD(ROW()-13,2)=0,IF(ISBLANK(OFFSET('12. SEGUIMIENTO 2027'!$P$14,INT((ROW()-13)/2),0)),"",OFFSET('12. SEGUIMIENTO 2027'!$P$14,INT((ROW()-13)/2),0)),IF(ISBLANK(OFFSET('9. METAS'!$X$20,INT((ROW()-14)/2),0)),"",OFFSET('9. METAS'!$X$20,INT((ROW()-14)/2),0)))</f>
        <v/>
      </c>
      <c r="M351" s="256" t="str">
        <f ca="1">IF(MOD(ROW()-13,2)=0,IF(ISBLANK(OFFSET('12. SEGUIMIENTO 2027'!$Q$14,INT((ROW()-13)/2),0)),"",OFFSET('12. SEGUIMIENTO 2027'!$Q$14,INT((ROW()-13)/2),0)),IF(ISBLANK(OFFSET('9. METAS'!$Y$20,INT((ROW()-14)/2),0)),"",OFFSET('9. METAS'!$Y$20,INT((ROW()-14)/2),0)))</f>
        <v/>
      </c>
      <c r="N351" s="783" t="str">
        <f t="shared" ref="N351" ca="1" si="334">IFERROR(J351/J352,"ND")</f>
        <v>ND</v>
      </c>
      <c r="O351" s="785" t="str">
        <f t="shared" ref="O351" ca="1" si="335">IFERROR(((J351+K351+L351)/H351),"ND")</f>
        <v>ND</v>
      </c>
      <c r="P351" s="789"/>
    </row>
    <row r="352" spans="3:16">
      <c r="C352" s="762"/>
      <c r="D352" s="764"/>
      <c r="E352" s="764"/>
      <c r="F352" s="766"/>
      <c r="G352" s="768"/>
      <c r="H352" s="858"/>
      <c r="I352" s="778"/>
      <c r="J352" s="254" t="str">
        <f ca="1">IF(MOD(ROW()-13,2)=0,IF(ISBLANK(OFFSET('12. SEGUIMIENTO 2027'!$N$14,INT((ROW()-13)/2),0)),"",OFFSET('12. SEGUIMIENTO 2027'!$N$14,INT((ROW()-13)/2),0)),IF(ISBLANK(OFFSET('9. METAS'!$V$20,INT((ROW()-14)/2),0)),"",OFFSET('9. METAS'!$V$20,INT((ROW()-14)/2),0)))</f>
        <v/>
      </c>
      <c r="K352" s="255" t="str">
        <f ca="1">IF(MOD(ROW()-13,2)=0,IF(ISBLANK(OFFSET('12. SEGUIMIENTO 2027'!$O$14,INT((ROW()-13)/2),0)),"",OFFSET('12. SEGUIMIENTO 2027'!$O$14,INT((ROW()-13)/2),0)),IF(ISBLANK(OFFSET('9. METAS'!$W$20,INT((ROW()-14)/2),0)),"",OFFSET('9. METAS'!$W$20,INT((ROW()-14)/2),0)))</f>
        <v/>
      </c>
      <c r="L352" s="255" t="str">
        <f ca="1">IF(MOD(ROW()-13,2)=0,IF(ISBLANK(OFFSET('12. SEGUIMIENTO 2027'!$P$14,INT((ROW()-13)/2),0)),"",OFFSET('12. SEGUIMIENTO 2027'!$P$14,INT((ROW()-13)/2),0)),IF(ISBLANK(OFFSET('9. METAS'!$X$20,INT((ROW()-14)/2),0)),"",OFFSET('9. METAS'!$X$20,INT((ROW()-14)/2),0)))</f>
        <v/>
      </c>
      <c r="M352" s="256" t="str">
        <f ca="1">IF(MOD(ROW()-13,2)=0,IF(ISBLANK(OFFSET('12. SEGUIMIENTO 2027'!$Q$14,INT((ROW()-13)/2),0)),"",OFFSET('12. SEGUIMIENTO 2027'!$Q$14,INT((ROW()-13)/2),0)),IF(ISBLANK(OFFSET('9. METAS'!$Y$20,INT((ROW()-14)/2),0)),"",OFFSET('9. METAS'!$Y$20,INT((ROW()-14)/2),0)))</f>
        <v/>
      </c>
      <c r="N352" s="784"/>
      <c r="O352" s="786"/>
      <c r="P352" s="790"/>
    </row>
    <row r="353" spans="3:16">
      <c r="C353" s="770" t="str">
        <f ca="1">IF(ISBLANK(OFFSET('5. Pp (3 años)'!$C$45,INT((ROW()-13)/2),0)),"",OFFSET('5. Pp (3 años)'!$C$45,INT((ROW()-13)/2),0))</f>
        <v/>
      </c>
      <c r="D353" s="764" t="str">
        <f ca="1">IF(ISBLANK(OFFSET('5. Pp (3 años)'!$D$45,INT((ROW()-13)/2),0)),"",OFFSET('5. Pp (3 años)'!$D$45,INT((ROW()-13)/2),0))</f>
        <v/>
      </c>
      <c r="E353" s="764" t="str">
        <f ca="1">IF(ISBLANK(OFFSET('5. Pp (3 años)'!$E$45,INT((ROW()-13)/2),0)),"",OFFSET('5. Pp (3 años)'!$E$45,INT((ROW()-13)/2),0))</f>
        <v/>
      </c>
      <c r="F353" s="766" t="str">
        <f ca="1">IF(ISBLANK(OFFSET('5. Pp (3 años)'!$K$45,INT((ROW()-13)/2),0)),"",OFFSET('5. Pp (3 años)'!$K$45,INT((ROW()-13)/2),0))</f>
        <v/>
      </c>
      <c r="G353" s="768" t="str">
        <f ca="1">IF(ISBLANK(OFFSET('5. Pp (3 años)'!$H$45,INT((ROW()-13)/2),0)),"",OFFSET('5. Pp (3 años)'!$H$45,INT((ROW()-13)/2),0))</f>
        <v/>
      </c>
      <c r="H353" s="858" t="str">
        <f ca="1">IF(ISBLANK(OFFSET('9. METAS'!$M$20,INT((ROW()-13)/2),0)),"",OFFSET('9. METAS'!$M$20,INT((ROW()-13)/2),0))</f>
        <v/>
      </c>
      <c r="I353" s="777"/>
      <c r="J353" s="254" t="str">
        <f ca="1">IF(MOD(ROW()-13,2)=0,IF(ISBLANK(OFFSET('12. SEGUIMIENTO 2027'!$N$14,INT((ROW()-13)/2),0)),"",OFFSET('12. SEGUIMIENTO 2027'!$N$14,INT((ROW()-13)/2),0)),IF(ISBLANK(OFFSET('9. METAS'!$V$20,INT((ROW()-14)/2),0)),"",OFFSET('9. METAS'!$V$20,INT((ROW()-14)/2),0)))</f>
        <v/>
      </c>
      <c r="K353" s="255" t="str">
        <f ca="1">IF(MOD(ROW()-13,2)=0,IF(ISBLANK(OFFSET('12. SEGUIMIENTO 2027'!$O$14,INT((ROW()-13)/2),0)),"",OFFSET('12. SEGUIMIENTO 2027'!$O$14,INT((ROW()-13)/2),0)),IF(ISBLANK(OFFSET('9. METAS'!$W$20,INT((ROW()-14)/2),0)),"",OFFSET('9. METAS'!$W$20,INT((ROW()-14)/2),0)))</f>
        <v/>
      </c>
      <c r="L353" s="255" t="str">
        <f ca="1">IF(MOD(ROW()-13,2)=0,IF(ISBLANK(OFFSET('12. SEGUIMIENTO 2027'!$P$14,INT((ROW()-13)/2),0)),"",OFFSET('12. SEGUIMIENTO 2027'!$P$14,INT((ROW()-13)/2),0)),IF(ISBLANK(OFFSET('9. METAS'!$X$20,INT((ROW()-14)/2),0)),"",OFFSET('9. METAS'!$X$20,INT((ROW()-14)/2),0)))</f>
        <v/>
      </c>
      <c r="M353" s="256" t="str">
        <f ca="1">IF(MOD(ROW()-13,2)=0,IF(ISBLANK(OFFSET('12. SEGUIMIENTO 2027'!$Q$14,INT((ROW()-13)/2),0)),"",OFFSET('12. SEGUIMIENTO 2027'!$Q$14,INT((ROW()-13)/2),0)),IF(ISBLANK(OFFSET('9. METAS'!$Y$20,INT((ROW()-14)/2),0)),"",OFFSET('9. METAS'!$Y$20,INT((ROW()-14)/2),0)))</f>
        <v/>
      </c>
      <c r="N353" s="783" t="str">
        <f t="shared" ref="N353" ca="1" si="336">IFERROR(J353/J354,"ND")</f>
        <v>ND</v>
      </c>
      <c r="O353" s="785" t="str">
        <f t="shared" ref="O353" ca="1" si="337">IFERROR(((J353+K353+L353)/H353),"ND")</f>
        <v>ND</v>
      </c>
      <c r="P353" s="789"/>
    </row>
    <row r="354" spans="3:16">
      <c r="C354" s="762"/>
      <c r="D354" s="764"/>
      <c r="E354" s="764"/>
      <c r="F354" s="766"/>
      <c r="G354" s="768"/>
      <c r="H354" s="858"/>
      <c r="I354" s="778"/>
      <c r="J354" s="254" t="str">
        <f ca="1">IF(MOD(ROW()-13,2)=0,IF(ISBLANK(OFFSET('12. SEGUIMIENTO 2027'!$N$14,INT((ROW()-13)/2),0)),"",OFFSET('12. SEGUIMIENTO 2027'!$N$14,INT((ROW()-13)/2),0)),IF(ISBLANK(OFFSET('9. METAS'!$V$20,INT((ROW()-14)/2),0)),"",OFFSET('9. METAS'!$V$20,INT((ROW()-14)/2),0)))</f>
        <v/>
      </c>
      <c r="K354" s="255" t="str">
        <f ca="1">IF(MOD(ROW()-13,2)=0,IF(ISBLANK(OFFSET('12. SEGUIMIENTO 2027'!$O$14,INT((ROW()-13)/2),0)),"",OFFSET('12. SEGUIMIENTO 2027'!$O$14,INT((ROW()-13)/2),0)),IF(ISBLANK(OFFSET('9. METAS'!$W$20,INT((ROW()-14)/2),0)),"",OFFSET('9. METAS'!$W$20,INT((ROW()-14)/2),0)))</f>
        <v/>
      </c>
      <c r="L354" s="255" t="str">
        <f ca="1">IF(MOD(ROW()-13,2)=0,IF(ISBLANK(OFFSET('12. SEGUIMIENTO 2027'!$P$14,INT((ROW()-13)/2),0)),"",OFFSET('12. SEGUIMIENTO 2027'!$P$14,INT((ROW()-13)/2),0)),IF(ISBLANK(OFFSET('9. METAS'!$X$20,INT((ROW()-14)/2),0)),"",OFFSET('9. METAS'!$X$20,INT((ROW()-14)/2),0)))</f>
        <v/>
      </c>
      <c r="M354" s="256" t="str">
        <f ca="1">IF(MOD(ROW()-13,2)=0,IF(ISBLANK(OFFSET('12. SEGUIMIENTO 2027'!$Q$14,INT((ROW()-13)/2),0)),"",OFFSET('12. SEGUIMIENTO 2027'!$Q$14,INT((ROW()-13)/2),0)),IF(ISBLANK(OFFSET('9. METAS'!$Y$20,INT((ROW()-14)/2),0)),"",OFFSET('9. METAS'!$Y$20,INT((ROW()-14)/2),0)))</f>
        <v/>
      </c>
      <c r="N354" s="784"/>
      <c r="O354" s="786"/>
      <c r="P354" s="790"/>
    </row>
    <row r="355" spans="3:16">
      <c r="C355" s="770" t="str">
        <f ca="1">IF(ISBLANK(OFFSET('5. Pp (3 años)'!$C$45,INT((ROW()-13)/2),0)),"",OFFSET('5. Pp (3 años)'!$C$45,INT((ROW()-13)/2),0))</f>
        <v/>
      </c>
      <c r="D355" s="764" t="str">
        <f ca="1">IF(ISBLANK(OFFSET('5. Pp (3 años)'!$D$45,INT((ROW()-13)/2),0)),"",OFFSET('5. Pp (3 años)'!$D$45,INT((ROW()-13)/2),0))</f>
        <v/>
      </c>
      <c r="E355" s="764" t="str">
        <f ca="1">IF(ISBLANK(OFFSET('5. Pp (3 años)'!$E$45,INT((ROW()-13)/2),0)),"",OFFSET('5. Pp (3 años)'!$E$45,INT((ROW()-13)/2),0))</f>
        <v/>
      </c>
      <c r="F355" s="766" t="str">
        <f ca="1">IF(ISBLANK(OFFSET('5. Pp (3 años)'!$K$45,INT((ROW()-13)/2),0)),"",OFFSET('5. Pp (3 años)'!$K$45,INT((ROW()-13)/2),0))</f>
        <v/>
      </c>
      <c r="G355" s="768" t="str">
        <f ca="1">IF(ISBLANK(OFFSET('5. Pp (3 años)'!$H$45,INT((ROW()-13)/2),0)),"",OFFSET('5. Pp (3 años)'!$H$45,INT((ROW()-13)/2),0))</f>
        <v/>
      </c>
      <c r="H355" s="858" t="str">
        <f ca="1">IF(ISBLANK(OFFSET('9. METAS'!$M$20,INT((ROW()-13)/2),0)),"",OFFSET('9. METAS'!$M$20,INT((ROW()-13)/2),0))</f>
        <v/>
      </c>
      <c r="I355" s="777"/>
      <c r="J355" s="254" t="str">
        <f ca="1">IF(MOD(ROW()-13,2)=0,IF(ISBLANK(OFFSET('12. SEGUIMIENTO 2027'!$N$14,INT((ROW()-13)/2),0)),"",OFFSET('12. SEGUIMIENTO 2027'!$N$14,INT((ROW()-13)/2),0)),IF(ISBLANK(OFFSET('9. METAS'!$V$20,INT((ROW()-14)/2),0)),"",OFFSET('9. METAS'!$V$20,INT((ROW()-14)/2),0)))</f>
        <v/>
      </c>
      <c r="K355" s="255" t="str">
        <f ca="1">IF(MOD(ROW()-13,2)=0,IF(ISBLANK(OFFSET('12. SEGUIMIENTO 2027'!$O$14,INT((ROW()-13)/2),0)),"",OFFSET('12. SEGUIMIENTO 2027'!$O$14,INT((ROW()-13)/2),0)),IF(ISBLANK(OFFSET('9. METAS'!$W$20,INT((ROW()-14)/2),0)),"",OFFSET('9. METAS'!$W$20,INT((ROW()-14)/2),0)))</f>
        <v/>
      </c>
      <c r="L355" s="255" t="str">
        <f ca="1">IF(MOD(ROW()-13,2)=0,IF(ISBLANK(OFFSET('12. SEGUIMIENTO 2027'!$P$14,INT((ROW()-13)/2),0)),"",OFFSET('12. SEGUIMIENTO 2027'!$P$14,INT((ROW()-13)/2),0)),IF(ISBLANK(OFFSET('9. METAS'!$X$20,INT((ROW()-14)/2),0)),"",OFFSET('9. METAS'!$X$20,INT((ROW()-14)/2),0)))</f>
        <v/>
      </c>
      <c r="M355" s="256" t="str">
        <f ca="1">IF(MOD(ROW()-13,2)=0,IF(ISBLANK(OFFSET('12. SEGUIMIENTO 2027'!$Q$14,INT((ROW()-13)/2),0)),"",OFFSET('12. SEGUIMIENTO 2027'!$Q$14,INT((ROW()-13)/2),0)),IF(ISBLANK(OFFSET('9. METAS'!$Y$20,INT((ROW()-14)/2),0)),"",OFFSET('9. METAS'!$Y$20,INT((ROW()-14)/2),0)))</f>
        <v/>
      </c>
      <c r="N355" s="783" t="str">
        <f t="shared" ref="N355" ca="1" si="338">IFERROR(J355/J356,"ND")</f>
        <v>ND</v>
      </c>
      <c r="O355" s="785" t="str">
        <f t="shared" ref="O355" ca="1" si="339">IFERROR(((J355+K355+L355)/H355),"ND")</f>
        <v>ND</v>
      </c>
      <c r="P355" s="789"/>
    </row>
    <row r="356" spans="3:16">
      <c r="C356" s="762"/>
      <c r="D356" s="764"/>
      <c r="E356" s="764"/>
      <c r="F356" s="766"/>
      <c r="G356" s="768"/>
      <c r="H356" s="858"/>
      <c r="I356" s="778"/>
      <c r="J356" s="254" t="str">
        <f ca="1">IF(MOD(ROW()-13,2)=0,IF(ISBLANK(OFFSET('12. SEGUIMIENTO 2027'!$N$14,INT((ROW()-13)/2),0)),"",OFFSET('12. SEGUIMIENTO 2027'!$N$14,INT((ROW()-13)/2),0)),IF(ISBLANK(OFFSET('9. METAS'!$V$20,INT((ROW()-14)/2),0)),"",OFFSET('9. METAS'!$V$20,INT((ROW()-14)/2),0)))</f>
        <v/>
      </c>
      <c r="K356" s="255" t="str">
        <f ca="1">IF(MOD(ROW()-13,2)=0,IF(ISBLANK(OFFSET('12. SEGUIMIENTO 2027'!$O$14,INT((ROW()-13)/2),0)),"",OFFSET('12. SEGUIMIENTO 2027'!$O$14,INT((ROW()-13)/2),0)),IF(ISBLANK(OFFSET('9. METAS'!$W$20,INT((ROW()-14)/2),0)),"",OFFSET('9. METAS'!$W$20,INT((ROW()-14)/2),0)))</f>
        <v/>
      </c>
      <c r="L356" s="255" t="str">
        <f ca="1">IF(MOD(ROW()-13,2)=0,IF(ISBLANK(OFFSET('12. SEGUIMIENTO 2027'!$P$14,INT((ROW()-13)/2),0)),"",OFFSET('12. SEGUIMIENTO 2027'!$P$14,INT((ROW()-13)/2),0)),IF(ISBLANK(OFFSET('9. METAS'!$X$20,INT((ROW()-14)/2),0)),"",OFFSET('9. METAS'!$X$20,INT((ROW()-14)/2),0)))</f>
        <v/>
      </c>
      <c r="M356" s="256" t="str">
        <f ca="1">IF(MOD(ROW()-13,2)=0,IF(ISBLANK(OFFSET('12. SEGUIMIENTO 2027'!$Q$14,INT((ROW()-13)/2),0)),"",OFFSET('12. SEGUIMIENTO 2027'!$Q$14,INT((ROW()-13)/2),0)),IF(ISBLANK(OFFSET('9. METAS'!$Y$20,INT((ROW()-14)/2),0)),"",OFFSET('9. METAS'!$Y$20,INT((ROW()-14)/2),0)))</f>
        <v/>
      </c>
      <c r="N356" s="784"/>
      <c r="O356" s="786"/>
      <c r="P356" s="790"/>
    </row>
    <row r="357" spans="3:16">
      <c r="C357" s="770" t="str">
        <f ca="1">IF(ISBLANK(OFFSET('5. Pp (3 años)'!$C$45,INT((ROW()-13)/2),0)),"",OFFSET('5. Pp (3 años)'!$C$45,INT((ROW()-13)/2),0))</f>
        <v/>
      </c>
      <c r="D357" s="764" t="str">
        <f ca="1">IF(ISBLANK(OFFSET('5. Pp (3 años)'!$D$45,INT((ROW()-13)/2),0)),"",OFFSET('5. Pp (3 años)'!$D$45,INT((ROW()-13)/2),0))</f>
        <v/>
      </c>
      <c r="E357" s="764" t="str">
        <f ca="1">IF(ISBLANK(OFFSET('5. Pp (3 años)'!$E$45,INT((ROW()-13)/2),0)),"",OFFSET('5. Pp (3 años)'!$E$45,INT((ROW()-13)/2),0))</f>
        <v/>
      </c>
      <c r="F357" s="766" t="str">
        <f ca="1">IF(ISBLANK(OFFSET('5. Pp (3 años)'!$K$45,INT((ROW()-13)/2),0)),"",OFFSET('5. Pp (3 años)'!$K$45,INT((ROW()-13)/2),0))</f>
        <v/>
      </c>
      <c r="G357" s="768" t="str">
        <f ca="1">IF(ISBLANK(OFFSET('5. Pp (3 años)'!$H$45,INT((ROW()-13)/2),0)),"",OFFSET('5. Pp (3 años)'!$H$45,INT((ROW()-13)/2),0))</f>
        <v/>
      </c>
      <c r="H357" s="858" t="str">
        <f ca="1">IF(ISBLANK(OFFSET('9. METAS'!$M$20,INT((ROW()-13)/2),0)),"",OFFSET('9. METAS'!$M$20,INT((ROW()-13)/2),0))</f>
        <v/>
      </c>
      <c r="I357" s="777"/>
      <c r="J357" s="254" t="str">
        <f ca="1">IF(MOD(ROW()-13,2)=0,IF(ISBLANK(OFFSET('12. SEGUIMIENTO 2027'!$N$14,INT((ROW()-13)/2),0)),"",OFFSET('12. SEGUIMIENTO 2027'!$N$14,INT((ROW()-13)/2),0)),IF(ISBLANK(OFFSET('9. METAS'!$V$20,INT((ROW()-14)/2),0)),"",OFFSET('9. METAS'!$V$20,INT((ROW()-14)/2),0)))</f>
        <v/>
      </c>
      <c r="K357" s="255" t="str">
        <f ca="1">IF(MOD(ROW()-13,2)=0,IF(ISBLANK(OFFSET('12. SEGUIMIENTO 2027'!$O$14,INT((ROW()-13)/2),0)),"",OFFSET('12. SEGUIMIENTO 2027'!$O$14,INT((ROW()-13)/2),0)),IF(ISBLANK(OFFSET('9. METAS'!$W$20,INT((ROW()-14)/2),0)),"",OFFSET('9. METAS'!$W$20,INT((ROW()-14)/2),0)))</f>
        <v/>
      </c>
      <c r="L357" s="255" t="str">
        <f ca="1">IF(MOD(ROW()-13,2)=0,IF(ISBLANK(OFFSET('12. SEGUIMIENTO 2027'!$P$14,INT((ROW()-13)/2),0)),"",OFFSET('12. SEGUIMIENTO 2027'!$P$14,INT((ROW()-13)/2),0)),IF(ISBLANK(OFFSET('9. METAS'!$X$20,INT((ROW()-14)/2),0)),"",OFFSET('9. METAS'!$X$20,INT((ROW()-14)/2),0)))</f>
        <v/>
      </c>
      <c r="M357" s="256" t="str">
        <f ca="1">IF(MOD(ROW()-13,2)=0,IF(ISBLANK(OFFSET('12. SEGUIMIENTO 2027'!$Q$14,INT((ROW()-13)/2),0)),"",OFFSET('12. SEGUIMIENTO 2027'!$Q$14,INT((ROW()-13)/2),0)),IF(ISBLANK(OFFSET('9. METAS'!$Y$20,INT((ROW()-14)/2),0)),"",OFFSET('9. METAS'!$Y$20,INT((ROW()-14)/2),0)))</f>
        <v/>
      </c>
      <c r="N357" s="783" t="str">
        <f t="shared" ref="N357" ca="1" si="340">IFERROR(J357/J358,"ND")</f>
        <v>ND</v>
      </c>
      <c r="O357" s="785" t="str">
        <f t="shared" ref="O357" ca="1" si="341">IFERROR(((J357+K357+L357)/H357),"ND")</f>
        <v>ND</v>
      </c>
      <c r="P357" s="789"/>
    </row>
    <row r="358" spans="3:16">
      <c r="C358" s="762"/>
      <c r="D358" s="764"/>
      <c r="E358" s="764"/>
      <c r="F358" s="766"/>
      <c r="G358" s="768"/>
      <c r="H358" s="858"/>
      <c r="I358" s="778"/>
      <c r="J358" s="254" t="str">
        <f ca="1">IF(MOD(ROW()-13,2)=0,IF(ISBLANK(OFFSET('12. SEGUIMIENTO 2027'!$N$14,INT((ROW()-13)/2),0)),"",OFFSET('12. SEGUIMIENTO 2027'!$N$14,INT((ROW()-13)/2),0)),IF(ISBLANK(OFFSET('9. METAS'!$V$20,INT((ROW()-14)/2),0)),"",OFFSET('9. METAS'!$V$20,INT((ROW()-14)/2),0)))</f>
        <v/>
      </c>
      <c r="K358" s="255" t="str">
        <f ca="1">IF(MOD(ROW()-13,2)=0,IF(ISBLANK(OFFSET('12. SEGUIMIENTO 2027'!$O$14,INT((ROW()-13)/2),0)),"",OFFSET('12. SEGUIMIENTO 2027'!$O$14,INT((ROW()-13)/2),0)),IF(ISBLANK(OFFSET('9. METAS'!$W$20,INT((ROW()-14)/2),0)),"",OFFSET('9. METAS'!$W$20,INT((ROW()-14)/2),0)))</f>
        <v/>
      </c>
      <c r="L358" s="255" t="str">
        <f ca="1">IF(MOD(ROW()-13,2)=0,IF(ISBLANK(OFFSET('12. SEGUIMIENTO 2027'!$P$14,INT((ROW()-13)/2),0)),"",OFFSET('12. SEGUIMIENTO 2027'!$P$14,INT((ROW()-13)/2),0)),IF(ISBLANK(OFFSET('9. METAS'!$X$20,INT((ROW()-14)/2),0)),"",OFFSET('9. METAS'!$X$20,INT((ROW()-14)/2),0)))</f>
        <v/>
      </c>
      <c r="M358" s="256" t="str">
        <f ca="1">IF(MOD(ROW()-13,2)=0,IF(ISBLANK(OFFSET('12. SEGUIMIENTO 2027'!$Q$14,INT((ROW()-13)/2),0)),"",OFFSET('12. SEGUIMIENTO 2027'!$Q$14,INT((ROW()-13)/2),0)),IF(ISBLANK(OFFSET('9. METAS'!$Y$20,INT((ROW()-14)/2),0)),"",OFFSET('9. METAS'!$Y$20,INT((ROW()-14)/2),0)))</f>
        <v/>
      </c>
      <c r="N358" s="784"/>
      <c r="O358" s="786"/>
      <c r="P358" s="790"/>
    </row>
    <row r="359" spans="3:16">
      <c r="C359" s="770" t="str">
        <f ca="1">IF(ISBLANK(OFFSET('5. Pp (3 años)'!$C$45,INT((ROW()-13)/2),0)),"",OFFSET('5. Pp (3 años)'!$C$45,INT((ROW()-13)/2),0))</f>
        <v/>
      </c>
      <c r="D359" s="764" t="str">
        <f ca="1">IF(ISBLANK(OFFSET('5. Pp (3 años)'!$D$45,INT((ROW()-13)/2),0)),"",OFFSET('5. Pp (3 años)'!$D$45,INT((ROW()-13)/2),0))</f>
        <v/>
      </c>
      <c r="E359" s="764" t="str">
        <f ca="1">IF(ISBLANK(OFFSET('5. Pp (3 años)'!$E$45,INT((ROW()-13)/2),0)),"",OFFSET('5. Pp (3 años)'!$E$45,INT((ROW()-13)/2),0))</f>
        <v/>
      </c>
      <c r="F359" s="766" t="str">
        <f ca="1">IF(ISBLANK(OFFSET('5. Pp (3 años)'!$K$45,INT((ROW()-13)/2),0)),"",OFFSET('5. Pp (3 años)'!$K$45,INT((ROW()-13)/2),0))</f>
        <v/>
      </c>
      <c r="G359" s="768" t="str">
        <f ca="1">IF(ISBLANK(OFFSET('5. Pp (3 años)'!$H$45,INT((ROW()-13)/2),0)),"",OFFSET('5. Pp (3 años)'!$H$45,INT((ROW()-13)/2),0))</f>
        <v/>
      </c>
      <c r="H359" s="858" t="str">
        <f ca="1">IF(ISBLANK(OFFSET('9. METAS'!$M$20,INT((ROW()-13)/2),0)),"",OFFSET('9. METAS'!$M$20,INT((ROW()-13)/2),0))</f>
        <v/>
      </c>
      <c r="I359" s="777"/>
      <c r="J359" s="254" t="str">
        <f ca="1">IF(MOD(ROW()-13,2)=0,IF(ISBLANK(OFFSET('12. SEGUIMIENTO 2027'!$N$14,INT((ROW()-13)/2),0)),"",OFFSET('12. SEGUIMIENTO 2027'!$N$14,INT((ROW()-13)/2),0)),IF(ISBLANK(OFFSET('9. METAS'!$V$20,INT((ROW()-14)/2),0)),"",OFFSET('9. METAS'!$V$20,INT((ROW()-14)/2),0)))</f>
        <v/>
      </c>
      <c r="K359" s="255" t="str">
        <f ca="1">IF(MOD(ROW()-13,2)=0,IF(ISBLANK(OFFSET('12. SEGUIMIENTO 2027'!$O$14,INT((ROW()-13)/2),0)),"",OFFSET('12. SEGUIMIENTO 2027'!$O$14,INT((ROW()-13)/2),0)),IF(ISBLANK(OFFSET('9. METAS'!$W$20,INT((ROW()-14)/2),0)),"",OFFSET('9. METAS'!$W$20,INT((ROW()-14)/2),0)))</f>
        <v/>
      </c>
      <c r="L359" s="255" t="str">
        <f ca="1">IF(MOD(ROW()-13,2)=0,IF(ISBLANK(OFFSET('12. SEGUIMIENTO 2027'!$P$14,INT((ROW()-13)/2),0)),"",OFFSET('12. SEGUIMIENTO 2027'!$P$14,INT((ROW()-13)/2),0)),IF(ISBLANK(OFFSET('9. METAS'!$X$20,INT((ROW()-14)/2),0)),"",OFFSET('9. METAS'!$X$20,INT((ROW()-14)/2),0)))</f>
        <v/>
      </c>
      <c r="M359" s="256" t="str">
        <f ca="1">IF(MOD(ROW()-13,2)=0,IF(ISBLANK(OFFSET('12. SEGUIMIENTO 2027'!$Q$14,INT((ROW()-13)/2),0)),"",OFFSET('12. SEGUIMIENTO 2027'!$Q$14,INT((ROW()-13)/2),0)),IF(ISBLANK(OFFSET('9. METAS'!$Y$20,INT((ROW()-14)/2),0)),"",OFFSET('9. METAS'!$Y$20,INT((ROW()-14)/2),0)))</f>
        <v/>
      </c>
      <c r="N359" s="783" t="str">
        <f t="shared" ref="N359" ca="1" si="342">IFERROR(J359/J360,"ND")</f>
        <v>ND</v>
      </c>
      <c r="O359" s="785" t="str">
        <f t="shared" ref="O359" ca="1" si="343">IFERROR(((J359+K359+L359)/H359),"ND")</f>
        <v>ND</v>
      </c>
      <c r="P359" s="789"/>
    </row>
    <row r="360" spans="3:16">
      <c r="C360" s="762"/>
      <c r="D360" s="764"/>
      <c r="E360" s="764"/>
      <c r="F360" s="766"/>
      <c r="G360" s="768"/>
      <c r="H360" s="858"/>
      <c r="I360" s="778"/>
      <c r="J360" s="254" t="str">
        <f ca="1">IF(MOD(ROW()-13,2)=0,IF(ISBLANK(OFFSET('12. SEGUIMIENTO 2027'!$N$14,INT((ROW()-13)/2),0)),"",OFFSET('12. SEGUIMIENTO 2027'!$N$14,INT((ROW()-13)/2),0)),IF(ISBLANK(OFFSET('9. METAS'!$V$20,INT((ROW()-14)/2),0)),"",OFFSET('9. METAS'!$V$20,INT((ROW()-14)/2),0)))</f>
        <v/>
      </c>
      <c r="K360" s="255" t="str">
        <f ca="1">IF(MOD(ROW()-13,2)=0,IF(ISBLANK(OFFSET('12. SEGUIMIENTO 2027'!$O$14,INT((ROW()-13)/2),0)),"",OFFSET('12. SEGUIMIENTO 2027'!$O$14,INT((ROW()-13)/2),0)),IF(ISBLANK(OFFSET('9. METAS'!$W$20,INT((ROW()-14)/2),0)),"",OFFSET('9. METAS'!$W$20,INT((ROW()-14)/2),0)))</f>
        <v/>
      </c>
      <c r="L360" s="255" t="str">
        <f ca="1">IF(MOD(ROW()-13,2)=0,IF(ISBLANK(OFFSET('12. SEGUIMIENTO 2027'!$P$14,INT((ROW()-13)/2),0)),"",OFFSET('12. SEGUIMIENTO 2027'!$P$14,INT((ROW()-13)/2),0)),IF(ISBLANK(OFFSET('9. METAS'!$X$20,INT((ROW()-14)/2),0)),"",OFFSET('9. METAS'!$X$20,INT((ROW()-14)/2),0)))</f>
        <v/>
      </c>
      <c r="M360" s="256" t="str">
        <f ca="1">IF(MOD(ROW()-13,2)=0,IF(ISBLANK(OFFSET('12. SEGUIMIENTO 2027'!$Q$14,INT((ROW()-13)/2),0)),"",OFFSET('12. SEGUIMIENTO 2027'!$Q$14,INT((ROW()-13)/2),0)),IF(ISBLANK(OFFSET('9. METAS'!$Y$20,INT((ROW()-14)/2),0)),"",OFFSET('9. METAS'!$Y$20,INT((ROW()-14)/2),0)))</f>
        <v/>
      </c>
      <c r="N360" s="784"/>
      <c r="O360" s="786"/>
      <c r="P360" s="790"/>
    </row>
    <row r="361" spans="3:16">
      <c r="C361" s="770" t="str">
        <f ca="1">IF(ISBLANK(OFFSET('5. Pp (3 años)'!$C$45,INT((ROW()-13)/2),0)),"",OFFSET('5. Pp (3 años)'!$C$45,INT((ROW()-13)/2),0))</f>
        <v/>
      </c>
      <c r="D361" s="764" t="str">
        <f ca="1">IF(ISBLANK(OFFSET('5. Pp (3 años)'!$D$45,INT((ROW()-13)/2),0)),"",OFFSET('5. Pp (3 años)'!$D$45,INT((ROW()-13)/2),0))</f>
        <v/>
      </c>
      <c r="E361" s="764" t="str">
        <f ca="1">IF(ISBLANK(OFFSET('5. Pp (3 años)'!$E$45,INT((ROW()-13)/2),0)),"",OFFSET('5. Pp (3 años)'!$E$45,INT((ROW()-13)/2),0))</f>
        <v/>
      </c>
      <c r="F361" s="766" t="str">
        <f ca="1">IF(ISBLANK(OFFSET('5. Pp (3 años)'!$K$45,INT((ROW()-13)/2),0)),"",OFFSET('5. Pp (3 años)'!$K$45,INT((ROW()-13)/2),0))</f>
        <v/>
      </c>
      <c r="G361" s="768" t="str">
        <f ca="1">IF(ISBLANK(OFFSET('5. Pp (3 años)'!$H$45,INT((ROW()-13)/2),0)),"",OFFSET('5. Pp (3 años)'!$H$45,INT((ROW()-13)/2),0))</f>
        <v/>
      </c>
      <c r="H361" s="858" t="str">
        <f ca="1">IF(ISBLANK(OFFSET('9. METAS'!$M$20,INT((ROW()-13)/2),0)),"",OFFSET('9. METAS'!$M$20,INT((ROW()-13)/2),0))</f>
        <v/>
      </c>
      <c r="I361" s="777"/>
      <c r="J361" s="254" t="str">
        <f ca="1">IF(MOD(ROW()-13,2)=0,IF(ISBLANK(OFFSET('12. SEGUIMIENTO 2027'!$N$14,INT((ROW()-13)/2),0)),"",OFFSET('12. SEGUIMIENTO 2027'!$N$14,INT((ROW()-13)/2),0)),IF(ISBLANK(OFFSET('9. METAS'!$V$20,INT((ROW()-14)/2),0)),"",OFFSET('9. METAS'!$V$20,INT((ROW()-14)/2),0)))</f>
        <v/>
      </c>
      <c r="K361" s="255" t="str">
        <f ca="1">IF(MOD(ROW()-13,2)=0,IF(ISBLANK(OFFSET('12. SEGUIMIENTO 2027'!$O$14,INT((ROW()-13)/2),0)),"",OFFSET('12. SEGUIMIENTO 2027'!$O$14,INT((ROW()-13)/2),0)),IF(ISBLANK(OFFSET('9. METAS'!$W$20,INT((ROW()-14)/2),0)),"",OFFSET('9. METAS'!$W$20,INT((ROW()-14)/2),0)))</f>
        <v/>
      </c>
      <c r="L361" s="255" t="str">
        <f ca="1">IF(MOD(ROW()-13,2)=0,IF(ISBLANK(OFFSET('12. SEGUIMIENTO 2027'!$P$14,INT((ROW()-13)/2),0)),"",OFFSET('12. SEGUIMIENTO 2027'!$P$14,INT((ROW()-13)/2),0)),IF(ISBLANK(OFFSET('9. METAS'!$X$20,INT((ROW()-14)/2),0)),"",OFFSET('9. METAS'!$X$20,INT((ROW()-14)/2),0)))</f>
        <v/>
      </c>
      <c r="M361" s="256" t="str">
        <f ca="1">IF(MOD(ROW()-13,2)=0,IF(ISBLANK(OFFSET('12. SEGUIMIENTO 2027'!$Q$14,INT((ROW()-13)/2),0)),"",OFFSET('12. SEGUIMIENTO 2027'!$Q$14,INT((ROW()-13)/2),0)),IF(ISBLANK(OFFSET('9. METAS'!$Y$20,INT((ROW()-14)/2),0)),"",OFFSET('9. METAS'!$Y$20,INT((ROW()-14)/2),0)))</f>
        <v/>
      </c>
      <c r="N361" s="783" t="str">
        <f t="shared" ref="N361" ca="1" si="344">IFERROR(J361/J362,"ND")</f>
        <v>ND</v>
      </c>
      <c r="O361" s="785" t="str">
        <f t="shared" ref="O361" ca="1" si="345">IFERROR(((J361+K361+L361)/H361),"ND")</f>
        <v>ND</v>
      </c>
      <c r="P361" s="789"/>
    </row>
    <row r="362" spans="3:16">
      <c r="C362" s="762"/>
      <c r="D362" s="764"/>
      <c r="E362" s="764"/>
      <c r="F362" s="766"/>
      <c r="G362" s="768"/>
      <c r="H362" s="858"/>
      <c r="I362" s="778"/>
      <c r="J362" s="254" t="str">
        <f ca="1">IF(MOD(ROW()-13,2)=0,IF(ISBLANK(OFFSET('12. SEGUIMIENTO 2027'!$N$14,INT((ROW()-13)/2),0)),"",OFFSET('12. SEGUIMIENTO 2027'!$N$14,INT((ROW()-13)/2),0)),IF(ISBLANK(OFFSET('9. METAS'!$V$20,INT((ROW()-14)/2),0)),"",OFFSET('9. METAS'!$V$20,INT((ROW()-14)/2),0)))</f>
        <v/>
      </c>
      <c r="K362" s="255" t="str">
        <f ca="1">IF(MOD(ROW()-13,2)=0,IF(ISBLANK(OFFSET('12. SEGUIMIENTO 2027'!$O$14,INT((ROW()-13)/2),0)),"",OFFSET('12. SEGUIMIENTO 2027'!$O$14,INT((ROW()-13)/2),0)),IF(ISBLANK(OFFSET('9. METAS'!$W$20,INT((ROW()-14)/2),0)),"",OFFSET('9. METAS'!$W$20,INT((ROW()-14)/2),0)))</f>
        <v/>
      </c>
      <c r="L362" s="255" t="str">
        <f ca="1">IF(MOD(ROW()-13,2)=0,IF(ISBLANK(OFFSET('12. SEGUIMIENTO 2027'!$P$14,INT((ROW()-13)/2),0)),"",OFFSET('12. SEGUIMIENTO 2027'!$P$14,INT((ROW()-13)/2),0)),IF(ISBLANK(OFFSET('9. METAS'!$X$20,INT((ROW()-14)/2),0)),"",OFFSET('9. METAS'!$X$20,INT((ROW()-14)/2),0)))</f>
        <v/>
      </c>
      <c r="M362" s="256" t="str">
        <f ca="1">IF(MOD(ROW()-13,2)=0,IF(ISBLANK(OFFSET('12. SEGUIMIENTO 2027'!$Q$14,INT((ROW()-13)/2),0)),"",OFFSET('12. SEGUIMIENTO 2027'!$Q$14,INT((ROW()-13)/2),0)),IF(ISBLANK(OFFSET('9. METAS'!$Y$20,INT((ROW()-14)/2),0)),"",OFFSET('9. METAS'!$Y$20,INT((ROW()-14)/2),0)))</f>
        <v/>
      </c>
      <c r="N362" s="784"/>
      <c r="O362" s="786"/>
      <c r="P362" s="790"/>
    </row>
    <row r="363" spans="3:16">
      <c r="C363" s="770" t="str">
        <f ca="1">IF(ISBLANK(OFFSET('5. Pp (3 años)'!$C$45,INT((ROW()-13)/2),0)),"",OFFSET('5. Pp (3 años)'!$C$45,INT((ROW()-13)/2),0))</f>
        <v/>
      </c>
      <c r="D363" s="764" t="str">
        <f ca="1">IF(ISBLANK(OFFSET('5. Pp (3 años)'!$D$45,INT((ROW()-13)/2),0)),"",OFFSET('5. Pp (3 años)'!$D$45,INT((ROW()-13)/2),0))</f>
        <v/>
      </c>
      <c r="E363" s="764" t="str">
        <f ca="1">IF(ISBLANK(OFFSET('5. Pp (3 años)'!$E$45,INT((ROW()-13)/2),0)),"",OFFSET('5. Pp (3 años)'!$E$45,INT((ROW()-13)/2),0))</f>
        <v/>
      </c>
      <c r="F363" s="766" t="str">
        <f ca="1">IF(ISBLANK(OFFSET('5. Pp (3 años)'!$K$45,INT((ROW()-13)/2),0)),"",OFFSET('5. Pp (3 años)'!$K$45,INT((ROW()-13)/2),0))</f>
        <v/>
      </c>
      <c r="G363" s="768" t="str">
        <f ca="1">IF(ISBLANK(OFFSET('5. Pp (3 años)'!$H$45,INT((ROW()-13)/2),0)),"",OFFSET('5. Pp (3 años)'!$H$45,INT((ROW()-13)/2),0))</f>
        <v/>
      </c>
      <c r="H363" s="858" t="str">
        <f ca="1">IF(ISBLANK(OFFSET('9. METAS'!$M$20,INT((ROW()-13)/2),0)),"",OFFSET('9. METAS'!$M$20,INT((ROW()-13)/2),0))</f>
        <v/>
      </c>
      <c r="I363" s="777"/>
      <c r="J363" s="254" t="str">
        <f ca="1">IF(MOD(ROW()-13,2)=0,IF(ISBLANK(OFFSET('12. SEGUIMIENTO 2027'!$N$14,INT((ROW()-13)/2),0)),"",OFFSET('12. SEGUIMIENTO 2027'!$N$14,INT((ROW()-13)/2),0)),IF(ISBLANK(OFFSET('9. METAS'!$V$20,INT((ROW()-14)/2),0)),"",OFFSET('9. METAS'!$V$20,INT((ROW()-14)/2),0)))</f>
        <v/>
      </c>
      <c r="K363" s="255" t="str">
        <f ca="1">IF(MOD(ROW()-13,2)=0,IF(ISBLANK(OFFSET('12. SEGUIMIENTO 2027'!$O$14,INT((ROW()-13)/2),0)),"",OFFSET('12. SEGUIMIENTO 2027'!$O$14,INT((ROW()-13)/2),0)),IF(ISBLANK(OFFSET('9. METAS'!$W$20,INT((ROW()-14)/2),0)),"",OFFSET('9. METAS'!$W$20,INT((ROW()-14)/2),0)))</f>
        <v/>
      </c>
      <c r="L363" s="255" t="str">
        <f ca="1">IF(MOD(ROW()-13,2)=0,IF(ISBLANK(OFFSET('12. SEGUIMIENTO 2027'!$P$14,INT((ROW()-13)/2),0)),"",OFFSET('12. SEGUIMIENTO 2027'!$P$14,INT((ROW()-13)/2),0)),IF(ISBLANK(OFFSET('9. METAS'!$X$20,INT((ROW()-14)/2),0)),"",OFFSET('9. METAS'!$X$20,INT((ROW()-14)/2),0)))</f>
        <v/>
      </c>
      <c r="M363" s="256" t="str">
        <f ca="1">IF(MOD(ROW()-13,2)=0,IF(ISBLANK(OFFSET('12. SEGUIMIENTO 2027'!$Q$14,INT((ROW()-13)/2),0)),"",OFFSET('12. SEGUIMIENTO 2027'!$Q$14,INT((ROW()-13)/2),0)),IF(ISBLANK(OFFSET('9. METAS'!$Y$20,INT((ROW()-14)/2),0)),"",OFFSET('9. METAS'!$Y$20,INT((ROW()-14)/2),0)))</f>
        <v/>
      </c>
      <c r="N363" s="783" t="str">
        <f t="shared" ref="N363" ca="1" si="346">IFERROR(J363/J364,"ND")</f>
        <v>ND</v>
      </c>
      <c r="O363" s="785" t="str">
        <f t="shared" ref="O363" ca="1" si="347">IFERROR(((J363+K363+L363)/H363),"ND")</f>
        <v>ND</v>
      </c>
      <c r="P363" s="789"/>
    </row>
    <row r="364" spans="3:16">
      <c r="C364" s="762"/>
      <c r="D364" s="764"/>
      <c r="E364" s="764"/>
      <c r="F364" s="766"/>
      <c r="G364" s="768"/>
      <c r="H364" s="858"/>
      <c r="I364" s="778"/>
      <c r="J364" s="254" t="str">
        <f ca="1">IF(MOD(ROW()-13,2)=0,IF(ISBLANK(OFFSET('12. SEGUIMIENTO 2027'!$N$14,INT((ROW()-13)/2),0)),"",OFFSET('12. SEGUIMIENTO 2027'!$N$14,INT((ROW()-13)/2),0)),IF(ISBLANK(OFFSET('9. METAS'!$V$20,INT((ROW()-14)/2),0)),"",OFFSET('9. METAS'!$V$20,INT((ROW()-14)/2),0)))</f>
        <v/>
      </c>
      <c r="K364" s="255" t="str">
        <f ca="1">IF(MOD(ROW()-13,2)=0,IF(ISBLANK(OFFSET('12. SEGUIMIENTO 2027'!$O$14,INT((ROW()-13)/2),0)),"",OFFSET('12. SEGUIMIENTO 2027'!$O$14,INT((ROW()-13)/2),0)),IF(ISBLANK(OFFSET('9. METAS'!$W$20,INT((ROW()-14)/2),0)),"",OFFSET('9. METAS'!$W$20,INT((ROW()-14)/2),0)))</f>
        <v/>
      </c>
      <c r="L364" s="255" t="str">
        <f ca="1">IF(MOD(ROW()-13,2)=0,IF(ISBLANK(OFFSET('12. SEGUIMIENTO 2027'!$P$14,INT((ROW()-13)/2),0)),"",OFFSET('12. SEGUIMIENTO 2027'!$P$14,INT((ROW()-13)/2),0)),IF(ISBLANK(OFFSET('9. METAS'!$X$20,INT((ROW()-14)/2),0)),"",OFFSET('9. METAS'!$X$20,INT((ROW()-14)/2),0)))</f>
        <v/>
      </c>
      <c r="M364" s="256" t="str">
        <f ca="1">IF(MOD(ROW()-13,2)=0,IF(ISBLANK(OFFSET('12. SEGUIMIENTO 2027'!$Q$14,INT((ROW()-13)/2),0)),"",OFFSET('12. SEGUIMIENTO 2027'!$Q$14,INT((ROW()-13)/2),0)),IF(ISBLANK(OFFSET('9. METAS'!$Y$20,INT((ROW()-14)/2),0)),"",OFFSET('9. METAS'!$Y$20,INT((ROW()-14)/2),0)))</f>
        <v/>
      </c>
      <c r="N364" s="784"/>
      <c r="O364" s="786"/>
      <c r="P364" s="790"/>
    </row>
    <row r="365" spans="3:16">
      <c r="C365" s="770" t="str">
        <f ca="1">IF(ISBLANK(OFFSET('5. Pp (3 años)'!$C$45,INT((ROW()-13)/2),0)),"",OFFSET('5. Pp (3 años)'!$C$45,INT((ROW()-13)/2),0))</f>
        <v/>
      </c>
      <c r="D365" s="764" t="str">
        <f ca="1">IF(ISBLANK(OFFSET('5. Pp (3 años)'!$D$45,INT((ROW()-13)/2),0)),"",OFFSET('5. Pp (3 años)'!$D$45,INT((ROW()-13)/2),0))</f>
        <v/>
      </c>
      <c r="E365" s="764" t="str">
        <f ca="1">IF(ISBLANK(OFFSET('5. Pp (3 años)'!$E$45,INT((ROW()-13)/2),0)),"",OFFSET('5. Pp (3 años)'!$E$45,INT((ROW()-13)/2),0))</f>
        <v/>
      </c>
      <c r="F365" s="766" t="str">
        <f ca="1">IF(ISBLANK(OFFSET('5. Pp (3 años)'!$K$45,INT((ROW()-13)/2),0)),"",OFFSET('5. Pp (3 años)'!$K$45,INT((ROW()-13)/2),0))</f>
        <v/>
      </c>
      <c r="G365" s="768" t="str">
        <f ca="1">IF(ISBLANK(OFFSET('5. Pp (3 años)'!$H$45,INT((ROW()-13)/2),0)),"",OFFSET('5. Pp (3 años)'!$H$45,INT((ROW()-13)/2),0))</f>
        <v/>
      </c>
      <c r="H365" s="858" t="str">
        <f ca="1">IF(ISBLANK(OFFSET('9. METAS'!$M$20,INT((ROW()-13)/2),0)),"",OFFSET('9. METAS'!$M$20,INT((ROW()-13)/2),0))</f>
        <v/>
      </c>
      <c r="I365" s="777"/>
      <c r="J365" s="254" t="str">
        <f ca="1">IF(MOD(ROW()-13,2)=0,IF(ISBLANK(OFFSET('12. SEGUIMIENTO 2027'!$N$14,INT((ROW()-13)/2),0)),"",OFFSET('12. SEGUIMIENTO 2027'!$N$14,INT((ROW()-13)/2),0)),IF(ISBLANK(OFFSET('9. METAS'!$V$20,INT((ROW()-14)/2),0)),"",OFFSET('9. METAS'!$V$20,INT((ROW()-14)/2),0)))</f>
        <v/>
      </c>
      <c r="K365" s="255" t="str">
        <f ca="1">IF(MOD(ROW()-13,2)=0,IF(ISBLANK(OFFSET('12. SEGUIMIENTO 2027'!$O$14,INT((ROW()-13)/2),0)),"",OFFSET('12. SEGUIMIENTO 2027'!$O$14,INT((ROW()-13)/2),0)),IF(ISBLANK(OFFSET('9. METAS'!$W$20,INT((ROW()-14)/2),0)),"",OFFSET('9. METAS'!$W$20,INT((ROW()-14)/2),0)))</f>
        <v/>
      </c>
      <c r="L365" s="255" t="str">
        <f ca="1">IF(MOD(ROW()-13,2)=0,IF(ISBLANK(OFFSET('12. SEGUIMIENTO 2027'!$P$14,INT((ROW()-13)/2),0)),"",OFFSET('12. SEGUIMIENTO 2027'!$P$14,INT((ROW()-13)/2),0)),IF(ISBLANK(OFFSET('9. METAS'!$X$20,INT((ROW()-14)/2),0)),"",OFFSET('9. METAS'!$X$20,INT((ROW()-14)/2),0)))</f>
        <v/>
      </c>
      <c r="M365" s="256" t="str">
        <f ca="1">IF(MOD(ROW()-13,2)=0,IF(ISBLANK(OFFSET('12. SEGUIMIENTO 2027'!$Q$14,INT((ROW()-13)/2),0)),"",OFFSET('12. SEGUIMIENTO 2027'!$Q$14,INT((ROW()-13)/2),0)),IF(ISBLANK(OFFSET('9. METAS'!$Y$20,INT((ROW()-14)/2),0)),"",OFFSET('9. METAS'!$Y$20,INT((ROW()-14)/2),0)))</f>
        <v/>
      </c>
      <c r="N365" s="783" t="str">
        <f t="shared" ref="N365" ca="1" si="348">IFERROR(J365/J366,"ND")</f>
        <v>ND</v>
      </c>
      <c r="O365" s="785" t="str">
        <f t="shared" ref="O365" ca="1" si="349">IFERROR(((J365+K365+L365)/H365),"ND")</f>
        <v>ND</v>
      </c>
      <c r="P365" s="789"/>
    </row>
    <row r="366" spans="3:16">
      <c r="C366" s="762"/>
      <c r="D366" s="764"/>
      <c r="E366" s="764"/>
      <c r="F366" s="766"/>
      <c r="G366" s="768"/>
      <c r="H366" s="858"/>
      <c r="I366" s="778"/>
      <c r="J366" s="254" t="str">
        <f ca="1">IF(MOD(ROW()-13,2)=0,IF(ISBLANK(OFFSET('12. SEGUIMIENTO 2027'!$N$14,INT((ROW()-13)/2),0)),"",OFFSET('12. SEGUIMIENTO 2027'!$N$14,INT((ROW()-13)/2),0)),IF(ISBLANK(OFFSET('9. METAS'!$V$20,INT((ROW()-14)/2),0)),"",OFFSET('9. METAS'!$V$20,INT((ROW()-14)/2),0)))</f>
        <v/>
      </c>
      <c r="K366" s="255" t="str">
        <f ca="1">IF(MOD(ROW()-13,2)=0,IF(ISBLANK(OFFSET('12. SEGUIMIENTO 2027'!$O$14,INT((ROW()-13)/2),0)),"",OFFSET('12. SEGUIMIENTO 2027'!$O$14,INT((ROW()-13)/2),0)),IF(ISBLANK(OFFSET('9. METAS'!$W$20,INT((ROW()-14)/2),0)),"",OFFSET('9. METAS'!$W$20,INT((ROW()-14)/2),0)))</f>
        <v/>
      </c>
      <c r="L366" s="255" t="str">
        <f ca="1">IF(MOD(ROW()-13,2)=0,IF(ISBLANK(OFFSET('12. SEGUIMIENTO 2027'!$P$14,INT((ROW()-13)/2),0)),"",OFFSET('12. SEGUIMIENTO 2027'!$P$14,INT((ROW()-13)/2),0)),IF(ISBLANK(OFFSET('9. METAS'!$X$20,INT((ROW()-14)/2),0)),"",OFFSET('9. METAS'!$X$20,INT((ROW()-14)/2),0)))</f>
        <v/>
      </c>
      <c r="M366" s="256" t="str">
        <f ca="1">IF(MOD(ROW()-13,2)=0,IF(ISBLANK(OFFSET('12. SEGUIMIENTO 2027'!$Q$14,INT((ROW()-13)/2),0)),"",OFFSET('12. SEGUIMIENTO 2027'!$Q$14,INT((ROW()-13)/2),0)),IF(ISBLANK(OFFSET('9. METAS'!$Y$20,INT((ROW()-14)/2),0)),"",OFFSET('9. METAS'!$Y$20,INT((ROW()-14)/2),0)))</f>
        <v/>
      </c>
      <c r="N366" s="784"/>
      <c r="O366" s="786"/>
      <c r="P366" s="790"/>
    </row>
    <row r="367" spans="3:16">
      <c r="C367" s="770" t="str">
        <f ca="1">IF(ISBLANK(OFFSET('5. Pp (3 años)'!$C$45,INT((ROW()-13)/2),0)),"",OFFSET('5. Pp (3 años)'!$C$45,INT((ROW()-13)/2),0))</f>
        <v/>
      </c>
      <c r="D367" s="764" t="str">
        <f ca="1">IF(ISBLANK(OFFSET('5. Pp (3 años)'!$D$45,INT((ROW()-13)/2),0)),"",OFFSET('5. Pp (3 años)'!$D$45,INT((ROW()-13)/2),0))</f>
        <v/>
      </c>
      <c r="E367" s="764" t="str">
        <f ca="1">IF(ISBLANK(OFFSET('5. Pp (3 años)'!$E$45,INT((ROW()-13)/2),0)),"",OFFSET('5. Pp (3 años)'!$E$45,INT((ROW()-13)/2),0))</f>
        <v/>
      </c>
      <c r="F367" s="766" t="str">
        <f ca="1">IF(ISBLANK(OFFSET('5. Pp (3 años)'!$K$45,INT((ROW()-13)/2),0)),"",OFFSET('5. Pp (3 años)'!$K$45,INT((ROW()-13)/2),0))</f>
        <v/>
      </c>
      <c r="G367" s="768" t="str">
        <f ca="1">IF(ISBLANK(OFFSET('5. Pp (3 años)'!$H$45,INT((ROW()-13)/2),0)),"",OFFSET('5. Pp (3 años)'!$H$45,INT((ROW()-13)/2),0))</f>
        <v/>
      </c>
      <c r="H367" s="858" t="str">
        <f ca="1">IF(ISBLANK(OFFSET('9. METAS'!$M$20,INT((ROW()-13)/2),0)),"",OFFSET('9. METAS'!$M$20,INT((ROW()-13)/2),0))</f>
        <v/>
      </c>
      <c r="I367" s="777"/>
      <c r="J367" s="254" t="str">
        <f ca="1">IF(MOD(ROW()-13,2)=0,IF(ISBLANK(OFFSET('12. SEGUIMIENTO 2027'!$N$14,INT((ROW()-13)/2),0)),"",OFFSET('12. SEGUIMIENTO 2027'!$N$14,INT((ROW()-13)/2),0)),IF(ISBLANK(OFFSET('9. METAS'!$V$20,INT((ROW()-14)/2),0)),"",OFFSET('9. METAS'!$V$20,INT((ROW()-14)/2),0)))</f>
        <v/>
      </c>
      <c r="K367" s="255" t="str">
        <f ca="1">IF(MOD(ROW()-13,2)=0,IF(ISBLANK(OFFSET('12. SEGUIMIENTO 2027'!$O$14,INT((ROW()-13)/2),0)),"",OFFSET('12. SEGUIMIENTO 2027'!$O$14,INT((ROW()-13)/2),0)),IF(ISBLANK(OFFSET('9. METAS'!$W$20,INT((ROW()-14)/2),0)),"",OFFSET('9. METAS'!$W$20,INT((ROW()-14)/2),0)))</f>
        <v/>
      </c>
      <c r="L367" s="255" t="str">
        <f ca="1">IF(MOD(ROW()-13,2)=0,IF(ISBLANK(OFFSET('12. SEGUIMIENTO 2027'!$P$14,INT((ROW()-13)/2),0)),"",OFFSET('12. SEGUIMIENTO 2027'!$P$14,INT((ROW()-13)/2),0)),IF(ISBLANK(OFFSET('9. METAS'!$X$20,INT((ROW()-14)/2),0)),"",OFFSET('9. METAS'!$X$20,INT((ROW()-14)/2),0)))</f>
        <v/>
      </c>
      <c r="M367" s="256" t="str">
        <f ca="1">IF(MOD(ROW()-13,2)=0,IF(ISBLANK(OFFSET('12. SEGUIMIENTO 2027'!$Q$14,INT((ROW()-13)/2),0)),"",OFFSET('12. SEGUIMIENTO 2027'!$Q$14,INT((ROW()-13)/2),0)),IF(ISBLANK(OFFSET('9. METAS'!$Y$20,INT((ROW()-14)/2),0)),"",OFFSET('9. METAS'!$Y$20,INT((ROW()-14)/2),0)))</f>
        <v/>
      </c>
      <c r="N367" s="783" t="str">
        <f t="shared" ref="N367" ca="1" si="350">IFERROR(J367/J368,"ND")</f>
        <v>ND</v>
      </c>
      <c r="O367" s="785" t="str">
        <f t="shared" ref="O367" ca="1" si="351">IFERROR(((J367+K367+L367)/H367),"ND")</f>
        <v>ND</v>
      </c>
      <c r="P367" s="789"/>
    </row>
    <row r="368" spans="3:16">
      <c r="C368" s="762"/>
      <c r="D368" s="764"/>
      <c r="E368" s="764"/>
      <c r="F368" s="766"/>
      <c r="G368" s="768"/>
      <c r="H368" s="858"/>
      <c r="I368" s="778"/>
      <c r="J368" s="254" t="str">
        <f ca="1">IF(MOD(ROW()-13,2)=0,IF(ISBLANK(OFFSET('12. SEGUIMIENTO 2027'!$N$14,INT((ROW()-13)/2),0)),"",OFFSET('12. SEGUIMIENTO 2027'!$N$14,INT((ROW()-13)/2),0)),IF(ISBLANK(OFFSET('9. METAS'!$V$20,INT((ROW()-14)/2),0)),"",OFFSET('9. METAS'!$V$20,INT((ROW()-14)/2),0)))</f>
        <v/>
      </c>
      <c r="K368" s="255" t="str">
        <f ca="1">IF(MOD(ROW()-13,2)=0,IF(ISBLANK(OFFSET('12. SEGUIMIENTO 2027'!$O$14,INT((ROW()-13)/2),0)),"",OFFSET('12. SEGUIMIENTO 2027'!$O$14,INT((ROW()-13)/2),0)),IF(ISBLANK(OFFSET('9. METAS'!$W$20,INT((ROW()-14)/2),0)),"",OFFSET('9. METAS'!$W$20,INT((ROW()-14)/2),0)))</f>
        <v/>
      </c>
      <c r="L368" s="255" t="str">
        <f ca="1">IF(MOD(ROW()-13,2)=0,IF(ISBLANK(OFFSET('12. SEGUIMIENTO 2027'!$P$14,INT((ROW()-13)/2),0)),"",OFFSET('12. SEGUIMIENTO 2027'!$P$14,INT((ROW()-13)/2),0)),IF(ISBLANK(OFFSET('9. METAS'!$X$20,INT((ROW()-14)/2),0)),"",OFFSET('9. METAS'!$X$20,INT((ROW()-14)/2),0)))</f>
        <v/>
      </c>
      <c r="M368" s="256" t="str">
        <f ca="1">IF(MOD(ROW()-13,2)=0,IF(ISBLANK(OFFSET('12. SEGUIMIENTO 2027'!$Q$14,INT((ROW()-13)/2),0)),"",OFFSET('12. SEGUIMIENTO 2027'!$Q$14,INT((ROW()-13)/2),0)),IF(ISBLANK(OFFSET('9. METAS'!$Y$20,INT((ROW()-14)/2),0)),"",OFFSET('9. METAS'!$Y$20,INT((ROW()-14)/2),0)))</f>
        <v/>
      </c>
      <c r="N368" s="784"/>
      <c r="O368" s="786"/>
      <c r="P368" s="790"/>
    </row>
    <row r="369" spans="3:16">
      <c r="C369" s="770" t="str">
        <f ca="1">IF(ISBLANK(OFFSET('5. Pp (3 años)'!$C$45,INT((ROW()-13)/2),0)),"",OFFSET('5. Pp (3 años)'!$C$45,INT((ROW()-13)/2),0))</f>
        <v/>
      </c>
      <c r="D369" s="764" t="str">
        <f ca="1">IF(ISBLANK(OFFSET('5. Pp (3 años)'!$D$45,INT((ROW()-13)/2),0)),"",OFFSET('5. Pp (3 años)'!$D$45,INT((ROW()-13)/2),0))</f>
        <v/>
      </c>
      <c r="E369" s="764" t="str">
        <f ca="1">IF(ISBLANK(OFFSET('5. Pp (3 años)'!$E$45,INT((ROW()-13)/2),0)),"",OFFSET('5. Pp (3 años)'!$E$45,INT((ROW()-13)/2),0))</f>
        <v/>
      </c>
      <c r="F369" s="766" t="str">
        <f ca="1">IF(ISBLANK(OFFSET('5. Pp (3 años)'!$K$45,INT((ROW()-13)/2),0)),"",OFFSET('5. Pp (3 años)'!$K$45,INT((ROW()-13)/2),0))</f>
        <v/>
      </c>
      <c r="G369" s="768" t="str">
        <f ca="1">IF(ISBLANK(OFFSET('5. Pp (3 años)'!$H$45,INT((ROW()-13)/2),0)),"",OFFSET('5. Pp (3 años)'!$H$45,INT((ROW()-13)/2),0))</f>
        <v/>
      </c>
      <c r="H369" s="858" t="str">
        <f ca="1">IF(ISBLANK(OFFSET('9. METAS'!$M$20,INT((ROW()-13)/2),0)),"",OFFSET('9. METAS'!$M$20,INT((ROW()-13)/2),0))</f>
        <v/>
      </c>
      <c r="I369" s="777"/>
      <c r="J369" s="254" t="str">
        <f ca="1">IF(MOD(ROW()-13,2)=0,IF(ISBLANK(OFFSET('12. SEGUIMIENTO 2027'!$N$14,INT((ROW()-13)/2),0)),"",OFFSET('12. SEGUIMIENTO 2027'!$N$14,INT((ROW()-13)/2),0)),IF(ISBLANK(OFFSET('9. METAS'!$V$20,INT((ROW()-14)/2),0)),"",OFFSET('9. METAS'!$V$20,INT((ROW()-14)/2),0)))</f>
        <v/>
      </c>
      <c r="K369" s="255" t="str">
        <f ca="1">IF(MOD(ROW()-13,2)=0,IF(ISBLANK(OFFSET('12. SEGUIMIENTO 2027'!$O$14,INT((ROW()-13)/2),0)),"",OFFSET('12. SEGUIMIENTO 2027'!$O$14,INT((ROW()-13)/2),0)),IF(ISBLANK(OFFSET('9. METAS'!$W$20,INT((ROW()-14)/2),0)),"",OFFSET('9. METAS'!$W$20,INT((ROW()-14)/2),0)))</f>
        <v/>
      </c>
      <c r="L369" s="255" t="str">
        <f ca="1">IF(MOD(ROW()-13,2)=0,IF(ISBLANK(OFFSET('12. SEGUIMIENTO 2027'!$P$14,INT((ROW()-13)/2),0)),"",OFFSET('12. SEGUIMIENTO 2027'!$P$14,INT((ROW()-13)/2),0)),IF(ISBLANK(OFFSET('9. METAS'!$X$20,INT((ROW()-14)/2),0)),"",OFFSET('9. METAS'!$X$20,INT((ROW()-14)/2),0)))</f>
        <v/>
      </c>
      <c r="M369" s="256" t="str">
        <f ca="1">IF(MOD(ROW()-13,2)=0,IF(ISBLANK(OFFSET('12. SEGUIMIENTO 2027'!$Q$14,INT((ROW()-13)/2),0)),"",OFFSET('12. SEGUIMIENTO 2027'!$Q$14,INT((ROW()-13)/2),0)),IF(ISBLANK(OFFSET('9. METAS'!$Y$20,INT((ROW()-14)/2),0)),"",OFFSET('9. METAS'!$Y$20,INT((ROW()-14)/2),0)))</f>
        <v/>
      </c>
      <c r="N369" s="783" t="str">
        <f t="shared" ref="N369" ca="1" si="352">IFERROR(J369/J370,"ND")</f>
        <v>ND</v>
      </c>
      <c r="O369" s="785" t="str">
        <f t="shared" ref="O369" ca="1" si="353">IFERROR(((J369+K369+L369)/H369),"ND")</f>
        <v>ND</v>
      </c>
      <c r="P369" s="789"/>
    </row>
    <row r="370" spans="3:16">
      <c r="C370" s="762"/>
      <c r="D370" s="764"/>
      <c r="E370" s="764"/>
      <c r="F370" s="766"/>
      <c r="G370" s="768"/>
      <c r="H370" s="858"/>
      <c r="I370" s="778"/>
      <c r="J370" s="254" t="str">
        <f ca="1">IF(MOD(ROW()-13,2)=0,IF(ISBLANK(OFFSET('12. SEGUIMIENTO 2027'!$N$14,INT((ROW()-13)/2),0)),"",OFFSET('12. SEGUIMIENTO 2027'!$N$14,INT((ROW()-13)/2),0)),IF(ISBLANK(OFFSET('9. METAS'!$V$20,INT((ROW()-14)/2),0)),"",OFFSET('9. METAS'!$V$20,INT((ROW()-14)/2),0)))</f>
        <v/>
      </c>
      <c r="K370" s="255" t="str">
        <f ca="1">IF(MOD(ROW()-13,2)=0,IF(ISBLANK(OFFSET('12. SEGUIMIENTO 2027'!$O$14,INT((ROW()-13)/2),0)),"",OFFSET('12. SEGUIMIENTO 2027'!$O$14,INT((ROW()-13)/2),0)),IF(ISBLANK(OFFSET('9. METAS'!$W$20,INT((ROW()-14)/2),0)),"",OFFSET('9. METAS'!$W$20,INT((ROW()-14)/2),0)))</f>
        <v/>
      </c>
      <c r="L370" s="255" t="str">
        <f ca="1">IF(MOD(ROW()-13,2)=0,IF(ISBLANK(OFFSET('12. SEGUIMIENTO 2027'!$P$14,INT((ROW()-13)/2),0)),"",OFFSET('12. SEGUIMIENTO 2027'!$P$14,INT((ROW()-13)/2),0)),IF(ISBLANK(OFFSET('9. METAS'!$X$20,INT((ROW()-14)/2),0)),"",OFFSET('9. METAS'!$X$20,INT((ROW()-14)/2),0)))</f>
        <v/>
      </c>
      <c r="M370" s="256" t="str">
        <f ca="1">IF(MOD(ROW()-13,2)=0,IF(ISBLANK(OFFSET('12. SEGUIMIENTO 2027'!$Q$14,INT((ROW()-13)/2),0)),"",OFFSET('12. SEGUIMIENTO 2027'!$Q$14,INT((ROW()-13)/2),0)),IF(ISBLANK(OFFSET('9. METAS'!$Y$20,INT((ROW()-14)/2),0)),"",OFFSET('9. METAS'!$Y$20,INT((ROW()-14)/2),0)))</f>
        <v/>
      </c>
      <c r="N370" s="784"/>
      <c r="O370" s="786"/>
      <c r="P370" s="790"/>
    </row>
    <row r="371" spans="3:16">
      <c r="C371" s="770" t="str">
        <f ca="1">IF(ISBLANK(OFFSET('5. Pp (3 años)'!$C$45,INT((ROW()-13)/2),0)),"",OFFSET('5. Pp (3 años)'!$C$45,INT((ROW()-13)/2),0))</f>
        <v/>
      </c>
      <c r="D371" s="764" t="str">
        <f ca="1">IF(ISBLANK(OFFSET('5. Pp (3 años)'!$D$45,INT((ROW()-13)/2),0)),"",OFFSET('5. Pp (3 años)'!$D$45,INT((ROW()-13)/2),0))</f>
        <v/>
      </c>
      <c r="E371" s="764" t="str">
        <f ca="1">IF(ISBLANK(OFFSET('5. Pp (3 años)'!$E$45,INT((ROW()-13)/2),0)),"",OFFSET('5. Pp (3 años)'!$E$45,INT((ROW()-13)/2),0))</f>
        <v/>
      </c>
      <c r="F371" s="766" t="str">
        <f ca="1">IF(ISBLANK(OFFSET('5. Pp (3 años)'!$K$45,INT((ROW()-13)/2),0)),"",OFFSET('5. Pp (3 años)'!$K$45,INT((ROW()-13)/2),0))</f>
        <v/>
      </c>
      <c r="G371" s="768" t="str">
        <f ca="1">IF(ISBLANK(OFFSET('5. Pp (3 años)'!$H$45,INT((ROW()-13)/2),0)),"",OFFSET('5. Pp (3 años)'!$H$45,INT((ROW()-13)/2),0))</f>
        <v/>
      </c>
      <c r="H371" s="858" t="str">
        <f ca="1">IF(ISBLANK(OFFSET('9. METAS'!$M$20,INT((ROW()-13)/2),0)),"",OFFSET('9. METAS'!$M$20,INT((ROW()-13)/2),0))</f>
        <v/>
      </c>
      <c r="I371" s="777"/>
      <c r="J371" s="254" t="str">
        <f ca="1">IF(MOD(ROW()-13,2)=0,IF(ISBLANK(OFFSET('12. SEGUIMIENTO 2027'!$N$14,INT((ROW()-13)/2),0)),"",OFFSET('12. SEGUIMIENTO 2027'!$N$14,INT((ROW()-13)/2),0)),IF(ISBLANK(OFFSET('9. METAS'!$V$20,INT((ROW()-14)/2),0)),"",OFFSET('9. METAS'!$V$20,INT((ROW()-14)/2),0)))</f>
        <v/>
      </c>
      <c r="K371" s="255" t="str">
        <f ca="1">IF(MOD(ROW()-13,2)=0,IF(ISBLANK(OFFSET('12. SEGUIMIENTO 2027'!$O$14,INT((ROW()-13)/2),0)),"",OFFSET('12. SEGUIMIENTO 2027'!$O$14,INT((ROW()-13)/2),0)),IF(ISBLANK(OFFSET('9. METAS'!$W$20,INT((ROW()-14)/2),0)),"",OFFSET('9. METAS'!$W$20,INT((ROW()-14)/2),0)))</f>
        <v/>
      </c>
      <c r="L371" s="255" t="str">
        <f ca="1">IF(MOD(ROW()-13,2)=0,IF(ISBLANK(OFFSET('12. SEGUIMIENTO 2027'!$P$14,INT((ROW()-13)/2),0)),"",OFFSET('12. SEGUIMIENTO 2027'!$P$14,INT((ROW()-13)/2),0)),IF(ISBLANK(OFFSET('9. METAS'!$X$20,INT((ROW()-14)/2),0)),"",OFFSET('9. METAS'!$X$20,INT((ROW()-14)/2),0)))</f>
        <v/>
      </c>
      <c r="M371" s="256" t="str">
        <f ca="1">IF(MOD(ROW()-13,2)=0,IF(ISBLANK(OFFSET('12. SEGUIMIENTO 2027'!$Q$14,INT((ROW()-13)/2),0)),"",OFFSET('12. SEGUIMIENTO 2027'!$Q$14,INT((ROW()-13)/2),0)),IF(ISBLANK(OFFSET('9. METAS'!$Y$20,INT((ROW()-14)/2),0)),"",OFFSET('9. METAS'!$Y$20,INT((ROW()-14)/2),0)))</f>
        <v/>
      </c>
      <c r="N371" s="783" t="str">
        <f t="shared" ref="N371" ca="1" si="354">IFERROR(J371/J372,"ND")</f>
        <v>ND</v>
      </c>
      <c r="O371" s="785" t="str">
        <f t="shared" ref="O371" ca="1" si="355">IFERROR(((J371+K371+L371)/H371),"ND")</f>
        <v>ND</v>
      </c>
      <c r="P371" s="789"/>
    </row>
    <row r="372" spans="3:16">
      <c r="C372" s="762"/>
      <c r="D372" s="764"/>
      <c r="E372" s="764"/>
      <c r="F372" s="766"/>
      <c r="G372" s="768"/>
      <c r="H372" s="858"/>
      <c r="I372" s="778"/>
      <c r="J372" s="254" t="str">
        <f ca="1">IF(MOD(ROW()-13,2)=0,IF(ISBLANK(OFFSET('12. SEGUIMIENTO 2027'!$N$14,INT((ROW()-13)/2),0)),"",OFFSET('12. SEGUIMIENTO 2027'!$N$14,INT((ROW()-13)/2),0)),IF(ISBLANK(OFFSET('9. METAS'!$V$20,INT((ROW()-14)/2),0)),"",OFFSET('9. METAS'!$V$20,INT((ROW()-14)/2),0)))</f>
        <v/>
      </c>
      <c r="K372" s="255" t="str">
        <f ca="1">IF(MOD(ROW()-13,2)=0,IF(ISBLANK(OFFSET('12. SEGUIMIENTO 2027'!$O$14,INT((ROW()-13)/2),0)),"",OFFSET('12. SEGUIMIENTO 2027'!$O$14,INT((ROW()-13)/2),0)),IF(ISBLANK(OFFSET('9. METAS'!$W$20,INT((ROW()-14)/2),0)),"",OFFSET('9. METAS'!$W$20,INT((ROW()-14)/2),0)))</f>
        <v/>
      </c>
      <c r="L372" s="255" t="str">
        <f ca="1">IF(MOD(ROW()-13,2)=0,IF(ISBLANK(OFFSET('12. SEGUIMIENTO 2027'!$P$14,INT((ROW()-13)/2),0)),"",OFFSET('12. SEGUIMIENTO 2027'!$P$14,INT((ROW()-13)/2),0)),IF(ISBLANK(OFFSET('9. METAS'!$X$20,INT((ROW()-14)/2),0)),"",OFFSET('9. METAS'!$X$20,INT((ROW()-14)/2),0)))</f>
        <v/>
      </c>
      <c r="M372" s="256" t="str">
        <f ca="1">IF(MOD(ROW()-13,2)=0,IF(ISBLANK(OFFSET('12. SEGUIMIENTO 2027'!$Q$14,INT((ROW()-13)/2),0)),"",OFFSET('12. SEGUIMIENTO 2027'!$Q$14,INT((ROW()-13)/2),0)),IF(ISBLANK(OFFSET('9. METAS'!$Y$20,INT((ROW()-14)/2),0)),"",OFFSET('9. METAS'!$Y$20,INT((ROW()-14)/2),0)))</f>
        <v/>
      </c>
      <c r="N372" s="784"/>
      <c r="O372" s="786"/>
      <c r="P372" s="790"/>
    </row>
    <row r="373" spans="3:16">
      <c r="C373" s="770" t="str">
        <f ca="1">IF(ISBLANK(OFFSET('5. Pp (3 años)'!$C$45,INT((ROW()-13)/2),0)),"",OFFSET('5. Pp (3 años)'!$C$45,INT((ROW()-13)/2),0))</f>
        <v/>
      </c>
      <c r="D373" s="764" t="str">
        <f ca="1">IF(ISBLANK(OFFSET('5. Pp (3 años)'!$D$45,INT((ROW()-13)/2),0)),"",OFFSET('5. Pp (3 años)'!$D$45,INT((ROW()-13)/2),0))</f>
        <v/>
      </c>
      <c r="E373" s="764" t="str">
        <f ca="1">IF(ISBLANK(OFFSET('5. Pp (3 años)'!$E$45,INT((ROW()-13)/2),0)),"",OFFSET('5. Pp (3 años)'!$E$45,INT((ROW()-13)/2),0))</f>
        <v/>
      </c>
      <c r="F373" s="766" t="str">
        <f ca="1">IF(ISBLANK(OFFSET('5. Pp (3 años)'!$K$45,INT((ROW()-13)/2),0)),"",OFFSET('5. Pp (3 años)'!$K$45,INT((ROW()-13)/2),0))</f>
        <v/>
      </c>
      <c r="G373" s="768" t="str">
        <f ca="1">IF(ISBLANK(OFFSET('5. Pp (3 años)'!$H$45,INT((ROW()-13)/2),0)),"",OFFSET('5. Pp (3 años)'!$H$45,INT((ROW()-13)/2),0))</f>
        <v/>
      </c>
      <c r="H373" s="858" t="str">
        <f ca="1">IF(ISBLANK(OFFSET('9. METAS'!$M$20,INT((ROW()-13)/2),0)),"",OFFSET('9. METAS'!$M$20,INT((ROW()-13)/2),0))</f>
        <v/>
      </c>
      <c r="I373" s="777"/>
      <c r="J373" s="254" t="str">
        <f ca="1">IF(MOD(ROW()-13,2)=0,IF(ISBLANK(OFFSET('12. SEGUIMIENTO 2027'!$N$14,INT((ROW()-13)/2),0)),"",OFFSET('12. SEGUIMIENTO 2027'!$N$14,INT((ROW()-13)/2),0)),IF(ISBLANK(OFFSET('9. METAS'!$V$20,INT((ROW()-14)/2),0)),"",OFFSET('9. METAS'!$V$20,INT((ROW()-14)/2),0)))</f>
        <v/>
      </c>
      <c r="K373" s="255" t="str">
        <f ca="1">IF(MOD(ROW()-13,2)=0,IF(ISBLANK(OFFSET('12. SEGUIMIENTO 2027'!$O$14,INT((ROW()-13)/2),0)),"",OFFSET('12. SEGUIMIENTO 2027'!$O$14,INT((ROW()-13)/2),0)),IF(ISBLANK(OFFSET('9. METAS'!$W$20,INT((ROW()-14)/2),0)),"",OFFSET('9. METAS'!$W$20,INT((ROW()-14)/2),0)))</f>
        <v/>
      </c>
      <c r="L373" s="255" t="str">
        <f ca="1">IF(MOD(ROW()-13,2)=0,IF(ISBLANK(OFFSET('12. SEGUIMIENTO 2027'!$P$14,INT((ROW()-13)/2),0)),"",OFFSET('12. SEGUIMIENTO 2027'!$P$14,INT((ROW()-13)/2),0)),IF(ISBLANK(OFFSET('9. METAS'!$X$20,INT((ROW()-14)/2),0)),"",OFFSET('9. METAS'!$X$20,INT((ROW()-14)/2),0)))</f>
        <v/>
      </c>
      <c r="M373" s="256" t="str">
        <f ca="1">IF(MOD(ROW()-13,2)=0,IF(ISBLANK(OFFSET('12. SEGUIMIENTO 2027'!$Q$14,INT((ROW()-13)/2),0)),"",OFFSET('12. SEGUIMIENTO 2027'!$Q$14,INT((ROW()-13)/2),0)),IF(ISBLANK(OFFSET('9. METAS'!$Y$20,INT((ROW()-14)/2),0)),"",OFFSET('9. METAS'!$Y$20,INT((ROW()-14)/2),0)))</f>
        <v/>
      </c>
      <c r="N373" s="783" t="str">
        <f t="shared" ref="N373" ca="1" si="356">IFERROR(J373/J374,"ND")</f>
        <v>ND</v>
      </c>
      <c r="O373" s="785" t="str">
        <f t="shared" ref="O373" ca="1" si="357">IFERROR(((J373+K373+L373)/H373),"ND")</f>
        <v>ND</v>
      </c>
      <c r="P373" s="789"/>
    </row>
    <row r="374" spans="3:16">
      <c r="C374" s="762"/>
      <c r="D374" s="764"/>
      <c r="E374" s="764"/>
      <c r="F374" s="766"/>
      <c r="G374" s="768"/>
      <c r="H374" s="858"/>
      <c r="I374" s="778"/>
      <c r="J374" s="254" t="str">
        <f ca="1">IF(MOD(ROW()-13,2)=0,IF(ISBLANK(OFFSET('12. SEGUIMIENTO 2027'!$N$14,INT((ROW()-13)/2),0)),"",OFFSET('12. SEGUIMIENTO 2027'!$N$14,INT((ROW()-13)/2),0)),IF(ISBLANK(OFFSET('9. METAS'!$V$20,INT((ROW()-14)/2),0)),"",OFFSET('9. METAS'!$V$20,INT((ROW()-14)/2),0)))</f>
        <v/>
      </c>
      <c r="K374" s="255" t="str">
        <f ca="1">IF(MOD(ROW()-13,2)=0,IF(ISBLANK(OFFSET('12. SEGUIMIENTO 2027'!$O$14,INT((ROW()-13)/2),0)),"",OFFSET('12. SEGUIMIENTO 2027'!$O$14,INT((ROW()-13)/2),0)),IF(ISBLANK(OFFSET('9. METAS'!$W$20,INT((ROW()-14)/2),0)),"",OFFSET('9. METAS'!$W$20,INT((ROW()-14)/2),0)))</f>
        <v/>
      </c>
      <c r="L374" s="255" t="str">
        <f ca="1">IF(MOD(ROW()-13,2)=0,IF(ISBLANK(OFFSET('12. SEGUIMIENTO 2027'!$P$14,INT((ROW()-13)/2),0)),"",OFFSET('12. SEGUIMIENTO 2027'!$P$14,INT((ROW()-13)/2),0)),IF(ISBLANK(OFFSET('9. METAS'!$X$20,INT((ROW()-14)/2),0)),"",OFFSET('9. METAS'!$X$20,INT((ROW()-14)/2),0)))</f>
        <v/>
      </c>
      <c r="M374" s="256" t="str">
        <f ca="1">IF(MOD(ROW()-13,2)=0,IF(ISBLANK(OFFSET('12. SEGUIMIENTO 2027'!$Q$14,INT((ROW()-13)/2),0)),"",OFFSET('12. SEGUIMIENTO 2027'!$Q$14,INT((ROW()-13)/2),0)),IF(ISBLANK(OFFSET('9. METAS'!$Y$20,INT((ROW()-14)/2),0)),"",OFFSET('9. METAS'!$Y$20,INT((ROW()-14)/2),0)))</f>
        <v/>
      </c>
      <c r="N374" s="784"/>
      <c r="O374" s="786"/>
      <c r="P374" s="790"/>
    </row>
    <row r="375" spans="3:16">
      <c r="C375" s="770" t="str">
        <f ca="1">IF(ISBLANK(OFFSET('5. Pp (3 años)'!$C$45,INT((ROW()-13)/2),0)),"",OFFSET('5. Pp (3 años)'!$C$45,INT((ROW()-13)/2),0))</f>
        <v/>
      </c>
      <c r="D375" s="764" t="str">
        <f ca="1">IF(ISBLANK(OFFSET('5. Pp (3 años)'!$D$45,INT((ROW()-13)/2),0)),"",OFFSET('5. Pp (3 años)'!$D$45,INT((ROW()-13)/2),0))</f>
        <v/>
      </c>
      <c r="E375" s="764" t="str">
        <f ca="1">IF(ISBLANK(OFFSET('5. Pp (3 años)'!$E$45,INT((ROW()-13)/2),0)),"",OFFSET('5. Pp (3 años)'!$E$45,INT((ROW()-13)/2),0))</f>
        <v/>
      </c>
      <c r="F375" s="766" t="str">
        <f ca="1">IF(ISBLANK(OFFSET('5. Pp (3 años)'!$K$45,INT((ROW()-13)/2),0)),"",OFFSET('5. Pp (3 años)'!$K$45,INT((ROW()-13)/2),0))</f>
        <v/>
      </c>
      <c r="G375" s="768" t="str">
        <f ca="1">IF(ISBLANK(OFFSET('5. Pp (3 años)'!$H$45,INT((ROW()-13)/2),0)),"",OFFSET('5. Pp (3 años)'!$H$45,INT((ROW()-13)/2),0))</f>
        <v/>
      </c>
      <c r="H375" s="858" t="str">
        <f ca="1">IF(ISBLANK(OFFSET('9. METAS'!$M$20,INT((ROW()-13)/2),0)),"",OFFSET('9. METAS'!$M$20,INT((ROW()-13)/2),0))</f>
        <v/>
      </c>
      <c r="I375" s="777"/>
      <c r="J375" s="254" t="str">
        <f ca="1">IF(MOD(ROW()-13,2)=0,IF(ISBLANK(OFFSET('12. SEGUIMIENTO 2027'!$N$14,INT((ROW()-13)/2),0)),"",OFFSET('12. SEGUIMIENTO 2027'!$N$14,INT((ROW()-13)/2),0)),IF(ISBLANK(OFFSET('9. METAS'!$V$20,INT((ROW()-14)/2),0)),"",OFFSET('9. METAS'!$V$20,INT((ROW()-14)/2),0)))</f>
        <v/>
      </c>
      <c r="K375" s="255" t="str">
        <f ca="1">IF(MOD(ROW()-13,2)=0,IF(ISBLANK(OFFSET('12. SEGUIMIENTO 2027'!$O$14,INT((ROW()-13)/2),0)),"",OFFSET('12. SEGUIMIENTO 2027'!$O$14,INT((ROW()-13)/2),0)),IF(ISBLANK(OFFSET('9. METAS'!$W$20,INT((ROW()-14)/2),0)),"",OFFSET('9. METAS'!$W$20,INT((ROW()-14)/2),0)))</f>
        <v/>
      </c>
      <c r="L375" s="255" t="str">
        <f ca="1">IF(MOD(ROW()-13,2)=0,IF(ISBLANK(OFFSET('12. SEGUIMIENTO 2027'!$P$14,INT((ROW()-13)/2),0)),"",OFFSET('12. SEGUIMIENTO 2027'!$P$14,INT((ROW()-13)/2),0)),IF(ISBLANK(OFFSET('9. METAS'!$X$20,INT((ROW()-14)/2),0)),"",OFFSET('9. METAS'!$X$20,INT((ROW()-14)/2),0)))</f>
        <v/>
      </c>
      <c r="M375" s="256" t="str">
        <f ca="1">IF(MOD(ROW()-13,2)=0,IF(ISBLANK(OFFSET('12. SEGUIMIENTO 2027'!$Q$14,INT((ROW()-13)/2),0)),"",OFFSET('12. SEGUIMIENTO 2027'!$Q$14,INT((ROW()-13)/2),0)),IF(ISBLANK(OFFSET('9. METAS'!$Y$20,INT((ROW()-14)/2),0)),"",OFFSET('9. METAS'!$Y$20,INT((ROW()-14)/2),0)))</f>
        <v/>
      </c>
      <c r="N375" s="783" t="str">
        <f t="shared" ref="N375" ca="1" si="358">IFERROR(J375/J376,"ND")</f>
        <v>ND</v>
      </c>
      <c r="O375" s="785" t="str">
        <f t="shared" ref="O375" ca="1" si="359">IFERROR(((J375+K375+L375)/H375),"ND")</f>
        <v>ND</v>
      </c>
      <c r="P375" s="789"/>
    </row>
    <row r="376" spans="3:16">
      <c r="C376" s="762"/>
      <c r="D376" s="764"/>
      <c r="E376" s="764"/>
      <c r="F376" s="766"/>
      <c r="G376" s="768"/>
      <c r="H376" s="858"/>
      <c r="I376" s="778"/>
      <c r="J376" s="254" t="str">
        <f ca="1">IF(MOD(ROW()-13,2)=0,IF(ISBLANK(OFFSET('12. SEGUIMIENTO 2027'!$N$14,INT((ROW()-13)/2),0)),"",OFFSET('12. SEGUIMIENTO 2027'!$N$14,INT((ROW()-13)/2),0)),IF(ISBLANK(OFFSET('9. METAS'!$V$20,INT((ROW()-14)/2),0)),"",OFFSET('9. METAS'!$V$20,INT((ROW()-14)/2),0)))</f>
        <v/>
      </c>
      <c r="K376" s="255" t="str">
        <f ca="1">IF(MOD(ROW()-13,2)=0,IF(ISBLANK(OFFSET('12. SEGUIMIENTO 2027'!$O$14,INT((ROW()-13)/2),0)),"",OFFSET('12. SEGUIMIENTO 2027'!$O$14,INT((ROW()-13)/2),0)),IF(ISBLANK(OFFSET('9. METAS'!$W$20,INT((ROW()-14)/2),0)),"",OFFSET('9. METAS'!$W$20,INT((ROW()-14)/2),0)))</f>
        <v/>
      </c>
      <c r="L376" s="255" t="str">
        <f ca="1">IF(MOD(ROW()-13,2)=0,IF(ISBLANK(OFFSET('12. SEGUIMIENTO 2027'!$P$14,INT((ROW()-13)/2),0)),"",OFFSET('12. SEGUIMIENTO 2027'!$P$14,INT((ROW()-13)/2),0)),IF(ISBLANK(OFFSET('9. METAS'!$X$20,INT((ROW()-14)/2),0)),"",OFFSET('9. METAS'!$X$20,INT((ROW()-14)/2),0)))</f>
        <v/>
      </c>
      <c r="M376" s="256" t="str">
        <f ca="1">IF(MOD(ROW()-13,2)=0,IF(ISBLANK(OFFSET('12. SEGUIMIENTO 2027'!$Q$14,INT((ROW()-13)/2),0)),"",OFFSET('12. SEGUIMIENTO 2027'!$Q$14,INT((ROW()-13)/2),0)),IF(ISBLANK(OFFSET('9. METAS'!$Y$20,INT((ROW()-14)/2),0)),"",OFFSET('9. METAS'!$Y$20,INT((ROW()-14)/2),0)))</f>
        <v/>
      </c>
      <c r="N376" s="784"/>
      <c r="O376" s="786"/>
      <c r="P376" s="790"/>
    </row>
    <row r="377" spans="3:16">
      <c r="C377" s="770" t="str">
        <f ca="1">IF(ISBLANK(OFFSET('5. Pp (3 años)'!$C$45,INT((ROW()-13)/2),0)),"",OFFSET('5. Pp (3 años)'!$C$45,INT((ROW()-13)/2),0))</f>
        <v/>
      </c>
      <c r="D377" s="764" t="str">
        <f ca="1">IF(ISBLANK(OFFSET('5. Pp (3 años)'!$D$45,INT((ROW()-13)/2),0)),"",OFFSET('5. Pp (3 años)'!$D$45,INT((ROW()-13)/2),0))</f>
        <v/>
      </c>
      <c r="E377" s="764" t="str">
        <f ca="1">IF(ISBLANK(OFFSET('5. Pp (3 años)'!$E$45,INT((ROW()-13)/2),0)),"",OFFSET('5. Pp (3 años)'!$E$45,INT((ROW()-13)/2),0))</f>
        <v/>
      </c>
      <c r="F377" s="766" t="str">
        <f ca="1">IF(ISBLANK(OFFSET('5. Pp (3 años)'!$K$45,INT((ROW()-13)/2),0)),"",OFFSET('5. Pp (3 años)'!$K$45,INT((ROW()-13)/2),0))</f>
        <v/>
      </c>
      <c r="G377" s="768" t="str">
        <f ca="1">IF(ISBLANK(OFFSET('5. Pp (3 años)'!$H$45,INT((ROW()-13)/2),0)),"",OFFSET('5. Pp (3 años)'!$H$45,INT((ROW()-13)/2),0))</f>
        <v/>
      </c>
      <c r="H377" s="858" t="str">
        <f ca="1">IF(ISBLANK(OFFSET('9. METAS'!$M$20,INT((ROW()-13)/2),0)),"",OFFSET('9. METAS'!$M$20,INT((ROW()-13)/2),0))</f>
        <v/>
      </c>
      <c r="I377" s="777"/>
      <c r="J377" s="254" t="str">
        <f ca="1">IF(MOD(ROW()-13,2)=0,IF(ISBLANK(OFFSET('12. SEGUIMIENTO 2027'!$N$14,INT((ROW()-13)/2),0)),"",OFFSET('12. SEGUIMIENTO 2027'!$N$14,INT((ROW()-13)/2),0)),IF(ISBLANK(OFFSET('9. METAS'!$V$20,INT((ROW()-14)/2),0)),"",OFFSET('9. METAS'!$V$20,INT((ROW()-14)/2),0)))</f>
        <v/>
      </c>
      <c r="K377" s="255" t="str">
        <f ca="1">IF(MOD(ROW()-13,2)=0,IF(ISBLANK(OFFSET('12. SEGUIMIENTO 2027'!$O$14,INT((ROW()-13)/2),0)),"",OFFSET('12. SEGUIMIENTO 2027'!$O$14,INT((ROW()-13)/2),0)),IF(ISBLANK(OFFSET('9. METAS'!$W$20,INT((ROW()-14)/2),0)),"",OFFSET('9. METAS'!$W$20,INT((ROW()-14)/2),0)))</f>
        <v/>
      </c>
      <c r="L377" s="255" t="str">
        <f ca="1">IF(MOD(ROW()-13,2)=0,IF(ISBLANK(OFFSET('12. SEGUIMIENTO 2027'!$P$14,INT((ROW()-13)/2),0)),"",OFFSET('12. SEGUIMIENTO 2027'!$P$14,INT((ROW()-13)/2),0)),IF(ISBLANK(OFFSET('9. METAS'!$X$20,INT((ROW()-14)/2),0)),"",OFFSET('9. METAS'!$X$20,INT((ROW()-14)/2),0)))</f>
        <v/>
      </c>
      <c r="M377" s="256" t="str">
        <f ca="1">IF(MOD(ROW()-13,2)=0,IF(ISBLANK(OFFSET('12. SEGUIMIENTO 2027'!$Q$14,INT((ROW()-13)/2),0)),"",OFFSET('12. SEGUIMIENTO 2027'!$Q$14,INT((ROW()-13)/2),0)),IF(ISBLANK(OFFSET('9. METAS'!$Y$20,INT((ROW()-14)/2),0)),"",OFFSET('9. METAS'!$Y$20,INT((ROW()-14)/2),0)))</f>
        <v/>
      </c>
      <c r="N377" s="783" t="str">
        <f t="shared" ref="N377" ca="1" si="360">IFERROR(J377/J378,"ND")</f>
        <v>ND</v>
      </c>
      <c r="O377" s="785" t="str">
        <f t="shared" ref="O377" ca="1" si="361">IFERROR(((J377+K377+L377)/H377),"ND")</f>
        <v>ND</v>
      </c>
      <c r="P377" s="789"/>
    </row>
    <row r="378" spans="3:16">
      <c r="C378" s="762"/>
      <c r="D378" s="764"/>
      <c r="E378" s="764"/>
      <c r="F378" s="766"/>
      <c r="G378" s="768"/>
      <c r="H378" s="858"/>
      <c r="I378" s="778"/>
      <c r="J378" s="254" t="str">
        <f ca="1">IF(MOD(ROW()-13,2)=0,IF(ISBLANK(OFFSET('12. SEGUIMIENTO 2027'!$N$14,INT((ROW()-13)/2),0)),"",OFFSET('12. SEGUIMIENTO 2027'!$N$14,INT((ROW()-13)/2),0)),IF(ISBLANK(OFFSET('9. METAS'!$V$20,INT((ROW()-14)/2),0)),"",OFFSET('9. METAS'!$V$20,INT((ROW()-14)/2),0)))</f>
        <v/>
      </c>
      <c r="K378" s="255" t="str">
        <f ca="1">IF(MOD(ROW()-13,2)=0,IF(ISBLANK(OFFSET('12. SEGUIMIENTO 2027'!$O$14,INT((ROW()-13)/2),0)),"",OFFSET('12. SEGUIMIENTO 2027'!$O$14,INT((ROW()-13)/2),0)),IF(ISBLANK(OFFSET('9. METAS'!$W$20,INT((ROW()-14)/2),0)),"",OFFSET('9. METAS'!$W$20,INT((ROW()-14)/2),0)))</f>
        <v/>
      </c>
      <c r="L378" s="255" t="str">
        <f ca="1">IF(MOD(ROW()-13,2)=0,IF(ISBLANK(OFFSET('12. SEGUIMIENTO 2027'!$P$14,INT((ROW()-13)/2),0)),"",OFFSET('12. SEGUIMIENTO 2027'!$P$14,INT((ROW()-13)/2),0)),IF(ISBLANK(OFFSET('9. METAS'!$X$20,INT((ROW()-14)/2),0)),"",OFFSET('9. METAS'!$X$20,INT((ROW()-14)/2),0)))</f>
        <v/>
      </c>
      <c r="M378" s="256" t="str">
        <f ca="1">IF(MOD(ROW()-13,2)=0,IF(ISBLANK(OFFSET('12. SEGUIMIENTO 2027'!$Q$14,INT((ROW()-13)/2),0)),"",OFFSET('12. SEGUIMIENTO 2027'!$Q$14,INT((ROW()-13)/2),0)),IF(ISBLANK(OFFSET('9. METAS'!$Y$20,INT((ROW()-14)/2),0)),"",OFFSET('9. METAS'!$Y$20,INT((ROW()-14)/2),0)))</f>
        <v/>
      </c>
      <c r="N378" s="784"/>
      <c r="O378" s="786"/>
      <c r="P378" s="790"/>
    </row>
    <row r="379" spans="3:16">
      <c r="C379" s="770" t="str">
        <f ca="1">IF(ISBLANK(OFFSET('5. Pp (3 años)'!$C$45,INT((ROW()-13)/2),0)),"",OFFSET('5. Pp (3 años)'!$C$45,INT((ROW()-13)/2),0))</f>
        <v/>
      </c>
      <c r="D379" s="764" t="str">
        <f ca="1">IF(ISBLANK(OFFSET('5. Pp (3 años)'!$D$45,INT((ROW()-13)/2),0)),"",OFFSET('5. Pp (3 años)'!$D$45,INT((ROW()-13)/2),0))</f>
        <v/>
      </c>
      <c r="E379" s="764" t="str">
        <f ca="1">IF(ISBLANK(OFFSET('5. Pp (3 años)'!$E$45,INT((ROW()-13)/2),0)),"",OFFSET('5. Pp (3 años)'!$E$45,INT((ROW()-13)/2),0))</f>
        <v/>
      </c>
      <c r="F379" s="766" t="str">
        <f ca="1">IF(ISBLANK(OFFSET('5. Pp (3 años)'!$K$45,INT((ROW()-13)/2),0)),"",OFFSET('5. Pp (3 años)'!$K$45,INT((ROW()-13)/2),0))</f>
        <v/>
      </c>
      <c r="G379" s="768" t="str">
        <f ca="1">IF(ISBLANK(OFFSET('5. Pp (3 años)'!$H$45,INT((ROW()-13)/2),0)),"",OFFSET('5. Pp (3 años)'!$H$45,INT((ROW()-13)/2),0))</f>
        <v/>
      </c>
      <c r="H379" s="858" t="str">
        <f ca="1">IF(ISBLANK(OFFSET('9. METAS'!$M$20,INT((ROW()-13)/2),0)),"",OFFSET('9. METAS'!$M$20,INT((ROW()-13)/2),0))</f>
        <v/>
      </c>
      <c r="I379" s="777"/>
      <c r="J379" s="254" t="str">
        <f ca="1">IF(MOD(ROW()-13,2)=0,IF(ISBLANK(OFFSET('12. SEGUIMIENTO 2027'!$N$14,INT((ROW()-13)/2),0)),"",OFFSET('12. SEGUIMIENTO 2027'!$N$14,INT((ROW()-13)/2),0)),IF(ISBLANK(OFFSET('9. METAS'!$V$20,INT((ROW()-14)/2),0)),"",OFFSET('9. METAS'!$V$20,INT((ROW()-14)/2),0)))</f>
        <v/>
      </c>
      <c r="K379" s="255" t="str">
        <f ca="1">IF(MOD(ROW()-13,2)=0,IF(ISBLANK(OFFSET('12. SEGUIMIENTO 2027'!$O$14,INT((ROW()-13)/2),0)),"",OFFSET('12. SEGUIMIENTO 2027'!$O$14,INT((ROW()-13)/2),0)),IF(ISBLANK(OFFSET('9. METAS'!$W$20,INT((ROW()-14)/2),0)),"",OFFSET('9. METAS'!$W$20,INT((ROW()-14)/2),0)))</f>
        <v/>
      </c>
      <c r="L379" s="255" t="str">
        <f ca="1">IF(MOD(ROW()-13,2)=0,IF(ISBLANK(OFFSET('12. SEGUIMIENTO 2027'!$P$14,INT((ROW()-13)/2),0)),"",OFFSET('12. SEGUIMIENTO 2027'!$P$14,INT((ROW()-13)/2),0)),IF(ISBLANK(OFFSET('9. METAS'!$X$20,INT((ROW()-14)/2),0)),"",OFFSET('9. METAS'!$X$20,INT((ROW()-14)/2),0)))</f>
        <v/>
      </c>
      <c r="M379" s="256" t="str">
        <f ca="1">IF(MOD(ROW()-13,2)=0,IF(ISBLANK(OFFSET('12. SEGUIMIENTO 2027'!$Q$14,INT((ROW()-13)/2),0)),"",OFFSET('12. SEGUIMIENTO 2027'!$Q$14,INT((ROW()-13)/2),0)),IF(ISBLANK(OFFSET('9. METAS'!$Y$20,INT((ROW()-14)/2),0)),"",OFFSET('9. METAS'!$Y$20,INT((ROW()-14)/2),0)))</f>
        <v/>
      </c>
      <c r="N379" s="783" t="str">
        <f t="shared" ref="N379" ca="1" si="362">IFERROR(J379/J380,"ND")</f>
        <v>ND</v>
      </c>
      <c r="O379" s="785" t="str">
        <f t="shared" ref="O379" ca="1" si="363">IFERROR(((J379+K379+L379)/H379),"ND")</f>
        <v>ND</v>
      </c>
      <c r="P379" s="789"/>
    </row>
    <row r="380" spans="3:16">
      <c r="C380" s="762"/>
      <c r="D380" s="764"/>
      <c r="E380" s="764"/>
      <c r="F380" s="766"/>
      <c r="G380" s="768"/>
      <c r="H380" s="858"/>
      <c r="I380" s="778"/>
      <c r="J380" s="254" t="str">
        <f ca="1">IF(MOD(ROW()-13,2)=0,IF(ISBLANK(OFFSET('12. SEGUIMIENTO 2027'!$N$14,INT((ROW()-13)/2),0)),"",OFFSET('12. SEGUIMIENTO 2027'!$N$14,INT((ROW()-13)/2),0)),IF(ISBLANK(OFFSET('9. METAS'!$V$20,INT((ROW()-14)/2),0)),"",OFFSET('9. METAS'!$V$20,INT((ROW()-14)/2),0)))</f>
        <v/>
      </c>
      <c r="K380" s="255" t="str">
        <f ca="1">IF(MOD(ROW()-13,2)=0,IF(ISBLANK(OFFSET('12. SEGUIMIENTO 2027'!$O$14,INT((ROW()-13)/2),0)),"",OFFSET('12. SEGUIMIENTO 2027'!$O$14,INT((ROW()-13)/2),0)),IF(ISBLANK(OFFSET('9. METAS'!$W$20,INT((ROW()-14)/2),0)),"",OFFSET('9. METAS'!$W$20,INT((ROW()-14)/2),0)))</f>
        <v/>
      </c>
      <c r="L380" s="255" t="str">
        <f ca="1">IF(MOD(ROW()-13,2)=0,IF(ISBLANK(OFFSET('12. SEGUIMIENTO 2027'!$P$14,INT((ROW()-13)/2),0)),"",OFFSET('12. SEGUIMIENTO 2027'!$P$14,INT((ROW()-13)/2),0)),IF(ISBLANK(OFFSET('9. METAS'!$X$20,INT((ROW()-14)/2),0)),"",OFFSET('9. METAS'!$X$20,INT((ROW()-14)/2),0)))</f>
        <v/>
      </c>
      <c r="M380" s="256" t="str">
        <f ca="1">IF(MOD(ROW()-13,2)=0,IF(ISBLANK(OFFSET('12. SEGUIMIENTO 2027'!$Q$14,INT((ROW()-13)/2),0)),"",OFFSET('12. SEGUIMIENTO 2027'!$Q$14,INT((ROW()-13)/2),0)),IF(ISBLANK(OFFSET('9. METAS'!$Y$20,INT((ROW()-14)/2),0)),"",OFFSET('9. METAS'!$Y$20,INT((ROW()-14)/2),0)))</f>
        <v/>
      </c>
      <c r="N380" s="784"/>
      <c r="O380" s="786"/>
      <c r="P380" s="790"/>
    </row>
    <row r="381" spans="3:16">
      <c r="C381" s="770" t="str">
        <f ca="1">IF(ISBLANK(OFFSET('5. Pp (3 años)'!$C$45,INT((ROW()-13)/2),0)),"",OFFSET('5. Pp (3 años)'!$C$45,INT((ROW()-13)/2),0))</f>
        <v/>
      </c>
      <c r="D381" s="764" t="str">
        <f ca="1">IF(ISBLANK(OFFSET('5. Pp (3 años)'!$D$45,INT((ROW()-13)/2),0)),"",OFFSET('5. Pp (3 años)'!$D$45,INT((ROW()-13)/2),0))</f>
        <v/>
      </c>
      <c r="E381" s="764" t="str">
        <f ca="1">IF(ISBLANK(OFFSET('5. Pp (3 años)'!$E$45,INT((ROW()-13)/2),0)),"",OFFSET('5. Pp (3 años)'!$E$45,INT((ROW()-13)/2),0))</f>
        <v/>
      </c>
      <c r="F381" s="766" t="str">
        <f ca="1">IF(ISBLANK(OFFSET('5. Pp (3 años)'!$K$45,INT((ROW()-13)/2),0)),"",OFFSET('5. Pp (3 años)'!$K$45,INT((ROW()-13)/2),0))</f>
        <v/>
      </c>
      <c r="G381" s="768" t="str">
        <f ca="1">IF(ISBLANK(OFFSET('5. Pp (3 años)'!$H$45,INT((ROW()-13)/2),0)),"",OFFSET('5. Pp (3 años)'!$H$45,INT((ROW()-13)/2),0))</f>
        <v/>
      </c>
      <c r="H381" s="858" t="str">
        <f ca="1">IF(ISBLANK(OFFSET('9. METAS'!$M$20,INT((ROW()-13)/2),0)),"",OFFSET('9. METAS'!$M$20,INT((ROW()-13)/2),0))</f>
        <v/>
      </c>
      <c r="I381" s="777"/>
      <c r="J381" s="254" t="str">
        <f ca="1">IF(MOD(ROW()-13,2)=0,IF(ISBLANK(OFFSET('12. SEGUIMIENTO 2027'!$N$14,INT((ROW()-13)/2),0)),"",OFFSET('12. SEGUIMIENTO 2027'!$N$14,INT((ROW()-13)/2),0)),IF(ISBLANK(OFFSET('9. METAS'!$V$20,INT((ROW()-14)/2),0)),"",OFFSET('9. METAS'!$V$20,INT((ROW()-14)/2),0)))</f>
        <v/>
      </c>
      <c r="K381" s="255" t="str">
        <f ca="1">IF(MOD(ROW()-13,2)=0,IF(ISBLANK(OFFSET('12. SEGUIMIENTO 2027'!$O$14,INT((ROW()-13)/2),0)),"",OFFSET('12. SEGUIMIENTO 2027'!$O$14,INT((ROW()-13)/2),0)),IF(ISBLANK(OFFSET('9. METAS'!$W$20,INT((ROW()-14)/2),0)),"",OFFSET('9. METAS'!$W$20,INT((ROW()-14)/2),0)))</f>
        <v/>
      </c>
      <c r="L381" s="255" t="str">
        <f ca="1">IF(MOD(ROW()-13,2)=0,IF(ISBLANK(OFFSET('12. SEGUIMIENTO 2027'!$P$14,INT((ROW()-13)/2),0)),"",OFFSET('12. SEGUIMIENTO 2027'!$P$14,INT((ROW()-13)/2),0)),IF(ISBLANK(OFFSET('9. METAS'!$X$20,INT((ROW()-14)/2),0)),"",OFFSET('9. METAS'!$X$20,INT((ROW()-14)/2),0)))</f>
        <v/>
      </c>
      <c r="M381" s="256" t="str">
        <f ca="1">IF(MOD(ROW()-13,2)=0,IF(ISBLANK(OFFSET('12. SEGUIMIENTO 2027'!$Q$14,INT((ROW()-13)/2),0)),"",OFFSET('12. SEGUIMIENTO 2027'!$Q$14,INT((ROW()-13)/2),0)),IF(ISBLANK(OFFSET('9. METAS'!$Y$20,INT((ROW()-14)/2),0)),"",OFFSET('9. METAS'!$Y$20,INT((ROW()-14)/2),0)))</f>
        <v/>
      </c>
      <c r="N381" s="783" t="str">
        <f t="shared" ref="N381" ca="1" si="364">IFERROR(J381/J382,"ND")</f>
        <v>ND</v>
      </c>
      <c r="O381" s="785" t="str">
        <f t="shared" ref="O381" ca="1" si="365">IFERROR(((J381+K381+L381)/H381),"ND")</f>
        <v>ND</v>
      </c>
      <c r="P381" s="789"/>
    </row>
    <row r="382" spans="3:16">
      <c r="C382" s="762"/>
      <c r="D382" s="764"/>
      <c r="E382" s="764"/>
      <c r="F382" s="766"/>
      <c r="G382" s="768"/>
      <c r="H382" s="858"/>
      <c r="I382" s="778"/>
      <c r="J382" s="254" t="str">
        <f ca="1">IF(MOD(ROW()-13,2)=0,IF(ISBLANK(OFFSET('12. SEGUIMIENTO 2027'!$N$14,INT((ROW()-13)/2),0)),"",OFFSET('12. SEGUIMIENTO 2027'!$N$14,INT((ROW()-13)/2),0)),IF(ISBLANK(OFFSET('9. METAS'!$V$20,INT((ROW()-14)/2),0)),"",OFFSET('9. METAS'!$V$20,INT((ROW()-14)/2),0)))</f>
        <v/>
      </c>
      <c r="K382" s="255" t="str">
        <f ca="1">IF(MOD(ROW()-13,2)=0,IF(ISBLANK(OFFSET('12. SEGUIMIENTO 2027'!$O$14,INT((ROW()-13)/2),0)),"",OFFSET('12. SEGUIMIENTO 2027'!$O$14,INT((ROW()-13)/2),0)),IF(ISBLANK(OFFSET('9. METAS'!$W$20,INT((ROW()-14)/2),0)),"",OFFSET('9. METAS'!$W$20,INT((ROW()-14)/2),0)))</f>
        <v/>
      </c>
      <c r="L382" s="255" t="str">
        <f ca="1">IF(MOD(ROW()-13,2)=0,IF(ISBLANK(OFFSET('12. SEGUIMIENTO 2027'!$P$14,INT((ROW()-13)/2),0)),"",OFFSET('12. SEGUIMIENTO 2027'!$P$14,INT((ROW()-13)/2),0)),IF(ISBLANK(OFFSET('9. METAS'!$X$20,INT((ROW()-14)/2),0)),"",OFFSET('9. METAS'!$X$20,INT((ROW()-14)/2),0)))</f>
        <v/>
      </c>
      <c r="M382" s="256" t="str">
        <f ca="1">IF(MOD(ROW()-13,2)=0,IF(ISBLANK(OFFSET('12. SEGUIMIENTO 2027'!$Q$14,INT((ROW()-13)/2),0)),"",OFFSET('12. SEGUIMIENTO 2027'!$Q$14,INT((ROW()-13)/2),0)),IF(ISBLANK(OFFSET('9. METAS'!$Y$20,INT((ROW()-14)/2),0)),"",OFFSET('9. METAS'!$Y$20,INT((ROW()-14)/2),0)))</f>
        <v/>
      </c>
      <c r="N382" s="784"/>
      <c r="O382" s="786"/>
      <c r="P382" s="790"/>
    </row>
    <row r="383" spans="3:16">
      <c r="C383" s="770" t="str">
        <f ca="1">IF(ISBLANK(OFFSET('5. Pp (3 años)'!$C$45,INT((ROW()-13)/2),0)),"",OFFSET('5. Pp (3 años)'!$C$45,INT((ROW()-13)/2),0))</f>
        <v/>
      </c>
      <c r="D383" s="764" t="str">
        <f ca="1">IF(ISBLANK(OFFSET('5. Pp (3 años)'!$D$45,INT((ROW()-13)/2),0)),"",OFFSET('5. Pp (3 años)'!$D$45,INT((ROW()-13)/2),0))</f>
        <v/>
      </c>
      <c r="E383" s="764" t="str">
        <f ca="1">IF(ISBLANK(OFFSET('5. Pp (3 años)'!$E$45,INT((ROW()-13)/2),0)),"",OFFSET('5. Pp (3 años)'!$E$45,INT((ROW()-13)/2),0))</f>
        <v/>
      </c>
      <c r="F383" s="766" t="str">
        <f ca="1">IF(ISBLANK(OFFSET('5. Pp (3 años)'!$K$45,INT((ROW()-13)/2),0)),"",OFFSET('5. Pp (3 años)'!$K$45,INT((ROW()-13)/2),0))</f>
        <v/>
      </c>
      <c r="G383" s="768" t="str">
        <f ca="1">IF(ISBLANK(OFFSET('5. Pp (3 años)'!$H$45,INT((ROW()-13)/2),0)),"",OFFSET('5. Pp (3 años)'!$H$45,INT((ROW()-13)/2),0))</f>
        <v/>
      </c>
      <c r="H383" s="858" t="str">
        <f ca="1">IF(ISBLANK(OFFSET('9. METAS'!$M$20,INT((ROW()-13)/2),0)),"",OFFSET('9. METAS'!$M$20,INT((ROW()-13)/2),0))</f>
        <v/>
      </c>
      <c r="I383" s="777"/>
      <c r="J383" s="254" t="str">
        <f ca="1">IF(MOD(ROW()-13,2)=0,IF(ISBLANK(OFFSET('12. SEGUIMIENTO 2027'!$N$14,INT((ROW()-13)/2),0)),"",OFFSET('12. SEGUIMIENTO 2027'!$N$14,INT((ROW()-13)/2),0)),IF(ISBLANK(OFFSET('9. METAS'!$V$20,INT((ROW()-14)/2),0)),"",OFFSET('9. METAS'!$V$20,INT((ROW()-14)/2),0)))</f>
        <v/>
      </c>
      <c r="K383" s="255" t="str">
        <f ca="1">IF(MOD(ROW()-13,2)=0,IF(ISBLANK(OFFSET('12. SEGUIMIENTO 2027'!$O$14,INT((ROW()-13)/2),0)),"",OFFSET('12. SEGUIMIENTO 2027'!$O$14,INT((ROW()-13)/2),0)),IF(ISBLANK(OFFSET('9. METAS'!$W$20,INT((ROW()-14)/2),0)),"",OFFSET('9. METAS'!$W$20,INT((ROW()-14)/2),0)))</f>
        <v/>
      </c>
      <c r="L383" s="255" t="str">
        <f ca="1">IF(MOD(ROW()-13,2)=0,IF(ISBLANK(OFFSET('12. SEGUIMIENTO 2027'!$P$14,INT((ROW()-13)/2),0)),"",OFFSET('12. SEGUIMIENTO 2027'!$P$14,INT((ROW()-13)/2),0)),IF(ISBLANK(OFFSET('9. METAS'!$X$20,INT((ROW()-14)/2),0)),"",OFFSET('9. METAS'!$X$20,INT((ROW()-14)/2),0)))</f>
        <v/>
      </c>
      <c r="M383" s="256" t="str">
        <f ca="1">IF(MOD(ROW()-13,2)=0,IF(ISBLANK(OFFSET('12. SEGUIMIENTO 2027'!$Q$14,INT((ROW()-13)/2),0)),"",OFFSET('12. SEGUIMIENTO 2027'!$Q$14,INT((ROW()-13)/2),0)),IF(ISBLANK(OFFSET('9. METAS'!$Y$20,INT((ROW()-14)/2),0)),"",OFFSET('9. METAS'!$Y$20,INT((ROW()-14)/2),0)))</f>
        <v/>
      </c>
      <c r="N383" s="783" t="str">
        <f t="shared" ref="N383" ca="1" si="366">IFERROR(J383/J384,"ND")</f>
        <v>ND</v>
      </c>
      <c r="O383" s="785" t="str">
        <f t="shared" ref="O383" ca="1" si="367">IFERROR(((J383+K383+L383)/H383),"ND")</f>
        <v>ND</v>
      </c>
      <c r="P383" s="789"/>
    </row>
    <row r="384" spans="3:16">
      <c r="C384" s="762"/>
      <c r="D384" s="764"/>
      <c r="E384" s="764"/>
      <c r="F384" s="766"/>
      <c r="G384" s="768"/>
      <c r="H384" s="858"/>
      <c r="I384" s="778"/>
      <c r="J384" s="254" t="str">
        <f ca="1">IF(MOD(ROW()-13,2)=0,IF(ISBLANK(OFFSET('12. SEGUIMIENTO 2027'!$N$14,INT((ROW()-13)/2),0)),"",OFFSET('12. SEGUIMIENTO 2027'!$N$14,INT((ROW()-13)/2),0)),IF(ISBLANK(OFFSET('9. METAS'!$V$20,INT((ROW()-14)/2),0)),"",OFFSET('9. METAS'!$V$20,INT((ROW()-14)/2),0)))</f>
        <v/>
      </c>
      <c r="K384" s="255" t="str">
        <f ca="1">IF(MOD(ROW()-13,2)=0,IF(ISBLANK(OFFSET('12. SEGUIMIENTO 2027'!$O$14,INT((ROW()-13)/2),0)),"",OFFSET('12. SEGUIMIENTO 2027'!$O$14,INT((ROW()-13)/2),0)),IF(ISBLANK(OFFSET('9. METAS'!$W$20,INT((ROW()-14)/2),0)),"",OFFSET('9. METAS'!$W$20,INT((ROW()-14)/2),0)))</f>
        <v/>
      </c>
      <c r="L384" s="255" t="str">
        <f ca="1">IF(MOD(ROW()-13,2)=0,IF(ISBLANK(OFFSET('12. SEGUIMIENTO 2027'!$P$14,INT((ROW()-13)/2),0)),"",OFFSET('12. SEGUIMIENTO 2027'!$P$14,INT((ROW()-13)/2),0)),IF(ISBLANK(OFFSET('9. METAS'!$X$20,INT((ROW()-14)/2),0)),"",OFFSET('9. METAS'!$X$20,INT((ROW()-14)/2),0)))</f>
        <v/>
      </c>
      <c r="M384" s="256" t="str">
        <f ca="1">IF(MOD(ROW()-13,2)=0,IF(ISBLANK(OFFSET('12. SEGUIMIENTO 2027'!$Q$14,INT((ROW()-13)/2),0)),"",OFFSET('12. SEGUIMIENTO 2027'!$Q$14,INT((ROW()-13)/2),0)),IF(ISBLANK(OFFSET('9. METAS'!$Y$20,INT((ROW()-14)/2),0)),"",OFFSET('9. METAS'!$Y$20,INT((ROW()-14)/2),0)))</f>
        <v/>
      </c>
      <c r="N384" s="784"/>
      <c r="O384" s="786"/>
      <c r="P384" s="790"/>
    </row>
    <row r="385" spans="3:16">
      <c r="C385" s="770" t="str">
        <f ca="1">IF(ISBLANK(OFFSET('5. Pp (3 años)'!$C$45,INT((ROW()-13)/2),0)),"",OFFSET('5. Pp (3 años)'!$C$45,INT((ROW()-13)/2),0))</f>
        <v/>
      </c>
      <c r="D385" s="764" t="str">
        <f ca="1">IF(ISBLANK(OFFSET('5. Pp (3 años)'!$D$45,INT((ROW()-13)/2),0)),"",OFFSET('5. Pp (3 años)'!$D$45,INT((ROW()-13)/2),0))</f>
        <v/>
      </c>
      <c r="E385" s="764" t="str">
        <f ca="1">IF(ISBLANK(OFFSET('5. Pp (3 años)'!$E$45,INT((ROW()-13)/2),0)),"",OFFSET('5. Pp (3 años)'!$E$45,INT((ROW()-13)/2),0))</f>
        <v/>
      </c>
      <c r="F385" s="766" t="str">
        <f ca="1">IF(ISBLANK(OFFSET('5. Pp (3 años)'!$K$45,INT((ROW()-13)/2),0)),"",OFFSET('5. Pp (3 años)'!$K$45,INT((ROW()-13)/2),0))</f>
        <v/>
      </c>
      <c r="G385" s="768" t="str">
        <f ca="1">IF(ISBLANK(OFFSET('5. Pp (3 años)'!$H$45,INT((ROW()-13)/2),0)),"",OFFSET('5. Pp (3 años)'!$H$45,INT((ROW()-13)/2),0))</f>
        <v/>
      </c>
      <c r="H385" s="858" t="str">
        <f ca="1">IF(ISBLANK(OFFSET('9. METAS'!$M$20,INT((ROW()-13)/2),0)),"",OFFSET('9. METAS'!$M$20,INT((ROW()-13)/2),0))</f>
        <v/>
      </c>
      <c r="I385" s="777"/>
      <c r="J385" s="254" t="str">
        <f ca="1">IF(MOD(ROW()-13,2)=0,IF(ISBLANK(OFFSET('12. SEGUIMIENTO 2027'!$N$14,INT((ROW()-13)/2),0)),"",OFFSET('12. SEGUIMIENTO 2027'!$N$14,INT((ROW()-13)/2),0)),IF(ISBLANK(OFFSET('9. METAS'!$V$20,INT((ROW()-14)/2),0)),"",OFFSET('9. METAS'!$V$20,INT((ROW()-14)/2),0)))</f>
        <v/>
      </c>
      <c r="K385" s="255" t="str">
        <f ca="1">IF(MOD(ROW()-13,2)=0,IF(ISBLANK(OFFSET('12. SEGUIMIENTO 2027'!$O$14,INT((ROW()-13)/2),0)),"",OFFSET('12. SEGUIMIENTO 2027'!$O$14,INT((ROW()-13)/2),0)),IF(ISBLANK(OFFSET('9. METAS'!$W$20,INT((ROW()-14)/2),0)),"",OFFSET('9. METAS'!$W$20,INT((ROW()-14)/2),0)))</f>
        <v/>
      </c>
      <c r="L385" s="255" t="str">
        <f ca="1">IF(MOD(ROW()-13,2)=0,IF(ISBLANK(OFFSET('12. SEGUIMIENTO 2027'!$P$14,INT((ROW()-13)/2),0)),"",OFFSET('12. SEGUIMIENTO 2027'!$P$14,INT((ROW()-13)/2),0)),IF(ISBLANK(OFFSET('9. METAS'!$X$20,INT((ROW()-14)/2),0)),"",OFFSET('9. METAS'!$X$20,INT((ROW()-14)/2),0)))</f>
        <v/>
      </c>
      <c r="M385" s="256" t="str">
        <f ca="1">IF(MOD(ROW()-13,2)=0,IF(ISBLANK(OFFSET('12. SEGUIMIENTO 2027'!$Q$14,INT((ROW()-13)/2),0)),"",OFFSET('12. SEGUIMIENTO 2027'!$Q$14,INT((ROW()-13)/2),0)),IF(ISBLANK(OFFSET('9. METAS'!$Y$20,INT((ROW()-14)/2),0)),"",OFFSET('9. METAS'!$Y$20,INT((ROW()-14)/2),0)))</f>
        <v/>
      </c>
      <c r="N385" s="783" t="str">
        <f t="shared" ref="N385" ca="1" si="368">IFERROR(J385/J386,"ND")</f>
        <v>ND</v>
      </c>
      <c r="O385" s="785" t="str">
        <f t="shared" ref="O385" ca="1" si="369">IFERROR(((J385+K385+L385)/H385),"ND")</f>
        <v>ND</v>
      </c>
      <c r="P385" s="789"/>
    </row>
    <row r="386" spans="3:16">
      <c r="C386" s="762"/>
      <c r="D386" s="764"/>
      <c r="E386" s="764"/>
      <c r="F386" s="766"/>
      <c r="G386" s="768"/>
      <c r="H386" s="858"/>
      <c r="I386" s="778"/>
      <c r="J386" s="254" t="str">
        <f ca="1">IF(MOD(ROW()-13,2)=0,IF(ISBLANK(OFFSET('12. SEGUIMIENTO 2027'!$N$14,INT((ROW()-13)/2),0)),"",OFFSET('12. SEGUIMIENTO 2027'!$N$14,INT((ROW()-13)/2),0)),IF(ISBLANK(OFFSET('9. METAS'!$V$20,INT((ROW()-14)/2),0)),"",OFFSET('9. METAS'!$V$20,INT((ROW()-14)/2),0)))</f>
        <v/>
      </c>
      <c r="K386" s="255" t="str">
        <f ca="1">IF(MOD(ROW()-13,2)=0,IF(ISBLANK(OFFSET('12. SEGUIMIENTO 2027'!$O$14,INT((ROW()-13)/2),0)),"",OFFSET('12. SEGUIMIENTO 2027'!$O$14,INT((ROW()-13)/2),0)),IF(ISBLANK(OFFSET('9. METAS'!$W$20,INT((ROW()-14)/2),0)),"",OFFSET('9. METAS'!$W$20,INT((ROW()-14)/2),0)))</f>
        <v/>
      </c>
      <c r="L386" s="255" t="str">
        <f ca="1">IF(MOD(ROW()-13,2)=0,IF(ISBLANK(OFFSET('12. SEGUIMIENTO 2027'!$P$14,INT((ROW()-13)/2),0)),"",OFFSET('12. SEGUIMIENTO 2027'!$P$14,INT((ROW()-13)/2),0)),IF(ISBLANK(OFFSET('9. METAS'!$X$20,INT((ROW()-14)/2),0)),"",OFFSET('9. METAS'!$X$20,INT((ROW()-14)/2),0)))</f>
        <v/>
      </c>
      <c r="M386" s="256" t="str">
        <f ca="1">IF(MOD(ROW()-13,2)=0,IF(ISBLANK(OFFSET('12. SEGUIMIENTO 2027'!$Q$14,INT((ROW()-13)/2),0)),"",OFFSET('12. SEGUIMIENTO 2027'!$Q$14,INT((ROW()-13)/2),0)),IF(ISBLANK(OFFSET('9. METAS'!$Y$20,INT((ROW()-14)/2),0)),"",OFFSET('9. METAS'!$Y$20,INT((ROW()-14)/2),0)))</f>
        <v/>
      </c>
      <c r="N386" s="784"/>
      <c r="O386" s="786"/>
      <c r="P386" s="790"/>
    </row>
    <row r="387" spans="3:16">
      <c r="C387" s="770" t="str">
        <f ca="1">IF(ISBLANK(OFFSET('5. Pp (3 años)'!$C$45,INT((ROW()-13)/2),0)),"",OFFSET('5. Pp (3 años)'!$C$45,INT((ROW()-13)/2),0))</f>
        <v/>
      </c>
      <c r="D387" s="764" t="str">
        <f ca="1">IF(ISBLANK(OFFSET('5. Pp (3 años)'!$D$45,INT((ROW()-13)/2),0)),"",OFFSET('5. Pp (3 años)'!$D$45,INT((ROW()-13)/2),0))</f>
        <v/>
      </c>
      <c r="E387" s="764" t="str">
        <f ca="1">IF(ISBLANK(OFFSET('5. Pp (3 años)'!$E$45,INT((ROW()-13)/2),0)),"",OFFSET('5. Pp (3 años)'!$E$45,INT((ROW()-13)/2),0))</f>
        <v/>
      </c>
      <c r="F387" s="766" t="str">
        <f ca="1">IF(ISBLANK(OFFSET('5. Pp (3 años)'!$K$45,INT((ROW()-13)/2),0)),"",OFFSET('5. Pp (3 años)'!$K$45,INT((ROW()-13)/2),0))</f>
        <v/>
      </c>
      <c r="G387" s="768" t="str">
        <f ca="1">IF(ISBLANK(OFFSET('5. Pp (3 años)'!$H$45,INT((ROW()-13)/2),0)),"",OFFSET('5. Pp (3 años)'!$H$45,INT((ROW()-13)/2),0))</f>
        <v/>
      </c>
      <c r="H387" s="858" t="str">
        <f ca="1">IF(ISBLANK(OFFSET('9. METAS'!$M$20,INT((ROW()-13)/2),0)),"",OFFSET('9. METAS'!$M$20,INT((ROW()-13)/2),0))</f>
        <v/>
      </c>
      <c r="I387" s="777"/>
      <c r="J387" s="254" t="str">
        <f ca="1">IF(MOD(ROW()-13,2)=0,IF(ISBLANK(OFFSET('12. SEGUIMIENTO 2027'!$N$14,INT((ROW()-13)/2),0)),"",OFFSET('12. SEGUIMIENTO 2027'!$N$14,INT((ROW()-13)/2),0)),IF(ISBLANK(OFFSET('9. METAS'!$V$20,INT((ROW()-14)/2),0)),"",OFFSET('9. METAS'!$V$20,INT((ROW()-14)/2),0)))</f>
        <v/>
      </c>
      <c r="K387" s="255" t="str">
        <f ca="1">IF(MOD(ROW()-13,2)=0,IF(ISBLANK(OFFSET('12. SEGUIMIENTO 2027'!$O$14,INT((ROW()-13)/2),0)),"",OFFSET('12. SEGUIMIENTO 2027'!$O$14,INT((ROW()-13)/2),0)),IF(ISBLANK(OFFSET('9. METAS'!$W$20,INT((ROW()-14)/2),0)),"",OFFSET('9. METAS'!$W$20,INT((ROW()-14)/2),0)))</f>
        <v/>
      </c>
      <c r="L387" s="255" t="str">
        <f ca="1">IF(MOD(ROW()-13,2)=0,IF(ISBLANK(OFFSET('12. SEGUIMIENTO 2027'!$P$14,INT((ROW()-13)/2),0)),"",OFFSET('12. SEGUIMIENTO 2027'!$P$14,INT((ROW()-13)/2),0)),IF(ISBLANK(OFFSET('9. METAS'!$X$20,INT((ROW()-14)/2),0)),"",OFFSET('9. METAS'!$X$20,INT((ROW()-14)/2),0)))</f>
        <v/>
      </c>
      <c r="M387" s="256" t="str">
        <f ca="1">IF(MOD(ROW()-13,2)=0,IF(ISBLANK(OFFSET('12. SEGUIMIENTO 2027'!$Q$14,INT((ROW()-13)/2),0)),"",OFFSET('12. SEGUIMIENTO 2027'!$Q$14,INT((ROW()-13)/2),0)),IF(ISBLANK(OFFSET('9. METAS'!$Y$20,INT((ROW()-14)/2),0)),"",OFFSET('9. METAS'!$Y$20,INT((ROW()-14)/2),0)))</f>
        <v/>
      </c>
      <c r="N387" s="783" t="str">
        <f t="shared" ref="N387" ca="1" si="370">IFERROR(J387/J388,"ND")</f>
        <v>ND</v>
      </c>
      <c r="O387" s="785" t="str">
        <f t="shared" ref="O387" ca="1" si="371">IFERROR(((J387+K387+L387)/H387),"ND")</f>
        <v>ND</v>
      </c>
      <c r="P387" s="789"/>
    </row>
    <row r="388" spans="3:16">
      <c r="C388" s="762"/>
      <c r="D388" s="764"/>
      <c r="E388" s="764"/>
      <c r="F388" s="766"/>
      <c r="G388" s="768"/>
      <c r="H388" s="858"/>
      <c r="I388" s="778"/>
      <c r="J388" s="254" t="str">
        <f ca="1">IF(MOD(ROW()-13,2)=0,IF(ISBLANK(OFFSET('12. SEGUIMIENTO 2027'!$N$14,INT((ROW()-13)/2),0)),"",OFFSET('12. SEGUIMIENTO 2027'!$N$14,INT((ROW()-13)/2),0)),IF(ISBLANK(OFFSET('9. METAS'!$V$20,INT((ROW()-14)/2),0)),"",OFFSET('9. METAS'!$V$20,INT((ROW()-14)/2),0)))</f>
        <v/>
      </c>
      <c r="K388" s="255" t="str">
        <f ca="1">IF(MOD(ROW()-13,2)=0,IF(ISBLANK(OFFSET('12. SEGUIMIENTO 2027'!$O$14,INT((ROW()-13)/2),0)),"",OFFSET('12. SEGUIMIENTO 2027'!$O$14,INT((ROW()-13)/2),0)),IF(ISBLANK(OFFSET('9. METAS'!$W$20,INT((ROW()-14)/2),0)),"",OFFSET('9. METAS'!$W$20,INT((ROW()-14)/2),0)))</f>
        <v/>
      </c>
      <c r="L388" s="255" t="str">
        <f ca="1">IF(MOD(ROW()-13,2)=0,IF(ISBLANK(OFFSET('12. SEGUIMIENTO 2027'!$P$14,INT((ROW()-13)/2),0)),"",OFFSET('12. SEGUIMIENTO 2027'!$P$14,INT((ROW()-13)/2),0)),IF(ISBLANK(OFFSET('9. METAS'!$X$20,INT((ROW()-14)/2),0)),"",OFFSET('9. METAS'!$X$20,INT((ROW()-14)/2),0)))</f>
        <v/>
      </c>
      <c r="M388" s="256" t="str">
        <f ca="1">IF(MOD(ROW()-13,2)=0,IF(ISBLANK(OFFSET('12. SEGUIMIENTO 2027'!$Q$14,INT((ROW()-13)/2),0)),"",OFFSET('12. SEGUIMIENTO 2027'!$Q$14,INT((ROW()-13)/2),0)),IF(ISBLANK(OFFSET('9. METAS'!$Y$20,INT((ROW()-14)/2),0)),"",OFFSET('9. METAS'!$Y$20,INT((ROW()-14)/2),0)))</f>
        <v/>
      </c>
      <c r="N388" s="784"/>
      <c r="O388" s="786"/>
      <c r="P388" s="790"/>
    </row>
    <row r="389" spans="3:16">
      <c r="C389" s="770" t="str">
        <f ca="1">IF(ISBLANK(OFFSET('5. Pp (3 años)'!$C$45,INT((ROW()-13)/2),0)),"",OFFSET('5. Pp (3 años)'!$C$45,INT((ROW()-13)/2),0))</f>
        <v/>
      </c>
      <c r="D389" s="764" t="str">
        <f ca="1">IF(ISBLANK(OFFSET('5. Pp (3 años)'!$D$45,INT((ROW()-13)/2),0)),"",OFFSET('5. Pp (3 años)'!$D$45,INT((ROW()-13)/2),0))</f>
        <v/>
      </c>
      <c r="E389" s="764" t="str">
        <f ca="1">IF(ISBLANK(OFFSET('5. Pp (3 años)'!$E$45,INT((ROW()-13)/2),0)),"",OFFSET('5. Pp (3 años)'!$E$45,INT((ROW()-13)/2),0))</f>
        <v/>
      </c>
      <c r="F389" s="766" t="str">
        <f ca="1">IF(ISBLANK(OFFSET('5. Pp (3 años)'!$K$45,INT((ROW()-13)/2),0)),"",OFFSET('5. Pp (3 años)'!$K$45,INT((ROW()-13)/2),0))</f>
        <v/>
      </c>
      <c r="G389" s="768" t="str">
        <f ca="1">IF(ISBLANK(OFFSET('5. Pp (3 años)'!$H$45,INT((ROW()-13)/2),0)),"",OFFSET('5. Pp (3 años)'!$H$45,INT((ROW()-13)/2),0))</f>
        <v/>
      </c>
      <c r="H389" s="858" t="str">
        <f ca="1">IF(ISBLANK(OFFSET('9. METAS'!$M$20,INT((ROW()-13)/2),0)),"",OFFSET('9. METAS'!$M$20,INT((ROW()-13)/2),0))</f>
        <v/>
      </c>
      <c r="I389" s="777"/>
      <c r="J389" s="254" t="str">
        <f ca="1">IF(MOD(ROW()-13,2)=0,IF(ISBLANK(OFFSET('12. SEGUIMIENTO 2027'!$N$14,INT((ROW()-13)/2),0)),"",OFFSET('12. SEGUIMIENTO 2027'!$N$14,INT((ROW()-13)/2),0)),IF(ISBLANK(OFFSET('9. METAS'!$V$20,INT((ROW()-14)/2),0)),"",OFFSET('9. METAS'!$V$20,INT((ROW()-14)/2),0)))</f>
        <v/>
      </c>
      <c r="K389" s="255" t="str">
        <f ca="1">IF(MOD(ROW()-13,2)=0,IF(ISBLANK(OFFSET('12. SEGUIMIENTO 2027'!$O$14,INT((ROW()-13)/2),0)),"",OFFSET('12. SEGUIMIENTO 2027'!$O$14,INT((ROW()-13)/2),0)),IF(ISBLANK(OFFSET('9. METAS'!$W$20,INT((ROW()-14)/2),0)),"",OFFSET('9. METAS'!$W$20,INT((ROW()-14)/2),0)))</f>
        <v/>
      </c>
      <c r="L389" s="255" t="str">
        <f ca="1">IF(MOD(ROW()-13,2)=0,IF(ISBLANK(OFFSET('12. SEGUIMIENTO 2027'!$P$14,INT((ROW()-13)/2),0)),"",OFFSET('12. SEGUIMIENTO 2027'!$P$14,INT((ROW()-13)/2),0)),IF(ISBLANK(OFFSET('9. METAS'!$X$20,INT((ROW()-14)/2),0)),"",OFFSET('9. METAS'!$X$20,INT((ROW()-14)/2),0)))</f>
        <v/>
      </c>
      <c r="M389" s="256" t="str">
        <f ca="1">IF(MOD(ROW()-13,2)=0,IF(ISBLANK(OFFSET('12. SEGUIMIENTO 2027'!$Q$14,INT((ROW()-13)/2),0)),"",OFFSET('12. SEGUIMIENTO 2027'!$Q$14,INT((ROW()-13)/2),0)),IF(ISBLANK(OFFSET('9. METAS'!$Y$20,INT((ROW()-14)/2),0)),"",OFFSET('9. METAS'!$Y$20,INT((ROW()-14)/2),0)))</f>
        <v/>
      </c>
      <c r="N389" s="783" t="str">
        <f t="shared" ref="N389" ca="1" si="372">IFERROR(J389/J390,"ND")</f>
        <v>ND</v>
      </c>
      <c r="O389" s="785" t="str">
        <f t="shared" ref="O389" ca="1" si="373">IFERROR(((J389+K389+L389)/H389),"ND")</f>
        <v>ND</v>
      </c>
      <c r="P389" s="789"/>
    </row>
    <row r="390" spans="3:16">
      <c r="C390" s="762"/>
      <c r="D390" s="764"/>
      <c r="E390" s="764"/>
      <c r="F390" s="766"/>
      <c r="G390" s="768"/>
      <c r="H390" s="858"/>
      <c r="I390" s="778"/>
      <c r="J390" s="254" t="str">
        <f ca="1">IF(MOD(ROW()-13,2)=0,IF(ISBLANK(OFFSET('12. SEGUIMIENTO 2027'!$N$14,INT((ROW()-13)/2),0)),"",OFFSET('12. SEGUIMIENTO 2027'!$N$14,INT((ROW()-13)/2),0)),IF(ISBLANK(OFFSET('9. METAS'!$V$20,INT((ROW()-14)/2),0)),"",OFFSET('9. METAS'!$V$20,INT((ROW()-14)/2),0)))</f>
        <v/>
      </c>
      <c r="K390" s="255" t="str">
        <f ca="1">IF(MOD(ROW()-13,2)=0,IF(ISBLANK(OFFSET('12. SEGUIMIENTO 2027'!$O$14,INT((ROW()-13)/2),0)),"",OFFSET('12. SEGUIMIENTO 2027'!$O$14,INT((ROW()-13)/2),0)),IF(ISBLANK(OFFSET('9. METAS'!$W$20,INT((ROW()-14)/2),0)),"",OFFSET('9. METAS'!$W$20,INT((ROW()-14)/2),0)))</f>
        <v/>
      </c>
      <c r="L390" s="255" t="str">
        <f ca="1">IF(MOD(ROW()-13,2)=0,IF(ISBLANK(OFFSET('12. SEGUIMIENTO 2027'!$P$14,INT((ROW()-13)/2),0)),"",OFFSET('12. SEGUIMIENTO 2027'!$P$14,INT((ROW()-13)/2),0)),IF(ISBLANK(OFFSET('9. METAS'!$X$20,INT((ROW()-14)/2),0)),"",OFFSET('9. METAS'!$X$20,INT((ROW()-14)/2),0)))</f>
        <v/>
      </c>
      <c r="M390" s="256" t="str">
        <f ca="1">IF(MOD(ROW()-13,2)=0,IF(ISBLANK(OFFSET('12. SEGUIMIENTO 2027'!$Q$14,INT((ROW()-13)/2),0)),"",OFFSET('12. SEGUIMIENTO 2027'!$Q$14,INT((ROW()-13)/2),0)),IF(ISBLANK(OFFSET('9. METAS'!$Y$20,INT((ROW()-14)/2),0)),"",OFFSET('9. METAS'!$Y$20,INT((ROW()-14)/2),0)))</f>
        <v/>
      </c>
      <c r="N390" s="784"/>
      <c r="O390" s="786"/>
      <c r="P390" s="790"/>
    </row>
    <row r="391" spans="3:16">
      <c r="C391" s="770" t="str">
        <f ca="1">IF(ISBLANK(OFFSET('5. Pp (3 años)'!$C$45,INT((ROW()-13)/2),0)),"",OFFSET('5. Pp (3 años)'!$C$45,INT((ROW()-13)/2),0))</f>
        <v/>
      </c>
      <c r="D391" s="764" t="str">
        <f ca="1">IF(ISBLANK(OFFSET('5. Pp (3 años)'!$D$45,INT((ROW()-13)/2),0)),"",OFFSET('5. Pp (3 años)'!$D$45,INT((ROW()-13)/2),0))</f>
        <v/>
      </c>
      <c r="E391" s="764" t="str">
        <f ca="1">IF(ISBLANK(OFFSET('5. Pp (3 años)'!$E$45,INT((ROW()-13)/2),0)),"",OFFSET('5. Pp (3 años)'!$E$45,INT((ROW()-13)/2),0))</f>
        <v/>
      </c>
      <c r="F391" s="766" t="str">
        <f ca="1">IF(ISBLANK(OFFSET('5. Pp (3 años)'!$K$45,INT((ROW()-13)/2),0)),"",OFFSET('5. Pp (3 años)'!$K$45,INT((ROW()-13)/2),0))</f>
        <v/>
      </c>
      <c r="G391" s="768" t="str">
        <f ca="1">IF(ISBLANK(OFFSET('5. Pp (3 años)'!$H$45,INT((ROW()-13)/2),0)),"",OFFSET('5. Pp (3 años)'!$H$45,INT((ROW()-13)/2),0))</f>
        <v/>
      </c>
      <c r="H391" s="858" t="str">
        <f ca="1">IF(ISBLANK(OFFSET('9. METAS'!$M$20,INT((ROW()-13)/2),0)),"",OFFSET('9. METAS'!$M$20,INT((ROW()-13)/2),0))</f>
        <v/>
      </c>
      <c r="I391" s="777"/>
      <c r="J391" s="254" t="str">
        <f ca="1">IF(MOD(ROW()-13,2)=0,IF(ISBLANK(OFFSET('12. SEGUIMIENTO 2027'!$N$14,INT((ROW()-13)/2),0)),"",OFFSET('12. SEGUIMIENTO 2027'!$N$14,INT((ROW()-13)/2),0)),IF(ISBLANK(OFFSET('9. METAS'!$V$20,INT((ROW()-14)/2),0)),"",OFFSET('9. METAS'!$V$20,INT((ROW()-14)/2),0)))</f>
        <v/>
      </c>
      <c r="K391" s="255" t="str">
        <f ca="1">IF(MOD(ROW()-13,2)=0,IF(ISBLANK(OFFSET('12. SEGUIMIENTO 2027'!$O$14,INT((ROW()-13)/2),0)),"",OFFSET('12. SEGUIMIENTO 2027'!$O$14,INT((ROW()-13)/2),0)),IF(ISBLANK(OFFSET('9. METAS'!$W$20,INT((ROW()-14)/2),0)),"",OFFSET('9. METAS'!$W$20,INT((ROW()-14)/2),0)))</f>
        <v/>
      </c>
      <c r="L391" s="255" t="str">
        <f ca="1">IF(MOD(ROW()-13,2)=0,IF(ISBLANK(OFFSET('12. SEGUIMIENTO 2027'!$P$14,INT((ROW()-13)/2),0)),"",OFFSET('12. SEGUIMIENTO 2027'!$P$14,INT((ROW()-13)/2),0)),IF(ISBLANK(OFFSET('9. METAS'!$X$20,INT((ROW()-14)/2),0)),"",OFFSET('9. METAS'!$X$20,INT((ROW()-14)/2),0)))</f>
        <v/>
      </c>
      <c r="M391" s="256" t="str">
        <f ca="1">IF(MOD(ROW()-13,2)=0,IF(ISBLANK(OFFSET('12. SEGUIMIENTO 2027'!$Q$14,INT((ROW()-13)/2),0)),"",OFFSET('12. SEGUIMIENTO 2027'!$Q$14,INT((ROW()-13)/2),0)),IF(ISBLANK(OFFSET('9. METAS'!$Y$20,INT((ROW()-14)/2),0)),"",OFFSET('9. METAS'!$Y$20,INT((ROW()-14)/2),0)))</f>
        <v/>
      </c>
      <c r="N391" s="783" t="str">
        <f t="shared" ref="N391" ca="1" si="374">IFERROR(J391/J392,"ND")</f>
        <v>ND</v>
      </c>
      <c r="O391" s="785" t="str">
        <f t="shared" ref="O391" ca="1" si="375">IFERROR(((J391+K391+L391)/H391),"ND")</f>
        <v>ND</v>
      </c>
      <c r="P391" s="789"/>
    </row>
    <row r="392" spans="3:16">
      <c r="C392" s="762"/>
      <c r="D392" s="764"/>
      <c r="E392" s="764"/>
      <c r="F392" s="766"/>
      <c r="G392" s="768"/>
      <c r="H392" s="858"/>
      <c r="I392" s="778"/>
      <c r="J392" s="254" t="str">
        <f ca="1">IF(MOD(ROW()-13,2)=0,IF(ISBLANK(OFFSET('12. SEGUIMIENTO 2027'!$N$14,INT((ROW()-13)/2),0)),"",OFFSET('12. SEGUIMIENTO 2027'!$N$14,INT((ROW()-13)/2),0)),IF(ISBLANK(OFFSET('9. METAS'!$V$20,INT((ROW()-14)/2),0)),"",OFFSET('9. METAS'!$V$20,INT((ROW()-14)/2),0)))</f>
        <v/>
      </c>
      <c r="K392" s="255" t="str">
        <f ca="1">IF(MOD(ROW()-13,2)=0,IF(ISBLANK(OFFSET('12. SEGUIMIENTO 2027'!$O$14,INT((ROW()-13)/2),0)),"",OFFSET('12. SEGUIMIENTO 2027'!$O$14,INT((ROW()-13)/2),0)),IF(ISBLANK(OFFSET('9. METAS'!$W$20,INT((ROW()-14)/2),0)),"",OFFSET('9. METAS'!$W$20,INT((ROW()-14)/2),0)))</f>
        <v/>
      </c>
      <c r="L392" s="255" t="str">
        <f ca="1">IF(MOD(ROW()-13,2)=0,IF(ISBLANK(OFFSET('12. SEGUIMIENTO 2027'!$P$14,INT((ROW()-13)/2),0)),"",OFFSET('12. SEGUIMIENTO 2027'!$P$14,INT((ROW()-13)/2),0)),IF(ISBLANK(OFFSET('9. METAS'!$X$20,INT((ROW()-14)/2),0)),"",OFFSET('9. METAS'!$X$20,INT((ROW()-14)/2),0)))</f>
        <v/>
      </c>
      <c r="M392" s="256" t="str">
        <f ca="1">IF(MOD(ROW()-13,2)=0,IF(ISBLANK(OFFSET('12. SEGUIMIENTO 2027'!$Q$14,INT((ROW()-13)/2),0)),"",OFFSET('12. SEGUIMIENTO 2027'!$Q$14,INT((ROW()-13)/2),0)),IF(ISBLANK(OFFSET('9. METAS'!$Y$20,INT((ROW()-14)/2),0)),"",OFFSET('9. METAS'!$Y$20,INT((ROW()-14)/2),0)))</f>
        <v/>
      </c>
      <c r="N392" s="784"/>
      <c r="O392" s="786"/>
      <c r="P392" s="790"/>
    </row>
    <row r="393" spans="3:16">
      <c r="C393" s="770" t="str">
        <f ca="1">IF(ISBLANK(OFFSET('5. Pp (3 años)'!$C$45,INT((ROW()-13)/2),0)),"",OFFSET('5. Pp (3 años)'!$C$45,INT((ROW()-13)/2),0))</f>
        <v/>
      </c>
      <c r="D393" s="764" t="str">
        <f ca="1">IF(ISBLANK(OFFSET('5. Pp (3 años)'!$D$45,INT((ROW()-13)/2),0)),"",OFFSET('5. Pp (3 años)'!$D$45,INT((ROW()-13)/2),0))</f>
        <v/>
      </c>
      <c r="E393" s="764" t="str">
        <f ca="1">IF(ISBLANK(OFFSET('5. Pp (3 años)'!$E$45,INT((ROW()-13)/2),0)),"",OFFSET('5. Pp (3 años)'!$E$45,INT((ROW()-13)/2),0))</f>
        <v/>
      </c>
      <c r="F393" s="766" t="str">
        <f ca="1">IF(ISBLANK(OFFSET('5. Pp (3 años)'!$K$45,INT((ROW()-13)/2),0)),"",OFFSET('5. Pp (3 años)'!$K$45,INT((ROW()-13)/2),0))</f>
        <v/>
      </c>
      <c r="G393" s="768" t="str">
        <f ca="1">IF(ISBLANK(OFFSET('5. Pp (3 años)'!$H$45,INT((ROW()-13)/2),0)),"",OFFSET('5. Pp (3 años)'!$H$45,INT((ROW()-13)/2),0))</f>
        <v/>
      </c>
      <c r="H393" s="858" t="str">
        <f ca="1">IF(ISBLANK(OFFSET('9. METAS'!$M$20,INT((ROW()-13)/2),0)),"",OFFSET('9. METAS'!$M$20,INT((ROW()-13)/2),0))</f>
        <v/>
      </c>
      <c r="I393" s="777"/>
      <c r="J393" s="254" t="str">
        <f ca="1">IF(MOD(ROW()-13,2)=0,IF(ISBLANK(OFFSET('12. SEGUIMIENTO 2027'!$N$14,INT((ROW()-13)/2),0)),"",OFFSET('12. SEGUIMIENTO 2027'!$N$14,INT((ROW()-13)/2),0)),IF(ISBLANK(OFFSET('9. METAS'!$V$20,INT((ROW()-14)/2),0)),"",OFFSET('9. METAS'!$V$20,INT((ROW()-14)/2),0)))</f>
        <v/>
      </c>
      <c r="K393" s="255" t="str">
        <f ca="1">IF(MOD(ROW()-13,2)=0,IF(ISBLANK(OFFSET('12. SEGUIMIENTO 2027'!$O$14,INT((ROW()-13)/2),0)),"",OFFSET('12. SEGUIMIENTO 2027'!$O$14,INT((ROW()-13)/2),0)),IF(ISBLANK(OFFSET('9. METAS'!$W$20,INT((ROW()-14)/2),0)),"",OFFSET('9. METAS'!$W$20,INT((ROW()-14)/2),0)))</f>
        <v/>
      </c>
      <c r="L393" s="255" t="str">
        <f ca="1">IF(MOD(ROW()-13,2)=0,IF(ISBLANK(OFFSET('12. SEGUIMIENTO 2027'!$P$14,INT((ROW()-13)/2),0)),"",OFFSET('12. SEGUIMIENTO 2027'!$P$14,INT((ROW()-13)/2),0)),IF(ISBLANK(OFFSET('9. METAS'!$X$20,INT((ROW()-14)/2),0)),"",OFFSET('9. METAS'!$X$20,INT((ROW()-14)/2),0)))</f>
        <v/>
      </c>
      <c r="M393" s="256" t="str">
        <f ca="1">IF(MOD(ROW()-13,2)=0,IF(ISBLANK(OFFSET('12. SEGUIMIENTO 2027'!$Q$14,INT((ROW()-13)/2),0)),"",OFFSET('12. SEGUIMIENTO 2027'!$Q$14,INT((ROW()-13)/2),0)),IF(ISBLANK(OFFSET('9. METAS'!$Y$20,INT((ROW()-14)/2),0)),"",OFFSET('9. METAS'!$Y$20,INT((ROW()-14)/2),0)))</f>
        <v/>
      </c>
      <c r="N393" s="783" t="str">
        <f t="shared" ref="N393" ca="1" si="376">IFERROR(J393/J394,"ND")</f>
        <v>ND</v>
      </c>
      <c r="O393" s="785" t="str">
        <f t="shared" ref="O393" ca="1" si="377">IFERROR(((J393+K393+L393)/H393),"ND")</f>
        <v>ND</v>
      </c>
      <c r="P393" s="789"/>
    </row>
    <row r="394" spans="3:16">
      <c r="C394" s="762"/>
      <c r="D394" s="764"/>
      <c r="E394" s="764"/>
      <c r="F394" s="766"/>
      <c r="G394" s="768"/>
      <c r="H394" s="858"/>
      <c r="I394" s="778"/>
      <c r="J394" s="254" t="str">
        <f ca="1">IF(MOD(ROW()-13,2)=0,IF(ISBLANK(OFFSET('12. SEGUIMIENTO 2027'!$N$14,INT((ROW()-13)/2),0)),"",OFFSET('12. SEGUIMIENTO 2027'!$N$14,INT((ROW()-13)/2),0)),IF(ISBLANK(OFFSET('9. METAS'!$V$20,INT((ROW()-14)/2),0)),"",OFFSET('9. METAS'!$V$20,INT((ROW()-14)/2),0)))</f>
        <v/>
      </c>
      <c r="K394" s="255" t="str">
        <f ca="1">IF(MOD(ROW()-13,2)=0,IF(ISBLANK(OFFSET('12. SEGUIMIENTO 2027'!$O$14,INT((ROW()-13)/2),0)),"",OFFSET('12. SEGUIMIENTO 2027'!$O$14,INT((ROW()-13)/2),0)),IF(ISBLANK(OFFSET('9. METAS'!$W$20,INT((ROW()-14)/2),0)),"",OFFSET('9. METAS'!$W$20,INT((ROW()-14)/2),0)))</f>
        <v/>
      </c>
      <c r="L394" s="255" t="str">
        <f ca="1">IF(MOD(ROW()-13,2)=0,IF(ISBLANK(OFFSET('12. SEGUIMIENTO 2027'!$P$14,INT((ROW()-13)/2),0)),"",OFFSET('12. SEGUIMIENTO 2027'!$P$14,INT((ROW()-13)/2),0)),IF(ISBLANK(OFFSET('9. METAS'!$X$20,INT((ROW()-14)/2),0)),"",OFFSET('9. METAS'!$X$20,INT((ROW()-14)/2),0)))</f>
        <v/>
      </c>
      <c r="M394" s="256" t="str">
        <f ca="1">IF(MOD(ROW()-13,2)=0,IF(ISBLANK(OFFSET('12. SEGUIMIENTO 2027'!$Q$14,INT((ROW()-13)/2),0)),"",OFFSET('12. SEGUIMIENTO 2027'!$Q$14,INT((ROW()-13)/2),0)),IF(ISBLANK(OFFSET('9. METAS'!$Y$20,INT((ROW()-14)/2),0)),"",OFFSET('9. METAS'!$Y$20,INT((ROW()-14)/2),0)))</f>
        <v/>
      </c>
      <c r="N394" s="784"/>
      <c r="O394" s="786"/>
      <c r="P394" s="790"/>
    </row>
    <row r="395" spans="3:16">
      <c r="C395" s="770" t="str">
        <f ca="1">IF(ISBLANK(OFFSET('5. Pp (3 años)'!$C$45,INT((ROW()-13)/2),0)),"",OFFSET('5. Pp (3 años)'!$C$45,INT((ROW()-13)/2),0))</f>
        <v/>
      </c>
      <c r="D395" s="764" t="str">
        <f ca="1">IF(ISBLANK(OFFSET('5. Pp (3 años)'!$D$45,INT((ROW()-13)/2),0)),"",OFFSET('5. Pp (3 años)'!$D$45,INT((ROW()-13)/2),0))</f>
        <v/>
      </c>
      <c r="E395" s="764" t="str">
        <f ca="1">IF(ISBLANK(OFFSET('5. Pp (3 años)'!$E$45,INT((ROW()-13)/2),0)),"",OFFSET('5. Pp (3 años)'!$E$45,INT((ROW()-13)/2),0))</f>
        <v/>
      </c>
      <c r="F395" s="766" t="str">
        <f ca="1">IF(ISBLANK(OFFSET('5. Pp (3 años)'!$K$45,INT((ROW()-13)/2),0)),"",OFFSET('5. Pp (3 años)'!$K$45,INT((ROW()-13)/2),0))</f>
        <v/>
      </c>
      <c r="G395" s="768" t="str">
        <f ca="1">IF(ISBLANK(OFFSET('5. Pp (3 años)'!$H$45,INT((ROW()-13)/2),0)),"",OFFSET('5. Pp (3 años)'!$H$45,INT((ROW()-13)/2),0))</f>
        <v/>
      </c>
      <c r="H395" s="858" t="str">
        <f ca="1">IF(ISBLANK(OFFSET('9. METAS'!$M$20,INT((ROW()-13)/2),0)),"",OFFSET('9. METAS'!$M$20,INT((ROW()-13)/2),0))</f>
        <v/>
      </c>
      <c r="I395" s="777"/>
      <c r="J395" s="254" t="str">
        <f ca="1">IF(MOD(ROW()-13,2)=0,IF(ISBLANK(OFFSET('12. SEGUIMIENTO 2027'!$N$14,INT((ROW()-13)/2),0)),"",OFFSET('12. SEGUIMIENTO 2027'!$N$14,INT((ROW()-13)/2),0)),IF(ISBLANK(OFFSET('9. METAS'!$V$20,INT((ROW()-14)/2),0)),"",OFFSET('9. METAS'!$V$20,INT((ROW()-14)/2),0)))</f>
        <v/>
      </c>
      <c r="K395" s="255" t="str">
        <f ca="1">IF(MOD(ROW()-13,2)=0,IF(ISBLANK(OFFSET('12. SEGUIMIENTO 2027'!$O$14,INT((ROW()-13)/2),0)),"",OFFSET('12. SEGUIMIENTO 2027'!$O$14,INT((ROW()-13)/2),0)),IF(ISBLANK(OFFSET('9. METAS'!$W$20,INT((ROW()-14)/2),0)),"",OFFSET('9. METAS'!$W$20,INT((ROW()-14)/2),0)))</f>
        <v/>
      </c>
      <c r="L395" s="255" t="str">
        <f ca="1">IF(MOD(ROW()-13,2)=0,IF(ISBLANK(OFFSET('12. SEGUIMIENTO 2027'!$P$14,INT((ROW()-13)/2),0)),"",OFFSET('12. SEGUIMIENTO 2027'!$P$14,INT((ROW()-13)/2),0)),IF(ISBLANK(OFFSET('9. METAS'!$X$20,INT((ROW()-14)/2),0)),"",OFFSET('9. METAS'!$X$20,INT((ROW()-14)/2),0)))</f>
        <v/>
      </c>
      <c r="M395" s="256" t="str">
        <f ca="1">IF(MOD(ROW()-13,2)=0,IF(ISBLANK(OFFSET('12. SEGUIMIENTO 2027'!$Q$14,INT((ROW()-13)/2),0)),"",OFFSET('12. SEGUIMIENTO 2027'!$Q$14,INT((ROW()-13)/2),0)),IF(ISBLANK(OFFSET('9. METAS'!$Y$20,INT((ROW()-14)/2),0)),"",OFFSET('9. METAS'!$Y$20,INT((ROW()-14)/2),0)))</f>
        <v/>
      </c>
      <c r="N395" s="783" t="str">
        <f t="shared" ref="N395" ca="1" si="378">IFERROR(J395/J396,"ND")</f>
        <v>ND</v>
      </c>
      <c r="O395" s="785" t="str">
        <f t="shared" ref="O395" ca="1" si="379">IFERROR(((J395+K395+L395)/H395),"ND")</f>
        <v>ND</v>
      </c>
      <c r="P395" s="789"/>
    </row>
    <row r="396" spans="3:16">
      <c r="C396" s="762"/>
      <c r="D396" s="764"/>
      <c r="E396" s="764"/>
      <c r="F396" s="766"/>
      <c r="G396" s="768"/>
      <c r="H396" s="858"/>
      <c r="I396" s="778"/>
      <c r="J396" s="254" t="str">
        <f ca="1">IF(MOD(ROW()-13,2)=0,IF(ISBLANK(OFFSET('12. SEGUIMIENTO 2027'!$N$14,INT((ROW()-13)/2),0)),"",OFFSET('12. SEGUIMIENTO 2027'!$N$14,INT((ROW()-13)/2),0)),IF(ISBLANK(OFFSET('9. METAS'!$V$20,INT((ROW()-14)/2),0)),"",OFFSET('9. METAS'!$V$20,INT((ROW()-14)/2),0)))</f>
        <v/>
      </c>
      <c r="K396" s="255" t="str">
        <f ca="1">IF(MOD(ROW()-13,2)=0,IF(ISBLANK(OFFSET('12. SEGUIMIENTO 2027'!$O$14,INT((ROW()-13)/2),0)),"",OFFSET('12. SEGUIMIENTO 2027'!$O$14,INT((ROW()-13)/2),0)),IF(ISBLANK(OFFSET('9. METAS'!$W$20,INT((ROW()-14)/2),0)),"",OFFSET('9. METAS'!$W$20,INT((ROW()-14)/2),0)))</f>
        <v/>
      </c>
      <c r="L396" s="255" t="str">
        <f ca="1">IF(MOD(ROW()-13,2)=0,IF(ISBLANK(OFFSET('12. SEGUIMIENTO 2027'!$P$14,INT((ROW()-13)/2),0)),"",OFFSET('12. SEGUIMIENTO 2027'!$P$14,INT((ROW()-13)/2),0)),IF(ISBLANK(OFFSET('9. METAS'!$X$20,INT((ROW()-14)/2),0)),"",OFFSET('9. METAS'!$X$20,INT((ROW()-14)/2),0)))</f>
        <v/>
      </c>
      <c r="M396" s="256" t="str">
        <f ca="1">IF(MOD(ROW()-13,2)=0,IF(ISBLANK(OFFSET('12. SEGUIMIENTO 2027'!$Q$14,INT((ROW()-13)/2),0)),"",OFFSET('12. SEGUIMIENTO 2027'!$Q$14,INT((ROW()-13)/2),0)),IF(ISBLANK(OFFSET('9. METAS'!$Y$20,INT((ROW()-14)/2),0)),"",OFFSET('9. METAS'!$Y$20,INT((ROW()-14)/2),0)))</f>
        <v/>
      </c>
      <c r="N396" s="784"/>
      <c r="O396" s="786"/>
      <c r="P396" s="790"/>
    </row>
    <row r="397" spans="3:16">
      <c r="C397" s="770" t="str">
        <f ca="1">IF(ISBLANK(OFFSET('5. Pp (3 años)'!$C$45,INT((ROW()-13)/2),0)),"",OFFSET('5. Pp (3 años)'!$C$45,INT((ROW()-13)/2),0))</f>
        <v/>
      </c>
      <c r="D397" s="764" t="str">
        <f ca="1">IF(ISBLANK(OFFSET('5. Pp (3 años)'!$D$45,INT((ROW()-13)/2),0)),"",OFFSET('5. Pp (3 años)'!$D$45,INT((ROW()-13)/2),0))</f>
        <v/>
      </c>
      <c r="E397" s="764" t="str">
        <f ca="1">IF(ISBLANK(OFFSET('5. Pp (3 años)'!$E$45,INT((ROW()-13)/2),0)),"",OFFSET('5. Pp (3 años)'!$E$45,INT((ROW()-13)/2),0))</f>
        <v/>
      </c>
      <c r="F397" s="766" t="str">
        <f ca="1">IF(ISBLANK(OFFSET('5. Pp (3 años)'!$K$45,INT((ROW()-13)/2),0)),"",OFFSET('5. Pp (3 años)'!$K$45,INT((ROW()-13)/2),0))</f>
        <v/>
      </c>
      <c r="G397" s="768" t="str">
        <f ca="1">IF(ISBLANK(OFFSET('5. Pp (3 años)'!$H$45,INT((ROW()-13)/2),0)),"",OFFSET('5. Pp (3 años)'!$H$45,INT((ROW()-13)/2),0))</f>
        <v/>
      </c>
      <c r="H397" s="858" t="str">
        <f ca="1">IF(ISBLANK(OFFSET('9. METAS'!$M$20,INT((ROW()-13)/2),0)),"",OFFSET('9. METAS'!$M$20,INT((ROW()-13)/2),0))</f>
        <v/>
      </c>
      <c r="I397" s="777"/>
      <c r="J397" s="254" t="str">
        <f ca="1">IF(MOD(ROW()-13,2)=0,IF(ISBLANK(OFFSET('12. SEGUIMIENTO 2027'!$N$14,INT((ROW()-13)/2),0)),"",OFFSET('12. SEGUIMIENTO 2027'!$N$14,INT((ROW()-13)/2),0)),IF(ISBLANK(OFFSET('9. METAS'!$V$20,INT((ROW()-14)/2),0)),"",OFFSET('9. METAS'!$V$20,INT((ROW()-14)/2),0)))</f>
        <v/>
      </c>
      <c r="K397" s="255" t="str">
        <f ca="1">IF(MOD(ROW()-13,2)=0,IF(ISBLANK(OFFSET('12. SEGUIMIENTO 2027'!$O$14,INT((ROW()-13)/2),0)),"",OFFSET('12. SEGUIMIENTO 2027'!$O$14,INT((ROW()-13)/2),0)),IF(ISBLANK(OFFSET('9. METAS'!$W$20,INT((ROW()-14)/2),0)),"",OFFSET('9. METAS'!$W$20,INT((ROW()-14)/2),0)))</f>
        <v/>
      </c>
      <c r="L397" s="255" t="str">
        <f ca="1">IF(MOD(ROW()-13,2)=0,IF(ISBLANK(OFFSET('12. SEGUIMIENTO 2027'!$P$14,INT((ROW()-13)/2),0)),"",OFFSET('12. SEGUIMIENTO 2027'!$P$14,INT((ROW()-13)/2),0)),IF(ISBLANK(OFFSET('9. METAS'!$X$20,INT((ROW()-14)/2),0)),"",OFFSET('9. METAS'!$X$20,INT((ROW()-14)/2),0)))</f>
        <v/>
      </c>
      <c r="M397" s="256" t="str">
        <f ca="1">IF(MOD(ROW()-13,2)=0,IF(ISBLANK(OFFSET('12. SEGUIMIENTO 2027'!$Q$14,INT((ROW()-13)/2),0)),"",OFFSET('12. SEGUIMIENTO 2027'!$Q$14,INT((ROW()-13)/2),0)),IF(ISBLANK(OFFSET('9. METAS'!$Y$20,INT((ROW()-14)/2),0)),"",OFFSET('9. METAS'!$Y$20,INT((ROW()-14)/2),0)))</f>
        <v/>
      </c>
      <c r="N397" s="783" t="str">
        <f t="shared" ref="N397" ca="1" si="380">IFERROR(J397/J398,"ND")</f>
        <v>ND</v>
      </c>
      <c r="O397" s="785" t="str">
        <f t="shared" ref="O397" ca="1" si="381">IFERROR(((J397+K397+L397)/H397),"ND")</f>
        <v>ND</v>
      </c>
      <c r="P397" s="789"/>
    </row>
    <row r="398" spans="3:16">
      <c r="C398" s="762"/>
      <c r="D398" s="764"/>
      <c r="E398" s="764"/>
      <c r="F398" s="766"/>
      <c r="G398" s="768"/>
      <c r="H398" s="858"/>
      <c r="I398" s="778"/>
      <c r="J398" s="254" t="str">
        <f ca="1">IF(MOD(ROW()-13,2)=0,IF(ISBLANK(OFFSET('12. SEGUIMIENTO 2027'!$N$14,INT((ROW()-13)/2),0)),"",OFFSET('12. SEGUIMIENTO 2027'!$N$14,INT((ROW()-13)/2),0)),IF(ISBLANK(OFFSET('9. METAS'!$V$20,INT((ROW()-14)/2),0)),"",OFFSET('9. METAS'!$V$20,INT((ROW()-14)/2),0)))</f>
        <v/>
      </c>
      <c r="K398" s="255" t="str">
        <f ca="1">IF(MOD(ROW()-13,2)=0,IF(ISBLANK(OFFSET('12. SEGUIMIENTO 2027'!$O$14,INT((ROW()-13)/2),0)),"",OFFSET('12. SEGUIMIENTO 2027'!$O$14,INT((ROW()-13)/2),0)),IF(ISBLANK(OFFSET('9. METAS'!$W$20,INT((ROW()-14)/2),0)),"",OFFSET('9. METAS'!$W$20,INT((ROW()-14)/2),0)))</f>
        <v/>
      </c>
      <c r="L398" s="255" t="str">
        <f ca="1">IF(MOD(ROW()-13,2)=0,IF(ISBLANK(OFFSET('12. SEGUIMIENTO 2027'!$P$14,INT((ROW()-13)/2),0)),"",OFFSET('12. SEGUIMIENTO 2027'!$P$14,INT((ROW()-13)/2),0)),IF(ISBLANK(OFFSET('9. METAS'!$X$20,INT((ROW()-14)/2),0)),"",OFFSET('9. METAS'!$X$20,INT((ROW()-14)/2),0)))</f>
        <v/>
      </c>
      <c r="M398" s="256" t="str">
        <f ca="1">IF(MOD(ROW()-13,2)=0,IF(ISBLANK(OFFSET('12. SEGUIMIENTO 2027'!$Q$14,INT((ROW()-13)/2),0)),"",OFFSET('12. SEGUIMIENTO 2027'!$Q$14,INT((ROW()-13)/2),0)),IF(ISBLANK(OFFSET('9. METAS'!$Y$20,INT((ROW()-14)/2),0)),"",OFFSET('9. METAS'!$Y$20,INT((ROW()-14)/2),0)))</f>
        <v/>
      </c>
      <c r="N398" s="784"/>
      <c r="O398" s="786"/>
      <c r="P398" s="790"/>
    </row>
    <row r="399" spans="3:16">
      <c r="C399" s="770" t="str">
        <f ca="1">IF(ISBLANK(OFFSET('5. Pp (3 años)'!$C$45,INT((ROW()-13)/2),0)),"",OFFSET('5. Pp (3 años)'!$C$45,INT((ROW()-13)/2),0))</f>
        <v/>
      </c>
      <c r="D399" s="764" t="str">
        <f ca="1">IF(ISBLANK(OFFSET('5. Pp (3 años)'!$D$45,INT((ROW()-13)/2),0)),"",OFFSET('5. Pp (3 años)'!$D$45,INT((ROW()-13)/2),0))</f>
        <v/>
      </c>
      <c r="E399" s="764" t="str">
        <f ca="1">IF(ISBLANK(OFFSET('5. Pp (3 años)'!$E$45,INT((ROW()-13)/2),0)),"",OFFSET('5. Pp (3 años)'!$E$45,INT((ROW()-13)/2),0))</f>
        <v/>
      </c>
      <c r="F399" s="766" t="str">
        <f ca="1">IF(ISBLANK(OFFSET('5. Pp (3 años)'!$K$45,INT((ROW()-13)/2),0)),"",OFFSET('5. Pp (3 años)'!$K$45,INT((ROW()-13)/2),0))</f>
        <v/>
      </c>
      <c r="G399" s="768" t="str">
        <f ca="1">IF(ISBLANK(OFFSET('5. Pp (3 años)'!$H$45,INT((ROW()-13)/2),0)),"",OFFSET('5. Pp (3 años)'!$H$45,INT((ROW()-13)/2),0))</f>
        <v/>
      </c>
      <c r="H399" s="858" t="str">
        <f ca="1">IF(ISBLANK(OFFSET('9. METAS'!$M$20,INT((ROW()-13)/2),0)),"",OFFSET('9. METAS'!$M$20,INT((ROW()-13)/2),0))</f>
        <v/>
      </c>
      <c r="I399" s="777"/>
      <c r="J399" s="254" t="str">
        <f ca="1">IF(MOD(ROW()-13,2)=0,IF(ISBLANK(OFFSET('12. SEGUIMIENTO 2027'!$N$14,INT((ROW()-13)/2),0)),"",OFFSET('12. SEGUIMIENTO 2027'!$N$14,INT((ROW()-13)/2),0)),IF(ISBLANK(OFFSET('9. METAS'!$V$20,INT((ROW()-14)/2),0)),"",OFFSET('9. METAS'!$V$20,INT((ROW()-14)/2),0)))</f>
        <v/>
      </c>
      <c r="K399" s="255" t="str">
        <f ca="1">IF(MOD(ROW()-13,2)=0,IF(ISBLANK(OFFSET('12. SEGUIMIENTO 2027'!$O$14,INT((ROW()-13)/2),0)),"",OFFSET('12. SEGUIMIENTO 2027'!$O$14,INT((ROW()-13)/2),0)),IF(ISBLANK(OFFSET('9. METAS'!$W$20,INT((ROW()-14)/2),0)),"",OFFSET('9. METAS'!$W$20,INT((ROW()-14)/2),0)))</f>
        <v/>
      </c>
      <c r="L399" s="255" t="str">
        <f ca="1">IF(MOD(ROW()-13,2)=0,IF(ISBLANK(OFFSET('12. SEGUIMIENTO 2027'!$P$14,INT((ROW()-13)/2),0)),"",OFFSET('12. SEGUIMIENTO 2027'!$P$14,INT((ROW()-13)/2),0)),IF(ISBLANK(OFFSET('9. METAS'!$X$20,INT((ROW()-14)/2),0)),"",OFFSET('9. METAS'!$X$20,INT((ROW()-14)/2),0)))</f>
        <v/>
      </c>
      <c r="M399" s="256" t="str">
        <f ca="1">IF(MOD(ROW()-13,2)=0,IF(ISBLANK(OFFSET('12. SEGUIMIENTO 2027'!$Q$14,INT((ROW()-13)/2),0)),"",OFFSET('12. SEGUIMIENTO 2027'!$Q$14,INT((ROW()-13)/2),0)),IF(ISBLANK(OFFSET('9. METAS'!$Y$20,INT((ROW()-14)/2),0)),"",OFFSET('9. METAS'!$Y$20,INT((ROW()-14)/2),0)))</f>
        <v/>
      </c>
      <c r="N399" s="783" t="str">
        <f t="shared" ref="N399" ca="1" si="382">IFERROR(J399/J400,"ND")</f>
        <v>ND</v>
      </c>
      <c r="O399" s="785" t="str">
        <f t="shared" ref="O399" ca="1" si="383">IFERROR(((J399+K399+L399)/H399),"ND")</f>
        <v>ND</v>
      </c>
      <c r="P399" s="789"/>
    </row>
    <row r="400" spans="3:16">
      <c r="C400" s="762"/>
      <c r="D400" s="764"/>
      <c r="E400" s="764"/>
      <c r="F400" s="766"/>
      <c r="G400" s="768"/>
      <c r="H400" s="858"/>
      <c r="I400" s="778"/>
      <c r="J400" s="254" t="str">
        <f ca="1">IF(MOD(ROW()-13,2)=0,IF(ISBLANK(OFFSET('12. SEGUIMIENTO 2027'!$N$14,INT((ROW()-13)/2),0)),"",OFFSET('12. SEGUIMIENTO 2027'!$N$14,INT((ROW()-13)/2),0)),IF(ISBLANK(OFFSET('9. METAS'!$V$20,INT((ROW()-14)/2),0)),"",OFFSET('9. METAS'!$V$20,INT((ROW()-14)/2),0)))</f>
        <v/>
      </c>
      <c r="K400" s="255" t="str">
        <f ca="1">IF(MOD(ROW()-13,2)=0,IF(ISBLANK(OFFSET('12. SEGUIMIENTO 2027'!$O$14,INT((ROW()-13)/2),0)),"",OFFSET('12. SEGUIMIENTO 2027'!$O$14,INT((ROW()-13)/2),0)),IF(ISBLANK(OFFSET('9. METAS'!$W$20,INT((ROW()-14)/2),0)),"",OFFSET('9. METAS'!$W$20,INT((ROW()-14)/2),0)))</f>
        <v/>
      </c>
      <c r="L400" s="255" t="str">
        <f ca="1">IF(MOD(ROW()-13,2)=0,IF(ISBLANK(OFFSET('12. SEGUIMIENTO 2027'!$P$14,INT((ROW()-13)/2),0)),"",OFFSET('12. SEGUIMIENTO 2027'!$P$14,INT((ROW()-13)/2),0)),IF(ISBLANK(OFFSET('9. METAS'!$X$20,INT((ROW()-14)/2),0)),"",OFFSET('9. METAS'!$X$20,INT((ROW()-14)/2),0)))</f>
        <v/>
      </c>
      <c r="M400" s="256" t="str">
        <f ca="1">IF(MOD(ROW()-13,2)=0,IF(ISBLANK(OFFSET('12. SEGUIMIENTO 2027'!$Q$14,INT((ROW()-13)/2),0)),"",OFFSET('12. SEGUIMIENTO 2027'!$Q$14,INT((ROW()-13)/2),0)),IF(ISBLANK(OFFSET('9. METAS'!$Y$20,INT((ROW()-14)/2),0)),"",OFFSET('9. METAS'!$Y$20,INT((ROW()-14)/2),0)))</f>
        <v/>
      </c>
      <c r="N400" s="784"/>
      <c r="O400" s="786"/>
      <c r="P400" s="790"/>
    </row>
    <row r="401" spans="3:16">
      <c r="C401" s="770" t="str">
        <f ca="1">IF(ISBLANK(OFFSET('5. Pp (3 años)'!$C$45,INT((ROW()-13)/2),0)),"",OFFSET('5. Pp (3 años)'!$C$45,INT((ROW()-13)/2),0))</f>
        <v/>
      </c>
      <c r="D401" s="764" t="str">
        <f ca="1">IF(ISBLANK(OFFSET('5. Pp (3 años)'!$D$45,INT((ROW()-13)/2),0)),"",OFFSET('5. Pp (3 años)'!$D$45,INT((ROW()-13)/2),0))</f>
        <v/>
      </c>
      <c r="E401" s="764" t="str">
        <f ca="1">IF(ISBLANK(OFFSET('5. Pp (3 años)'!$E$45,INT((ROW()-13)/2),0)),"",OFFSET('5. Pp (3 años)'!$E$45,INT((ROW()-13)/2),0))</f>
        <v/>
      </c>
      <c r="F401" s="766" t="str">
        <f ca="1">IF(ISBLANK(OFFSET('5. Pp (3 años)'!$K$45,INT((ROW()-13)/2),0)),"",OFFSET('5. Pp (3 años)'!$K$45,INT((ROW()-13)/2),0))</f>
        <v/>
      </c>
      <c r="G401" s="768" t="str">
        <f ca="1">IF(ISBLANK(OFFSET('5. Pp (3 años)'!$H$45,INT((ROW()-13)/2),0)),"",OFFSET('5. Pp (3 años)'!$H$45,INT((ROW()-13)/2),0))</f>
        <v/>
      </c>
      <c r="H401" s="858" t="str">
        <f ca="1">IF(ISBLANK(OFFSET('9. METAS'!$M$20,INT((ROW()-13)/2),0)),"",OFFSET('9. METAS'!$M$20,INT((ROW()-13)/2),0))</f>
        <v/>
      </c>
      <c r="I401" s="777"/>
      <c r="J401" s="254" t="str">
        <f ca="1">IF(MOD(ROW()-13,2)=0,IF(ISBLANK(OFFSET('12. SEGUIMIENTO 2027'!$N$14,INT((ROW()-13)/2),0)),"",OFFSET('12. SEGUIMIENTO 2027'!$N$14,INT((ROW()-13)/2),0)),IF(ISBLANK(OFFSET('9. METAS'!$V$20,INT((ROW()-14)/2),0)),"",OFFSET('9. METAS'!$V$20,INT((ROW()-14)/2),0)))</f>
        <v/>
      </c>
      <c r="K401" s="255" t="str">
        <f ca="1">IF(MOD(ROW()-13,2)=0,IF(ISBLANK(OFFSET('12. SEGUIMIENTO 2027'!$O$14,INT((ROW()-13)/2),0)),"",OFFSET('12. SEGUIMIENTO 2027'!$O$14,INT((ROW()-13)/2),0)),IF(ISBLANK(OFFSET('9. METAS'!$W$20,INT((ROW()-14)/2),0)),"",OFFSET('9. METAS'!$W$20,INT((ROW()-14)/2),0)))</f>
        <v/>
      </c>
      <c r="L401" s="255" t="str">
        <f ca="1">IF(MOD(ROW()-13,2)=0,IF(ISBLANK(OFFSET('12. SEGUIMIENTO 2027'!$P$14,INT((ROW()-13)/2),0)),"",OFFSET('12. SEGUIMIENTO 2027'!$P$14,INT((ROW()-13)/2),0)),IF(ISBLANK(OFFSET('9. METAS'!$X$20,INT((ROW()-14)/2),0)),"",OFFSET('9. METAS'!$X$20,INT((ROW()-14)/2),0)))</f>
        <v/>
      </c>
      <c r="M401" s="256" t="str">
        <f ca="1">IF(MOD(ROW()-13,2)=0,IF(ISBLANK(OFFSET('12. SEGUIMIENTO 2027'!$Q$14,INT((ROW()-13)/2),0)),"",OFFSET('12. SEGUIMIENTO 2027'!$Q$14,INT((ROW()-13)/2),0)),IF(ISBLANK(OFFSET('9. METAS'!$Y$20,INT((ROW()-14)/2),0)),"",OFFSET('9. METAS'!$Y$20,INT((ROW()-14)/2),0)))</f>
        <v/>
      </c>
      <c r="N401" s="783" t="str">
        <f t="shared" ref="N401" ca="1" si="384">IFERROR(J401/J402,"ND")</f>
        <v>ND</v>
      </c>
      <c r="O401" s="785" t="str">
        <f t="shared" ref="O401" ca="1" si="385">IFERROR(((J401+K401+L401)/H401),"ND")</f>
        <v>ND</v>
      </c>
      <c r="P401" s="789"/>
    </row>
    <row r="402" spans="3:16">
      <c r="C402" s="762"/>
      <c r="D402" s="764"/>
      <c r="E402" s="764"/>
      <c r="F402" s="766"/>
      <c r="G402" s="768"/>
      <c r="H402" s="858"/>
      <c r="I402" s="778"/>
      <c r="J402" s="254" t="str">
        <f ca="1">IF(MOD(ROW()-13,2)=0,IF(ISBLANK(OFFSET('12. SEGUIMIENTO 2027'!$N$14,INT((ROW()-13)/2),0)),"",OFFSET('12. SEGUIMIENTO 2027'!$N$14,INT((ROW()-13)/2),0)),IF(ISBLANK(OFFSET('9. METAS'!$V$20,INT((ROW()-14)/2),0)),"",OFFSET('9. METAS'!$V$20,INT((ROW()-14)/2),0)))</f>
        <v/>
      </c>
      <c r="K402" s="255" t="str">
        <f ca="1">IF(MOD(ROW()-13,2)=0,IF(ISBLANK(OFFSET('12. SEGUIMIENTO 2027'!$O$14,INT((ROW()-13)/2),0)),"",OFFSET('12. SEGUIMIENTO 2027'!$O$14,INT((ROW()-13)/2),0)),IF(ISBLANK(OFFSET('9. METAS'!$W$20,INT((ROW()-14)/2),0)),"",OFFSET('9. METAS'!$W$20,INT((ROW()-14)/2),0)))</f>
        <v/>
      </c>
      <c r="L402" s="255" t="str">
        <f ca="1">IF(MOD(ROW()-13,2)=0,IF(ISBLANK(OFFSET('12. SEGUIMIENTO 2027'!$P$14,INT((ROW()-13)/2),0)),"",OFFSET('12. SEGUIMIENTO 2027'!$P$14,INT((ROW()-13)/2),0)),IF(ISBLANK(OFFSET('9. METAS'!$X$20,INT((ROW()-14)/2),0)),"",OFFSET('9. METAS'!$X$20,INT((ROW()-14)/2),0)))</f>
        <v/>
      </c>
      <c r="M402" s="256" t="str">
        <f ca="1">IF(MOD(ROW()-13,2)=0,IF(ISBLANK(OFFSET('12. SEGUIMIENTO 2027'!$Q$14,INT((ROW()-13)/2),0)),"",OFFSET('12. SEGUIMIENTO 2027'!$Q$14,INT((ROW()-13)/2),0)),IF(ISBLANK(OFFSET('9. METAS'!$Y$20,INT((ROW()-14)/2),0)),"",OFFSET('9. METAS'!$Y$20,INT((ROW()-14)/2),0)))</f>
        <v/>
      </c>
      <c r="N402" s="784"/>
      <c r="O402" s="786"/>
      <c r="P402" s="790"/>
    </row>
    <row r="403" spans="3:16">
      <c r="C403" s="770" t="str">
        <f ca="1">IF(ISBLANK(OFFSET('5. Pp (3 años)'!$C$45,INT((ROW()-13)/2),0)),"",OFFSET('5. Pp (3 años)'!$C$45,INT((ROW()-13)/2),0))</f>
        <v/>
      </c>
      <c r="D403" s="764" t="str">
        <f ca="1">IF(ISBLANK(OFFSET('5. Pp (3 años)'!$D$45,INT((ROW()-13)/2),0)),"",OFFSET('5. Pp (3 años)'!$D$45,INT((ROW()-13)/2),0))</f>
        <v/>
      </c>
      <c r="E403" s="764" t="str">
        <f ca="1">IF(ISBLANK(OFFSET('5. Pp (3 años)'!$E$45,INT((ROW()-13)/2),0)),"",OFFSET('5. Pp (3 años)'!$E$45,INT((ROW()-13)/2),0))</f>
        <v/>
      </c>
      <c r="F403" s="766" t="str">
        <f ca="1">IF(ISBLANK(OFFSET('5. Pp (3 años)'!$K$45,INT((ROW()-13)/2),0)),"",OFFSET('5. Pp (3 años)'!$K$45,INT((ROW()-13)/2),0))</f>
        <v/>
      </c>
      <c r="G403" s="768" t="str">
        <f ca="1">IF(ISBLANK(OFFSET('5. Pp (3 años)'!$H$45,INT((ROW()-13)/2),0)),"",OFFSET('5. Pp (3 años)'!$H$45,INT((ROW()-13)/2),0))</f>
        <v/>
      </c>
      <c r="H403" s="858" t="str">
        <f ca="1">IF(ISBLANK(OFFSET('9. METAS'!$M$20,INT((ROW()-13)/2),0)),"",OFFSET('9. METAS'!$M$20,INT((ROW()-13)/2),0))</f>
        <v/>
      </c>
      <c r="I403" s="777"/>
      <c r="J403" s="254" t="str">
        <f ca="1">IF(MOD(ROW()-13,2)=0,IF(ISBLANK(OFFSET('12. SEGUIMIENTO 2027'!$N$14,INT((ROW()-13)/2),0)),"",OFFSET('12. SEGUIMIENTO 2027'!$N$14,INT((ROW()-13)/2),0)),IF(ISBLANK(OFFSET('9. METAS'!$V$20,INT((ROW()-14)/2),0)),"",OFFSET('9. METAS'!$V$20,INT((ROW()-14)/2),0)))</f>
        <v/>
      </c>
      <c r="K403" s="255" t="str">
        <f ca="1">IF(MOD(ROW()-13,2)=0,IF(ISBLANK(OFFSET('12. SEGUIMIENTO 2027'!$O$14,INT((ROW()-13)/2),0)),"",OFFSET('12. SEGUIMIENTO 2027'!$O$14,INT((ROW()-13)/2),0)),IF(ISBLANK(OFFSET('9. METAS'!$W$20,INT((ROW()-14)/2),0)),"",OFFSET('9. METAS'!$W$20,INT((ROW()-14)/2),0)))</f>
        <v/>
      </c>
      <c r="L403" s="255" t="str">
        <f ca="1">IF(MOD(ROW()-13,2)=0,IF(ISBLANK(OFFSET('12. SEGUIMIENTO 2027'!$P$14,INT((ROW()-13)/2),0)),"",OFFSET('12. SEGUIMIENTO 2027'!$P$14,INT((ROW()-13)/2),0)),IF(ISBLANK(OFFSET('9. METAS'!$X$20,INT((ROW()-14)/2),0)),"",OFFSET('9. METAS'!$X$20,INT((ROW()-14)/2),0)))</f>
        <v/>
      </c>
      <c r="M403" s="256" t="str">
        <f ca="1">IF(MOD(ROW()-13,2)=0,IF(ISBLANK(OFFSET('12. SEGUIMIENTO 2027'!$Q$14,INT((ROW()-13)/2),0)),"",OFFSET('12. SEGUIMIENTO 2027'!$Q$14,INT((ROW()-13)/2),0)),IF(ISBLANK(OFFSET('9. METAS'!$Y$20,INT((ROW()-14)/2),0)),"",OFFSET('9. METAS'!$Y$20,INT((ROW()-14)/2),0)))</f>
        <v/>
      </c>
      <c r="N403" s="783" t="str">
        <f t="shared" ref="N403" ca="1" si="386">IFERROR(J403/J404,"ND")</f>
        <v>ND</v>
      </c>
      <c r="O403" s="785" t="str">
        <f t="shared" ref="O403" ca="1" si="387">IFERROR(((J403+K403+L403)/H403),"ND")</f>
        <v>ND</v>
      </c>
      <c r="P403" s="789"/>
    </row>
    <row r="404" spans="3:16">
      <c r="C404" s="762"/>
      <c r="D404" s="764"/>
      <c r="E404" s="764"/>
      <c r="F404" s="766"/>
      <c r="G404" s="768"/>
      <c r="H404" s="858"/>
      <c r="I404" s="778"/>
      <c r="J404" s="254" t="str">
        <f ca="1">IF(MOD(ROW()-13,2)=0,IF(ISBLANK(OFFSET('12. SEGUIMIENTO 2027'!$N$14,INT((ROW()-13)/2),0)),"",OFFSET('12. SEGUIMIENTO 2027'!$N$14,INT((ROW()-13)/2),0)),IF(ISBLANK(OFFSET('9. METAS'!$V$20,INT((ROW()-14)/2),0)),"",OFFSET('9. METAS'!$V$20,INT((ROW()-14)/2),0)))</f>
        <v/>
      </c>
      <c r="K404" s="255" t="str">
        <f ca="1">IF(MOD(ROW()-13,2)=0,IF(ISBLANK(OFFSET('12. SEGUIMIENTO 2027'!$O$14,INT((ROW()-13)/2),0)),"",OFFSET('12. SEGUIMIENTO 2027'!$O$14,INT((ROW()-13)/2),0)),IF(ISBLANK(OFFSET('9. METAS'!$W$20,INT((ROW()-14)/2),0)),"",OFFSET('9. METAS'!$W$20,INT((ROW()-14)/2),0)))</f>
        <v/>
      </c>
      <c r="L404" s="255" t="str">
        <f ca="1">IF(MOD(ROW()-13,2)=0,IF(ISBLANK(OFFSET('12. SEGUIMIENTO 2027'!$P$14,INT((ROW()-13)/2),0)),"",OFFSET('12. SEGUIMIENTO 2027'!$P$14,INT((ROW()-13)/2),0)),IF(ISBLANK(OFFSET('9. METAS'!$X$20,INT((ROW()-14)/2),0)),"",OFFSET('9. METAS'!$X$20,INT((ROW()-14)/2),0)))</f>
        <v/>
      </c>
      <c r="M404" s="256" t="str">
        <f ca="1">IF(MOD(ROW()-13,2)=0,IF(ISBLANK(OFFSET('12. SEGUIMIENTO 2027'!$Q$14,INT((ROW()-13)/2),0)),"",OFFSET('12. SEGUIMIENTO 2027'!$Q$14,INT((ROW()-13)/2),0)),IF(ISBLANK(OFFSET('9. METAS'!$Y$20,INT((ROW()-14)/2),0)),"",OFFSET('9. METAS'!$Y$20,INT((ROW()-14)/2),0)))</f>
        <v/>
      </c>
      <c r="N404" s="784"/>
      <c r="O404" s="786"/>
      <c r="P404" s="790"/>
    </row>
    <row r="405" spans="3:16">
      <c r="C405" s="770" t="str">
        <f ca="1">IF(ISBLANK(OFFSET('5. Pp (3 años)'!$C$45,INT((ROW()-13)/2),0)),"",OFFSET('5. Pp (3 años)'!$C$45,INT((ROW()-13)/2),0))</f>
        <v/>
      </c>
      <c r="D405" s="764" t="str">
        <f ca="1">IF(ISBLANK(OFFSET('5. Pp (3 años)'!$D$45,INT((ROW()-13)/2),0)),"",OFFSET('5. Pp (3 años)'!$D$45,INT((ROW()-13)/2),0))</f>
        <v/>
      </c>
      <c r="E405" s="764" t="str">
        <f ca="1">IF(ISBLANK(OFFSET('5. Pp (3 años)'!$E$45,INT((ROW()-13)/2),0)),"",OFFSET('5. Pp (3 años)'!$E$45,INT((ROW()-13)/2),0))</f>
        <v/>
      </c>
      <c r="F405" s="766" t="str">
        <f ca="1">IF(ISBLANK(OFFSET('5. Pp (3 años)'!$K$45,INT((ROW()-13)/2),0)),"",OFFSET('5. Pp (3 años)'!$K$45,INT((ROW()-13)/2),0))</f>
        <v/>
      </c>
      <c r="G405" s="768" t="str">
        <f ca="1">IF(ISBLANK(OFFSET('5. Pp (3 años)'!$H$45,INT((ROW()-13)/2),0)),"",OFFSET('5. Pp (3 años)'!$H$45,INT((ROW()-13)/2),0))</f>
        <v/>
      </c>
      <c r="H405" s="858" t="str">
        <f ca="1">IF(ISBLANK(OFFSET('9. METAS'!$M$20,INT((ROW()-13)/2),0)),"",OFFSET('9. METAS'!$M$20,INT((ROW()-13)/2),0))</f>
        <v/>
      </c>
      <c r="I405" s="777"/>
      <c r="J405" s="254" t="str">
        <f ca="1">IF(MOD(ROW()-13,2)=0,IF(ISBLANK(OFFSET('12. SEGUIMIENTO 2027'!$N$14,INT((ROW()-13)/2),0)),"",OFFSET('12. SEGUIMIENTO 2027'!$N$14,INT((ROW()-13)/2),0)),IF(ISBLANK(OFFSET('9. METAS'!$V$20,INT((ROW()-14)/2),0)),"",OFFSET('9. METAS'!$V$20,INT((ROW()-14)/2),0)))</f>
        <v/>
      </c>
      <c r="K405" s="255" t="str">
        <f ca="1">IF(MOD(ROW()-13,2)=0,IF(ISBLANK(OFFSET('12. SEGUIMIENTO 2027'!$O$14,INT((ROW()-13)/2),0)),"",OFFSET('12. SEGUIMIENTO 2027'!$O$14,INT((ROW()-13)/2),0)),IF(ISBLANK(OFFSET('9. METAS'!$W$20,INT((ROW()-14)/2),0)),"",OFFSET('9. METAS'!$W$20,INT((ROW()-14)/2),0)))</f>
        <v/>
      </c>
      <c r="L405" s="255" t="str">
        <f ca="1">IF(MOD(ROW()-13,2)=0,IF(ISBLANK(OFFSET('12. SEGUIMIENTO 2027'!$P$14,INT((ROW()-13)/2),0)),"",OFFSET('12. SEGUIMIENTO 2027'!$P$14,INT((ROW()-13)/2),0)),IF(ISBLANK(OFFSET('9. METAS'!$X$20,INT((ROW()-14)/2),0)),"",OFFSET('9. METAS'!$X$20,INT((ROW()-14)/2),0)))</f>
        <v/>
      </c>
      <c r="M405" s="256" t="str">
        <f ca="1">IF(MOD(ROW()-13,2)=0,IF(ISBLANK(OFFSET('12. SEGUIMIENTO 2027'!$Q$14,INT((ROW()-13)/2),0)),"",OFFSET('12. SEGUIMIENTO 2027'!$Q$14,INT((ROW()-13)/2),0)),IF(ISBLANK(OFFSET('9. METAS'!$Y$20,INT((ROW()-14)/2),0)),"",OFFSET('9. METAS'!$Y$20,INT((ROW()-14)/2),0)))</f>
        <v/>
      </c>
      <c r="N405" s="783" t="str">
        <f t="shared" ref="N405" ca="1" si="388">IFERROR(J405/J406,"ND")</f>
        <v>ND</v>
      </c>
      <c r="O405" s="785" t="str">
        <f t="shared" ref="O405" ca="1" si="389">IFERROR(((J405+K405+L405)/H405),"ND")</f>
        <v>ND</v>
      </c>
      <c r="P405" s="789"/>
    </row>
    <row r="406" spans="3:16">
      <c r="C406" s="762"/>
      <c r="D406" s="764"/>
      <c r="E406" s="764"/>
      <c r="F406" s="766"/>
      <c r="G406" s="768"/>
      <c r="H406" s="858"/>
      <c r="I406" s="778"/>
      <c r="J406" s="254" t="str">
        <f ca="1">IF(MOD(ROW()-13,2)=0,IF(ISBLANK(OFFSET('12. SEGUIMIENTO 2027'!$N$14,INT((ROW()-13)/2),0)),"",OFFSET('12. SEGUIMIENTO 2027'!$N$14,INT((ROW()-13)/2),0)),IF(ISBLANK(OFFSET('9. METAS'!$V$20,INT((ROW()-14)/2),0)),"",OFFSET('9. METAS'!$V$20,INT((ROW()-14)/2),0)))</f>
        <v/>
      </c>
      <c r="K406" s="255" t="str">
        <f ca="1">IF(MOD(ROW()-13,2)=0,IF(ISBLANK(OFFSET('12. SEGUIMIENTO 2027'!$O$14,INT((ROW()-13)/2),0)),"",OFFSET('12. SEGUIMIENTO 2027'!$O$14,INT((ROW()-13)/2),0)),IF(ISBLANK(OFFSET('9. METAS'!$W$20,INT((ROW()-14)/2),0)),"",OFFSET('9. METAS'!$W$20,INT((ROW()-14)/2),0)))</f>
        <v/>
      </c>
      <c r="L406" s="255" t="str">
        <f ca="1">IF(MOD(ROW()-13,2)=0,IF(ISBLANK(OFFSET('12. SEGUIMIENTO 2027'!$P$14,INT((ROW()-13)/2),0)),"",OFFSET('12. SEGUIMIENTO 2027'!$P$14,INT((ROW()-13)/2),0)),IF(ISBLANK(OFFSET('9. METAS'!$X$20,INT((ROW()-14)/2),0)),"",OFFSET('9. METAS'!$X$20,INT((ROW()-14)/2),0)))</f>
        <v/>
      </c>
      <c r="M406" s="256" t="str">
        <f ca="1">IF(MOD(ROW()-13,2)=0,IF(ISBLANK(OFFSET('12. SEGUIMIENTO 2027'!$Q$14,INT((ROW()-13)/2),0)),"",OFFSET('12. SEGUIMIENTO 2027'!$Q$14,INT((ROW()-13)/2),0)),IF(ISBLANK(OFFSET('9. METAS'!$Y$20,INT((ROW()-14)/2),0)),"",OFFSET('9. METAS'!$Y$20,INT((ROW()-14)/2),0)))</f>
        <v/>
      </c>
      <c r="N406" s="784"/>
      <c r="O406" s="786"/>
      <c r="P406" s="790"/>
    </row>
    <row r="407" spans="3:16">
      <c r="C407" s="770" t="str">
        <f ca="1">IF(ISBLANK(OFFSET('5. Pp (3 años)'!$C$45,INT((ROW()-13)/2),0)),"",OFFSET('5. Pp (3 años)'!$C$45,INT((ROW()-13)/2),0))</f>
        <v/>
      </c>
      <c r="D407" s="764" t="str">
        <f ca="1">IF(ISBLANK(OFFSET('5. Pp (3 años)'!$D$45,INT((ROW()-13)/2),0)),"",OFFSET('5. Pp (3 años)'!$D$45,INT((ROW()-13)/2),0))</f>
        <v/>
      </c>
      <c r="E407" s="764" t="str">
        <f ca="1">IF(ISBLANK(OFFSET('5. Pp (3 años)'!$E$45,INT((ROW()-13)/2),0)),"",OFFSET('5. Pp (3 años)'!$E$45,INT((ROW()-13)/2),0))</f>
        <v/>
      </c>
      <c r="F407" s="766" t="str">
        <f ca="1">IF(ISBLANK(OFFSET('5. Pp (3 años)'!$K$45,INT((ROW()-13)/2),0)),"",OFFSET('5. Pp (3 años)'!$K$45,INT((ROW()-13)/2),0))</f>
        <v/>
      </c>
      <c r="G407" s="768" t="str">
        <f ca="1">IF(ISBLANK(OFFSET('5. Pp (3 años)'!$H$45,INT((ROW()-13)/2),0)),"",OFFSET('5. Pp (3 años)'!$H$45,INT((ROW()-13)/2),0))</f>
        <v/>
      </c>
      <c r="H407" s="858" t="str">
        <f ca="1">IF(ISBLANK(OFFSET('9. METAS'!$M$20,INT((ROW()-13)/2),0)),"",OFFSET('9. METAS'!$M$20,INT((ROW()-13)/2),0))</f>
        <v/>
      </c>
      <c r="I407" s="777"/>
      <c r="J407" s="254" t="str">
        <f ca="1">IF(MOD(ROW()-13,2)=0,IF(ISBLANK(OFFSET('12. SEGUIMIENTO 2027'!$N$14,INT((ROW()-13)/2),0)),"",OFFSET('12. SEGUIMIENTO 2027'!$N$14,INT((ROW()-13)/2),0)),IF(ISBLANK(OFFSET('9. METAS'!$V$20,INT((ROW()-14)/2),0)),"",OFFSET('9. METAS'!$V$20,INT((ROW()-14)/2),0)))</f>
        <v/>
      </c>
      <c r="K407" s="255" t="str">
        <f ca="1">IF(MOD(ROW()-13,2)=0,IF(ISBLANK(OFFSET('12. SEGUIMIENTO 2027'!$O$14,INT((ROW()-13)/2),0)),"",OFFSET('12. SEGUIMIENTO 2027'!$O$14,INT((ROW()-13)/2),0)),IF(ISBLANK(OFFSET('9. METAS'!$W$20,INT((ROW()-14)/2),0)),"",OFFSET('9. METAS'!$W$20,INT((ROW()-14)/2),0)))</f>
        <v/>
      </c>
      <c r="L407" s="255" t="str">
        <f ca="1">IF(MOD(ROW()-13,2)=0,IF(ISBLANK(OFFSET('12. SEGUIMIENTO 2027'!$P$14,INT((ROW()-13)/2),0)),"",OFFSET('12. SEGUIMIENTO 2027'!$P$14,INT((ROW()-13)/2),0)),IF(ISBLANK(OFFSET('9. METAS'!$X$20,INT((ROW()-14)/2),0)),"",OFFSET('9. METAS'!$X$20,INT((ROW()-14)/2),0)))</f>
        <v/>
      </c>
      <c r="M407" s="256" t="str">
        <f ca="1">IF(MOD(ROW()-13,2)=0,IF(ISBLANK(OFFSET('12. SEGUIMIENTO 2027'!$Q$14,INT((ROW()-13)/2),0)),"",OFFSET('12. SEGUIMIENTO 2027'!$Q$14,INT((ROW()-13)/2),0)),IF(ISBLANK(OFFSET('9. METAS'!$Y$20,INT((ROW()-14)/2),0)),"",OFFSET('9. METAS'!$Y$20,INT((ROW()-14)/2),0)))</f>
        <v/>
      </c>
      <c r="N407" s="783" t="str">
        <f t="shared" ref="N407" ca="1" si="390">IFERROR(J407/J408,"ND")</f>
        <v>ND</v>
      </c>
      <c r="O407" s="785" t="str">
        <f t="shared" ref="O407" ca="1" si="391">IFERROR(((J407+K407+L407)/H407),"ND")</f>
        <v>ND</v>
      </c>
      <c r="P407" s="789"/>
    </row>
    <row r="408" spans="3:16">
      <c r="C408" s="762"/>
      <c r="D408" s="764"/>
      <c r="E408" s="764"/>
      <c r="F408" s="766"/>
      <c r="G408" s="768"/>
      <c r="H408" s="858"/>
      <c r="I408" s="778"/>
      <c r="J408" s="254" t="str">
        <f ca="1">IF(MOD(ROW()-13,2)=0,IF(ISBLANK(OFFSET('12. SEGUIMIENTO 2027'!$N$14,INT((ROW()-13)/2),0)),"",OFFSET('12. SEGUIMIENTO 2027'!$N$14,INT((ROW()-13)/2),0)),IF(ISBLANK(OFFSET('9. METAS'!$V$20,INT((ROW()-14)/2),0)),"",OFFSET('9. METAS'!$V$20,INT((ROW()-14)/2),0)))</f>
        <v/>
      </c>
      <c r="K408" s="255" t="str">
        <f ca="1">IF(MOD(ROW()-13,2)=0,IF(ISBLANK(OFFSET('12. SEGUIMIENTO 2027'!$O$14,INT((ROW()-13)/2),0)),"",OFFSET('12. SEGUIMIENTO 2027'!$O$14,INT((ROW()-13)/2),0)),IF(ISBLANK(OFFSET('9. METAS'!$W$20,INT((ROW()-14)/2),0)),"",OFFSET('9. METAS'!$W$20,INT((ROW()-14)/2),0)))</f>
        <v/>
      </c>
      <c r="L408" s="255" t="str">
        <f ca="1">IF(MOD(ROW()-13,2)=0,IF(ISBLANK(OFFSET('12. SEGUIMIENTO 2027'!$P$14,INT((ROW()-13)/2),0)),"",OFFSET('12. SEGUIMIENTO 2027'!$P$14,INT((ROW()-13)/2),0)),IF(ISBLANK(OFFSET('9. METAS'!$X$20,INT((ROW()-14)/2),0)),"",OFFSET('9. METAS'!$X$20,INT((ROW()-14)/2),0)))</f>
        <v/>
      </c>
      <c r="M408" s="256" t="str">
        <f ca="1">IF(MOD(ROW()-13,2)=0,IF(ISBLANK(OFFSET('12. SEGUIMIENTO 2027'!$Q$14,INT((ROW()-13)/2),0)),"",OFFSET('12. SEGUIMIENTO 2027'!$Q$14,INT((ROW()-13)/2),0)),IF(ISBLANK(OFFSET('9. METAS'!$Y$20,INT((ROW()-14)/2),0)),"",OFFSET('9. METAS'!$Y$20,INT((ROW()-14)/2),0)))</f>
        <v/>
      </c>
      <c r="N408" s="784"/>
      <c r="O408" s="786"/>
      <c r="P408" s="790"/>
    </row>
    <row r="409" spans="3:16">
      <c r="C409" s="770" t="str">
        <f ca="1">IF(ISBLANK(OFFSET('5. Pp (3 años)'!$C$45,INT((ROW()-13)/2),0)),"",OFFSET('5. Pp (3 años)'!$C$45,INT((ROW()-13)/2),0))</f>
        <v/>
      </c>
      <c r="D409" s="764" t="str">
        <f ca="1">IF(ISBLANK(OFFSET('5. Pp (3 años)'!$D$45,INT((ROW()-13)/2),0)),"",OFFSET('5. Pp (3 años)'!$D$45,INT((ROW()-13)/2),0))</f>
        <v/>
      </c>
      <c r="E409" s="764" t="str">
        <f ca="1">IF(ISBLANK(OFFSET('5. Pp (3 años)'!$E$45,INT((ROW()-13)/2),0)),"",OFFSET('5. Pp (3 años)'!$E$45,INT((ROW()-13)/2),0))</f>
        <v/>
      </c>
      <c r="F409" s="766" t="str">
        <f ca="1">IF(ISBLANK(OFFSET('5. Pp (3 años)'!$K$45,INT((ROW()-13)/2),0)),"",OFFSET('5. Pp (3 años)'!$K$45,INT((ROW()-13)/2),0))</f>
        <v/>
      </c>
      <c r="G409" s="768" t="str">
        <f ca="1">IF(ISBLANK(OFFSET('5. Pp (3 años)'!$H$45,INT((ROW()-13)/2),0)),"",OFFSET('5. Pp (3 años)'!$H$45,INT((ROW()-13)/2),0))</f>
        <v/>
      </c>
      <c r="H409" s="858" t="str">
        <f ca="1">IF(ISBLANK(OFFSET('9. METAS'!$M$20,INT((ROW()-13)/2),0)),"",OFFSET('9. METAS'!$M$20,INT((ROW()-13)/2),0))</f>
        <v/>
      </c>
      <c r="I409" s="777"/>
      <c r="J409" s="254" t="str">
        <f ca="1">IF(MOD(ROW()-13,2)=0,IF(ISBLANK(OFFSET('12. SEGUIMIENTO 2027'!$N$14,INT((ROW()-13)/2),0)),"",OFFSET('12. SEGUIMIENTO 2027'!$N$14,INT((ROW()-13)/2),0)),IF(ISBLANK(OFFSET('9. METAS'!$V$20,INT((ROW()-14)/2),0)),"",OFFSET('9. METAS'!$V$20,INT((ROW()-14)/2),0)))</f>
        <v/>
      </c>
      <c r="K409" s="255" t="str">
        <f ca="1">IF(MOD(ROW()-13,2)=0,IF(ISBLANK(OFFSET('12. SEGUIMIENTO 2027'!$O$14,INT((ROW()-13)/2),0)),"",OFFSET('12. SEGUIMIENTO 2027'!$O$14,INT((ROW()-13)/2),0)),IF(ISBLANK(OFFSET('9. METAS'!$W$20,INT((ROW()-14)/2),0)),"",OFFSET('9. METAS'!$W$20,INT((ROW()-14)/2),0)))</f>
        <v/>
      </c>
      <c r="L409" s="255" t="str">
        <f ca="1">IF(MOD(ROW()-13,2)=0,IF(ISBLANK(OFFSET('12. SEGUIMIENTO 2027'!$P$14,INT((ROW()-13)/2),0)),"",OFFSET('12. SEGUIMIENTO 2027'!$P$14,INT((ROW()-13)/2),0)),IF(ISBLANK(OFFSET('9. METAS'!$X$20,INT((ROW()-14)/2),0)),"",OFFSET('9. METAS'!$X$20,INT((ROW()-14)/2),0)))</f>
        <v/>
      </c>
      <c r="M409" s="256" t="str">
        <f ca="1">IF(MOD(ROW()-13,2)=0,IF(ISBLANK(OFFSET('12. SEGUIMIENTO 2027'!$Q$14,INT((ROW()-13)/2),0)),"",OFFSET('12. SEGUIMIENTO 2027'!$Q$14,INT((ROW()-13)/2),0)),IF(ISBLANK(OFFSET('9. METAS'!$Y$20,INT((ROW()-14)/2),0)),"",OFFSET('9. METAS'!$Y$20,INT((ROW()-14)/2),0)))</f>
        <v/>
      </c>
      <c r="N409" s="783" t="str">
        <f t="shared" ref="N409" ca="1" si="392">IFERROR(J409/J410,"ND")</f>
        <v>ND</v>
      </c>
      <c r="O409" s="785" t="str">
        <f t="shared" ref="O409" ca="1" si="393">IFERROR(((J409+K409+L409)/H409),"ND")</f>
        <v>ND</v>
      </c>
      <c r="P409" s="789"/>
    </row>
    <row r="410" spans="3:16">
      <c r="C410" s="762"/>
      <c r="D410" s="764"/>
      <c r="E410" s="764"/>
      <c r="F410" s="766"/>
      <c r="G410" s="768"/>
      <c r="H410" s="858"/>
      <c r="I410" s="778"/>
      <c r="J410" s="254" t="str">
        <f ca="1">IF(MOD(ROW()-13,2)=0,IF(ISBLANK(OFFSET('12. SEGUIMIENTO 2027'!$N$14,INT((ROW()-13)/2),0)),"",OFFSET('12. SEGUIMIENTO 2027'!$N$14,INT((ROW()-13)/2),0)),IF(ISBLANK(OFFSET('9. METAS'!$V$20,INT((ROW()-14)/2),0)),"",OFFSET('9. METAS'!$V$20,INT((ROW()-14)/2),0)))</f>
        <v/>
      </c>
      <c r="K410" s="255" t="str">
        <f ca="1">IF(MOD(ROW()-13,2)=0,IF(ISBLANK(OFFSET('12. SEGUIMIENTO 2027'!$O$14,INT((ROW()-13)/2),0)),"",OFFSET('12. SEGUIMIENTO 2027'!$O$14,INT((ROW()-13)/2),0)),IF(ISBLANK(OFFSET('9. METAS'!$W$20,INT((ROW()-14)/2),0)),"",OFFSET('9. METAS'!$W$20,INT((ROW()-14)/2),0)))</f>
        <v/>
      </c>
      <c r="L410" s="255" t="str">
        <f ca="1">IF(MOD(ROW()-13,2)=0,IF(ISBLANK(OFFSET('12. SEGUIMIENTO 2027'!$P$14,INT((ROW()-13)/2),0)),"",OFFSET('12. SEGUIMIENTO 2027'!$P$14,INT((ROW()-13)/2),0)),IF(ISBLANK(OFFSET('9. METAS'!$X$20,INT((ROW()-14)/2),0)),"",OFFSET('9. METAS'!$X$20,INT((ROW()-14)/2),0)))</f>
        <v/>
      </c>
      <c r="M410" s="256" t="str">
        <f ca="1">IF(MOD(ROW()-13,2)=0,IF(ISBLANK(OFFSET('12. SEGUIMIENTO 2027'!$Q$14,INT((ROW()-13)/2),0)),"",OFFSET('12. SEGUIMIENTO 2027'!$Q$14,INT((ROW()-13)/2),0)),IF(ISBLANK(OFFSET('9. METAS'!$Y$20,INT((ROW()-14)/2),0)),"",OFFSET('9. METAS'!$Y$20,INT((ROW()-14)/2),0)))</f>
        <v/>
      </c>
      <c r="N410" s="784"/>
      <c r="O410" s="786"/>
      <c r="P410" s="790"/>
    </row>
    <row r="411" spans="3:16">
      <c r="C411" s="770" t="str">
        <f ca="1">IF(ISBLANK(OFFSET('5. Pp (3 años)'!$C$45,INT((ROW()-13)/2),0)),"",OFFSET('5. Pp (3 años)'!$C$45,INT((ROW()-13)/2),0))</f>
        <v/>
      </c>
      <c r="D411" s="764" t="str">
        <f ca="1">IF(ISBLANK(OFFSET('5. Pp (3 años)'!$D$45,INT((ROW()-13)/2),0)),"",OFFSET('5. Pp (3 años)'!$D$45,INT((ROW()-13)/2),0))</f>
        <v/>
      </c>
      <c r="E411" s="764" t="str">
        <f ca="1">IF(ISBLANK(OFFSET('5. Pp (3 años)'!$E$45,INT((ROW()-13)/2),0)),"",OFFSET('5. Pp (3 años)'!$E$45,INT((ROW()-13)/2),0))</f>
        <v/>
      </c>
      <c r="F411" s="766" t="str">
        <f ca="1">IF(ISBLANK(OFFSET('5. Pp (3 años)'!$K$45,INT((ROW()-13)/2),0)),"",OFFSET('5. Pp (3 años)'!$K$45,INT((ROW()-13)/2),0))</f>
        <v/>
      </c>
      <c r="G411" s="768" t="str">
        <f ca="1">IF(ISBLANK(OFFSET('5. Pp (3 años)'!$H$45,INT((ROW()-13)/2),0)),"",OFFSET('5. Pp (3 años)'!$H$45,INT((ROW()-13)/2),0))</f>
        <v/>
      </c>
      <c r="H411" s="858" t="str">
        <f ca="1">IF(ISBLANK(OFFSET('9. METAS'!$M$20,INT((ROW()-13)/2),0)),"",OFFSET('9. METAS'!$M$20,INT((ROW()-13)/2),0))</f>
        <v/>
      </c>
      <c r="I411" s="777"/>
      <c r="J411" s="254" t="str">
        <f ca="1">IF(MOD(ROW()-13,2)=0,IF(ISBLANK(OFFSET('12. SEGUIMIENTO 2027'!$N$14,INT((ROW()-13)/2),0)),"",OFFSET('12. SEGUIMIENTO 2027'!$N$14,INT((ROW()-13)/2),0)),IF(ISBLANK(OFFSET('9. METAS'!$V$20,INT((ROW()-14)/2),0)),"",OFFSET('9. METAS'!$V$20,INT((ROW()-14)/2),0)))</f>
        <v/>
      </c>
      <c r="K411" s="255" t="str">
        <f ca="1">IF(MOD(ROW()-13,2)=0,IF(ISBLANK(OFFSET('12. SEGUIMIENTO 2027'!$O$14,INT((ROW()-13)/2),0)),"",OFFSET('12. SEGUIMIENTO 2027'!$O$14,INT((ROW()-13)/2),0)),IF(ISBLANK(OFFSET('9. METAS'!$W$20,INT((ROW()-14)/2),0)),"",OFFSET('9. METAS'!$W$20,INT((ROW()-14)/2),0)))</f>
        <v/>
      </c>
      <c r="L411" s="255" t="str">
        <f ca="1">IF(MOD(ROW()-13,2)=0,IF(ISBLANK(OFFSET('12. SEGUIMIENTO 2027'!$P$14,INT((ROW()-13)/2),0)),"",OFFSET('12. SEGUIMIENTO 2027'!$P$14,INT((ROW()-13)/2),0)),IF(ISBLANK(OFFSET('9. METAS'!$X$20,INT((ROW()-14)/2),0)),"",OFFSET('9. METAS'!$X$20,INT((ROW()-14)/2),0)))</f>
        <v/>
      </c>
      <c r="M411" s="256" t="str">
        <f ca="1">IF(MOD(ROW()-13,2)=0,IF(ISBLANK(OFFSET('12. SEGUIMIENTO 2027'!$Q$14,INT((ROW()-13)/2),0)),"",OFFSET('12. SEGUIMIENTO 2027'!$Q$14,INT((ROW()-13)/2),0)),IF(ISBLANK(OFFSET('9. METAS'!$Y$20,INT((ROW()-14)/2),0)),"",OFFSET('9. METAS'!$Y$20,INT((ROW()-14)/2),0)))</f>
        <v/>
      </c>
      <c r="N411" s="783" t="str">
        <f t="shared" ref="N411" ca="1" si="394">IFERROR(J411/J412,"ND")</f>
        <v>ND</v>
      </c>
      <c r="O411" s="785" t="str">
        <f t="shared" ref="O411" ca="1" si="395">IFERROR(((J411+K411+L411)/H411),"ND")</f>
        <v>ND</v>
      </c>
      <c r="P411" s="789"/>
    </row>
    <row r="412" spans="3:16">
      <c r="C412" s="762"/>
      <c r="D412" s="764"/>
      <c r="E412" s="764"/>
      <c r="F412" s="766"/>
      <c r="G412" s="768"/>
      <c r="H412" s="858"/>
      <c r="I412" s="778"/>
      <c r="J412" s="254" t="str">
        <f ca="1">IF(MOD(ROW()-13,2)=0,IF(ISBLANK(OFFSET('12. SEGUIMIENTO 2027'!$N$14,INT((ROW()-13)/2),0)),"",OFFSET('12. SEGUIMIENTO 2027'!$N$14,INT((ROW()-13)/2),0)),IF(ISBLANK(OFFSET('9. METAS'!$V$20,INT((ROW()-14)/2),0)),"",OFFSET('9. METAS'!$V$20,INT((ROW()-14)/2),0)))</f>
        <v/>
      </c>
      <c r="K412" s="255" t="str">
        <f ca="1">IF(MOD(ROW()-13,2)=0,IF(ISBLANK(OFFSET('12. SEGUIMIENTO 2027'!$O$14,INT((ROW()-13)/2),0)),"",OFFSET('12. SEGUIMIENTO 2027'!$O$14,INT((ROW()-13)/2),0)),IF(ISBLANK(OFFSET('9. METAS'!$W$20,INT((ROW()-14)/2),0)),"",OFFSET('9. METAS'!$W$20,INT((ROW()-14)/2),0)))</f>
        <v/>
      </c>
      <c r="L412" s="255" t="str">
        <f ca="1">IF(MOD(ROW()-13,2)=0,IF(ISBLANK(OFFSET('12. SEGUIMIENTO 2027'!$P$14,INT((ROW()-13)/2),0)),"",OFFSET('12. SEGUIMIENTO 2027'!$P$14,INT((ROW()-13)/2),0)),IF(ISBLANK(OFFSET('9. METAS'!$X$20,INT((ROW()-14)/2),0)),"",OFFSET('9. METAS'!$X$20,INT((ROW()-14)/2),0)))</f>
        <v/>
      </c>
      <c r="M412" s="256" t="str">
        <f ca="1">IF(MOD(ROW()-13,2)=0,IF(ISBLANK(OFFSET('12. SEGUIMIENTO 2027'!$Q$14,INT((ROW()-13)/2),0)),"",OFFSET('12. SEGUIMIENTO 2027'!$Q$14,INT((ROW()-13)/2),0)),IF(ISBLANK(OFFSET('9. METAS'!$Y$20,INT((ROW()-14)/2),0)),"",OFFSET('9. METAS'!$Y$20,INT((ROW()-14)/2),0)))</f>
        <v/>
      </c>
      <c r="N412" s="784"/>
      <c r="O412" s="786"/>
      <c r="P412" s="790"/>
    </row>
    <row r="413" spans="3:16">
      <c r="C413" s="770" t="str">
        <f ca="1">IF(ISBLANK(OFFSET('5. Pp (3 años)'!$C$45,INT((ROW()-13)/2),0)),"",OFFSET('5. Pp (3 años)'!$C$45,INT((ROW()-13)/2),0))</f>
        <v/>
      </c>
      <c r="D413" s="764" t="str">
        <f ca="1">IF(ISBLANK(OFFSET('5. Pp (3 años)'!$D$45,INT((ROW()-13)/2),0)),"",OFFSET('5. Pp (3 años)'!$D$45,INT((ROW()-13)/2),0))</f>
        <v/>
      </c>
      <c r="E413" s="764" t="str">
        <f ca="1">IF(ISBLANK(OFFSET('5. Pp (3 años)'!$E$45,INT((ROW()-13)/2),0)),"",OFFSET('5. Pp (3 años)'!$E$45,INT((ROW()-13)/2),0))</f>
        <v/>
      </c>
      <c r="F413" s="766" t="str">
        <f ca="1">IF(ISBLANK(OFFSET('5. Pp (3 años)'!$K$45,INT((ROW()-13)/2),0)),"",OFFSET('5. Pp (3 años)'!$K$45,INT((ROW()-13)/2),0))</f>
        <v/>
      </c>
      <c r="G413" s="768" t="str">
        <f ca="1">IF(ISBLANK(OFFSET('5. Pp (3 años)'!$H$45,INT((ROW()-13)/2),0)),"",OFFSET('5. Pp (3 años)'!$H$45,INT((ROW()-13)/2),0))</f>
        <v/>
      </c>
      <c r="H413" s="858" t="str">
        <f ca="1">IF(ISBLANK(OFFSET('9. METAS'!$M$20,INT((ROW()-13)/2),0)),"",OFFSET('9. METAS'!$M$20,INT((ROW()-13)/2),0))</f>
        <v/>
      </c>
      <c r="I413" s="777"/>
      <c r="J413" s="254" t="str">
        <f ca="1">IF(MOD(ROW()-13,2)=0,IF(ISBLANK(OFFSET('12. SEGUIMIENTO 2027'!$N$14,INT((ROW()-13)/2),0)),"",OFFSET('12. SEGUIMIENTO 2027'!$N$14,INT((ROW()-13)/2),0)),IF(ISBLANK(OFFSET('9. METAS'!$V$20,INT((ROW()-14)/2),0)),"",OFFSET('9. METAS'!$V$20,INT((ROW()-14)/2),0)))</f>
        <v/>
      </c>
      <c r="K413" s="255" t="str">
        <f ca="1">IF(MOD(ROW()-13,2)=0,IF(ISBLANK(OFFSET('12. SEGUIMIENTO 2027'!$O$14,INT((ROW()-13)/2),0)),"",OFFSET('12. SEGUIMIENTO 2027'!$O$14,INT((ROW()-13)/2),0)),IF(ISBLANK(OFFSET('9. METAS'!$W$20,INT((ROW()-14)/2),0)),"",OFFSET('9. METAS'!$W$20,INT((ROW()-14)/2),0)))</f>
        <v/>
      </c>
      <c r="L413" s="255" t="str">
        <f ca="1">IF(MOD(ROW()-13,2)=0,IF(ISBLANK(OFFSET('12. SEGUIMIENTO 2027'!$P$14,INT((ROW()-13)/2),0)),"",OFFSET('12. SEGUIMIENTO 2027'!$P$14,INT((ROW()-13)/2),0)),IF(ISBLANK(OFFSET('9. METAS'!$X$20,INT((ROW()-14)/2),0)),"",OFFSET('9. METAS'!$X$20,INT((ROW()-14)/2),0)))</f>
        <v/>
      </c>
      <c r="M413" s="256" t="str">
        <f ca="1">IF(MOD(ROW()-13,2)=0,IF(ISBLANK(OFFSET('12. SEGUIMIENTO 2027'!$Q$14,INT((ROW()-13)/2),0)),"",OFFSET('12. SEGUIMIENTO 2027'!$Q$14,INT((ROW()-13)/2),0)),IF(ISBLANK(OFFSET('9. METAS'!$Y$20,INT((ROW()-14)/2),0)),"",OFFSET('9. METAS'!$Y$20,INT((ROW()-14)/2),0)))</f>
        <v/>
      </c>
      <c r="N413" s="783" t="str">
        <f t="shared" ref="N413" ca="1" si="396">IFERROR(J413/J414,"ND")</f>
        <v>ND</v>
      </c>
      <c r="O413" s="785" t="str">
        <f t="shared" ref="O413" ca="1" si="397">IFERROR(((J413+K413+L413)/H413),"ND")</f>
        <v>ND</v>
      </c>
      <c r="P413" s="789"/>
    </row>
    <row r="414" spans="3:16">
      <c r="C414" s="762"/>
      <c r="D414" s="764"/>
      <c r="E414" s="764"/>
      <c r="F414" s="766"/>
      <c r="G414" s="768"/>
      <c r="H414" s="858"/>
      <c r="I414" s="778"/>
      <c r="J414" s="254" t="str">
        <f ca="1">IF(MOD(ROW()-13,2)=0,IF(ISBLANK(OFFSET('12. SEGUIMIENTO 2027'!$N$14,INT((ROW()-13)/2),0)),"",OFFSET('12. SEGUIMIENTO 2027'!$N$14,INT((ROW()-13)/2),0)),IF(ISBLANK(OFFSET('9. METAS'!$V$20,INT((ROW()-14)/2),0)),"",OFFSET('9. METAS'!$V$20,INT((ROW()-14)/2),0)))</f>
        <v/>
      </c>
      <c r="K414" s="255" t="str">
        <f ca="1">IF(MOD(ROW()-13,2)=0,IF(ISBLANK(OFFSET('12. SEGUIMIENTO 2027'!$O$14,INT((ROW()-13)/2),0)),"",OFFSET('12. SEGUIMIENTO 2027'!$O$14,INT((ROW()-13)/2),0)),IF(ISBLANK(OFFSET('9. METAS'!$W$20,INT((ROW()-14)/2),0)),"",OFFSET('9. METAS'!$W$20,INT((ROW()-14)/2),0)))</f>
        <v/>
      </c>
      <c r="L414" s="255" t="str">
        <f ca="1">IF(MOD(ROW()-13,2)=0,IF(ISBLANK(OFFSET('12. SEGUIMIENTO 2027'!$P$14,INT((ROW()-13)/2),0)),"",OFFSET('12. SEGUIMIENTO 2027'!$P$14,INT((ROW()-13)/2),0)),IF(ISBLANK(OFFSET('9. METAS'!$X$20,INT((ROW()-14)/2),0)),"",OFFSET('9. METAS'!$X$20,INT((ROW()-14)/2),0)))</f>
        <v/>
      </c>
      <c r="M414" s="256" t="str">
        <f ca="1">IF(MOD(ROW()-13,2)=0,IF(ISBLANK(OFFSET('12. SEGUIMIENTO 2027'!$Q$14,INT((ROW()-13)/2),0)),"",OFFSET('12. SEGUIMIENTO 2027'!$Q$14,INT((ROW()-13)/2),0)),IF(ISBLANK(OFFSET('9. METAS'!$Y$20,INT((ROW()-14)/2),0)),"",OFFSET('9. METAS'!$Y$20,INT((ROW()-14)/2),0)))</f>
        <v/>
      </c>
      <c r="N414" s="784"/>
      <c r="O414" s="786"/>
      <c r="P414" s="790"/>
    </row>
    <row r="415" spans="3:16">
      <c r="C415" s="770" t="str">
        <f ca="1">IF(ISBLANK(OFFSET('5. Pp (3 años)'!$C$45,INT((ROW()-13)/2),0)),"",OFFSET('5. Pp (3 años)'!$C$45,INT((ROW()-13)/2),0))</f>
        <v/>
      </c>
      <c r="D415" s="764" t="str">
        <f ca="1">IF(ISBLANK(OFFSET('5. Pp (3 años)'!$D$45,INT((ROW()-13)/2),0)),"",OFFSET('5. Pp (3 años)'!$D$45,INT((ROW()-13)/2),0))</f>
        <v/>
      </c>
      <c r="E415" s="764" t="str">
        <f ca="1">IF(ISBLANK(OFFSET('5. Pp (3 años)'!$E$45,INT((ROW()-13)/2),0)),"",OFFSET('5. Pp (3 años)'!$E$45,INT((ROW()-13)/2),0))</f>
        <v/>
      </c>
      <c r="F415" s="766" t="str">
        <f ca="1">IF(ISBLANK(OFFSET('5. Pp (3 años)'!$K$45,INT((ROW()-13)/2),0)),"",OFFSET('5. Pp (3 años)'!$K$45,INT((ROW()-13)/2),0))</f>
        <v/>
      </c>
      <c r="G415" s="768" t="str">
        <f ca="1">IF(ISBLANK(OFFSET('5. Pp (3 años)'!$H$45,INT((ROW()-13)/2),0)),"",OFFSET('5. Pp (3 años)'!$H$45,INT((ROW()-13)/2),0))</f>
        <v/>
      </c>
      <c r="H415" s="858" t="str">
        <f ca="1">IF(ISBLANK(OFFSET('9. METAS'!$M$20,INT((ROW()-13)/2),0)),"",OFFSET('9. METAS'!$M$20,INT((ROW()-13)/2),0))</f>
        <v/>
      </c>
      <c r="I415" s="777"/>
      <c r="J415" s="254" t="str">
        <f ca="1">IF(MOD(ROW()-13,2)=0,IF(ISBLANK(OFFSET('12. SEGUIMIENTO 2027'!$N$14,INT((ROW()-13)/2),0)),"",OFFSET('12. SEGUIMIENTO 2027'!$N$14,INT((ROW()-13)/2),0)),IF(ISBLANK(OFFSET('9. METAS'!$V$20,INT((ROW()-14)/2),0)),"",OFFSET('9. METAS'!$V$20,INT((ROW()-14)/2),0)))</f>
        <v/>
      </c>
      <c r="K415" s="255" t="str">
        <f ca="1">IF(MOD(ROW()-13,2)=0,IF(ISBLANK(OFFSET('12. SEGUIMIENTO 2027'!$O$14,INT((ROW()-13)/2),0)),"",OFFSET('12. SEGUIMIENTO 2027'!$O$14,INT((ROW()-13)/2),0)),IF(ISBLANK(OFFSET('9. METAS'!$W$20,INT((ROW()-14)/2),0)),"",OFFSET('9. METAS'!$W$20,INT((ROW()-14)/2),0)))</f>
        <v/>
      </c>
      <c r="L415" s="255" t="str">
        <f ca="1">IF(MOD(ROW()-13,2)=0,IF(ISBLANK(OFFSET('12. SEGUIMIENTO 2027'!$P$14,INT((ROW()-13)/2),0)),"",OFFSET('12. SEGUIMIENTO 2027'!$P$14,INT((ROW()-13)/2),0)),IF(ISBLANK(OFFSET('9. METAS'!$X$20,INT((ROW()-14)/2),0)),"",OFFSET('9. METAS'!$X$20,INT((ROW()-14)/2),0)))</f>
        <v/>
      </c>
      <c r="M415" s="256" t="str">
        <f ca="1">IF(MOD(ROW()-13,2)=0,IF(ISBLANK(OFFSET('12. SEGUIMIENTO 2027'!$Q$14,INT((ROW()-13)/2),0)),"",OFFSET('12. SEGUIMIENTO 2027'!$Q$14,INT((ROW()-13)/2),0)),IF(ISBLANK(OFFSET('9. METAS'!$Y$20,INT((ROW()-14)/2),0)),"",OFFSET('9. METAS'!$Y$20,INT((ROW()-14)/2),0)))</f>
        <v/>
      </c>
      <c r="N415" s="783" t="str">
        <f t="shared" ref="N415" ca="1" si="398">IFERROR(J415/J416,"ND")</f>
        <v>ND</v>
      </c>
      <c r="O415" s="785" t="str">
        <f t="shared" ref="O415" ca="1" si="399">IFERROR(((J415+K415+L415)/H415),"ND")</f>
        <v>ND</v>
      </c>
      <c r="P415" s="789"/>
    </row>
    <row r="416" spans="3:16">
      <c r="C416" s="762"/>
      <c r="D416" s="764"/>
      <c r="E416" s="764"/>
      <c r="F416" s="766"/>
      <c r="G416" s="768"/>
      <c r="H416" s="858"/>
      <c r="I416" s="778"/>
      <c r="J416" s="254" t="str">
        <f ca="1">IF(MOD(ROW()-13,2)=0,IF(ISBLANK(OFFSET('12. SEGUIMIENTO 2027'!$N$14,INT((ROW()-13)/2),0)),"",OFFSET('12. SEGUIMIENTO 2027'!$N$14,INT((ROW()-13)/2),0)),IF(ISBLANK(OFFSET('9. METAS'!$V$20,INT((ROW()-14)/2),0)),"",OFFSET('9. METAS'!$V$20,INT((ROW()-14)/2),0)))</f>
        <v/>
      </c>
      <c r="K416" s="255" t="str">
        <f ca="1">IF(MOD(ROW()-13,2)=0,IF(ISBLANK(OFFSET('12. SEGUIMIENTO 2027'!$O$14,INT((ROW()-13)/2),0)),"",OFFSET('12. SEGUIMIENTO 2027'!$O$14,INT((ROW()-13)/2),0)),IF(ISBLANK(OFFSET('9. METAS'!$W$20,INT((ROW()-14)/2),0)),"",OFFSET('9. METAS'!$W$20,INT((ROW()-14)/2),0)))</f>
        <v/>
      </c>
      <c r="L416" s="255" t="str">
        <f ca="1">IF(MOD(ROW()-13,2)=0,IF(ISBLANK(OFFSET('12. SEGUIMIENTO 2027'!$P$14,INT((ROW()-13)/2),0)),"",OFFSET('12. SEGUIMIENTO 2027'!$P$14,INT((ROW()-13)/2),0)),IF(ISBLANK(OFFSET('9. METAS'!$X$20,INT((ROW()-14)/2),0)),"",OFFSET('9. METAS'!$X$20,INT((ROW()-14)/2),0)))</f>
        <v/>
      </c>
      <c r="M416" s="256" t="str">
        <f ca="1">IF(MOD(ROW()-13,2)=0,IF(ISBLANK(OFFSET('12. SEGUIMIENTO 2027'!$Q$14,INT((ROW()-13)/2),0)),"",OFFSET('12. SEGUIMIENTO 2027'!$Q$14,INT((ROW()-13)/2),0)),IF(ISBLANK(OFFSET('9. METAS'!$Y$20,INT((ROW()-14)/2),0)),"",OFFSET('9. METAS'!$Y$20,INT((ROW()-14)/2),0)))</f>
        <v/>
      </c>
      <c r="N416" s="784"/>
      <c r="O416" s="786"/>
      <c r="P416" s="790"/>
    </row>
    <row r="417" spans="3:16">
      <c r="C417" s="770" t="str">
        <f ca="1">IF(ISBLANK(OFFSET('5. Pp (3 años)'!$C$45,INT((ROW()-13)/2),0)),"",OFFSET('5. Pp (3 años)'!$C$45,INT((ROW()-13)/2),0))</f>
        <v/>
      </c>
      <c r="D417" s="764" t="str">
        <f ca="1">IF(ISBLANK(OFFSET('5. Pp (3 años)'!$D$45,INT((ROW()-13)/2),0)),"",OFFSET('5. Pp (3 años)'!$D$45,INT((ROW()-13)/2),0))</f>
        <v/>
      </c>
      <c r="E417" s="764" t="str">
        <f ca="1">IF(ISBLANK(OFFSET('5. Pp (3 años)'!$E$45,INT((ROW()-13)/2),0)),"",OFFSET('5. Pp (3 años)'!$E$45,INT((ROW()-13)/2),0))</f>
        <v/>
      </c>
      <c r="F417" s="766" t="str">
        <f ca="1">IF(ISBLANK(OFFSET('5. Pp (3 años)'!$K$45,INT((ROW()-13)/2),0)),"",OFFSET('5. Pp (3 años)'!$K$45,INT((ROW()-13)/2),0))</f>
        <v/>
      </c>
      <c r="G417" s="768" t="str">
        <f ca="1">IF(ISBLANK(OFFSET('5. Pp (3 años)'!$H$45,INT((ROW()-13)/2),0)),"",OFFSET('5. Pp (3 años)'!$H$45,INT((ROW()-13)/2),0))</f>
        <v/>
      </c>
      <c r="H417" s="858" t="str">
        <f ca="1">IF(ISBLANK(OFFSET('9. METAS'!$M$20,INT((ROW()-13)/2),0)),"",OFFSET('9. METAS'!$M$20,INT((ROW()-13)/2),0))</f>
        <v/>
      </c>
      <c r="I417" s="777"/>
      <c r="J417" s="254" t="str">
        <f ca="1">IF(MOD(ROW()-13,2)=0,IF(ISBLANK(OFFSET('12. SEGUIMIENTO 2027'!$N$14,INT((ROW()-13)/2),0)),"",OFFSET('12. SEGUIMIENTO 2027'!$N$14,INT((ROW()-13)/2),0)),IF(ISBLANK(OFFSET('9. METAS'!$V$20,INT((ROW()-14)/2),0)),"",OFFSET('9. METAS'!$V$20,INT((ROW()-14)/2),0)))</f>
        <v/>
      </c>
      <c r="K417" s="255" t="str">
        <f ca="1">IF(MOD(ROW()-13,2)=0,IF(ISBLANK(OFFSET('12. SEGUIMIENTO 2027'!$O$14,INT((ROW()-13)/2),0)),"",OFFSET('12. SEGUIMIENTO 2027'!$O$14,INT((ROW()-13)/2),0)),IF(ISBLANK(OFFSET('9. METAS'!$W$20,INT((ROW()-14)/2),0)),"",OFFSET('9. METAS'!$W$20,INT((ROW()-14)/2),0)))</f>
        <v/>
      </c>
      <c r="L417" s="255" t="str">
        <f ca="1">IF(MOD(ROW()-13,2)=0,IF(ISBLANK(OFFSET('12. SEGUIMIENTO 2027'!$P$14,INT((ROW()-13)/2),0)),"",OFFSET('12. SEGUIMIENTO 2027'!$P$14,INT((ROW()-13)/2),0)),IF(ISBLANK(OFFSET('9. METAS'!$X$20,INT((ROW()-14)/2),0)),"",OFFSET('9. METAS'!$X$20,INT((ROW()-14)/2),0)))</f>
        <v/>
      </c>
      <c r="M417" s="256" t="str">
        <f ca="1">IF(MOD(ROW()-13,2)=0,IF(ISBLANK(OFFSET('12. SEGUIMIENTO 2027'!$Q$14,INT((ROW()-13)/2),0)),"",OFFSET('12. SEGUIMIENTO 2027'!$Q$14,INT((ROW()-13)/2),0)),IF(ISBLANK(OFFSET('9. METAS'!$Y$20,INT((ROW()-14)/2),0)),"",OFFSET('9. METAS'!$Y$20,INT((ROW()-14)/2),0)))</f>
        <v/>
      </c>
      <c r="N417" s="783" t="str">
        <f t="shared" ref="N417" ca="1" si="400">IFERROR(J417/J418,"ND")</f>
        <v>ND</v>
      </c>
      <c r="O417" s="785" t="str">
        <f t="shared" ref="O417" ca="1" si="401">IFERROR(((J417+K417+L417)/H417),"ND")</f>
        <v>ND</v>
      </c>
      <c r="P417" s="789"/>
    </row>
    <row r="418" spans="3:16">
      <c r="C418" s="762"/>
      <c r="D418" s="764"/>
      <c r="E418" s="764"/>
      <c r="F418" s="766"/>
      <c r="G418" s="768"/>
      <c r="H418" s="858"/>
      <c r="I418" s="778"/>
      <c r="J418" s="254" t="str">
        <f ca="1">IF(MOD(ROW()-13,2)=0,IF(ISBLANK(OFFSET('12. SEGUIMIENTO 2027'!$N$14,INT((ROW()-13)/2),0)),"",OFFSET('12. SEGUIMIENTO 2027'!$N$14,INT((ROW()-13)/2),0)),IF(ISBLANK(OFFSET('9. METAS'!$V$20,INT((ROW()-14)/2),0)),"",OFFSET('9. METAS'!$V$20,INT((ROW()-14)/2),0)))</f>
        <v/>
      </c>
      <c r="K418" s="255" t="str">
        <f ca="1">IF(MOD(ROW()-13,2)=0,IF(ISBLANK(OFFSET('12. SEGUIMIENTO 2027'!$O$14,INT((ROW()-13)/2),0)),"",OFFSET('12. SEGUIMIENTO 2027'!$O$14,INT((ROW()-13)/2),0)),IF(ISBLANK(OFFSET('9. METAS'!$W$20,INT((ROW()-14)/2),0)),"",OFFSET('9. METAS'!$W$20,INT((ROW()-14)/2),0)))</f>
        <v/>
      </c>
      <c r="L418" s="255" t="str">
        <f ca="1">IF(MOD(ROW()-13,2)=0,IF(ISBLANK(OFFSET('12. SEGUIMIENTO 2027'!$P$14,INT((ROW()-13)/2),0)),"",OFFSET('12. SEGUIMIENTO 2027'!$P$14,INT((ROW()-13)/2),0)),IF(ISBLANK(OFFSET('9. METAS'!$X$20,INT((ROW()-14)/2),0)),"",OFFSET('9. METAS'!$X$20,INT((ROW()-14)/2),0)))</f>
        <v/>
      </c>
      <c r="M418" s="256" t="str">
        <f ca="1">IF(MOD(ROW()-13,2)=0,IF(ISBLANK(OFFSET('12. SEGUIMIENTO 2027'!$Q$14,INT((ROW()-13)/2),0)),"",OFFSET('12. SEGUIMIENTO 2027'!$Q$14,INT((ROW()-13)/2),0)),IF(ISBLANK(OFFSET('9. METAS'!$Y$20,INT((ROW()-14)/2),0)),"",OFFSET('9. METAS'!$Y$20,INT((ROW()-14)/2),0)))</f>
        <v/>
      </c>
      <c r="N418" s="784"/>
      <c r="O418" s="786"/>
      <c r="P418" s="790"/>
    </row>
    <row r="419" spans="3:16">
      <c r="C419" s="770" t="str">
        <f ca="1">IF(ISBLANK(OFFSET('5. Pp (3 años)'!$C$45,INT((ROW()-13)/2),0)),"",OFFSET('5. Pp (3 años)'!$C$45,INT((ROW()-13)/2),0))</f>
        <v/>
      </c>
      <c r="D419" s="764" t="str">
        <f ca="1">IF(ISBLANK(OFFSET('5. Pp (3 años)'!$D$45,INT((ROW()-13)/2),0)),"",OFFSET('5. Pp (3 años)'!$D$45,INT((ROW()-13)/2),0))</f>
        <v/>
      </c>
      <c r="E419" s="764" t="str">
        <f ca="1">IF(ISBLANK(OFFSET('5. Pp (3 años)'!$E$45,INT((ROW()-13)/2),0)),"",OFFSET('5. Pp (3 años)'!$E$45,INT((ROW()-13)/2),0))</f>
        <v/>
      </c>
      <c r="F419" s="766" t="str">
        <f ca="1">IF(ISBLANK(OFFSET('5. Pp (3 años)'!$K$45,INT((ROW()-13)/2),0)),"",OFFSET('5. Pp (3 años)'!$K$45,INT((ROW()-13)/2),0))</f>
        <v/>
      </c>
      <c r="G419" s="768" t="str">
        <f ca="1">IF(ISBLANK(OFFSET('5. Pp (3 años)'!$H$45,INT((ROW()-13)/2),0)),"",OFFSET('5. Pp (3 años)'!$H$45,INT((ROW()-13)/2),0))</f>
        <v/>
      </c>
      <c r="H419" s="858" t="str">
        <f ca="1">IF(ISBLANK(OFFSET('9. METAS'!$M$20,INT((ROW()-13)/2),0)),"",OFFSET('9. METAS'!$M$20,INT((ROW()-13)/2),0))</f>
        <v/>
      </c>
      <c r="I419" s="777"/>
      <c r="J419" s="254" t="str">
        <f ca="1">IF(MOD(ROW()-13,2)=0,IF(ISBLANK(OFFSET('12. SEGUIMIENTO 2027'!$N$14,INT((ROW()-13)/2),0)),"",OFFSET('12. SEGUIMIENTO 2027'!$N$14,INT((ROW()-13)/2),0)),IF(ISBLANK(OFFSET('9. METAS'!$V$20,INT((ROW()-14)/2),0)),"",OFFSET('9. METAS'!$V$20,INT((ROW()-14)/2),0)))</f>
        <v/>
      </c>
      <c r="K419" s="255" t="str">
        <f ca="1">IF(MOD(ROW()-13,2)=0,IF(ISBLANK(OFFSET('12. SEGUIMIENTO 2027'!$O$14,INT((ROW()-13)/2),0)),"",OFFSET('12. SEGUIMIENTO 2027'!$O$14,INT((ROW()-13)/2),0)),IF(ISBLANK(OFFSET('9. METAS'!$W$20,INT((ROW()-14)/2),0)),"",OFFSET('9. METAS'!$W$20,INT((ROW()-14)/2),0)))</f>
        <v/>
      </c>
      <c r="L419" s="255" t="str">
        <f ca="1">IF(MOD(ROW()-13,2)=0,IF(ISBLANK(OFFSET('12. SEGUIMIENTO 2027'!$P$14,INT((ROW()-13)/2),0)),"",OFFSET('12. SEGUIMIENTO 2027'!$P$14,INT((ROW()-13)/2),0)),IF(ISBLANK(OFFSET('9. METAS'!$X$20,INT((ROW()-14)/2),0)),"",OFFSET('9. METAS'!$X$20,INT((ROW()-14)/2),0)))</f>
        <v/>
      </c>
      <c r="M419" s="256" t="str">
        <f ca="1">IF(MOD(ROW()-13,2)=0,IF(ISBLANK(OFFSET('12. SEGUIMIENTO 2027'!$Q$14,INT((ROW()-13)/2),0)),"",OFFSET('12. SEGUIMIENTO 2027'!$Q$14,INT((ROW()-13)/2),0)),IF(ISBLANK(OFFSET('9. METAS'!$Y$20,INT((ROW()-14)/2),0)),"",OFFSET('9. METAS'!$Y$20,INT((ROW()-14)/2),0)))</f>
        <v/>
      </c>
      <c r="N419" s="783" t="str">
        <f t="shared" ref="N419" ca="1" si="402">IFERROR(J419/J420,"ND")</f>
        <v>ND</v>
      </c>
      <c r="O419" s="785" t="str">
        <f t="shared" ref="O419" ca="1" si="403">IFERROR(((J419+K419+L419)/H419),"ND")</f>
        <v>ND</v>
      </c>
      <c r="P419" s="789"/>
    </row>
    <row r="420" spans="3:16">
      <c r="C420" s="762"/>
      <c r="D420" s="764"/>
      <c r="E420" s="764"/>
      <c r="F420" s="766"/>
      <c r="G420" s="768"/>
      <c r="H420" s="858"/>
      <c r="I420" s="778"/>
      <c r="J420" s="254" t="str">
        <f ca="1">IF(MOD(ROW()-13,2)=0,IF(ISBLANK(OFFSET('12. SEGUIMIENTO 2027'!$N$14,INT((ROW()-13)/2),0)),"",OFFSET('12. SEGUIMIENTO 2027'!$N$14,INT((ROW()-13)/2),0)),IF(ISBLANK(OFFSET('9. METAS'!$V$20,INT((ROW()-14)/2),0)),"",OFFSET('9. METAS'!$V$20,INT((ROW()-14)/2),0)))</f>
        <v/>
      </c>
      <c r="K420" s="255" t="str">
        <f ca="1">IF(MOD(ROW()-13,2)=0,IF(ISBLANK(OFFSET('12. SEGUIMIENTO 2027'!$O$14,INT((ROW()-13)/2),0)),"",OFFSET('12. SEGUIMIENTO 2027'!$O$14,INT((ROW()-13)/2),0)),IF(ISBLANK(OFFSET('9. METAS'!$W$20,INT((ROW()-14)/2),0)),"",OFFSET('9. METAS'!$W$20,INT((ROW()-14)/2),0)))</f>
        <v/>
      </c>
      <c r="L420" s="255" t="str">
        <f ca="1">IF(MOD(ROW()-13,2)=0,IF(ISBLANK(OFFSET('12. SEGUIMIENTO 2027'!$P$14,INT((ROW()-13)/2),0)),"",OFFSET('12. SEGUIMIENTO 2027'!$P$14,INT((ROW()-13)/2),0)),IF(ISBLANK(OFFSET('9. METAS'!$X$20,INT((ROW()-14)/2),0)),"",OFFSET('9. METAS'!$X$20,INT((ROW()-14)/2),0)))</f>
        <v/>
      </c>
      <c r="M420" s="256" t="str">
        <f ca="1">IF(MOD(ROW()-13,2)=0,IF(ISBLANK(OFFSET('12. SEGUIMIENTO 2027'!$Q$14,INT((ROW()-13)/2),0)),"",OFFSET('12. SEGUIMIENTO 2027'!$Q$14,INT((ROW()-13)/2),0)),IF(ISBLANK(OFFSET('9. METAS'!$Y$20,INT((ROW()-14)/2),0)),"",OFFSET('9. METAS'!$Y$20,INT((ROW()-14)/2),0)))</f>
        <v/>
      </c>
      <c r="N420" s="784"/>
      <c r="O420" s="786"/>
      <c r="P420" s="790"/>
    </row>
    <row r="421" spans="3:16">
      <c r="C421" s="770" t="str">
        <f ca="1">IF(ISBLANK(OFFSET('5. Pp (3 años)'!$C$45,INT((ROW()-13)/2),0)),"",OFFSET('5. Pp (3 años)'!$C$45,INT((ROW()-13)/2),0))</f>
        <v/>
      </c>
      <c r="D421" s="764" t="str">
        <f ca="1">IF(ISBLANK(OFFSET('5. Pp (3 años)'!$D$45,INT((ROW()-13)/2),0)),"",OFFSET('5. Pp (3 años)'!$D$45,INT((ROW()-13)/2),0))</f>
        <v/>
      </c>
      <c r="E421" s="764" t="str">
        <f ca="1">IF(ISBLANK(OFFSET('5. Pp (3 años)'!$E$45,INT((ROW()-13)/2),0)),"",OFFSET('5. Pp (3 años)'!$E$45,INT((ROW()-13)/2),0))</f>
        <v/>
      </c>
      <c r="F421" s="766" t="str">
        <f ca="1">IF(ISBLANK(OFFSET('5. Pp (3 años)'!$K$45,INT((ROW()-13)/2),0)),"",OFFSET('5. Pp (3 años)'!$K$45,INT((ROW()-13)/2),0))</f>
        <v/>
      </c>
      <c r="G421" s="768" t="str">
        <f ca="1">IF(ISBLANK(OFFSET('5. Pp (3 años)'!$H$45,INT((ROW()-13)/2),0)),"",OFFSET('5. Pp (3 años)'!$H$45,INT((ROW()-13)/2),0))</f>
        <v/>
      </c>
      <c r="H421" s="858" t="str">
        <f ca="1">IF(ISBLANK(OFFSET('9. METAS'!$M$20,INT((ROW()-13)/2),0)),"",OFFSET('9. METAS'!$M$20,INT((ROW()-13)/2),0))</f>
        <v/>
      </c>
      <c r="I421" s="777"/>
      <c r="J421" s="254" t="str">
        <f ca="1">IF(MOD(ROW()-13,2)=0,IF(ISBLANK(OFFSET('12. SEGUIMIENTO 2027'!$N$14,INT((ROW()-13)/2),0)),"",OFFSET('12. SEGUIMIENTO 2027'!$N$14,INT((ROW()-13)/2),0)),IF(ISBLANK(OFFSET('9. METAS'!$V$20,INT((ROW()-14)/2),0)),"",OFFSET('9. METAS'!$V$20,INT((ROW()-14)/2),0)))</f>
        <v/>
      </c>
      <c r="K421" s="255" t="str">
        <f ca="1">IF(MOD(ROW()-13,2)=0,IF(ISBLANK(OFFSET('12. SEGUIMIENTO 2027'!$O$14,INT((ROW()-13)/2),0)),"",OFFSET('12. SEGUIMIENTO 2027'!$O$14,INT((ROW()-13)/2),0)),IF(ISBLANK(OFFSET('9. METAS'!$W$20,INT((ROW()-14)/2),0)),"",OFFSET('9. METAS'!$W$20,INT((ROW()-14)/2),0)))</f>
        <v/>
      </c>
      <c r="L421" s="255" t="str">
        <f ca="1">IF(MOD(ROW()-13,2)=0,IF(ISBLANK(OFFSET('12. SEGUIMIENTO 2027'!$P$14,INT((ROW()-13)/2),0)),"",OFFSET('12. SEGUIMIENTO 2027'!$P$14,INT((ROW()-13)/2),0)),IF(ISBLANK(OFFSET('9. METAS'!$X$20,INT((ROW()-14)/2),0)),"",OFFSET('9. METAS'!$X$20,INT((ROW()-14)/2),0)))</f>
        <v/>
      </c>
      <c r="M421" s="256" t="str">
        <f ca="1">IF(MOD(ROW()-13,2)=0,IF(ISBLANK(OFFSET('12. SEGUIMIENTO 2027'!$Q$14,INT((ROW()-13)/2),0)),"",OFFSET('12. SEGUIMIENTO 2027'!$Q$14,INT((ROW()-13)/2),0)),IF(ISBLANK(OFFSET('9. METAS'!$Y$20,INT((ROW()-14)/2),0)),"",OFFSET('9. METAS'!$Y$20,INT((ROW()-14)/2),0)))</f>
        <v/>
      </c>
      <c r="N421" s="783" t="str">
        <f t="shared" ref="N421" ca="1" si="404">IFERROR(J421/J422,"ND")</f>
        <v>ND</v>
      </c>
      <c r="O421" s="785" t="str">
        <f t="shared" ref="O421" ca="1" si="405">IFERROR(((J421+K421+L421)/H421),"ND")</f>
        <v>ND</v>
      </c>
      <c r="P421" s="789"/>
    </row>
    <row r="422" spans="3:16">
      <c r="C422" s="762"/>
      <c r="D422" s="764"/>
      <c r="E422" s="764"/>
      <c r="F422" s="766"/>
      <c r="G422" s="768"/>
      <c r="H422" s="858"/>
      <c r="I422" s="778"/>
      <c r="J422" s="254" t="str">
        <f ca="1">IF(MOD(ROW()-13,2)=0,IF(ISBLANK(OFFSET('12. SEGUIMIENTO 2027'!$N$14,INT((ROW()-13)/2),0)),"",OFFSET('12. SEGUIMIENTO 2027'!$N$14,INT((ROW()-13)/2),0)),IF(ISBLANK(OFFSET('9. METAS'!$V$20,INT((ROW()-14)/2),0)),"",OFFSET('9. METAS'!$V$20,INT((ROW()-14)/2),0)))</f>
        <v/>
      </c>
      <c r="K422" s="255" t="str">
        <f ca="1">IF(MOD(ROW()-13,2)=0,IF(ISBLANK(OFFSET('12. SEGUIMIENTO 2027'!$O$14,INT((ROW()-13)/2),0)),"",OFFSET('12. SEGUIMIENTO 2027'!$O$14,INT((ROW()-13)/2),0)),IF(ISBLANK(OFFSET('9. METAS'!$W$20,INT((ROW()-14)/2),0)),"",OFFSET('9. METAS'!$W$20,INT((ROW()-14)/2),0)))</f>
        <v/>
      </c>
      <c r="L422" s="255" t="str">
        <f ca="1">IF(MOD(ROW()-13,2)=0,IF(ISBLANK(OFFSET('12. SEGUIMIENTO 2027'!$P$14,INT((ROW()-13)/2),0)),"",OFFSET('12. SEGUIMIENTO 2027'!$P$14,INT((ROW()-13)/2),0)),IF(ISBLANK(OFFSET('9. METAS'!$X$20,INT((ROW()-14)/2),0)),"",OFFSET('9. METAS'!$X$20,INT((ROW()-14)/2),0)))</f>
        <v/>
      </c>
      <c r="M422" s="256" t="str">
        <f ca="1">IF(MOD(ROW()-13,2)=0,IF(ISBLANK(OFFSET('12. SEGUIMIENTO 2027'!$Q$14,INT((ROW()-13)/2),0)),"",OFFSET('12. SEGUIMIENTO 2027'!$Q$14,INT((ROW()-13)/2),0)),IF(ISBLANK(OFFSET('9. METAS'!$Y$20,INT((ROW()-14)/2),0)),"",OFFSET('9. METAS'!$Y$20,INT((ROW()-14)/2),0)))</f>
        <v/>
      </c>
      <c r="N422" s="784"/>
      <c r="O422" s="786"/>
      <c r="P422" s="790"/>
    </row>
    <row r="423" spans="3:16">
      <c r="C423" s="770" t="str">
        <f ca="1">IF(ISBLANK(OFFSET('5. Pp (3 años)'!$C$45,INT((ROW()-13)/2),0)),"",OFFSET('5. Pp (3 años)'!$C$45,INT((ROW()-13)/2),0))</f>
        <v/>
      </c>
      <c r="D423" s="764" t="str">
        <f ca="1">IF(ISBLANK(OFFSET('5. Pp (3 años)'!$D$45,INT((ROW()-13)/2),0)),"",OFFSET('5. Pp (3 años)'!$D$45,INT((ROW()-13)/2),0))</f>
        <v/>
      </c>
      <c r="E423" s="764" t="str">
        <f ca="1">IF(ISBLANK(OFFSET('5. Pp (3 años)'!$E$45,INT((ROW()-13)/2),0)),"",OFFSET('5. Pp (3 años)'!$E$45,INT((ROW()-13)/2),0))</f>
        <v/>
      </c>
      <c r="F423" s="766" t="str">
        <f ca="1">IF(ISBLANK(OFFSET('5. Pp (3 años)'!$K$45,INT((ROW()-13)/2),0)),"",OFFSET('5. Pp (3 años)'!$K$45,INT((ROW()-13)/2),0))</f>
        <v/>
      </c>
      <c r="G423" s="768" t="str">
        <f ca="1">IF(ISBLANK(OFFSET('5. Pp (3 años)'!$H$45,INT((ROW()-13)/2),0)),"",OFFSET('5. Pp (3 años)'!$H$45,INT((ROW()-13)/2),0))</f>
        <v/>
      </c>
      <c r="H423" s="858" t="str">
        <f ca="1">IF(ISBLANK(OFFSET('9. METAS'!$M$20,INT((ROW()-13)/2),0)),"",OFFSET('9. METAS'!$M$20,INT((ROW()-13)/2),0))</f>
        <v/>
      </c>
      <c r="I423" s="777"/>
      <c r="J423" s="254" t="str">
        <f ca="1">IF(MOD(ROW()-13,2)=0,IF(ISBLANK(OFFSET('12. SEGUIMIENTO 2027'!$N$14,INT((ROW()-13)/2),0)),"",OFFSET('12. SEGUIMIENTO 2027'!$N$14,INT((ROW()-13)/2),0)),IF(ISBLANK(OFFSET('9. METAS'!$V$20,INT((ROW()-14)/2),0)),"",OFFSET('9. METAS'!$V$20,INT((ROW()-14)/2),0)))</f>
        <v/>
      </c>
      <c r="K423" s="255" t="str">
        <f ca="1">IF(MOD(ROW()-13,2)=0,IF(ISBLANK(OFFSET('12. SEGUIMIENTO 2027'!$O$14,INT((ROW()-13)/2),0)),"",OFFSET('12. SEGUIMIENTO 2027'!$O$14,INT((ROW()-13)/2),0)),IF(ISBLANK(OFFSET('9. METAS'!$W$20,INT((ROW()-14)/2),0)),"",OFFSET('9. METAS'!$W$20,INT((ROW()-14)/2),0)))</f>
        <v/>
      </c>
      <c r="L423" s="255" t="str">
        <f ca="1">IF(MOD(ROW()-13,2)=0,IF(ISBLANK(OFFSET('12. SEGUIMIENTO 2027'!$P$14,INT((ROW()-13)/2),0)),"",OFFSET('12. SEGUIMIENTO 2027'!$P$14,INT((ROW()-13)/2),0)),IF(ISBLANK(OFFSET('9. METAS'!$X$20,INT((ROW()-14)/2),0)),"",OFFSET('9. METAS'!$X$20,INT((ROW()-14)/2),0)))</f>
        <v/>
      </c>
      <c r="M423" s="256" t="str">
        <f ca="1">IF(MOD(ROW()-13,2)=0,IF(ISBLANK(OFFSET('12. SEGUIMIENTO 2027'!$Q$14,INT((ROW()-13)/2),0)),"",OFFSET('12. SEGUIMIENTO 2027'!$Q$14,INT((ROW()-13)/2),0)),IF(ISBLANK(OFFSET('9. METAS'!$Y$20,INT((ROW()-14)/2),0)),"",OFFSET('9. METAS'!$Y$20,INT((ROW()-14)/2),0)))</f>
        <v/>
      </c>
      <c r="N423" s="783" t="str">
        <f t="shared" ref="N423" ca="1" si="406">IFERROR(J423/J424,"ND")</f>
        <v>ND</v>
      </c>
      <c r="O423" s="785" t="str">
        <f t="shared" ref="O423" ca="1" si="407">IFERROR(((J423+K423+L423)/H423),"ND")</f>
        <v>ND</v>
      </c>
      <c r="P423" s="789"/>
    </row>
    <row r="424" spans="3:16">
      <c r="C424" s="762"/>
      <c r="D424" s="764"/>
      <c r="E424" s="764"/>
      <c r="F424" s="766"/>
      <c r="G424" s="768"/>
      <c r="H424" s="858"/>
      <c r="I424" s="778"/>
      <c r="J424" s="254" t="str">
        <f ca="1">IF(MOD(ROW()-13,2)=0,IF(ISBLANK(OFFSET('12. SEGUIMIENTO 2027'!$N$14,INT((ROW()-13)/2),0)),"",OFFSET('12. SEGUIMIENTO 2027'!$N$14,INT((ROW()-13)/2),0)),IF(ISBLANK(OFFSET('9. METAS'!$V$20,INT((ROW()-14)/2),0)),"",OFFSET('9. METAS'!$V$20,INT((ROW()-14)/2),0)))</f>
        <v/>
      </c>
      <c r="K424" s="255" t="str">
        <f ca="1">IF(MOD(ROW()-13,2)=0,IF(ISBLANK(OFFSET('12. SEGUIMIENTO 2027'!$O$14,INT((ROW()-13)/2),0)),"",OFFSET('12. SEGUIMIENTO 2027'!$O$14,INT((ROW()-13)/2),0)),IF(ISBLANK(OFFSET('9. METAS'!$W$20,INT((ROW()-14)/2),0)),"",OFFSET('9. METAS'!$W$20,INT((ROW()-14)/2),0)))</f>
        <v/>
      </c>
      <c r="L424" s="255" t="str">
        <f ca="1">IF(MOD(ROW()-13,2)=0,IF(ISBLANK(OFFSET('12. SEGUIMIENTO 2027'!$P$14,INT((ROW()-13)/2),0)),"",OFFSET('12. SEGUIMIENTO 2027'!$P$14,INT((ROW()-13)/2),0)),IF(ISBLANK(OFFSET('9. METAS'!$X$20,INT((ROW()-14)/2),0)),"",OFFSET('9. METAS'!$X$20,INT((ROW()-14)/2),0)))</f>
        <v/>
      </c>
      <c r="M424" s="256" t="str">
        <f ca="1">IF(MOD(ROW()-13,2)=0,IF(ISBLANK(OFFSET('12. SEGUIMIENTO 2027'!$Q$14,INT((ROW()-13)/2),0)),"",OFFSET('12. SEGUIMIENTO 2027'!$Q$14,INT((ROW()-13)/2),0)),IF(ISBLANK(OFFSET('9. METAS'!$Y$20,INT((ROW()-14)/2),0)),"",OFFSET('9. METAS'!$Y$20,INT((ROW()-14)/2),0)))</f>
        <v/>
      </c>
      <c r="N424" s="784"/>
      <c r="O424" s="786"/>
      <c r="P424" s="790"/>
    </row>
    <row r="425" spans="3:16">
      <c r="C425" s="770" t="str">
        <f ca="1">IF(ISBLANK(OFFSET('5. Pp (3 años)'!$C$45,INT((ROW()-13)/2),0)),"",OFFSET('5. Pp (3 años)'!$C$45,INT((ROW()-13)/2),0))</f>
        <v/>
      </c>
      <c r="D425" s="764" t="str">
        <f ca="1">IF(ISBLANK(OFFSET('5. Pp (3 años)'!$D$45,INT((ROW()-13)/2),0)),"",OFFSET('5. Pp (3 años)'!$D$45,INT((ROW()-13)/2),0))</f>
        <v/>
      </c>
      <c r="E425" s="764" t="str">
        <f ca="1">IF(ISBLANK(OFFSET('5. Pp (3 años)'!$E$45,INT((ROW()-13)/2),0)),"",OFFSET('5. Pp (3 años)'!$E$45,INT((ROW()-13)/2),0))</f>
        <v/>
      </c>
      <c r="F425" s="766" t="str">
        <f ca="1">IF(ISBLANK(OFFSET('5. Pp (3 años)'!$K$45,INT((ROW()-13)/2),0)),"",OFFSET('5. Pp (3 años)'!$K$45,INT((ROW()-13)/2),0))</f>
        <v/>
      </c>
      <c r="G425" s="768" t="str">
        <f ca="1">IF(ISBLANK(OFFSET('5. Pp (3 años)'!$H$45,INT((ROW()-13)/2),0)),"",OFFSET('5. Pp (3 años)'!$H$45,INT((ROW()-13)/2),0))</f>
        <v/>
      </c>
      <c r="H425" s="858" t="str">
        <f ca="1">IF(ISBLANK(OFFSET('9. METAS'!$M$20,INT((ROW()-13)/2),0)),"",OFFSET('9. METAS'!$M$20,INT((ROW()-13)/2),0))</f>
        <v/>
      </c>
      <c r="I425" s="777"/>
      <c r="J425" s="254" t="str">
        <f ca="1">IF(MOD(ROW()-13,2)=0,IF(ISBLANK(OFFSET('12. SEGUIMIENTO 2027'!$N$14,INT((ROW()-13)/2),0)),"",OFFSET('12. SEGUIMIENTO 2027'!$N$14,INT((ROW()-13)/2),0)),IF(ISBLANK(OFFSET('9. METAS'!$V$20,INT((ROW()-14)/2),0)),"",OFFSET('9. METAS'!$V$20,INT((ROW()-14)/2),0)))</f>
        <v/>
      </c>
      <c r="K425" s="255" t="str">
        <f ca="1">IF(MOD(ROW()-13,2)=0,IF(ISBLANK(OFFSET('12. SEGUIMIENTO 2027'!$O$14,INT((ROW()-13)/2),0)),"",OFFSET('12. SEGUIMIENTO 2027'!$O$14,INT((ROW()-13)/2),0)),IF(ISBLANK(OFFSET('9. METAS'!$W$20,INT((ROW()-14)/2),0)),"",OFFSET('9. METAS'!$W$20,INT((ROW()-14)/2),0)))</f>
        <v/>
      </c>
      <c r="L425" s="255" t="str">
        <f ca="1">IF(MOD(ROW()-13,2)=0,IF(ISBLANK(OFFSET('12. SEGUIMIENTO 2027'!$P$14,INT((ROW()-13)/2),0)),"",OFFSET('12. SEGUIMIENTO 2027'!$P$14,INT((ROW()-13)/2),0)),IF(ISBLANK(OFFSET('9. METAS'!$X$20,INT((ROW()-14)/2),0)),"",OFFSET('9. METAS'!$X$20,INT((ROW()-14)/2),0)))</f>
        <v/>
      </c>
      <c r="M425" s="256" t="str">
        <f ca="1">IF(MOD(ROW()-13,2)=0,IF(ISBLANK(OFFSET('12. SEGUIMIENTO 2027'!$Q$14,INT((ROW()-13)/2),0)),"",OFFSET('12. SEGUIMIENTO 2027'!$Q$14,INT((ROW()-13)/2),0)),IF(ISBLANK(OFFSET('9. METAS'!$Y$20,INT((ROW()-14)/2),0)),"",OFFSET('9. METAS'!$Y$20,INT((ROW()-14)/2),0)))</f>
        <v/>
      </c>
      <c r="N425" s="783" t="str">
        <f t="shared" ref="N425" ca="1" si="408">IFERROR(J425/J426,"ND")</f>
        <v>ND</v>
      </c>
      <c r="O425" s="785" t="str">
        <f t="shared" ref="O425" ca="1" si="409">IFERROR(((J425+K425+L425)/H425),"ND")</f>
        <v>ND</v>
      </c>
      <c r="P425" s="789"/>
    </row>
    <row r="426" spans="3:16">
      <c r="C426" s="762"/>
      <c r="D426" s="764"/>
      <c r="E426" s="764"/>
      <c r="F426" s="766"/>
      <c r="G426" s="768"/>
      <c r="H426" s="858"/>
      <c r="I426" s="778"/>
      <c r="J426" s="254" t="str">
        <f ca="1">IF(MOD(ROW()-13,2)=0,IF(ISBLANK(OFFSET('12. SEGUIMIENTO 2027'!$N$14,INT((ROW()-13)/2),0)),"",OFFSET('12. SEGUIMIENTO 2027'!$N$14,INT((ROW()-13)/2),0)),IF(ISBLANK(OFFSET('9. METAS'!$V$20,INT((ROW()-14)/2),0)),"",OFFSET('9. METAS'!$V$20,INT((ROW()-14)/2),0)))</f>
        <v/>
      </c>
      <c r="K426" s="255" t="str">
        <f ca="1">IF(MOD(ROW()-13,2)=0,IF(ISBLANK(OFFSET('12. SEGUIMIENTO 2027'!$O$14,INT((ROW()-13)/2),0)),"",OFFSET('12. SEGUIMIENTO 2027'!$O$14,INT((ROW()-13)/2),0)),IF(ISBLANK(OFFSET('9. METAS'!$W$20,INT((ROW()-14)/2),0)),"",OFFSET('9. METAS'!$W$20,INT((ROW()-14)/2),0)))</f>
        <v/>
      </c>
      <c r="L426" s="255" t="str">
        <f ca="1">IF(MOD(ROW()-13,2)=0,IF(ISBLANK(OFFSET('12. SEGUIMIENTO 2027'!$P$14,INT((ROW()-13)/2),0)),"",OFFSET('12. SEGUIMIENTO 2027'!$P$14,INT((ROW()-13)/2),0)),IF(ISBLANK(OFFSET('9. METAS'!$X$20,INT((ROW()-14)/2),0)),"",OFFSET('9. METAS'!$X$20,INT((ROW()-14)/2),0)))</f>
        <v/>
      </c>
      <c r="M426" s="256" t="str">
        <f ca="1">IF(MOD(ROW()-13,2)=0,IF(ISBLANK(OFFSET('12. SEGUIMIENTO 2027'!$Q$14,INT((ROW()-13)/2),0)),"",OFFSET('12. SEGUIMIENTO 2027'!$Q$14,INT((ROW()-13)/2),0)),IF(ISBLANK(OFFSET('9. METAS'!$Y$20,INT((ROW()-14)/2),0)),"",OFFSET('9. METAS'!$Y$20,INT((ROW()-14)/2),0)))</f>
        <v/>
      </c>
      <c r="N426" s="784"/>
      <c r="O426" s="786"/>
      <c r="P426" s="790"/>
    </row>
    <row r="427" spans="3:16">
      <c r="C427" s="770" t="str">
        <f ca="1">IF(ISBLANK(OFFSET('5. Pp (3 años)'!$C$45,INT((ROW()-13)/2),0)),"",OFFSET('5. Pp (3 años)'!$C$45,INT((ROW()-13)/2),0))</f>
        <v/>
      </c>
      <c r="D427" s="764" t="str">
        <f ca="1">IF(ISBLANK(OFFSET('5. Pp (3 años)'!$D$45,INT((ROW()-13)/2),0)),"",OFFSET('5. Pp (3 años)'!$D$45,INT((ROW()-13)/2),0))</f>
        <v/>
      </c>
      <c r="E427" s="764" t="str">
        <f ca="1">IF(ISBLANK(OFFSET('5. Pp (3 años)'!$E$45,INT((ROW()-13)/2),0)),"",OFFSET('5. Pp (3 años)'!$E$45,INT((ROW()-13)/2),0))</f>
        <v/>
      </c>
      <c r="F427" s="766" t="str">
        <f ca="1">IF(ISBLANK(OFFSET('5. Pp (3 años)'!$K$45,INT((ROW()-13)/2),0)),"",OFFSET('5. Pp (3 años)'!$K$45,INT((ROW()-13)/2),0))</f>
        <v/>
      </c>
      <c r="G427" s="768" t="str">
        <f ca="1">IF(ISBLANK(OFFSET('5. Pp (3 años)'!$H$45,INT((ROW()-13)/2),0)),"",OFFSET('5. Pp (3 años)'!$H$45,INT((ROW()-13)/2),0))</f>
        <v/>
      </c>
      <c r="H427" s="858" t="str">
        <f ca="1">IF(ISBLANK(OFFSET('9. METAS'!$M$20,INT((ROW()-13)/2),0)),"",OFFSET('9. METAS'!$M$20,INT((ROW()-13)/2),0))</f>
        <v/>
      </c>
      <c r="I427" s="777"/>
      <c r="J427" s="254" t="str">
        <f ca="1">IF(MOD(ROW()-13,2)=0,IF(ISBLANK(OFFSET('12. SEGUIMIENTO 2027'!$N$14,INT((ROW()-13)/2),0)),"",OFFSET('12. SEGUIMIENTO 2027'!$N$14,INT((ROW()-13)/2),0)),IF(ISBLANK(OFFSET('9. METAS'!$V$20,INT((ROW()-14)/2),0)),"",OFFSET('9. METAS'!$V$20,INT((ROW()-14)/2),0)))</f>
        <v/>
      </c>
      <c r="K427" s="255" t="str">
        <f ca="1">IF(MOD(ROW()-13,2)=0,IF(ISBLANK(OFFSET('12. SEGUIMIENTO 2027'!$O$14,INT((ROW()-13)/2),0)),"",OFFSET('12. SEGUIMIENTO 2027'!$O$14,INT((ROW()-13)/2),0)),IF(ISBLANK(OFFSET('9. METAS'!$W$20,INT((ROW()-14)/2),0)),"",OFFSET('9. METAS'!$W$20,INT((ROW()-14)/2),0)))</f>
        <v/>
      </c>
      <c r="L427" s="255" t="str">
        <f ca="1">IF(MOD(ROW()-13,2)=0,IF(ISBLANK(OFFSET('12. SEGUIMIENTO 2027'!$P$14,INT((ROW()-13)/2),0)),"",OFFSET('12. SEGUIMIENTO 2027'!$P$14,INT((ROW()-13)/2),0)),IF(ISBLANK(OFFSET('9. METAS'!$X$20,INT((ROW()-14)/2),0)),"",OFFSET('9. METAS'!$X$20,INT((ROW()-14)/2),0)))</f>
        <v/>
      </c>
      <c r="M427" s="256" t="str">
        <f ca="1">IF(MOD(ROW()-13,2)=0,IF(ISBLANK(OFFSET('12. SEGUIMIENTO 2027'!$Q$14,INT((ROW()-13)/2),0)),"",OFFSET('12. SEGUIMIENTO 2027'!$Q$14,INT((ROW()-13)/2),0)),IF(ISBLANK(OFFSET('9. METAS'!$Y$20,INT((ROW()-14)/2),0)),"",OFFSET('9. METAS'!$Y$20,INT((ROW()-14)/2),0)))</f>
        <v/>
      </c>
      <c r="N427" s="783" t="str">
        <f t="shared" ref="N427" ca="1" si="410">IFERROR(J427/J428,"ND")</f>
        <v>ND</v>
      </c>
      <c r="O427" s="785" t="str">
        <f t="shared" ref="O427" ca="1" si="411">IFERROR(((J427+K427+L427)/H427),"ND")</f>
        <v>ND</v>
      </c>
      <c r="P427" s="789"/>
    </row>
    <row r="428" spans="3:16">
      <c r="C428" s="762"/>
      <c r="D428" s="764"/>
      <c r="E428" s="764"/>
      <c r="F428" s="766"/>
      <c r="G428" s="768"/>
      <c r="H428" s="858"/>
      <c r="I428" s="778"/>
      <c r="J428" s="254" t="str">
        <f ca="1">IF(MOD(ROW()-13,2)=0,IF(ISBLANK(OFFSET('12. SEGUIMIENTO 2027'!$N$14,INT((ROW()-13)/2),0)),"",OFFSET('12. SEGUIMIENTO 2027'!$N$14,INT((ROW()-13)/2),0)),IF(ISBLANK(OFFSET('9. METAS'!$V$20,INT((ROW()-14)/2),0)),"",OFFSET('9. METAS'!$V$20,INT((ROW()-14)/2),0)))</f>
        <v/>
      </c>
      <c r="K428" s="255" t="str">
        <f ca="1">IF(MOD(ROW()-13,2)=0,IF(ISBLANK(OFFSET('12. SEGUIMIENTO 2027'!$O$14,INT((ROW()-13)/2),0)),"",OFFSET('12. SEGUIMIENTO 2027'!$O$14,INT((ROW()-13)/2),0)),IF(ISBLANK(OFFSET('9. METAS'!$W$20,INT((ROW()-14)/2),0)),"",OFFSET('9. METAS'!$W$20,INT((ROW()-14)/2),0)))</f>
        <v/>
      </c>
      <c r="L428" s="255" t="str">
        <f ca="1">IF(MOD(ROW()-13,2)=0,IF(ISBLANK(OFFSET('12. SEGUIMIENTO 2027'!$P$14,INT((ROW()-13)/2),0)),"",OFFSET('12. SEGUIMIENTO 2027'!$P$14,INT((ROW()-13)/2),0)),IF(ISBLANK(OFFSET('9. METAS'!$X$20,INT((ROW()-14)/2),0)),"",OFFSET('9. METAS'!$X$20,INT((ROW()-14)/2),0)))</f>
        <v/>
      </c>
      <c r="M428" s="256" t="str">
        <f ca="1">IF(MOD(ROW()-13,2)=0,IF(ISBLANK(OFFSET('12. SEGUIMIENTO 2027'!$Q$14,INT((ROW()-13)/2),0)),"",OFFSET('12. SEGUIMIENTO 2027'!$Q$14,INT((ROW()-13)/2),0)),IF(ISBLANK(OFFSET('9. METAS'!$Y$20,INT((ROW()-14)/2),0)),"",OFFSET('9. METAS'!$Y$20,INT((ROW()-14)/2),0)))</f>
        <v/>
      </c>
      <c r="N428" s="784"/>
      <c r="O428" s="786"/>
      <c r="P428" s="790"/>
    </row>
    <row r="429" spans="3:16">
      <c r="C429" s="770" t="str">
        <f ca="1">IF(ISBLANK(OFFSET('5. Pp (3 años)'!$C$45,INT((ROW()-13)/2),0)),"",OFFSET('5. Pp (3 años)'!$C$45,INT((ROW()-13)/2),0))</f>
        <v/>
      </c>
      <c r="D429" s="764" t="str">
        <f ca="1">IF(ISBLANK(OFFSET('5. Pp (3 años)'!$D$45,INT((ROW()-13)/2),0)),"",OFFSET('5. Pp (3 años)'!$D$45,INT((ROW()-13)/2),0))</f>
        <v/>
      </c>
      <c r="E429" s="764" t="str">
        <f ca="1">IF(ISBLANK(OFFSET('5. Pp (3 años)'!$E$45,INT((ROW()-13)/2),0)),"",OFFSET('5. Pp (3 años)'!$E$45,INT((ROW()-13)/2),0))</f>
        <v/>
      </c>
      <c r="F429" s="766" t="str">
        <f ca="1">IF(ISBLANK(OFFSET('5. Pp (3 años)'!$K$45,INT((ROW()-13)/2),0)),"",OFFSET('5. Pp (3 años)'!$K$45,INT((ROW()-13)/2),0))</f>
        <v/>
      </c>
      <c r="G429" s="768" t="str">
        <f ca="1">IF(ISBLANK(OFFSET('5. Pp (3 años)'!$H$45,INT((ROW()-13)/2),0)),"",OFFSET('5. Pp (3 años)'!$H$45,INT((ROW()-13)/2),0))</f>
        <v/>
      </c>
      <c r="H429" s="858" t="str">
        <f ca="1">IF(ISBLANK(OFFSET('9. METAS'!$M$20,INT((ROW()-13)/2),0)),"",OFFSET('9. METAS'!$M$20,INT((ROW()-13)/2),0))</f>
        <v/>
      </c>
      <c r="I429" s="777"/>
      <c r="J429" s="254" t="str">
        <f ca="1">IF(MOD(ROW()-13,2)=0,IF(ISBLANK(OFFSET('12. SEGUIMIENTO 2027'!$N$14,INT((ROW()-13)/2),0)),"",OFFSET('12. SEGUIMIENTO 2027'!$N$14,INT((ROW()-13)/2),0)),IF(ISBLANK(OFFSET('9. METAS'!$V$20,INT((ROW()-14)/2),0)),"",OFFSET('9. METAS'!$V$20,INT((ROW()-14)/2),0)))</f>
        <v/>
      </c>
      <c r="K429" s="255" t="str">
        <f ca="1">IF(MOD(ROW()-13,2)=0,IF(ISBLANK(OFFSET('12. SEGUIMIENTO 2027'!$O$14,INT((ROW()-13)/2),0)),"",OFFSET('12. SEGUIMIENTO 2027'!$O$14,INT((ROW()-13)/2),0)),IF(ISBLANK(OFFSET('9. METAS'!$W$20,INT((ROW()-14)/2),0)),"",OFFSET('9. METAS'!$W$20,INT((ROW()-14)/2),0)))</f>
        <v/>
      </c>
      <c r="L429" s="255" t="str">
        <f ca="1">IF(MOD(ROW()-13,2)=0,IF(ISBLANK(OFFSET('12. SEGUIMIENTO 2027'!$P$14,INT((ROW()-13)/2),0)),"",OFFSET('12. SEGUIMIENTO 2027'!$P$14,INT((ROW()-13)/2),0)),IF(ISBLANK(OFFSET('9. METAS'!$X$20,INT((ROW()-14)/2),0)),"",OFFSET('9. METAS'!$X$20,INT((ROW()-14)/2),0)))</f>
        <v/>
      </c>
      <c r="M429" s="256" t="str">
        <f ca="1">IF(MOD(ROW()-13,2)=0,IF(ISBLANK(OFFSET('12. SEGUIMIENTO 2027'!$Q$14,INT((ROW()-13)/2),0)),"",OFFSET('12. SEGUIMIENTO 2027'!$Q$14,INT((ROW()-13)/2),0)),IF(ISBLANK(OFFSET('9. METAS'!$Y$20,INT((ROW()-14)/2),0)),"",OFFSET('9. METAS'!$Y$20,INT((ROW()-14)/2),0)))</f>
        <v/>
      </c>
      <c r="N429" s="783" t="str">
        <f t="shared" ref="N429" ca="1" si="412">IFERROR(J429/J430,"ND")</f>
        <v>ND</v>
      </c>
      <c r="O429" s="785" t="str">
        <f t="shared" ref="O429" ca="1" si="413">IFERROR(((J429+K429+L429)/H429),"ND")</f>
        <v>ND</v>
      </c>
      <c r="P429" s="789"/>
    </row>
    <row r="430" spans="3:16">
      <c r="C430" s="762"/>
      <c r="D430" s="764"/>
      <c r="E430" s="764"/>
      <c r="F430" s="766"/>
      <c r="G430" s="768"/>
      <c r="H430" s="858"/>
      <c r="I430" s="778"/>
      <c r="J430" s="254" t="str">
        <f ca="1">IF(MOD(ROW()-13,2)=0,IF(ISBLANK(OFFSET('12. SEGUIMIENTO 2027'!$N$14,INT((ROW()-13)/2),0)),"",OFFSET('12. SEGUIMIENTO 2027'!$N$14,INT((ROW()-13)/2),0)),IF(ISBLANK(OFFSET('9. METAS'!$V$20,INT((ROW()-14)/2),0)),"",OFFSET('9. METAS'!$V$20,INT((ROW()-14)/2),0)))</f>
        <v/>
      </c>
      <c r="K430" s="255" t="str">
        <f ca="1">IF(MOD(ROW()-13,2)=0,IF(ISBLANK(OFFSET('12. SEGUIMIENTO 2027'!$O$14,INT((ROW()-13)/2),0)),"",OFFSET('12. SEGUIMIENTO 2027'!$O$14,INT((ROW()-13)/2),0)),IF(ISBLANK(OFFSET('9. METAS'!$W$20,INT((ROW()-14)/2),0)),"",OFFSET('9. METAS'!$W$20,INT((ROW()-14)/2),0)))</f>
        <v/>
      </c>
      <c r="L430" s="255" t="str">
        <f ca="1">IF(MOD(ROW()-13,2)=0,IF(ISBLANK(OFFSET('12. SEGUIMIENTO 2027'!$P$14,INT((ROW()-13)/2),0)),"",OFFSET('12. SEGUIMIENTO 2027'!$P$14,INT((ROW()-13)/2),0)),IF(ISBLANK(OFFSET('9. METAS'!$X$20,INT((ROW()-14)/2),0)),"",OFFSET('9. METAS'!$X$20,INT((ROW()-14)/2),0)))</f>
        <v/>
      </c>
      <c r="M430" s="256" t="str">
        <f ca="1">IF(MOD(ROW()-13,2)=0,IF(ISBLANK(OFFSET('12. SEGUIMIENTO 2027'!$Q$14,INT((ROW()-13)/2),0)),"",OFFSET('12. SEGUIMIENTO 2027'!$Q$14,INT((ROW()-13)/2),0)),IF(ISBLANK(OFFSET('9. METAS'!$Y$20,INT((ROW()-14)/2),0)),"",OFFSET('9. METAS'!$Y$20,INT((ROW()-14)/2),0)))</f>
        <v/>
      </c>
      <c r="N430" s="784"/>
      <c r="O430" s="786"/>
      <c r="P430" s="790"/>
    </row>
    <row r="431" spans="3:16">
      <c r="C431" s="770" t="str">
        <f ca="1">IF(ISBLANK(OFFSET('5. Pp (3 años)'!$C$45,INT((ROW()-13)/2),0)),"",OFFSET('5. Pp (3 años)'!$C$45,INT((ROW()-13)/2),0))</f>
        <v/>
      </c>
      <c r="D431" s="764" t="str">
        <f ca="1">IF(ISBLANK(OFFSET('5. Pp (3 años)'!$D$45,INT((ROW()-13)/2),0)),"",OFFSET('5. Pp (3 años)'!$D$45,INT((ROW()-13)/2),0))</f>
        <v/>
      </c>
      <c r="E431" s="764" t="str">
        <f ca="1">IF(ISBLANK(OFFSET('5. Pp (3 años)'!$E$45,INT((ROW()-13)/2),0)),"",OFFSET('5. Pp (3 años)'!$E$45,INT((ROW()-13)/2),0))</f>
        <v/>
      </c>
      <c r="F431" s="766" t="str">
        <f ca="1">IF(ISBLANK(OFFSET('5. Pp (3 años)'!$K$45,INT((ROW()-13)/2),0)),"",OFFSET('5. Pp (3 años)'!$K$45,INT((ROW()-13)/2),0))</f>
        <v/>
      </c>
      <c r="G431" s="768" t="str">
        <f ca="1">IF(ISBLANK(OFFSET('5. Pp (3 años)'!$H$45,INT((ROW()-13)/2),0)),"",OFFSET('5. Pp (3 años)'!$H$45,INT((ROW()-13)/2),0))</f>
        <v/>
      </c>
      <c r="H431" s="858" t="str">
        <f ca="1">IF(ISBLANK(OFFSET('9. METAS'!$M$20,INT((ROW()-13)/2),0)),"",OFFSET('9. METAS'!$M$20,INT((ROW()-13)/2),0))</f>
        <v/>
      </c>
      <c r="I431" s="777"/>
      <c r="J431" s="254" t="str">
        <f ca="1">IF(MOD(ROW()-13,2)=0,IF(ISBLANK(OFFSET('12. SEGUIMIENTO 2027'!$N$14,INT((ROW()-13)/2),0)),"",OFFSET('12. SEGUIMIENTO 2027'!$N$14,INT((ROW()-13)/2),0)),IF(ISBLANK(OFFSET('9. METAS'!$V$20,INT((ROW()-14)/2),0)),"",OFFSET('9. METAS'!$V$20,INT((ROW()-14)/2),0)))</f>
        <v/>
      </c>
      <c r="K431" s="255" t="str">
        <f ca="1">IF(MOD(ROW()-13,2)=0,IF(ISBLANK(OFFSET('12. SEGUIMIENTO 2027'!$O$14,INT((ROW()-13)/2),0)),"",OFFSET('12. SEGUIMIENTO 2027'!$O$14,INT((ROW()-13)/2),0)),IF(ISBLANK(OFFSET('9. METAS'!$W$20,INT((ROW()-14)/2),0)),"",OFFSET('9. METAS'!$W$20,INT((ROW()-14)/2),0)))</f>
        <v/>
      </c>
      <c r="L431" s="255" t="str">
        <f ca="1">IF(MOD(ROW()-13,2)=0,IF(ISBLANK(OFFSET('12. SEGUIMIENTO 2027'!$P$14,INT((ROW()-13)/2),0)),"",OFFSET('12. SEGUIMIENTO 2027'!$P$14,INT((ROW()-13)/2),0)),IF(ISBLANK(OFFSET('9. METAS'!$X$20,INT((ROW()-14)/2),0)),"",OFFSET('9. METAS'!$X$20,INT((ROW()-14)/2),0)))</f>
        <v/>
      </c>
      <c r="M431" s="256" t="str">
        <f ca="1">IF(MOD(ROW()-13,2)=0,IF(ISBLANK(OFFSET('12. SEGUIMIENTO 2027'!$Q$14,INT((ROW()-13)/2),0)),"",OFFSET('12. SEGUIMIENTO 2027'!$Q$14,INT((ROW()-13)/2),0)),IF(ISBLANK(OFFSET('9. METAS'!$Y$20,INT((ROW()-14)/2),0)),"",OFFSET('9. METAS'!$Y$20,INT((ROW()-14)/2),0)))</f>
        <v/>
      </c>
      <c r="N431" s="783" t="str">
        <f t="shared" ref="N431" ca="1" si="414">IFERROR(J431/J432,"ND")</f>
        <v>ND</v>
      </c>
      <c r="O431" s="785" t="str">
        <f t="shared" ref="O431" ca="1" si="415">IFERROR(((J431+K431+L431)/H431),"ND")</f>
        <v>ND</v>
      </c>
      <c r="P431" s="789"/>
    </row>
    <row r="432" spans="3:16">
      <c r="C432" s="762"/>
      <c r="D432" s="764"/>
      <c r="E432" s="764"/>
      <c r="F432" s="766"/>
      <c r="G432" s="768"/>
      <c r="H432" s="858"/>
      <c r="I432" s="778"/>
      <c r="J432" s="254" t="str">
        <f ca="1">IF(MOD(ROW()-13,2)=0,IF(ISBLANK(OFFSET('12. SEGUIMIENTO 2027'!$N$14,INT((ROW()-13)/2),0)),"",OFFSET('12. SEGUIMIENTO 2027'!$N$14,INT((ROW()-13)/2),0)),IF(ISBLANK(OFFSET('9. METAS'!$V$20,INT((ROW()-14)/2),0)),"",OFFSET('9. METAS'!$V$20,INT((ROW()-14)/2),0)))</f>
        <v/>
      </c>
      <c r="K432" s="255" t="str">
        <f ca="1">IF(MOD(ROW()-13,2)=0,IF(ISBLANK(OFFSET('12. SEGUIMIENTO 2027'!$O$14,INT((ROW()-13)/2),0)),"",OFFSET('12. SEGUIMIENTO 2027'!$O$14,INT((ROW()-13)/2),0)),IF(ISBLANK(OFFSET('9. METAS'!$W$20,INT((ROW()-14)/2),0)),"",OFFSET('9. METAS'!$W$20,INT((ROW()-14)/2),0)))</f>
        <v/>
      </c>
      <c r="L432" s="255" t="str">
        <f ca="1">IF(MOD(ROW()-13,2)=0,IF(ISBLANK(OFFSET('12. SEGUIMIENTO 2027'!$P$14,INT((ROW()-13)/2),0)),"",OFFSET('12. SEGUIMIENTO 2027'!$P$14,INT((ROW()-13)/2),0)),IF(ISBLANK(OFFSET('9. METAS'!$X$20,INT((ROW()-14)/2),0)),"",OFFSET('9. METAS'!$X$20,INT((ROW()-14)/2),0)))</f>
        <v/>
      </c>
      <c r="M432" s="256" t="str">
        <f ca="1">IF(MOD(ROW()-13,2)=0,IF(ISBLANK(OFFSET('12. SEGUIMIENTO 2027'!$Q$14,INT((ROW()-13)/2),0)),"",OFFSET('12. SEGUIMIENTO 2027'!$Q$14,INT((ROW()-13)/2),0)),IF(ISBLANK(OFFSET('9. METAS'!$Y$20,INT((ROW()-14)/2),0)),"",OFFSET('9. METAS'!$Y$20,INT((ROW()-14)/2),0)))</f>
        <v/>
      </c>
      <c r="N432" s="784"/>
      <c r="O432" s="786"/>
      <c r="P432" s="790"/>
    </row>
    <row r="433" spans="3:16">
      <c r="C433" s="770" t="str">
        <f ca="1">IF(ISBLANK(OFFSET('5. Pp (3 años)'!$C$45,INT((ROW()-13)/2),0)),"",OFFSET('5. Pp (3 años)'!$C$45,INT((ROW()-13)/2),0))</f>
        <v/>
      </c>
      <c r="D433" s="764" t="str">
        <f ca="1">IF(ISBLANK(OFFSET('5. Pp (3 años)'!$D$45,INT((ROW()-13)/2),0)),"",OFFSET('5. Pp (3 años)'!$D$45,INT((ROW()-13)/2),0))</f>
        <v/>
      </c>
      <c r="E433" s="764" t="str">
        <f ca="1">IF(ISBLANK(OFFSET('5. Pp (3 años)'!$E$45,INT((ROW()-13)/2),0)),"",OFFSET('5. Pp (3 años)'!$E$45,INT((ROW()-13)/2),0))</f>
        <v/>
      </c>
      <c r="F433" s="766" t="str">
        <f ca="1">IF(ISBLANK(OFFSET('5. Pp (3 años)'!$K$45,INT((ROW()-13)/2),0)),"",OFFSET('5. Pp (3 años)'!$K$45,INT((ROW()-13)/2),0))</f>
        <v/>
      </c>
      <c r="G433" s="768" t="str">
        <f ca="1">IF(ISBLANK(OFFSET('5. Pp (3 años)'!$H$45,INT((ROW()-13)/2),0)),"",OFFSET('5. Pp (3 años)'!$H$45,INT((ROW()-13)/2),0))</f>
        <v/>
      </c>
      <c r="H433" s="858" t="str">
        <f ca="1">IF(ISBLANK(OFFSET('9. METAS'!$M$20,INT((ROW()-13)/2),0)),"",OFFSET('9. METAS'!$M$20,INT((ROW()-13)/2),0))</f>
        <v/>
      </c>
      <c r="I433" s="777"/>
      <c r="J433" s="254" t="str">
        <f ca="1">IF(MOD(ROW()-13,2)=0,IF(ISBLANK(OFFSET('12. SEGUIMIENTO 2027'!$N$14,INT((ROW()-13)/2),0)),"",OFFSET('12. SEGUIMIENTO 2027'!$N$14,INT((ROW()-13)/2),0)),IF(ISBLANK(OFFSET('9. METAS'!$V$20,INT((ROW()-14)/2),0)),"",OFFSET('9. METAS'!$V$20,INT((ROW()-14)/2),0)))</f>
        <v/>
      </c>
      <c r="K433" s="255" t="str">
        <f ca="1">IF(MOD(ROW()-13,2)=0,IF(ISBLANK(OFFSET('12. SEGUIMIENTO 2027'!$O$14,INT((ROW()-13)/2),0)),"",OFFSET('12. SEGUIMIENTO 2027'!$O$14,INT((ROW()-13)/2),0)),IF(ISBLANK(OFFSET('9. METAS'!$W$20,INT((ROW()-14)/2),0)),"",OFFSET('9. METAS'!$W$20,INT((ROW()-14)/2),0)))</f>
        <v/>
      </c>
      <c r="L433" s="255" t="str">
        <f ca="1">IF(MOD(ROW()-13,2)=0,IF(ISBLANK(OFFSET('12. SEGUIMIENTO 2027'!$P$14,INT((ROW()-13)/2),0)),"",OFFSET('12. SEGUIMIENTO 2027'!$P$14,INT((ROW()-13)/2),0)),IF(ISBLANK(OFFSET('9. METAS'!$X$20,INT((ROW()-14)/2),0)),"",OFFSET('9. METAS'!$X$20,INT((ROW()-14)/2),0)))</f>
        <v/>
      </c>
      <c r="M433" s="256" t="str">
        <f ca="1">IF(MOD(ROW()-13,2)=0,IF(ISBLANK(OFFSET('12. SEGUIMIENTO 2027'!$Q$14,INT((ROW()-13)/2),0)),"",OFFSET('12. SEGUIMIENTO 2027'!$Q$14,INT((ROW()-13)/2),0)),IF(ISBLANK(OFFSET('9. METAS'!$Y$20,INT((ROW()-14)/2),0)),"",OFFSET('9. METAS'!$Y$20,INT((ROW()-14)/2),0)))</f>
        <v/>
      </c>
      <c r="N433" s="783" t="str">
        <f t="shared" ref="N433" ca="1" si="416">IFERROR(J433/J434,"ND")</f>
        <v>ND</v>
      </c>
      <c r="O433" s="785" t="str">
        <f t="shared" ref="O433" ca="1" si="417">IFERROR(((J433+K433+L433)/H433),"ND")</f>
        <v>ND</v>
      </c>
      <c r="P433" s="789"/>
    </row>
    <row r="434" spans="3:16">
      <c r="C434" s="762"/>
      <c r="D434" s="764"/>
      <c r="E434" s="764"/>
      <c r="F434" s="766"/>
      <c r="G434" s="768"/>
      <c r="H434" s="858"/>
      <c r="I434" s="778"/>
      <c r="J434" s="254" t="str">
        <f ca="1">IF(MOD(ROW()-13,2)=0,IF(ISBLANK(OFFSET('12. SEGUIMIENTO 2027'!$N$14,INT((ROW()-13)/2),0)),"",OFFSET('12. SEGUIMIENTO 2027'!$N$14,INT((ROW()-13)/2),0)),IF(ISBLANK(OFFSET('9. METAS'!$V$20,INT((ROW()-14)/2),0)),"",OFFSET('9. METAS'!$V$20,INT((ROW()-14)/2),0)))</f>
        <v/>
      </c>
      <c r="K434" s="255" t="str">
        <f ca="1">IF(MOD(ROW()-13,2)=0,IF(ISBLANK(OFFSET('12. SEGUIMIENTO 2027'!$O$14,INT((ROW()-13)/2),0)),"",OFFSET('12. SEGUIMIENTO 2027'!$O$14,INT((ROW()-13)/2),0)),IF(ISBLANK(OFFSET('9. METAS'!$W$20,INT((ROW()-14)/2),0)),"",OFFSET('9. METAS'!$W$20,INT((ROW()-14)/2),0)))</f>
        <v/>
      </c>
      <c r="L434" s="255" t="str">
        <f ca="1">IF(MOD(ROW()-13,2)=0,IF(ISBLANK(OFFSET('12. SEGUIMIENTO 2027'!$P$14,INT((ROW()-13)/2),0)),"",OFFSET('12. SEGUIMIENTO 2027'!$P$14,INT((ROW()-13)/2),0)),IF(ISBLANK(OFFSET('9. METAS'!$X$20,INT((ROW()-14)/2),0)),"",OFFSET('9. METAS'!$X$20,INT((ROW()-14)/2),0)))</f>
        <v/>
      </c>
      <c r="M434" s="256" t="str">
        <f ca="1">IF(MOD(ROW()-13,2)=0,IF(ISBLANK(OFFSET('12. SEGUIMIENTO 2027'!$Q$14,INT((ROW()-13)/2),0)),"",OFFSET('12. SEGUIMIENTO 2027'!$Q$14,INT((ROW()-13)/2),0)),IF(ISBLANK(OFFSET('9. METAS'!$Y$20,INT((ROW()-14)/2),0)),"",OFFSET('9. METAS'!$Y$20,INT((ROW()-14)/2),0)))</f>
        <v/>
      </c>
      <c r="N434" s="784"/>
      <c r="O434" s="786"/>
      <c r="P434" s="790"/>
    </row>
    <row r="435" spans="3:16">
      <c r="C435" s="770" t="str">
        <f ca="1">IF(ISBLANK(OFFSET('5. Pp (3 años)'!$C$45,INT((ROW()-13)/2),0)),"",OFFSET('5. Pp (3 años)'!$C$45,INT((ROW()-13)/2),0))</f>
        <v/>
      </c>
      <c r="D435" s="764" t="str">
        <f ca="1">IF(ISBLANK(OFFSET('5. Pp (3 años)'!$D$45,INT((ROW()-13)/2),0)),"",OFFSET('5. Pp (3 años)'!$D$45,INT((ROW()-13)/2),0))</f>
        <v/>
      </c>
      <c r="E435" s="764" t="str">
        <f ca="1">IF(ISBLANK(OFFSET('5. Pp (3 años)'!$E$45,INT((ROW()-13)/2),0)),"",OFFSET('5. Pp (3 años)'!$E$45,INT((ROW()-13)/2),0))</f>
        <v/>
      </c>
      <c r="F435" s="766" t="str">
        <f ca="1">IF(ISBLANK(OFFSET('5. Pp (3 años)'!$K$45,INT((ROW()-13)/2),0)),"",OFFSET('5. Pp (3 años)'!$K$45,INT((ROW()-13)/2),0))</f>
        <v/>
      </c>
      <c r="G435" s="768" t="str">
        <f ca="1">IF(ISBLANK(OFFSET('5. Pp (3 años)'!$H$45,INT((ROW()-13)/2),0)),"",OFFSET('5. Pp (3 años)'!$H$45,INT((ROW()-13)/2),0))</f>
        <v/>
      </c>
      <c r="H435" s="858" t="str">
        <f ca="1">IF(ISBLANK(OFFSET('9. METAS'!$M$20,INT((ROW()-13)/2),0)),"",OFFSET('9. METAS'!$M$20,INT((ROW()-13)/2),0))</f>
        <v/>
      </c>
      <c r="I435" s="777"/>
      <c r="J435" s="254" t="str">
        <f ca="1">IF(MOD(ROW()-13,2)=0,IF(ISBLANK(OFFSET('12. SEGUIMIENTO 2027'!$N$14,INT((ROW()-13)/2),0)),"",OFFSET('12. SEGUIMIENTO 2027'!$N$14,INT((ROW()-13)/2),0)),IF(ISBLANK(OFFSET('9. METAS'!$V$20,INT((ROW()-14)/2),0)),"",OFFSET('9. METAS'!$V$20,INT((ROW()-14)/2),0)))</f>
        <v/>
      </c>
      <c r="K435" s="255" t="str">
        <f ca="1">IF(MOD(ROW()-13,2)=0,IF(ISBLANK(OFFSET('12. SEGUIMIENTO 2027'!$O$14,INT((ROW()-13)/2),0)),"",OFFSET('12. SEGUIMIENTO 2027'!$O$14,INT((ROW()-13)/2),0)),IF(ISBLANK(OFFSET('9. METAS'!$W$20,INT((ROW()-14)/2),0)),"",OFFSET('9. METAS'!$W$20,INT((ROW()-14)/2),0)))</f>
        <v/>
      </c>
      <c r="L435" s="255" t="str">
        <f ca="1">IF(MOD(ROW()-13,2)=0,IF(ISBLANK(OFFSET('12. SEGUIMIENTO 2027'!$P$14,INT((ROW()-13)/2),0)),"",OFFSET('12. SEGUIMIENTO 2027'!$P$14,INT((ROW()-13)/2),0)),IF(ISBLANK(OFFSET('9. METAS'!$X$20,INT((ROW()-14)/2),0)),"",OFFSET('9. METAS'!$X$20,INT((ROW()-14)/2),0)))</f>
        <v/>
      </c>
      <c r="M435" s="256" t="str">
        <f ca="1">IF(MOD(ROW()-13,2)=0,IF(ISBLANK(OFFSET('12. SEGUIMIENTO 2027'!$Q$14,INT((ROW()-13)/2),0)),"",OFFSET('12. SEGUIMIENTO 2027'!$Q$14,INT((ROW()-13)/2),0)),IF(ISBLANK(OFFSET('9. METAS'!$Y$20,INT((ROW()-14)/2),0)),"",OFFSET('9. METAS'!$Y$20,INT((ROW()-14)/2),0)))</f>
        <v/>
      </c>
      <c r="N435" s="783" t="str">
        <f t="shared" ref="N435" ca="1" si="418">IFERROR(J435/J436,"ND")</f>
        <v>ND</v>
      </c>
      <c r="O435" s="785" t="str">
        <f t="shared" ref="O435" ca="1" si="419">IFERROR(((J435+K435+L435)/H435),"ND")</f>
        <v>ND</v>
      </c>
      <c r="P435" s="789"/>
    </row>
    <row r="436" spans="3:16">
      <c r="C436" s="762"/>
      <c r="D436" s="764"/>
      <c r="E436" s="764"/>
      <c r="F436" s="766"/>
      <c r="G436" s="768"/>
      <c r="H436" s="858"/>
      <c r="I436" s="778"/>
      <c r="J436" s="254" t="str">
        <f ca="1">IF(MOD(ROW()-13,2)=0,IF(ISBLANK(OFFSET('12. SEGUIMIENTO 2027'!$N$14,INT((ROW()-13)/2),0)),"",OFFSET('12. SEGUIMIENTO 2027'!$N$14,INT((ROW()-13)/2),0)),IF(ISBLANK(OFFSET('9. METAS'!$V$20,INT((ROW()-14)/2),0)),"",OFFSET('9. METAS'!$V$20,INT((ROW()-14)/2),0)))</f>
        <v/>
      </c>
      <c r="K436" s="255" t="str">
        <f ca="1">IF(MOD(ROW()-13,2)=0,IF(ISBLANK(OFFSET('12. SEGUIMIENTO 2027'!$O$14,INT((ROW()-13)/2),0)),"",OFFSET('12. SEGUIMIENTO 2027'!$O$14,INT((ROW()-13)/2),0)),IF(ISBLANK(OFFSET('9. METAS'!$W$20,INT((ROW()-14)/2),0)),"",OFFSET('9. METAS'!$W$20,INT((ROW()-14)/2),0)))</f>
        <v/>
      </c>
      <c r="L436" s="255" t="str">
        <f ca="1">IF(MOD(ROW()-13,2)=0,IF(ISBLANK(OFFSET('12. SEGUIMIENTO 2027'!$P$14,INT((ROW()-13)/2),0)),"",OFFSET('12. SEGUIMIENTO 2027'!$P$14,INT((ROW()-13)/2),0)),IF(ISBLANK(OFFSET('9. METAS'!$X$20,INT((ROW()-14)/2),0)),"",OFFSET('9. METAS'!$X$20,INT((ROW()-14)/2),0)))</f>
        <v/>
      </c>
      <c r="M436" s="256" t="str">
        <f ca="1">IF(MOD(ROW()-13,2)=0,IF(ISBLANK(OFFSET('12. SEGUIMIENTO 2027'!$Q$14,INT((ROW()-13)/2),0)),"",OFFSET('12. SEGUIMIENTO 2027'!$Q$14,INT((ROW()-13)/2),0)),IF(ISBLANK(OFFSET('9. METAS'!$Y$20,INT((ROW()-14)/2),0)),"",OFFSET('9. METAS'!$Y$20,INT((ROW()-14)/2),0)))</f>
        <v/>
      </c>
      <c r="N436" s="784"/>
      <c r="O436" s="786"/>
      <c r="P436" s="790"/>
    </row>
    <row r="437" spans="3:16">
      <c r="C437" s="770" t="str">
        <f ca="1">IF(ISBLANK(OFFSET('5. Pp (3 años)'!$C$45,INT((ROW()-13)/2),0)),"",OFFSET('5. Pp (3 años)'!$C$45,INT((ROW()-13)/2),0))</f>
        <v/>
      </c>
      <c r="D437" s="764" t="str">
        <f ca="1">IF(ISBLANK(OFFSET('5. Pp (3 años)'!$D$45,INT((ROW()-13)/2),0)),"",OFFSET('5. Pp (3 años)'!$D$45,INT((ROW()-13)/2),0))</f>
        <v/>
      </c>
      <c r="E437" s="764" t="str">
        <f ca="1">IF(ISBLANK(OFFSET('5. Pp (3 años)'!$E$45,INT((ROW()-13)/2),0)),"",OFFSET('5. Pp (3 años)'!$E$45,INT((ROW()-13)/2),0))</f>
        <v/>
      </c>
      <c r="F437" s="766" t="str">
        <f ca="1">IF(ISBLANK(OFFSET('5. Pp (3 años)'!$K$45,INT((ROW()-13)/2),0)),"",OFFSET('5. Pp (3 años)'!$K$45,INT((ROW()-13)/2),0))</f>
        <v/>
      </c>
      <c r="G437" s="768" t="str">
        <f ca="1">IF(ISBLANK(OFFSET('5. Pp (3 años)'!$H$45,INT((ROW()-13)/2),0)),"",OFFSET('5. Pp (3 años)'!$H$45,INT((ROW()-13)/2),0))</f>
        <v/>
      </c>
      <c r="H437" s="858" t="str">
        <f ca="1">IF(ISBLANK(OFFSET('9. METAS'!$M$20,INT((ROW()-13)/2),0)),"",OFFSET('9. METAS'!$M$20,INT((ROW()-13)/2),0))</f>
        <v/>
      </c>
      <c r="I437" s="777"/>
      <c r="J437" s="254" t="str">
        <f ca="1">IF(MOD(ROW()-13,2)=0,IF(ISBLANK(OFFSET('12. SEGUIMIENTO 2027'!$N$14,INT((ROW()-13)/2),0)),"",OFFSET('12. SEGUIMIENTO 2027'!$N$14,INT((ROW()-13)/2),0)),IF(ISBLANK(OFFSET('9. METAS'!$V$20,INT((ROW()-14)/2),0)),"",OFFSET('9. METAS'!$V$20,INT((ROW()-14)/2),0)))</f>
        <v/>
      </c>
      <c r="K437" s="255" t="str">
        <f ca="1">IF(MOD(ROW()-13,2)=0,IF(ISBLANK(OFFSET('12. SEGUIMIENTO 2027'!$O$14,INT((ROW()-13)/2),0)),"",OFFSET('12. SEGUIMIENTO 2027'!$O$14,INT((ROW()-13)/2),0)),IF(ISBLANK(OFFSET('9. METAS'!$W$20,INT((ROW()-14)/2),0)),"",OFFSET('9. METAS'!$W$20,INT((ROW()-14)/2),0)))</f>
        <v/>
      </c>
      <c r="L437" s="255" t="str">
        <f ca="1">IF(MOD(ROW()-13,2)=0,IF(ISBLANK(OFFSET('12. SEGUIMIENTO 2027'!$P$14,INT((ROW()-13)/2),0)),"",OFFSET('12. SEGUIMIENTO 2027'!$P$14,INT((ROW()-13)/2),0)),IF(ISBLANK(OFFSET('9. METAS'!$X$20,INT((ROW()-14)/2),0)),"",OFFSET('9. METAS'!$X$20,INT((ROW()-14)/2),0)))</f>
        <v/>
      </c>
      <c r="M437" s="256" t="str">
        <f ca="1">IF(MOD(ROW()-13,2)=0,IF(ISBLANK(OFFSET('12. SEGUIMIENTO 2027'!$Q$14,INT((ROW()-13)/2),0)),"",OFFSET('12. SEGUIMIENTO 2027'!$Q$14,INT((ROW()-13)/2),0)),IF(ISBLANK(OFFSET('9. METAS'!$Y$20,INT((ROW()-14)/2),0)),"",OFFSET('9. METAS'!$Y$20,INT((ROW()-14)/2),0)))</f>
        <v/>
      </c>
      <c r="N437" s="783" t="str">
        <f t="shared" ref="N437" ca="1" si="420">IFERROR(J437/J438,"ND")</f>
        <v>ND</v>
      </c>
      <c r="O437" s="785" t="str">
        <f t="shared" ref="O437" ca="1" si="421">IFERROR(((J437+K437+L437)/H437),"ND")</f>
        <v>ND</v>
      </c>
      <c r="P437" s="789"/>
    </row>
    <row r="438" spans="3:16">
      <c r="C438" s="762"/>
      <c r="D438" s="764"/>
      <c r="E438" s="764"/>
      <c r="F438" s="766"/>
      <c r="G438" s="768"/>
      <c r="H438" s="858"/>
      <c r="I438" s="778"/>
      <c r="J438" s="254" t="str">
        <f ca="1">IF(MOD(ROW()-13,2)=0,IF(ISBLANK(OFFSET('12. SEGUIMIENTO 2027'!$N$14,INT((ROW()-13)/2),0)),"",OFFSET('12. SEGUIMIENTO 2027'!$N$14,INT((ROW()-13)/2),0)),IF(ISBLANK(OFFSET('9. METAS'!$V$20,INT((ROW()-14)/2),0)),"",OFFSET('9. METAS'!$V$20,INT((ROW()-14)/2),0)))</f>
        <v/>
      </c>
      <c r="K438" s="255" t="str">
        <f ca="1">IF(MOD(ROW()-13,2)=0,IF(ISBLANK(OFFSET('12. SEGUIMIENTO 2027'!$O$14,INT((ROW()-13)/2),0)),"",OFFSET('12. SEGUIMIENTO 2027'!$O$14,INT((ROW()-13)/2),0)),IF(ISBLANK(OFFSET('9. METAS'!$W$20,INT((ROW()-14)/2),0)),"",OFFSET('9. METAS'!$W$20,INT((ROW()-14)/2),0)))</f>
        <v/>
      </c>
      <c r="L438" s="255" t="str">
        <f ca="1">IF(MOD(ROW()-13,2)=0,IF(ISBLANK(OFFSET('12. SEGUIMIENTO 2027'!$P$14,INT((ROW()-13)/2),0)),"",OFFSET('12. SEGUIMIENTO 2027'!$P$14,INT((ROW()-13)/2),0)),IF(ISBLANK(OFFSET('9. METAS'!$X$20,INT((ROW()-14)/2),0)),"",OFFSET('9. METAS'!$X$20,INT((ROW()-14)/2),0)))</f>
        <v/>
      </c>
      <c r="M438" s="256" t="str">
        <f ca="1">IF(MOD(ROW()-13,2)=0,IF(ISBLANK(OFFSET('12. SEGUIMIENTO 2027'!$Q$14,INT((ROW()-13)/2),0)),"",OFFSET('12. SEGUIMIENTO 2027'!$Q$14,INT((ROW()-13)/2),0)),IF(ISBLANK(OFFSET('9. METAS'!$Y$20,INT((ROW()-14)/2),0)),"",OFFSET('9. METAS'!$Y$20,INT((ROW()-14)/2),0)))</f>
        <v/>
      </c>
      <c r="N438" s="784"/>
      <c r="O438" s="786"/>
      <c r="P438" s="790"/>
    </row>
    <row r="439" spans="3:16">
      <c r="C439" s="770" t="str">
        <f ca="1">IF(ISBLANK(OFFSET('5. Pp (3 años)'!$C$45,INT((ROW()-13)/2),0)),"",OFFSET('5. Pp (3 años)'!$C$45,INT((ROW()-13)/2),0))</f>
        <v/>
      </c>
      <c r="D439" s="764" t="str">
        <f ca="1">IF(ISBLANK(OFFSET('5. Pp (3 años)'!$D$45,INT((ROW()-13)/2),0)),"",OFFSET('5. Pp (3 años)'!$D$45,INT((ROW()-13)/2),0))</f>
        <v/>
      </c>
      <c r="E439" s="764" t="str">
        <f ca="1">IF(ISBLANK(OFFSET('5. Pp (3 años)'!$E$45,INT((ROW()-13)/2),0)),"",OFFSET('5. Pp (3 años)'!$E$45,INT((ROW()-13)/2),0))</f>
        <v/>
      </c>
      <c r="F439" s="766" t="str">
        <f ca="1">IF(ISBLANK(OFFSET('5. Pp (3 años)'!$K$45,INT((ROW()-13)/2),0)),"",OFFSET('5. Pp (3 años)'!$K$45,INT((ROW()-13)/2),0))</f>
        <v/>
      </c>
      <c r="G439" s="768" t="str">
        <f ca="1">IF(ISBLANK(OFFSET('5. Pp (3 años)'!$H$45,INT((ROW()-13)/2),0)),"",OFFSET('5. Pp (3 años)'!$H$45,INT((ROW()-13)/2),0))</f>
        <v/>
      </c>
      <c r="H439" s="858" t="str">
        <f ca="1">IF(ISBLANK(OFFSET('9. METAS'!$M$20,INT((ROW()-13)/2),0)),"",OFFSET('9. METAS'!$M$20,INT((ROW()-13)/2),0))</f>
        <v/>
      </c>
      <c r="I439" s="777"/>
      <c r="J439" s="254" t="str">
        <f ca="1">IF(MOD(ROW()-13,2)=0,IF(ISBLANK(OFFSET('12. SEGUIMIENTO 2027'!$N$14,INT((ROW()-13)/2),0)),"",OFFSET('12. SEGUIMIENTO 2027'!$N$14,INT((ROW()-13)/2),0)),IF(ISBLANK(OFFSET('9. METAS'!$V$20,INT((ROW()-14)/2),0)),"",OFFSET('9. METAS'!$V$20,INT((ROW()-14)/2),0)))</f>
        <v/>
      </c>
      <c r="K439" s="255" t="str">
        <f ca="1">IF(MOD(ROW()-13,2)=0,IF(ISBLANK(OFFSET('12. SEGUIMIENTO 2027'!$O$14,INT((ROW()-13)/2),0)),"",OFFSET('12. SEGUIMIENTO 2027'!$O$14,INT((ROW()-13)/2),0)),IF(ISBLANK(OFFSET('9. METAS'!$W$20,INT((ROW()-14)/2),0)),"",OFFSET('9. METAS'!$W$20,INT((ROW()-14)/2),0)))</f>
        <v/>
      </c>
      <c r="L439" s="255" t="str">
        <f ca="1">IF(MOD(ROW()-13,2)=0,IF(ISBLANK(OFFSET('12. SEGUIMIENTO 2027'!$P$14,INT((ROW()-13)/2),0)),"",OFFSET('12. SEGUIMIENTO 2027'!$P$14,INT((ROW()-13)/2),0)),IF(ISBLANK(OFFSET('9. METAS'!$X$20,INT((ROW()-14)/2),0)),"",OFFSET('9. METAS'!$X$20,INT((ROW()-14)/2),0)))</f>
        <v/>
      </c>
      <c r="M439" s="256" t="str">
        <f ca="1">IF(MOD(ROW()-13,2)=0,IF(ISBLANK(OFFSET('12. SEGUIMIENTO 2027'!$Q$14,INT((ROW()-13)/2),0)),"",OFFSET('12. SEGUIMIENTO 2027'!$Q$14,INT((ROW()-13)/2),0)),IF(ISBLANK(OFFSET('9. METAS'!$Y$20,INT((ROW()-14)/2),0)),"",OFFSET('9. METAS'!$Y$20,INT((ROW()-14)/2),0)))</f>
        <v/>
      </c>
      <c r="N439" s="783" t="str">
        <f t="shared" ref="N439" ca="1" si="422">IFERROR(J439/J440,"ND")</f>
        <v>ND</v>
      </c>
      <c r="O439" s="785" t="str">
        <f t="shared" ref="O439" ca="1" si="423">IFERROR(((J439+K439+L439)/H439),"ND")</f>
        <v>ND</v>
      </c>
      <c r="P439" s="789"/>
    </row>
    <row r="440" spans="3:16">
      <c r="C440" s="762"/>
      <c r="D440" s="764"/>
      <c r="E440" s="764"/>
      <c r="F440" s="766"/>
      <c r="G440" s="768"/>
      <c r="H440" s="858"/>
      <c r="I440" s="778"/>
      <c r="J440" s="254" t="str">
        <f ca="1">IF(MOD(ROW()-13,2)=0,IF(ISBLANK(OFFSET('12. SEGUIMIENTO 2027'!$N$14,INT((ROW()-13)/2),0)),"",OFFSET('12. SEGUIMIENTO 2027'!$N$14,INT((ROW()-13)/2),0)),IF(ISBLANK(OFFSET('9. METAS'!$V$20,INT((ROW()-14)/2),0)),"",OFFSET('9. METAS'!$V$20,INT((ROW()-14)/2),0)))</f>
        <v/>
      </c>
      <c r="K440" s="255" t="str">
        <f ca="1">IF(MOD(ROW()-13,2)=0,IF(ISBLANK(OFFSET('12. SEGUIMIENTO 2027'!$O$14,INT((ROW()-13)/2),0)),"",OFFSET('12. SEGUIMIENTO 2027'!$O$14,INT((ROW()-13)/2),0)),IF(ISBLANK(OFFSET('9. METAS'!$W$20,INT((ROW()-14)/2),0)),"",OFFSET('9. METAS'!$W$20,INT((ROW()-14)/2),0)))</f>
        <v/>
      </c>
      <c r="L440" s="255" t="str">
        <f ca="1">IF(MOD(ROW()-13,2)=0,IF(ISBLANK(OFFSET('12. SEGUIMIENTO 2027'!$P$14,INT((ROW()-13)/2),0)),"",OFFSET('12. SEGUIMIENTO 2027'!$P$14,INT((ROW()-13)/2),0)),IF(ISBLANK(OFFSET('9. METAS'!$X$20,INT((ROW()-14)/2),0)),"",OFFSET('9. METAS'!$X$20,INT((ROW()-14)/2),0)))</f>
        <v/>
      </c>
      <c r="M440" s="256" t="str">
        <f ca="1">IF(MOD(ROW()-13,2)=0,IF(ISBLANK(OFFSET('12. SEGUIMIENTO 2027'!$Q$14,INT((ROW()-13)/2),0)),"",OFFSET('12. SEGUIMIENTO 2027'!$Q$14,INT((ROW()-13)/2),0)),IF(ISBLANK(OFFSET('9. METAS'!$Y$20,INT((ROW()-14)/2),0)),"",OFFSET('9. METAS'!$Y$20,INT((ROW()-14)/2),0)))</f>
        <v/>
      </c>
      <c r="N440" s="784"/>
      <c r="O440" s="786"/>
      <c r="P440" s="790"/>
    </row>
    <row r="441" spans="3:16">
      <c r="C441" s="770" t="str">
        <f ca="1">IF(ISBLANK(OFFSET('5. Pp (3 años)'!$C$45,INT((ROW()-13)/2),0)),"",OFFSET('5. Pp (3 años)'!$C$45,INT((ROW()-13)/2),0))</f>
        <v/>
      </c>
      <c r="D441" s="764" t="str">
        <f ca="1">IF(ISBLANK(OFFSET('5. Pp (3 años)'!$D$45,INT((ROW()-13)/2),0)),"",OFFSET('5. Pp (3 años)'!$D$45,INT((ROW()-13)/2),0))</f>
        <v/>
      </c>
      <c r="E441" s="764" t="str">
        <f ca="1">IF(ISBLANK(OFFSET('5. Pp (3 años)'!$E$45,INT((ROW()-13)/2),0)),"",OFFSET('5. Pp (3 años)'!$E$45,INT((ROW()-13)/2),0))</f>
        <v/>
      </c>
      <c r="F441" s="766" t="str">
        <f ca="1">IF(ISBLANK(OFFSET('5. Pp (3 años)'!$K$45,INT((ROW()-13)/2),0)),"",OFFSET('5. Pp (3 años)'!$K$45,INT((ROW()-13)/2),0))</f>
        <v/>
      </c>
      <c r="G441" s="768" t="str">
        <f ca="1">IF(ISBLANK(OFFSET('5. Pp (3 años)'!$H$45,INT((ROW()-13)/2),0)),"",OFFSET('5. Pp (3 años)'!$H$45,INT((ROW()-13)/2),0))</f>
        <v/>
      </c>
      <c r="H441" s="858" t="str">
        <f ca="1">IF(ISBLANK(OFFSET('9. METAS'!$M$20,INT((ROW()-13)/2),0)),"",OFFSET('9. METAS'!$M$20,INT((ROW()-13)/2),0))</f>
        <v/>
      </c>
      <c r="I441" s="777"/>
      <c r="J441" s="254" t="str">
        <f ca="1">IF(MOD(ROW()-13,2)=0,IF(ISBLANK(OFFSET('12. SEGUIMIENTO 2027'!$N$14,INT((ROW()-13)/2),0)),"",OFFSET('12. SEGUIMIENTO 2027'!$N$14,INT((ROW()-13)/2),0)),IF(ISBLANK(OFFSET('9. METAS'!$V$20,INT((ROW()-14)/2),0)),"",OFFSET('9. METAS'!$V$20,INT((ROW()-14)/2),0)))</f>
        <v/>
      </c>
      <c r="K441" s="255" t="str">
        <f ca="1">IF(MOD(ROW()-13,2)=0,IF(ISBLANK(OFFSET('12. SEGUIMIENTO 2027'!$O$14,INT((ROW()-13)/2),0)),"",OFFSET('12. SEGUIMIENTO 2027'!$O$14,INT((ROW()-13)/2),0)),IF(ISBLANK(OFFSET('9. METAS'!$W$20,INT((ROW()-14)/2),0)),"",OFFSET('9. METAS'!$W$20,INT((ROW()-14)/2),0)))</f>
        <v/>
      </c>
      <c r="L441" s="255" t="str">
        <f ca="1">IF(MOD(ROW()-13,2)=0,IF(ISBLANK(OFFSET('12. SEGUIMIENTO 2027'!$P$14,INT((ROW()-13)/2),0)),"",OFFSET('12. SEGUIMIENTO 2027'!$P$14,INT((ROW()-13)/2),0)),IF(ISBLANK(OFFSET('9. METAS'!$X$20,INT((ROW()-14)/2),0)),"",OFFSET('9. METAS'!$X$20,INT((ROW()-14)/2),0)))</f>
        <v/>
      </c>
      <c r="M441" s="256" t="str">
        <f ca="1">IF(MOD(ROW()-13,2)=0,IF(ISBLANK(OFFSET('12. SEGUIMIENTO 2027'!$Q$14,INT((ROW()-13)/2),0)),"",OFFSET('12. SEGUIMIENTO 2027'!$Q$14,INT((ROW()-13)/2),0)),IF(ISBLANK(OFFSET('9. METAS'!$Y$20,INT((ROW()-14)/2),0)),"",OFFSET('9. METAS'!$Y$20,INT((ROW()-14)/2),0)))</f>
        <v/>
      </c>
      <c r="N441" s="783" t="str">
        <f t="shared" ref="N441" ca="1" si="424">IFERROR(J441/J442,"ND")</f>
        <v>ND</v>
      </c>
      <c r="O441" s="785" t="str">
        <f t="shared" ref="O441" ca="1" si="425">IFERROR(((J441+K441+L441)/H441),"ND")</f>
        <v>ND</v>
      </c>
      <c r="P441" s="789"/>
    </row>
    <row r="442" spans="3:16">
      <c r="C442" s="762"/>
      <c r="D442" s="764"/>
      <c r="E442" s="764"/>
      <c r="F442" s="766"/>
      <c r="G442" s="768"/>
      <c r="H442" s="858"/>
      <c r="I442" s="778"/>
      <c r="J442" s="254" t="str">
        <f ca="1">IF(MOD(ROW()-13,2)=0,IF(ISBLANK(OFFSET('12. SEGUIMIENTO 2027'!$N$14,INT((ROW()-13)/2),0)),"",OFFSET('12. SEGUIMIENTO 2027'!$N$14,INT((ROW()-13)/2),0)),IF(ISBLANK(OFFSET('9. METAS'!$V$20,INT((ROW()-14)/2),0)),"",OFFSET('9. METAS'!$V$20,INT((ROW()-14)/2),0)))</f>
        <v/>
      </c>
      <c r="K442" s="255" t="str">
        <f ca="1">IF(MOD(ROW()-13,2)=0,IF(ISBLANK(OFFSET('12. SEGUIMIENTO 2027'!$O$14,INT((ROW()-13)/2),0)),"",OFFSET('12. SEGUIMIENTO 2027'!$O$14,INT((ROW()-13)/2),0)),IF(ISBLANK(OFFSET('9. METAS'!$W$20,INT((ROW()-14)/2),0)),"",OFFSET('9. METAS'!$W$20,INT((ROW()-14)/2),0)))</f>
        <v/>
      </c>
      <c r="L442" s="255" t="str">
        <f ca="1">IF(MOD(ROW()-13,2)=0,IF(ISBLANK(OFFSET('12. SEGUIMIENTO 2027'!$P$14,INT((ROW()-13)/2),0)),"",OFFSET('12. SEGUIMIENTO 2027'!$P$14,INT((ROW()-13)/2),0)),IF(ISBLANK(OFFSET('9. METAS'!$X$20,INT((ROW()-14)/2),0)),"",OFFSET('9. METAS'!$X$20,INT((ROW()-14)/2),0)))</f>
        <v/>
      </c>
      <c r="M442" s="256" t="str">
        <f ca="1">IF(MOD(ROW()-13,2)=0,IF(ISBLANK(OFFSET('12. SEGUIMIENTO 2027'!$Q$14,INT((ROW()-13)/2),0)),"",OFFSET('12. SEGUIMIENTO 2027'!$Q$14,INT((ROW()-13)/2),0)),IF(ISBLANK(OFFSET('9. METAS'!$Y$20,INT((ROW()-14)/2),0)),"",OFFSET('9. METAS'!$Y$20,INT((ROW()-14)/2),0)))</f>
        <v/>
      </c>
      <c r="N442" s="784"/>
      <c r="O442" s="786"/>
      <c r="P442" s="790"/>
    </row>
    <row r="443" spans="3:16">
      <c r="C443" s="770" t="str">
        <f ca="1">IF(ISBLANK(OFFSET('5. Pp (3 años)'!$C$45,INT((ROW()-13)/2),0)),"",OFFSET('5. Pp (3 años)'!$C$45,INT((ROW()-13)/2),0))</f>
        <v/>
      </c>
      <c r="D443" s="764" t="str">
        <f ca="1">IF(ISBLANK(OFFSET('5. Pp (3 años)'!$D$45,INT((ROW()-13)/2),0)),"",OFFSET('5. Pp (3 años)'!$D$45,INT((ROW()-13)/2),0))</f>
        <v/>
      </c>
      <c r="E443" s="764" t="str">
        <f ca="1">IF(ISBLANK(OFFSET('5. Pp (3 años)'!$E$45,INT((ROW()-13)/2),0)),"",OFFSET('5. Pp (3 años)'!$E$45,INT((ROW()-13)/2),0))</f>
        <v/>
      </c>
      <c r="F443" s="766" t="str">
        <f ca="1">IF(ISBLANK(OFFSET('5. Pp (3 años)'!$K$45,INT((ROW()-13)/2),0)),"",OFFSET('5. Pp (3 años)'!$K$45,INT((ROW()-13)/2),0))</f>
        <v/>
      </c>
      <c r="G443" s="768" t="str">
        <f ca="1">IF(ISBLANK(OFFSET('5. Pp (3 años)'!$H$45,INT((ROW()-13)/2),0)),"",OFFSET('5. Pp (3 años)'!$H$45,INT((ROW()-13)/2),0))</f>
        <v/>
      </c>
      <c r="H443" s="858" t="str">
        <f ca="1">IF(ISBLANK(OFFSET('9. METAS'!$M$20,INT((ROW()-13)/2),0)),"",OFFSET('9. METAS'!$M$20,INT((ROW()-13)/2),0))</f>
        <v/>
      </c>
      <c r="I443" s="777"/>
      <c r="J443" s="254" t="str">
        <f ca="1">IF(MOD(ROW()-13,2)=0,IF(ISBLANK(OFFSET('12. SEGUIMIENTO 2027'!$N$14,INT((ROW()-13)/2),0)),"",OFFSET('12. SEGUIMIENTO 2027'!$N$14,INT((ROW()-13)/2),0)),IF(ISBLANK(OFFSET('9. METAS'!$V$20,INT((ROW()-14)/2),0)),"",OFFSET('9. METAS'!$V$20,INT((ROW()-14)/2),0)))</f>
        <v/>
      </c>
      <c r="K443" s="255" t="str">
        <f ca="1">IF(MOD(ROW()-13,2)=0,IF(ISBLANK(OFFSET('12. SEGUIMIENTO 2027'!$O$14,INT((ROW()-13)/2),0)),"",OFFSET('12. SEGUIMIENTO 2027'!$O$14,INT((ROW()-13)/2),0)),IF(ISBLANK(OFFSET('9. METAS'!$W$20,INT((ROW()-14)/2),0)),"",OFFSET('9. METAS'!$W$20,INT((ROW()-14)/2),0)))</f>
        <v/>
      </c>
      <c r="L443" s="255" t="str">
        <f ca="1">IF(MOD(ROW()-13,2)=0,IF(ISBLANK(OFFSET('12. SEGUIMIENTO 2027'!$P$14,INT((ROW()-13)/2),0)),"",OFFSET('12. SEGUIMIENTO 2027'!$P$14,INT((ROW()-13)/2),0)),IF(ISBLANK(OFFSET('9. METAS'!$X$20,INT((ROW()-14)/2),0)),"",OFFSET('9. METAS'!$X$20,INT((ROW()-14)/2),0)))</f>
        <v/>
      </c>
      <c r="M443" s="256" t="str">
        <f ca="1">IF(MOD(ROW()-13,2)=0,IF(ISBLANK(OFFSET('12. SEGUIMIENTO 2027'!$Q$14,INT((ROW()-13)/2),0)),"",OFFSET('12. SEGUIMIENTO 2027'!$Q$14,INT((ROW()-13)/2),0)),IF(ISBLANK(OFFSET('9. METAS'!$Y$20,INT((ROW()-14)/2),0)),"",OFFSET('9. METAS'!$Y$20,INT((ROW()-14)/2),0)))</f>
        <v/>
      </c>
      <c r="N443" s="783" t="str">
        <f t="shared" ref="N443" ca="1" si="426">IFERROR(J443/J444,"ND")</f>
        <v>ND</v>
      </c>
      <c r="O443" s="785" t="str">
        <f t="shared" ref="O443" ca="1" si="427">IFERROR(((J443+K443+L443)/H443),"ND")</f>
        <v>ND</v>
      </c>
      <c r="P443" s="789"/>
    </row>
    <row r="444" spans="3:16">
      <c r="C444" s="762"/>
      <c r="D444" s="764"/>
      <c r="E444" s="764"/>
      <c r="F444" s="766"/>
      <c r="G444" s="768"/>
      <c r="H444" s="858"/>
      <c r="I444" s="778"/>
      <c r="J444" s="254" t="str">
        <f ca="1">IF(MOD(ROW()-13,2)=0,IF(ISBLANK(OFFSET('12. SEGUIMIENTO 2027'!$N$14,INT((ROW()-13)/2),0)),"",OFFSET('12. SEGUIMIENTO 2027'!$N$14,INT((ROW()-13)/2),0)),IF(ISBLANK(OFFSET('9. METAS'!$V$20,INT((ROW()-14)/2),0)),"",OFFSET('9. METAS'!$V$20,INT((ROW()-14)/2),0)))</f>
        <v/>
      </c>
      <c r="K444" s="255" t="str">
        <f ca="1">IF(MOD(ROW()-13,2)=0,IF(ISBLANK(OFFSET('12. SEGUIMIENTO 2027'!$O$14,INT((ROW()-13)/2),0)),"",OFFSET('12. SEGUIMIENTO 2027'!$O$14,INT((ROW()-13)/2),0)),IF(ISBLANK(OFFSET('9. METAS'!$W$20,INT((ROW()-14)/2),0)),"",OFFSET('9. METAS'!$W$20,INT((ROW()-14)/2),0)))</f>
        <v/>
      </c>
      <c r="L444" s="255" t="str">
        <f ca="1">IF(MOD(ROW()-13,2)=0,IF(ISBLANK(OFFSET('12. SEGUIMIENTO 2027'!$P$14,INT((ROW()-13)/2),0)),"",OFFSET('12. SEGUIMIENTO 2027'!$P$14,INT((ROW()-13)/2),0)),IF(ISBLANK(OFFSET('9. METAS'!$X$20,INT((ROW()-14)/2),0)),"",OFFSET('9. METAS'!$X$20,INT((ROW()-14)/2),0)))</f>
        <v/>
      </c>
      <c r="M444" s="256" t="str">
        <f ca="1">IF(MOD(ROW()-13,2)=0,IF(ISBLANK(OFFSET('12. SEGUIMIENTO 2027'!$Q$14,INT((ROW()-13)/2),0)),"",OFFSET('12. SEGUIMIENTO 2027'!$Q$14,INT((ROW()-13)/2),0)),IF(ISBLANK(OFFSET('9. METAS'!$Y$20,INT((ROW()-14)/2),0)),"",OFFSET('9. METAS'!$Y$20,INT((ROW()-14)/2),0)))</f>
        <v/>
      </c>
      <c r="N444" s="784"/>
      <c r="O444" s="786"/>
      <c r="P444" s="790"/>
    </row>
    <row r="445" spans="3:16">
      <c r="C445" s="770" t="str">
        <f ca="1">IF(ISBLANK(OFFSET('5. Pp (3 años)'!$C$45,INT((ROW()-13)/2),0)),"",OFFSET('5. Pp (3 años)'!$C$45,INT((ROW()-13)/2),0))</f>
        <v/>
      </c>
      <c r="D445" s="764" t="str">
        <f ca="1">IF(ISBLANK(OFFSET('5. Pp (3 años)'!$D$45,INT((ROW()-13)/2),0)),"",OFFSET('5. Pp (3 años)'!$D$45,INT((ROW()-13)/2),0))</f>
        <v/>
      </c>
      <c r="E445" s="764" t="str">
        <f ca="1">IF(ISBLANK(OFFSET('5. Pp (3 años)'!$E$45,INT((ROW()-13)/2),0)),"",OFFSET('5. Pp (3 años)'!$E$45,INT((ROW()-13)/2),0))</f>
        <v/>
      </c>
      <c r="F445" s="766" t="str">
        <f ca="1">IF(ISBLANK(OFFSET('5. Pp (3 años)'!$K$45,INT((ROW()-13)/2),0)),"",OFFSET('5. Pp (3 años)'!$K$45,INT((ROW()-13)/2),0))</f>
        <v/>
      </c>
      <c r="G445" s="768" t="str">
        <f ca="1">IF(ISBLANK(OFFSET('5. Pp (3 años)'!$H$45,INT((ROW()-13)/2),0)),"",OFFSET('5. Pp (3 años)'!$H$45,INT((ROW()-13)/2),0))</f>
        <v/>
      </c>
      <c r="H445" s="858" t="str">
        <f ca="1">IF(ISBLANK(OFFSET('9. METAS'!$M$20,INT((ROW()-13)/2),0)),"",OFFSET('9. METAS'!$M$20,INT((ROW()-13)/2),0))</f>
        <v/>
      </c>
      <c r="I445" s="777"/>
      <c r="J445" s="254" t="str">
        <f ca="1">IF(MOD(ROW()-13,2)=0,IF(ISBLANK(OFFSET('12. SEGUIMIENTO 2027'!$N$14,INT((ROW()-13)/2),0)),"",OFFSET('12. SEGUIMIENTO 2027'!$N$14,INT((ROW()-13)/2),0)),IF(ISBLANK(OFFSET('9. METAS'!$V$20,INT((ROW()-14)/2),0)),"",OFFSET('9. METAS'!$V$20,INT((ROW()-14)/2),0)))</f>
        <v/>
      </c>
      <c r="K445" s="255" t="str">
        <f ca="1">IF(MOD(ROW()-13,2)=0,IF(ISBLANK(OFFSET('12. SEGUIMIENTO 2027'!$O$14,INT((ROW()-13)/2),0)),"",OFFSET('12. SEGUIMIENTO 2027'!$O$14,INT((ROW()-13)/2),0)),IF(ISBLANK(OFFSET('9. METAS'!$W$20,INT((ROW()-14)/2),0)),"",OFFSET('9. METAS'!$W$20,INT((ROW()-14)/2),0)))</f>
        <v/>
      </c>
      <c r="L445" s="255" t="str">
        <f ca="1">IF(MOD(ROW()-13,2)=0,IF(ISBLANK(OFFSET('12. SEGUIMIENTO 2027'!$P$14,INT((ROW()-13)/2),0)),"",OFFSET('12. SEGUIMIENTO 2027'!$P$14,INT((ROW()-13)/2),0)),IF(ISBLANK(OFFSET('9. METAS'!$X$20,INT((ROW()-14)/2),0)),"",OFFSET('9. METAS'!$X$20,INT((ROW()-14)/2),0)))</f>
        <v/>
      </c>
      <c r="M445" s="256" t="str">
        <f ca="1">IF(MOD(ROW()-13,2)=0,IF(ISBLANK(OFFSET('12. SEGUIMIENTO 2027'!$Q$14,INT((ROW()-13)/2),0)),"",OFFSET('12. SEGUIMIENTO 2027'!$Q$14,INT((ROW()-13)/2),0)),IF(ISBLANK(OFFSET('9. METAS'!$Y$20,INT((ROW()-14)/2),0)),"",OFFSET('9. METAS'!$Y$20,INT((ROW()-14)/2),0)))</f>
        <v/>
      </c>
      <c r="N445" s="783" t="str">
        <f t="shared" ref="N445" ca="1" si="428">IFERROR(J445/J446,"ND")</f>
        <v>ND</v>
      </c>
      <c r="O445" s="785" t="str">
        <f t="shared" ref="O445" ca="1" si="429">IFERROR(((J445+K445+L445)/H445),"ND")</f>
        <v>ND</v>
      </c>
      <c r="P445" s="789"/>
    </row>
    <row r="446" spans="3:16">
      <c r="C446" s="762"/>
      <c r="D446" s="764"/>
      <c r="E446" s="764"/>
      <c r="F446" s="766"/>
      <c r="G446" s="768"/>
      <c r="H446" s="858"/>
      <c r="I446" s="778"/>
      <c r="J446" s="254" t="str">
        <f ca="1">IF(MOD(ROW()-13,2)=0,IF(ISBLANK(OFFSET('12. SEGUIMIENTO 2027'!$N$14,INT((ROW()-13)/2),0)),"",OFFSET('12. SEGUIMIENTO 2027'!$N$14,INT((ROW()-13)/2),0)),IF(ISBLANK(OFFSET('9. METAS'!$V$20,INT((ROW()-14)/2),0)),"",OFFSET('9. METAS'!$V$20,INT((ROW()-14)/2),0)))</f>
        <v/>
      </c>
      <c r="K446" s="255" t="str">
        <f ca="1">IF(MOD(ROW()-13,2)=0,IF(ISBLANK(OFFSET('12. SEGUIMIENTO 2027'!$O$14,INT((ROW()-13)/2),0)),"",OFFSET('12. SEGUIMIENTO 2027'!$O$14,INT((ROW()-13)/2),0)),IF(ISBLANK(OFFSET('9. METAS'!$W$20,INT((ROW()-14)/2),0)),"",OFFSET('9. METAS'!$W$20,INT((ROW()-14)/2),0)))</f>
        <v/>
      </c>
      <c r="L446" s="255" t="str">
        <f ca="1">IF(MOD(ROW()-13,2)=0,IF(ISBLANK(OFFSET('12. SEGUIMIENTO 2027'!$P$14,INT((ROW()-13)/2),0)),"",OFFSET('12. SEGUIMIENTO 2027'!$P$14,INT((ROW()-13)/2),0)),IF(ISBLANK(OFFSET('9. METAS'!$X$20,INT((ROW()-14)/2),0)),"",OFFSET('9. METAS'!$X$20,INT((ROW()-14)/2),0)))</f>
        <v/>
      </c>
      <c r="M446" s="256" t="str">
        <f ca="1">IF(MOD(ROW()-13,2)=0,IF(ISBLANK(OFFSET('12. SEGUIMIENTO 2027'!$Q$14,INT((ROW()-13)/2),0)),"",OFFSET('12. SEGUIMIENTO 2027'!$Q$14,INT((ROW()-13)/2),0)),IF(ISBLANK(OFFSET('9. METAS'!$Y$20,INT((ROW()-14)/2),0)),"",OFFSET('9. METAS'!$Y$20,INT((ROW()-14)/2),0)))</f>
        <v/>
      </c>
      <c r="N446" s="784"/>
      <c r="O446" s="786"/>
      <c r="P446" s="790"/>
    </row>
    <row r="447" spans="3:16">
      <c r="C447" s="770" t="str">
        <f ca="1">IF(ISBLANK(OFFSET('5. Pp (3 años)'!$C$45,INT((ROW()-13)/2),0)),"",OFFSET('5. Pp (3 años)'!$C$45,INT((ROW()-13)/2),0))</f>
        <v/>
      </c>
      <c r="D447" s="764" t="str">
        <f ca="1">IF(ISBLANK(OFFSET('5. Pp (3 años)'!$D$45,INT((ROW()-13)/2),0)),"",OFFSET('5. Pp (3 años)'!$D$45,INT((ROW()-13)/2),0))</f>
        <v/>
      </c>
      <c r="E447" s="764" t="str">
        <f ca="1">IF(ISBLANK(OFFSET('5. Pp (3 años)'!$E$45,INT((ROW()-13)/2),0)),"",OFFSET('5. Pp (3 años)'!$E$45,INT((ROW()-13)/2),0))</f>
        <v/>
      </c>
      <c r="F447" s="766" t="str">
        <f ca="1">IF(ISBLANK(OFFSET('5. Pp (3 años)'!$K$45,INT((ROW()-13)/2),0)),"",OFFSET('5. Pp (3 años)'!$K$45,INT((ROW()-13)/2),0))</f>
        <v/>
      </c>
      <c r="G447" s="768" t="str">
        <f ca="1">IF(ISBLANK(OFFSET('5. Pp (3 años)'!$H$45,INT((ROW()-13)/2),0)),"",OFFSET('5. Pp (3 años)'!$H$45,INT((ROW()-13)/2),0))</f>
        <v/>
      </c>
      <c r="H447" s="858" t="str">
        <f ca="1">IF(ISBLANK(OFFSET('9. METAS'!$M$20,INT((ROW()-13)/2),0)),"",OFFSET('9. METAS'!$M$20,INT((ROW()-13)/2),0))</f>
        <v/>
      </c>
      <c r="I447" s="777"/>
      <c r="J447" s="254" t="str">
        <f ca="1">IF(MOD(ROW()-13,2)=0,IF(ISBLANK(OFFSET('12. SEGUIMIENTO 2027'!$N$14,INT((ROW()-13)/2),0)),"",OFFSET('12. SEGUIMIENTO 2027'!$N$14,INT((ROW()-13)/2),0)),IF(ISBLANK(OFFSET('9. METAS'!$V$20,INT((ROW()-14)/2),0)),"",OFFSET('9. METAS'!$V$20,INT((ROW()-14)/2),0)))</f>
        <v/>
      </c>
      <c r="K447" s="255" t="str">
        <f ca="1">IF(MOD(ROW()-13,2)=0,IF(ISBLANK(OFFSET('12. SEGUIMIENTO 2027'!$O$14,INT((ROW()-13)/2),0)),"",OFFSET('12. SEGUIMIENTO 2027'!$O$14,INT((ROW()-13)/2),0)),IF(ISBLANK(OFFSET('9. METAS'!$W$20,INT((ROW()-14)/2),0)),"",OFFSET('9. METAS'!$W$20,INT((ROW()-14)/2),0)))</f>
        <v/>
      </c>
      <c r="L447" s="255" t="str">
        <f ca="1">IF(MOD(ROW()-13,2)=0,IF(ISBLANK(OFFSET('12. SEGUIMIENTO 2027'!$P$14,INT((ROW()-13)/2),0)),"",OFFSET('12. SEGUIMIENTO 2027'!$P$14,INT((ROW()-13)/2),0)),IF(ISBLANK(OFFSET('9. METAS'!$X$20,INT((ROW()-14)/2),0)),"",OFFSET('9. METAS'!$X$20,INT((ROW()-14)/2),0)))</f>
        <v/>
      </c>
      <c r="M447" s="256" t="str">
        <f ca="1">IF(MOD(ROW()-13,2)=0,IF(ISBLANK(OFFSET('12. SEGUIMIENTO 2027'!$Q$14,INT((ROW()-13)/2),0)),"",OFFSET('12. SEGUIMIENTO 2027'!$Q$14,INT((ROW()-13)/2),0)),IF(ISBLANK(OFFSET('9. METAS'!$Y$20,INT((ROW()-14)/2),0)),"",OFFSET('9. METAS'!$Y$20,INT((ROW()-14)/2),0)))</f>
        <v/>
      </c>
      <c r="N447" s="783" t="str">
        <f t="shared" ref="N447" ca="1" si="430">IFERROR(J447/J448,"ND")</f>
        <v>ND</v>
      </c>
      <c r="O447" s="785" t="str">
        <f t="shared" ref="O447" ca="1" si="431">IFERROR(((J447+K447+L447)/H447),"ND")</f>
        <v>ND</v>
      </c>
      <c r="P447" s="789"/>
    </row>
    <row r="448" spans="3:16">
      <c r="C448" s="762"/>
      <c r="D448" s="764"/>
      <c r="E448" s="764"/>
      <c r="F448" s="766"/>
      <c r="G448" s="768"/>
      <c r="H448" s="858"/>
      <c r="I448" s="778"/>
      <c r="J448" s="254" t="str">
        <f ca="1">IF(MOD(ROW()-13,2)=0,IF(ISBLANK(OFFSET('12. SEGUIMIENTO 2027'!$N$14,INT((ROW()-13)/2),0)),"",OFFSET('12. SEGUIMIENTO 2027'!$N$14,INT((ROW()-13)/2),0)),IF(ISBLANK(OFFSET('9. METAS'!$V$20,INT((ROW()-14)/2),0)),"",OFFSET('9. METAS'!$V$20,INT((ROW()-14)/2),0)))</f>
        <v/>
      </c>
      <c r="K448" s="255" t="str">
        <f ca="1">IF(MOD(ROW()-13,2)=0,IF(ISBLANK(OFFSET('12. SEGUIMIENTO 2027'!$O$14,INT((ROW()-13)/2),0)),"",OFFSET('12. SEGUIMIENTO 2027'!$O$14,INT((ROW()-13)/2),0)),IF(ISBLANK(OFFSET('9. METAS'!$W$20,INT((ROW()-14)/2),0)),"",OFFSET('9. METAS'!$W$20,INT((ROW()-14)/2),0)))</f>
        <v/>
      </c>
      <c r="L448" s="255" t="str">
        <f ca="1">IF(MOD(ROW()-13,2)=0,IF(ISBLANK(OFFSET('12. SEGUIMIENTO 2027'!$P$14,INT((ROW()-13)/2),0)),"",OFFSET('12. SEGUIMIENTO 2027'!$P$14,INT((ROW()-13)/2),0)),IF(ISBLANK(OFFSET('9. METAS'!$X$20,INT((ROW()-14)/2),0)),"",OFFSET('9. METAS'!$X$20,INT((ROW()-14)/2),0)))</f>
        <v/>
      </c>
      <c r="M448" s="256" t="str">
        <f ca="1">IF(MOD(ROW()-13,2)=0,IF(ISBLANK(OFFSET('12. SEGUIMIENTO 2027'!$Q$14,INT((ROW()-13)/2),0)),"",OFFSET('12. SEGUIMIENTO 2027'!$Q$14,INT((ROW()-13)/2),0)),IF(ISBLANK(OFFSET('9. METAS'!$Y$20,INT((ROW()-14)/2),0)),"",OFFSET('9. METAS'!$Y$20,INT((ROW()-14)/2),0)))</f>
        <v/>
      </c>
      <c r="N448" s="784"/>
      <c r="O448" s="786"/>
      <c r="P448" s="790"/>
    </row>
    <row r="449" spans="3:16">
      <c r="C449" s="770" t="str">
        <f ca="1">IF(ISBLANK(OFFSET('5. Pp (3 años)'!$C$45,INT((ROW()-13)/2),0)),"",OFFSET('5. Pp (3 años)'!$C$45,INT((ROW()-13)/2),0))</f>
        <v/>
      </c>
      <c r="D449" s="764" t="str">
        <f ca="1">IF(ISBLANK(OFFSET('5. Pp (3 años)'!$D$45,INT((ROW()-13)/2),0)),"",OFFSET('5. Pp (3 años)'!$D$45,INT((ROW()-13)/2),0))</f>
        <v/>
      </c>
      <c r="E449" s="764" t="str">
        <f ca="1">IF(ISBLANK(OFFSET('5. Pp (3 años)'!$E$45,INT((ROW()-13)/2),0)),"",OFFSET('5. Pp (3 años)'!$E$45,INT((ROW()-13)/2),0))</f>
        <v/>
      </c>
      <c r="F449" s="766" t="str">
        <f ca="1">IF(ISBLANK(OFFSET('5. Pp (3 años)'!$K$45,INT((ROW()-13)/2),0)),"",OFFSET('5. Pp (3 años)'!$K$45,INT((ROW()-13)/2),0))</f>
        <v/>
      </c>
      <c r="G449" s="768" t="str">
        <f ca="1">IF(ISBLANK(OFFSET('5. Pp (3 años)'!$H$45,INT((ROW()-13)/2),0)),"",OFFSET('5. Pp (3 años)'!$H$45,INT((ROW()-13)/2),0))</f>
        <v/>
      </c>
      <c r="H449" s="858" t="str">
        <f ca="1">IF(ISBLANK(OFFSET('9. METAS'!$M$20,INT((ROW()-13)/2),0)),"",OFFSET('9. METAS'!$M$20,INT((ROW()-13)/2),0))</f>
        <v/>
      </c>
      <c r="I449" s="777"/>
      <c r="J449" s="254" t="str">
        <f ca="1">IF(MOD(ROW()-13,2)=0,IF(ISBLANK(OFFSET('12. SEGUIMIENTO 2027'!$N$14,INT((ROW()-13)/2),0)),"",OFFSET('12. SEGUIMIENTO 2027'!$N$14,INT((ROW()-13)/2),0)),IF(ISBLANK(OFFSET('9. METAS'!$V$20,INT((ROW()-14)/2),0)),"",OFFSET('9. METAS'!$V$20,INT((ROW()-14)/2),0)))</f>
        <v/>
      </c>
      <c r="K449" s="255" t="str">
        <f ca="1">IF(MOD(ROW()-13,2)=0,IF(ISBLANK(OFFSET('12. SEGUIMIENTO 2027'!$O$14,INT((ROW()-13)/2),0)),"",OFFSET('12. SEGUIMIENTO 2027'!$O$14,INT((ROW()-13)/2),0)),IF(ISBLANK(OFFSET('9. METAS'!$W$20,INT((ROW()-14)/2),0)),"",OFFSET('9. METAS'!$W$20,INT((ROW()-14)/2),0)))</f>
        <v/>
      </c>
      <c r="L449" s="255" t="str">
        <f ca="1">IF(MOD(ROW()-13,2)=0,IF(ISBLANK(OFFSET('12. SEGUIMIENTO 2027'!$P$14,INT((ROW()-13)/2),0)),"",OFFSET('12. SEGUIMIENTO 2027'!$P$14,INT((ROW()-13)/2),0)),IF(ISBLANK(OFFSET('9. METAS'!$X$20,INT((ROW()-14)/2),0)),"",OFFSET('9. METAS'!$X$20,INT((ROW()-14)/2),0)))</f>
        <v/>
      </c>
      <c r="M449" s="256" t="str">
        <f ca="1">IF(MOD(ROW()-13,2)=0,IF(ISBLANK(OFFSET('12. SEGUIMIENTO 2027'!$Q$14,INT((ROW()-13)/2),0)),"",OFFSET('12. SEGUIMIENTO 2027'!$Q$14,INT((ROW()-13)/2),0)),IF(ISBLANK(OFFSET('9. METAS'!$Y$20,INT((ROW()-14)/2),0)),"",OFFSET('9. METAS'!$Y$20,INT((ROW()-14)/2),0)))</f>
        <v/>
      </c>
      <c r="N449" s="783" t="str">
        <f t="shared" ref="N449" ca="1" si="432">IFERROR(J449/J450,"ND")</f>
        <v>ND</v>
      </c>
      <c r="O449" s="785" t="str">
        <f t="shared" ref="O449" ca="1" si="433">IFERROR(((J449+K449+L449)/H449),"ND")</f>
        <v>ND</v>
      </c>
      <c r="P449" s="789"/>
    </row>
    <row r="450" spans="3:16">
      <c r="C450" s="762"/>
      <c r="D450" s="764"/>
      <c r="E450" s="764"/>
      <c r="F450" s="766"/>
      <c r="G450" s="768"/>
      <c r="H450" s="858"/>
      <c r="I450" s="778"/>
      <c r="J450" s="254" t="str">
        <f ca="1">IF(MOD(ROW()-13,2)=0,IF(ISBLANK(OFFSET('12. SEGUIMIENTO 2027'!$N$14,INT((ROW()-13)/2),0)),"",OFFSET('12. SEGUIMIENTO 2027'!$N$14,INT((ROW()-13)/2),0)),IF(ISBLANK(OFFSET('9. METAS'!$V$20,INT((ROW()-14)/2),0)),"",OFFSET('9. METAS'!$V$20,INT((ROW()-14)/2),0)))</f>
        <v/>
      </c>
      <c r="K450" s="255" t="str">
        <f ca="1">IF(MOD(ROW()-13,2)=0,IF(ISBLANK(OFFSET('12. SEGUIMIENTO 2027'!$O$14,INT((ROW()-13)/2),0)),"",OFFSET('12. SEGUIMIENTO 2027'!$O$14,INT((ROW()-13)/2),0)),IF(ISBLANK(OFFSET('9. METAS'!$W$20,INT((ROW()-14)/2),0)),"",OFFSET('9. METAS'!$W$20,INT((ROW()-14)/2),0)))</f>
        <v/>
      </c>
      <c r="L450" s="255" t="str">
        <f ca="1">IF(MOD(ROW()-13,2)=0,IF(ISBLANK(OFFSET('12. SEGUIMIENTO 2027'!$P$14,INT((ROW()-13)/2),0)),"",OFFSET('12. SEGUIMIENTO 2027'!$P$14,INT((ROW()-13)/2),0)),IF(ISBLANK(OFFSET('9. METAS'!$X$20,INT((ROW()-14)/2),0)),"",OFFSET('9. METAS'!$X$20,INT((ROW()-14)/2),0)))</f>
        <v/>
      </c>
      <c r="M450" s="256" t="str">
        <f ca="1">IF(MOD(ROW()-13,2)=0,IF(ISBLANK(OFFSET('12. SEGUIMIENTO 2027'!$Q$14,INT((ROW()-13)/2),0)),"",OFFSET('12. SEGUIMIENTO 2027'!$Q$14,INT((ROW()-13)/2),0)),IF(ISBLANK(OFFSET('9. METAS'!$Y$20,INT((ROW()-14)/2),0)),"",OFFSET('9. METAS'!$Y$20,INT((ROW()-14)/2),0)))</f>
        <v/>
      </c>
      <c r="N450" s="784"/>
      <c r="O450" s="786"/>
      <c r="P450" s="790"/>
    </row>
    <row r="451" spans="3:16">
      <c r="C451" s="770" t="str">
        <f ca="1">IF(ISBLANK(OFFSET('5. Pp (3 años)'!$C$45,INT((ROW()-13)/2),0)),"",OFFSET('5. Pp (3 años)'!$C$45,INT((ROW()-13)/2),0))</f>
        <v/>
      </c>
      <c r="D451" s="764" t="str">
        <f ca="1">IF(ISBLANK(OFFSET('5. Pp (3 años)'!$D$45,INT((ROW()-13)/2),0)),"",OFFSET('5. Pp (3 años)'!$D$45,INT((ROW()-13)/2),0))</f>
        <v/>
      </c>
      <c r="E451" s="764" t="str">
        <f ca="1">IF(ISBLANK(OFFSET('5. Pp (3 años)'!$E$45,INT((ROW()-13)/2),0)),"",OFFSET('5. Pp (3 años)'!$E$45,INT((ROW()-13)/2),0))</f>
        <v/>
      </c>
      <c r="F451" s="766" t="str">
        <f ca="1">IF(ISBLANK(OFFSET('5. Pp (3 años)'!$K$45,INT((ROW()-13)/2),0)),"",OFFSET('5. Pp (3 años)'!$K$45,INT((ROW()-13)/2),0))</f>
        <v/>
      </c>
      <c r="G451" s="768" t="str">
        <f ca="1">IF(ISBLANK(OFFSET('5. Pp (3 años)'!$H$45,INT((ROW()-13)/2),0)),"",OFFSET('5. Pp (3 años)'!$H$45,INT((ROW()-13)/2),0))</f>
        <v/>
      </c>
      <c r="H451" s="858" t="str">
        <f ca="1">IF(ISBLANK(OFFSET('9. METAS'!$M$20,INT((ROW()-13)/2),0)),"",OFFSET('9. METAS'!$M$20,INT((ROW()-13)/2),0))</f>
        <v/>
      </c>
      <c r="I451" s="777"/>
      <c r="J451" s="254" t="str">
        <f ca="1">IF(MOD(ROW()-13,2)=0,IF(ISBLANK(OFFSET('12. SEGUIMIENTO 2027'!$N$14,INT((ROW()-13)/2),0)),"",OFFSET('12. SEGUIMIENTO 2027'!$N$14,INT((ROW()-13)/2),0)),IF(ISBLANK(OFFSET('9. METAS'!$V$20,INT((ROW()-14)/2),0)),"",OFFSET('9. METAS'!$V$20,INT((ROW()-14)/2),0)))</f>
        <v/>
      </c>
      <c r="K451" s="255" t="str">
        <f ca="1">IF(MOD(ROW()-13,2)=0,IF(ISBLANK(OFFSET('12. SEGUIMIENTO 2027'!$O$14,INT((ROW()-13)/2),0)),"",OFFSET('12. SEGUIMIENTO 2027'!$O$14,INT((ROW()-13)/2),0)),IF(ISBLANK(OFFSET('9. METAS'!$W$20,INT((ROW()-14)/2),0)),"",OFFSET('9. METAS'!$W$20,INT((ROW()-14)/2),0)))</f>
        <v/>
      </c>
      <c r="L451" s="255" t="str">
        <f ca="1">IF(MOD(ROW()-13,2)=0,IF(ISBLANK(OFFSET('12. SEGUIMIENTO 2027'!$P$14,INT((ROW()-13)/2),0)),"",OFFSET('12. SEGUIMIENTO 2027'!$P$14,INT((ROW()-13)/2),0)),IF(ISBLANK(OFFSET('9. METAS'!$X$20,INT((ROW()-14)/2),0)),"",OFFSET('9. METAS'!$X$20,INT((ROW()-14)/2),0)))</f>
        <v/>
      </c>
      <c r="M451" s="256" t="str">
        <f ca="1">IF(MOD(ROW()-13,2)=0,IF(ISBLANK(OFFSET('12. SEGUIMIENTO 2027'!$Q$14,INT((ROW()-13)/2),0)),"",OFFSET('12. SEGUIMIENTO 2027'!$Q$14,INT((ROW()-13)/2),0)),IF(ISBLANK(OFFSET('9. METAS'!$Y$20,INT((ROW()-14)/2),0)),"",OFFSET('9. METAS'!$Y$20,INT((ROW()-14)/2),0)))</f>
        <v/>
      </c>
      <c r="N451" s="783" t="str">
        <f t="shared" ref="N451" ca="1" si="434">IFERROR(J451/J452,"ND")</f>
        <v>ND</v>
      </c>
      <c r="O451" s="785" t="str">
        <f t="shared" ref="O451" ca="1" si="435">IFERROR(((J451+K451+L451)/H451),"ND")</f>
        <v>ND</v>
      </c>
      <c r="P451" s="789"/>
    </row>
    <row r="452" spans="3:16">
      <c r="C452" s="762"/>
      <c r="D452" s="764"/>
      <c r="E452" s="764"/>
      <c r="F452" s="766"/>
      <c r="G452" s="768"/>
      <c r="H452" s="858"/>
      <c r="I452" s="778"/>
      <c r="J452" s="254" t="str">
        <f ca="1">IF(MOD(ROW()-13,2)=0,IF(ISBLANK(OFFSET('12. SEGUIMIENTO 2027'!$N$14,INT((ROW()-13)/2),0)),"",OFFSET('12. SEGUIMIENTO 2027'!$N$14,INT((ROW()-13)/2),0)),IF(ISBLANK(OFFSET('9. METAS'!$V$20,INT((ROW()-14)/2),0)),"",OFFSET('9. METAS'!$V$20,INT((ROW()-14)/2),0)))</f>
        <v/>
      </c>
      <c r="K452" s="255" t="str">
        <f ca="1">IF(MOD(ROW()-13,2)=0,IF(ISBLANK(OFFSET('12. SEGUIMIENTO 2027'!$O$14,INT((ROW()-13)/2),0)),"",OFFSET('12. SEGUIMIENTO 2027'!$O$14,INT((ROW()-13)/2),0)),IF(ISBLANK(OFFSET('9. METAS'!$W$20,INT((ROW()-14)/2),0)),"",OFFSET('9. METAS'!$W$20,INT((ROW()-14)/2),0)))</f>
        <v/>
      </c>
      <c r="L452" s="255" t="str">
        <f ca="1">IF(MOD(ROW()-13,2)=0,IF(ISBLANK(OFFSET('12. SEGUIMIENTO 2027'!$P$14,INT((ROW()-13)/2),0)),"",OFFSET('12. SEGUIMIENTO 2027'!$P$14,INT((ROW()-13)/2),0)),IF(ISBLANK(OFFSET('9. METAS'!$X$20,INT((ROW()-14)/2),0)),"",OFFSET('9. METAS'!$X$20,INT((ROW()-14)/2),0)))</f>
        <v/>
      </c>
      <c r="M452" s="256" t="str">
        <f ca="1">IF(MOD(ROW()-13,2)=0,IF(ISBLANK(OFFSET('12. SEGUIMIENTO 2027'!$Q$14,INT((ROW()-13)/2),0)),"",OFFSET('12. SEGUIMIENTO 2027'!$Q$14,INT((ROW()-13)/2),0)),IF(ISBLANK(OFFSET('9. METAS'!$Y$20,INT((ROW()-14)/2),0)),"",OFFSET('9. METAS'!$Y$20,INT((ROW()-14)/2),0)))</f>
        <v/>
      </c>
      <c r="N452" s="784"/>
      <c r="O452" s="786"/>
      <c r="P452" s="790"/>
    </row>
    <row r="453" spans="3:16">
      <c r="C453" s="770" t="str">
        <f ca="1">IF(ISBLANK(OFFSET('5. Pp (3 años)'!$C$45,INT((ROW()-13)/2),0)),"",OFFSET('5. Pp (3 años)'!$C$45,INT((ROW()-13)/2),0))</f>
        <v/>
      </c>
      <c r="D453" s="764" t="str">
        <f ca="1">IF(ISBLANK(OFFSET('5. Pp (3 años)'!$D$45,INT((ROW()-13)/2),0)),"",OFFSET('5. Pp (3 años)'!$D$45,INT((ROW()-13)/2),0))</f>
        <v/>
      </c>
      <c r="E453" s="764" t="str">
        <f ca="1">IF(ISBLANK(OFFSET('5. Pp (3 años)'!$E$45,INT((ROW()-13)/2),0)),"",OFFSET('5. Pp (3 años)'!$E$45,INT((ROW()-13)/2),0))</f>
        <v/>
      </c>
      <c r="F453" s="766" t="str">
        <f ca="1">IF(ISBLANK(OFFSET('5. Pp (3 años)'!$K$45,INT((ROW()-13)/2),0)),"",OFFSET('5. Pp (3 años)'!$K$45,INT((ROW()-13)/2),0))</f>
        <v/>
      </c>
      <c r="G453" s="768" t="str">
        <f ca="1">IF(ISBLANK(OFFSET('5. Pp (3 años)'!$H$45,INT((ROW()-13)/2),0)),"",OFFSET('5. Pp (3 años)'!$H$45,INT((ROW()-13)/2),0))</f>
        <v/>
      </c>
      <c r="H453" s="858" t="str">
        <f ca="1">IF(ISBLANK(OFFSET('9. METAS'!$M$20,INT((ROW()-13)/2),0)),"",OFFSET('9. METAS'!$M$20,INT((ROW()-13)/2),0))</f>
        <v/>
      </c>
      <c r="I453" s="777"/>
      <c r="J453" s="254" t="str">
        <f ca="1">IF(MOD(ROW()-13,2)=0,IF(ISBLANK(OFFSET('12. SEGUIMIENTO 2027'!$N$14,INT((ROW()-13)/2),0)),"",OFFSET('12. SEGUIMIENTO 2027'!$N$14,INT((ROW()-13)/2),0)),IF(ISBLANK(OFFSET('9. METAS'!$V$20,INT((ROW()-14)/2),0)),"",OFFSET('9. METAS'!$V$20,INT((ROW()-14)/2),0)))</f>
        <v/>
      </c>
      <c r="K453" s="255" t="str">
        <f ca="1">IF(MOD(ROW()-13,2)=0,IF(ISBLANK(OFFSET('12. SEGUIMIENTO 2027'!$O$14,INT((ROW()-13)/2),0)),"",OFFSET('12. SEGUIMIENTO 2027'!$O$14,INT((ROW()-13)/2),0)),IF(ISBLANK(OFFSET('9. METAS'!$W$20,INT((ROW()-14)/2),0)),"",OFFSET('9. METAS'!$W$20,INT((ROW()-14)/2),0)))</f>
        <v/>
      </c>
      <c r="L453" s="255" t="str">
        <f ca="1">IF(MOD(ROW()-13,2)=0,IF(ISBLANK(OFFSET('12. SEGUIMIENTO 2027'!$P$14,INT((ROW()-13)/2),0)),"",OFFSET('12. SEGUIMIENTO 2027'!$P$14,INT((ROW()-13)/2),0)),IF(ISBLANK(OFFSET('9. METAS'!$X$20,INT((ROW()-14)/2),0)),"",OFFSET('9. METAS'!$X$20,INT((ROW()-14)/2),0)))</f>
        <v/>
      </c>
      <c r="M453" s="256" t="str">
        <f ca="1">IF(MOD(ROW()-13,2)=0,IF(ISBLANK(OFFSET('12. SEGUIMIENTO 2027'!$Q$14,INT((ROW()-13)/2),0)),"",OFFSET('12. SEGUIMIENTO 2027'!$Q$14,INT((ROW()-13)/2),0)),IF(ISBLANK(OFFSET('9. METAS'!$Y$20,INT((ROW()-14)/2),0)),"",OFFSET('9. METAS'!$Y$20,INT((ROW()-14)/2),0)))</f>
        <v/>
      </c>
      <c r="N453" s="783" t="str">
        <f t="shared" ref="N453" ca="1" si="436">IFERROR(J453/J454,"ND")</f>
        <v>ND</v>
      </c>
      <c r="O453" s="785" t="str">
        <f t="shared" ref="O453" ca="1" si="437">IFERROR(((J453+K453+L453)/H453),"ND")</f>
        <v>ND</v>
      </c>
      <c r="P453" s="789"/>
    </row>
    <row r="454" spans="3:16">
      <c r="C454" s="762"/>
      <c r="D454" s="764"/>
      <c r="E454" s="764"/>
      <c r="F454" s="766"/>
      <c r="G454" s="768"/>
      <c r="H454" s="858"/>
      <c r="I454" s="778"/>
      <c r="J454" s="254" t="str">
        <f ca="1">IF(MOD(ROW()-13,2)=0,IF(ISBLANK(OFFSET('12. SEGUIMIENTO 2027'!$N$14,INT((ROW()-13)/2),0)),"",OFFSET('12. SEGUIMIENTO 2027'!$N$14,INT((ROW()-13)/2),0)),IF(ISBLANK(OFFSET('9. METAS'!$V$20,INT((ROW()-14)/2),0)),"",OFFSET('9. METAS'!$V$20,INT((ROW()-14)/2),0)))</f>
        <v/>
      </c>
      <c r="K454" s="255" t="str">
        <f ca="1">IF(MOD(ROW()-13,2)=0,IF(ISBLANK(OFFSET('12. SEGUIMIENTO 2027'!$O$14,INT((ROW()-13)/2),0)),"",OFFSET('12. SEGUIMIENTO 2027'!$O$14,INT((ROW()-13)/2),0)),IF(ISBLANK(OFFSET('9. METAS'!$W$20,INT((ROW()-14)/2),0)),"",OFFSET('9. METAS'!$W$20,INT((ROW()-14)/2),0)))</f>
        <v/>
      </c>
      <c r="L454" s="255" t="str">
        <f ca="1">IF(MOD(ROW()-13,2)=0,IF(ISBLANK(OFFSET('12. SEGUIMIENTO 2027'!$P$14,INT((ROW()-13)/2),0)),"",OFFSET('12. SEGUIMIENTO 2027'!$P$14,INT((ROW()-13)/2),0)),IF(ISBLANK(OFFSET('9. METAS'!$X$20,INT((ROW()-14)/2),0)),"",OFFSET('9. METAS'!$X$20,INT((ROW()-14)/2),0)))</f>
        <v/>
      </c>
      <c r="M454" s="256" t="str">
        <f ca="1">IF(MOD(ROW()-13,2)=0,IF(ISBLANK(OFFSET('12. SEGUIMIENTO 2027'!$Q$14,INT((ROW()-13)/2),0)),"",OFFSET('12. SEGUIMIENTO 2027'!$Q$14,INT((ROW()-13)/2),0)),IF(ISBLANK(OFFSET('9. METAS'!$Y$20,INT((ROW()-14)/2),0)),"",OFFSET('9. METAS'!$Y$20,INT((ROW()-14)/2),0)))</f>
        <v/>
      </c>
      <c r="N454" s="784"/>
      <c r="O454" s="786"/>
      <c r="P454" s="790"/>
    </row>
    <row r="455" spans="3:16">
      <c r="C455" s="770" t="str">
        <f ca="1">IF(ISBLANK(OFFSET('5. Pp (3 años)'!$C$45,INT((ROW()-13)/2),0)),"",OFFSET('5. Pp (3 años)'!$C$45,INT((ROW()-13)/2),0))</f>
        <v/>
      </c>
      <c r="D455" s="764" t="str">
        <f ca="1">IF(ISBLANK(OFFSET('5. Pp (3 años)'!$D$45,INT((ROW()-13)/2),0)),"",OFFSET('5. Pp (3 años)'!$D$45,INT((ROW()-13)/2),0))</f>
        <v/>
      </c>
      <c r="E455" s="764" t="str">
        <f ca="1">IF(ISBLANK(OFFSET('5. Pp (3 años)'!$E$45,INT((ROW()-13)/2),0)),"",OFFSET('5. Pp (3 años)'!$E$45,INT((ROW()-13)/2),0))</f>
        <v/>
      </c>
      <c r="F455" s="766" t="str">
        <f ca="1">IF(ISBLANK(OFFSET('5. Pp (3 años)'!$K$45,INT((ROW()-13)/2),0)),"",OFFSET('5. Pp (3 años)'!$K$45,INT((ROW()-13)/2),0))</f>
        <v/>
      </c>
      <c r="G455" s="768" t="str">
        <f ca="1">IF(ISBLANK(OFFSET('5. Pp (3 años)'!$H$45,INT((ROW()-13)/2),0)),"",OFFSET('5. Pp (3 años)'!$H$45,INT((ROW()-13)/2),0))</f>
        <v/>
      </c>
      <c r="H455" s="858" t="str">
        <f ca="1">IF(ISBLANK(OFFSET('9. METAS'!$M$20,INT((ROW()-13)/2),0)),"",OFFSET('9. METAS'!$M$20,INT((ROW()-13)/2),0))</f>
        <v/>
      </c>
      <c r="I455" s="777"/>
      <c r="J455" s="254" t="str">
        <f ca="1">IF(MOD(ROW()-13,2)=0,IF(ISBLANK(OFFSET('12. SEGUIMIENTO 2027'!$N$14,INT((ROW()-13)/2),0)),"",OFFSET('12. SEGUIMIENTO 2027'!$N$14,INT((ROW()-13)/2),0)),IF(ISBLANK(OFFSET('9. METAS'!$V$20,INT((ROW()-14)/2),0)),"",OFFSET('9. METAS'!$V$20,INT((ROW()-14)/2),0)))</f>
        <v/>
      </c>
      <c r="K455" s="255" t="str">
        <f ca="1">IF(MOD(ROW()-13,2)=0,IF(ISBLANK(OFFSET('12. SEGUIMIENTO 2027'!$O$14,INT((ROW()-13)/2),0)),"",OFFSET('12. SEGUIMIENTO 2027'!$O$14,INT((ROW()-13)/2),0)),IF(ISBLANK(OFFSET('9. METAS'!$W$20,INT((ROW()-14)/2),0)),"",OFFSET('9. METAS'!$W$20,INT((ROW()-14)/2),0)))</f>
        <v/>
      </c>
      <c r="L455" s="255" t="str">
        <f ca="1">IF(MOD(ROW()-13,2)=0,IF(ISBLANK(OFFSET('12. SEGUIMIENTO 2027'!$P$14,INT((ROW()-13)/2),0)),"",OFFSET('12. SEGUIMIENTO 2027'!$P$14,INT((ROW()-13)/2),0)),IF(ISBLANK(OFFSET('9. METAS'!$X$20,INT((ROW()-14)/2),0)),"",OFFSET('9. METAS'!$X$20,INT((ROW()-14)/2),0)))</f>
        <v/>
      </c>
      <c r="M455" s="256" t="str">
        <f ca="1">IF(MOD(ROW()-13,2)=0,IF(ISBLANK(OFFSET('12. SEGUIMIENTO 2027'!$Q$14,INT((ROW()-13)/2),0)),"",OFFSET('12. SEGUIMIENTO 2027'!$Q$14,INT((ROW()-13)/2),0)),IF(ISBLANK(OFFSET('9. METAS'!$Y$20,INT((ROW()-14)/2),0)),"",OFFSET('9. METAS'!$Y$20,INT((ROW()-14)/2),0)))</f>
        <v/>
      </c>
      <c r="N455" s="783" t="str">
        <f t="shared" ref="N455" ca="1" si="438">IFERROR(J455/J456,"ND")</f>
        <v>ND</v>
      </c>
      <c r="O455" s="785" t="str">
        <f t="shared" ref="O455" ca="1" si="439">IFERROR(((J455+K455+L455)/H455),"ND")</f>
        <v>ND</v>
      </c>
      <c r="P455" s="789"/>
    </row>
    <row r="456" spans="3:16">
      <c r="C456" s="762"/>
      <c r="D456" s="764"/>
      <c r="E456" s="764"/>
      <c r="F456" s="766"/>
      <c r="G456" s="768"/>
      <c r="H456" s="858"/>
      <c r="I456" s="778"/>
      <c r="J456" s="254" t="str">
        <f ca="1">IF(MOD(ROW()-13,2)=0,IF(ISBLANK(OFFSET('12. SEGUIMIENTO 2027'!$N$14,INT((ROW()-13)/2),0)),"",OFFSET('12. SEGUIMIENTO 2027'!$N$14,INT((ROW()-13)/2),0)),IF(ISBLANK(OFFSET('9. METAS'!$V$20,INT((ROW()-14)/2),0)),"",OFFSET('9. METAS'!$V$20,INT((ROW()-14)/2),0)))</f>
        <v/>
      </c>
      <c r="K456" s="255" t="str">
        <f ca="1">IF(MOD(ROW()-13,2)=0,IF(ISBLANK(OFFSET('12. SEGUIMIENTO 2027'!$O$14,INT((ROW()-13)/2),0)),"",OFFSET('12. SEGUIMIENTO 2027'!$O$14,INT((ROW()-13)/2),0)),IF(ISBLANK(OFFSET('9. METAS'!$W$20,INT((ROW()-14)/2),0)),"",OFFSET('9. METAS'!$W$20,INT((ROW()-14)/2),0)))</f>
        <v/>
      </c>
      <c r="L456" s="255" t="str">
        <f ca="1">IF(MOD(ROW()-13,2)=0,IF(ISBLANK(OFFSET('12. SEGUIMIENTO 2027'!$P$14,INT((ROW()-13)/2),0)),"",OFFSET('12. SEGUIMIENTO 2027'!$P$14,INT((ROW()-13)/2),0)),IF(ISBLANK(OFFSET('9. METAS'!$X$20,INT((ROW()-14)/2),0)),"",OFFSET('9. METAS'!$X$20,INT((ROW()-14)/2),0)))</f>
        <v/>
      </c>
      <c r="M456" s="256" t="str">
        <f ca="1">IF(MOD(ROW()-13,2)=0,IF(ISBLANK(OFFSET('12. SEGUIMIENTO 2027'!$Q$14,INT((ROW()-13)/2),0)),"",OFFSET('12. SEGUIMIENTO 2027'!$Q$14,INT((ROW()-13)/2),0)),IF(ISBLANK(OFFSET('9. METAS'!$Y$20,INT((ROW()-14)/2),0)),"",OFFSET('9. METAS'!$Y$20,INT((ROW()-14)/2),0)))</f>
        <v/>
      </c>
      <c r="N456" s="784"/>
      <c r="O456" s="786"/>
      <c r="P456" s="790"/>
    </row>
    <row r="457" spans="3:16">
      <c r="C457" s="770" t="str">
        <f ca="1">IF(ISBLANK(OFFSET('5. Pp (3 años)'!$C$45,INT((ROW()-13)/2),0)),"",OFFSET('5. Pp (3 años)'!$C$45,INT((ROW()-13)/2),0))</f>
        <v/>
      </c>
      <c r="D457" s="764" t="str">
        <f ca="1">IF(ISBLANK(OFFSET('5. Pp (3 años)'!$D$45,INT((ROW()-13)/2),0)),"",OFFSET('5. Pp (3 años)'!$D$45,INT((ROW()-13)/2),0))</f>
        <v/>
      </c>
      <c r="E457" s="764" t="str">
        <f ca="1">IF(ISBLANK(OFFSET('5. Pp (3 años)'!$E$45,INT((ROW()-13)/2),0)),"",OFFSET('5. Pp (3 años)'!$E$45,INT((ROW()-13)/2),0))</f>
        <v/>
      </c>
      <c r="F457" s="766" t="str">
        <f ca="1">IF(ISBLANK(OFFSET('5. Pp (3 años)'!$K$45,INT((ROW()-13)/2),0)),"",OFFSET('5. Pp (3 años)'!$K$45,INT((ROW()-13)/2),0))</f>
        <v/>
      </c>
      <c r="G457" s="768" t="str">
        <f ca="1">IF(ISBLANK(OFFSET('5. Pp (3 años)'!$H$45,INT((ROW()-13)/2),0)),"",OFFSET('5. Pp (3 años)'!$H$45,INT((ROW()-13)/2),0))</f>
        <v/>
      </c>
      <c r="H457" s="858" t="str">
        <f ca="1">IF(ISBLANK(OFFSET('9. METAS'!$M$20,INT((ROW()-13)/2),0)),"",OFFSET('9. METAS'!$M$20,INT((ROW()-13)/2),0))</f>
        <v/>
      </c>
      <c r="I457" s="777"/>
      <c r="J457" s="254" t="str">
        <f ca="1">IF(MOD(ROW()-13,2)=0,IF(ISBLANK(OFFSET('12. SEGUIMIENTO 2027'!$N$14,INT((ROW()-13)/2),0)),"",OFFSET('12. SEGUIMIENTO 2027'!$N$14,INT((ROW()-13)/2),0)),IF(ISBLANK(OFFSET('9. METAS'!$V$20,INT((ROW()-14)/2),0)),"",OFFSET('9. METAS'!$V$20,INT((ROW()-14)/2),0)))</f>
        <v/>
      </c>
      <c r="K457" s="255" t="str">
        <f ca="1">IF(MOD(ROW()-13,2)=0,IF(ISBLANK(OFFSET('12. SEGUIMIENTO 2027'!$O$14,INT((ROW()-13)/2),0)),"",OFFSET('12. SEGUIMIENTO 2027'!$O$14,INT((ROW()-13)/2),0)),IF(ISBLANK(OFFSET('9. METAS'!$W$20,INT((ROW()-14)/2),0)),"",OFFSET('9. METAS'!$W$20,INT((ROW()-14)/2),0)))</f>
        <v/>
      </c>
      <c r="L457" s="255" t="str">
        <f ca="1">IF(MOD(ROW()-13,2)=0,IF(ISBLANK(OFFSET('12. SEGUIMIENTO 2027'!$P$14,INT((ROW()-13)/2),0)),"",OFFSET('12. SEGUIMIENTO 2027'!$P$14,INT((ROW()-13)/2),0)),IF(ISBLANK(OFFSET('9. METAS'!$X$20,INT((ROW()-14)/2),0)),"",OFFSET('9. METAS'!$X$20,INT((ROW()-14)/2),0)))</f>
        <v/>
      </c>
      <c r="M457" s="256" t="str">
        <f ca="1">IF(MOD(ROW()-13,2)=0,IF(ISBLANK(OFFSET('12. SEGUIMIENTO 2027'!$Q$14,INT((ROW()-13)/2),0)),"",OFFSET('12. SEGUIMIENTO 2027'!$Q$14,INT((ROW()-13)/2),0)),IF(ISBLANK(OFFSET('9. METAS'!$Y$20,INT((ROW()-14)/2),0)),"",OFFSET('9. METAS'!$Y$20,INT((ROW()-14)/2),0)))</f>
        <v/>
      </c>
      <c r="N457" s="783" t="str">
        <f t="shared" ref="N457" ca="1" si="440">IFERROR(J457/J458,"ND")</f>
        <v>ND</v>
      </c>
      <c r="O457" s="785" t="str">
        <f t="shared" ref="O457" ca="1" si="441">IFERROR(((J457+K457+L457)/H457),"ND")</f>
        <v>ND</v>
      </c>
      <c r="P457" s="789"/>
    </row>
    <row r="458" spans="3:16">
      <c r="C458" s="762"/>
      <c r="D458" s="764"/>
      <c r="E458" s="764"/>
      <c r="F458" s="766"/>
      <c r="G458" s="768"/>
      <c r="H458" s="858"/>
      <c r="I458" s="778"/>
      <c r="J458" s="254" t="str">
        <f ca="1">IF(MOD(ROW()-13,2)=0,IF(ISBLANK(OFFSET('12. SEGUIMIENTO 2027'!$N$14,INT((ROW()-13)/2),0)),"",OFFSET('12. SEGUIMIENTO 2027'!$N$14,INT((ROW()-13)/2),0)),IF(ISBLANK(OFFSET('9. METAS'!$V$20,INT((ROW()-14)/2),0)),"",OFFSET('9. METAS'!$V$20,INT((ROW()-14)/2),0)))</f>
        <v/>
      </c>
      <c r="K458" s="255" t="str">
        <f ca="1">IF(MOD(ROW()-13,2)=0,IF(ISBLANK(OFFSET('12. SEGUIMIENTO 2027'!$O$14,INT((ROW()-13)/2),0)),"",OFFSET('12. SEGUIMIENTO 2027'!$O$14,INT((ROW()-13)/2),0)),IF(ISBLANK(OFFSET('9. METAS'!$W$20,INT((ROW()-14)/2),0)),"",OFFSET('9. METAS'!$W$20,INT((ROW()-14)/2),0)))</f>
        <v/>
      </c>
      <c r="L458" s="255" t="str">
        <f ca="1">IF(MOD(ROW()-13,2)=0,IF(ISBLANK(OFFSET('12. SEGUIMIENTO 2027'!$P$14,INT((ROW()-13)/2),0)),"",OFFSET('12. SEGUIMIENTO 2027'!$P$14,INT((ROW()-13)/2),0)),IF(ISBLANK(OFFSET('9. METAS'!$X$20,INT((ROW()-14)/2),0)),"",OFFSET('9. METAS'!$X$20,INT((ROW()-14)/2),0)))</f>
        <v/>
      </c>
      <c r="M458" s="256" t="str">
        <f ca="1">IF(MOD(ROW()-13,2)=0,IF(ISBLANK(OFFSET('12. SEGUIMIENTO 2027'!$Q$14,INT((ROW()-13)/2),0)),"",OFFSET('12. SEGUIMIENTO 2027'!$Q$14,INT((ROW()-13)/2),0)),IF(ISBLANK(OFFSET('9. METAS'!$Y$20,INT((ROW()-14)/2),0)),"",OFFSET('9. METAS'!$Y$20,INT((ROW()-14)/2),0)))</f>
        <v/>
      </c>
      <c r="N458" s="784"/>
      <c r="O458" s="786"/>
      <c r="P458" s="790"/>
    </row>
    <row r="459" spans="3:16">
      <c r="C459" s="770" t="str">
        <f ca="1">IF(ISBLANK(OFFSET('5. Pp (3 años)'!$C$45,INT((ROW()-13)/2),0)),"",OFFSET('5. Pp (3 años)'!$C$45,INT((ROW()-13)/2),0))</f>
        <v/>
      </c>
      <c r="D459" s="764" t="str">
        <f ca="1">IF(ISBLANK(OFFSET('5. Pp (3 años)'!$D$45,INT((ROW()-13)/2),0)),"",OFFSET('5. Pp (3 años)'!$D$45,INT((ROW()-13)/2),0))</f>
        <v/>
      </c>
      <c r="E459" s="764" t="str">
        <f ca="1">IF(ISBLANK(OFFSET('5. Pp (3 años)'!$E$45,INT((ROW()-13)/2),0)),"",OFFSET('5. Pp (3 años)'!$E$45,INT((ROW()-13)/2),0))</f>
        <v/>
      </c>
      <c r="F459" s="766" t="str">
        <f ca="1">IF(ISBLANK(OFFSET('5. Pp (3 años)'!$K$45,INT((ROW()-13)/2),0)),"",OFFSET('5. Pp (3 años)'!$K$45,INT((ROW()-13)/2),0))</f>
        <v/>
      </c>
      <c r="G459" s="768" t="str">
        <f ca="1">IF(ISBLANK(OFFSET('5. Pp (3 años)'!$H$45,INT((ROW()-13)/2),0)),"",OFFSET('5. Pp (3 años)'!$H$45,INT((ROW()-13)/2),0))</f>
        <v/>
      </c>
      <c r="H459" s="858" t="str">
        <f ca="1">IF(ISBLANK(OFFSET('9. METAS'!$M$20,INT((ROW()-13)/2),0)),"",OFFSET('9. METAS'!$M$20,INT((ROW()-13)/2),0))</f>
        <v/>
      </c>
      <c r="I459" s="777"/>
      <c r="J459" s="254" t="str">
        <f ca="1">IF(MOD(ROW()-13,2)=0,IF(ISBLANK(OFFSET('12. SEGUIMIENTO 2027'!$N$14,INT((ROW()-13)/2),0)),"",OFFSET('12. SEGUIMIENTO 2027'!$N$14,INT((ROW()-13)/2),0)),IF(ISBLANK(OFFSET('9. METAS'!$V$20,INT((ROW()-14)/2),0)),"",OFFSET('9. METAS'!$V$20,INT((ROW()-14)/2),0)))</f>
        <v/>
      </c>
      <c r="K459" s="255" t="str">
        <f ca="1">IF(MOD(ROW()-13,2)=0,IF(ISBLANK(OFFSET('12. SEGUIMIENTO 2027'!$O$14,INT((ROW()-13)/2),0)),"",OFFSET('12. SEGUIMIENTO 2027'!$O$14,INT((ROW()-13)/2),0)),IF(ISBLANK(OFFSET('9. METAS'!$W$20,INT((ROW()-14)/2),0)),"",OFFSET('9. METAS'!$W$20,INT((ROW()-14)/2),0)))</f>
        <v/>
      </c>
      <c r="L459" s="255" t="str">
        <f ca="1">IF(MOD(ROW()-13,2)=0,IF(ISBLANK(OFFSET('12. SEGUIMIENTO 2027'!$P$14,INT((ROW()-13)/2),0)),"",OFFSET('12. SEGUIMIENTO 2027'!$P$14,INT((ROW()-13)/2),0)),IF(ISBLANK(OFFSET('9. METAS'!$X$20,INT((ROW()-14)/2),0)),"",OFFSET('9. METAS'!$X$20,INT((ROW()-14)/2),0)))</f>
        <v/>
      </c>
      <c r="M459" s="256" t="str">
        <f ca="1">IF(MOD(ROW()-13,2)=0,IF(ISBLANK(OFFSET('12. SEGUIMIENTO 2027'!$Q$14,INT((ROW()-13)/2),0)),"",OFFSET('12. SEGUIMIENTO 2027'!$Q$14,INT((ROW()-13)/2),0)),IF(ISBLANK(OFFSET('9. METAS'!$Y$20,INT((ROW()-14)/2),0)),"",OFFSET('9. METAS'!$Y$20,INT((ROW()-14)/2),0)))</f>
        <v/>
      </c>
      <c r="N459" s="783" t="str">
        <f t="shared" ref="N459" ca="1" si="442">IFERROR(J459/J460,"ND")</f>
        <v>ND</v>
      </c>
      <c r="O459" s="785" t="str">
        <f t="shared" ref="O459" ca="1" si="443">IFERROR(((J459+K459+L459)/H459),"ND")</f>
        <v>ND</v>
      </c>
      <c r="P459" s="789"/>
    </row>
    <row r="460" spans="3:16">
      <c r="C460" s="762"/>
      <c r="D460" s="764"/>
      <c r="E460" s="764"/>
      <c r="F460" s="766"/>
      <c r="G460" s="768"/>
      <c r="H460" s="858"/>
      <c r="I460" s="778"/>
      <c r="J460" s="254" t="str">
        <f ca="1">IF(MOD(ROW()-13,2)=0,IF(ISBLANK(OFFSET('12. SEGUIMIENTO 2027'!$N$14,INT((ROW()-13)/2),0)),"",OFFSET('12. SEGUIMIENTO 2027'!$N$14,INT((ROW()-13)/2),0)),IF(ISBLANK(OFFSET('9. METAS'!$V$20,INT((ROW()-14)/2),0)),"",OFFSET('9. METAS'!$V$20,INT((ROW()-14)/2),0)))</f>
        <v/>
      </c>
      <c r="K460" s="255" t="str">
        <f ca="1">IF(MOD(ROW()-13,2)=0,IF(ISBLANK(OFFSET('12. SEGUIMIENTO 2027'!$O$14,INT((ROW()-13)/2),0)),"",OFFSET('12. SEGUIMIENTO 2027'!$O$14,INT((ROW()-13)/2),0)),IF(ISBLANK(OFFSET('9. METAS'!$W$20,INT((ROW()-14)/2),0)),"",OFFSET('9. METAS'!$W$20,INT((ROW()-14)/2),0)))</f>
        <v/>
      </c>
      <c r="L460" s="255" t="str">
        <f ca="1">IF(MOD(ROW()-13,2)=0,IF(ISBLANK(OFFSET('12. SEGUIMIENTO 2027'!$P$14,INT((ROW()-13)/2),0)),"",OFFSET('12. SEGUIMIENTO 2027'!$P$14,INT((ROW()-13)/2),0)),IF(ISBLANK(OFFSET('9. METAS'!$X$20,INT((ROW()-14)/2),0)),"",OFFSET('9. METAS'!$X$20,INT((ROW()-14)/2),0)))</f>
        <v/>
      </c>
      <c r="M460" s="256" t="str">
        <f ca="1">IF(MOD(ROW()-13,2)=0,IF(ISBLANK(OFFSET('12. SEGUIMIENTO 2027'!$Q$14,INT((ROW()-13)/2),0)),"",OFFSET('12. SEGUIMIENTO 2027'!$Q$14,INT((ROW()-13)/2),0)),IF(ISBLANK(OFFSET('9. METAS'!$Y$20,INT((ROW()-14)/2),0)),"",OFFSET('9. METAS'!$Y$20,INT((ROW()-14)/2),0)))</f>
        <v/>
      </c>
      <c r="N460" s="784"/>
      <c r="O460" s="786"/>
      <c r="P460" s="790"/>
    </row>
    <row r="461" spans="3:16">
      <c r="C461" s="770" t="str">
        <f ca="1">IF(ISBLANK(OFFSET('5. Pp (3 años)'!$C$45,INT((ROW()-13)/2),0)),"",OFFSET('5. Pp (3 años)'!$C$45,INT((ROW()-13)/2),0))</f>
        <v/>
      </c>
      <c r="D461" s="764" t="str">
        <f ca="1">IF(ISBLANK(OFFSET('5. Pp (3 años)'!$D$45,INT((ROW()-13)/2),0)),"",OFFSET('5. Pp (3 años)'!$D$45,INT((ROW()-13)/2),0))</f>
        <v/>
      </c>
      <c r="E461" s="764" t="str">
        <f ca="1">IF(ISBLANK(OFFSET('5. Pp (3 años)'!$E$45,INT((ROW()-13)/2),0)),"",OFFSET('5. Pp (3 años)'!$E$45,INT((ROW()-13)/2),0))</f>
        <v/>
      </c>
      <c r="F461" s="766" t="str">
        <f ca="1">IF(ISBLANK(OFFSET('5. Pp (3 años)'!$K$45,INT((ROW()-13)/2),0)),"",OFFSET('5. Pp (3 años)'!$K$45,INT((ROW()-13)/2),0))</f>
        <v/>
      </c>
      <c r="G461" s="768" t="str">
        <f ca="1">IF(ISBLANK(OFFSET('5. Pp (3 años)'!$H$45,INT((ROW()-13)/2),0)),"",OFFSET('5. Pp (3 años)'!$H$45,INT((ROW()-13)/2),0))</f>
        <v/>
      </c>
      <c r="H461" s="858" t="str">
        <f ca="1">IF(ISBLANK(OFFSET('9. METAS'!$M$20,INT((ROW()-13)/2),0)),"",OFFSET('9. METAS'!$M$20,INT((ROW()-13)/2),0))</f>
        <v/>
      </c>
      <c r="I461" s="777"/>
      <c r="J461" s="254" t="str">
        <f ca="1">IF(MOD(ROW()-13,2)=0,IF(ISBLANK(OFFSET('12. SEGUIMIENTO 2027'!$N$14,INT((ROW()-13)/2),0)),"",OFFSET('12. SEGUIMIENTO 2027'!$N$14,INT((ROW()-13)/2),0)),IF(ISBLANK(OFFSET('9. METAS'!$V$20,INT((ROW()-14)/2),0)),"",OFFSET('9. METAS'!$V$20,INT((ROW()-14)/2),0)))</f>
        <v/>
      </c>
      <c r="K461" s="255" t="str">
        <f ca="1">IF(MOD(ROW()-13,2)=0,IF(ISBLANK(OFFSET('12. SEGUIMIENTO 2027'!$O$14,INT((ROW()-13)/2),0)),"",OFFSET('12. SEGUIMIENTO 2027'!$O$14,INT((ROW()-13)/2),0)),IF(ISBLANK(OFFSET('9. METAS'!$W$20,INT((ROW()-14)/2),0)),"",OFFSET('9. METAS'!$W$20,INT((ROW()-14)/2),0)))</f>
        <v/>
      </c>
      <c r="L461" s="255" t="str">
        <f ca="1">IF(MOD(ROW()-13,2)=0,IF(ISBLANK(OFFSET('12. SEGUIMIENTO 2027'!$P$14,INT((ROW()-13)/2),0)),"",OFFSET('12. SEGUIMIENTO 2027'!$P$14,INT((ROW()-13)/2),0)),IF(ISBLANK(OFFSET('9. METAS'!$X$20,INT((ROW()-14)/2),0)),"",OFFSET('9. METAS'!$X$20,INT((ROW()-14)/2),0)))</f>
        <v/>
      </c>
      <c r="M461" s="256" t="str">
        <f ca="1">IF(MOD(ROW()-13,2)=0,IF(ISBLANK(OFFSET('12. SEGUIMIENTO 2027'!$Q$14,INT((ROW()-13)/2),0)),"",OFFSET('12. SEGUIMIENTO 2027'!$Q$14,INT((ROW()-13)/2),0)),IF(ISBLANK(OFFSET('9. METAS'!$Y$20,INT((ROW()-14)/2),0)),"",OFFSET('9. METAS'!$Y$20,INT((ROW()-14)/2),0)))</f>
        <v/>
      </c>
      <c r="N461" s="783" t="str">
        <f t="shared" ref="N461" ca="1" si="444">IFERROR(J461/J462,"ND")</f>
        <v>ND</v>
      </c>
      <c r="O461" s="785" t="str">
        <f t="shared" ref="O461" ca="1" si="445">IFERROR(((J461+K461+L461)/H461),"ND")</f>
        <v>ND</v>
      </c>
      <c r="P461" s="789"/>
    </row>
    <row r="462" spans="3:16">
      <c r="C462" s="762"/>
      <c r="D462" s="764"/>
      <c r="E462" s="764"/>
      <c r="F462" s="766"/>
      <c r="G462" s="768"/>
      <c r="H462" s="858"/>
      <c r="I462" s="778"/>
      <c r="J462" s="254" t="str">
        <f ca="1">IF(MOD(ROW()-13,2)=0,IF(ISBLANK(OFFSET('12. SEGUIMIENTO 2027'!$N$14,INT((ROW()-13)/2),0)),"",OFFSET('12. SEGUIMIENTO 2027'!$N$14,INT((ROW()-13)/2),0)),IF(ISBLANK(OFFSET('9. METAS'!$V$20,INT((ROW()-14)/2),0)),"",OFFSET('9. METAS'!$V$20,INT((ROW()-14)/2),0)))</f>
        <v/>
      </c>
      <c r="K462" s="255" t="str">
        <f ca="1">IF(MOD(ROW()-13,2)=0,IF(ISBLANK(OFFSET('12. SEGUIMIENTO 2027'!$O$14,INT((ROW()-13)/2),0)),"",OFFSET('12. SEGUIMIENTO 2027'!$O$14,INT((ROW()-13)/2),0)),IF(ISBLANK(OFFSET('9. METAS'!$W$20,INT((ROW()-14)/2),0)),"",OFFSET('9. METAS'!$W$20,INT((ROW()-14)/2),0)))</f>
        <v/>
      </c>
      <c r="L462" s="255" t="str">
        <f ca="1">IF(MOD(ROW()-13,2)=0,IF(ISBLANK(OFFSET('12. SEGUIMIENTO 2027'!$P$14,INT((ROW()-13)/2),0)),"",OFFSET('12. SEGUIMIENTO 2027'!$P$14,INT((ROW()-13)/2),0)),IF(ISBLANK(OFFSET('9. METAS'!$X$20,INT((ROW()-14)/2),0)),"",OFFSET('9. METAS'!$X$20,INT((ROW()-14)/2),0)))</f>
        <v/>
      </c>
      <c r="M462" s="256" t="str">
        <f ca="1">IF(MOD(ROW()-13,2)=0,IF(ISBLANK(OFFSET('12. SEGUIMIENTO 2027'!$Q$14,INT((ROW()-13)/2),0)),"",OFFSET('12. SEGUIMIENTO 2027'!$Q$14,INT((ROW()-13)/2),0)),IF(ISBLANK(OFFSET('9. METAS'!$Y$20,INT((ROW()-14)/2),0)),"",OFFSET('9. METAS'!$Y$20,INT((ROW()-14)/2),0)))</f>
        <v/>
      </c>
      <c r="N462" s="784"/>
      <c r="O462" s="786"/>
      <c r="P462" s="790"/>
    </row>
    <row r="463" spans="3:16">
      <c r="C463" s="770" t="str">
        <f ca="1">IF(ISBLANK(OFFSET('5. Pp (3 años)'!$C$45,INT((ROW()-13)/2),0)),"",OFFSET('5. Pp (3 años)'!$C$45,INT((ROW()-13)/2),0))</f>
        <v/>
      </c>
      <c r="D463" s="764" t="str">
        <f ca="1">IF(ISBLANK(OFFSET('5. Pp (3 años)'!$D$45,INT((ROW()-13)/2),0)),"",OFFSET('5. Pp (3 años)'!$D$45,INT((ROW()-13)/2),0))</f>
        <v/>
      </c>
      <c r="E463" s="764" t="str">
        <f ca="1">IF(ISBLANK(OFFSET('5. Pp (3 años)'!$E$45,INT((ROW()-13)/2),0)),"",OFFSET('5. Pp (3 años)'!$E$45,INT((ROW()-13)/2),0))</f>
        <v/>
      </c>
      <c r="F463" s="766" t="str">
        <f ca="1">IF(ISBLANK(OFFSET('5. Pp (3 años)'!$K$45,INT((ROW()-13)/2),0)),"",OFFSET('5. Pp (3 años)'!$K$45,INT((ROW()-13)/2),0))</f>
        <v/>
      </c>
      <c r="G463" s="768" t="str">
        <f ca="1">IF(ISBLANK(OFFSET('5. Pp (3 años)'!$H$45,INT((ROW()-13)/2),0)),"",OFFSET('5. Pp (3 años)'!$H$45,INT((ROW()-13)/2),0))</f>
        <v/>
      </c>
      <c r="H463" s="858" t="str">
        <f ca="1">IF(ISBLANK(OFFSET('9. METAS'!$M$20,INT((ROW()-13)/2),0)),"",OFFSET('9. METAS'!$M$20,INT((ROW()-13)/2),0))</f>
        <v/>
      </c>
      <c r="I463" s="777"/>
      <c r="J463" s="254" t="str">
        <f ca="1">IF(MOD(ROW()-13,2)=0,IF(ISBLANK(OFFSET('12. SEGUIMIENTO 2027'!$N$14,INT((ROW()-13)/2),0)),"",OFFSET('12. SEGUIMIENTO 2027'!$N$14,INT((ROW()-13)/2),0)),IF(ISBLANK(OFFSET('9. METAS'!$V$20,INT((ROW()-14)/2),0)),"",OFFSET('9. METAS'!$V$20,INT((ROW()-14)/2),0)))</f>
        <v/>
      </c>
      <c r="K463" s="255" t="str">
        <f ca="1">IF(MOD(ROW()-13,2)=0,IF(ISBLANK(OFFSET('12. SEGUIMIENTO 2027'!$O$14,INT((ROW()-13)/2),0)),"",OFFSET('12. SEGUIMIENTO 2027'!$O$14,INT((ROW()-13)/2),0)),IF(ISBLANK(OFFSET('9. METAS'!$W$20,INT((ROW()-14)/2),0)),"",OFFSET('9. METAS'!$W$20,INT((ROW()-14)/2),0)))</f>
        <v/>
      </c>
      <c r="L463" s="255" t="str">
        <f ca="1">IF(MOD(ROW()-13,2)=0,IF(ISBLANK(OFFSET('12. SEGUIMIENTO 2027'!$P$14,INT((ROW()-13)/2),0)),"",OFFSET('12. SEGUIMIENTO 2027'!$P$14,INT((ROW()-13)/2),0)),IF(ISBLANK(OFFSET('9. METAS'!$X$20,INT((ROW()-14)/2),0)),"",OFFSET('9. METAS'!$X$20,INT((ROW()-14)/2),0)))</f>
        <v/>
      </c>
      <c r="M463" s="256" t="str">
        <f ca="1">IF(MOD(ROW()-13,2)=0,IF(ISBLANK(OFFSET('12. SEGUIMIENTO 2027'!$Q$14,INT((ROW()-13)/2),0)),"",OFFSET('12. SEGUIMIENTO 2027'!$Q$14,INT((ROW()-13)/2),0)),IF(ISBLANK(OFFSET('9. METAS'!$Y$20,INT((ROW()-14)/2),0)),"",OFFSET('9. METAS'!$Y$20,INT((ROW()-14)/2),0)))</f>
        <v/>
      </c>
      <c r="N463" s="783" t="str">
        <f t="shared" ref="N463" ca="1" si="446">IFERROR(J463/J464,"ND")</f>
        <v>ND</v>
      </c>
      <c r="O463" s="785" t="str">
        <f t="shared" ref="O463" ca="1" si="447">IFERROR(((J463+K463+L463)/H463),"ND")</f>
        <v>ND</v>
      </c>
      <c r="P463" s="789"/>
    </row>
    <row r="464" spans="3:16">
      <c r="C464" s="762"/>
      <c r="D464" s="764"/>
      <c r="E464" s="764"/>
      <c r="F464" s="766"/>
      <c r="G464" s="768"/>
      <c r="H464" s="858"/>
      <c r="I464" s="778"/>
      <c r="J464" s="254" t="str">
        <f ca="1">IF(MOD(ROW()-13,2)=0,IF(ISBLANK(OFFSET('12. SEGUIMIENTO 2027'!$N$14,INT((ROW()-13)/2),0)),"",OFFSET('12. SEGUIMIENTO 2027'!$N$14,INT((ROW()-13)/2),0)),IF(ISBLANK(OFFSET('9. METAS'!$V$20,INT((ROW()-14)/2),0)),"",OFFSET('9. METAS'!$V$20,INT((ROW()-14)/2),0)))</f>
        <v/>
      </c>
      <c r="K464" s="255" t="str">
        <f ca="1">IF(MOD(ROW()-13,2)=0,IF(ISBLANK(OFFSET('12. SEGUIMIENTO 2027'!$O$14,INT((ROW()-13)/2),0)),"",OFFSET('12. SEGUIMIENTO 2027'!$O$14,INT((ROW()-13)/2),0)),IF(ISBLANK(OFFSET('9. METAS'!$W$20,INT((ROW()-14)/2),0)),"",OFFSET('9. METAS'!$W$20,INT((ROW()-14)/2),0)))</f>
        <v/>
      </c>
      <c r="L464" s="255" t="str">
        <f ca="1">IF(MOD(ROW()-13,2)=0,IF(ISBLANK(OFFSET('12. SEGUIMIENTO 2027'!$P$14,INT((ROW()-13)/2),0)),"",OFFSET('12. SEGUIMIENTO 2027'!$P$14,INT((ROW()-13)/2),0)),IF(ISBLANK(OFFSET('9. METAS'!$X$20,INT((ROW()-14)/2),0)),"",OFFSET('9. METAS'!$X$20,INT((ROW()-14)/2),0)))</f>
        <v/>
      </c>
      <c r="M464" s="256" t="str">
        <f ca="1">IF(MOD(ROW()-13,2)=0,IF(ISBLANK(OFFSET('12. SEGUIMIENTO 2027'!$Q$14,INT((ROW()-13)/2),0)),"",OFFSET('12. SEGUIMIENTO 2027'!$Q$14,INT((ROW()-13)/2),0)),IF(ISBLANK(OFFSET('9. METAS'!$Y$20,INT((ROW()-14)/2),0)),"",OFFSET('9. METAS'!$Y$20,INT((ROW()-14)/2),0)))</f>
        <v/>
      </c>
      <c r="N464" s="784"/>
      <c r="O464" s="786"/>
      <c r="P464" s="790"/>
    </row>
    <row r="465" spans="3:16">
      <c r="C465" s="770" t="str">
        <f ca="1">IF(ISBLANK(OFFSET('5. Pp (3 años)'!$C$45,INT((ROW()-13)/2),0)),"",OFFSET('5. Pp (3 años)'!$C$45,INT((ROW()-13)/2),0))</f>
        <v/>
      </c>
      <c r="D465" s="764" t="str">
        <f ca="1">IF(ISBLANK(OFFSET('5. Pp (3 años)'!$D$45,INT((ROW()-13)/2),0)),"",OFFSET('5. Pp (3 años)'!$D$45,INT((ROW()-13)/2),0))</f>
        <v/>
      </c>
      <c r="E465" s="764" t="str">
        <f ca="1">IF(ISBLANK(OFFSET('5. Pp (3 años)'!$E$45,INT((ROW()-13)/2),0)),"",OFFSET('5. Pp (3 años)'!$E$45,INT((ROW()-13)/2),0))</f>
        <v/>
      </c>
      <c r="F465" s="766" t="str">
        <f ca="1">IF(ISBLANK(OFFSET('5. Pp (3 años)'!$K$45,INT((ROW()-13)/2),0)),"",OFFSET('5. Pp (3 años)'!$K$45,INT((ROW()-13)/2),0))</f>
        <v/>
      </c>
      <c r="G465" s="768" t="str">
        <f ca="1">IF(ISBLANK(OFFSET('5. Pp (3 años)'!$H$45,INT((ROW()-13)/2),0)),"",OFFSET('5. Pp (3 años)'!$H$45,INT((ROW()-13)/2),0))</f>
        <v/>
      </c>
      <c r="H465" s="858" t="str">
        <f ca="1">IF(ISBLANK(OFFSET('9. METAS'!$M$20,INT((ROW()-13)/2),0)),"",OFFSET('9. METAS'!$M$20,INT((ROW()-13)/2),0))</f>
        <v/>
      </c>
      <c r="I465" s="777"/>
      <c r="J465" s="254" t="str">
        <f ca="1">IF(MOD(ROW()-13,2)=0,IF(ISBLANK(OFFSET('12. SEGUIMIENTO 2027'!$N$14,INT((ROW()-13)/2),0)),"",OFFSET('12. SEGUIMIENTO 2027'!$N$14,INT((ROW()-13)/2),0)),IF(ISBLANK(OFFSET('9. METAS'!$V$20,INT((ROW()-14)/2),0)),"",OFFSET('9. METAS'!$V$20,INT((ROW()-14)/2),0)))</f>
        <v/>
      </c>
      <c r="K465" s="255" t="str">
        <f ca="1">IF(MOD(ROW()-13,2)=0,IF(ISBLANK(OFFSET('12. SEGUIMIENTO 2027'!$O$14,INT((ROW()-13)/2),0)),"",OFFSET('12. SEGUIMIENTO 2027'!$O$14,INT((ROW()-13)/2),0)),IF(ISBLANK(OFFSET('9. METAS'!$W$20,INT((ROW()-14)/2),0)),"",OFFSET('9. METAS'!$W$20,INT((ROW()-14)/2),0)))</f>
        <v/>
      </c>
      <c r="L465" s="255" t="str">
        <f ca="1">IF(MOD(ROW()-13,2)=0,IF(ISBLANK(OFFSET('12. SEGUIMIENTO 2027'!$P$14,INT((ROW()-13)/2),0)),"",OFFSET('12. SEGUIMIENTO 2027'!$P$14,INT((ROW()-13)/2),0)),IF(ISBLANK(OFFSET('9. METAS'!$X$20,INT((ROW()-14)/2),0)),"",OFFSET('9. METAS'!$X$20,INT((ROW()-14)/2),0)))</f>
        <v/>
      </c>
      <c r="M465" s="256" t="str">
        <f ca="1">IF(MOD(ROW()-13,2)=0,IF(ISBLANK(OFFSET('12. SEGUIMIENTO 2027'!$Q$14,INT((ROW()-13)/2),0)),"",OFFSET('12. SEGUIMIENTO 2027'!$Q$14,INT((ROW()-13)/2),0)),IF(ISBLANK(OFFSET('9. METAS'!$Y$20,INT((ROW()-14)/2),0)),"",OFFSET('9. METAS'!$Y$20,INT((ROW()-14)/2),0)))</f>
        <v/>
      </c>
      <c r="N465" s="783" t="str">
        <f t="shared" ref="N465" ca="1" si="448">IFERROR(J465/J466,"ND")</f>
        <v>ND</v>
      </c>
      <c r="O465" s="785" t="str">
        <f t="shared" ref="O465" ca="1" si="449">IFERROR(((J465+K465+L465)/H465),"ND")</f>
        <v>ND</v>
      </c>
      <c r="P465" s="789"/>
    </row>
    <row r="466" spans="3:16">
      <c r="C466" s="762"/>
      <c r="D466" s="764"/>
      <c r="E466" s="764"/>
      <c r="F466" s="766"/>
      <c r="G466" s="768"/>
      <c r="H466" s="858"/>
      <c r="I466" s="778"/>
      <c r="J466" s="254" t="str">
        <f ca="1">IF(MOD(ROW()-13,2)=0,IF(ISBLANK(OFFSET('12. SEGUIMIENTO 2027'!$N$14,INT((ROW()-13)/2),0)),"",OFFSET('12. SEGUIMIENTO 2027'!$N$14,INT((ROW()-13)/2),0)),IF(ISBLANK(OFFSET('9. METAS'!$V$20,INT((ROW()-14)/2),0)),"",OFFSET('9. METAS'!$V$20,INT((ROW()-14)/2),0)))</f>
        <v/>
      </c>
      <c r="K466" s="255" t="str">
        <f ca="1">IF(MOD(ROW()-13,2)=0,IF(ISBLANK(OFFSET('12. SEGUIMIENTO 2027'!$O$14,INT((ROW()-13)/2),0)),"",OFFSET('12. SEGUIMIENTO 2027'!$O$14,INT((ROW()-13)/2),0)),IF(ISBLANK(OFFSET('9. METAS'!$W$20,INT((ROW()-14)/2),0)),"",OFFSET('9. METAS'!$W$20,INT((ROW()-14)/2),0)))</f>
        <v/>
      </c>
      <c r="L466" s="255" t="str">
        <f ca="1">IF(MOD(ROW()-13,2)=0,IF(ISBLANK(OFFSET('12. SEGUIMIENTO 2027'!$P$14,INT((ROW()-13)/2),0)),"",OFFSET('12. SEGUIMIENTO 2027'!$P$14,INT((ROW()-13)/2),0)),IF(ISBLANK(OFFSET('9. METAS'!$X$20,INT((ROW()-14)/2),0)),"",OFFSET('9. METAS'!$X$20,INT((ROW()-14)/2),0)))</f>
        <v/>
      </c>
      <c r="M466" s="256" t="str">
        <f ca="1">IF(MOD(ROW()-13,2)=0,IF(ISBLANK(OFFSET('12. SEGUIMIENTO 2027'!$Q$14,INT((ROW()-13)/2),0)),"",OFFSET('12. SEGUIMIENTO 2027'!$Q$14,INT((ROW()-13)/2),0)),IF(ISBLANK(OFFSET('9. METAS'!$Y$20,INT((ROW()-14)/2),0)),"",OFFSET('9. METAS'!$Y$20,INT((ROW()-14)/2),0)))</f>
        <v/>
      </c>
      <c r="N466" s="784"/>
      <c r="O466" s="786"/>
      <c r="P466" s="790"/>
    </row>
    <row r="467" spans="3:16">
      <c r="C467" s="770" t="str">
        <f ca="1">IF(ISBLANK(OFFSET('5. Pp (3 años)'!$C$45,INT((ROW()-13)/2),0)),"",OFFSET('5. Pp (3 años)'!$C$45,INT((ROW()-13)/2),0))</f>
        <v/>
      </c>
      <c r="D467" s="764" t="str">
        <f ca="1">IF(ISBLANK(OFFSET('5. Pp (3 años)'!$D$45,INT((ROW()-13)/2),0)),"",OFFSET('5. Pp (3 años)'!$D$45,INT((ROW()-13)/2),0))</f>
        <v/>
      </c>
      <c r="E467" s="764" t="str">
        <f ca="1">IF(ISBLANK(OFFSET('5. Pp (3 años)'!$E$45,INT((ROW()-13)/2),0)),"",OFFSET('5. Pp (3 años)'!$E$45,INT((ROW()-13)/2),0))</f>
        <v/>
      </c>
      <c r="F467" s="766" t="str">
        <f ca="1">IF(ISBLANK(OFFSET('5. Pp (3 años)'!$K$45,INT((ROW()-13)/2),0)),"",OFFSET('5. Pp (3 años)'!$K$45,INT((ROW()-13)/2),0))</f>
        <v/>
      </c>
      <c r="G467" s="768" t="str">
        <f ca="1">IF(ISBLANK(OFFSET('5. Pp (3 años)'!$H$45,INT((ROW()-13)/2),0)),"",OFFSET('5. Pp (3 años)'!$H$45,INT((ROW()-13)/2),0))</f>
        <v/>
      </c>
      <c r="H467" s="858" t="str">
        <f ca="1">IF(ISBLANK(OFFSET('9. METAS'!$M$20,INT((ROW()-13)/2),0)),"",OFFSET('9. METAS'!$M$20,INT((ROW()-13)/2),0))</f>
        <v/>
      </c>
      <c r="I467" s="777"/>
      <c r="J467" s="254" t="str">
        <f ca="1">IF(MOD(ROW()-13,2)=0,IF(ISBLANK(OFFSET('12. SEGUIMIENTO 2027'!$N$14,INT((ROW()-13)/2),0)),"",OFFSET('12. SEGUIMIENTO 2027'!$N$14,INT((ROW()-13)/2),0)),IF(ISBLANK(OFFSET('9. METAS'!$V$20,INT((ROW()-14)/2),0)),"",OFFSET('9. METAS'!$V$20,INT((ROW()-14)/2),0)))</f>
        <v/>
      </c>
      <c r="K467" s="255" t="str">
        <f ca="1">IF(MOD(ROW()-13,2)=0,IF(ISBLANK(OFFSET('12. SEGUIMIENTO 2027'!$O$14,INT((ROW()-13)/2),0)),"",OFFSET('12. SEGUIMIENTO 2027'!$O$14,INT((ROW()-13)/2),0)),IF(ISBLANK(OFFSET('9. METAS'!$W$20,INT((ROW()-14)/2),0)),"",OFFSET('9. METAS'!$W$20,INT((ROW()-14)/2),0)))</f>
        <v/>
      </c>
      <c r="L467" s="255" t="str">
        <f ca="1">IF(MOD(ROW()-13,2)=0,IF(ISBLANK(OFFSET('12. SEGUIMIENTO 2027'!$P$14,INT((ROW()-13)/2),0)),"",OFFSET('12. SEGUIMIENTO 2027'!$P$14,INT((ROW()-13)/2),0)),IF(ISBLANK(OFFSET('9. METAS'!$X$20,INT((ROW()-14)/2),0)),"",OFFSET('9. METAS'!$X$20,INT((ROW()-14)/2),0)))</f>
        <v/>
      </c>
      <c r="M467" s="256" t="str">
        <f ca="1">IF(MOD(ROW()-13,2)=0,IF(ISBLANK(OFFSET('12. SEGUIMIENTO 2027'!$Q$14,INT((ROW()-13)/2),0)),"",OFFSET('12. SEGUIMIENTO 2027'!$Q$14,INT((ROW()-13)/2),0)),IF(ISBLANK(OFFSET('9. METAS'!$Y$20,INT((ROW()-14)/2),0)),"",OFFSET('9. METAS'!$Y$20,INT((ROW()-14)/2),0)))</f>
        <v/>
      </c>
      <c r="N467" s="783" t="str">
        <f t="shared" ref="N467" ca="1" si="450">IFERROR(J467/J468,"ND")</f>
        <v>ND</v>
      </c>
      <c r="O467" s="785" t="str">
        <f t="shared" ref="O467" ca="1" si="451">IFERROR(((J467+K467+L467)/H467),"ND")</f>
        <v>ND</v>
      </c>
      <c r="P467" s="789"/>
    </row>
    <row r="468" spans="3:16">
      <c r="C468" s="762"/>
      <c r="D468" s="764"/>
      <c r="E468" s="764"/>
      <c r="F468" s="766"/>
      <c r="G468" s="768"/>
      <c r="H468" s="858"/>
      <c r="I468" s="778"/>
      <c r="J468" s="254" t="str">
        <f ca="1">IF(MOD(ROW()-13,2)=0,IF(ISBLANK(OFFSET('12. SEGUIMIENTO 2027'!$N$14,INT((ROW()-13)/2),0)),"",OFFSET('12. SEGUIMIENTO 2027'!$N$14,INT((ROW()-13)/2),0)),IF(ISBLANK(OFFSET('9. METAS'!$V$20,INT((ROW()-14)/2),0)),"",OFFSET('9. METAS'!$V$20,INT((ROW()-14)/2),0)))</f>
        <v/>
      </c>
      <c r="K468" s="255" t="str">
        <f ca="1">IF(MOD(ROW()-13,2)=0,IF(ISBLANK(OFFSET('12. SEGUIMIENTO 2027'!$O$14,INT((ROW()-13)/2),0)),"",OFFSET('12. SEGUIMIENTO 2027'!$O$14,INT((ROW()-13)/2),0)),IF(ISBLANK(OFFSET('9. METAS'!$W$20,INT((ROW()-14)/2),0)),"",OFFSET('9. METAS'!$W$20,INT((ROW()-14)/2),0)))</f>
        <v/>
      </c>
      <c r="L468" s="255" t="str">
        <f ca="1">IF(MOD(ROW()-13,2)=0,IF(ISBLANK(OFFSET('12. SEGUIMIENTO 2027'!$P$14,INT((ROW()-13)/2),0)),"",OFFSET('12. SEGUIMIENTO 2027'!$P$14,INT((ROW()-13)/2),0)),IF(ISBLANK(OFFSET('9. METAS'!$X$20,INT((ROW()-14)/2),0)),"",OFFSET('9. METAS'!$X$20,INT((ROW()-14)/2),0)))</f>
        <v/>
      </c>
      <c r="M468" s="256" t="str">
        <f ca="1">IF(MOD(ROW()-13,2)=0,IF(ISBLANK(OFFSET('12. SEGUIMIENTO 2027'!$Q$14,INT((ROW()-13)/2),0)),"",OFFSET('12. SEGUIMIENTO 2027'!$Q$14,INT((ROW()-13)/2),0)),IF(ISBLANK(OFFSET('9. METAS'!$Y$20,INT((ROW()-14)/2),0)),"",OFFSET('9. METAS'!$Y$20,INT((ROW()-14)/2),0)))</f>
        <v/>
      </c>
      <c r="N468" s="784"/>
      <c r="O468" s="786"/>
      <c r="P468" s="790"/>
    </row>
    <row r="469" spans="3:16">
      <c r="C469" s="770" t="str">
        <f ca="1">IF(ISBLANK(OFFSET('5. Pp (3 años)'!$C$45,INT((ROW()-13)/2),0)),"",OFFSET('5. Pp (3 años)'!$C$45,INT((ROW()-13)/2),0))</f>
        <v/>
      </c>
      <c r="D469" s="764" t="str">
        <f ca="1">IF(ISBLANK(OFFSET('5. Pp (3 años)'!$D$45,INT((ROW()-13)/2),0)),"",OFFSET('5. Pp (3 años)'!$D$45,INT((ROW()-13)/2),0))</f>
        <v/>
      </c>
      <c r="E469" s="764" t="str">
        <f ca="1">IF(ISBLANK(OFFSET('5. Pp (3 años)'!$E$45,INT((ROW()-13)/2),0)),"",OFFSET('5. Pp (3 años)'!$E$45,INT((ROW()-13)/2),0))</f>
        <v/>
      </c>
      <c r="F469" s="766" t="str">
        <f ca="1">IF(ISBLANK(OFFSET('5. Pp (3 años)'!$K$45,INT((ROW()-13)/2),0)),"",OFFSET('5. Pp (3 años)'!$K$45,INT((ROW()-13)/2),0))</f>
        <v/>
      </c>
      <c r="G469" s="768" t="str">
        <f ca="1">IF(ISBLANK(OFFSET('5. Pp (3 años)'!$H$45,INT((ROW()-13)/2),0)),"",OFFSET('5. Pp (3 años)'!$H$45,INT((ROW()-13)/2),0))</f>
        <v/>
      </c>
      <c r="H469" s="858" t="str">
        <f ca="1">IF(ISBLANK(OFFSET('9. METAS'!$M$20,INT((ROW()-13)/2),0)),"",OFFSET('9. METAS'!$M$20,INT((ROW()-13)/2),0))</f>
        <v/>
      </c>
      <c r="I469" s="777"/>
      <c r="J469" s="254" t="str">
        <f ca="1">IF(MOD(ROW()-13,2)=0,IF(ISBLANK(OFFSET('12. SEGUIMIENTO 2027'!$N$14,INT((ROW()-13)/2),0)),"",OFFSET('12. SEGUIMIENTO 2027'!$N$14,INT((ROW()-13)/2),0)),IF(ISBLANK(OFFSET('9. METAS'!$V$20,INT((ROW()-14)/2),0)),"",OFFSET('9. METAS'!$V$20,INT((ROW()-14)/2),0)))</f>
        <v/>
      </c>
      <c r="K469" s="255" t="str">
        <f ca="1">IF(MOD(ROW()-13,2)=0,IF(ISBLANK(OFFSET('12. SEGUIMIENTO 2027'!$O$14,INT((ROW()-13)/2),0)),"",OFFSET('12. SEGUIMIENTO 2027'!$O$14,INT((ROW()-13)/2),0)),IF(ISBLANK(OFFSET('9. METAS'!$W$20,INT((ROW()-14)/2),0)),"",OFFSET('9. METAS'!$W$20,INT((ROW()-14)/2),0)))</f>
        <v/>
      </c>
      <c r="L469" s="255" t="str">
        <f ca="1">IF(MOD(ROW()-13,2)=0,IF(ISBLANK(OFFSET('12. SEGUIMIENTO 2027'!$P$14,INT((ROW()-13)/2),0)),"",OFFSET('12. SEGUIMIENTO 2027'!$P$14,INT((ROW()-13)/2),0)),IF(ISBLANK(OFFSET('9. METAS'!$X$20,INT((ROW()-14)/2),0)),"",OFFSET('9. METAS'!$X$20,INT((ROW()-14)/2),0)))</f>
        <v/>
      </c>
      <c r="M469" s="256" t="str">
        <f ca="1">IF(MOD(ROW()-13,2)=0,IF(ISBLANK(OFFSET('12. SEGUIMIENTO 2027'!$Q$14,INT((ROW()-13)/2),0)),"",OFFSET('12. SEGUIMIENTO 2027'!$Q$14,INT((ROW()-13)/2),0)),IF(ISBLANK(OFFSET('9. METAS'!$Y$20,INT((ROW()-14)/2),0)),"",OFFSET('9. METAS'!$Y$20,INT((ROW()-14)/2),0)))</f>
        <v/>
      </c>
      <c r="N469" s="783" t="str">
        <f t="shared" ref="N469" ca="1" si="452">IFERROR(J469/J470,"ND")</f>
        <v>ND</v>
      </c>
      <c r="O469" s="785" t="str">
        <f t="shared" ref="O469" ca="1" si="453">IFERROR(((J469+K469+L469)/H469),"ND")</f>
        <v>ND</v>
      </c>
      <c r="P469" s="789"/>
    </row>
    <row r="470" spans="3:16">
      <c r="C470" s="762"/>
      <c r="D470" s="764"/>
      <c r="E470" s="764"/>
      <c r="F470" s="766"/>
      <c r="G470" s="768"/>
      <c r="H470" s="858"/>
      <c r="I470" s="778"/>
      <c r="J470" s="254" t="str">
        <f ca="1">IF(MOD(ROW()-13,2)=0,IF(ISBLANK(OFFSET('12. SEGUIMIENTO 2027'!$N$14,INT((ROW()-13)/2),0)),"",OFFSET('12. SEGUIMIENTO 2027'!$N$14,INT((ROW()-13)/2),0)),IF(ISBLANK(OFFSET('9. METAS'!$V$20,INT((ROW()-14)/2),0)),"",OFFSET('9. METAS'!$V$20,INT((ROW()-14)/2),0)))</f>
        <v/>
      </c>
      <c r="K470" s="255" t="str">
        <f ca="1">IF(MOD(ROW()-13,2)=0,IF(ISBLANK(OFFSET('12. SEGUIMIENTO 2027'!$O$14,INT((ROW()-13)/2),0)),"",OFFSET('12. SEGUIMIENTO 2027'!$O$14,INT((ROW()-13)/2),0)),IF(ISBLANK(OFFSET('9. METAS'!$W$20,INT((ROW()-14)/2),0)),"",OFFSET('9. METAS'!$W$20,INT((ROW()-14)/2),0)))</f>
        <v/>
      </c>
      <c r="L470" s="255" t="str">
        <f ca="1">IF(MOD(ROW()-13,2)=0,IF(ISBLANK(OFFSET('12. SEGUIMIENTO 2027'!$P$14,INT((ROW()-13)/2),0)),"",OFFSET('12. SEGUIMIENTO 2027'!$P$14,INT((ROW()-13)/2),0)),IF(ISBLANK(OFFSET('9. METAS'!$X$20,INT((ROW()-14)/2),0)),"",OFFSET('9. METAS'!$X$20,INT((ROW()-14)/2),0)))</f>
        <v/>
      </c>
      <c r="M470" s="256" t="str">
        <f ca="1">IF(MOD(ROW()-13,2)=0,IF(ISBLANK(OFFSET('12. SEGUIMIENTO 2027'!$Q$14,INT((ROW()-13)/2),0)),"",OFFSET('12. SEGUIMIENTO 2027'!$Q$14,INT((ROW()-13)/2),0)),IF(ISBLANK(OFFSET('9. METAS'!$Y$20,INT((ROW()-14)/2),0)),"",OFFSET('9. METAS'!$Y$20,INT((ROW()-14)/2),0)))</f>
        <v/>
      </c>
      <c r="N470" s="784"/>
      <c r="O470" s="786"/>
      <c r="P470" s="790"/>
    </row>
    <row r="471" spans="3:16">
      <c r="C471" s="770" t="str">
        <f ca="1">IF(ISBLANK(OFFSET('5. Pp (3 años)'!$C$45,INT((ROW()-13)/2),0)),"",OFFSET('5. Pp (3 años)'!$C$45,INT((ROW()-13)/2),0))</f>
        <v/>
      </c>
      <c r="D471" s="764" t="str">
        <f ca="1">IF(ISBLANK(OFFSET('5. Pp (3 años)'!$D$45,INT((ROW()-13)/2),0)),"",OFFSET('5. Pp (3 años)'!$D$45,INT((ROW()-13)/2),0))</f>
        <v/>
      </c>
      <c r="E471" s="764" t="str">
        <f ca="1">IF(ISBLANK(OFFSET('5. Pp (3 años)'!$E$45,INT((ROW()-13)/2),0)),"",OFFSET('5. Pp (3 años)'!$E$45,INT((ROW()-13)/2),0))</f>
        <v/>
      </c>
      <c r="F471" s="766" t="str">
        <f ca="1">IF(ISBLANK(OFFSET('5. Pp (3 años)'!$K$45,INT((ROW()-13)/2),0)),"",OFFSET('5. Pp (3 años)'!$K$45,INT((ROW()-13)/2),0))</f>
        <v/>
      </c>
      <c r="G471" s="768" t="str">
        <f ca="1">IF(ISBLANK(OFFSET('5. Pp (3 años)'!$H$45,INT((ROW()-13)/2),0)),"",OFFSET('5. Pp (3 años)'!$H$45,INT((ROW()-13)/2),0))</f>
        <v/>
      </c>
      <c r="H471" s="858" t="str">
        <f ca="1">IF(ISBLANK(OFFSET('9. METAS'!$M$20,INT((ROW()-13)/2),0)),"",OFFSET('9. METAS'!$M$20,INT((ROW()-13)/2),0))</f>
        <v/>
      </c>
      <c r="I471" s="777"/>
      <c r="J471" s="254" t="str">
        <f ca="1">IF(MOD(ROW()-13,2)=0,IF(ISBLANK(OFFSET('12. SEGUIMIENTO 2027'!$N$14,INT((ROW()-13)/2),0)),"",OFFSET('12. SEGUIMIENTO 2027'!$N$14,INT((ROW()-13)/2),0)),IF(ISBLANK(OFFSET('9. METAS'!$V$20,INT((ROW()-14)/2),0)),"",OFFSET('9. METAS'!$V$20,INT((ROW()-14)/2),0)))</f>
        <v/>
      </c>
      <c r="K471" s="255" t="str">
        <f ca="1">IF(MOD(ROW()-13,2)=0,IF(ISBLANK(OFFSET('12. SEGUIMIENTO 2027'!$O$14,INT((ROW()-13)/2),0)),"",OFFSET('12. SEGUIMIENTO 2027'!$O$14,INT((ROW()-13)/2),0)),IF(ISBLANK(OFFSET('9. METAS'!$W$20,INT((ROW()-14)/2),0)),"",OFFSET('9. METAS'!$W$20,INT((ROW()-14)/2),0)))</f>
        <v/>
      </c>
      <c r="L471" s="255" t="str">
        <f ca="1">IF(MOD(ROW()-13,2)=0,IF(ISBLANK(OFFSET('12. SEGUIMIENTO 2027'!$P$14,INT((ROW()-13)/2),0)),"",OFFSET('12. SEGUIMIENTO 2027'!$P$14,INT((ROW()-13)/2),0)),IF(ISBLANK(OFFSET('9. METAS'!$X$20,INT((ROW()-14)/2),0)),"",OFFSET('9. METAS'!$X$20,INT((ROW()-14)/2),0)))</f>
        <v/>
      </c>
      <c r="M471" s="256" t="str">
        <f ca="1">IF(MOD(ROW()-13,2)=0,IF(ISBLANK(OFFSET('12. SEGUIMIENTO 2027'!$Q$14,INT((ROW()-13)/2),0)),"",OFFSET('12. SEGUIMIENTO 2027'!$Q$14,INT((ROW()-13)/2),0)),IF(ISBLANK(OFFSET('9. METAS'!$Y$20,INT((ROW()-14)/2),0)),"",OFFSET('9. METAS'!$Y$20,INT((ROW()-14)/2),0)))</f>
        <v/>
      </c>
      <c r="N471" s="783" t="str">
        <f t="shared" ref="N471" ca="1" si="454">IFERROR(J471/J472,"ND")</f>
        <v>ND</v>
      </c>
      <c r="O471" s="785" t="str">
        <f t="shared" ref="O471" ca="1" si="455">IFERROR(((J471+K471+L471)/H471),"ND")</f>
        <v>ND</v>
      </c>
      <c r="P471" s="789"/>
    </row>
    <row r="472" spans="3:16">
      <c r="C472" s="762"/>
      <c r="D472" s="764"/>
      <c r="E472" s="764"/>
      <c r="F472" s="766"/>
      <c r="G472" s="768"/>
      <c r="H472" s="858"/>
      <c r="I472" s="778"/>
      <c r="J472" s="254" t="str">
        <f ca="1">IF(MOD(ROW()-13,2)=0,IF(ISBLANK(OFFSET('12. SEGUIMIENTO 2027'!$N$14,INT((ROW()-13)/2),0)),"",OFFSET('12. SEGUIMIENTO 2027'!$N$14,INT((ROW()-13)/2),0)),IF(ISBLANK(OFFSET('9. METAS'!$V$20,INT((ROW()-14)/2),0)),"",OFFSET('9. METAS'!$V$20,INT((ROW()-14)/2),0)))</f>
        <v/>
      </c>
      <c r="K472" s="255" t="str">
        <f ca="1">IF(MOD(ROW()-13,2)=0,IF(ISBLANK(OFFSET('12. SEGUIMIENTO 2027'!$O$14,INT((ROW()-13)/2),0)),"",OFFSET('12. SEGUIMIENTO 2027'!$O$14,INT((ROW()-13)/2),0)),IF(ISBLANK(OFFSET('9. METAS'!$W$20,INT((ROW()-14)/2),0)),"",OFFSET('9. METAS'!$W$20,INT((ROW()-14)/2),0)))</f>
        <v/>
      </c>
      <c r="L472" s="255" t="str">
        <f ca="1">IF(MOD(ROW()-13,2)=0,IF(ISBLANK(OFFSET('12. SEGUIMIENTO 2027'!$P$14,INT((ROW()-13)/2),0)),"",OFFSET('12. SEGUIMIENTO 2027'!$P$14,INT((ROW()-13)/2),0)),IF(ISBLANK(OFFSET('9. METAS'!$X$20,INT((ROW()-14)/2),0)),"",OFFSET('9. METAS'!$X$20,INT((ROW()-14)/2),0)))</f>
        <v/>
      </c>
      <c r="M472" s="256" t="str">
        <f ca="1">IF(MOD(ROW()-13,2)=0,IF(ISBLANK(OFFSET('12. SEGUIMIENTO 2027'!$Q$14,INT((ROW()-13)/2),0)),"",OFFSET('12. SEGUIMIENTO 2027'!$Q$14,INT((ROW()-13)/2),0)),IF(ISBLANK(OFFSET('9. METAS'!$Y$20,INT((ROW()-14)/2),0)),"",OFFSET('9. METAS'!$Y$20,INT((ROW()-14)/2),0)))</f>
        <v/>
      </c>
      <c r="N472" s="784"/>
      <c r="O472" s="786"/>
      <c r="P472" s="790"/>
    </row>
    <row r="473" spans="3:16">
      <c r="C473" s="770" t="str">
        <f ca="1">IF(ISBLANK(OFFSET('5. Pp (3 años)'!$C$45,INT((ROW()-13)/2),0)),"",OFFSET('5. Pp (3 años)'!$C$45,INT((ROW()-13)/2),0))</f>
        <v/>
      </c>
      <c r="D473" s="764" t="str">
        <f ca="1">IF(ISBLANK(OFFSET('5. Pp (3 años)'!$D$45,INT((ROW()-13)/2),0)),"",OFFSET('5. Pp (3 años)'!$D$45,INT((ROW()-13)/2),0))</f>
        <v/>
      </c>
      <c r="E473" s="764" t="str">
        <f ca="1">IF(ISBLANK(OFFSET('5. Pp (3 años)'!$E$45,INT((ROW()-13)/2),0)),"",OFFSET('5. Pp (3 años)'!$E$45,INT((ROW()-13)/2),0))</f>
        <v/>
      </c>
      <c r="F473" s="766" t="str">
        <f ca="1">IF(ISBLANK(OFFSET('5. Pp (3 años)'!$K$45,INT((ROW()-13)/2),0)),"",OFFSET('5. Pp (3 años)'!$K$45,INT((ROW()-13)/2),0))</f>
        <v/>
      </c>
      <c r="G473" s="768" t="str">
        <f ca="1">IF(ISBLANK(OFFSET('5. Pp (3 años)'!$H$45,INT((ROW()-13)/2),0)),"",OFFSET('5. Pp (3 años)'!$H$45,INT((ROW()-13)/2),0))</f>
        <v/>
      </c>
      <c r="H473" s="858" t="str">
        <f ca="1">IF(ISBLANK(OFFSET('9. METAS'!$M$20,INT((ROW()-13)/2),0)),"",OFFSET('9. METAS'!$M$20,INT((ROW()-13)/2),0))</f>
        <v/>
      </c>
      <c r="I473" s="777"/>
      <c r="J473" s="254">
        <f ca="1">IF(MOD(ROW()-13,2)=0,IF(ISBLANK(OFFSET('12. SEGUIMIENTO 2027'!$N$14,INT((ROW()-13)/2),0)),"",OFFSET('12. SEGUIMIENTO 2027'!$N$14,INT((ROW()-13)/2),0)),IF(ISBLANK(OFFSET('9. METAS'!$V$20,INT((ROW()-14)/2),0)),"",OFFSET('9. METAS'!$V$20,INT((ROW()-14)/2),0)))</f>
        <v>58</v>
      </c>
      <c r="K473" s="255">
        <f ca="1">IF(MOD(ROW()-13,2)=0,IF(ISBLANK(OFFSET('12. SEGUIMIENTO 2027'!$O$14,INT((ROW()-13)/2),0)),"",OFFSET('12. SEGUIMIENTO 2027'!$O$14,INT((ROW()-13)/2),0)),IF(ISBLANK(OFFSET('9. METAS'!$W$20,INT((ROW()-14)/2),0)),"",OFFSET('9. METAS'!$W$20,INT((ROW()-14)/2),0)))</f>
        <v>59</v>
      </c>
      <c r="L473" s="255">
        <f ca="1">IF(MOD(ROW()-13,2)=0,IF(ISBLANK(OFFSET('12. SEGUIMIENTO 2027'!$P$14,INT((ROW()-13)/2),0)),"",OFFSET('12. SEGUIMIENTO 2027'!$P$14,INT((ROW()-13)/2),0)),IF(ISBLANK(OFFSET('9. METAS'!$X$20,INT((ROW()-14)/2),0)),"",OFFSET('9. METAS'!$X$20,INT((ROW()-14)/2),0)))</f>
        <v>60</v>
      </c>
      <c r="M473" s="256">
        <f ca="1">IF(MOD(ROW()-13,2)=0,IF(ISBLANK(OFFSET('12. SEGUIMIENTO 2027'!$Q$14,INT((ROW()-13)/2),0)),"",OFFSET('12. SEGUIMIENTO 2027'!$Q$14,INT((ROW()-13)/2),0)),IF(ISBLANK(OFFSET('9. METAS'!$Y$20,INT((ROW()-14)/2),0)),"",OFFSET('9. METAS'!$Y$20,INT((ROW()-14)/2),0)))</f>
        <v>61</v>
      </c>
      <c r="N473" s="783" t="str">
        <f ca="1">IFERROR(J473/J474,"ND")</f>
        <v>ND</v>
      </c>
      <c r="O473" s="785" t="str">
        <f t="shared" ref="O473" ca="1" si="456">IFERROR(((J473+K473+L473)/H473),"ND")</f>
        <v>ND</v>
      </c>
      <c r="P473" s="789"/>
    </row>
    <row r="474" spans="3:16" ht="15.75" thickBot="1">
      <c r="C474" s="771"/>
      <c r="D474" s="772"/>
      <c r="E474" s="772"/>
      <c r="F474" s="773"/>
      <c r="G474" s="775"/>
      <c r="H474" s="859"/>
      <c r="I474" s="782"/>
      <c r="J474" s="262" t="str">
        <f ca="1">IF(MOD(ROW()-13,2)=0,IF(ISBLANK(OFFSET('12. SEGUIMIENTO 2027'!$N$14,INT((ROW()-13)/2),0)),"",OFFSET('12. SEGUIMIENTO 2027'!$N$14,INT((ROW()-13)/2),0)),IF(ISBLANK(OFFSET('9. METAS'!$V$20,INT((ROW()-14)/2),0)),"",OFFSET('9. METAS'!$V$20,INT((ROW()-14)/2),0)))</f>
        <v/>
      </c>
      <c r="K474" s="263" t="str">
        <f ca="1">IF(MOD(ROW()-13,2)=0,IF(ISBLANK(OFFSET('12. SEGUIMIENTO 2027'!$O$14,INT((ROW()-13)/2),0)),"",OFFSET('12. SEGUIMIENTO 2027'!$O$14,INT((ROW()-13)/2),0)),IF(ISBLANK(OFFSET('9. METAS'!$W$20,INT((ROW()-14)/2),0)),"",OFFSET('9. METAS'!$W$20,INT((ROW()-14)/2),0)))</f>
        <v/>
      </c>
      <c r="L474" s="263" t="str">
        <f ca="1">IF(MOD(ROW()-13,2)=0,IF(ISBLANK(OFFSET('12. SEGUIMIENTO 2027'!$P$14,INT((ROW()-13)/2),0)),"",OFFSET('12. SEGUIMIENTO 2027'!$P$14,INT((ROW()-13)/2),0)),IF(ISBLANK(OFFSET('9. METAS'!$X$20,INT((ROW()-14)/2),0)),"",OFFSET('9. METAS'!$X$20,INT((ROW()-14)/2),0)))</f>
        <v/>
      </c>
      <c r="M474" s="264" t="str">
        <f ca="1">IF(MOD(ROW()-13,2)=0,IF(ISBLANK(OFFSET('12. SEGUIMIENTO 2027'!$Q$14,INT((ROW()-13)/2),0)),"",OFFSET('12. SEGUIMIENTO 2027'!$Q$14,INT((ROW()-13)/2),0)),IF(ISBLANK(OFFSET('9. METAS'!$Y$20,INT((ROW()-14)/2),0)),"",OFFSET('9. METAS'!$Y$20,INT((ROW()-14)/2),0)))</f>
        <v/>
      </c>
      <c r="N474" s="860"/>
      <c r="O474" s="786"/>
      <c r="P474" s="791"/>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1"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58844-2366-488A-8F0E-4FB583AB445A}">
  <sheetPr codeName="Hoja25"/>
  <dimension ref="C4:P475"/>
  <sheetViews>
    <sheetView zoomScale="91" zoomScaleNormal="91" workbookViewId="0">
      <selection activeCell="I11" activeCellId="1" sqref="P10:P12 I11:I12"/>
    </sheetView>
  </sheetViews>
  <sheetFormatPr baseColWidth="10" defaultColWidth="11.5" defaultRowHeight="15"/>
  <cols>
    <col min="1" max="2" width="11.5" style="33"/>
    <col min="3" max="3" width="18.5" style="1" customWidth="1"/>
    <col min="4" max="4" width="53.75" style="33" customWidth="1"/>
    <col min="5" max="6" width="33.75" style="33" customWidth="1"/>
    <col min="7" max="7" width="32.75" style="1" customWidth="1"/>
    <col min="8" max="9" width="18.5" style="1" customWidth="1"/>
    <col min="10" max="11" width="12.75" style="1" customWidth="1"/>
    <col min="12" max="13" width="12.75" style="33" customWidth="1"/>
    <col min="14" max="15" width="12.5" style="33" customWidth="1"/>
    <col min="16" max="16" width="36.75" style="33" customWidth="1"/>
    <col min="17" max="16384" width="11.5" style="33"/>
  </cols>
  <sheetData>
    <row r="4" spans="3:16" ht="15.75" thickBot="1"/>
    <row r="5" spans="3:16" ht="30.75" customHeight="1" thickTop="1">
      <c r="C5" s="247"/>
      <c r="D5" s="769" t="s">
        <v>167</v>
      </c>
      <c r="E5" s="769"/>
      <c r="F5" s="769"/>
      <c r="G5" s="769"/>
      <c r="H5" s="769"/>
      <c r="I5" s="769"/>
      <c r="J5" s="769"/>
      <c r="K5" s="769"/>
      <c r="L5" s="769"/>
      <c r="M5" s="769"/>
      <c r="N5" s="248"/>
      <c r="O5" s="248"/>
      <c r="P5" s="249"/>
    </row>
    <row r="6" spans="3:16" ht="26.25" customHeight="1">
      <c r="C6" s="250"/>
      <c r="D6" s="624" t="s">
        <v>168</v>
      </c>
      <c r="E6" s="624"/>
      <c r="F6" s="624"/>
      <c r="G6" s="624"/>
      <c r="H6" s="624"/>
      <c r="I6" s="624"/>
      <c r="J6" s="624"/>
      <c r="K6" s="624"/>
      <c r="L6" s="624"/>
      <c r="M6" s="624"/>
      <c r="N6" s="15"/>
      <c r="O6" s="15"/>
      <c r="P6" s="246"/>
    </row>
    <row r="7" spans="3:16" ht="26.25">
      <c r="C7" s="250"/>
      <c r="D7" s="624" t="s">
        <v>199</v>
      </c>
      <c r="E7" s="624"/>
      <c r="F7" s="624"/>
      <c r="G7" s="624"/>
      <c r="H7" s="624"/>
      <c r="I7" s="624"/>
      <c r="J7" s="624"/>
      <c r="K7" s="624"/>
      <c r="L7" s="624"/>
      <c r="M7" s="624"/>
      <c r="P7" s="246"/>
    </row>
    <row r="8" spans="3:16" ht="27" thickBot="1">
      <c r="C8" s="250"/>
      <c r="D8" s="624"/>
      <c r="E8" s="624"/>
      <c r="F8" s="624"/>
      <c r="G8" s="624"/>
      <c r="H8" s="624"/>
      <c r="I8" s="624"/>
      <c r="J8" s="624"/>
      <c r="K8" s="624"/>
      <c r="L8" s="624"/>
      <c r="M8" s="624"/>
      <c r="P8" s="246"/>
    </row>
    <row r="9" spans="3:16" ht="22.5" customHeight="1" thickBot="1">
      <c r="C9" s="795" t="s">
        <v>185</v>
      </c>
      <c r="D9" s="796"/>
      <c r="E9" s="797"/>
      <c r="F9" s="798" t="s">
        <v>114</v>
      </c>
      <c r="G9" s="799"/>
      <c r="H9" s="799"/>
      <c r="I9" s="799"/>
      <c r="J9" s="799"/>
      <c r="K9" s="799"/>
      <c r="L9" s="799"/>
      <c r="M9" s="799"/>
      <c r="N9" s="799"/>
      <c r="O9" s="799"/>
      <c r="P9" s="800"/>
    </row>
    <row r="10" spans="3:16" ht="27" customHeight="1" thickTop="1" thickBot="1">
      <c r="C10" s="758" t="s">
        <v>80</v>
      </c>
      <c r="D10" s="760" t="s">
        <v>170</v>
      </c>
      <c r="E10" s="760" t="s">
        <v>171</v>
      </c>
      <c r="F10" s="760" t="s">
        <v>172</v>
      </c>
      <c r="G10" s="760" t="s">
        <v>173</v>
      </c>
      <c r="H10" s="757" t="s">
        <v>182</v>
      </c>
      <c r="I10" s="757"/>
      <c r="J10" s="757"/>
      <c r="K10" s="757"/>
      <c r="L10" s="757"/>
      <c r="M10" s="757"/>
      <c r="N10" s="757"/>
      <c r="O10" s="757"/>
      <c r="P10" s="792" t="s">
        <v>174</v>
      </c>
    </row>
    <row r="11" spans="3:16" ht="42" customHeight="1" thickBot="1">
      <c r="C11" s="759"/>
      <c r="D11" s="756"/>
      <c r="E11" s="756"/>
      <c r="F11" s="756"/>
      <c r="G11" s="756"/>
      <c r="H11" s="756" t="s">
        <v>175</v>
      </c>
      <c r="I11" s="756" t="s">
        <v>176</v>
      </c>
      <c r="J11" s="756" t="s">
        <v>184</v>
      </c>
      <c r="K11" s="756"/>
      <c r="L11" s="756"/>
      <c r="M11" s="756"/>
      <c r="N11" s="756" t="s">
        <v>181</v>
      </c>
      <c r="O11" s="756"/>
      <c r="P11" s="793"/>
    </row>
    <row r="12" spans="3:16" ht="42" customHeight="1" thickBot="1">
      <c r="C12" s="759"/>
      <c r="D12" s="756"/>
      <c r="E12" s="756"/>
      <c r="F12" s="756"/>
      <c r="G12" s="756"/>
      <c r="H12" s="756"/>
      <c r="I12" s="756"/>
      <c r="J12" s="244" t="s">
        <v>180</v>
      </c>
      <c r="K12" s="244" t="s">
        <v>177</v>
      </c>
      <c r="L12" s="244" t="s">
        <v>178</v>
      </c>
      <c r="M12" s="244" t="s">
        <v>179</v>
      </c>
      <c r="N12" s="244" t="s">
        <v>183</v>
      </c>
      <c r="O12" s="244" t="s">
        <v>138</v>
      </c>
      <c r="P12" s="794"/>
    </row>
    <row r="13" spans="3:16">
      <c r="C13" s="761" t="str">
        <f ca="1">IF(ISBLANK(OFFSET('5. Pp (3 años)'!$C$45,INT((ROW()-13)/2),0)),"",OFFSET('5. Pp (3 años)'!$C$45,INT((ROW()-13)/2),0))</f>
        <v>Fin</v>
      </c>
      <c r="D13" s="763" t="str">
        <f ca="1">IF(ISBLANK(OFFSET('5. Pp (3 años)'!$D$45,INT((ROW()-13)/2),0)),"",OFFSET('5. Pp (3 años)'!$D$45,INT((ROW()-13)/2),0))</f>
        <v>3.3.1 Contribuir a una sociedad más segura, cohesionada y pacífica en el municipio de Benito Juárez mediante estrategias de prevención de la violencia, impulso a la convivencia y fortalecimiento del bienestar social</v>
      </c>
      <c r="E13" s="763" t="str">
        <f ca="1">IF(ISBLANK(OFFSET('5. Pp (3 años)'!$E$45,INT((ROW()-13)/2),0)),"",OFFSET('5. Pp (3 años)'!$E$45,INT((ROW()-13)/2),0))</f>
        <v>I_TOD_PAZ: Índice de Todos por la Paz</v>
      </c>
      <c r="F13" s="765" t="str">
        <f ca="1">IF(ISBLANK(OFFSET('5. Pp (3 años)'!$K$45,INT((ROW()-13)/2),0)),"",OFFSET('5. Pp (3 años)'!$K$45,INT((ROW()-13)/2),0))</f>
        <v>Ascendente</v>
      </c>
      <c r="G13" s="767" t="str">
        <f ca="1">IF(ISBLANK(OFFSET('5. Pp (3 años)'!$H$45,INT((ROW()-13)/2),0)),"",OFFSET('5. Pp (3 años)'!$H$45,INT((ROW()-13)/2),0))</f>
        <v>Trianual</v>
      </c>
      <c r="H13" s="862">
        <f ca="1">IF(ISBLANK(OFFSET('9. METAS'!$M$20,INT((ROW()-13)/2),0)),"",OFFSET('9. METAS'!$M$20,INT((ROW()-13)/2),0))</f>
        <v>0.3201</v>
      </c>
      <c r="I13" s="780" t="s">
        <v>192</v>
      </c>
      <c r="J13" s="251">
        <f ca="1">IF(MOD(ROW()-13,2)=0,IF(ISBLANK(OFFSET('12. SEGUIMIENTO 2027'!$N$14,INT((ROW()-13)/2),0)),"",OFFSET('12. SEGUIMIENTO 2027'!$N$14,INT((ROW()-13)/2),0)),IF(ISBLANK(OFFSET('9. METAS'!$V$20,INT((ROW()-14)/2),0)),"",OFFSET('9. METAS'!$V$20,INT((ROW()-14)/2),0)))</f>
        <v>9</v>
      </c>
      <c r="K13" s="252">
        <f ca="1">IF(MOD(ROW()-13,2)=0,IF(ISBLANK(OFFSET('12. SEGUIMIENTO 2027'!$O$14,INT((ROW()-13)/2),0)),"",OFFSET('12. SEGUIMIENTO 2027'!$O$14,INT((ROW()-13)/2),0)),IF(ISBLANK(OFFSET('9. METAS'!$W$20,INT((ROW()-14)/2),0)),"",OFFSET('9. METAS'!$W$20,INT((ROW()-14)/2),0)))</f>
        <v>8</v>
      </c>
      <c r="L13" s="252">
        <f ca="1">IF(MOD(ROW()-13,2)=0,IF(ISBLANK(OFFSET('12. SEGUIMIENTO 2027'!$P$14,INT((ROW()-13)/2),0)),"",OFFSET('12. SEGUIMIENTO 2027'!$P$14,INT((ROW()-13)/2),0)),IF(ISBLANK(OFFSET('9. METAS'!$X$20,INT((ROW()-14)/2),0)),"",OFFSET('9. METAS'!$X$20,INT((ROW()-14)/2),0)))</f>
        <v>7</v>
      </c>
      <c r="M13" s="253">
        <f ca="1">IF(MOD(ROW()-13,2)=0,IF(ISBLANK(OFFSET('12. SEGUIMIENTO 2027'!$Q$14,INT((ROW()-13)/2),0)),"",OFFSET('12. SEGUIMIENTO 2027'!$Q$14,INT((ROW()-13)/2),0)),IF(ISBLANK(OFFSET('9. METAS'!$Y$20,INT((ROW()-14)/2),0)),"",OFFSET('9. METAS'!$Y$20,INT((ROW()-14)/2),0)))</f>
        <v>6</v>
      </c>
      <c r="N13" s="783">
        <f ca="1">IFERROR(J13/J14,"ND")</f>
        <v>112.5</v>
      </c>
      <c r="O13" s="785">
        <f ca="1">IFERROR(((J13+K13+L13+M13)/H13),"ND")</f>
        <v>93.720712277413313</v>
      </c>
      <c r="P13" s="787"/>
    </row>
    <row r="14" spans="3:16">
      <c r="C14" s="762"/>
      <c r="D14" s="764"/>
      <c r="E14" s="764"/>
      <c r="F14" s="766"/>
      <c r="G14" s="768"/>
      <c r="H14" s="858"/>
      <c r="I14" s="781"/>
      <c r="J14" s="254">
        <f ca="1">IF(MOD(ROW()-13,2)=0,IF(ISBLANK(OFFSET('12. SEGUIMIENTO 2027'!$N$14,INT((ROW()-13)/2),0)),"",OFFSET('12. SEGUIMIENTO 2027'!$N$14,INT((ROW()-13)/2),0)),IF(ISBLANK(OFFSET('9. METAS'!$V$20,INT((ROW()-14)/2),0)),"",OFFSET('9. METAS'!$V$20,INT((ROW()-14)/2),0)))</f>
        <v>0.08</v>
      </c>
      <c r="K14" s="255">
        <f ca="1">IF(MOD(ROW()-13,2)=0,IF(ISBLANK(OFFSET('12. SEGUIMIENTO 2027'!$O$14,INT((ROW()-13)/2),0)),"",OFFSET('12. SEGUIMIENTO 2027'!$O$14,INT((ROW()-13)/2),0)),IF(ISBLANK(OFFSET('9. METAS'!$W$20,INT((ROW()-14)/2),0)),"",OFFSET('9. METAS'!$W$20,INT((ROW()-14)/2),0)))</f>
        <v>0.08</v>
      </c>
      <c r="L14" s="255">
        <f ca="1">IF(MOD(ROW()-13,2)=0,IF(ISBLANK(OFFSET('12. SEGUIMIENTO 2027'!$P$14,INT((ROW()-13)/2),0)),"",OFFSET('12. SEGUIMIENTO 2027'!$P$14,INT((ROW()-13)/2),0)),IF(ISBLANK(OFFSET('9. METAS'!$X$20,INT((ROW()-14)/2),0)),"",OFFSET('9. METAS'!$X$20,INT((ROW()-14)/2),0)))</f>
        <v>0.08</v>
      </c>
      <c r="M14" s="256">
        <f ca="1">IF(MOD(ROW()-13,2)=0,IF(ISBLANK(OFFSET('12. SEGUIMIENTO 2027'!$Q$14,INT((ROW()-13)/2),0)),"",OFFSET('12. SEGUIMIENTO 2027'!$Q$14,INT((ROW()-13)/2),0)),IF(ISBLANK(OFFSET('9. METAS'!$Y$20,INT((ROW()-14)/2),0)),"",OFFSET('9. METAS'!$Y$20,INT((ROW()-14)/2),0)))</f>
        <v>8.0100000000000005E-2</v>
      </c>
      <c r="N14" s="784"/>
      <c r="O14" s="786"/>
      <c r="P14" s="788"/>
    </row>
    <row r="15" spans="3:16">
      <c r="C15" s="770" t="str">
        <f ca="1">IF(ISBLANK(OFFSET('5. Pp (3 años)'!$C$45,INT((ROW()-13)/2),0)),"",OFFSET('5. Pp (3 años)'!$C$45,INT((ROW()-13)/2),0))</f>
        <v>Propósito</v>
      </c>
      <c r="D15" s="764" t="str">
        <f ca="1">IF(ISBLANK(OFFSET('5. Pp (3 años)'!$D$45,INT((ROW()-13)/2),0)),"",OFFSET('5. Pp (3 años)'!$D$45,INT((ROW()-13)/2),0))</f>
        <v>3.3.1.1 La población del Municipio de Benito Juárez participa regularmente en actividades físicas y recreativas del Instituto de la Cultura Física y Deporte.</v>
      </c>
      <c r="E15" s="764" t="str">
        <f ca="1">IF(ISBLANK(OFFSET('5. Pp (3 años)'!$E$45,INT((ROW()-13)/2),0)),"",OFFSET('5. Pp (3 años)'!$E$45,INT((ROW()-13)/2),0))</f>
        <v>PCPAO: Porcentaje de ciudadanos que participan regularmente en actividades físicas y recreativas organizadas</v>
      </c>
      <c r="F15" s="766" t="str">
        <f ca="1">IF(ISBLANK(OFFSET('5. Pp (3 años)'!$K$45,INT((ROW()-13)/2),0)),"",OFFSET('5. Pp (3 años)'!$K$45,INT((ROW()-13)/2),0))</f>
        <v>Ascendente</v>
      </c>
      <c r="G15" s="768" t="str">
        <f ca="1">IF(ISBLANK(OFFSET('5. Pp (3 años)'!$H$45,INT((ROW()-13)/2),0)),"",OFFSET('5. Pp (3 años)'!$H$45,INT((ROW()-13)/2),0))</f>
        <v>Trimestral</v>
      </c>
      <c r="H15" s="858">
        <f ca="1">IF(ISBLANK(OFFSET('9. METAS'!$M$20,INT((ROW()-13)/2),0)),"",OFFSET('9. METAS'!$M$20,INT((ROW()-13)/2),0))</f>
        <v>65670</v>
      </c>
      <c r="I15" s="777"/>
      <c r="J15" s="254" t="str">
        <f ca="1">IF(MOD(ROW()-13,2)=0,IF(ISBLANK(OFFSET('12. SEGUIMIENTO 2027'!$N$14,INT((ROW()-13)/2),0)),"",OFFSET('12. SEGUIMIENTO 2027'!$N$14,INT((ROW()-13)/2),0)),IF(ISBLANK(OFFSET('9. METAS'!$V$20,INT((ROW()-14)/2),0)),"",OFFSET('9. METAS'!$V$20,INT((ROW()-14)/2),0)))</f>
        <v/>
      </c>
      <c r="K15" s="255" t="str">
        <f ca="1">IF(MOD(ROW()-13,2)=0,IF(ISBLANK(OFFSET('12. SEGUIMIENTO 2027'!$O$14,INT((ROW()-13)/2),0)),"",OFFSET('12. SEGUIMIENTO 2027'!$O$14,INT((ROW()-13)/2),0)),IF(ISBLANK(OFFSET('9. METAS'!$W$20,INT((ROW()-14)/2),0)),"",OFFSET('9. METAS'!$W$20,INT((ROW()-14)/2),0)))</f>
        <v/>
      </c>
      <c r="L15" s="255" t="str">
        <f ca="1">IF(MOD(ROW()-13,2)=0,IF(ISBLANK(OFFSET('12. SEGUIMIENTO 2027'!$P$14,INT((ROW()-13)/2),0)),"",OFFSET('12. SEGUIMIENTO 2027'!$P$14,INT((ROW()-13)/2),0)),IF(ISBLANK(OFFSET('9. METAS'!$X$20,INT((ROW()-14)/2),0)),"",OFFSET('9. METAS'!$X$20,INT((ROW()-14)/2),0)))</f>
        <v/>
      </c>
      <c r="M15" s="256" t="str">
        <f ca="1">IF(MOD(ROW()-13,2)=0,IF(ISBLANK(OFFSET('12. SEGUIMIENTO 2027'!$Q$14,INT((ROW()-13)/2),0)),"",OFFSET('12. SEGUIMIENTO 2027'!$Q$14,INT((ROW()-13)/2),0)),IF(ISBLANK(OFFSET('9. METAS'!$Y$20,INT((ROW()-14)/2),0)),"",OFFSET('9. METAS'!$Y$20,INT((ROW()-14)/2),0)))</f>
        <v/>
      </c>
      <c r="N15" s="783" t="str">
        <f ca="1">IFERROR(J15/J16,"ND")</f>
        <v>ND</v>
      </c>
      <c r="O15" s="785" t="str">
        <f ca="1">IFERROR(((J15+K15+L15+M15)/H15),"ND")</f>
        <v>ND</v>
      </c>
      <c r="P15" s="789"/>
    </row>
    <row r="16" spans="3:16">
      <c r="C16" s="762"/>
      <c r="D16" s="764"/>
      <c r="E16" s="764"/>
      <c r="F16" s="766"/>
      <c r="G16" s="768"/>
      <c r="H16" s="858"/>
      <c r="I16" s="778"/>
      <c r="J16" s="254">
        <f ca="1">IF(MOD(ROW()-13,2)=0,IF(ISBLANK(OFFSET('12. SEGUIMIENTO 2027'!$N$14,INT((ROW()-13)/2),0)),"",OFFSET('12. SEGUIMIENTO 2027'!$N$14,INT((ROW()-13)/2),0)),IF(ISBLANK(OFFSET('9. METAS'!$V$20,INT((ROW()-14)/2),0)),"",OFFSET('9. METAS'!$V$20,INT((ROW()-14)/2),0)))</f>
        <v>14700</v>
      </c>
      <c r="K16" s="255">
        <f ca="1">IF(MOD(ROW()-13,2)=0,IF(ISBLANK(OFFSET('12. SEGUIMIENTO 2027'!$O$14,INT((ROW()-13)/2),0)),"",OFFSET('12. SEGUIMIENTO 2027'!$O$14,INT((ROW()-13)/2),0)),IF(ISBLANK(OFFSET('9. METAS'!$W$20,INT((ROW()-14)/2),0)),"",OFFSET('9. METAS'!$W$20,INT((ROW()-14)/2),0)))</f>
        <v>4780</v>
      </c>
      <c r="L16" s="255">
        <f ca="1">IF(MOD(ROW()-13,2)=0,IF(ISBLANK(OFFSET('12. SEGUIMIENTO 2027'!$P$14,INT((ROW()-13)/2),0)),"",OFFSET('12. SEGUIMIENTO 2027'!$P$14,INT((ROW()-13)/2),0)),IF(ISBLANK(OFFSET('9. METAS'!$X$20,INT((ROW()-14)/2),0)),"",OFFSET('9. METAS'!$X$20,INT((ROW()-14)/2),0)))</f>
        <v>5390</v>
      </c>
      <c r="M16" s="256">
        <f ca="1">IF(MOD(ROW()-13,2)=0,IF(ISBLANK(OFFSET('12. SEGUIMIENTO 2027'!$Q$14,INT((ROW()-13)/2),0)),"",OFFSET('12. SEGUIMIENTO 2027'!$Q$14,INT((ROW()-13)/2),0)),IF(ISBLANK(OFFSET('9. METAS'!$Y$20,INT((ROW()-14)/2),0)),"",OFFSET('9. METAS'!$Y$20,INT((ROW()-14)/2),0)))</f>
        <v>40800</v>
      </c>
      <c r="N16" s="784"/>
      <c r="O16" s="786"/>
      <c r="P16" s="790"/>
    </row>
    <row r="17" spans="3:16">
      <c r="C17" s="770" t="str">
        <f ca="1">IF(ISBLANK(OFFSET('5. Pp (3 años)'!$C$45,INT((ROW()-13)/2),0)),"",OFFSET('5. Pp (3 años)'!$C$45,INT((ROW()-13)/2),0))</f>
        <v>Componente</v>
      </c>
      <c r="D17" s="764" t="str">
        <f ca="1">IF(ISBLANK(OFFSET('5. Pp (3 años)'!$D$45,INT((ROW()-13)/2),0)),"",OFFSET('5. Pp (3 años)'!$D$45,INT((ROW()-13)/2),0))</f>
        <v>3.3.1.1.1 Registros de finanzas públicas realizadas</v>
      </c>
      <c r="E17" s="764" t="str">
        <f ca="1">IF(ISBLANK(OFFSET('5. Pp (3 años)'!$E$45,INT((ROW()-13)/2),0)),"",OFFSET('5. Pp (3 años)'!$E$45,INT((ROW()-13)/2),0))</f>
        <v>PFR: Porcentaje de registros de finanzas públicas</v>
      </c>
      <c r="F17" s="766" t="str">
        <f ca="1">IF(ISBLANK(OFFSET('5. Pp (3 años)'!$K$45,INT((ROW()-13)/2),0)),"",OFFSET('5. Pp (3 años)'!$K$45,INT((ROW()-13)/2),0))</f>
        <v>Ascendente</v>
      </c>
      <c r="G17" s="768" t="str">
        <f ca="1">IF(ISBLANK(OFFSET('5. Pp (3 años)'!$H$45,INT((ROW()-13)/2),0)),"",OFFSET('5. Pp (3 años)'!$H$45,INT((ROW()-13)/2),0))</f>
        <v>Trimestral</v>
      </c>
      <c r="H17" s="858">
        <f ca="1">IF(ISBLANK(OFFSET('9. METAS'!$M$20,INT((ROW()-13)/2),0)),"",OFFSET('9. METAS'!$M$20,INT((ROW()-13)/2),0))</f>
        <v>10</v>
      </c>
      <c r="I17" s="777"/>
      <c r="J17" s="254" t="str">
        <f ca="1">IF(MOD(ROW()-13,2)=0,IF(ISBLANK(OFFSET('12. SEGUIMIENTO 2027'!$N$14,INT((ROW()-13)/2),0)),"",OFFSET('12. SEGUIMIENTO 2027'!$N$14,INT((ROW()-13)/2),0)),IF(ISBLANK(OFFSET('9. METAS'!$V$20,INT((ROW()-14)/2),0)),"",OFFSET('9. METAS'!$V$20,INT((ROW()-14)/2),0)))</f>
        <v/>
      </c>
      <c r="K17" s="255" t="str">
        <f ca="1">IF(MOD(ROW()-13,2)=0,IF(ISBLANK(OFFSET('12. SEGUIMIENTO 2027'!$O$14,INT((ROW()-13)/2),0)),"",OFFSET('12. SEGUIMIENTO 2027'!$O$14,INT((ROW()-13)/2),0)),IF(ISBLANK(OFFSET('9. METAS'!$W$20,INT((ROW()-14)/2),0)),"",OFFSET('9. METAS'!$W$20,INT((ROW()-14)/2),0)))</f>
        <v/>
      </c>
      <c r="L17" s="255" t="str">
        <f ca="1">IF(MOD(ROW()-13,2)=0,IF(ISBLANK(OFFSET('12. SEGUIMIENTO 2027'!$P$14,INT((ROW()-13)/2),0)),"",OFFSET('12. SEGUIMIENTO 2027'!$P$14,INT((ROW()-13)/2),0)),IF(ISBLANK(OFFSET('9. METAS'!$X$20,INT((ROW()-14)/2),0)),"",OFFSET('9. METAS'!$X$20,INT((ROW()-14)/2),0)))</f>
        <v/>
      </c>
      <c r="M17" s="256" t="str">
        <f ca="1">IF(MOD(ROW()-13,2)=0,IF(ISBLANK(OFFSET('12. SEGUIMIENTO 2027'!$Q$14,INT((ROW()-13)/2),0)),"",OFFSET('12. SEGUIMIENTO 2027'!$Q$14,INT((ROW()-13)/2),0)),IF(ISBLANK(OFFSET('9. METAS'!$Y$20,INT((ROW()-14)/2),0)),"",OFFSET('9. METAS'!$Y$20,INT((ROW()-14)/2),0)))</f>
        <v/>
      </c>
      <c r="N17" s="783" t="str">
        <f t="shared" ref="N17" ca="1" si="0">IFERROR(J17/J18,"ND")</f>
        <v>ND</v>
      </c>
      <c r="O17" s="785" t="str">
        <f t="shared" ref="O17" ca="1" si="1">IFERROR(((J17+K17+L17+M17)/H17),"ND")</f>
        <v>ND</v>
      </c>
      <c r="P17" s="789"/>
    </row>
    <row r="18" spans="3:16">
      <c r="C18" s="762"/>
      <c r="D18" s="764"/>
      <c r="E18" s="764"/>
      <c r="F18" s="766"/>
      <c r="G18" s="768"/>
      <c r="H18" s="858"/>
      <c r="I18" s="778"/>
      <c r="J18" s="254">
        <f ca="1">IF(MOD(ROW()-13,2)=0,IF(ISBLANK(OFFSET('12. SEGUIMIENTO 2027'!$N$14,INT((ROW()-13)/2),0)),"",OFFSET('12. SEGUIMIENTO 2027'!$N$14,INT((ROW()-13)/2),0)),IF(ISBLANK(OFFSET('9. METAS'!$V$20,INT((ROW()-14)/2),0)),"",OFFSET('9. METAS'!$V$20,INT((ROW()-14)/2),0)))</f>
        <v>2</v>
      </c>
      <c r="K18" s="255">
        <f ca="1">IF(MOD(ROW()-13,2)=0,IF(ISBLANK(OFFSET('12. SEGUIMIENTO 2027'!$O$14,INT((ROW()-13)/2),0)),"",OFFSET('12. SEGUIMIENTO 2027'!$O$14,INT((ROW()-13)/2),0)),IF(ISBLANK(OFFSET('9. METAS'!$W$20,INT((ROW()-14)/2),0)),"",OFFSET('9. METAS'!$W$20,INT((ROW()-14)/2),0)))</f>
        <v>3</v>
      </c>
      <c r="L18" s="255">
        <f ca="1">IF(MOD(ROW()-13,2)=0,IF(ISBLANK(OFFSET('12. SEGUIMIENTO 2027'!$P$14,INT((ROW()-13)/2),0)),"",OFFSET('12. SEGUIMIENTO 2027'!$P$14,INT((ROW()-13)/2),0)),IF(ISBLANK(OFFSET('9. METAS'!$X$20,INT((ROW()-14)/2),0)),"",OFFSET('9. METAS'!$X$20,INT((ROW()-14)/2),0)))</f>
        <v>2</v>
      </c>
      <c r="M18" s="256">
        <f ca="1">IF(MOD(ROW()-13,2)=0,IF(ISBLANK(OFFSET('12. SEGUIMIENTO 2027'!$Q$14,INT((ROW()-13)/2),0)),"",OFFSET('12. SEGUIMIENTO 2027'!$Q$14,INT((ROW()-13)/2),0)),IF(ISBLANK(OFFSET('9. METAS'!$Y$20,INT((ROW()-14)/2),0)),"",OFFSET('9. METAS'!$Y$20,INT((ROW()-14)/2),0)))</f>
        <v>3</v>
      </c>
      <c r="N18" s="784"/>
      <c r="O18" s="786"/>
      <c r="P18" s="790"/>
    </row>
    <row r="19" spans="3:16">
      <c r="C19" s="770" t="str">
        <f ca="1">IF(ISBLANK(OFFSET('5. Pp (3 años)'!$C$45,INT((ROW()-13)/2),0)),"",OFFSET('5. Pp (3 años)'!$C$45,INT((ROW()-13)/2),0))</f>
        <v>Actividad</v>
      </c>
      <c r="D19" s="764" t="str">
        <f ca="1">IF(ISBLANK(OFFSET('5. Pp (3 años)'!$D$45,INT((ROW()-13)/2),0)),"",OFFSET('5. Pp (3 años)'!$D$45,INT((ROW()-13)/2),0))</f>
        <v>3.3.1.1.1.1 Aportaciones por actividades y eventos en el Instituto de la Cultura Física y Deporte</v>
      </c>
      <c r="E19" s="764" t="str">
        <f ca="1">IF(ISBLANK(OFFSET('5. Pp (3 años)'!$E$45,INT((ROW()-13)/2),0)),"",OFFSET('5. Pp (3 años)'!$E$45,INT((ROW()-13)/2),0))</f>
        <v>PAR: Porcentaje de aportaciones recibidas.</v>
      </c>
      <c r="F19" s="766" t="str">
        <f ca="1">IF(ISBLANK(OFFSET('5. Pp (3 años)'!$K$45,INT((ROW()-13)/2),0)),"",OFFSET('5. Pp (3 años)'!$K$45,INT((ROW()-13)/2),0))</f>
        <v>Ascendente</v>
      </c>
      <c r="G19" s="768" t="str">
        <f ca="1">IF(ISBLANK(OFFSET('5. Pp (3 años)'!$H$45,INT((ROW()-13)/2),0)),"",OFFSET('5. Pp (3 años)'!$H$45,INT((ROW()-13)/2),0))</f>
        <v>Trimestral</v>
      </c>
      <c r="H19" s="858">
        <f ca="1">IF(ISBLANK(OFFSET('9. METAS'!$M$20,INT((ROW()-13)/2),0)),"",OFFSET('9. METAS'!$M$20,INT((ROW()-13)/2),0))</f>
        <v>2040</v>
      </c>
      <c r="I19" s="777"/>
      <c r="J19" s="254" t="str">
        <f ca="1">IF(MOD(ROW()-13,2)=0,IF(ISBLANK(OFFSET('12. SEGUIMIENTO 2027'!$N$14,INT((ROW()-13)/2),0)),"",OFFSET('12. SEGUIMIENTO 2027'!$N$14,INT((ROW()-13)/2),0)),IF(ISBLANK(OFFSET('9. METAS'!$V$20,INT((ROW()-14)/2),0)),"",OFFSET('9. METAS'!$V$20,INT((ROW()-14)/2),0)))</f>
        <v/>
      </c>
      <c r="K19" s="255" t="str">
        <f ca="1">IF(MOD(ROW()-13,2)=0,IF(ISBLANK(OFFSET('12. SEGUIMIENTO 2027'!$O$14,INT((ROW()-13)/2),0)),"",OFFSET('12. SEGUIMIENTO 2027'!$O$14,INT((ROW()-13)/2),0)),IF(ISBLANK(OFFSET('9. METAS'!$W$20,INT((ROW()-14)/2),0)),"",OFFSET('9. METAS'!$W$20,INT((ROW()-14)/2),0)))</f>
        <v/>
      </c>
      <c r="L19" s="255" t="str">
        <f ca="1">IF(MOD(ROW()-13,2)=0,IF(ISBLANK(OFFSET('12. SEGUIMIENTO 2027'!$P$14,INT((ROW()-13)/2),0)),"",OFFSET('12. SEGUIMIENTO 2027'!$P$14,INT((ROW()-13)/2),0)),IF(ISBLANK(OFFSET('9. METAS'!$X$20,INT((ROW()-14)/2),0)),"",OFFSET('9. METAS'!$X$20,INT((ROW()-14)/2),0)))</f>
        <v/>
      </c>
      <c r="M19" s="256" t="str">
        <f ca="1">IF(MOD(ROW()-13,2)=0,IF(ISBLANK(OFFSET('12. SEGUIMIENTO 2027'!$Q$14,INT((ROW()-13)/2),0)),"",OFFSET('12. SEGUIMIENTO 2027'!$Q$14,INT((ROW()-13)/2),0)),IF(ISBLANK(OFFSET('9. METAS'!$Y$20,INT((ROW()-14)/2),0)),"",OFFSET('9. METAS'!$Y$20,INT((ROW()-14)/2),0)))</f>
        <v/>
      </c>
      <c r="N19" s="783" t="str">
        <f t="shared" ref="N19" ca="1" si="2">IFERROR(J19/J20,"ND")</f>
        <v>ND</v>
      </c>
      <c r="O19" s="785" t="str">
        <f t="shared" ref="O19" ca="1" si="3">IFERROR(((J19+K19+L19+M19)/H19),"ND")</f>
        <v>ND</v>
      </c>
      <c r="P19" s="789"/>
    </row>
    <row r="20" spans="3:16">
      <c r="C20" s="762"/>
      <c r="D20" s="764"/>
      <c r="E20" s="764"/>
      <c r="F20" s="766"/>
      <c r="G20" s="768"/>
      <c r="H20" s="858"/>
      <c r="I20" s="778"/>
      <c r="J20" s="254">
        <f ca="1">IF(MOD(ROW()-13,2)=0,IF(ISBLANK(OFFSET('12. SEGUIMIENTO 2027'!$N$14,INT((ROW()-13)/2),0)),"",OFFSET('12. SEGUIMIENTO 2027'!$N$14,INT((ROW()-13)/2),0)),IF(ISBLANK(OFFSET('9. METAS'!$V$20,INT((ROW()-14)/2),0)),"",OFFSET('9. METAS'!$V$20,INT((ROW()-14)/2),0)))</f>
        <v>510</v>
      </c>
      <c r="K20" s="255">
        <f ca="1">IF(MOD(ROW()-13,2)=0,IF(ISBLANK(OFFSET('12. SEGUIMIENTO 2027'!$O$14,INT((ROW()-13)/2),0)),"",OFFSET('12. SEGUIMIENTO 2027'!$O$14,INT((ROW()-13)/2),0)),IF(ISBLANK(OFFSET('9. METAS'!$W$20,INT((ROW()-14)/2),0)),"",OFFSET('9. METAS'!$W$20,INT((ROW()-14)/2),0)))</f>
        <v>510</v>
      </c>
      <c r="L20" s="255">
        <f ca="1">IF(MOD(ROW()-13,2)=0,IF(ISBLANK(OFFSET('12. SEGUIMIENTO 2027'!$P$14,INT((ROW()-13)/2),0)),"",OFFSET('12. SEGUIMIENTO 2027'!$P$14,INT((ROW()-13)/2),0)),IF(ISBLANK(OFFSET('9. METAS'!$X$20,INT((ROW()-14)/2),0)),"",OFFSET('9. METAS'!$X$20,INT((ROW()-14)/2),0)))</f>
        <v>510</v>
      </c>
      <c r="M20" s="256">
        <f ca="1">IF(MOD(ROW()-13,2)=0,IF(ISBLANK(OFFSET('12. SEGUIMIENTO 2027'!$Q$14,INT((ROW()-13)/2),0)),"",OFFSET('12. SEGUIMIENTO 2027'!$Q$14,INT((ROW()-13)/2),0)),IF(ISBLANK(OFFSET('9. METAS'!$Y$20,INT((ROW()-14)/2),0)),"",OFFSET('9. METAS'!$Y$20,INT((ROW()-14)/2),0)))</f>
        <v>510</v>
      </c>
      <c r="N20" s="784"/>
      <c r="O20" s="786"/>
      <c r="P20" s="790"/>
    </row>
    <row r="21" spans="3:16">
      <c r="C21" s="770" t="str">
        <f ca="1">IF(ISBLANK(OFFSET('5. Pp (3 años)'!$C$45,INT((ROW()-13)/2),0)),"",OFFSET('5. Pp (3 años)'!$C$45,INT((ROW()-13)/2),0))</f>
        <v>Componente</v>
      </c>
      <c r="D21" s="764" t="str">
        <f ca="1">IF(ISBLANK(OFFSET('5. Pp (3 años)'!$D$45,INT((ROW()-13)/2),0)),"",OFFSET('5. Pp (3 años)'!$D$45,INT((ROW()-13)/2),0))</f>
        <v>3.3.1.1.2 Espacios deportivos atendidos.</v>
      </c>
      <c r="E21" s="764" t="str">
        <f ca="1">IF(ISBLANK(OFFSET('5. Pp (3 años)'!$E$45,INT((ROW()-13)/2),0)),"",OFFSET('5. Pp (3 años)'!$E$45,INT((ROW()-13)/2),0))</f>
        <v xml:space="preserve">PMPCED: Porcentaje de Mantenimiento Preventivo y Creación de Espacios Deportivos </v>
      </c>
      <c r="F21" s="766" t="str">
        <f ca="1">IF(ISBLANK(OFFSET('5. Pp (3 años)'!$K$45,INT((ROW()-13)/2),0)),"",OFFSET('5. Pp (3 años)'!$K$45,INT((ROW()-13)/2),0))</f>
        <v>Ascendente</v>
      </c>
      <c r="G21" s="768" t="str">
        <f ca="1">IF(ISBLANK(OFFSET('5. Pp (3 años)'!$H$45,INT((ROW()-13)/2),0)),"",OFFSET('5. Pp (3 años)'!$H$45,INT((ROW()-13)/2),0))</f>
        <v>Trimestral</v>
      </c>
      <c r="H21" s="858">
        <f ca="1">IF(ISBLANK(OFFSET('9. METAS'!$M$20,INT((ROW()-13)/2),0)),"",OFFSET('9. METAS'!$M$20,INT((ROW()-13)/2),0))</f>
        <v>100</v>
      </c>
      <c r="I21" s="777"/>
      <c r="J21" s="254" t="str">
        <f ca="1">IF(MOD(ROW()-13,2)=0,IF(ISBLANK(OFFSET('12. SEGUIMIENTO 2027'!$N$14,INT((ROW()-13)/2),0)),"",OFFSET('12. SEGUIMIENTO 2027'!$N$14,INT((ROW()-13)/2),0)),IF(ISBLANK(OFFSET('9. METAS'!$V$20,INT((ROW()-14)/2),0)),"",OFFSET('9. METAS'!$V$20,INT((ROW()-14)/2),0)))</f>
        <v/>
      </c>
      <c r="K21" s="255" t="str">
        <f ca="1">IF(MOD(ROW()-13,2)=0,IF(ISBLANK(OFFSET('12. SEGUIMIENTO 2027'!$O$14,INT((ROW()-13)/2),0)),"",OFFSET('12. SEGUIMIENTO 2027'!$O$14,INT((ROW()-13)/2),0)),IF(ISBLANK(OFFSET('9. METAS'!$W$20,INT((ROW()-14)/2),0)),"",OFFSET('9. METAS'!$W$20,INT((ROW()-14)/2),0)))</f>
        <v/>
      </c>
      <c r="L21" s="255" t="str">
        <f ca="1">IF(MOD(ROW()-13,2)=0,IF(ISBLANK(OFFSET('12. SEGUIMIENTO 2027'!$P$14,INT((ROW()-13)/2),0)),"",OFFSET('12. SEGUIMIENTO 2027'!$P$14,INT((ROW()-13)/2),0)),IF(ISBLANK(OFFSET('9. METAS'!$X$20,INT((ROW()-14)/2),0)),"",OFFSET('9. METAS'!$X$20,INT((ROW()-14)/2),0)))</f>
        <v/>
      </c>
      <c r="M21" s="256" t="str">
        <f ca="1">IF(MOD(ROW()-13,2)=0,IF(ISBLANK(OFFSET('12. SEGUIMIENTO 2027'!$Q$14,INT((ROW()-13)/2),0)),"",OFFSET('12. SEGUIMIENTO 2027'!$Q$14,INT((ROW()-13)/2),0)),IF(ISBLANK(OFFSET('9. METAS'!$Y$20,INT((ROW()-14)/2),0)),"",OFFSET('9. METAS'!$Y$20,INT((ROW()-14)/2),0)))</f>
        <v/>
      </c>
      <c r="N21" s="783" t="str">
        <f t="shared" ref="N21" ca="1" si="4">IFERROR(J21/J22,"ND")</f>
        <v>ND</v>
      </c>
      <c r="O21" s="785" t="str">
        <f t="shared" ref="O21" ca="1" si="5">IFERROR(((J21+K21+L21+M21)/H21),"ND")</f>
        <v>ND</v>
      </c>
      <c r="P21" s="789"/>
    </row>
    <row r="22" spans="3:16">
      <c r="C22" s="762"/>
      <c r="D22" s="764"/>
      <c r="E22" s="764"/>
      <c r="F22" s="766"/>
      <c r="G22" s="768"/>
      <c r="H22" s="858"/>
      <c r="I22" s="778"/>
      <c r="J22" s="254">
        <f ca="1">IF(MOD(ROW()-13,2)=0,IF(ISBLANK(OFFSET('12. SEGUIMIENTO 2027'!$N$14,INT((ROW()-13)/2),0)),"",OFFSET('12. SEGUIMIENTO 2027'!$N$14,INT((ROW()-13)/2),0)),IF(ISBLANK(OFFSET('9. METAS'!$V$20,INT((ROW()-14)/2),0)),"",OFFSET('9. METAS'!$V$20,INT((ROW()-14)/2),0)))</f>
        <v>30</v>
      </c>
      <c r="K22" s="255">
        <f ca="1">IF(MOD(ROW()-13,2)=0,IF(ISBLANK(OFFSET('12. SEGUIMIENTO 2027'!$O$14,INT((ROW()-13)/2),0)),"",OFFSET('12. SEGUIMIENTO 2027'!$O$14,INT((ROW()-13)/2),0)),IF(ISBLANK(OFFSET('9. METAS'!$W$20,INT((ROW()-14)/2),0)),"",OFFSET('9. METAS'!$W$20,INT((ROW()-14)/2),0)))</f>
        <v>30</v>
      </c>
      <c r="L22" s="255">
        <f ca="1">IF(MOD(ROW()-13,2)=0,IF(ISBLANK(OFFSET('12. SEGUIMIENTO 2027'!$P$14,INT((ROW()-13)/2),0)),"",OFFSET('12. SEGUIMIENTO 2027'!$P$14,INT((ROW()-13)/2),0)),IF(ISBLANK(OFFSET('9. METAS'!$X$20,INT((ROW()-14)/2),0)),"",OFFSET('9. METAS'!$X$20,INT((ROW()-14)/2),0)))</f>
        <v>20</v>
      </c>
      <c r="M22" s="256">
        <f ca="1">IF(MOD(ROW()-13,2)=0,IF(ISBLANK(OFFSET('12. SEGUIMIENTO 2027'!$Q$14,INT((ROW()-13)/2),0)),"",OFFSET('12. SEGUIMIENTO 2027'!$Q$14,INT((ROW()-13)/2),0)),IF(ISBLANK(OFFSET('9. METAS'!$Y$20,INT((ROW()-14)/2),0)),"",OFFSET('9. METAS'!$Y$20,INT((ROW()-14)/2),0)))</f>
        <v>20</v>
      </c>
      <c r="N22" s="784"/>
      <c r="O22" s="786"/>
      <c r="P22" s="790"/>
    </row>
    <row r="23" spans="3:16">
      <c r="C23" s="770" t="str">
        <f ca="1">IF(ISBLANK(OFFSET('5. Pp (3 años)'!$C$45,INT((ROW()-13)/2),0)),"",OFFSET('5. Pp (3 años)'!$C$45,INT((ROW()-13)/2),0))</f>
        <v>Actividad</v>
      </c>
      <c r="D23" s="764" t="str">
        <f ca="1">IF(ISBLANK(OFFSET('5. Pp (3 años)'!$D$45,INT((ROW()-13)/2),0)),"",OFFSET('5. Pp (3 años)'!$D$45,INT((ROW()-13)/2),0))</f>
        <v>3.3.1.1.2.1 Realización de limpieza y mantenimiento de instalaciones deportivas.</v>
      </c>
      <c r="E23" s="764" t="str">
        <f ca="1">IF(ISBLANK(OFFSET('5. Pp (3 años)'!$E$45,INT((ROW()-13)/2),0)),"",OFFSET('5. Pp (3 años)'!$E$45,INT((ROW()-13)/2),0))</f>
        <v>PMDR: Porcentaje de limpieza y mantenimiento en instalaciones deportivas realizados.</v>
      </c>
      <c r="F23" s="766" t="str">
        <f ca="1">IF(ISBLANK(OFFSET('5. Pp (3 años)'!$K$45,INT((ROW()-13)/2),0)),"",OFFSET('5. Pp (3 años)'!$K$45,INT((ROW()-13)/2),0))</f>
        <v>Ascendente</v>
      </c>
      <c r="G23" s="768" t="str">
        <f ca="1">IF(ISBLANK(OFFSET('5. Pp (3 años)'!$H$45,INT((ROW()-13)/2),0)),"",OFFSET('5. Pp (3 años)'!$H$45,INT((ROW()-13)/2),0))</f>
        <v>Trimestral</v>
      </c>
      <c r="H23" s="858">
        <f ca="1">IF(ISBLANK(OFFSET('9. METAS'!$M$20,INT((ROW()-13)/2),0)),"",OFFSET('9. METAS'!$M$20,INT((ROW()-13)/2),0))</f>
        <v>100</v>
      </c>
      <c r="I23" s="777"/>
      <c r="J23" s="254" t="str">
        <f ca="1">IF(MOD(ROW()-13,2)=0,IF(ISBLANK(OFFSET('12. SEGUIMIENTO 2027'!$N$14,INT((ROW()-13)/2),0)),"",OFFSET('12. SEGUIMIENTO 2027'!$N$14,INT((ROW()-13)/2),0)),IF(ISBLANK(OFFSET('9. METAS'!$V$20,INT((ROW()-14)/2),0)),"",OFFSET('9. METAS'!$V$20,INT((ROW()-14)/2),0)))</f>
        <v/>
      </c>
      <c r="K23" s="255" t="str">
        <f ca="1">IF(MOD(ROW()-13,2)=0,IF(ISBLANK(OFFSET('12. SEGUIMIENTO 2027'!$O$14,INT((ROW()-13)/2),0)),"",OFFSET('12. SEGUIMIENTO 2027'!$O$14,INT((ROW()-13)/2),0)),IF(ISBLANK(OFFSET('9. METAS'!$W$20,INT((ROW()-14)/2),0)),"",OFFSET('9. METAS'!$W$20,INT((ROW()-14)/2),0)))</f>
        <v/>
      </c>
      <c r="L23" s="255" t="str">
        <f ca="1">IF(MOD(ROW()-13,2)=0,IF(ISBLANK(OFFSET('12. SEGUIMIENTO 2027'!$P$14,INT((ROW()-13)/2),0)),"",OFFSET('12. SEGUIMIENTO 2027'!$P$14,INT((ROW()-13)/2),0)),IF(ISBLANK(OFFSET('9. METAS'!$X$20,INT((ROW()-14)/2),0)),"",OFFSET('9. METAS'!$X$20,INT((ROW()-14)/2),0)))</f>
        <v/>
      </c>
      <c r="M23" s="256" t="str">
        <f ca="1">IF(MOD(ROW()-13,2)=0,IF(ISBLANK(OFFSET('12. SEGUIMIENTO 2027'!$Q$14,INT((ROW()-13)/2),0)),"",OFFSET('12. SEGUIMIENTO 2027'!$Q$14,INT((ROW()-13)/2),0)),IF(ISBLANK(OFFSET('9. METAS'!$Y$20,INT((ROW()-14)/2),0)),"",OFFSET('9. METAS'!$Y$20,INT((ROW()-14)/2),0)))</f>
        <v/>
      </c>
      <c r="N23" s="783" t="str">
        <f t="shared" ref="N23" ca="1" si="6">IFERROR(J23/J24,"ND")</f>
        <v>ND</v>
      </c>
      <c r="O23" s="785" t="str">
        <f t="shared" ref="O23" ca="1" si="7">IFERROR(((J23+K23+L23+M23)/H23),"ND")</f>
        <v>ND</v>
      </c>
      <c r="P23" s="789"/>
    </row>
    <row r="24" spans="3:16">
      <c r="C24" s="762"/>
      <c r="D24" s="764"/>
      <c r="E24" s="764"/>
      <c r="F24" s="766"/>
      <c r="G24" s="768"/>
      <c r="H24" s="858"/>
      <c r="I24" s="778"/>
      <c r="J24" s="254">
        <f ca="1">IF(MOD(ROW()-13,2)=0,IF(ISBLANK(OFFSET('12. SEGUIMIENTO 2027'!$N$14,INT((ROW()-13)/2),0)),"",OFFSET('12. SEGUIMIENTO 2027'!$N$14,INT((ROW()-13)/2),0)),IF(ISBLANK(OFFSET('9. METAS'!$V$20,INT((ROW()-14)/2),0)),"",OFFSET('9. METAS'!$V$20,INT((ROW()-14)/2),0)))</f>
        <v>30</v>
      </c>
      <c r="K24" s="255">
        <f ca="1">IF(MOD(ROW()-13,2)=0,IF(ISBLANK(OFFSET('12. SEGUIMIENTO 2027'!$O$14,INT((ROW()-13)/2),0)),"",OFFSET('12. SEGUIMIENTO 2027'!$O$14,INT((ROW()-13)/2),0)),IF(ISBLANK(OFFSET('9. METAS'!$W$20,INT((ROW()-14)/2),0)),"",OFFSET('9. METAS'!$W$20,INT((ROW()-14)/2),0)))</f>
        <v>30</v>
      </c>
      <c r="L24" s="255">
        <f ca="1">IF(MOD(ROW()-13,2)=0,IF(ISBLANK(OFFSET('12. SEGUIMIENTO 2027'!$P$14,INT((ROW()-13)/2),0)),"",OFFSET('12. SEGUIMIENTO 2027'!$P$14,INT((ROW()-13)/2),0)),IF(ISBLANK(OFFSET('9. METAS'!$X$20,INT((ROW()-14)/2),0)),"",OFFSET('9. METAS'!$X$20,INT((ROW()-14)/2),0)))</f>
        <v>20</v>
      </c>
      <c r="M24" s="256">
        <f ca="1">IF(MOD(ROW()-13,2)=0,IF(ISBLANK(OFFSET('12. SEGUIMIENTO 2027'!$Q$14,INT((ROW()-13)/2),0)),"",OFFSET('12. SEGUIMIENTO 2027'!$Q$14,INT((ROW()-13)/2),0)),IF(ISBLANK(OFFSET('9. METAS'!$Y$20,INT((ROW()-14)/2),0)),"",OFFSET('9. METAS'!$Y$20,INT((ROW()-14)/2),0)))</f>
        <v>20</v>
      </c>
      <c r="N24" s="784"/>
      <c r="O24" s="786"/>
      <c r="P24" s="790"/>
    </row>
    <row r="25" spans="3:16">
      <c r="C25" s="770" t="str">
        <f ca="1">IF(ISBLANK(OFFSET('5. Pp (3 años)'!$C$45,INT((ROW()-13)/2),0)),"",OFFSET('5. Pp (3 años)'!$C$45,INT((ROW()-13)/2),0))</f>
        <v xml:space="preserve">Componente  </v>
      </c>
      <c r="D25" s="764" t="str">
        <f ca="1">IF(ISBLANK(OFFSET('5. Pp (3 años)'!$D$45,INT((ROW()-13)/2),0)),"",OFFSET('5. Pp (3 años)'!$D$45,INT((ROW()-13)/2),0))</f>
        <v>3.3.1.1.3 Recursos económicos y en especie a favor de la práctica deportiva ejercidos</v>
      </c>
      <c r="E25" s="764" t="str">
        <f ca="1">IF(ISBLANK(OFFSET('5. Pp (3 años)'!$E$45,INT((ROW()-13)/2),0)),"",OFFSET('5. Pp (3 años)'!$E$45,INT((ROW()-13)/2),0))</f>
        <v>PIADR: Porcentaje de Impulsos de actividades deportivas y recreativas. económicos o en especie ejercidos</v>
      </c>
      <c r="F25" s="766" t="str">
        <f ca="1">IF(ISBLANK(OFFSET('5. Pp (3 años)'!$K$45,INT((ROW()-13)/2),0)),"",OFFSET('5. Pp (3 años)'!$K$45,INT((ROW()-13)/2),0))</f>
        <v>Ascendente</v>
      </c>
      <c r="G25" s="768" t="str">
        <f ca="1">IF(ISBLANK(OFFSET('5. Pp (3 años)'!$H$45,INT((ROW()-13)/2),0)),"",OFFSET('5. Pp (3 años)'!$H$45,INT((ROW()-13)/2),0))</f>
        <v>Trimestral</v>
      </c>
      <c r="H25" s="858">
        <f ca="1">IF(ISBLANK(OFFSET('9. METAS'!$M$20,INT((ROW()-13)/2),0)),"",OFFSET('9. METAS'!$M$20,INT((ROW()-13)/2),0))</f>
        <v>20000</v>
      </c>
      <c r="I25" s="777"/>
      <c r="J25" s="254" t="str">
        <f ca="1">IF(MOD(ROW()-13,2)=0,IF(ISBLANK(OFFSET('12. SEGUIMIENTO 2027'!$N$14,INT((ROW()-13)/2),0)),"",OFFSET('12. SEGUIMIENTO 2027'!$N$14,INT((ROW()-13)/2),0)),IF(ISBLANK(OFFSET('9. METAS'!$V$20,INT((ROW()-14)/2),0)),"",OFFSET('9. METAS'!$V$20,INT((ROW()-14)/2),0)))</f>
        <v/>
      </c>
      <c r="K25" s="255" t="str">
        <f ca="1">IF(MOD(ROW()-13,2)=0,IF(ISBLANK(OFFSET('12. SEGUIMIENTO 2027'!$O$14,INT((ROW()-13)/2),0)),"",OFFSET('12. SEGUIMIENTO 2027'!$O$14,INT((ROW()-13)/2),0)),IF(ISBLANK(OFFSET('9. METAS'!$W$20,INT((ROW()-14)/2),0)),"",OFFSET('9. METAS'!$W$20,INT((ROW()-14)/2),0)))</f>
        <v/>
      </c>
      <c r="L25" s="255" t="str">
        <f ca="1">IF(MOD(ROW()-13,2)=0,IF(ISBLANK(OFFSET('12. SEGUIMIENTO 2027'!$P$14,INT((ROW()-13)/2),0)),"",OFFSET('12. SEGUIMIENTO 2027'!$P$14,INT((ROW()-13)/2),0)),IF(ISBLANK(OFFSET('9. METAS'!$X$20,INT((ROW()-14)/2),0)),"",OFFSET('9. METAS'!$X$20,INT((ROW()-14)/2),0)))</f>
        <v/>
      </c>
      <c r="M25" s="256" t="str">
        <f ca="1">IF(MOD(ROW()-13,2)=0,IF(ISBLANK(OFFSET('12. SEGUIMIENTO 2027'!$Q$14,INT((ROW()-13)/2),0)),"",OFFSET('12. SEGUIMIENTO 2027'!$Q$14,INT((ROW()-13)/2),0)),IF(ISBLANK(OFFSET('9. METAS'!$Y$20,INT((ROW()-14)/2),0)),"",OFFSET('9. METAS'!$Y$20,INT((ROW()-14)/2),0)))</f>
        <v/>
      </c>
      <c r="N25" s="783" t="str">
        <f t="shared" ref="N25" ca="1" si="8">IFERROR(J25/J26,"ND")</f>
        <v>ND</v>
      </c>
      <c r="O25" s="785" t="str">
        <f t="shared" ref="O25" ca="1" si="9">IFERROR(((J25+K25+L25+M25)/H25),"ND")</f>
        <v>ND</v>
      </c>
      <c r="P25" s="789"/>
    </row>
    <row r="26" spans="3:16">
      <c r="C26" s="762"/>
      <c r="D26" s="764"/>
      <c r="E26" s="764"/>
      <c r="F26" s="766"/>
      <c r="G26" s="768"/>
      <c r="H26" s="858"/>
      <c r="I26" s="778"/>
      <c r="J26" s="254">
        <f ca="1">IF(MOD(ROW()-13,2)=0,IF(ISBLANK(OFFSET('12. SEGUIMIENTO 2027'!$N$14,INT((ROW()-13)/2),0)),"",OFFSET('12. SEGUIMIENTO 2027'!$N$14,INT((ROW()-13)/2),0)),IF(ISBLANK(OFFSET('9. METAS'!$V$20,INT((ROW()-14)/2),0)),"",OFFSET('9. METAS'!$V$20,INT((ROW()-14)/2),0)))</f>
        <v>5000</v>
      </c>
      <c r="K26" s="255">
        <f ca="1">IF(MOD(ROW()-13,2)=0,IF(ISBLANK(OFFSET('12. SEGUIMIENTO 2027'!$O$14,INT((ROW()-13)/2),0)),"",OFFSET('12. SEGUIMIENTO 2027'!$O$14,INT((ROW()-13)/2),0)),IF(ISBLANK(OFFSET('9. METAS'!$W$20,INT((ROW()-14)/2),0)),"",OFFSET('9. METAS'!$W$20,INT((ROW()-14)/2),0)))</f>
        <v>5000</v>
      </c>
      <c r="L26" s="255">
        <f ca="1">IF(MOD(ROW()-13,2)=0,IF(ISBLANK(OFFSET('12. SEGUIMIENTO 2027'!$P$14,INT((ROW()-13)/2),0)),"",OFFSET('12. SEGUIMIENTO 2027'!$P$14,INT((ROW()-13)/2),0)),IF(ISBLANK(OFFSET('9. METAS'!$X$20,INT((ROW()-14)/2),0)),"",OFFSET('9. METAS'!$X$20,INT((ROW()-14)/2),0)))</f>
        <v>5000</v>
      </c>
      <c r="M26" s="256">
        <f ca="1">IF(MOD(ROW()-13,2)=0,IF(ISBLANK(OFFSET('12. SEGUIMIENTO 2027'!$Q$14,INT((ROW()-13)/2),0)),"",OFFSET('12. SEGUIMIENTO 2027'!$Q$14,INT((ROW()-13)/2),0)),IF(ISBLANK(OFFSET('9. METAS'!$Y$20,INT((ROW()-14)/2),0)),"",OFFSET('9. METAS'!$Y$20,INT((ROW()-14)/2),0)))</f>
        <v>5000</v>
      </c>
      <c r="N26" s="784"/>
      <c r="O26" s="786"/>
      <c r="P26" s="790"/>
    </row>
    <row r="27" spans="3:16">
      <c r="C27" s="770" t="str">
        <f ca="1">IF(ISBLANK(OFFSET('5. Pp (3 años)'!$C$45,INT((ROW()-13)/2),0)),"",OFFSET('5. Pp (3 años)'!$C$45,INT((ROW()-13)/2),0))</f>
        <v>Actividad</v>
      </c>
      <c r="D27" s="764" t="str">
        <f ca="1">IF(ISBLANK(OFFSET('5. Pp (3 años)'!$D$45,INT((ROW()-13)/2),0)),"",OFFSET('5. Pp (3 años)'!$D$45,INT((ROW()-13)/2),0))</f>
        <v>3.3.1.1.3.1 Entrega de incentivos a talentos deportivos</v>
      </c>
      <c r="E27" s="764" t="str">
        <f ca="1">IF(ISBLANK(OFFSET('5. Pp (3 años)'!$E$45,INT((ROW()-13)/2),0)),"",OFFSET('5. Pp (3 años)'!$E$45,INT((ROW()-13)/2),0))</f>
        <v>PITD: Porcentaje de incentivos para talentos deportivos entregados</v>
      </c>
      <c r="F27" s="766" t="str">
        <f ca="1">IF(ISBLANK(OFFSET('5. Pp (3 años)'!$K$45,INT((ROW()-13)/2),0)),"",OFFSET('5. Pp (3 años)'!$K$45,INT((ROW()-13)/2),0))</f>
        <v>Ascendente</v>
      </c>
      <c r="G27" s="768" t="str">
        <f ca="1">IF(ISBLANK(OFFSET('5. Pp (3 años)'!$H$45,INT((ROW()-13)/2),0)),"",OFFSET('5. Pp (3 años)'!$H$45,INT((ROW()-13)/2),0))</f>
        <v>Trimestral</v>
      </c>
      <c r="H27" s="858">
        <f ca="1">IF(ISBLANK(OFFSET('9. METAS'!$M$20,INT((ROW()-13)/2),0)),"",OFFSET('9. METAS'!$M$20,INT((ROW()-13)/2),0))</f>
        <v>4000</v>
      </c>
      <c r="I27" s="777"/>
      <c r="J27" s="254" t="str">
        <f ca="1">IF(MOD(ROW()-13,2)=0,IF(ISBLANK(OFFSET('12. SEGUIMIENTO 2027'!$N$14,INT((ROW()-13)/2),0)),"",OFFSET('12. SEGUIMIENTO 2027'!$N$14,INT((ROW()-13)/2),0)),IF(ISBLANK(OFFSET('9. METAS'!$V$20,INT((ROW()-14)/2),0)),"",OFFSET('9. METAS'!$V$20,INT((ROW()-14)/2),0)))</f>
        <v/>
      </c>
      <c r="K27" s="255" t="str">
        <f ca="1">IF(MOD(ROW()-13,2)=0,IF(ISBLANK(OFFSET('12. SEGUIMIENTO 2027'!$O$14,INT((ROW()-13)/2),0)),"",OFFSET('12. SEGUIMIENTO 2027'!$O$14,INT((ROW()-13)/2),0)),IF(ISBLANK(OFFSET('9. METAS'!$W$20,INT((ROW()-14)/2),0)),"",OFFSET('9. METAS'!$W$20,INT((ROW()-14)/2),0)))</f>
        <v/>
      </c>
      <c r="L27" s="255" t="str">
        <f ca="1">IF(MOD(ROW()-13,2)=0,IF(ISBLANK(OFFSET('12. SEGUIMIENTO 2027'!$P$14,INT((ROW()-13)/2),0)),"",OFFSET('12. SEGUIMIENTO 2027'!$P$14,INT((ROW()-13)/2),0)),IF(ISBLANK(OFFSET('9. METAS'!$X$20,INT((ROW()-14)/2),0)),"",OFFSET('9. METAS'!$X$20,INT((ROW()-14)/2),0)))</f>
        <v/>
      </c>
      <c r="M27" s="256" t="str">
        <f ca="1">IF(MOD(ROW()-13,2)=0,IF(ISBLANK(OFFSET('12. SEGUIMIENTO 2027'!$Q$14,INT((ROW()-13)/2),0)),"",OFFSET('12. SEGUIMIENTO 2027'!$Q$14,INT((ROW()-13)/2),0)),IF(ISBLANK(OFFSET('9. METAS'!$Y$20,INT((ROW()-14)/2),0)),"",OFFSET('9. METAS'!$Y$20,INT((ROW()-14)/2),0)))</f>
        <v/>
      </c>
      <c r="N27" s="783" t="str">
        <f t="shared" ref="N27" ca="1" si="10">IFERROR(J27/J28,"ND")</f>
        <v>ND</v>
      </c>
      <c r="O27" s="785" t="str">
        <f t="shared" ref="O27" ca="1" si="11">IFERROR(((J27+K27+L27+M27)/H27),"ND")</f>
        <v>ND</v>
      </c>
      <c r="P27" s="789"/>
    </row>
    <row r="28" spans="3:16">
      <c r="C28" s="762"/>
      <c r="D28" s="764"/>
      <c r="E28" s="764"/>
      <c r="F28" s="766"/>
      <c r="G28" s="768"/>
      <c r="H28" s="858"/>
      <c r="I28" s="778"/>
      <c r="J28" s="254">
        <f ca="1">IF(MOD(ROW()-13,2)=0,IF(ISBLANK(OFFSET('12. SEGUIMIENTO 2027'!$N$14,INT((ROW()-13)/2),0)),"",OFFSET('12. SEGUIMIENTO 2027'!$N$14,INT((ROW()-13)/2),0)),IF(ISBLANK(OFFSET('9. METAS'!$V$20,INT((ROW()-14)/2),0)),"",OFFSET('9. METAS'!$V$20,INT((ROW()-14)/2),0)))</f>
        <v>1000</v>
      </c>
      <c r="K28" s="255">
        <f ca="1">IF(MOD(ROW()-13,2)=0,IF(ISBLANK(OFFSET('12. SEGUIMIENTO 2027'!$O$14,INT((ROW()-13)/2),0)),"",OFFSET('12. SEGUIMIENTO 2027'!$O$14,INT((ROW()-13)/2),0)),IF(ISBLANK(OFFSET('9. METAS'!$W$20,INT((ROW()-14)/2),0)),"",OFFSET('9. METAS'!$W$20,INT((ROW()-14)/2),0)))</f>
        <v>1000</v>
      </c>
      <c r="L28" s="255">
        <f ca="1">IF(MOD(ROW()-13,2)=0,IF(ISBLANK(OFFSET('12. SEGUIMIENTO 2027'!$P$14,INT((ROW()-13)/2),0)),"",OFFSET('12. SEGUIMIENTO 2027'!$P$14,INT((ROW()-13)/2),0)),IF(ISBLANK(OFFSET('9. METAS'!$X$20,INT((ROW()-14)/2),0)),"",OFFSET('9. METAS'!$X$20,INT((ROW()-14)/2),0)))</f>
        <v>1000</v>
      </c>
      <c r="M28" s="256">
        <f ca="1">IF(MOD(ROW()-13,2)=0,IF(ISBLANK(OFFSET('12. SEGUIMIENTO 2027'!$Q$14,INT((ROW()-13)/2),0)),"",OFFSET('12. SEGUIMIENTO 2027'!$Q$14,INT((ROW()-13)/2),0)),IF(ISBLANK(OFFSET('9. METAS'!$Y$20,INT((ROW()-14)/2),0)),"",OFFSET('9. METAS'!$Y$20,INT((ROW()-14)/2),0)))</f>
        <v>1000</v>
      </c>
      <c r="N28" s="784"/>
      <c r="O28" s="786"/>
      <c r="P28" s="790"/>
    </row>
    <row r="29" spans="3:16">
      <c r="C29" s="770" t="str">
        <f ca="1">IF(ISBLANK(OFFSET('5. Pp (3 años)'!$C$45,INT((ROW()-13)/2),0)),"",OFFSET('5. Pp (3 años)'!$C$45,INT((ROW()-13)/2),0))</f>
        <v>Actividad</v>
      </c>
      <c r="D29" s="764" t="str">
        <f ca="1">IF(ISBLANK(OFFSET('5. Pp (3 años)'!$D$45,INT((ROW()-13)/2),0)),"",OFFSET('5. Pp (3 años)'!$D$45,INT((ROW()-13)/2),0))</f>
        <v>3.3.1.1.3.2 Coordinación de actividades deportivas</v>
      </c>
      <c r="E29" s="764" t="str">
        <f ca="1">IF(ISBLANK(OFFSET('5. Pp (3 años)'!$E$45,INT((ROW()-13)/2),0)),"",OFFSET('5. Pp (3 años)'!$E$45,INT((ROW()-13)/2),0))</f>
        <v>PADC: Porcentaje de Asistentes a Actividades deportivas coordinadas</v>
      </c>
      <c r="F29" s="766" t="str">
        <f ca="1">IF(ISBLANK(OFFSET('5. Pp (3 años)'!$K$45,INT((ROW()-13)/2),0)),"",OFFSET('5. Pp (3 años)'!$K$45,INT((ROW()-13)/2),0))</f>
        <v>Ascendente</v>
      </c>
      <c r="G29" s="768" t="str">
        <f ca="1">IF(ISBLANK(OFFSET('5. Pp (3 años)'!$H$45,INT((ROW()-13)/2),0)),"",OFFSET('5. Pp (3 años)'!$H$45,INT((ROW()-13)/2),0))</f>
        <v>Trimestral</v>
      </c>
      <c r="H29" s="858">
        <f ca="1">IF(ISBLANK(OFFSET('9. METAS'!$M$20,INT((ROW()-13)/2),0)),"",OFFSET('9. METAS'!$M$20,INT((ROW()-13)/2),0))</f>
        <v>16000</v>
      </c>
      <c r="I29" s="777"/>
      <c r="J29" s="254" t="str">
        <f ca="1">IF(MOD(ROW()-13,2)=0,IF(ISBLANK(OFFSET('12. SEGUIMIENTO 2027'!$N$14,INT((ROW()-13)/2),0)),"",OFFSET('12. SEGUIMIENTO 2027'!$N$14,INT((ROW()-13)/2),0)),IF(ISBLANK(OFFSET('9. METAS'!$V$20,INT((ROW()-14)/2),0)),"",OFFSET('9. METAS'!$V$20,INT((ROW()-14)/2),0)))</f>
        <v/>
      </c>
      <c r="K29" s="255" t="str">
        <f ca="1">IF(MOD(ROW()-13,2)=0,IF(ISBLANK(OFFSET('12. SEGUIMIENTO 2027'!$O$14,INT((ROW()-13)/2),0)),"",OFFSET('12. SEGUIMIENTO 2027'!$O$14,INT((ROW()-13)/2),0)),IF(ISBLANK(OFFSET('9. METAS'!$W$20,INT((ROW()-14)/2),0)),"",OFFSET('9. METAS'!$W$20,INT((ROW()-14)/2),0)))</f>
        <v/>
      </c>
      <c r="L29" s="255" t="str">
        <f ca="1">IF(MOD(ROW()-13,2)=0,IF(ISBLANK(OFFSET('12. SEGUIMIENTO 2027'!$P$14,INT((ROW()-13)/2),0)),"",OFFSET('12. SEGUIMIENTO 2027'!$P$14,INT((ROW()-13)/2),0)),IF(ISBLANK(OFFSET('9. METAS'!$X$20,INT((ROW()-14)/2),0)),"",OFFSET('9. METAS'!$X$20,INT((ROW()-14)/2),0)))</f>
        <v/>
      </c>
      <c r="M29" s="256" t="str">
        <f ca="1">IF(MOD(ROW()-13,2)=0,IF(ISBLANK(OFFSET('12. SEGUIMIENTO 2027'!$Q$14,INT((ROW()-13)/2),0)),"",OFFSET('12. SEGUIMIENTO 2027'!$Q$14,INT((ROW()-13)/2),0)),IF(ISBLANK(OFFSET('9. METAS'!$Y$20,INT((ROW()-14)/2),0)),"",OFFSET('9. METAS'!$Y$20,INT((ROW()-14)/2),0)))</f>
        <v/>
      </c>
      <c r="N29" s="783" t="str">
        <f t="shared" ref="N29" ca="1" si="12">IFERROR(J29/J30,"ND")</f>
        <v>ND</v>
      </c>
      <c r="O29" s="785" t="str">
        <f t="shared" ref="O29" ca="1" si="13">IFERROR(((J29+K29+L29+M29)/H29),"ND")</f>
        <v>ND</v>
      </c>
      <c r="P29" s="789"/>
    </row>
    <row r="30" spans="3:16">
      <c r="C30" s="762"/>
      <c r="D30" s="764"/>
      <c r="E30" s="764"/>
      <c r="F30" s="766"/>
      <c r="G30" s="768"/>
      <c r="H30" s="858"/>
      <c r="I30" s="778"/>
      <c r="J30" s="254">
        <f ca="1">IF(MOD(ROW()-13,2)=0,IF(ISBLANK(OFFSET('12. SEGUIMIENTO 2027'!$N$14,INT((ROW()-13)/2),0)),"",OFFSET('12. SEGUIMIENTO 2027'!$N$14,INT((ROW()-13)/2),0)),IF(ISBLANK(OFFSET('9. METAS'!$V$20,INT((ROW()-14)/2),0)),"",OFFSET('9. METAS'!$V$20,INT((ROW()-14)/2),0)))</f>
        <v>1000</v>
      </c>
      <c r="K30" s="255">
        <f ca="1">IF(MOD(ROW()-13,2)=0,IF(ISBLANK(OFFSET('12. SEGUIMIENTO 2027'!$O$14,INT((ROW()-13)/2),0)),"",OFFSET('12. SEGUIMIENTO 2027'!$O$14,INT((ROW()-13)/2),0)),IF(ISBLANK(OFFSET('9. METAS'!$W$20,INT((ROW()-14)/2),0)),"",OFFSET('9. METAS'!$W$20,INT((ROW()-14)/2),0)))</f>
        <v>5000</v>
      </c>
      <c r="L30" s="255">
        <f ca="1">IF(MOD(ROW()-13,2)=0,IF(ISBLANK(OFFSET('12. SEGUIMIENTO 2027'!$P$14,INT((ROW()-13)/2),0)),"",OFFSET('12. SEGUIMIENTO 2027'!$P$14,INT((ROW()-13)/2),0)),IF(ISBLANK(OFFSET('9. METAS'!$X$20,INT((ROW()-14)/2),0)),"",OFFSET('9. METAS'!$X$20,INT((ROW()-14)/2),0)))</f>
        <v>5000</v>
      </c>
      <c r="M30" s="256">
        <f ca="1">IF(MOD(ROW()-13,2)=0,IF(ISBLANK(OFFSET('12. SEGUIMIENTO 2027'!$Q$14,INT((ROW()-13)/2),0)),"",OFFSET('12. SEGUIMIENTO 2027'!$Q$14,INT((ROW()-13)/2),0)),IF(ISBLANK(OFFSET('9. METAS'!$Y$20,INT((ROW()-14)/2),0)),"",OFFSET('9. METAS'!$Y$20,INT((ROW()-14)/2),0)))</f>
        <v>5000</v>
      </c>
      <c r="N30" s="784"/>
      <c r="O30" s="786"/>
      <c r="P30" s="790"/>
    </row>
    <row r="31" spans="3:16">
      <c r="C31" s="770" t="str">
        <f ca="1">IF(ISBLANK(OFFSET('5. Pp (3 años)'!$C$45,INT((ROW()-13)/2),0)),"",OFFSET('5. Pp (3 años)'!$C$45,INT((ROW()-13)/2),0))</f>
        <v>Componente</v>
      </c>
      <c r="D31" s="764" t="str">
        <f ca="1">IF(ISBLANK(OFFSET('5. Pp (3 años)'!$D$45,INT((ROW()-13)/2),0)),"",OFFSET('5. Pp (3 años)'!$D$45,INT((ROW()-13)/2),0))</f>
        <v xml:space="preserve">3.3.1.1.4 Eventos deportivos Federados realizados. </v>
      </c>
      <c r="E31" s="764" t="str">
        <f ca="1">IF(ISBLANK(OFFSET('5. Pp (3 años)'!$E$45,INT((ROW()-13)/2),0)),"",OFFSET('5. Pp (3 años)'!$E$45,INT((ROW()-13)/2),0))</f>
        <v>PEDO: Porcentaje de Eventos deportivos Organizados realizados.</v>
      </c>
      <c r="F31" s="766" t="str">
        <f ca="1">IF(ISBLANK(OFFSET('5. Pp (3 años)'!$K$45,INT((ROW()-13)/2),0)),"",OFFSET('5. Pp (3 años)'!$K$45,INT((ROW()-13)/2),0))</f>
        <v>Ascendente</v>
      </c>
      <c r="G31" s="768" t="str">
        <f ca="1">IF(ISBLANK(OFFSET('5. Pp (3 años)'!$H$45,INT((ROW()-13)/2),0)),"",OFFSET('5. Pp (3 años)'!$H$45,INT((ROW()-13)/2),0))</f>
        <v>Trimestral</v>
      </c>
      <c r="H31" s="858">
        <f ca="1">IF(ISBLANK(OFFSET('9. METAS'!$M$20,INT((ROW()-13)/2),0)),"",OFFSET('9. METAS'!$M$20,INT((ROW()-13)/2),0))</f>
        <v>72</v>
      </c>
      <c r="I31" s="777"/>
      <c r="J31" s="254" t="str">
        <f ca="1">IF(MOD(ROW()-13,2)=0,IF(ISBLANK(OFFSET('12. SEGUIMIENTO 2027'!$N$14,INT((ROW()-13)/2),0)),"",OFFSET('12. SEGUIMIENTO 2027'!$N$14,INT((ROW()-13)/2),0)),IF(ISBLANK(OFFSET('9. METAS'!$V$20,INT((ROW()-14)/2),0)),"",OFFSET('9. METAS'!$V$20,INT((ROW()-14)/2),0)))</f>
        <v/>
      </c>
      <c r="K31" s="255" t="str">
        <f ca="1">IF(MOD(ROW()-13,2)=0,IF(ISBLANK(OFFSET('12. SEGUIMIENTO 2027'!$O$14,INT((ROW()-13)/2),0)),"",OFFSET('12. SEGUIMIENTO 2027'!$O$14,INT((ROW()-13)/2),0)),IF(ISBLANK(OFFSET('9. METAS'!$W$20,INT((ROW()-14)/2),0)),"",OFFSET('9. METAS'!$W$20,INT((ROW()-14)/2),0)))</f>
        <v/>
      </c>
      <c r="L31" s="255" t="str">
        <f ca="1">IF(MOD(ROW()-13,2)=0,IF(ISBLANK(OFFSET('12. SEGUIMIENTO 2027'!$P$14,INT((ROW()-13)/2),0)),"",OFFSET('12. SEGUIMIENTO 2027'!$P$14,INT((ROW()-13)/2),0)),IF(ISBLANK(OFFSET('9. METAS'!$X$20,INT((ROW()-14)/2),0)),"",OFFSET('9. METAS'!$X$20,INT((ROW()-14)/2),0)))</f>
        <v/>
      </c>
      <c r="M31" s="256" t="str">
        <f ca="1">IF(MOD(ROW()-13,2)=0,IF(ISBLANK(OFFSET('12. SEGUIMIENTO 2027'!$Q$14,INT((ROW()-13)/2),0)),"",OFFSET('12. SEGUIMIENTO 2027'!$Q$14,INT((ROW()-13)/2),0)),IF(ISBLANK(OFFSET('9. METAS'!$Y$20,INT((ROW()-14)/2),0)),"",OFFSET('9. METAS'!$Y$20,INT((ROW()-14)/2),0)))</f>
        <v/>
      </c>
      <c r="N31" s="783" t="str">
        <f t="shared" ref="N31" ca="1" si="14">IFERROR(J31/J32,"ND")</f>
        <v>ND</v>
      </c>
      <c r="O31" s="785" t="str">
        <f t="shared" ref="O31" ca="1" si="15">IFERROR(((J31+K31+L31+M31)/H31),"ND")</f>
        <v>ND</v>
      </c>
      <c r="P31" s="789"/>
    </row>
    <row r="32" spans="3:16">
      <c r="C32" s="762"/>
      <c r="D32" s="764"/>
      <c r="E32" s="764"/>
      <c r="F32" s="766"/>
      <c r="G32" s="768"/>
      <c r="H32" s="858"/>
      <c r="I32" s="778"/>
      <c r="J32" s="254">
        <f ca="1">IF(MOD(ROW()-13,2)=0,IF(ISBLANK(OFFSET('12. SEGUIMIENTO 2027'!$N$14,INT((ROW()-13)/2),0)),"",OFFSET('12. SEGUIMIENTO 2027'!$N$14,INT((ROW()-13)/2),0)),IF(ISBLANK(OFFSET('9. METAS'!$V$20,INT((ROW()-14)/2),0)),"",OFFSET('9. METAS'!$V$20,INT((ROW()-14)/2),0)))</f>
        <v>22</v>
      </c>
      <c r="K32" s="255">
        <f ca="1">IF(MOD(ROW()-13,2)=0,IF(ISBLANK(OFFSET('12. SEGUIMIENTO 2027'!$O$14,INT((ROW()-13)/2),0)),"",OFFSET('12. SEGUIMIENTO 2027'!$O$14,INT((ROW()-13)/2),0)),IF(ISBLANK(OFFSET('9. METAS'!$W$20,INT((ROW()-14)/2),0)),"",OFFSET('9. METAS'!$W$20,INT((ROW()-14)/2),0)))</f>
        <v>15</v>
      </c>
      <c r="L32" s="255">
        <f ca="1">IF(MOD(ROW()-13,2)=0,IF(ISBLANK(OFFSET('12. SEGUIMIENTO 2027'!$P$14,INT((ROW()-13)/2),0)),"",OFFSET('12. SEGUIMIENTO 2027'!$P$14,INT((ROW()-13)/2),0)),IF(ISBLANK(OFFSET('9. METAS'!$X$20,INT((ROW()-14)/2),0)),"",OFFSET('9. METAS'!$X$20,INT((ROW()-14)/2),0)))</f>
        <v>15</v>
      </c>
      <c r="M32" s="256">
        <f ca="1">IF(MOD(ROW()-13,2)=0,IF(ISBLANK(OFFSET('12. SEGUIMIENTO 2027'!$Q$14,INT((ROW()-13)/2),0)),"",OFFSET('12. SEGUIMIENTO 2027'!$Q$14,INT((ROW()-13)/2),0)),IF(ISBLANK(OFFSET('9. METAS'!$Y$20,INT((ROW()-14)/2),0)),"",OFFSET('9. METAS'!$Y$20,INT((ROW()-14)/2),0)))</f>
        <v>20</v>
      </c>
      <c r="N32" s="784"/>
      <c r="O32" s="786"/>
      <c r="P32" s="790"/>
    </row>
    <row r="33" spans="3:16">
      <c r="C33" s="770" t="str">
        <f ca="1">IF(ISBLANK(OFFSET('5. Pp (3 años)'!$C$45,INT((ROW()-13)/2),0)),"",OFFSET('5. Pp (3 años)'!$C$45,INT((ROW()-13)/2),0))</f>
        <v>Actividad</v>
      </c>
      <c r="D33" s="764" t="str">
        <f ca="1">IF(ISBLANK(OFFSET('5. Pp (3 años)'!$D$45,INT((ROW()-13)/2),0)),"",OFFSET('5. Pp (3 años)'!$D$45,INT((ROW()-13)/2),0))</f>
        <v>3.3.1.1.4.1 Coordinación de eventos deportivos Federados.</v>
      </c>
      <c r="E33" s="764" t="str">
        <f ca="1">IF(ISBLANK(OFFSET('5. Pp (3 años)'!$E$45,INT((ROW()-13)/2),0)),"",OFFSET('5. Pp (3 años)'!$E$45,INT((ROW()-13)/2),0))</f>
        <v xml:space="preserve">PEDFC: Porcentaje de eventos deportivos federados coordinados. </v>
      </c>
      <c r="F33" s="766" t="str">
        <f ca="1">IF(ISBLANK(OFFSET('5. Pp (3 años)'!$K$45,INT((ROW()-13)/2),0)),"",OFFSET('5. Pp (3 años)'!$K$45,INT((ROW()-13)/2),0))</f>
        <v>Ascendente</v>
      </c>
      <c r="G33" s="768" t="str">
        <f ca="1">IF(ISBLANK(OFFSET('5. Pp (3 años)'!$H$45,INT((ROW()-13)/2),0)),"",OFFSET('5. Pp (3 años)'!$H$45,INT((ROW()-13)/2),0))</f>
        <v>Trimestral</v>
      </c>
      <c r="H33" s="858">
        <f ca="1">IF(ISBLANK(OFFSET('9. METAS'!$M$20,INT((ROW()-13)/2),0)),"",OFFSET('9. METAS'!$M$20,INT((ROW()-13)/2),0))</f>
        <v>72</v>
      </c>
      <c r="I33" s="777"/>
      <c r="J33" s="254" t="str">
        <f ca="1">IF(MOD(ROW()-13,2)=0,IF(ISBLANK(OFFSET('12. SEGUIMIENTO 2027'!$N$14,INT((ROW()-13)/2),0)),"",OFFSET('12. SEGUIMIENTO 2027'!$N$14,INT((ROW()-13)/2),0)),IF(ISBLANK(OFFSET('9. METAS'!$V$20,INT((ROW()-14)/2),0)),"",OFFSET('9. METAS'!$V$20,INT((ROW()-14)/2),0)))</f>
        <v/>
      </c>
      <c r="K33" s="255" t="str">
        <f ca="1">IF(MOD(ROW()-13,2)=0,IF(ISBLANK(OFFSET('12. SEGUIMIENTO 2027'!$O$14,INT((ROW()-13)/2),0)),"",OFFSET('12. SEGUIMIENTO 2027'!$O$14,INT((ROW()-13)/2),0)),IF(ISBLANK(OFFSET('9. METAS'!$W$20,INT((ROW()-14)/2),0)),"",OFFSET('9. METAS'!$W$20,INT((ROW()-14)/2),0)))</f>
        <v/>
      </c>
      <c r="L33" s="255" t="str">
        <f ca="1">IF(MOD(ROW()-13,2)=0,IF(ISBLANK(OFFSET('12. SEGUIMIENTO 2027'!$P$14,INT((ROW()-13)/2),0)),"",OFFSET('12. SEGUIMIENTO 2027'!$P$14,INT((ROW()-13)/2),0)),IF(ISBLANK(OFFSET('9. METAS'!$X$20,INT((ROW()-14)/2),0)),"",OFFSET('9. METAS'!$X$20,INT((ROW()-14)/2),0)))</f>
        <v/>
      </c>
      <c r="M33" s="256" t="str">
        <f ca="1">IF(MOD(ROW()-13,2)=0,IF(ISBLANK(OFFSET('12. SEGUIMIENTO 2027'!$Q$14,INT((ROW()-13)/2),0)),"",OFFSET('12. SEGUIMIENTO 2027'!$Q$14,INT((ROW()-13)/2),0)),IF(ISBLANK(OFFSET('9. METAS'!$Y$20,INT((ROW()-14)/2),0)),"",OFFSET('9. METAS'!$Y$20,INT((ROW()-14)/2),0)))</f>
        <v/>
      </c>
      <c r="N33" s="783" t="str">
        <f t="shared" ref="N33" ca="1" si="16">IFERROR(J33/J34,"ND")</f>
        <v>ND</v>
      </c>
      <c r="O33" s="785" t="str">
        <f t="shared" ref="O33" ca="1" si="17">IFERROR(((J33+K33+L33+M33)/H33),"ND")</f>
        <v>ND</v>
      </c>
      <c r="P33" s="789"/>
    </row>
    <row r="34" spans="3:16">
      <c r="C34" s="762"/>
      <c r="D34" s="764"/>
      <c r="E34" s="764"/>
      <c r="F34" s="766"/>
      <c r="G34" s="768"/>
      <c r="H34" s="858"/>
      <c r="I34" s="778"/>
      <c r="J34" s="254">
        <f ca="1">IF(MOD(ROW()-13,2)=0,IF(ISBLANK(OFFSET('12. SEGUIMIENTO 2027'!$N$14,INT((ROW()-13)/2),0)),"",OFFSET('12. SEGUIMIENTO 2027'!$N$14,INT((ROW()-13)/2),0)),IF(ISBLANK(OFFSET('9. METAS'!$V$20,INT((ROW()-14)/2),0)),"",OFFSET('9. METAS'!$V$20,INT((ROW()-14)/2),0)))</f>
        <v>22</v>
      </c>
      <c r="K34" s="255">
        <f ca="1">IF(MOD(ROW()-13,2)=0,IF(ISBLANK(OFFSET('12. SEGUIMIENTO 2027'!$O$14,INT((ROW()-13)/2),0)),"",OFFSET('12. SEGUIMIENTO 2027'!$O$14,INT((ROW()-13)/2),0)),IF(ISBLANK(OFFSET('9. METAS'!$W$20,INT((ROW()-14)/2),0)),"",OFFSET('9. METAS'!$W$20,INT((ROW()-14)/2),0)))</f>
        <v>15</v>
      </c>
      <c r="L34" s="255">
        <f ca="1">IF(MOD(ROW()-13,2)=0,IF(ISBLANK(OFFSET('12. SEGUIMIENTO 2027'!$P$14,INT((ROW()-13)/2),0)),"",OFFSET('12. SEGUIMIENTO 2027'!$P$14,INT((ROW()-13)/2),0)),IF(ISBLANK(OFFSET('9. METAS'!$X$20,INT((ROW()-14)/2),0)),"",OFFSET('9. METAS'!$X$20,INT((ROW()-14)/2),0)))</f>
        <v>15</v>
      </c>
      <c r="M34" s="256">
        <f ca="1">IF(MOD(ROW()-13,2)=0,IF(ISBLANK(OFFSET('12. SEGUIMIENTO 2027'!$Q$14,INT((ROW()-13)/2),0)),"",OFFSET('12. SEGUIMIENTO 2027'!$Q$14,INT((ROW()-13)/2),0)),IF(ISBLANK(OFFSET('9. METAS'!$Y$20,INT((ROW()-14)/2),0)),"",OFFSET('9. METAS'!$Y$20,INT((ROW()-14)/2),0)))</f>
        <v>20</v>
      </c>
      <c r="N34" s="784"/>
      <c r="O34" s="786"/>
      <c r="P34" s="790"/>
    </row>
    <row r="35" spans="3:16">
      <c r="C35" s="770" t="str">
        <f ca="1">IF(ISBLANK(OFFSET('5. Pp (3 años)'!$C$45,INT((ROW()-13)/2),0)),"",OFFSET('5. Pp (3 años)'!$C$45,INT((ROW()-13)/2),0))</f>
        <v>Actividad</v>
      </c>
      <c r="D35" s="764" t="str">
        <f ca="1">IF(ISBLANK(OFFSET('5. Pp (3 años)'!$D$45,INT((ROW()-13)/2),0)),"",OFFSET('5. Pp (3 años)'!$D$45,INT((ROW()-13)/2),0))</f>
        <v xml:space="preserve">3.3.1.1.4.2 Participación de deportistas seleccionados(as) de los Juegos Municipales de la CONADE </v>
      </c>
      <c r="E35" s="764" t="str">
        <f ca="1">IF(ISBLANK(OFFSET('5. Pp (3 años)'!$E$45,INT((ROW()-13)/2),0)),"",OFFSET('5. Pp (3 años)'!$E$45,INT((ROW()-13)/2),0))</f>
        <v>PDSP: Porcentaje de deportistas seleccionadas(os) participantes.</v>
      </c>
      <c r="F35" s="766" t="str">
        <f ca="1">IF(ISBLANK(OFFSET('5. Pp (3 años)'!$K$45,INT((ROW()-13)/2),0)),"",OFFSET('5. Pp (3 años)'!$K$45,INT((ROW()-13)/2),0))</f>
        <v>Ascendente</v>
      </c>
      <c r="G35" s="768" t="str">
        <f ca="1">IF(ISBLANK(OFFSET('5. Pp (3 años)'!$H$45,INT((ROW()-13)/2),0)),"",OFFSET('5. Pp (3 años)'!$H$45,INT((ROW()-13)/2),0))</f>
        <v>Trimestral</v>
      </c>
      <c r="H35" s="858">
        <f ca="1">IF(ISBLANK(OFFSET('9. METAS'!$M$20,INT((ROW()-13)/2),0)),"",OFFSET('9. METAS'!$M$20,INT((ROW()-13)/2),0))</f>
        <v>11000</v>
      </c>
      <c r="I35" s="777"/>
      <c r="J35" s="254" t="str">
        <f ca="1">IF(MOD(ROW()-13,2)=0,IF(ISBLANK(OFFSET('12. SEGUIMIENTO 2027'!$N$14,INT((ROW()-13)/2),0)),"",OFFSET('12. SEGUIMIENTO 2027'!$N$14,INT((ROW()-13)/2),0)),IF(ISBLANK(OFFSET('9. METAS'!$V$20,INT((ROW()-14)/2),0)),"",OFFSET('9. METAS'!$V$20,INT((ROW()-14)/2),0)))</f>
        <v/>
      </c>
      <c r="K35" s="255" t="str">
        <f ca="1">IF(MOD(ROW()-13,2)=0,IF(ISBLANK(OFFSET('12. SEGUIMIENTO 2027'!$O$14,INT((ROW()-13)/2),0)),"",OFFSET('12. SEGUIMIENTO 2027'!$O$14,INT((ROW()-13)/2),0)),IF(ISBLANK(OFFSET('9. METAS'!$W$20,INT((ROW()-14)/2),0)),"",OFFSET('9. METAS'!$W$20,INT((ROW()-14)/2),0)))</f>
        <v/>
      </c>
      <c r="L35" s="255" t="str">
        <f ca="1">IF(MOD(ROW()-13,2)=0,IF(ISBLANK(OFFSET('12. SEGUIMIENTO 2027'!$P$14,INT((ROW()-13)/2),0)),"",OFFSET('12. SEGUIMIENTO 2027'!$P$14,INT((ROW()-13)/2),0)),IF(ISBLANK(OFFSET('9. METAS'!$X$20,INT((ROW()-14)/2),0)),"",OFFSET('9. METAS'!$X$20,INT((ROW()-14)/2),0)))</f>
        <v/>
      </c>
      <c r="M35" s="256" t="str">
        <f ca="1">IF(MOD(ROW()-13,2)=0,IF(ISBLANK(OFFSET('12. SEGUIMIENTO 2027'!$Q$14,INT((ROW()-13)/2),0)),"",OFFSET('12. SEGUIMIENTO 2027'!$Q$14,INT((ROW()-13)/2),0)),IF(ISBLANK(OFFSET('9. METAS'!$Y$20,INT((ROW()-14)/2),0)),"",OFFSET('9. METAS'!$Y$20,INT((ROW()-14)/2),0)))</f>
        <v/>
      </c>
      <c r="N35" s="783" t="str">
        <f t="shared" ref="N35" ca="1" si="18">IFERROR(J35/J36,"ND")</f>
        <v>ND</v>
      </c>
      <c r="O35" s="785" t="str">
        <f t="shared" ref="O35" ca="1" si="19">IFERROR(((J35+K35+L35+M35)/H35),"ND")</f>
        <v>ND</v>
      </c>
      <c r="P35" s="789"/>
    </row>
    <row r="36" spans="3:16">
      <c r="C36" s="762"/>
      <c r="D36" s="764"/>
      <c r="E36" s="764"/>
      <c r="F36" s="766"/>
      <c r="G36" s="768"/>
      <c r="H36" s="858"/>
      <c r="I36" s="778"/>
      <c r="J36" s="254">
        <f ca="1">IF(MOD(ROW()-13,2)=0,IF(ISBLANK(OFFSET('12. SEGUIMIENTO 2027'!$N$14,INT((ROW()-13)/2),0)),"",OFFSET('12. SEGUIMIENTO 2027'!$N$14,INT((ROW()-13)/2),0)),IF(ISBLANK(OFFSET('9. METAS'!$V$20,INT((ROW()-14)/2),0)),"",OFFSET('9. METAS'!$V$20,INT((ROW()-14)/2),0)))</f>
        <v>11000</v>
      </c>
      <c r="K36" s="255">
        <f ca="1">IF(MOD(ROW()-13,2)=0,IF(ISBLANK(OFFSET('12. SEGUIMIENTO 2027'!$O$14,INT((ROW()-13)/2),0)),"",OFFSET('12. SEGUIMIENTO 2027'!$O$14,INT((ROW()-13)/2),0)),IF(ISBLANK(OFFSET('9. METAS'!$W$20,INT((ROW()-14)/2),0)),"",OFFSET('9. METAS'!$W$20,INT((ROW()-14)/2),0)))</f>
        <v>0</v>
      </c>
      <c r="L36" s="255">
        <f ca="1">IF(MOD(ROW()-13,2)=0,IF(ISBLANK(OFFSET('12. SEGUIMIENTO 2027'!$P$14,INT((ROW()-13)/2),0)),"",OFFSET('12. SEGUIMIENTO 2027'!$P$14,INT((ROW()-13)/2),0)),IF(ISBLANK(OFFSET('9. METAS'!$X$20,INT((ROW()-14)/2),0)),"",OFFSET('9. METAS'!$X$20,INT((ROW()-14)/2),0)))</f>
        <v>0</v>
      </c>
      <c r="M36" s="256">
        <f ca="1">IF(MOD(ROW()-13,2)=0,IF(ISBLANK(OFFSET('12. SEGUIMIENTO 2027'!$Q$14,INT((ROW()-13)/2),0)),"",OFFSET('12. SEGUIMIENTO 2027'!$Q$14,INT((ROW()-13)/2),0)),IF(ISBLANK(OFFSET('9. METAS'!$Y$20,INT((ROW()-14)/2),0)),"",OFFSET('9. METAS'!$Y$20,INT((ROW()-14)/2),0)))</f>
        <v>0</v>
      </c>
      <c r="N36" s="784"/>
      <c r="O36" s="786"/>
      <c r="P36" s="790"/>
    </row>
    <row r="37" spans="3:16">
      <c r="C37" s="770" t="str">
        <f ca="1">IF(ISBLANK(OFFSET('5. Pp (3 años)'!$C$45,INT((ROW()-13)/2),0)),"",OFFSET('5. Pp (3 años)'!$C$45,INT((ROW()-13)/2),0))</f>
        <v>Actividad</v>
      </c>
      <c r="D37" s="764" t="str">
        <f ca="1">IF(ISBLANK(OFFSET('5. Pp (3 años)'!$D$45,INT((ROW()-13)/2),0)),"",OFFSET('5. Pp (3 años)'!$D$45,INT((ROW()-13)/2),0))</f>
        <v xml:space="preserve">3.3.1.1.4.3 Premiación a atletas destacadas(os) con el Mérito Deportivo. </v>
      </c>
      <c r="E37" s="764" t="str">
        <f ca="1">IF(ISBLANK(OFFSET('5. Pp (3 años)'!$E$45,INT((ROW()-13)/2),0)),"",OFFSET('5. Pp (3 años)'!$E$45,INT((ROW()-13)/2),0))</f>
        <v>PAIMD: Porcentajes de atletas influenciados (as) con el mérito deportivo.</v>
      </c>
      <c r="F37" s="766" t="str">
        <f ca="1">IF(ISBLANK(OFFSET('5. Pp (3 años)'!$K$45,INT((ROW()-13)/2),0)),"",OFFSET('5. Pp (3 años)'!$K$45,INT((ROW()-13)/2),0))</f>
        <v>Ascendente</v>
      </c>
      <c r="G37" s="768" t="str">
        <f ca="1">IF(ISBLANK(OFFSET('5. Pp (3 años)'!$H$45,INT((ROW()-13)/2),0)),"",OFFSET('5. Pp (3 años)'!$H$45,INT((ROW()-13)/2),0))</f>
        <v>Trimestral</v>
      </c>
      <c r="H37" s="858">
        <f ca="1">IF(ISBLANK(OFFSET('9. METAS'!$M$20,INT((ROW()-13)/2),0)),"",OFFSET('9. METAS'!$M$20,INT((ROW()-13)/2),0))</f>
        <v>40000</v>
      </c>
      <c r="I37" s="777"/>
      <c r="J37" s="254" t="str">
        <f ca="1">IF(MOD(ROW()-13,2)=0,IF(ISBLANK(OFFSET('12. SEGUIMIENTO 2027'!$N$14,INT((ROW()-13)/2),0)),"",OFFSET('12. SEGUIMIENTO 2027'!$N$14,INT((ROW()-13)/2),0)),IF(ISBLANK(OFFSET('9. METAS'!$V$20,INT((ROW()-14)/2),0)),"",OFFSET('9. METAS'!$V$20,INT((ROW()-14)/2),0)))</f>
        <v/>
      </c>
      <c r="K37" s="255" t="str">
        <f ca="1">IF(MOD(ROW()-13,2)=0,IF(ISBLANK(OFFSET('12. SEGUIMIENTO 2027'!$O$14,INT((ROW()-13)/2),0)),"",OFFSET('12. SEGUIMIENTO 2027'!$O$14,INT((ROW()-13)/2),0)),IF(ISBLANK(OFFSET('9. METAS'!$W$20,INT((ROW()-14)/2),0)),"",OFFSET('9. METAS'!$W$20,INT((ROW()-14)/2),0)))</f>
        <v/>
      </c>
      <c r="L37" s="255" t="str">
        <f ca="1">IF(MOD(ROW()-13,2)=0,IF(ISBLANK(OFFSET('12. SEGUIMIENTO 2027'!$P$14,INT((ROW()-13)/2),0)),"",OFFSET('12. SEGUIMIENTO 2027'!$P$14,INT((ROW()-13)/2),0)),IF(ISBLANK(OFFSET('9. METAS'!$X$20,INT((ROW()-14)/2),0)),"",OFFSET('9. METAS'!$X$20,INT((ROW()-14)/2),0)))</f>
        <v/>
      </c>
      <c r="M37" s="256" t="str">
        <f ca="1">IF(MOD(ROW()-13,2)=0,IF(ISBLANK(OFFSET('12. SEGUIMIENTO 2027'!$Q$14,INT((ROW()-13)/2),0)),"",OFFSET('12. SEGUIMIENTO 2027'!$Q$14,INT((ROW()-13)/2),0)),IF(ISBLANK(OFFSET('9. METAS'!$Y$20,INT((ROW()-14)/2),0)),"",OFFSET('9. METAS'!$Y$20,INT((ROW()-14)/2),0)))</f>
        <v/>
      </c>
      <c r="N37" s="783" t="str">
        <f t="shared" ref="N37" ca="1" si="20">IFERROR(J37/J38,"ND")</f>
        <v>ND</v>
      </c>
      <c r="O37" s="785" t="str">
        <f t="shared" ref="O37" ca="1" si="21">IFERROR(((J37+K37+L37+M37)/H37),"ND")</f>
        <v>ND</v>
      </c>
      <c r="P37" s="789"/>
    </row>
    <row r="38" spans="3:16">
      <c r="C38" s="762"/>
      <c r="D38" s="764"/>
      <c r="E38" s="764"/>
      <c r="F38" s="766"/>
      <c r="G38" s="768"/>
      <c r="H38" s="858"/>
      <c r="I38" s="778"/>
      <c r="J38" s="254">
        <f ca="1">IF(MOD(ROW()-13,2)=0,IF(ISBLANK(OFFSET('12. SEGUIMIENTO 2027'!$N$14,INT((ROW()-13)/2),0)),"",OFFSET('12. SEGUIMIENTO 2027'!$N$14,INT((ROW()-13)/2),0)),IF(ISBLANK(OFFSET('9. METAS'!$V$20,INT((ROW()-14)/2),0)),"",OFFSET('9. METAS'!$V$20,INT((ROW()-14)/2),0)))</f>
        <v>0</v>
      </c>
      <c r="K38" s="255">
        <f ca="1">IF(MOD(ROW()-13,2)=0,IF(ISBLANK(OFFSET('12. SEGUIMIENTO 2027'!$O$14,INT((ROW()-13)/2),0)),"",OFFSET('12. SEGUIMIENTO 2027'!$O$14,INT((ROW()-13)/2),0)),IF(ISBLANK(OFFSET('9. METAS'!$W$20,INT((ROW()-14)/2),0)),"",OFFSET('9. METAS'!$W$20,INT((ROW()-14)/2),0)))</f>
        <v>0</v>
      </c>
      <c r="L38" s="255">
        <f ca="1">IF(MOD(ROW()-13,2)=0,IF(ISBLANK(OFFSET('12. SEGUIMIENTO 2027'!$P$14,INT((ROW()-13)/2),0)),"",OFFSET('12. SEGUIMIENTO 2027'!$P$14,INT((ROW()-13)/2),0)),IF(ISBLANK(OFFSET('9. METAS'!$X$20,INT((ROW()-14)/2),0)),"",OFFSET('9. METAS'!$X$20,INT((ROW()-14)/2),0)))</f>
        <v>0</v>
      </c>
      <c r="M38" s="256">
        <f ca="1">IF(MOD(ROW()-13,2)=0,IF(ISBLANK(OFFSET('12. SEGUIMIENTO 2027'!$Q$14,INT((ROW()-13)/2),0)),"",OFFSET('12. SEGUIMIENTO 2027'!$Q$14,INT((ROW()-13)/2),0)),IF(ISBLANK(OFFSET('9. METAS'!$Y$20,INT((ROW()-14)/2),0)),"",OFFSET('9. METAS'!$Y$20,INT((ROW()-14)/2),0)))</f>
        <v>40000</v>
      </c>
      <c r="N38" s="784"/>
      <c r="O38" s="786"/>
      <c r="P38" s="790"/>
    </row>
    <row r="39" spans="3:16">
      <c r="C39" s="770" t="str">
        <f ca="1">IF(ISBLANK(OFFSET('5. Pp (3 años)'!$C$45,INT((ROW()-13)/2),0)),"",OFFSET('5. Pp (3 años)'!$C$45,INT((ROW()-13)/2),0))</f>
        <v>Componente</v>
      </c>
      <c r="D39" s="764" t="str">
        <f ca="1">IF(ISBLANK(OFFSET('5. Pp (3 años)'!$D$45,INT((ROW()-13)/2),0)),"",OFFSET('5. Pp (3 años)'!$D$45,INT((ROW()-13)/2),0))</f>
        <v>3.3.1.1.5 Deportistas participantes en Eventos de Categoría Estudiantil.</v>
      </c>
      <c r="E39" s="764" t="str">
        <f ca="1">IF(ISBLANK(OFFSET('5. Pp (3 años)'!$E$45,INT((ROW()-13)/2),0)),"",OFFSET('5. Pp (3 años)'!$E$45,INT((ROW()-13)/2),0))</f>
        <v>PDE: Porcentaje de  Deportistas Estudiantiles.</v>
      </c>
      <c r="F39" s="766" t="str">
        <f ca="1">IF(ISBLANK(OFFSET('5. Pp (3 años)'!$K$45,INT((ROW()-13)/2),0)),"",OFFSET('5. Pp (3 años)'!$K$45,INT((ROW()-13)/2),0))</f>
        <v>Ascendente</v>
      </c>
      <c r="G39" s="768" t="str">
        <f ca="1">IF(ISBLANK(OFFSET('5. Pp (3 años)'!$H$45,INT((ROW()-13)/2),0)),"",OFFSET('5. Pp (3 años)'!$H$45,INT((ROW()-13)/2),0))</f>
        <v>Trimestral</v>
      </c>
      <c r="H39" s="858">
        <f ca="1">IF(ISBLANK(OFFSET('9. METAS'!$M$20,INT((ROW()-13)/2),0)),"",OFFSET('9. METAS'!$M$20,INT((ROW()-13)/2),0))</f>
        <v>18350</v>
      </c>
      <c r="I39" s="777"/>
      <c r="J39" s="254" t="str">
        <f ca="1">IF(MOD(ROW()-13,2)=0,IF(ISBLANK(OFFSET('12. SEGUIMIENTO 2027'!$N$14,INT((ROW()-13)/2),0)),"",OFFSET('12. SEGUIMIENTO 2027'!$N$14,INT((ROW()-13)/2),0)),IF(ISBLANK(OFFSET('9. METAS'!$V$20,INT((ROW()-14)/2),0)),"",OFFSET('9. METAS'!$V$20,INT((ROW()-14)/2),0)))</f>
        <v/>
      </c>
      <c r="K39" s="255" t="str">
        <f ca="1">IF(MOD(ROW()-13,2)=0,IF(ISBLANK(OFFSET('12. SEGUIMIENTO 2027'!$O$14,INT((ROW()-13)/2),0)),"",OFFSET('12. SEGUIMIENTO 2027'!$O$14,INT((ROW()-13)/2),0)),IF(ISBLANK(OFFSET('9. METAS'!$W$20,INT((ROW()-14)/2),0)),"",OFFSET('9. METAS'!$W$20,INT((ROW()-14)/2),0)))</f>
        <v/>
      </c>
      <c r="L39" s="255" t="str">
        <f ca="1">IF(MOD(ROW()-13,2)=0,IF(ISBLANK(OFFSET('12. SEGUIMIENTO 2027'!$P$14,INT((ROW()-13)/2),0)),"",OFFSET('12. SEGUIMIENTO 2027'!$P$14,INT((ROW()-13)/2),0)),IF(ISBLANK(OFFSET('9. METAS'!$X$20,INT((ROW()-14)/2),0)),"",OFFSET('9. METAS'!$X$20,INT((ROW()-14)/2),0)))</f>
        <v/>
      </c>
      <c r="M39" s="256" t="str">
        <f ca="1">IF(MOD(ROW()-13,2)=0,IF(ISBLANK(OFFSET('12. SEGUIMIENTO 2027'!$Q$14,INT((ROW()-13)/2),0)),"",OFFSET('12. SEGUIMIENTO 2027'!$Q$14,INT((ROW()-13)/2),0)),IF(ISBLANK(OFFSET('9. METAS'!$Y$20,INT((ROW()-14)/2),0)),"",OFFSET('9. METAS'!$Y$20,INT((ROW()-14)/2),0)))</f>
        <v/>
      </c>
      <c r="N39" s="783" t="str">
        <f t="shared" ref="N39" ca="1" si="22">IFERROR(J39/J40,"ND")</f>
        <v>ND</v>
      </c>
      <c r="O39" s="785" t="str">
        <f t="shared" ref="O39" ca="1" si="23">IFERROR(((J39+K39+L39+M39)/H39),"ND")</f>
        <v>ND</v>
      </c>
      <c r="P39" s="789"/>
    </row>
    <row r="40" spans="3:16">
      <c r="C40" s="762"/>
      <c r="D40" s="764"/>
      <c r="E40" s="764"/>
      <c r="F40" s="766"/>
      <c r="G40" s="768"/>
      <c r="H40" s="858"/>
      <c r="I40" s="778"/>
      <c r="J40" s="254">
        <f ca="1">IF(MOD(ROW()-13,2)=0,IF(ISBLANK(OFFSET('12. SEGUIMIENTO 2027'!$N$14,INT((ROW()-13)/2),0)),"",OFFSET('12. SEGUIMIENTO 2027'!$N$14,INT((ROW()-13)/2),0)),IF(ISBLANK(OFFSET('9. METAS'!$V$20,INT((ROW()-14)/2),0)),"",OFFSET('9. METAS'!$V$20,INT((ROW()-14)/2),0)))</f>
        <v>4500</v>
      </c>
      <c r="K40" s="255">
        <f ca="1">IF(MOD(ROW()-13,2)=0,IF(ISBLANK(OFFSET('12. SEGUIMIENTO 2027'!$O$14,INT((ROW()-13)/2),0)),"",OFFSET('12. SEGUIMIENTO 2027'!$O$14,INT((ROW()-13)/2),0)),IF(ISBLANK(OFFSET('9. METAS'!$W$20,INT((ROW()-14)/2),0)),"",OFFSET('9. METAS'!$W$20,INT((ROW()-14)/2),0)))</f>
        <v>4500</v>
      </c>
      <c r="L40" s="255">
        <f ca="1">IF(MOD(ROW()-13,2)=0,IF(ISBLANK(OFFSET('12. SEGUIMIENTO 2027'!$P$14,INT((ROW()-13)/2),0)),"",OFFSET('12. SEGUIMIENTO 2027'!$P$14,INT((ROW()-13)/2),0)),IF(ISBLANK(OFFSET('9. METAS'!$X$20,INT((ROW()-14)/2),0)),"",OFFSET('9. METAS'!$X$20,INT((ROW()-14)/2),0)))</f>
        <v>4500</v>
      </c>
      <c r="M40" s="256">
        <f ca="1">IF(MOD(ROW()-13,2)=0,IF(ISBLANK(OFFSET('12. SEGUIMIENTO 2027'!$Q$14,INT((ROW()-13)/2),0)),"",OFFSET('12. SEGUIMIENTO 2027'!$Q$14,INT((ROW()-13)/2),0)),IF(ISBLANK(OFFSET('9. METAS'!$Y$20,INT((ROW()-14)/2),0)),"",OFFSET('9. METAS'!$Y$20,INT((ROW()-14)/2),0)))</f>
        <v>4850</v>
      </c>
      <c r="N40" s="784"/>
      <c r="O40" s="786"/>
      <c r="P40" s="790"/>
    </row>
    <row r="41" spans="3:16">
      <c r="C41" s="770" t="str">
        <f ca="1">IF(ISBLANK(OFFSET('5. Pp (3 años)'!$C$45,INT((ROW()-13)/2),0)),"",OFFSET('5. Pp (3 años)'!$C$45,INT((ROW()-13)/2),0))</f>
        <v>Actividad</v>
      </c>
      <c r="D41" s="764" t="str">
        <f ca="1">IF(ISBLANK(OFFSET('5. Pp (3 años)'!$D$45,INT((ROW()-13)/2),0)),"",OFFSET('5. Pp (3 años)'!$D$45,INT((ROW()-13)/2),0))</f>
        <v>3.3.1.1.5.1 Participación de Deportistas en Eventos de Categoría Estudiantil.</v>
      </c>
      <c r="E41" s="764" t="str">
        <f ca="1">IF(ISBLANK(OFFSET('5. Pp (3 años)'!$E$45,INT((ROW()-13)/2),0)),"",OFFSET('5. Pp (3 años)'!$E$45,INT((ROW()-13)/2),0))</f>
        <v>PDCE: Porcentaje de  Deportistas de Categoría Estudiantil.</v>
      </c>
      <c r="F41" s="766" t="str">
        <f ca="1">IF(ISBLANK(OFFSET('5. Pp (3 años)'!$K$45,INT((ROW()-13)/2),0)),"",OFFSET('5. Pp (3 años)'!$K$45,INT((ROW()-13)/2),0))</f>
        <v>Ascendente</v>
      </c>
      <c r="G41" s="768" t="str">
        <f ca="1">IF(ISBLANK(OFFSET('5. Pp (3 años)'!$H$45,INT((ROW()-13)/2),0)),"",OFFSET('5. Pp (3 años)'!$H$45,INT((ROW()-13)/2),0))</f>
        <v>Trimestral</v>
      </c>
      <c r="H41" s="858">
        <f ca="1">IF(ISBLANK(OFFSET('9. METAS'!$M$20,INT((ROW()-13)/2),0)),"",OFFSET('9. METAS'!$M$20,INT((ROW()-13)/2),0))</f>
        <v>18000</v>
      </c>
      <c r="I41" s="777"/>
      <c r="J41" s="254" t="str">
        <f ca="1">IF(MOD(ROW()-13,2)=0,IF(ISBLANK(OFFSET('12. SEGUIMIENTO 2027'!$N$14,INT((ROW()-13)/2),0)),"",OFFSET('12. SEGUIMIENTO 2027'!$N$14,INT((ROW()-13)/2),0)),IF(ISBLANK(OFFSET('9. METAS'!$V$20,INT((ROW()-14)/2),0)),"",OFFSET('9. METAS'!$V$20,INT((ROW()-14)/2),0)))</f>
        <v/>
      </c>
      <c r="K41" s="255" t="str">
        <f ca="1">IF(MOD(ROW()-13,2)=0,IF(ISBLANK(OFFSET('12. SEGUIMIENTO 2027'!$O$14,INT((ROW()-13)/2),0)),"",OFFSET('12. SEGUIMIENTO 2027'!$O$14,INT((ROW()-13)/2),0)),IF(ISBLANK(OFFSET('9. METAS'!$W$20,INT((ROW()-14)/2),0)),"",OFFSET('9. METAS'!$W$20,INT((ROW()-14)/2),0)))</f>
        <v/>
      </c>
      <c r="L41" s="255" t="str">
        <f ca="1">IF(MOD(ROW()-13,2)=0,IF(ISBLANK(OFFSET('12. SEGUIMIENTO 2027'!$P$14,INT((ROW()-13)/2),0)),"",OFFSET('12. SEGUIMIENTO 2027'!$P$14,INT((ROW()-13)/2),0)),IF(ISBLANK(OFFSET('9. METAS'!$X$20,INT((ROW()-14)/2),0)),"",OFFSET('9. METAS'!$X$20,INT((ROW()-14)/2),0)))</f>
        <v/>
      </c>
      <c r="M41" s="256" t="str">
        <f ca="1">IF(MOD(ROW()-13,2)=0,IF(ISBLANK(OFFSET('12. SEGUIMIENTO 2027'!$Q$14,INT((ROW()-13)/2),0)),"",OFFSET('12. SEGUIMIENTO 2027'!$Q$14,INT((ROW()-13)/2),0)),IF(ISBLANK(OFFSET('9. METAS'!$Y$20,INT((ROW()-14)/2),0)),"",OFFSET('9. METAS'!$Y$20,INT((ROW()-14)/2),0)))</f>
        <v/>
      </c>
      <c r="N41" s="783" t="str">
        <f t="shared" ref="N41" ca="1" si="24">IFERROR(J41/J42,"ND")</f>
        <v>ND</v>
      </c>
      <c r="O41" s="785" t="str">
        <f t="shared" ref="O41" ca="1" si="25">IFERROR(((J41+K41+L41+M41)/H41),"ND")</f>
        <v>ND</v>
      </c>
      <c r="P41" s="789"/>
    </row>
    <row r="42" spans="3:16">
      <c r="C42" s="762"/>
      <c r="D42" s="764"/>
      <c r="E42" s="764"/>
      <c r="F42" s="766"/>
      <c r="G42" s="768"/>
      <c r="H42" s="858"/>
      <c r="I42" s="778"/>
      <c r="J42" s="254">
        <f ca="1">IF(MOD(ROW()-13,2)=0,IF(ISBLANK(OFFSET('12. SEGUIMIENTO 2027'!$N$14,INT((ROW()-13)/2),0)),"",OFFSET('12. SEGUIMIENTO 2027'!$N$14,INT((ROW()-13)/2),0)),IF(ISBLANK(OFFSET('9. METAS'!$V$20,INT((ROW()-14)/2),0)),"",OFFSET('9. METAS'!$V$20,INT((ROW()-14)/2),0)))</f>
        <v>4500</v>
      </c>
      <c r="K42" s="255">
        <f ca="1">IF(MOD(ROW()-13,2)=0,IF(ISBLANK(OFFSET('12. SEGUIMIENTO 2027'!$O$14,INT((ROW()-13)/2),0)),"",OFFSET('12. SEGUIMIENTO 2027'!$O$14,INT((ROW()-13)/2),0)),IF(ISBLANK(OFFSET('9. METAS'!$W$20,INT((ROW()-14)/2),0)),"",OFFSET('9. METAS'!$W$20,INT((ROW()-14)/2),0)))</f>
        <v>4500</v>
      </c>
      <c r="L42" s="255">
        <f ca="1">IF(MOD(ROW()-13,2)=0,IF(ISBLANK(OFFSET('12. SEGUIMIENTO 2027'!$P$14,INT((ROW()-13)/2),0)),"",OFFSET('12. SEGUIMIENTO 2027'!$P$14,INT((ROW()-13)/2),0)),IF(ISBLANK(OFFSET('9. METAS'!$X$20,INT((ROW()-14)/2),0)),"",OFFSET('9. METAS'!$X$20,INT((ROW()-14)/2),0)))</f>
        <v>4500</v>
      </c>
      <c r="M42" s="256">
        <f ca="1">IF(MOD(ROW()-13,2)=0,IF(ISBLANK(OFFSET('12. SEGUIMIENTO 2027'!$Q$14,INT((ROW()-13)/2),0)),"",OFFSET('12. SEGUIMIENTO 2027'!$Q$14,INT((ROW()-13)/2),0)),IF(ISBLANK(OFFSET('9. METAS'!$Y$20,INT((ROW()-14)/2),0)),"",OFFSET('9. METAS'!$Y$20,INT((ROW()-14)/2),0)))</f>
        <v>4500</v>
      </c>
      <c r="N42" s="784"/>
      <c r="O42" s="786"/>
      <c r="P42" s="790"/>
    </row>
    <row r="43" spans="3:16">
      <c r="C43" s="770" t="str">
        <f ca="1">IF(ISBLANK(OFFSET('5. Pp (3 años)'!$C$45,INT((ROW()-13)/2),0)),"",OFFSET('5. Pp (3 años)'!$C$45,INT((ROW()-13)/2),0))</f>
        <v>Actividad</v>
      </c>
      <c r="D43" s="764" t="str">
        <f ca="1">IF(ISBLANK(OFFSET('5. Pp (3 años)'!$D$45,INT((ROW()-13)/2),0)),"",OFFSET('5. Pp (3 años)'!$D$45,INT((ROW()-13)/2),0))</f>
        <v>3.3.1.1.5.2 Realización de curso de verano Baaxlob Palaloob</v>
      </c>
      <c r="E43" s="764" t="str">
        <f ca="1">IF(ISBLANK(OFFSET('5. Pp (3 años)'!$E$45,INT((ROW()-13)/2),0)),"",OFFSET('5. Pp (3 años)'!$E$45,INT((ROW()-13)/2),0))</f>
        <v>PNPCV: Porcentaje de niñas y niños participantes curso de verano.</v>
      </c>
      <c r="F43" s="766" t="str">
        <f ca="1">IF(ISBLANK(OFFSET('5. Pp (3 años)'!$K$45,INT((ROW()-13)/2),0)),"",OFFSET('5. Pp (3 años)'!$K$45,INT((ROW()-13)/2),0))</f>
        <v>Ascendente</v>
      </c>
      <c r="G43" s="768" t="str">
        <f ca="1">IF(ISBLANK(OFFSET('5. Pp (3 años)'!$H$45,INT((ROW()-13)/2),0)),"",OFFSET('5. Pp (3 años)'!$H$45,INT((ROW()-13)/2),0))</f>
        <v>Anual</v>
      </c>
      <c r="H43" s="858">
        <f ca="1">IF(ISBLANK(OFFSET('9. METAS'!$M$20,INT((ROW()-13)/2),0)),"",OFFSET('9. METAS'!$M$20,INT((ROW()-13)/2),0))</f>
        <v>520</v>
      </c>
      <c r="I43" s="777"/>
      <c r="J43" s="254" t="str">
        <f ca="1">IF(MOD(ROW()-13,2)=0,IF(ISBLANK(OFFSET('12. SEGUIMIENTO 2027'!$N$14,INT((ROW()-13)/2),0)),"",OFFSET('12. SEGUIMIENTO 2027'!$N$14,INT((ROW()-13)/2),0)),IF(ISBLANK(OFFSET('9. METAS'!$V$20,INT((ROW()-14)/2),0)),"",OFFSET('9. METAS'!$V$20,INT((ROW()-14)/2),0)))</f>
        <v/>
      </c>
      <c r="K43" s="255" t="str">
        <f ca="1">IF(MOD(ROW()-13,2)=0,IF(ISBLANK(OFFSET('12. SEGUIMIENTO 2027'!$O$14,INT((ROW()-13)/2),0)),"",OFFSET('12. SEGUIMIENTO 2027'!$O$14,INT((ROW()-13)/2),0)),IF(ISBLANK(OFFSET('9. METAS'!$W$20,INT((ROW()-14)/2),0)),"",OFFSET('9. METAS'!$W$20,INT((ROW()-14)/2),0)))</f>
        <v/>
      </c>
      <c r="L43" s="255" t="str">
        <f ca="1">IF(MOD(ROW()-13,2)=0,IF(ISBLANK(OFFSET('12. SEGUIMIENTO 2027'!$P$14,INT((ROW()-13)/2),0)),"",OFFSET('12. SEGUIMIENTO 2027'!$P$14,INT((ROW()-13)/2),0)),IF(ISBLANK(OFFSET('9. METAS'!$X$20,INT((ROW()-14)/2),0)),"",OFFSET('9. METAS'!$X$20,INT((ROW()-14)/2),0)))</f>
        <v/>
      </c>
      <c r="M43" s="256" t="str">
        <f ca="1">IF(MOD(ROW()-13,2)=0,IF(ISBLANK(OFFSET('12. SEGUIMIENTO 2027'!$Q$14,INT((ROW()-13)/2),0)),"",OFFSET('12. SEGUIMIENTO 2027'!$Q$14,INT((ROW()-13)/2),0)),IF(ISBLANK(OFFSET('9. METAS'!$Y$20,INT((ROW()-14)/2),0)),"",OFFSET('9. METAS'!$Y$20,INT((ROW()-14)/2),0)))</f>
        <v/>
      </c>
      <c r="N43" s="783" t="str">
        <f t="shared" ref="N43" ca="1" si="26">IFERROR(J43/J44,"ND")</f>
        <v>ND</v>
      </c>
      <c r="O43" s="785" t="str">
        <f t="shared" ref="O43" ca="1" si="27">IFERROR(((J43+K43+L43+M43)/H43),"ND")</f>
        <v>ND</v>
      </c>
      <c r="P43" s="789"/>
    </row>
    <row r="44" spans="3:16">
      <c r="C44" s="762"/>
      <c r="D44" s="764"/>
      <c r="E44" s="764"/>
      <c r="F44" s="766"/>
      <c r="G44" s="768"/>
      <c r="H44" s="858"/>
      <c r="I44" s="778"/>
      <c r="J44" s="254">
        <f ca="1">IF(MOD(ROW()-13,2)=0,IF(ISBLANK(OFFSET('12. SEGUIMIENTO 2027'!$N$14,INT((ROW()-13)/2),0)),"",OFFSET('12. SEGUIMIENTO 2027'!$N$14,INT((ROW()-13)/2),0)),IF(ISBLANK(OFFSET('9. METAS'!$V$20,INT((ROW()-14)/2),0)),"",OFFSET('9. METAS'!$V$20,INT((ROW()-14)/2),0)))</f>
        <v>0</v>
      </c>
      <c r="K44" s="255">
        <f ca="1">IF(MOD(ROW()-13,2)=0,IF(ISBLANK(OFFSET('12. SEGUIMIENTO 2027'!$O$14,INT((ROW()-13)/2),0)),"",OFFSET('12. SEGUIMIENTO 2027'!$O$14,INT((ROW()-13)/2),0)),IF(ISBLANK(OFFSET('9. METAS'!$W$20,INT((ROW()-14)/2),0)),"",OFFSET('9. METAS'!$W$20,INT((ROW()-14)/2),0)))</f>
        <v>0</v>
      </c>
      <c r="L44" s="255">
        <f ca="1">IF(MOD(ROW()-13,2)=0,IF(ISBLANK(OFFSET('12. SEGUIMIENTO 2027'!$P$14,INT((ROW()-13)/2),0)),"",OFFSET('12. SEGUIMIENTO 2027'!$P$14,INT((ROW()-13)/2),0)),IF(ISBLANK(OFFSET('9. METAS'!$X$20,INT((ROW()-14)/2),0)),"",OFFSET('9. METAS'!$X$20,INT((ROW()-14)/2),0)))</f>
        <v>520</v>
      </c>
      <c r="M44" s="256">
        <f ca="1">IF(MOD(ROW()-13,2)=0,IF(ISBLANK(OFFSET('12. SEGUIMIENTO 2027'!$Q$14,INT((ROW()-13)/2),0)),"",OFFSET('12. SEGUIMIENTO 2027'!$Q$14,INT((ROW()-13)/2),0)),IF(ISBLANK(OFFSET('9. METAS'!$Y$20,INT((ROW()-14)/2),0)),"",OFFSET('9. METAS'!$Y$20,INT((ROW()-14)/2),0)))</f>
        <v>0</v>
      </c>
      <c r="N44" s="784"/>
      <c r="O44" s="786"/>
      <c r="P44" s="790"/>
    </row>
    <row r="45" spans="3:16">
      <c r="C45" s="770" t="str">
        <f ca="1">IF(ISBLANK(OFFSET('5. Pp (3 años)'!$C$45,INT((ROW()-13)/2),0)),"",OFFSET('5. Pp (3 años)'!$C$45,INT((ROW()-13)/2),0))</f>
        <v>Componente</v>
      </c>
      <c r="D45" s="764" t="str">
        <f ca="1">IF(ISBLANK(OFFSET('5. Pp (3 años)'!$D$45,INT((ROW()-13)/2),0)),"",OFFSET('5. Pp (3 años)'!$D$45,INT((ROW()-13)/2),0))</f>
        <v>3.3.1.1.6 Eventos deportivos populares organizados.</v>
      </c>
      <c r="E45" s="764" t="str">
        <f ca="1">IF(ISBLANK(OFFSET('5. Pp (3 años)'!$E$45,INT((ROW()-13)/2),0)),"",OFFSET('5. Pp (3 años)'!$E$45,INT((ROW()-13)/2),0))</f>
        <v>PEPO: Porcentaje de eventos populares organizados.</v>
      </c>
      <c r="F45" s="766" t="str">
        <f ca="1">IF(ISBLANK(OFFSET('5. Pp (3 años)'!$K$45,INT((ROW()-13)/2),0)),"",OFFSET('5. Pp (3 años)'!$K$45,INT((ROW()-13)/2),0))</f>
        <v>Ascendente</v>
      </c>
      <c r="G45" s="768" t="str">
        <f ca="1">IF(ISBLANK(OFFSET('5. Pp (3 años)'!$H$45,INT((ROW()-13)/2),0)),"",OFFSET('5. Pp (3 años)'!$H$45,INT((ROW()-13)/2),0))</f>
        <v>Trimestral</v>
      </c>
      <c r="H45" s="858">
        <f ca="1">IF(ISBLANK(OFFSET('9. METAS'!$M$20,INT((ROW()-13)/2),0)),"",OFFSET('9. METAS'!$M$20,INT((ROW()-13)/2),0))</f>
        <v>50</v>
      </c>
      <c r="I45" s="777"/>
      <c r="J45" s="254" t="str">
        <f ca="1">IF(MOD(ROW()-13,2)=0,IF(ISBLANK(OFFSET('12. SEGUIMIENTO 2027'!$N$14,INT((ROW()-13)/2),0)),"",OFFSET('12. SEGUIMIENTO 2027'!$N$14,INT((ROW()-13)/2),0)),IF(ISBLANK(OFFSET('9. METAS'!$V$20,INT((ROW()-14)/2),0)),"",OFFSET('9. METAS'!$V$20,INT((ROW()-14)/2),0)))</f>
        <v/>
      </c>
      <c r="K45" s="255" t="str">
        <f ca="1">IF(MOD(ROW()-13,2)=0,IF(ISBLANK(OFFSET('12. SEGUIMIENTO 2027'!$O$14,INT((ROW()-13)/2),0)),"",OFFSET('12. SEGUIMIENTO 2027'!$O$14,INT((ROW()-13)/2),0)),IF(ISBLANK(OFFSET('9. METAS'!$W$20,INT((ROW()-14)/2),0)),"",OFFSET('9. METAS'!$W$20,INT((ROW()-14)/2),0)))</f>
        <v/>
      </c>
      <c r="L45" s="255" t="str">
        <f ca="1">IF(MOD(ROW()-13,2)=0,IF(ISBLANK(OFFSET('12. SEGUIMIENTO 2027'!$P$14,INT((ROW()-13)/2),0)),"",OFFSET('12. SEGUIMIENTO 2027'!$P$14,INT((ROW()-13)/2),0)),IF(ISBLANK(OFFSET('9. METAS'!$X$20,INT((ROW()-14)/2),0)),"",OFFSET('9. METAS'!$X$20,INT((ROW()-14)/2),0)))</f>
        <v/>
      </c>
      <c r="M45" s="256" t="str">
        <f ca="1">IF(MOD(ROW()-13,2)=0,IF(ISBLANK(OFFSET('12. SEGUIMIENTO 2027'!$Q$14,INT((ROW()-13)/2),0)),"",OFFSET('12. SEGUIMIENTO 2027'!$Q$14,INT((ROW()-13)/2),0)),IF(ISBLANK(OFFSET('9. METAS'!$Y$20,INT((ROW()-14)/2),0)),"",OFFSET('9. METAS'!$Y$20,INT((ROW()-14)/2),0)))</f>
        <v/>
      </c>
      <c r="N45" s="783" t="str">
        <f t="shared" ref="N45" ca="1" si="28">IFERROR(J45/J46,"ND")</f>
        <v>ND</v>
      </c>
      <c r="O45" s="785" t="str">
        <f t="shared" ref="O45" ca="1" si="29">IFERROR(((J45+K45+L45+M45)/H45),"ND")</f>
        <v>ND</v>
      </c>
      <c r="P45" s="789"/>
    </row>
    <row r="46" spans="3:16">
      <c r="C46" s="762"/>
      <c r="D46" s="764"/>
      <c r="E46" s="764"/>
      <c r="F46" s="766"/>
      <c r="G46" s="768"/>
      <c r="H46" s="858"/>
      <c r="I46" s="778"/>
      <c r="J46" s="254">
        <f ca="1">IF(MOD(ROW()-13,2)=0,IF(ISBLANK(OFFSET('12. SEGUIMIENTO 2027'!$N$14,INT((ROW()-13)/2),0)),"",OFFSET('12. SEGUIMIENTO 2027'!$N$14,INT((ROW()-13)/2),0)),IF(ISBLANK(OFFSET('9. METAS'!$V$20,INT((ROW()-14)/2),0)),"",OFFSET('9. METAS'!$V$20,INT((ROW()-14)/2),0)))</f>
        <v>10</v>
      </c>
      <c r="K46" s="255">
        <f ca="1">IF(MOD(ROW()-13,2)=0,IF(ISBLANK(OFFSET('12. SEGUIMIENTO 2027'!$O$14,INT((ROW()-13)/2),0)),"",OFFSET('12. SEGUIMIENTO 2027'!$O$14,INT((ROW()-13)/2),0)),IF(ISBLANK(OFFSET('9. METAS'!$W$20,INT((ROW()-14)/2),0)),"",OFFSET('9. METAS'!$W$20,INT((ROW()-14)/2),0)))</f>
        <v>15</v>
      </c>
      <c r="L46" s="255">
        <f ca="1">IF(MOD(ROW()-13,2)=0,IF(ISBLANK(OFFSET('12. SEGUIMIENTO 2027'!$P$14,INT((ROW()-13)/2),0)),"",OFFSET('12. SEGUIMIENTO 2027'!$P$14,INT((ROW()-13)/2),0)),IF(ISBLANK(OFFSET('9. METAS'!$X$20,INT((ROW()-14)/2),0)),"",OFFSET('9. METAS'!$X$20,INT((ROW()-14)/2),0)))</f>
        <v>15</v>
      </c>
      <c r="M46" s="256">
        <f ca="1">IF(MOD(ROW()-13,2)=0,IF(ISBLANK(OFFSET('12. SEGUIMIENTO 2027'!$Q$14,INT((ROW()-13)/2),0)),"",OFFSET('12. SEGUIMIENTO 2027'!$Q$14,INT((ROW()-13)/2),0)),IF(ISBLANK(OFFSET('9. METAS'!$Y$20,INT((ROW()-14)/2),0)),"",OFFSET('9. METAS'!$Y$20,INT((ROW()-14)/2),0)))</f>
        <v>10</v>
      </c>
      <c r="N46" s="784"/>
      <c r="O46" s="786"/>
      <c r="P46" s="790"/>
    </row>
    <row r="47" spans="3:16">
      <c r="C47" s="770" t="str">
        <f ca="1">IF(ISBLANK(OFFSET('5. Pp (3 años)'!$C$45,INT((ROW()-13)/2),0)),"",OFFSET('5. Pp (3 años)'!$C$45,INT((ROW()-13)/2),0))</f>
        <v>Actividad</v>
      </c>
      <c r="D47" s="764" t="str">
        <f ca="1">IF(ISBLANK(OFFSET('5. Pp (3 años)'!$D$45,INT((ROW()-13)/2),0)),"",OFFSET('5. Pp (3 años)'!$D$45,INT((ROW()-13)/2),0))</f>
        <v>3.3.1.1.6.1 Conformación de comités deportivos.</v>
      </c>
      <c r="E47" s="764" t="str">
        <f ca="1">IF(ISBLANK(OFFSET('5. Pp (3 años)'!$E$45,INT((ROW()-13)/2),0)),"",OFFSET('5. Pp (3 años)'!$E$45,INT((ROW()-13)/2),0))</f>
        <v>PCDC: Porcentaje de comités deportivos conformados.</v>
      </c>
      <c r="F47" s="766" t="str">
        <f ca="1">IF(ISBLANK(OFFSET('5. Pp (3 años)'!$K$45,INT((ROW()-13)/2),0)),"",OFFSET('5. Pp (3 años)'!$K$45,INT((ROW()-13)/2),0))</f>
        <v>Ascendente</v>
      </c>
      <c r="G47" s="768" t="str">
        <f ca="1">IF(ISBLANK(OFFSET('5. Pp (3 años)'!$H$45,INT((ROW()-13)/2),0)),"",OFFSET('5. Pp (3 años)'!$H$45,INT((ROW()-13)/2),0))</f>
        <v>Trimestral</v>
      </c>
      <c r="H47" s="858">
        <f ca="1">IF(ISBLANK(OFFSET('9. METAS'!$M$20,INT((ROW()-13)/2),0)),"",OFFSET('9. METAS'!$M$20,INT((ROW()-13)/2),0))</f>
        <v>20</v>
      </c>
      <c r="I47" s="777"/>
      <c r="J47" s="254" t="str">
        <f ca="1">IF(MOD(ROW()-13,2)=0,IF(ISBLANK(OFFSET('12. SEGUIMIENTO 2027'!$N$14,INT((ROW()-13)/2),0)),"",OFFSET('12. SEGUIMIENTO 2027'!$N$14,INT((ROW()-13)/2),0)),IF(ISBLANK(OFFSET('9. METAS'!$V$20,INT((ROW()-14)/2),0)),"",OFFSET('9. METAS'!$V$20,INT((ROW()-14)/2),0)))</f>
        <v/>
      </c>
      <c r="K47" s="255" t="str">
        <f ca="1">IF(MOD(ROW()-13,2)=0,IF(ISBLANK(OFFSET('12. SEGUIMIENTO 2027'!$O$14,INT((ROW()-13)/2),0)),"",OFFSET('12. SEGUIMIENTO 2027'!$O$14,INT((ROW()-13)/2),0)),IF(ISBLANK(OFFSET('9. METAS'!$W$20,INT((ROW()-14)/2),0)),"",OFFSET('9. METAS'!$W$20,INT((ROW()-14)/2),0)))</f>
        <v/>
      </c>
      <c r="L47" s="255" t="str">
        <f ca="1">IF(MOD(ROW()-13,2)=0,IF(ISBLANK(OFFSET('12. SEGUIMIENTO 2027'!$P$14,INT((ROW()-13)/2),0)),"",OFFSET('12. SEGUIMIENTO 2027'!$P$14,INT((ROW()-13)/2),0)),IF(ISBLANK(OFFSET('9. METAS'!$X$20,INT((ROW()-14)/2),0)),"",OFFSET('9. METAS'!$X$20,INT((ROW()-14)/2),0)))</f>
        <v/>
      </c>
      <c r="M47" s="256" t="str">
        <f ca="1">IF(MOD(ROW()-13,2)=0,IF(ISBLANK(OFFSET('12. SEGUIMIENTO 2027'!$Q$14,INT((ROW()-13)/2),0)),"",OFFSET('12. SEGUIMIENTO 2027'!$Q$14,INT((ROW()-13)/2),0)),IF(ISBLANK(OFFSET('9. METAS'!$Y$20,INT((ROW()-14)/2),0)),"",OFFSET('9. METAS'!$Y$20,INT((ROW()-14)/2),0)))</f>
        <v/>
      </c>
      <c r="N47" s="783" t="str">
        <f t="shared" ref="N47" ca="1" si="30">IFERROR(J47/J48,"ND")</f>
        <v>ND</v>
      </c>
      <c r="O47" s="785" t="str">
        <f t="shared" ref="O47" ca="1" si="31">IFERROR(((J47+K47+L47+M47)/H47),"ND")</f>
        <v>ND</v>
      </c>
      <c r="P47" s="789"/>
    </row>
    <row r="48" spans="3:16">
      <c r="C48" s="762"/>
      <c r="D48" s="764"/>
      <c r="E48" s="764"/>
      <c r="F48" s="766"/>
      <c r="G48" s="768"/>
      <c r="H48" s="858"/>
      <c r="I48" s="778"/>
      <c r="J48" s="254">
        <f ca="1">IF(MOD(ROW()-13,2)=0,IF(ISBLANK(OFFSET('12. SEGUIMIENTO 2027'!$N$14,INT((ROW()-13)/2),0)),"",OFFSET('12. SEGUIMIENTO 2027'!$N$14,INT((ROW()-13)/2),0)),IF(ISBLANK(OFFSET('9. METAS'!$V$20,INT((ROW()-14)/2),0)),"",OFFSET('9. METAS'!$V$20,INT((ROW()-14)/2),0)))</f>
        <v>3</v>
      </c>
      <c r="K48" s="255">
        <f ca="1">IF(MOD(ROW()-13,2)=0,IF(ISBLANK(OFFSET('12. SEGUIMIENTO 2027'!$O$14,INT((ROW()-13)/2),0)),"",OFFSET('12. SEGUIMIENTO 2027'!$O$14,INT((ROW()-13)/2),0)),IF(ISBLANK(OFFSET('9. METAS'!$W$20,INT((ROW()-14)/2),0)),"",OFFSET('9. METAS'!$W$20,INT((ROW()-14)/2),0)))</f>
        <v>6</v>
      </c>
      <c r="L48" s="255">
        <f ca="1">IF(MOD(ROW()-13,2)=0,IF(ISBLANK(OFFSET('12. SEGUIMIENTO 2027'!$P$14,INT((ROW()-13)/2),0)),"",OFFSET('12. SEGUIMIENTO 2027'!$P$14,INT((ROW()-13)/2),0)),IF(ISBLANK(OFFSET('9. METAS'!$X$20,INT((ROW()-14)/2),0)),"",OFFSET('9. METAS'!$X$20,INT((ROW()-14)/2),0)))</f>
        <v>7</v>
      </c>
      <c r="M48" s="256">
        <f ca="1">IF(MOD(ROW()-13,2)=0,IF(ISBLANK(OFFSET('12. SEGUIMIENTO 2027'!$Q$14,INT((ROW()-13)/2),0)),"",OFFSET('12. SEGUIMIENTO 2027'!$Q$14,INT((ROW()-13)/2),0)),IF(ISBLANK(OFFSET('9. METAS'!$Y$20,INT((ROW()-14)/2),0)),"",OFFSET('9. METAS'!$Y$20,INT((ROW()-14)/2),0)))</f>
        <v>4</v>
      </c>
      <c r="N48" s="784"/>
      <c r="O48" s="786"/>
      <c r="P48" s="790"/>
    </row>
    <row r="49" spans="3:16">
      <c r="C49" s="770" t="str">
        <f ca="1">IF(ISBLANK(OFFSET('5. Pp (3 años)'!$C$45,INT((ROW()-13)/2),0)),"",OFFSET('5. Pp (3 años)'!$C$45,INT((ROW()-13)/2),0))</f>
        <v>Actividad</v>
      </c>
      <c r="D49" s="764" t="str">
        <f ca="1">IF(ISBLANK(OFFSET('5. Pp (3 años)'!$D$45,INT((ROW()-13)/2),0)),"",OFFSET('5. Pp (3 años)'!$D$45,INT((ROW()-13)/2),0))</f>
        <v>3.3.1.1.6.2 Promoción de eventos deportivos populares realizados.</v>
      </c>
      <c r="E49" s="764" t="str">
        <f ca="1">IF(ISBLANK(OFFSET('5. Pp (3 años)'!$E$45,INT((ROW()-13)/2),0)),"",OFFSET('5. Pp (3 años)'!$E$45,INT((ROW()-13)/2),0))</f>
        <v>PCEDP: Porcentaje de Ciudadanos en Eventos Deportivos Populares</v>
      </c>
      <c r="F49" s="766" t="str">
        <f ca="1">IF(ISBLANK(OFFSET('5. Pp (3 años)'!$K$45,INT((ROW()-13)/2),0)),"",OFFSET('5. Pp (3 años)'!$K$45,INT((ROW()-13)/2),0))</f>
        <v>Ascendente</v>
      </c>
      <c r="G49" s="768" t="str">
        <f ca="1">IF(ISBLANK(OFFSET('5. Pp (3 años)'!$H$45,INT((ROW()-13)/2),0)),"",OFFSET('5. Pp (3 años)'!$H$45,INT((ROW()-13)/2),0))</f>
        <v>Trimestral</v>
      </c>
      <c r="H49" s="858">
        <f ca="1">IF(ISBLANK(OFFSET('9. METAS'!$M$20,INT((ROW()-13)/2),0)),"",OFFSET('9. METAS'!$M$20,INT((ROW()-13)/2),0))</f>
        <v>5200</v>
      </c>
      <c r="I49" s="777"/>
      <c r="J49" s="254" t="str">
        <f ca="1">IF(MOD(ROW()-13,2)=0,IF(ISBLANK(OFFSET('12. SEGUIMIENTO 2027'!$N$14,INT((ROW()-13)/2),0)),"",OFFSET('12. SEGUIMIENTO 2027'!$N$14,INT((ROW()-13)/2),0)),IF(ISBLANK(OFFSET('9. METAS'!$V$20,INT((ROW()-14)/2),0)),"",OFFSET('9. METAS'!$V$20,INT((ROW()-14)/2),0)))</f>
        <v/>
      </c>
      <c r="K49" s="255" t="str">
        <f ca="1">IF(MOD(ROW()-13,2)=0,IF(ISBLANK(OFFSET('12. SEGUIMIENTO 2027'!$O$14,INT((ROW()-13)/2),0)),"",OFFSET('12. SEGUIMIENTO 2027'!$O$14,INT((ROW()-13)/2),0)),IF(ISBLANK(OFFSET('9. METAS'!$W$20,INT((ROW()-14)/2),0)),"",OFFSET('9. METAS'!$W$20,INT((ROW()-14)/2),0)))</f>
        <v/>
      </c>
      <c r="L49" s="255" t="str">
        <f ca="1">IF(MOD(ROW()-13,2)=0,IF(ISBLANK(OFFSET('12. SEGUIMIENTO 2027'!$P$14,INT((ROW()-13)/2),0)),"",OFFSET('12. SEGUIMIENTO 2027'!$P$14,INT((ROW()-13)/2),0)),IF(ISBLANK(OFFSET('9. METAS'!$X$20,INT((ROW()-14)/2),0)),"",OFFSET('9. METAS'!$X$20,INT((ROW()-14)/2),0)))</f>
        <v/>
      </c>
      <c r="M49" s="256" t="str">
        <f ca="1">IF(MOD(ROW()-13,2)=0,IF(ISBLANK(OFFSET('12. SEGUIMIENTO 2027'!$Q$14,INT((ROW()-13)/2),0)),"",OFFSET('12. SEGUIMIENTO 2027'!$Q$14,INT((ROW()-13)/2),0)),IF(ISBLANK(OFFSET('9. METAS'!$Y$20,INT((ROW()-14)/2),0)),"",OFFSET('9. METAS'!$Y$20,INT((ROW()-14)/2),0)))</f>
        <v/>
      </c>
      <c r="N49" s="783" t="str">
        <f t="shared" ref="N49" ca="1" si="32">IFERROR(J49/J50,"ND")</f>
        <v>ND</v>
      </c>
      <c r="O49" s="785" t="str">
        <f t="shared" ref="O49" ca="1" si="33">IFERROR(((J49+K49+L49+M49)/H49),"ND")</f>
        <v>ND</v>
      </c>
      <c r="P49" s="789"/>
    </row>
    <row r="50" spans="3:16">
      <c r="C50" s="762"/>
      <c r="D50" s="764"/>
      <c r="E50" s="764"/>
      <c r="F50" s="766"/>
      <c r="G50" s="768"/>
      <c r="H50" s="858"/>
      <c r="I50" s="778"/>
      <c r="J50" s="254">
        <f ca="1">IF(MOD(ROW()-13,2)=0,IF(ISBLANK(OFFSET('12. SEGUIMIENTO 2027'!$N$14,INT((ROW()-13)/2),0)),"",OFFSET('12. SEGUIMIENTO 2027'!$N$14,INT((ROW()-13)/2),0)),IF(ISBLANK(OFFSET('9. METAS'!$V$20,INT((ROW()-14)/2),0)),"",OFFSET('9. METAS'!$V$20,INT((ROW()-14)/2),0)))</f>
        <v>900</v>
      </c>
      <c r="K50" s="255">
        <f ca="1">IF(MOD(ROW()-13,2)=0,IF(ISBLANK(OFFSET('12. SEGUIMIENTO 2027'!$O$14,INT((ROW()-13)/2),0)),"",OFFSET('12. SEGUIMIENTO 2027'!$O$14,INT((ROW()-13)/2),0)),IF(ISBLANK(OFFSET('9. METAS'!$W$20,INT((ROW()-14)/2),0)),"",OFFSET('9. METAS'!$W$20,INT((ROW()-14)/2),0)))</f>
        <v>2500</v>
      </c>
      <c r="L50" s="255">
        <f ca="1">IF(MOD(ROW()-13,2)=0,IF(ISBLANK(OFFSET('12. SEGUIMIENTO 2027'!$P$14,INT((ROW()-13)/2),0)),"",OFFSET('12. SEGUIMIENTO 2027'!$P$14,INT((ROW()-13)/2),0)),IF(ISBLANK(OFFSET('9. METAS'!$X$20,INT((ROW()-14)/2),0)),"",OFFSET('9. METAS'!$X$20,INT((ROW()-14)/2),0)))</f>
        <v>600</v>
      </c>
      <c r="M50" s="256">
        <f ca="1">IF(MOD(ROW()-13,2)=0,IF(ISBLANK(OFFSET('12. SEGUIMIENTO 2027'!$Q$14,INT((ROW()-13)/2),0)),"",OFFSET('12. SEGUIMIENTO 2027'!$Q$14,INT((ROW()-13)/2),0)),IF(ISBLANK(OFFSET('9. METAS'!$Y$20,INT((ROW()-14)/2),0)),"",OFFSET('9. METAS'!$Y$20,INT((ROW()-14)/2),0)))</f>
        <v>1200</v>
      </c>
      <c r="N50" s="784"/>
      <c r="O50" s="786"/>
      <c r="P50" s="790"/>
    </row>
    <row r="51" spans="3:16">
      <c r="C51" s="770" t="str">
        <f ca="1">IF(ISBLANK(OFFSET('5. Pp (3 años)'!$C$45,INT((ROW()-13)/2),0)),"",OFFSET('5. Pp (3 años)'!$C$45,INT((ROW()-13)/2),0))</f>
        <v>Actividad</v>
      </c>
      <c r="D51" s="764" t="str">
        <f ca="1">IF(ISBLANK(OFFSET('5. Pp (3 años)'!$D$45,INT((ROW()-13)/2),0)),"",OFFSET('5. Pp (3 años)'!$D$45,INT((ROW()-13)/2),0))</f>
        <v>3.3.1.1.6.3 Representación en los Juegos Nacionales Populares etapa Municipal</v>
      </c>
      <c r="E51" s="764" t="str">
        <f ca="1">IF(ISBLANK(OFFSET('5. Pp (3 años)'!$E$45,INT((ROW()-13)/2),0)),"",OFFSET('5. Pp (3 años)'!$E$45,INT((ROW()-13)/2),0))</f>
        <v>PDRJP: Porcentaje de Deportistas en la Representación de los Juegos Nacionales Populares etapa Municipal</v>
      </c>
      <c r="F51" s="766" t="str">
        <f ca="1">IF(ISBLANK(OFFSET('5. Pp (3 años)'!$K$45,INT((ROW()-13)/2),0)),"",OFFSET('5. Pp (3 años)'!$K$45,INT((ROW()-13)/2),0))</f>
        <v>Ascendente</v>
      </c>
      <c r="G51" s="768" t="str">
        <f ca="1">IF(ISBLANK(OFFSET('5. Pp (3 años)'!$H$45,INT((ROW()-13)/2),0)),"",OFFSET('5. Pp (3 años)'!$H$45,INT((ROW()-13)/2),0))</f>
        <v>Anual</v>
      </c>
      <c r="H51" s="858">
        <f ca="1">IF(ISBLANK(OFFSET('9. METAS'!$M$20,INT((ROW()-13)/2),0)),"",OFFSET('9. METAS'!$M$20,INT((ROW()-13)/2),0))</f>
        <v>86</v>
      </c>
      <c r="I51" s="777"/>
      <c r="J51" s="254" t="str">
        <f ca="1">IF(MOD(ROW()-13,2)=0,IF(ISBLANK(OFFSET('12. SEGUIMIENTO 2027'!$N$14,INT((ROW()-13)/2),0)),"",OFFSET('12. SEGUIMIENTO 2027'!$N$14,INT((ROW()-13)/2),0)),IF(ISBLANK(OFFSET('9. METAS'!$V$20,INT((ROW()-14)/2),0)),"",OFFSET('9. METAS'!$V$20,INT((ROW()-14)/2),0)))</f>
        <v/>
      </c>
      <c r="K51" s="255" t="str">
        <f ca="1">IF(MOD(ROW()-13,2)=0,IF(ISBLANK(OFFSET('12. SEGUIMIENTO 2027'!$O$14,INT((ROW()-13)/2),0)),"",OFFSET('12. SEGUIMIENTO 2027'!$O$14,INT((ROW()-13)/2),0)),IF(ISBLANK(OFFSET('9. METAS'!$W$20,INT((ROW()-14)/2),0)),"",OFFSET('9. METAS'!$W$20,INT((ROW()-14)/2),0)))</f>
        <v/>
      </c>
      <c r="L51" s="255" t="str">
        <f ca="1">IF(MOD(ROW()-13,2)=0,IF(ISBLANK(OFFSET('12. SEGUIMIENTO 2027'!$P$14,INT((ROW()-13)/2),0)),"",OFFSET('12. SEGUIMIENTO 2027'!$P$14,INT((ROW()-13)/2),0)),IF(ISBLANK(OFFSET('9. METAS'!$X$20,INT((ROW()-14)/2),0)),"",OFFSET('9. METAS'!$X$20,INT((ROW()-14)/2),0)))</f>
        <v/>
      </c>
      <c r="M51" s="256" t="str">
        <f ca="1">IF(MOD(ROW()-13,2)=0,IF(ISBLANK(OFFSET('12. SEGUIMIENTO 2027'!$Q$14,INT((ROW()-13)/2),0)),"",OFFSET('12. SEGUIMIENTO 2027'!$Q$14,INT((ROW()-13)/2),0)),IF(ISBLANK(OFFSET('9. METAS'!$Y$20,INT((ROW()-14)/2),0)),"",OFFSET('9. METAS'!$Y$20,INT((ROW()-14)/2),0)))</f>
        <v/>
      </c>
      <c r="N51" s="783" t="str">
        <f t="shared" ref="N51" ca="1" si="34">IFERROR(J51/J52,"ND")</f>
        <v>ND</v>
      </c>
      <c r="O51" s="785" t="str">
        <f t="shared" ref="O51" ca="1" si="35">IFERROR(((J51+K51+L51+M51)/H51),"ND")</f>
        <v>ND</v>
      </c>
      <c r="P51" s="789"/>
    </row>
    <row r="52" spans="3:16">
      <c r="C52" s="762"/>
      <c r="D52" s="764"/>
      <c r="E52" s="764"/>
      <c r="F52" s="766"/>
      <c r="G52" s="768"/>
      <c r="H52" s="858"/>
      <c r="I52" s="778"/>
      <c r="J52" s="254">
        <f ca="1">IF(MOD(ROW()-13,2)=0,IF(ISBLANK(OFFSET('12. SEGUIMIENTO 2027'!$N$14,INT((ROW()-13)/2),0)),"",OFFSET('12. SEGUIMIENTO 2027'!$N$14,INT((ROW()-13)/2),0)),IF(ISBLANK(OFFSET('9. METAS'!$V$20,INT((ROW()-14)/2),0)),"",OFFSET('9. METAS'!$V$20,INT((ROW()-14)/2),0)))</f>
        <v>0</v>
      </c>
      <c r="K52" s="255">
        <f ca="1">IF(MOD(ROW()-13,2)=0,IF(ISBLANK(OFFSET('12. SEGUIMIENTO 2027'!$O$14,INT((ROW()-13)/2),0)),"",OFFSET('12. SEGUIMIENTO 2027'!$O$14,INT((ROW()-13)/2),0)),IF(ISBLANK(OFFSET('9. METAS'!$W$20,INT((ROW()-14)/2),0)),"",OFFSET('9. METAS'!$W$20,INT((ROW()-14)/2),0)))</f>
        <v>40</v>
      </c>
      <c r="L52" s="255">
        <f ca="1">IF(MOD(ROW()-13,2)=0,IF(ISBLANK(OFFSET('12. SEGUIMIENTO 2027'!$P$14,INT((ROW()-13)/2),0)),"",OFFSET('12. SEGUIMIENTO 2027'!$P$14,INT((ROW()-13)/2),0)),IF(ISBLANK(OFFSET('9. METAS'!$X$20,INT((ROW()-14)/2),0)),"",OFFSET('9. METAS'!$X$20,INT((ROW()-14)/2),0)))</f>
        <v>46</v>
      </c>
      <c r="M52" s="256">
        <f ca="1">IF(MOD(ROW()-13,2)=0,IF(ISBLANK(OFFSET('12. SEGUIMIENTO 2027'!$Q$14,INT((ROW()-13)/2),0)),"",OFFSET('12. SEGUIMIENTO 2027'!$Q$14,INT((ROW()-13)/2),0)),IF(ISBLANK(OFFSET('9. METAS'!$Y$20,INT((ROW()-14)/2),0)),"",OFFSET('9. METAS'!$Y$20,INT((ROW()-14)/2),0)))</f>
        <v>0</v>
      </c>
      <c r="N52" s="784"/>
      <c r="O52" s="786"/>
      <c r="P52" s="790"/>
    </row>
    <row r="53" spans="3:16">
      <c r="C53" s="770" t="str">
        <f ca="1">IF(ISBLANK(OFFSET('5. Pp (3 años)'!$C$45,INT((ROW()-13)/2),0)),"",OFFSET('5. Pp (3 años)'!$C$45,INT((ROW()-13)/2),0))</f>
        <v>Componente</v>
      </c>
      <c r="D53" s="764" t="str">
        <f ca="1">IF(ISBLANK(OFFSET('5. Pp (3 años)'!$D$45,INT((ROW()-13)/2),0)),"",OFFSET('5. Pp (3 años)'!$D$45,INT((ROW()-13)/2),0))</f>
        <v>3.3.1.1.7 Organización de eventos de deporte adaptado para deportistas seleccionados.</v>
      </c>
      <c r="E53" s="764" t="str">
        <f ca="1">IF(ISBLANK(OFFSET('5. Pp (3 años)'!$E$45,INT((ROW()-13)/2),0)),"",OFFSET('5. Pp (3 años)'!$E$45,INT((ROW()-13)/2),0))</f>
        <v>PDS: Porcentaje de deportistas seleccionadas(os) participantes</v>
      </c>
      <c r="F53" s="766" t="str">
        <f ca="1">IF(ISBLANK(OFFSET('5. Pp (3 años)'!$K$45,INT((ROW()-13)/2),0)),"",OFFSET('5. Pp (3 años)'!$K$45,INT((ROW()-13)/2),0))</f>
        <v>Ascendente</v>
      </c>
      <c r="G53" s="768" t="str">
        <f ca="1">IF(ISBLANK(OFFSET('5. Pp (3 años)'!$H$45,INT((ROW()-13)/2),0)),"",OFFSET('5. Pp (3 años)'!$H$45,INT((ROW()-13)/2),0))</f>
        <v>Trimestral</v>
      </c>
      <c r="H53" s="858">
        <f ca="1">IF(ISBLANK(OFFSET('9. METAS'!$M$20,INT((ROW()-13)/2),0)),"",OFFSET('9. METAS'!$M$20,INT((ROW()-13)/2),0))</f>
        <v>120</v>
      </c>
      <c r="I53" s="777"/>
      <c r="J53" s="254" t="str">
        <f ca="1">IF(MOD(ROW()-13,2)=0,IF(ISBLANK(OFFSET('12. SEGUIMIENTO 2027'!$N$14,INT((ROW()-13)/2),0)),"",OFFSET('12. SEGUIMIENTO 2027'!$N$14,INT((ROW()-13)/2),0)),IF(ISBLANK(OFFSET('9. METAS'!$V$20,INT((ROW()-14)/2),0)),"",OFFSET('9. METAS'!$V$20,INT((ROW()-14)/2),0)))</f>
        <v/>
      </c>
      <c r="K53" s="255" t="str">
        <f ca="1">IF(MOD(ROW()-13,2)=0,IF(ISBLANK(OFFSET('12. SEGUIMIENTO 2027'!$O$14,INT((ROW()-13)/2),0)),"",OFFSET('12. SEGUIMIENTO 2027'!$O$14,INT((ROW()-13)/2),0)),IF(ISBLANK(OFFSET('9. METAS'!$W$20,INT((ROW()-14)/2),0)),"",OFFSET('9. METAS'!$W$20,INT((ROW()-14)/2),0)))</f>
        <v/>
      </c>
      <c r="L53" s="255" t="str">
        <f ca="1">IF(MOD(ROW()-13,2)=0,IF(ISBLANK(OFFSET('12. SEGUIMIENTO 2027'!$P$14,INT((ROW()-13)/2),0)),"",OFFSET('12. SEGUIMIENTO 2027'!$P$14,INT((ROW()-13)/2),0)),IF(ISBLANK(OFFSET('9. METAS'!$X$20,INT((ROW()-14)/2),0)),"",OFFSET('9. METAS'!$X$20,INT((ROW()-14)/2),0)))</f>
        <v/>
      </c>
      <c r="M53" s="256" t="str">
        <f ca="1">IF(MOD(ROW()-13,2)=0,IF(ISBLANK(OFFSET('12. SEGUIMIENTO 2027'!$Q$14,INT((ROW()-13)/2),0)),"",OFFSET('12. SEGUIMIENTO 2027'!$Q$14,INT((ROW()-13)/2),0)),IF(ISBLANK(OFFSET('9. METAS'!$Y$20,INT((ROW()-14)/2),0)),"",OFFSET('9. METAS'!$Y$20,INT((ROW()-14)/2),0)))</f>
        <v/>
      </c>
      <c r="N53" s="783" t="str">
        <f t="shared" ref="N53" ca="1" si="36">IFERROR(J53/J54,"ND")</f>
        <v>ND</v>
      </c>
      <c r="O53" s="785" t="str">
        <f t="shared" ref="O53" ca="1" si="37">IFERROR(((J53+K53+L53+M53)/H53),"ND")</f>
        <v>ND</v>
      </c>
      <c r="P53" s="789"/>
    </row>
    <row r="54" spans="3:16">
      <c r="C54" s="762"/>
      <c r="D54" s="764"/>
      <c r="E54" s="764"/>
      <c r="F54" s="766"/>
      <c r="G54" s="768"/>
      <c r="H54" s="858"/>
      <c r="I54" s="778"/>
      <c r="J54" s="254">
        <f ca="1">IF(MOD(ROW()-13,2)=0,IF(ISBLANK(OFFSET('12. SEGUIMIENTO 2027'!$N$14,INT((ROW()-13)/2),0)),"",OFFSET('12. SEGUIMIENTO 2027'!$N$14,INT((ROW()-13)/2),0)),IF(ISBLANK(OFFSET('9. METAS'!$V$20,INT((ROW()-14)/2),0)),"",OFFSET('9. METAS'!$V$20,INT((ROW()-14)/2),0)))</f>
        <v>0</v>
      </c>
      <c r="K54" s="255">
        <f ca="1">IF(MOD(ROW()-13,2)=0,IF(ISBLANK(OFFSET('12. SEGUIMIENTO 2027'!$O$14,INT((ROW()-13)/2),0)),"",OFFSET('12. SEGUIMIENTO 2027'!$O$14,INT((ROW()-13)/2),0)),IF(ISBLANK(OFFSET('9. METAS'!$W$20,INT((ROW()-14)/2),0)),"",OFFSET('9. METAS'!$W$20,INT((ROW()-14)/2),0)))</f>
        <v>0</v>
      </c>
      <c r="L54" s="255">
        <f ca="1">IF(MOD(ROW()-13,2)=0,IF(ISBLANK(OFFSET('12. SEGUIMIENTO 2027'!$P$14,INT((ROW()-13)/2),0)),"",OFFSET('12. SEGUIMIENTO 2027'!$P$14,INT((ROW()-13)/2),0)),IF(ISBLANK(OFFSET('9. METAS'!$X$20,INT((ROW()-14)/2),0)),"",OFFSET('9. METAS'!$X$20,INT((ROW()-14)/2),0)))</f>
        <v>120</v>
      </c>
      <c r="M54" s="256">
        <f ca="1">IF(MOD(ROW()-13,2)=0,IF(ISBLANK(OFFSET('12. SEGUIMIENTO 2027'!$Q$14,INT((ROW()-13)/2),0)),"",OFFSET('12. SEGUIMIENTO 2027'!$Q$14,INT((ROW()-13)/2),0)),IF(ISBLANK(OFFSET('9. METAS'!$Y$20,INT((ROW()-14)/2),0)),"",OFFSET('9. METAS'!$Y$20,INT((ROW()-14)/2),0)))</f>
        <v>0</v>
      </c>
      <c r="N54" s="784"/>
      <c r="O54" s="786"/>
      <c r="P54" s="790"/>
    </row>
    <row r="55" spans="3:16">
      <c r="C55" s="770" t="str">
        <f ca="1">IF(ISBLANK(OFFSET('5. Pp (3 años)'!$C$45,INT((ROW()-13)/2),0)),"",OFFSET('5. Pp (3 años)'!$C$45,INT((ROW()-13)/2),0))</f>
        <v>Actividad</v>
      </c>
      <c r="D55" s="764" t="str">
        <f ca="1">IF(ISBLANK(OFFSET('5. Pp (3 años)'!$D$45,INT((ROW()-13)/2),0)),"",OFFSET('5. Pp (3 años)'!$D$45,INT((ROW()-13)/2),0))</f>
        <v>3.3.1.1.7.1 Realización de los Juegos Paranacionales en la etapa Municipal.</v>
      </c>
      <c r="E55" s="764" t="str">
        <f ca="1">IF(ISBLANK(OFFSET('5. Pp (3 años)'!$E$45,INT((ROW()-13)/2),0)),"",OFFSET('5. Pp (3 años)'!$E$45,INT((ROW()-13)/2),0))</f>
        <v>PAPP: Porcentaje de atletas paraolímpicos participantes.</v>
      </c>
      <c r="F55" s="766" t="str">
        <f ca="1">IF(ISBLANK(OFFSET('5. Pp (3 años)'!$K$45,INT((ROW()-13)/2),0)),"",OFFSET('5. Pp (3 años)'!$K$45,INT((ROW()-13)/2),0))</f>
        <v>Ascendente</v>
      </c>
      <c r="G55" s="768" t="str">
        <f ca="1">IF(ISBLANK(OFFSET('5. Pp (3 años)'!$H$45,INT((ROW()-13)/2),0)),"",OFFSET('5. Pp (3 años)'!$H$45,INT((ROW()-13)/2),0))</f>
        <v>Anual</v>
      </c>
      <c r="H55" s="858">
        <f ca="1">IF(ISBLANK(OFFSET('9. METAS'!$M$20,INT((ROW()-13)/2),0)),"",OFFSET('9. METAS'!$M$20,INT((ROW()-13)/2),0))</f>
        <v>120</v>
      </c>
      <c r="I55" s="777"/>
      <c r="J55" s="254" t="str">
        <f ca="1">IF(MOD(ROW()-13,2)=0,IF(ISBLANK(OFFSET('12. SEGUIMIENTO 2027'!$N$14,INT((ROW()-13)/2),0)),"",OFFSET('12. SEGUIMIENTO 2027'!$N$14,INT((ROW()-13)/2),0)),IF(ISBLANK(OFFSET('9. METAS'!$V$20,INT((ROW()-14)/2),0)),"",OFFSET('9. METAS'!$V$20,INT((ROW()-14)/2),0)))</f>
        <v/>
      </c>
      <c r="K55" s="255" t="str">
        <f ca="1">IF(MOD(ROW()-13,2)=0,IF(ISBLANK(OFFSET('12. SEGUIMIENTO 2027'!$O$14,INT((ROW()-13)/2),0)),"",OFFSET('12. SEGUIMIENTO 2027'!$O$14,INT((ROW()-13)/2),0)),IF(ISBLANK(OFFSET('9. METAS'!$W$20,INT((ROW()-14)/2),0)),"",OFFSET('9. METAS'!$W$20,INT((ROW()-14)/2),0)))</f>
        <v/>
      </c>
      <c r="L55" s="255" t="str">
        <f ca="1">IF(MOD(ROW()-13,2)=0,IF(ISBLANK(OFFSET('12. SEGUIMIENTO 2027'!$P$14,INT((ROW()-13)/2),0)),"",OFFSET('12. SEGUIMIENTO 2027'!$P$14,INT((ROW()-13)/2),0)),IF(ISBLANK(OFFSET('9. METAS'!$X$20,INT((ROW()-14)/2),0)),"",OFFSET('9. METAS'!$X$20,INT((ROW()-14)/2),0)))</f>
        <v/>
      </c>
      <c r="M55" s="256" t="str">
        <f ca="1">IF(MOD(ROW()-13,2)=0,IF(ISBLANK(OFFSET('12. SEGUIMIENTO 2027'!$Q$14,INT((ROW()-13)/2),0)),"",OFFSET('12. SEGUIMIENTO 2027'!$Q$14,INT((ROW()-13)/2),0)),IF(ISBLANK(OFFSET('9. METAS'!$Y$20,INT((ROW()-14)/2),0)),"",OFFSET('9. METAS'!$Y$20,INT((ROW()-14)/2),0)))</f>
        <v/>
      </c>
      <c r="N55" s="783" t="str">
        <f t="shared" ref="N55" ca="1" si="38">IFERROR(J55/J56,"ND")</f>
        <v>ND</v>
      </c>
      <c r="O55" s="785" t="str">
        <f t="shared" ref="O55" ca="1" si="39">IFERROR(((J55+K55+L55+M55)/H55),"ND")</f>
        <v>ND</v>
      </c>
      <c r="P55" s="789"/>
    </row>
    <row r="56" spans="3:16">
      <c r="C56" s="762"/>
      <c r="D56" s="764"/>
      <c r="E56" s="764"/>
      <c r="F56" s="766"/>
      <c r="G56" s="768"/>
      <c r="H56" s="858"/>
      <c r="I56" s="778"/>
      <c r="J56" s="254">
        <f ca="1">IF(MOD(ROW()-13,2)=0,IF(ISBLANK(OFFSET('12. SEGUIMIENTO 2027'!$N$14,INT((ROW()-13)/2),0)),"",OFFSET('12. SEGUIMIENTO 2027'!$N$14,INT((ROW()-13)/2),0)),IF(ISBLANK(OFFSET('9. METAS'!$V$20,INT((ROW()-14)/2),0)),"",OFFSET('9. METAS'!$V$20,INT((ROW()-14)/2),0)))</f>
        <v>0</v>
      </c>
      <c r="K56" s="255">
        <f ca="1">IF(MOD(ROW()-13,2)=0,IF(ISBLANK(OFFSET('12. SEGUIMIENTO 2027'!$O$14,INT((ROW()-13)/2),0)),"",OFFSET('12. SEGUIMIENTO 2027'!$O$14,INT((ROW()-13)/2),0)),IF(ISBLANK(OFFSET('9. METAS'!$W$20,INT((ROW()-14)/2),0)),"",OFFSET('9. METAS'!$W$20,INT((ROW()-14)/2),0)))</f>
        <v>0</v>
      </c>
      <c r="L56" s="255">
        <f ca="1">IF(MOD(ROW()-13,2)=0,IF(ISBLANK(OFFSET('12. SEGUIMIENTO 2027'!$P$14,INT((ROW()-13)/2),0)),"",OFFSET('12. SEGUIMIENTO 2027'!$P$14,INT((ROW()-13)/2),0)),IF(ISBLANK(OFFSET('9. METAS'!$X$20,INT((ROW()-14)/2),0)),"",OFFSET('9. METAS'!$X$20,INT((ROW()-14)/2),0)))</f>
        <v>120</v>
      </c>
      <c r="M56" s="256">
        <f ca="1">IF(MOD(ROW()-13,2)=0,IF(ISBLANK(OFFSET('12. SEGUIMIENTO 2027'!$Q$14,INT((ROW()-13)/2),0)),"",OFFSET('12. SEGUIMIENTO 2027'!$Q$14,INT((ROW()-13)/2),0)),IF(ISBLANK(OFFSET('9. METAS'!$Y$20,INT((ROW()-14)/2),0)),"",OFFSET('9. METAS'!$Y$20,INT((ROW()-14)/2),0)))</f>
        <v>0</v>
      </c>
      <c r="N56" s="784"/>
      <c r="O56" s="786"/>
      <c r="P56" s="790"/>
    </row>
    <row r="57" spans="3:16">
      <c r="C57" s="770" t="str">
        <f ca="1">IF(ISBLANK(OFFSET('5. Pp (3 años)'!$C$45,INT((ROW()-13)/2),0)),"",OFFSET('5. Pp (3 años)'!$C$45,INT((ROW()-13)/2),0))</f>
        <v/>
      </c>
      <c r="D57" s="764" t="str">
        <f ca="1">IF(ISBLANK(OFFSET('5. Pp (3 años)'!$D$45,INT((ROW()-13)/2),0)),"",OFFSET('5. Pp (3 años)'!$D$45,INT((ROW()-13)/2),0))</f>
        <v/>
      </c>
      <c r="E57" s="764" t="str">
        <f ca="1">IF(ISBLANK(OFFSET('5. Pp (3 años)'!$E$45,INT((ROW()-13)/2),0)),"",OFFSET('5. Pp (3 años)'!$E$45,INT((ROW()-13)/2),0))</f>
        <v/>
      </c>
      <c r="F57" s="766" t="str">
        <f ca="1">IF(ISBLANK(OFFSET('5. Pp (3 años)'!$K$45,INT((ROW()-13)/2),0)),"",OFFSET('5. Pp (3 años)'!$K$45,INT((ROW()-13)/2),0))</f>
        <v/>
      </c>
      <c r="G57" s="768" t="str">
        <f ca="1">IF(ISBLANK(OFFSET('5. Pp (3 años)'!$H$45,INT((ROW()-13)/2),0)),"",OFFSET('5. Pp (3 años)'!$H$45,INT((ROW()-13)/2),0))</f>
        <v/>
      </c>
      <c r="H57" s="858" t="str">
        <f ca="1">IF(ISBLANK(OFFSET('9. METAS'!$M$20,INT((ROW()-13)/2),0)),"",OFFSET('9. METAS'!$M$20,INT((ROW()-13)/2),0))</f>
        <v/>
      </c>
      <c r="I57" s="777"/>
      <c r="J57" s="254" t="str">
        <f ca="1">IF(MOD(ROW()-13,2)=0,IF(ISBLANK(OFFSET('12. SEGUIMIENTO 2027'!$N$14,INT((ROW()-13)/2),0)),"",OFFSET('12. SEGUIMIENTO 2027'!$N$14,INT((ROW()-13)/2),0)),IF(ISBLANK(OFFSET('9. METAS'!$V$20,INT((ROW()-14)/2),0)),"",OFFSET('9. METAS'!$V$20,INT((ROW()-14)/2),0)))</f>
        <v/>
      </c>
      <c r="K57" s="255" t="str">
        <f ca="1">IF(MOD(ROW()-13,2)=0,IF(ISBLANK(OFFSET('12. SEGUIMIENTO 2027'!$O$14,INT((ROW()-13)/2),0)),"",OFFSET('12. SEGUIMIENTO 2027'!$O$14,INT((ROW()-13)/2),0)),IF(ISBLANK(OFFSET('9. METAS'!$W$20,INT((ROW()-14)/2),0)),"",OFFSET('9. METAS'!$W$20,INT((ROW()-14)/2),0)))</f>
        <v/>
      </c>
      <c r="L57" s="255" t="str">
        <f ca="1">IF(MOD(ROW()-13,2)=0,IF(ISBLANK(OFFSET('12. SEGUIMIENTO 2027'!$P$14,INT((ROW()-13)/2),0)),"",OFFSET('12. SEGUIMIENTO 2027'!$P$14,INT((ROW()-13)/2),0)),IF(ISBLANK(OFFSET('9. METAS'!$X$20,INT((ROW()-14)/2),0)),"",OFFSET('9. METAS'!$X$20,INT((ROW()-14)/2),0)))</f>
        <v/>
      </c>
      <c r="M57" s="256" t="str">
        <f ca="1">IF(MOD(ROW()-13,2)=0,IF(ISBLANK(OFFSET('12. SEGUIMIENTO 2027'!$Q$14,INT((ROW()-13)/2),0)),"",OFFSET('12. SEGUIMIENTO 2027'!$Q$14,INT((ROW()-13)/2),0)),IF(ISBLANK(OFFSET('9. METAS'!$Y$20,INT((ROW()-14)/2),0)),"",OFFSET('9. METAS'!$Y$20,INT((ROW()-14)/2),0)))</f>
        <v/>
      </c>
      <c r="N57" s="783" t="str">
        <f t="shared" ref="N57" ca="1" si="40">IFERROR(J57/J58,"ND")</f>
        <v>ND</v>
      </c>
      <c r="O57" s="785" t="str">
        <f t="shared" ref="O57" ca="1" si="41">IFERROR(((J57+K57+L57+M57)/H57),"ND")</f>
        <v>ND</v>
      </c>
      <c r="P57" s="789"/>
    </row>
    <row r="58" spans="3:16">
      <c r="C58" s="762"/>
      <c r="D58" s="764"/>
      <c r="E58" s="764"/>
      <c r="F58" s="766"/>
      <c r="G58" s="768"/>
      <c r="H58" s="858"/>
      <c r="I58" s="778"/>
      <c r="J58" s="254" t="str">
        <f ca="1">IF(MOD(ROW()-13,2)=0,IF(ISBLANK(OFFSET('12. SEGUIMIENTO 2027'!$N$14,INT((ROW()-13)/2),0)),"",OFFSET('12. SEGUIMIENTO 2027'!$N$14,INT((ROW()-13)/2),0)),IF(ISBLANK(OFFSET('9. METAS'!$V$20,INT((ROW()-14)/2),0)),"",OFFSET('9. METAS'!$V$20,INT((ROW()-14)/2),0)))</f>
        <v/>
      </c>
      <c r="K58" s="255" t="str">
        <f ca="1">IF(MOD(ROW()-13,2)=0,IF(ISBLANK(OFFSET('12. SEGUIMIENTO 2027'!$O$14,INT((ROW()-13)/2),0)),"",OFFSET('12. SEGUIMIENTO 2027'!$O$14,INT((ROW()-13)/2),0)),IF(ISBLANK(OFFSET('9. METAS'!$W$20,INT((ROW()-14)/2),0)),"",OFFSET('9. METAS'!$W$20,INT((ROW()-14)/2),0)))</f>
        <v/>
      </c>
      <c r="L58" s="255" t="str">
        <f ca="1">IF(MOD(ROW()-13,2)=0,IF(ISBLANK(OFFSET('12. SEGUIMIENTO 2027'!$P$14,INT((ROW()-13)/2),0)),"",OFFSET('12. SEGUIMIENTO 2027'!$P$14,INT((ROW()-13)/2),0)),IF(ISBLANK(OFFSET('9. METAS'!$X$20,INT((ROW()-14)/2),0)),"",OFFSET('9. METAS'!$X$20,INT((ROW()-14)/2),0)))</f>
        <v/>
      </c>
      <c r="M58" s="256" t="str">
        <f ca="1">IF(MOD(ROW()-13,2)=0,IF(ISBLANK(OFFSET('12. SEGUIMIENTO 2027'!$Q$14,INT((ROW()-13)/2),0)),"",OFFSET('12. SEGUIMIENTO 2027'!$Q$14,INT((ROW()-13)/2),0)),IF(ISBLANK(OFFSET('9. METAS'!$Y$20,INT((ROW()-14)/2),0)),"",OFFSET('9. METAS'!$Y$20,INT((ROW()-14)/2),0)))</f>
        <v/>
      </c>
      <c r="N58" s="784"/>
      <c r="O58" s="786"/>
      <c r="P58" s="790"/>
    </row>
    <row r="59" spans="3:16">
      <c r="C59" s="770" t="str">
        <f ca="1">IF(ISBLANK(OFFSET('5. Pp (3 años)'!$C$45,INT((ROW()-13)/2),0)),"",OFFSET('5. Pp (3 años)'!$C$45,INT((ROW()-13)/2),0))</f>
        <v/>
      </c>
      <c r="D59" s="764" t="str">
        <f ca="1">IF(ISBLANK(OFFSET('5. Pp (3 años)'!$D$45,INT((ROW()-13)/2),0)),"",OFFSET('5. Pp (3 años)'!$D$45,INT((ROW()-13)/2),0))</f>
        <v/>
      </c>
      <c r="E59" s="764" t="str">
        <f ca="1">IF(ISBLANK(OFFSET('5. Pp (3 años)'!$E$45,INT((ROW()-13)/2),0)),"",OFFSET('5. Pp (3 años)'!$E$45,INT((ROW()-13)/2),0))</f>
        <v/>
      </c>
      <c r="F59" s="766" t="str">
        <f ca="1">IF(ISBLANK(OFFSET('5. Pp (3 años)'!$K$45,INT((ROW()-13)/2),0)),"",OFFSET('5. Pp (3 años)'!$K$45,INT((ROW()-13)/2),0))</f>
        <v/>
      </c>
      <c r="G59" s="768" t="str">
        <f ca="1">IF(ISBLANK(OFFSET('5. Pp (3 años)'!$H$45,INT((ROW()-13)/2),0)),"",OFFSET('5. Pp (3 años)'!$H$45,INT((ROW()-13)/2),0))</f>
        <v/>
      </c>
      <c r="H59" s="858" t="str">
        <f ca="1">IF(ISBLANK(OFFSET('9. METAS'!$M$20,INT((ROW()-13)/2),0)),"",OFFSET('9. METAS'!$M$20,INT((ROW()-13)/2),0))</f>
        <v/>
      </c>
      <c r="I59" s="777"/>
      <c r="J59" s="254" t="str">
        <f ca="1">IF(MOD(ROW()-13,2)=0,IF(ISBLANK(OFFSET('12. SEGUIMIENTO 2027'!$N$14,INT((ROW()-13)/2),0)),"",OFFSET('12. SEGUIMIENTO 2027'!$N$14,INT((ROW()-13)/2),0)),IF(ISBLANK(OFFSET('9. METAS'!$V$20,INT((ROW()-14)/2),0)),"",OFFSET('9. METAS'!$V$20,INT((ROW()-14)/2),0)))</f>
        <v/>
      </c>
      <c r="K59" s="255" t="str">
        <f ca="1">IF(MOD(ROW()-13,2)=0,IF(ISBLANK(OFFSET('12. SEGUIMIENTO 2027'!$O$14,INT((ROW()-13)/2),0)),"",OFFSET('12. SEGUIMIENTO 2027'!$O$14,INT((ROW()-13)/2),0)),IF(ISBLANK(OFFSET('9. METAS'!$W$20,INT((ROW()-14)/2),0)),"",OFFSET('9. METAS'!$W$20,INT((ROW()-14)/2),0)))</f>
        <v/>
      </c>
      <c r="L59" s="255" t="str">
        <f ca="1">IF(MOD(ROW()-13,2)=0,IF(ISBLANK(OFFSET('12. SEGUIMIENTO 2027'!$P$14,INT((ROW()-13)/2),0)),"",OFFSET('12. SEGUIMIENTO 2027'!$P$14,INT((ROW()-13)/2),0)),IF(ISBLANK(OFFSET('9. METAS'!$X$20,INT((ROW()-14)/2),0)),"",OFFSET('9. METAS'!$X$20,INT((ROW()-14)/2),0)))</f>
        <v/>
      </c>
      <c r="M59" s="256" t="str">
        <f ca="1">IF(MOD(ROW()-13,2)=0,IF(ISBLANK(OFFSET('12. SEGUIMIENTO 2027'!$Q$14,INT((ROW()-13)/2),0)),"",OFFSET('12. SEGUIMIENTO 2027'!$Q$14,INT((ROW()-13)/2),0)),IF(ISBLANK(OFFSET('9. METAS'!$Y$20,INT((ROW()-14)/2),0)),"",OFFSET('9. METAS'!$Y$20,INT((ROW()-14)/2),0)))</f>
        <v/>
      </c>
      <c r="N59" s="783" t="str">
        <f t="shared" ref="N59" ca="1" si="42">IFERROR(J59/J60,"ND")</f>
        <v>ND</v>
      </c>
      <c r="O59" s="785" t="str">
        <f t="shared" ref="O59" ca="1" si="43">IFERROR(((J59+K59+L59+M59)/H59),"ND")</f>
        <v>ND</v>
      </c>
      <c r="P59" s="789"/>
    </row>
    <row r="60" spans="3:16">
      <c r="C60" s="762"/>
      <c r="D60" s="764"/>
      <c r="E60" s="764"/>
      <c r="F60" s="766"/>
      <c r="G60" s="768"/>
      <c r="H60" s="858"/>
      <c r="I60" s="778"/>
      <c r="J60" s="254" t="str">
        <f ca="1">IF(MOD(ROW()-13,2)=0,IF(ISBLANK(OFFSET('12. SEGUIMIENTO 2027'!$N$14,INT((ROW()-13)/2),0)),"",OFFSET('12. SEGUIMIENTO 2027'!$N$14,INT((ROW()-13)/2),0)),IF(ISBLANK(OFFSET('9. METAS'!$V$20,INT((ROW()-14)/2),0)),"",OFFSET('9. METAS'!$V$20,INT((ROW()-14)/2),0)))</f>
        <v/>
      </c>
      <c r="K60" s="255" t="str">
        <f ca="1">IF(MOD(ROW()-13,2)=0,IF(ISBLANK(OFFSET('12. SEGUIMIENTO 2027'!$O$14,INT((ROW()-13)/2),0)),"",OFFSET('12. SEGUIMIENTO 2027'!$O$14,INT((ROW()-13)/2),0)),IF(ISBLANK(OFFSET('9. METAS'!$W$20,INT((ROW()-14)/2),0)),"",OFFSET('9. METAS'!$W$20,INT((ROW()-14)/2),0)))</f>
        <v/>
      </c>
      <c r="L60" s="255" t="str">
        <f ca="1">IF(MOD(ROW()-13,2)=0,IF(ISBLANK(OFFSET('12. SEGUIMIENTO 2027'!$P$14,INT((ROW()-13)/2),0)),"",OFFSET('12. SEGUIMIENTO 2027'!$P$14,INT((ROW()-13)/2),0)),IF(ISBLANK(OFFSET('9. METAS'!$X$20,INT((ROW()-14)/2),0)),"",OFFSET('9. METAS'!$X$20,INT((ROW()-14)/2),0)))</f>
        <v/>
      </c>
      <c r="M60" s="256" t="str">
        <f ca="1">IF(MOD(ROW()-13,2)=0,IF(ISBLANK(OFFSET('12. SEGUIMIENTO 2027'!$Q$14,INT((ROW()-13)/2),0)),"",OFFSET('12. SEGUIMIENTO 2027'!$Q$14,INT((ROW()-13)/2),0)),IF(ISBLANK(OFFSET('9. METAS'!$Y$20,INT((ROW()-14)/2),0)),"",OFFSET('9. METAS'!$Y$20,INT((ROW()-14)/2),0)))</f>
        <v/>
      </c>
      <c r="N60" s="784"/>
      <c r="O60" s="786"/>
      <c r="P60" s="790"/>
    </row>
    <row r="61" spans="3:16">
      <c r="C61" s="770" t="str">
        <f ca="1">IF(ISBLANK(OFFSET('5. Pp (3 años)'!$C$45,INT((ROW()-13)/2),0)),"",OFFSET('5. Pp (3 años)'!$C$45,INT((ROW()-13)/2),0))</f>
        <v/>
      </c>
      <c r="D61" s="764" t="str">
        <f ca="1">IF(ISBLANK(OFFSET('5. Pp (3 años)'!$D$45,INT((ROW()-13)/2),0)),"",OFFSET('5. Pp (3 años)'!$D$45,INT((ROW()-13)/2),0))</f>
        <v/>
      </c>
      <c r="E61" s="764" t="str">
        <f ca="1">IF(ISBLANK(OFFSET('5. Pp (3 años)'!$E$45,INT((ROW()-13)/2),0)),"",OFFSET('5. Pp (3 años)'!$E$45,INT((ROW()-13)/2),0))</f>
        <v/>
      </c>
      <c r="F61" s="766" t="str">
        <f ca="1">IF(ISBLANK(OFFSET('5. Pp (3 años)'!$K$45,INT((ROW()-13)/2),0)),"",OFFSET('5. Pp (3 años)'!$K$45,INT((ROW()-13)/2),0))</f>
        <v/>
      </c>
      <c r="G61" s="768" t="str">
        <f ca="1">IF(ISBLANK(OFFSET('5. Pp (3 años)'!$H$45,INT((ROW()-13)/2),0)),"",OFFSET('5. Pp (3 años)'!$H$45,INT((ROW()-13)/2),0))</f>
        <v/>
      </c>
      <c r="H61" s="858" t="str">
        <f ca="1">IF(ISBLANK(OFFSET('9. METAS'!$M$20,INT((ROW()-13)/2),0)),"",OFFSET('9. METAS'!$M$20,INT((ROW()-13)/2),0))</f>
        <v/>
      </c>
      <c r="I61" s="777"/>
      <c r="J61" s="254" t="str">
        <f ca="1">IF(MOD(ROW()-13,2)=0,IF(ISBLANK(OFFSET('12. SEGUIMIENTO 2027'!$N$14,INT((ROW()-13)/2),0)),"",OFFSET('12. SEGUIMIENTO 2027'!$N$14,INT((ROW()-13)/2),0)),IF(ISBLANK(OFFSET('9. METAS'!$V$20,INT((ROW()-14)/2),0)),"",OFFSET('9. METAS'!$V$20,INT((ROW()-14)/2),0)))</f>
        <v/>
      </c>
      <c r="K61" s="255" t="str">
        <f ca="1">IF(MOD(ROW()-13,2)=0,IF(ISBLANK(OFFSET('12. SEGUIMIENTO 2027'!$O$14,INT((ROW()-13)/2),0)),"",OFFSET('12. SEGUIMIENTO 2027'!$O$14,INT((ROW()-13)/2),0)),IF(ISBLANK(OFFSET('9. METAS'!$W$20,INT((ROW()-14)/2),0)),"",OFFSET('9. METAS'!$W$20,INT((ROW()-14)/2),0)))</f>
        <v/>
      </c>
      <c r="L61" s="255" t="str">
        <f ca="1">IF(MOD(ROW()-13,2)=0,IF(ISBLANK(OFFSET('12. SEGUIMIENTO 2027'!$P$14,INT((ROW()-13)/2),0)),"",OFFSET('12. SEGUIMIENTO 2027'!$P$14,INT((ROW()-13)/2),0)),IF(ISBLANK(OFFSET('9. METAS'!$X$20,INT((ROW()-14)/2),0)),"",OFFSET('9. METAS'!$X$20,INT((ROW()-14)/2),0)))</f>
        <v/>
      </c>
      <c r="M61" s="256" t="str">
        <f ca="1">IF(MOD(ROW()-13,2)=0,IF(ISBLANK(OFFSET('12. SEGUIMIENTO 2027'!$Q$14,INT((ROW()-13)/2),0)),"",OFFSET('12. SEGUIMIENTO 2027'!$Q$14,INT((ROW()-13)/2),0)),IF(ISBLANK(OFFSET('9. METAS'!$Y$20,INT((ROW()-14)/2),0)),"",OFFSET('9. METAS'!$Y$20,INT((ROW()-14)/2),0)))</f>
        <v/>
      </c>
      <c r="N61" s="783" t="str">
        <f t="shared" ref="N61" ca="1" si="44">IFERROR(J61/J62,"ND")</f>
        <v>ND</v>
      </c>
      <c r="O61" s="785" t="str">
        <f t="shared" ref="O61" ca="1" si="45">IFERROR(((J61+K61+L61+M61)/H61),"ND")</f>
        <v>ND</v>
      </c>
      <c r="P61" s="789"/>
    </row>
    <row r="62" spans="3:16">
      <c r="C62" s="762"/>
      <c r="D62" s="764"/>
      <c r="E62" s="764"/>
      <c r="F62" s="766"/>
      <c r="G62" s="768"/>
      <c r="H62" s="858"/>
      <c r="I62" s="778"/>
      <c r="J62" s="254" t="str">
        <f ca="1">IF(MOD(ROW()-13,2)=0,IF(ISBLANK(OFFSET('12. SEGUIMIENTO 2027'!$N$14,INT((ROW()-13)/2),0)),"",OFFSET('12. SEGUIMIENTO 2027'!$N$14,INT((ROW()-13)/2),0)),IF(ISBLANK(OFFSET('9. METAS'!$V$20,INT((ROW()-14)/2),0)),"",OFFSET('9. METAS'!$V$20,INT((ROW()-14)/2),0)))</f>
        <v/>
      </c>
      <c r="K62" s="255" t="str">
        <f ca="1">IF(MOD(ROW()-13,2)=0,IF(ISBLANK(OFFSET('12. SEGUIMIENTO 2027'!$O$14,INT((ROW()-13)/2),0)),"",OFFSET('12. SEGUIMIENTO 2027'!$O$14,INT((ROW()-13)/2),0)),IF(ISBLANK(OFFSET('9. METAS'!$W$20,INT((ROW()-14)/2),0)),"",OFFSET('9. METAS'!$W$20,INT((ROW()-14)/2),0)))</f>
        <v/>
      </c>
      <c r="L62" s="255" t="str">
        <f ca="1">IF(MOD(ROW()-13,2)=0,IF(ISBLANK(OFFSET('12. SEGUIMIENTO 2027'!$P$14,INT((ROW()-13)/2),0)),"",OFFSET('12. SEGUIMIENTO 2027'!$P$14,INT((ROW()-13)/2),0)),IF(ISBLANK(OFFSET('9. METAS'!$X$20,INT((ROW()-14)/2),0)),"",OFFSET('9. METAS'!$X$20,INT((ROW()-14)/2),0)))</f>
        <v/>
      </c>
      <c r="M62" s="256" t="str">
        <f ca="1">IF(MOD(ROW()-13,2)=0,IF(ISBLANK(OFFSET('12. SEGUIMIENTO 2027'!$Q$14,INT((ROW()-13)/2),0)),"",OFFSET('12. SEGUIMIENTO 2027'!$Q$14,INT((ROW()-13)/2),0)),IF(ISBLANK(OFFSET('9. METAS'!$Y$20,INT((ROW()-14)/2),0)),"",OFFSET('9. METAS'!$Y$20,INT((ROW()-14)/2),0)))</f>
        <v/>
      </c>
      <c r="N62" s="784"/>
      <c r="O62" s="786"/>
      <c r="P62" s="790"/>
    </row>
    <row r="63" spans="3:16">
      <c r="C63" s="770" t="str">
        <f ca="1">IF(ISBLANK(OFFSET('5. Pp (3 años)'!$C$45,INT((ROW()-13)/2),0)),"",OFFSET('5. Pp (3 años)'!$C$45,INT((ROW()-13)/2),0))</f>
        <v/>
      </c>
      <c r="D63" s="764" t="str">
        <f ca="1">IF(ISBLANK(OFFSET('5. Pp (3 años)'!$D$45,INT((ROW()-13)/2),0)),"",OFFSET('5. Pp (3 años)'!$D$45,INT((ROW()-13)/2),0))</f>
        <v/>
      </c>
      <c r="E63" s="764" t="str">
        <f ca="1">IF(ISBLANK(OFFSET('5. Pp (3 años)'!$E$45,INT((ROW()-13)/2),0)),"",OFFSET('5. Pp (3 años)'!$E$45,INT((ROW()-13)/2),0))</f>
        <v/>
      </c>
      <c r="F63" s="766" t="str">
        <f ca="1">IF(ISBLANK(OFFSET('5. Pp (3 años)'!$K$45,INT((ROW()-13)/2),0)),"",OFFSET('5. Pp (3 años)'!$K$45,INT((ROW()-13)/2),0))</f>
        <v/>
      </c>
      <c r="G63" s="768" t="str">
        <f ca="1">IF(ISBLANK(OFFSET('5. Pp (3 años)'!$H$45,INT((ROW()-13)/2),0)),"",OFFSET('5. Pp (3 años)'!$H$45,INT((ROW()-13)/2),0))</f>
        <v/>
      </c>
      <c r="H63" s="858" t="str">
        <f ca="1">IF(ISBLANK(OFFSET('9. METAS'!$M$20,INT((ROW()-13)/2),0)),"",OFFSET('9. METAS'!$M$20,INT((ROW()-13)/2),0))</f>
        <v/>
      </c>
      <c r="I63" s="777"/>
      <c r="J63" s="254" t="str">
        <f ca="1">IF(MOD(ROW()-13,2)=0,IF(ISBLANK(OFFSET('12. SEGUIMIENTO 2027'!$N$14,INT((ROW()-13)/2),0)),"",OFFSET('12. SEGUIMIENTO 2027'!$N$14,INT((ROW()-13)/2),0)),IF(ISBLANK(OFFSET('9. METAS'!$V$20,INT((ROW()-14)/2),0)),"",OFFSET('9. METAS'!$V$20,INT((ROW()-14)/2),0)))</f>
        <v/>
      </c>
      <c r="K63" s="255" t="str">
        <f ca="1">IF(MOD(ROW()-13,2)=0,IF(ISBLANK(OFFSET('12. SEGUIMIENTO 2027'!$O$14,INT((ROW()-13)/2),0)),"",OFFSET('12. SEGUIMIENTO 2027'!$O$14,INT((ROW()-13)/2),0)),IF(ISBLANK(OFFSET('9. METAS'!$W$20,INT((ROW()-14)/2),0)),"",OFFSET('9. METAS'!$W$20,INT((ROW()-14)/2),0)))</f>
        <v/>
      </c>
      <c r="L63" s="255" t="str">
        <f ca="1">IF(MOD(ROW()-13,2)=0,IF(ISBLANK(OFFSET('12. SEGUIMIENTO 2027'!$P$14,INT((ROW()-13)/2),0)),"",OFFSET('12. SEGUIMIENTO 2027'!$P$14,INT((ROW()-13)/2),0)),IF(ISBLANK(OFFSET('9. METAS'!$X$20,INT((ROW()-14)/2),0)),"",OFFSET('9. METAS'!$X$20,INT((ROW()-14)/2),0)))</f>
        <v/>
      </c>
      <c r="M63" s="256" t="str">
        <f ca="1">IF(MOD(ROW()-13,2)=0,IF(ISBLANK(OFFSET('12. SEGUIMIENTO 2027'!$Q$14,INT((ROW()-13)/2),0)),"",OFFSET('12. SEGUIMIENTO 2027'!$Q$14,INT((ROW()-13)/2),0)),IF(ISBLANK(OFFSET('9. METAS'!$Y$20,INT((ROW()-14)/2),0)),"",OFFSET('9. METAS'!$Y$20,INT((ROW()-14)/2),0)))</f>
        <v/>
      </c>
      <c r="N63" s="783" t="str">
        <f t="shared" ref="N63" ca="1" si="46">IFERROR(J63/J64,"ND")</f>
        <v>ND</v>
      </c>
      <c r="O63" s="785" t="str">
        <f t="shared" ref="O63" ca="1" si="47">IFERROR(((J63+K63+L63+M63)/H63),"ND")</f>
        <v>ND</v>
      </c>
      <c r="P63" s="789"/>
    </row>
    <row r="64" spans="3:16">
      <c r="C64" s="762"/>
      <c r="D64" s="764"/>
      <c r="E64" s="764"/>
      <c r="F64" s="766"/>
      <c r="G64" s="768"/>
      <c r="H64" s="858"/>
      <c r="I64" s="778"/>
      <c r="J64" s="254" t="str">
        <f ca="1">IF(MOD(ROW()-13,2)=0,IF(ISBLANK(OFFSET('12. SEGUIMIENTO 2027'!$N$14,INT((ROW()-13)/2),0)),"",OFFSET('12. SEGUIMIENTO 2027'!$N$14,INT((ROW()-13)/2),0)),IF(ISBLANK(OFFSET('9. METAS'!$V$20,INT((ROW()-14)/2),0)),"",OFFSET('9. METAS'!$V$20,INT((ROW()-14)/2),0)))</f>
        <v/>
      </c>
      <c r="K64" s="255" t="str">
        <f ca="1">IF(MOD(ROW()-13,2)=0,IF(ISBLANK(OFFSET('12. SEGUIMIENTO 2027'!$O$14,INT((ROW()-13)/2),0)),"",OFFSET('12. SEGUIMIENTO 2027'!$O$14,INT((ROW()-13)/2),0)),IF(ISBLANK(OFFSET('9. METAS'!$W$20,INT((ROW()-14)/2),0)),"",OFFSET('9. METAS'!$W$20,INT((ROW()-14)/2),0)))</f>
        <v/>
      </c>
      <c r="L64" s="255" t="str">
        <f ca="1">IF(MOD(ROW()-13,2)=0,IF(ISBLANK(OFFSET('12. SEGUIMIENTO 2027'!$P$14,INT((ROW()-13)/2),0)),"",OFFSET('12. SEGUIMIENTO 2027'!$P$14,INT((ROW()-13)/2),0)),IF(ISBLANK(OFFSET('9. METAS'!$X$20,INT((ROW()-14)/2),0)),"",OFFSET('9. METAS'!$X$20,INT((ROW()-14)/2),0)))</f>
        <v/>
      </c>
      <c r="M64" s="256" t="str">
        <f ca="1">IF(MOD(ROW()-13,2)=0,IF(ISBLANK(OFFSET('12. SEGUIMIENTO 2027'!$Q$14,INT((ROW()-13)/2),0)),"",OFFSET('12. SEGUIMIENTO 2027'!$Q$14,INT((ROW()-13)/2),0)),IF(ISBLANK(OFFSET('9. METAS'!$Y$20,INT((ROW()-14)/2),0)),"",OFFSET('9. METAS'!$Y$20,INT((ROW()-14)/2),0)))</f>
        <v/>
      </c>
      <c r="N64" s="784"/>
      <c r="O64" s="786"/>
      <c r="P64" s="790"/>
    </row>
    <row r="65" spans="3:16">
      <c r="C65" s="770" t="str">
        <f ca="1">IF(ISBLANK(OFFSET('5. Pp (3 años)'!$C$45,INT((ROW()-13)/2),0)),"",OFFSET('5. Pp (3 años)'!$C$45,INT((ROW()-13)/2),0))</f>
        <v/>
      </c>
      <c r="D65" s="764" t="str">
        <f ca="1">IF(ISBLANK(OFFSET('5. Pp (3 años)'!$D$45,INT((ROW()-13)/2),0)),"",OFFSET('5. Pp (3 años)'!$D$45,INT((ROW()-13)/2),0))</f>
        <v/>
      </c>
      <c r="E65" s="764" t="str">
        <f ca="1">IF(ISBLANK(OFFSET('5. Pp (3 años)'!$E$45,INT((ROW()-13)/2),0)),"",OFFSET('5. Pp (3 años)'!$E$45,INT((ROW()-13)/2),0))</f>
        <v/>
      </c>
      <c r="F65" s="766" t="str">
        <f ca="1">IF(ISBLANK(OFFSET('5. Pp (3 años)'!$K$45,INT((ROW()-13)/2),0)),"",OFFSET('5. Pp (3 años)'!$K$45,INT((ROW()-13)/2),0))</f>
        <v/>
      </c>
      <c r="G65" s="768" t="str">
        <f ca="1">IF(ISBLANK(OFFSET('5. Pp (3 años)'!$H$45,INT((ROW()-13)/2),0)),"",OFFSET('5. Pp (3 años)'!$H$45,INT((ROW()-13)/2),0))</f>
        <v/>
      </c>
      <c r="H65" s="858" t="str">
        <f ca="1">IF(ISBLANK(OFFSET('9. METAS'!$M$20,INT((ROW()-13)/2),0)),"",OFFSET('9. METAS'!$M$20,INT((ROW()-13)/2),0))</f>
        <v/>
      </c>
      <c r="I65" s="777"/>
      <c r="J65" s="254" t="str">
        <f ca="1">IF(MOD(ROW()-13,2)=0,IF(ISBLANK(OFFSET('12. SEGUIMIENTO 2027'!$N$14,INT((ROW()-13)/2),0)),"",OFFSET('12. SEGUIMIENTO 2027'!$N$14,INT((ROW()-13)/2),0)),IF(ISBLANK(OFFSET('9. METAS'!$V$20,INT((ROW()-14)/2),0)),"",OFFSET('9. METAS'!$V$20,INT((ROW()-14)/2),0)))</f>
        <v/>
      </c>
      <c r="K65" s="255" t="str">
        <f ca="1">IF(MOD(ROW()-13,2)=0,IF(ISBLANK(OFFSET('12. SEGUIMIENTO 2027'!$O$14,INT((ROW()-13)/2),0)),"",OFFSET('12. SEGUIMIENTO 2027'!$O$14,INT((ROW()-13)/2),0)),IF(ISBLANK(OFFSET('9. METAS'!$W$20,INT((ROW()-14)/2),0)),"",OFFSET('9. METAS'!$W$20,INT((ROW()-14)/2),0)))</f>
        <v/>
      </c>
      <c r="L65" s="255" t="str">
        <f ca="1">IF(MOD(ROW()-13,2)=0,IF(ISBLANK(OFFSET('12. SEGUIMIENTO 2027'!$P$14,INT((ROW()-13)/2),0)),"",OFFSET('12. SEGUIMIENTO 2027'!$P$14,INT((ROW()-13)/2),0)),IF(ISBLANK(OFFSET('9. METAS'!$X$20,INT((ROW()-14)/2),0)),"",OFFSET('9. METAS'!$X$20,INT((ROW()-14)/2),0)))</f>
        <v/>
      </c>
      <c r="M65" s="256" t="str">
        <f ca="1">IF(MOD(ROW()-13,2)=0,IF(ISBLANK(OFFSET('12. SEGUIMIENTO 2027'!$Q$14,INT((ROW()-13)/2),0)),"",OFFSET('12. SEGUIMIENTO 2027'!$Q$14,INT((ROW()-13)/2),0)),IF(ISBLANK(OFFSET('9. METAS'!$Y$20,INT((ROW()-14)/2),0)),"",OFFSET('9. METAS'!$Y$20,INT((ROW()-14)/2),0)))</f>
        <v/>
      </c>
      <c r="N65" s="783" t="str">
        <f t="shared" ref="N65" ca="1" si="48">IFERROR(J65/J66,"ND")</f>
        <v>ND</v>
      </c>
      <c r="O65" s="785" t="str">
        <f t="shared" ref="O65" ca="1" si="49">IFERROR(((J65+K65+L65+M65)/H65),"ND")</f>
        <v>ND</v>
      </c>
      <c r="P65" s="789"/>
    </row>
    <row r="66" spans="3:16">
      <c r="C66" s="762"/>
      <c r="D66" s="764"/>
      <c r="E66" s="764"/>
      <c r="F66" s="766"/>
      <c r="G66" s="768"/>
      <c r="H66" s="858"/>
      <c r="I66" s="778"/>
      <c r="J66" s="254" t="str">
        <f ca="1">IF(MOD(ROW()-13,2)=0,IF(ISBLANK(OFFSET('12. SEGUIMIENTO 2027'!$N$14,INT((ROW()-13)/2),0)),"",OFFSET('12. SEGUIMIENTO 2027'!$N$14,INT((ROW()-13)/2),0)),IF(ISBLANK(OFFSET('9. METAS'!$V$20,INT((ROW()-14)/2),0)),"",OFFSET('9. METAS'!$V$20,INT((ROW()-14)/2),0)))</f>
        <v/>
      </c>
      <c r="K66" s="255" t="str">
        <f ca="1">IF(MOD(ROW()-13,2)=0,IF(ISBLANK(OFFSET('12. SEGUIMIENTO 2027'!$O$14,INT((ROW()-13)/2),0)),"",OFFSET('12. SEGUIMIENTO 2027'!$O$14,INT((ROW()-13)/2),0)),IF(ISBLANK(OFFSET('9. METAS'!$W$20,INT((ROW()-14)/2),0)),"",OFFSET('9. METAS'!$W$20,INT((ROW()-14)/2),0)))</f>
        <v/>
      </c>
      <c r="L66" s="255" t="str">
        <f ca="1">IF(MOD(ROW()-13,2)=0,IF(ISBLANK(OFFSET('12. SEGUIMIENTO 2027'!$P$14,INT((ROW()-13)/2),0)),"",OFFSET('12. SEGUIMIENTO 2027'!$P$14,INT((ROW()-13)/2),0)),IF(ISBLANK(OFFSET('9. METAS'!$X$20,INT((ROW()-14)/2),0)),"",OFFSET('9. METAS'!$X$20,INT((ROW()-14)/2),0)))</f>
        <v/>
      </c>
      <c r="M66" s="256" t="str">
        <f ca="1">IF(MOD(ROW()-13,2)=0,IF(ISBLANK(OFFSET('12. SEGUIMIENTO 2027'!$Q$14,INT((ROW()-13)/2),0)),"",OFFSET('12. SEGUIMIENTO 2027'!$Q$14,INT((ROW()-13)/2),0)),IF(ISBLANK(OFFSET('9. METAS'!$Y$20,INT((ROW()-14)/2),0)),"",OFFSET('9. METAS'!$Y$20,INT((ROW()-14)/2),0)))</f>
        <v/>
      </c>
      <c r="N66" s="784"/>
      <c r="O66" s="786"/>
      <c r="P66" s="790"/>
    </row>
    <row r="67" spans="3:16">
      <c r="C67" s="770" t="str">
        <f ca="1">IF(ISBLANK(OFFSET('5. Pp (3 años)'!$C$45,INT((ROW()-13)/2),0)),"",OFFSET('5. Pp (3 años)'!$C$45,INT((ROW()-13)/2),0))</f>
        <v/>
      </c>
      <c r="D67" s="764" t="str">
        <f ca="1">IF(ISBLANK(OFFSET('5. Pp (3 años)'!$D$45,INT((ROW()-13)/2),0)),"",OFFSET('5. Pp (3 años)'!$D$45,INT((ROW()-13)/2),0))</f>
        <v/>
      </c>
      <c r="E67" s="764" t="str">
        <f ca="1">IF(ISBLANK(OFFSET('5. Pp (3 años)'!$E$45,INT((ROW()-13)/2),0)),"",OFFSET('5. Pp (3 años)'!$E$45,INT((ROW()-13)/2),0))</f>
        <v/>
      </c>
      <c r="F67" s="766" t="str">
        <f ca="1">IF(ISBLANK(OFFSET('5. Pp (3 años)'!$K$45,INT((ROW()-13)/2),0)),"",OFFSET('5. Pp (3 años)'!$K$45,INT((ROW()-13)/2),0))</f>
        <v/>
      </c>
      <c r="G67" s="768" t="str">
        <f ca="1">IF(ISBLANK(OFFSET('5. Pp (3 años)'!$H$45,INT((ROW()-13)/2),0)),"",OFFSET('5. Pp (3 años)'!$H$45,INT((ROW()-13)/2),0))</f>
        <v/>
      </c>
      <c r="H67" s="858" t="str">
        <f ca="1">IF(ISBLANK(OFFSET('9. METAS'!$M$20,INT((ROW()-13)/2),0)),"",OFFSET('9. METAS'!$M$20,INT((ROW()-13)/2),0))</f>
        <v/>
      </c>
      <c r="I67" s="777"/>
      <c r="J67" s="254" t="str">
        <f ca="1">IF(MOD(ROW()-13,2)=0,IF(ISBLANK(OFFSET('12. SEGUIMIENTO 2027'!$N$14,INT((ROW()-13)/2),0)),"",OFFSET('12. SEGUIMIENTO 2027'!$N$14,INT((ROW()-13)/2),0)),IF(ISBLANK(OFFSET('9. METAS'!$V$20,INT((ROW()-14)/2),0)),"",OFFSET('9. METAS'!$V$20,INT((ROW()-14)/2),0)))</f>
        <v/>
      </c>
      <c r="K67" s="255" t="str">
        <f ca="1">IF(MOD(ROW()-13,2)=0,IF(ISBLANK(OFFSET('12. SEGUIMIENTO 2027'!$O$14,INT((ROW()-13)/2),0)),"",OFFSET('12. SEGUIMIENTO 2027'!$O$14,INT((ROW()-13)/2),0)),IF(ISBLANK(OFFSET('9. METAS'!$W$20,INT((ROW()-14)/2),0)),"",OFFSET('9. METAS'!$W$20,INT((ROW()-14)/2),0)))</f>
        <v/>
      </c>
      <c r="L67" s="255" t="str">
        <f ca="1">IF(MOD(ROW()-13,2)=0,IF(ISBLANK(OFFSET('12. SEGUIMIENTO 2027'!$P$14,INT((ROW()-13)/2),0)),"",OFFSET('12. SEGUIMIENTO 2027'!$P$14,INT((ROW()-13)/2),0)),IF(ISBLANK(OFFSET('9. METAS'!$X$20,INT((ROW()-14)/2),0)),"",OFFSET('9. METAS'!$X$20,INT((ROW()-14)/2),0)))</f>
        <v/>
      </c>
      <c r="M67" s="256" t="str">
        <f ca="1">IF(MOD(ROW()-13,2)=0,IF(ISBLANK(OFFSET('12. SEGUIMIENTO 2027'!$Q$14,INT((ROW()-13)/2),0)),"",OFFSET('12. SEGUIMIENTO 2027'!$Q$14,INT((ROW()-13)/2),0)),IF(ISBLANK(OFFSET('9. METAS'!$Y$20,INT((ROW()-14)/2),0)),"",OFFSET('9. METAS'!$Y$20,INT((ROW()-14)/2),0)))</f>
        <v/>
      </c>
      <c r="N67" s="783" t="str">
        <f t="shared" ref="N67" ca="1" si="50">IFERROR(J67/J68,"ND")</f>
        <v>ND</v>
      </c>
      <c r="O67" s="785" t="str">
        <f t="shared" ref="O67" ca="1" si="51">IFERROR(((J67+K67+L67+M67)/H67),"ND")</f>
        <v>ND</v>
      </c>
      <c r="P67" s="789"/>
    </row>
    <row r="68" spans="3:16">
      <c r="C68" s="762"/>
      <c r="D68" s="764"/>
      <c r="E68" s="764"/>
      <c r="F68" s="766"/>
      <c r="G68" s="768"/>
      <c r="H68" s="858"/>
      <c r="I68" s="778"/>
      <c r="J68" s="254" t="str">
        <f ca="1">IF(MOD(ROW()-13,2)=0,IF(ISBLANK(OFFSET('12. SEGUIMIENTO 2027'!$N$14,INT((ROW()-13)/2),0)),"",OFFSET('12. SEGUIMIENTO 2027'!$N$14,INT((ROW()-13)/2),0)),IF(ISBLANK(OFFSET('9. METAS'!$V$20,INT((ROW()-14)/2),0)),"",OFFSET('9. METAS'!$V$20,INT((ROW()-14)/2),0)))</f>
        <v/>
      </c>
      <c r="K68" s="255" t="str">
        <f ca="1">IF(MOD(ROW()-13,2)=0,IF(ISBLANK(OFFSET('12. SEGUIMIENTO 2027'!$O$14,INT((ROW()-13)/2),0)),"",OFFSET('12. SEGUIMIENTO 2027'!$O$14,INT((ROW()-13)/2),0)),IF(ISBLANK(OFFSET('9. METAS'!$W$20,INT((ROW()-14)/2),0)),"",OFFSET('9. METAS'!$W$20,INT((ROW()-14)/2),0)))</f>
        <v/>
      </c>
      <c r="L68" s="255" t="str">
        <f ca="1">IF(MOD(ROW()-13,2)=0,IF(ISBLANK(OFFSET('12. SEGUIMIENTO 2027'!$P$14,INT((ROW()-13)/2),0)),"",OFFSET('12. SEGUIMIENTO 2027'!$P$14,INT((ROW()-13)/2),0)),IF(ISBLANK(OFFSET('9. METAS'!$X$20,INT((ROW()-14)/2),0)),"",OFFSET('9. METAS'!$X$20,INT((ROW()-14)/2),0)))</f>
        <v/>
      </c>
      <c r="M68" s="256" t="str">
        <f ca="1">IF(MOD(ROW()-13,2)=0,IF(ISBLANK(OFFSET('12. SEGUIMIENTO 2027'!$Q$14,INT((ROW()-13)/2),0)),"",OFFSET('12. SEGUIMIENTO 2027'!$Q$14,INT((ROW()-13)/2),0)),IF(ISBLANK(OFFSET('9. METAS'!$Y$20,INT((ROW()-14)/2),0)),"",OFFSET('9. METAS'!$Y$20,INT((ROW()-14)/2),0)))</f>
        <v/>
      </c>
      <c r="N68" s="784"/>
      <c r="O68" s="786"/>
      <c r="P68" s="790"/>
    </row>
    <row r="69" spans="3:16">
      <c r="C69" s="770" t="str">
        <f ca="1">IF(ISBLANK(OFFSET('5. Pp (3 años)'!$C$45,INT((ROW()-13)/2),0)),"",OFFSET('5. Pp (3 años)'!$C$45,INT((ROW()-13)/2),0))</f>
        <v/>
      </c>
      <c r="D69" s="764" t="str">
        <f ca="1">IF(ISBLANK(OFFSET('5. Pp (3 años)'!$D$45,INT((ROW()-13)/2),0)),"",OFFSET('5. Pp (3 años)'!$D$45,INT((ROW()-13)/2),0))</f>
        <v/>
      </c>
      <c r="E69" s="764" t="str">
        <f ca="1">IF(ISBLANK(OFFSET('5. Pp (3 años)'!$E$45,INT((ROW()-13)/2),0)),"",OFFSET('5. Pp (3 años)'!$E$45,INT((ROW()-13)/2),0))</f>
        <v/>
      </c>
      <c r="F69" s="766" t="str">
        <f ca="1">IF(ISBLANK(OFFSET('5. Pp (3 años)'!$K$45,INT((ROW()-13)/2),0)),"",OFFSET('5. Pp (3 años)'!$K$45,INT((ROW()-13)/2),0))</f>
        <v/>
      </c>
      <c r="G69" s="768" t="str">
        <f ca="1">IF(ISBLANK(OFFSET('5. Pp (3 años)'!$H$45,INT((ROW()-13)/2),0)),"",OFFSET('5. Pp (3 años)'!$H$45,INT((ROW()-13)/2),0))</f>
        <v/>
      </c>
      <c r="H69" s="858" t="str">
        <f ca="1">IF(ISBLANK(OFFSET('9. METAS'!$M$20,INT((ROW()-13)/2),0)),"",OFFSET('9. METAS'!$M$20,INT((ROW()-13)/2),0))</f>
        <v/>
      </c>
      <c r="I69" s="777"/>
      <c r="J69" s="254" t="str">
        <f ca="1">IF(MOD(ROW()-13,2)=0,IF(ISBLANK(OFFSET('12. SEGUIMIENTO 2027'!$N$14,INT((ROW()-13)/2),0)),"",OFFSET('12. SEGUIMIENTO 2027'!$N$14,INT((ROW()-13)/2),0)),IF(ISBLANK(OFFSET('9. METAS'!$V$20,INT((ROW()-14)/2),0)),"",OFFSET('9. METAS'!$V$20,INT((ROW()-14)/2),0)))</f>
        <v/>
      </c>
      <c r="K69" s="255" t="str">
        <f ca="1">IF(MOD(ROW()-13,2)=0,IF(ISBLANK(OFFSET('12. SEGUIMIENTO 2027'!$O$14,INT((ROW()-13)/2),0)),"",OFFSET('12. SEGUIMIENTO 2027'!$O$14,INT((ROW()-13)/2),0)),IF(ISBLANK(OFFSET('9. METAS'!$W$20,INT((ROW()-14)/2),0)),"",OFFSET('9. METAS'!$W$20,INT((ROW()-14)/2),0)))</f>
        <v/>
      </c>
      <c r="L69" s="255" t="str">
        <f ca="1">IF(MOD(ROW()-13,2)=0,IF(ISBLANK(OFFSET('12. SEGUIMIENTO 2027'!$P$14,INT((ROW()-13)/2),0)),"",OFFSET('12. SEGUIMIENTO 2027'!$P$14,INT((ROW()-13)/2),0)),IF(ISBLANK(OFFSET('9. METAS'!$X$20,INT((ROW()-14)/2),0)),"",OFFSET('9. METAS'!$X$20,INT((ROW()-14)/2),0)))</f>
        <v/>
      </c>
      <c r="M69" s="256" t="str">
        <f ca="1">IF(MOD(ROW()-13,2)=0,IF(ISBLANK(OFFSET('12. SEGUIMIENTO 2027'!$Q$14,INT((ROW()-13)/2),0)),"",OFFSET('12. SEGUIMIENTO 2027'!$Q$14,INT((ROW()-13)/2),0)),IF(ISBLANK(OFFSET('9. METAS'!$Y$20,INT((ROW()-14)/2),0)),"",OFFSET('9. METAS'!$Y$20,INT((ROW()-14)/2),0)))</f>
        <v/>
      </c>
      <c r="N69" s="783" t="str">
        <f t="shared" ref="N69" ca="1" si="52">IFERROR(J69/J70,"ND")</f>
        <v>ND</v>
      </c>
      <c r="O69" s="785" t="str">
        <f t="shared" ref="O69" ca="1" si="53">IFERROR(((J69+K69+L69+M69)/H69),"ND")</f>
        <v>ND</v>
      </c>
      <c r="P69" s="789"/>
    </row>
    <row r="70" spans="3:16">
      <c r="C70" s="762"/>
      <c r="D70" s="764"/>
      <c r="E70" s="764"/>
      <c r="F70" s="766"/>
      <c r="G70" s="768"/>
      <c r="H70" s="858"/>
      <c r="I70" s="778"/>
      <c r="J70" s="254" t="str">
        <f ca="1">IF(MOD(ROW()-13,2)=0,IF(ISBLANK(OFFSET('12. SEGUIMIENTO 2027'!$N$14,INT((ROW()-13)/2),0)),"",OFFSET('12. SEGUIMIENTO 2027'!$N$14,INT((ROW()-13)/2),0)),IF(ISBLANK(OFFSET('9. METAS'!$V$20,INT((ROW()-14)/2),0)),"",OFFSET('9. METAS'!$V$20,INT((ROW()-14)/2),0)))</f>
        <v/>
      </c>
      <c r="K70" s="255" t="str">
        <f ca="1">IF(MOD(ROW()-13,2)=0,IF(ISBLANK(OFFSET('12. SEGUIMIENTO 2027'!$O$14,INT((ROW()-13)/2),0)),"",OFFSET('12. SEGUIMIENTO 2027'!$O$14,INT((ROW()-13)/2),0)),IF(ISBLANK(OFFSET('9. METAS'!$W$20,INT((ROW()-14)/2),0)),"",OFFSET('9. METAS'!$W$20,INT((ROW()-14)/2),0)))</f>
        <v/>
      </c>
      <c r="L70" s="255" t="str">
        <f ca="1">IF(MOD(ROW()-13,2)=0,IF(ISBLANK(OFFSET('12. SEGUIMIENTO 2027'!$P$14,INT((ROW()-13)/2),0)),"",OFFSET('12. SEGUIMIENTO 2027'!$P$14,INT((ROW()-13)/2),0)),IF(ISBLANK(OFFSET('9. METAS'!$X$20,INT((ROW()-14)/2),0)),"",OFFSET('9. METAS'!$X$20,INT((ROW()-14)/2),0)))</f>
        <v/>
      </c>
      <c r="M70" s="256" t="str">
        <f ca="1">IF(MOD(ROW()-13,2)=0,IF(ISBLANK(OFFSET('12. SEGUIMIENTO 2027'!$Q$14,INT((ROW()-13)/2),0)),"",OFFSET('12. SEGUIMIENTO 2027'!$Q$14,INT((ROW()-13)/2),0)),IF(ISBLANK(OFFSET('9. METAS'!$Y$20,INT((ROW()-14)/2),0)),"",OFFSET('9. METAS'!$Y$20,INT((ROW()-14)/2),0)))</f>
        <v/>
      </c>
      <c r="N70" s="784"/>
      <c r="O70" s="786"/>
      <c r="P70" s="790"/>
    </row>
    <row r="71" spans="3:16">
      <c r="C71" s="770" t="str">
        <f ca="1">IF(ISBLANK(OFFSET('5. Pp (3 años)'!$C$45,INT((ROW()-13)/2),0)),"",OFFSET('5. Pp (3 años)'!$C$45,INT((ROW()-13)/2),0))</f>
        <v/>
      </c>
      <c r="D71" s="764" t="str">
        <f ca="1">IF(ISBLANK(OFFSET('5. Pp (3 años)'!$D$45,INT((ROW()-13)/2),0)),"",OFFSET('5. Pp (3 años)'!$D$45,INT((ROW()-13)/2),0))</f>
        <v/>
      </c>
      <c r="E71" s="764" t="str">
        <f ca="1">IF(ISBLANK(OFFSET('5. Pp (3 años)'!$E$45,INT((ROW()-13)/2),0)),"",OFFSET('5. Pp (3 años)'!$E$45,INT((ROW()-13)/2),0))</f>
        <v/>
      </c>
      <c r="F71" s="766" t="str">
        <f ca="1">IF(ISBLANK(OFFSET('5. Pp (3 años)'!$K$45,INT((ROW()-13)/2),0)),"",OFFSET('5. Pp (3 años)'!$K$45,INT((ROW()-13)/2),0))</f>
        <v/>
      </c>
      <c r="G71" s="768" t="str">
        <f ca="1">IF(ISBLANK(OFFSET('5. Pp (3 años)'!$H$45,INT((ROW()-13)/2),0)),"",OFFSET('5. Pp (3 años)'!$H$45,INT((ROW()-13)/2),0))</f>
        <v/>
      </c>
      <c r="H71" s="858" t="str">
        <f ca="1">IF(ISBLANK(OFFSET('9. METAS'!$M$20,INT((ROW()-13)/2),0)),"",OFFSET('9. METAS'!$M$20,INT((ROW()-13)/2),0))</f>
        <v/>
      </c>
      <c r="I71" s="777"/>
      <c r="J71" s="254" t="str">
        <f ca="1">IF(MOD(ROW()-13,2)=0,IF(ISBLANK(OFFSET('12. SEGUIMIENTO 2027'!$N$14,INT((ROW()-13)/2),0)),"",OFFSET('12. SEGUIMIENTO 2027'!$N$14,INT((ROW()-13)/2),0)),IF(ISBLANK(OFFSET('9. METAS'!$V$20,INT((ROW()-14)/2),0)),"",OFFSET('9. METAS'!$V$20,INT((ROW()-14)/2),0)))</f>
        <v/>
      </c>
      <c r="K71" s="255" t="str">
        <f ca="1">IF(MOD(ROW()-13,2)=0,IF(ISBLANK(OFFSET('12. SEGUIMIENTO 2027'!$O$14,INT((ROW()-13)/2),0)),"",OFFSET('12. SEGUIMIENTO 2027'!$O$14,INT((ROW()-13)/2),0)),IF(ISBLANK(OFFSET('9. METAS'!$W$20,INT((ROW()-14)/2),0)),"",OFFSET('9. METAS'!$W$20,INT((ROW()-14)/2),0)))</f>
        <v/>
      </c>
      <c r="L71" s="255" t="str">
        <f ca="1">IF(MOD(ROW()-13,2)=0,IF(ISBLANK(OFFSET('12. SEGUIMIENTO 2027'!$P$14,INT((ROW()-13)/2),0)),"",OFFSET('12. SEGUIMIENTO 2027'!$P$14,INT((ROW()-13)/2),0)),IF(ISBLANK(OFFSET('9. METAS'!$X$20,INT((ROW()-14)/2),0)),"",OFFSET('9. METAS'!$X$20,INT((ROW()-14)/2),0)))</f>
        <v/>
      </c>
      <c r="M71" s="256" t="str">
        <f ca="1">IF(MOD(ROW()-13,2)=0,IF(ISBLANK(OFFSET('12. SEGUIMIENTO 2027'!$Q$14,INT((ROW()-13)/2),0)),"",OFFSET('12. SEGUIMIENTO 2027'!$Q$14,INT((ROW()-13)/2),0)),IF(ISBLANK(OFFSET('9. METAS'!$Y$20,INT((ROW()-14)/2),0)),"",OFFSET('9. METAS'!$Y$20,INT((ROW()-14)/2),0)))</f>
        <v/>
      </c>
      <c r="N71" s="783" t="str">
        <f t="shared" ref="N71" ca="1" si="54">IFERROR(J71/J72,"ND")</f>
        <v>ND</v>
      </c>
      <c r="O71" s="785" t="str">
        <f t="shared" ref="O71" ca="1" si="55">IFERROR(((J71+K71+L71+M71)/H71),"ND")</f>
        <v>ND</v>
      </c>
      <c r="P71" s="789"/>
    </row>
    <row r="72" spans="3:16">
      <c r="C72" s="762"/>
      <c r="D72" s="764"/>
      <c r="E72" s="764"/>
      <c r="F72" s="766"/>
      <c r="G72" s="768"/>
      <c r="H72" s="858"/>
      <c r="I72" s="778"/>
      <c r="J72" s="254" t="str">
        <f ca="1">IF(MOD(ROW()-13,2)=0,IF(ISBLANK(OFFSET('12. SEGUIMIENTO 2027'!$N$14,INT((ROW()-13)/2),0)),"",OFFSET('12. SEGUIMIENTO 2027'!$N$14,INT((ROW()-13)/2),0)),IF(ISBLANK(OFFSET('9. METAS'!$V$20,INT((ROW()-14)/2),0)),"",OFFSET('9. METAS'!$V$20,INT((ROW()-14)/2),0)))</f>
        <v/>
      </c>
      <c r="K72" s="255" t="str">
        <f ca="1">IF(MOD(ROW()-13,2)=0,IF(ISBLANK(OFFSET('12. SEGUIMIENTO 2027'!$O$14,INT((ROW()-13)/2),0)),"",OFFSET('12. SEGUIMIENTO 2027'!$O$14,INT((ROW()-13)/2),0)),IF(ISBLANK(OFFSET('9. METAS'!$W$20,INT((ROW()-14)/2),0)),"",OFFSET('9. METAS'!$W$20,INT((ROW()-14)/2),0)))</f>
        <v/>
      </c>
      <c r="L72" s="255" t="str">
        <f ca="1">IF(MOD(ROW()-13,2)=0,IF(ISBLANK(OFFSET('12. SEGUIMIENTO 2027'!$P$14,INT((ROW()-13)/2),0)),"",OFFSET('12. SEGUIMIENTO 2027'!$P$14,INT((ROW()-13)/2),0)),IF(ISBLANK(OFFSET('9. METAS'!$X$20,INT((ROW()-14)/2),0)),"",OFFSET('9. METAS'!$X$20,INT((ROW()-14)/2),0)))</f>
        <v/>
      </c>
      <c r="M72" s="256" t="str">
        <f ca="1">IF(MOD(ROW()-13,2)=0,IF(ISBLANK(OFFSET('12. SEGUIMIENTO 2027'!$Q$14,INT((ROW()-13)/2),0)),"",OFFSET('12. SEGUIMIENTO 2027'!$Q$14,INT((ROW()-13)/2),0)),IF(ISBLANK(OFFSET('9. METAS'!$Y$20,INT((ROW()-14)/2),0)),"",OFFSET('9. METAS'!$Y$20,INT((ROW()-14)/2),0)))</f>
        <v/>
      </c>
      <c r="N72" s="784"/>
      <c r="O72" s="786"/>
      <c r="P72" s="790"/>
    </row>
    <row r="73" spans="3:16">
      <c r="C73" s="770" t="str">
        <f ca="1">IF(ISBLANK(OFFSET('5. Pp (3 años)'!$C$45,INT((ROW()-13)/2),0)),"",OFFSET('5. Pp (3 años)'!$C$45,INT((ROW()-13)/2),0))</f>
        <v/>
      </c>
      <c r="D73" s="764" t="str">
        <f ca="1">IF(ISBLANK(OFFSET('5. Pp (3 años)'!$D$45,INT((ROW()-13)/2),0)),"",OFFSET('5. Pp (3 años)'!$D$45,INT((ROW()-13)/2),0))</f>
        <v/>
      </c>
      <c r="E73" s="764" t="str">
        <f ca="1">IF(ISBLANK(OFFSET('5. Pp (3 años)'!$E$45,INT((ROW()-13)/2),0)),"",OFFSET('5. Pp (3 años)'!$E$45,INT((ROW()-13)/2),0))</f>
        <v/>
      </c>
      <c r="F73" s="766" t="str">
        <f ca="1">IF(ISBLANK(OFFSET('5. Pp (3 años)'!$K$45,INT((ROW()-13)/2),0)),"",OFFSET('5. Pp (3 años)'!$K$45,INT((ROW()-13)/2),0))</f>
        <v/>
      </c>
      <c r="G73" s="768" t="str">
        <f ca="1">IF(ISBLANK(OFFSET('5. Pp (3 años)'!$H$45,INT((ROW()-13)/2),0)),"",OFFSET('5. Pp (3 años)'!$H$45,INT((ROW()-13)/2),0))</f>
        <v/>
      </c>
      <c r="H73" s="858" t="str">
        <f ca="1">IF(ISBLANK(OFFSET('9. METAS'!$M$20,INT((ROW()-13)/2),0)),"",OFFSET('9. METAS'!$M$20,INT((ROW()-13)/2),0))</f>
        <v/>
      </c>
      <c r="I73" s="777"/>
      <c r="J73" s="254" t="str">
        <f ca="1">IF(MOD(ROW()-13,2)=0,IF(ISBLANK(OFFSET('12. SEGUIMIENTO 2027'!$N$14,INT((ROW()-13)/2),0)),"",OFFSET('12. SEGUIMIENTO 2027'!$N$14,INT((ROW()-13)/2),0)),IF(ISBLANK(OFFSET('9. METAS'!$V$20,INT((ROW()-14)/2),0)),"",OFFSET('9. METAS'!$V$20,INT((ROW()-14)/2),0)))</f>
        <v/>
      </c>
      <c r="K73" s="255" t="str">
        <f ca="1">IF(MOD(ROW()-13,2)=0,IF(ISBLANK(OFFSET('12. SEGUIMIENTO 2027'!$O$14,INT((ROW()-13)/2),0)),"",OFFSET('12. SEGUIMIENTO 2027'!$O$14,INT((ROW()-13)/2),0)),IF(ISBLANK(OFFSET('9. METAS'!$W$20,INT((ROW()-14)/2),0)),"",OFFSET('9. METAS'!$W$20,INT((ROW()-14)/2),0)))</f>
        <v/>
      </c>
      <c r="L73" s="255" t="str">
        <f ca="1">IF(MOD(ROW()-13,2)=0,IF(ISBLANK(OFFSET('12. SEGUIMIENTO 2027'!$P$14,INT((ROW()-13)/2),0)),"",OFFSET('12. SEGUIMIENTO 2027'!$P$14,INT((ROW()-13)/2),0)),IF(ISBLANK(OFFSET('9. METAS'!$X$20,INT((ROW()-14)/2),0)),"",OFFSET('9. METAS'!$X$20,INT((ROW()-14)/2),0)))</f>
        <v/>
      </c>
      <c r="M73" s="256" t="str">
        <f ca="1">IF(MOD(ROW()-13,2)=0,IF(ISBLANK(OFFSET('12. SEGUIMIENTO 2027'!$Q$14,INT((ROW()-13)/2),0)),"",OFFSET('12. SEGUIMIENTO 2027'!$Q$14,INT((ROW()-13)/2),0)),IF(ISBLANK(OFFSET('9. METAS'!$Y$20,INT((ROW()-14)/2),0)),"",OFFSET('9. METAS'!$Y$20,INT((ROW()-14)/2),0)))</f>
        <v/>
      </c>
      <c r="N73" s="783" t="str">
        <f t="shared" ref="N73" ca="1" si="56">IFERROR(J73/J74,"ND")</f>
        <v>ND</v>
      </c>
      <c r="O73" s="785" t="str">
        <f t="shared" ref="O73" ca="1" si="57">IFERROR(((J73+K73+L73+M73)/H73),"ND")</f>
        <v>ND</v>
      </c>
      <c r="P73" s="789"/>
    </row>
    <row r="74" spans="3:16">
      <c r="C74" s="762"/>
      <c r="D74" s="764"/>
      <c r="E74" s="764"/>
      <c r="F74" s="766"/>
      <c r="G74" s="768"/>
      <c r="H74" s="858"/>
      <c r="I74" s="778"/>
      <c r="J74" s="254" t="str">
        <f ca="1">IF(MOD(ROW()-13,2)=0,IF(ISBLANK(OFFSET('12. SEGUIMIENTO 2027'!$N$14,INT((ROW()-13)/2),0)),"",OFFSET('12. SEGUIMIENTO 2027'!$N$14,INT((ROW()-13)/2),0)),IF(ISBLANK(OFFSET('9. METAS'!$V$20,INT((ROW()-14)/2),0)),"",OFFSET('9. METAS'!$V$20,INT((ROW()-14)/2),0)))</f>
        <v/>
      </c>
      <c r="K74" s="255" t="str">
        <f ca="1">IF(MOD(ROW()-13,2)=0,IF(ISBLANK(OFFSET('12. SEGUIMIENTO 2027'!$O$14,INT((ROW()-13)/2),0)),"",OFFSET('12. SEGUIMIENTO 2027'!$O$14,INT((ROW()-13)/2),0)),IF(ISBLANK(OFFSET('9. METAS'!$W$20,INT((ROW()-14)/2),0)),"",OFFSET('9. METAS'!$W$20,INT((ROW()-14)/2),0)))</f>
        <v/>
      </c>
      <c r="L74" s="255" t="str">
        <f ca="1">IF(MOD(ROW()-13,2)=0,IF(ISBLANK(OFFSET('12. SEGUIMIENTO 2027'!$P$14,INT((ROW()-13)/2),0)),"",OFFSET('12. SEGUIMIENTO 2027'!$P$14,INT((ROW()-13)/2),0)),IF(ISBLANK(OFFSET('9. METAS'!$X$20,INT((ROW()-14)/2),0)),"",OFFSET('9. METAS'!$X$20,INT((ROW()-14)/2),0)))</f>
        <v/>
      </c>
      <c r="M74" s="256" t="str">
        <f ca="1">IF(MOD(ROW()-13,2)=0,IF(ISBLANK(OFFSET('12. SEGUIMIENTO 2027'!$Q$14,INT((ROW()-13)/2),0)),"",OFFSET('12. SEGUIMIENTO 2027'!$Q$14,INT((ROW()-13)/2),0)),IF(ISBLANK(OFFSET('9. METAS'!$Y$20,INT((ROW()-14)/2),0)),"",OFFSET('9. METAS'!$Y$20,INT((ROW()-14)/2),0)))</f>
        <v/>
      </c>
      <c r="N74" s="784"/>
      <c r="O74" s="786"/>
      <c r="P74" s="790"/>
    </row>
    <row r="75" spans="3:16">
      <c r="C75" s="770" t="str">
        <f ca="1">IF(ISBLANK(OFFSET('5. Pp (3 años)'!$C$45,INT((ROW()-13)/2),0)),"",OFFSET('5. Pp (3 años)'!$C$45,INT((ROW()-13)/2),0))</f>
        <v/>
      </c>
      <c r="D75" s="764" t="str">
        <f ca="1">IF(ISBLANK(OFFSET('5. Pp (3 años)'!$D$45,INT((ROW()-13)/2),0)),"",OFFSET('5. Pp (3 años)'!$D$45,INT((ROW()-13)/2),0))</f>
        <v/>
      </c>
      <c r="E75" s="764" t="str">
        <f ca="1">IF(ISBLANK(OFFSET('5. Pp (3 años)'!$E$45,INT((ROW()-13)/2),0)),"",OFFSET('5. Pp (3 años)'!$E$45,INT((ROW()-13)/2),0))</f>
        <v/>
      </c>
      <c r="F75" s="766" t="str">
        <f ca="1">IF(ISBLANK(OFFSET('5. Pp (3 años)'!$K$45,INT((ROW()-13)/2),0)),"",OFFSET('5. Pp (3 años)'!$K$45,INT((ROW()-13)/2),0))</f>
        <v/>
      </c>
      <c r="G75" s="768" t="str">
        <f ca="1">IF(ISBLANK(OFFSET('5. Pp (3 años)'!$H$45,INT((ROW()-13)/2),0)),"",OFFSET('5. Pp (3 años)'!$H$45,INT((ROW()-13)/2),0))</f>
        <v/>
      </c>
      <c r="H75" s="858" t="str">
        <f ca="1">IF(ISBLANK(OFFSET('9. METAS'!$M$20,INT((ROW()-13)/2),0)),"",OFFSET('9. METAS'!$M$20,INT((ROW()-13)/2),0))</f>
        <v/>
      </c>
      <c r="I75" s="777"/>
      <c r="J75" s="254" t="str">
        <f ca="1">IF(MOD(ROW()-13,2)=0,IF(ISBLANK(OFFSET('12. SEGUIMIENTO 2027'!$N$14,INT((ROW()-13)/2),0)),"",OFFSET('12. SEGUIMIENTO 2027'!$N$14,INT((ROW()-13)/2),0)),IF(ISBLANK(OFFSET('9. METAS'!$V$20,INT((ROW()-14)/2),0)),"",OFFSET('9. METAS'!$V$20,INT((ROW()-14)/2),0)))</f>
        <v/>
      </c>
      <c r="K75" s="255" t="str">
        <f ca="1">IF(MOD(ROW()-13,2)=0,IF(ISBLANK(OFFSET('12. SEGUIMIENTO 2027'!$O$14,INT((ROW()-13)/2),0)),"",OFFSET('12. SEGUIMIENTO 2027'!$O$14,INT((ROW()-13)/2),0)),IF(ISBLANK(OFFSET('9. METAS'!$W$20,INT((ROW()-14)/2),0)),"",OFFSET('9. METAS'!$W$20,INT((ROW()-14)/2),0)))</f>
        <v/>
      </c>
      <c r="L75" s="255" t="str">
        <f ca="1">IF(MOD(ROW()-13,2)=0,IF(ISBLANK(OFFSET('12. SEGUIMIENTO 2027'!$P$14,INT((ROW()-13)/2),0)),"",OFFSET('12. SEGUIMIENTO 2027'!$P$14,INT((ROW()-13)/2),0)),IF(ISBLANK(OFFSET('9. METAS'!$X$20,INT((ROW()-14)/2),0)),"",OFFSET('9. METAS'!$X$20,INT((ROW()-14)/2),0)))</f>
        <v/>
      </c>
      <c r="M75" s="256" t="str">
        <f ca="1">IF(MOD(ROW()-13,2)=0,IF(ISBLANK(OFFSET('12. SEGUIMIENTO 2027'!$Q$14,INT((ROW()-13)/2),0)),"",OFFSET('12. SEGUIMIENTO 2027'!$Q$14,INT((ROW()-13)/2),0)),IF(ISBLANK(OFFSET('9. METAS'!$Y$20,INT((ROW()-14)/2),0)),"",OFFSET('9. METAS'!$Y$20,INT((ROW()-14)/2),0)))</f>
        <v/>
      </c>
      <c r="N75" s="783" t="str">
        <f t="shared" ref="N75" ca="1" si="58">IFERROR(J75/J76,"ND")</f>
        <v>ND</v>
      </c>
      <c r="O75" s="785" t="str">
        <f t="shared" ref="O75" ca="1" si="59">IFERROR(((J75+K75+L75+M75)/H75),"ND")</f>
        <v>ND</v>
      </c>
      <c r="P75" s="789"/>
    </row>
    <row r="76" spans="3:16">
      <c r="C76" s="762"/>
      <c r="D76" s="764"/>
      <c r="E76" s="764"/>
      <c r="F76" s="766"/>
      <c r="G76" s="768"/>
      <c r="H76" s="858"/>
      <c r="I76" s="778"/>
      <c r="J76" s="254" t="str">
        <f ca="1">IF(MOD(ROW()-13,2)=0,IF(ISBLANK(OFFSET('12. SEGUIMIENTO 2027'!$N$14,INT((ROW()-13)/2),0)),"",OFFSET('12. SEGUIMIENTO 2027'!$N$14,INT((ROW()-13)/2),0)),IF(ISBLANK(OFFSET('9. METAS'!$V$20,INT((ROW()-14)/2),0)),"",OFFSET('9. METAS'!$V$20,INT((ROW()-14)/2),0)))</f>
        <v/>
      </c>
      <c r="K76" s="255" t="str">
        <f ca="1">IF(MOD(ROW()-13,2)=0,IF(ISBLANK(OFFSET('12. SEGUIMIENTO 2027'!$O$14,INT((ROW()-13)/2),0)),"",OFFSET('12. SEGUIMIENTO 2027'!$O$14,INT((ROW()-13)/2),0)),IF(ISBLANK(OFFSET('9. METAS'!$W$20,INT((ROW()-14)/2),0)),"",OFFSET('9. METAS'!$W$20,INT((ROW()-14)/2),0)))</f>
        <v/>
      </c>
      <c r="L76" s="255" t="str">
        <f ca="1">IF(MOD(ROW()-13,2)=0,IF(ISBLANK(OFFSET('12. SEGUIMIENTO 2027'!$P$14,INT((ROW()-13)/2),0)),"",OFFSET('12. SEGUIMIENTO 2027'!$P$14,INT((ROW()-13)/2),0)),IF(ISBLANK(OFFSET('9. METAS'!$X$20,INT((ROW()-14)/2),0)),"",OFFSET('9. METAS'!$X$20,INT((ROW()-14)/2),0)))</f>
        <v/>
      </c>
      <c r="M76" s="256" t="str">
        <f ca="1">IF(MOD(ROW()-13,2)=0,IF(ISBLANK(OFFSET('12. SEGUIMIENTO 2027'!$Q$14,INT((ROW()-13)/2),0)),"",OFFSET('12. SEGUIMIENTO 2027'!$Q$14,INT((ROW()-13)/2),0)),IF(ISBLANK(OFFSET('9. METAS'!$Y$20,INT((ROW()-14)/2),0)),"",OFFSET('9. METAS'!$Y$20,INT((ROW()-14)/2),0)))</f>
        <v/>
      </c>
      <c r="N76" s="784"/>
      <c r="O76" s="786"/>
      <c r="P76" s="790"/>
    </row>
    <row r="77" spans="3:16">
      <c r="C77" s="770" t="str">
        <f ca="1">IF(ISBLANK(OFFSET('5. Pp (3 años)'!$C$45,INT((ROW()-13)/2),0)),"",OFFSET('5. Pp (3 años)'!$C$45,INT((ROW()-13)/2),0))</f>
        <v/>
      </c>
      <c r="D77" s="764" t="str">
        <f ca="1">IF(ISBLANK(OFFSET('5. Pp (3 años)'!$D$45,INT((ROW()-13)/2),0)),"",OFFSET('5. Pp (3 años)'!$D$45,INT((ROW()-13)/2),0))</f>
        <v/>
      </c>
      <c r="E77" s="764" t="str">
        <f ca="1">IF(ISBLANK(OFFSET('5. Pp (3 años)'!$E$45,INT((ROW()-13)/2),0)),"",OFFSET('5. Pp (3 años)'!$E$45,INT((ROW()-13)/2),0))</f>
        <v/>
      </c>
      <c r="F77" s="766" t="str">
        <f ca="1">IF(ISBLANK(OFFSET('5. Pp (3 años)'!$K$45,INT((ROW()-13)/2),0)),"",OFFSET('5. Pp (3 años)'!$K$45,INT((ROW()-13)/2),0))</f>
        <v/>
      </c>
      <c r="G77" s="768" t="str">
        <f ca="1">IF(ISBLANK(OFFSET('5. Pp (3 años)'!$H$45,INT((ROW()-13)/2),0)),"",OFFSET('5. Pp (3 años)'!$H$45,INT((ROW()-13)/2),0))</f>
        <v/>
      </c>
      <c r="H77" s="858" t="str">
        <f ca="1">IF(ISBLANK(OFFSET('9. METAS'!$M$20,INT((ROW()-13)/2),0)),"",OFFSET('9. METAS'!$M$20,INT((ROW()-13)/2),0))</f>
        <v/>
      </c>
      <c r="I77" s="777"/>
      <c r="J77" s="254" t="str">
        <f ca="1">IF(MOD(ROW()-13,2)=0,IF(ISBLANK(OFFSET('12. SEGUIMIENTO 2027'!$N$14,INT((ROW()-13)/2),0)),"",OFFSET('12. SEGUIMIENTO 2027'!$N$14,INT((ROW()-13)/2),0)),IF(ISBLANK(OFFSET('9. METAS'!$V$20,INT((ROW()-14)/2),0)),"",OFFSET('9. METAS'!$V$20,INT((ROW()-14)/2),0)))</f>
        <v/>
      </c>
      <c r="K77" s="255" t="str">
        <f ca="1">IF(MOD(ROW()-13,2)=0,IF(ISBLANK(OFFSET('12. SEGUIMIENTO 2027'!$O$14,INT((ROW()-13)/2),0)),"",OFFSET('12. SEGUIMIENTO 2027'!$O$14,INT((ROW()-13)/2),0)),IF(ISBLANK(OFFSET('9. METAS'!$W$20,INT((ROW()-14)/2),0)),"",OFFSET('9. METAS'!$W$20,INT((ROW()-14)/2),0)))</f>
        <v/>
      </c>
      <c r="L77" s="255" t="str">
        <f ca="1">IF(MOD(ROW()-13,2)=0,IF(ISBLANK(OFFSET('12. SEGUIMIENTO 2027'!$P$14,INT((ROW()-13)/2),0)),"",OFFSET('12. SEGUIMIENTO 2027'!$P$14,INT((ROW()-13)/2),0)),IF(ISBLANK(OFFSET('9. METAS'!$X$20,INT((ROW()-14)/2),0)),"",OFFSET('9. METAS'!$X$20,INT((ROW()-14)/2),0)))</f>
        <v/>
      </c>
      <c r="M77" s="256" t="str">
        <f ca="1">IF(MOD(ROW()-13,2)=0,IF(ISBLANK(OFFSET('12. SEGUIMIENTO 2027'!$Q$14,INT((ROW()-13)/2),0)),"",OFFSET('12. SEGUIMIENTO 2027'!$Q$14,INT((ROW()-13)/2),0)),IF(ISBLANK(OFFSET('9. METAS'!$Y$20,INT((ROW()-14)/2),0)),"",OFFSET('9. METAS'!$Y$20,INT((ROW()-14)/2),0)))</f>
        <v/>
      </c>
      <c r="N77" s="783" t="str">
        <f t="shared" ref="N77" ca="1" si="60">IFERROR(J77/J78,"ND")</f>
        <v>ND</v>
      </c>
      <c r="O77" s="785" t="str">
        <f t="shared" ref="O77" ca="1" si="61">IFERROR(((J77+K77+L77+M77)/H77),"ND")</f>
        <v>ND</v>
      </c>
      <c r="P77" s="789"/>
    </row>
    <row r="78" spans="3:16">
      <c r="C78" s="762"/>
      <c r="D78" s="764"/>
      <c r="E78" s="764"/>
      <c r="F78" s="766"/>
      <c r="G78" s="768"/>
      <c r="H78" s="858"/>
      <c r="I78" s="778"/>
      <c r="J78" s="254" t="str">
        <f ca="1">IF(MOD(ROW()-13,2)=0,IF(ISBLANK(OFFSET('12. SEGUIMIENTO 2027'!$N$14,INT((ROW()-13)/2),0)),"",OFFSET('12. SEGUIMIENTO 2027'!$N$14,INT((ROW()-13)/2),0)),IF(ISBLANK(OFFSET('9. METAS'!$V$20,INT((ROW()-14)/2),0)),"",OFFSET('9. METAS'!$V$20,INT((ROW()-14)/2),0)))</f>
        <v/>
      </c>
      <c r="K78" s="255" t="str">
        <f ca="1">IF(MOD(ROW()-13,2)=0,IF(ISBLANK(OFFSET('12. SEGUIMIENTO 2027'!$O$14,INT((ROW()-13)/2),0)),"",OFFSET('12. SEGUIMIENTO 2027'!$O$14,INT((ROW()-13)/2),0)),IF(ISBLANK(OFFSET('9. METAS'!$W$20,INT((ROW()-14)/2),0)),"",OFFSET('9. METAS'!$W$20,INT((ROW()-14)/2),0)))</f>
        <v/>
      </c>
      <c r="L78" s="255" t="str">
        <f ca="1">IF(MOD(ROW()-13,2)=0,IF(ISBLANK(OFFSET('12. SEGUIMIENTO 2027'!$P$14,INT((ROW()-13)/2),0)),"",OFFSET('12. SEGUIMIENTO 2027'!$P$14,INT((ROW()-13)/2),0)),IF(ISBLANK(OFFSET('9. METAS'!$X$20,INT((ROW()-14)/2),0)),"",OFFSET('9. METAS'!$X$20,INT((ROW()-14)/2),0)))</f>
        <v/>
      </c>
      <c r="M78" s="256" t="str">
        <f ca="1">IF(MOD(ROW()-13,2)=0,IF(ISBLANK(OFFSET('12. SEGUIMIENTO 2027'!$Q$14,INT((ROW()-13)/2),0)),"",OFFSET('12. SEGUIMIENTO 2027'!$Q$14,INT((ROW()-13)/2),0)),IF(ISBLANK(OFFSET('9. METAS'!$Y$20,INT((ROW()-14)/2),0)),"",OFFSET('9. METAS'!$Y$20,INT((ROW()-14)/2),0)))</f>
        <v/>
      </c>
      <c r="N78" s="784"/>
      <c r="O78" s="786"/>
      <c r="P78" s="790"/>
    </row>
    <row r="79" spans="3:16">
      <c r="C79" s="770" t="str">
        <f ca="1">IF(ISBLANK(OFFSET('5. Pp (3 años)'!$C$45,INT((ROW()-13)/2),0)),"",OFFSET('5. Pp (3 años)'!$C$45,INT((ROW()-13)/2),0))</f>
        <v/>
      </c>
      <c r="D79" s="764" t="str">
        <f ca="1">IF(ISBLANK(OFFSET('5. Pp (3 años)'!$D$45,INT((ROW()-13)/2),0)),"",OFFSET('5. Pp (3 años)'!$D$45,INT((ROW()-13)/2),0))</f>
        <v/>
      </c>
      <c r="E79" s="764" t="str">
        <f ca="1">IF(ISBLANK(OFFSET('5. Pp (3 años)'!$E$45,INT((ROW()-13)/2),0)),"",OFFSET('5. Pp (3 años)'!$E$45,INT((ROW()-13)/2),0))</f>
        <v/>
      </c>
      <c r="F79" s="766" t="str">
        <f ca="1">IF(ISBLANK(OFFSET('5. Pp (3 años)'!$K$45,INT((ROW()-13)/2),0)),"",OFFSET('5. Pp (3 años)'!$K$45,INT((ROW()-13)/2),0))</f>
        <v/>
      </c>
      <c r="G79" s="768" t="str">
        <f ca="1">IF(ISBLANK(OFFSET('5. Pp (3 años)'!$H$45,INT((ROW()-13)/2),0)),"",OFFSET('5. Pp (3 años)'!$H$45,INT((ROW()-13)/2),0))</f>
        <v/>
      </c>
      <c r="H79" s="858" t="str">
        <f ca="1">IF(ISBLANK(OFFSET('9. METAS'!$M$20,INT((ROW()-13)/2),0)),"",OFFSET('9. METAS'!$M$20,INT((ROW()-13)/2),0))</f>
        <v/>
      </c>
      <c r="I79" s="777"/>
      <c r="J79" s="254" t="str">
        <f ca="1">IF(MOD(ROW()-13,2)=0,IF(ISBLANK(OFFSET('12. SEGUIMIENTO 2027'!$N$14,INT((ROW()-13)/2),0)),"",OFFSET('12. SEGUIMIENTO 2027'!$N$14,INT((ROW()-13)/2),0)),IF(ISBLANK(OFFSET('9. METAS'!$V$20,INT((ROW()-14)/2),0)),"",OFFSET('9. METAS'!$V$20,INT((ROW()-14)/2),0)))</f>
        <v/>
      </c>
      <c r="K79" s="255" t="str">
        <f ca="1">IF(MOD(ROW()-13,2)=0,IF(ISBLANK(OFFSET('12. SEGUIMIENTO 2027'!$O$14,INT((ROW()-13)/2),0)),"",OFFSET('12. SEGUIMIENTO 2027'!$O$14,INT((ROW()-13)/2),0)),IF(ISBLANK(OFFSET('9. METAS'!$W$20,INT((ROW()-14)/2),0)),"",OFFSET('9. METAS'!$W$20,INT((ROW()-14)/2),0)))</f>
        <v/>
      </c>
      <c r="L79" s="255" t="str">
        <f ca="1">IF(MOD(ROW()-13,2)=0,IF(ISBLANK(OFFSET('12. SEGUIMIENTO 2027'!$P$14,INT((ROW()-13)/2),0)),"",OFFSET('12. SEGUIMIENTO 2027'!$P$14,INT((ROW()-13)/2),0)),IF(ISBLANK(OFFSET('9. METAS'!$X$20,INT((ROW()-14)/2),0)),"",OFFSET('9. METAS'!$X$20,INT((ROW()-14)/2),0)))</f>
        <v/>
      </c>
      <c r="M79" s="256" t="str">
        <f ca="1">IF(MOD(ROW()-13,2)=0,IF(ISBLANK(OFFSET('12. SEGUIMIENTO 2027'!$Q$14,INT((ROW()-13)/2),0)),"",OFFSET('12. SEGUIMIENTO 2027'!$Q$14,INT((ROW()-13)/2),0)),IF(ISBLANK(OFFSET('9. METAS'!$Y$20,INT((ROW()-14)/2),0)),"",OFFSET('9. METAS'!$Y$20,INT((ROW()-14)/2),0)))</f>
        <v/>
      </c>
      <c r="N79" s="783" t="str">
        <f t="shared" ref="N79" ca="1" si="62">IFERROR(J79/J80,"ND")</f>
        <v>ND</v>
      </c>
      <c r="O79" s="785" t="str">
        <f t="shared" ref="O79" ca="1" si="63">IFERROR(((J79+K79+L79+M79)/H79),"ND")</f>
        <v>ND</v>
      </c>
      <c r="P79" s="789"/>
    </row>
    <row r="80" spans="3:16">
      <c r="C80" s="762"/>
      <c r="D80" s="764"/>
      <c r="E80" s="764"/>
      <c r="F80" s="766"/>
      <c r="G80" s="768"/>
      <c r="H80" s="858"/>
      <c r="I80" s="778"/>
      <c r="J80" s="254" t="str">
        <f ca="1">IF(MOD(ROW()-13,2)=0,IF(ISBLANK(OFFSET('12. SEGUIMIENTO 2027'!$N$14,INT((ROW()-13)/2),0)),"",OFFSET('12. SEGUIMIENTO 2027'!$N$14,INT((ROW()-13)/2),0)),IF(ISBLANK(OFFSET('9. METAS'!$V$20,INT((ROW()-14)/2),0)),"",OFFSET('9. METAS'!$V$20,INT((ROW()-14)/2),0)))</f>
        <v/>
      </c>
      <c r="K80" s="255" t="str">
        <f ca="1">IF(MOD(ROW()-13,2)=0,IF(ISBLANK(OFFSET('12. SEGUIMIENTO 2027'!$O$14,INT((ROW()-13)/2),0)),"",OFFSET('12. SEGUIMIENTO 2027'!$O$14,INT((ROW()-13)/2),0)),IF(ISBLANK(OFFSET('9. METAS'!$W$20,INT((ROW()-14)/2),0)),"",OFFSET('9. METAS'!$W$20,INT((ROW()-14)/2),0)))</f>
        <v/>
      </c>
      <c r="L80" s="255" t="str">
        <f ca="1">IF(MOD(ROW()-13,2)=0,IF(ISBLANK(OFFSET('12. SEGUIMIENTO 2027'!$P$14,INT((ROW()-13)/2),0)),"",OFFSET('12. SEGUIMIENTO 2027'!$P$14,INT((ROW()-13)/2),0)),IF(ISBLANK(OFFSET('9. METAS'!$X$20,INT((ROW()-14)/2),0)),"",OFFSET('9. METAS'!$X$20,INT((ROW()-14)/2),0)))</f>
        <v/>
      </c>
      <c r="M80" s="256" t="str">
        <f ca="1">IF(MOD(ROW()-13,2)=0,IF(ISBLANK(OFFSET('12. SEGUIMIENTO 2027'!$Q$14,INT((ROW()-13)/2),0)),"",OFFSET('12. SEGUIMIENTO 2027'!$Q$14,INT((ROW()-13)/2),0)),IF(ISBLANK(OFFSET('9. METAS'!$Y$20,INT((ROW()-14)/2),0)),"",OFFSET('9. METAS'!$Y$20,INT((ROW()-14)/2),0)))</f>
        <v/>
      </c>
      <c r="N80" s="784"/>
      <c r="O80" s="786"/>
      <c r="P80" s="790"/>
    </row>
    <row r="81" spans="3:16">
      <c r="C81" s="770" t="str">
        <f ca="1">IF(ISBLANK(OFFSET('5. Pp (3 años)'!$C$45,INT((ROW()-13)/2),0)),"",OFFSET('5. Pp (3 años)'!$C$45,INT((ROW()-13)/2),0))</f>
        <v/>
      </c>
      <c r="D81" s="764" t="str">
        <f ca="1">IF(ISBLANK(OFFSET('5. Pp (3 años)'!$D$45,INT((ROW()-13)/2),0)),"",OFFSET('5. Pp (3 años)'!$D$45,INT((ROW()-13)/2),0))</f>
        <v/>
      </c>
      <c r="E81" s="764" t="str">
        <f ca="1">IF(ISBLANK(OFFSET('5. Pp (3 años)'!$E$45,INT((ROW()-13)/2),0)),"",OFFSET('5. Pp (3 años)'!$E$45,INT((ROW()-13)/2),0))</f>
        <v/>
      </c>
      <c r="F81" s="766" t="str">
        <f ca="1">IF(ISBLANK(OFFSET('5. Pp (3 años)'!$K$45,INT((ROW()-13)/2),0)),"",OFFSET('5. Pp (3 años)'!$K$45,INT((ROW()-13)/2),0))</f>
        <v/>
      </c>
      <c r="G81" s="768" t="str">
        <f ca="1">IF(ISBLANK(OFFSET('5. Pp (3 años)'!$H$45,INT((ROW()-13)/2),0)),"",OFFSET('5. Pp (3 años)'!$H$45,INT((ROW()-13)/2),0))</f>
        <v/>
      </c>
      <c r="H81" s="858" t="str">
        <f ca="1">IF(ISBLANK(OFFSET('9. METAS'!$M$20,INT((ROW()-13)/2),0)),"",OFFSET('9. METAS'!$M$20,INT((ROW()-13)/2),0))</f>
        <v/>
      </c>
      <c r="I81" s="777"/>
      <c r="J81" s="254" t="str">
        <f ca="1">IF(MOD(ROW()-13,2)=0,IF(ISBLANK(OFFSET('12. SEGUIMIENTO 2027'!$N$14,INT((ROW()-13)/2),0)),"",OFFSET('12. SEGUIMIENTO 2027'!$N$14,INT((ROW()-13)/2),0)),IF(ISBLANK(OFFSET('9. METAS'!$V$20,INT((ROW()-14)/2),0)),"",OFFSET('9. METAS'!$V$20,INT((ROW()-14)/2),0)))</f>
        <v/>
      </c>
      <c r="K81" s="255" t="str">
        <f ca="1">IF(MOD(ROW()-13,2)=0,IF(ISBLANK(OFFSET('12. SEGUIMIENTO 2027'!$O$14,INT((ROW()-13)/2),0)),"",OFFSET('12. SEGUIMIENTO 2027'!$O$14,INT((ROW()-13)/2),0)),IF(ISBLANK(OFFSET('9. METAS'!$W$20,INT((ROW()-14)/2),0)),"",OFFSET('9. METAS'!$W$20,INT((ROW()-14)/2),0)))</f>
        <v/>
      </c>
      <c r="L81" s="255" t="str">
        <f ca="1">IF(MOD(ROW()-13,2)=0,IF(ISBLANK(OFFSET('12. SEGUIMIENTO 2027'!$P$14,INT((ROW()-13)/2),0)),"",OFFSET('12. SEGUIMIENTO 2027'!$P$14,INT((ROW()-13)/2),0)),IF(ISBLANK(OFFSET('9. METAS'!$X$20,INT((ROW()-14)/2),0)),"",OFFSET('9. METAS'!$X$20,INT((ROW()-14)/2),0)))</f>
        <v/>
      </c>
      <c r="M81" s="256" t="str">
        <f ca="1">IF(MOD(ROW()-13,2)=0,IF(ISBLANK(OFFSET('12. SEGUIMIENTO 2027'!$Q$14,INT((ROW()-13)/2),0)),"",OFFSET('12. SEGUIMIENTO 2027'!$Q$14,INT((ROW()-13)/2),0)),IF(ISBLANK(OFFSET('9. METAS'!$Y$20,INT((ROW()-14)/2),0)),"",OFFSET('9. METAS'!$Y$20,INT((ROW()-14)/2),0)))</f>
        <v/>
      </c>
      <c r="N81" s="783" t="str">
        <f t="shared" ref="N81" ca="1" si="64">IFERROR(J81/J82,"ND")</f>
        <v>ND</v>
      </c>
      <c r="O81" s="785" t="str">
        <f t="shared" ref="O81" ca="1" si="65">IFERROR(((J81+K81+L81+M81)/H81),"ND")</f>
        <v>ND</v>
      </c>
      <c r="P81" s="789"/>
    </row>
    <row r="82" spans="3:16">
      <c r="C82" s="762"/>
      <c r="D82" s="764"/>
      <c r="E82" s="764"/>
      <c r="F82" s="766"/>
      <c r="G82" s="768"/>
      <c r="H82" s="858"/>
      <c r="I82" s="778"/>
      <c r="J82" s="254" t="str">
        <f ca="1">IF(MOD(ROW()-13,2)=0,IF(ISBLANK(OFFSET('12. SEGUIMIENTO 2027'!$N$14,INT((ROW()-13)/2),0)),"",OFFSET('12. SEGUIMIENTO 2027'!$N$14,INT((ROW()-13)/2),0)),IF(ISBLANK(OFFSET('9. METAS'!$V$20,INT((ROW()-14)/2),0)),"",OFFSET('9. METAS'!$V$20,INT((ROW()-14)/2),0)))</f>
        <v/>
      </c>
      <c r="K82" s="255" t="str">
        <f ca="1">IF(MOD(ROW()-13,2)=0,IF(ISBLANK(OFFSET('12. SEGUIMIENTO 2027'!$O$14,INT((ROW()-13)/2),0)),"",OFFSET('12. SEGUIMIENTO 2027'!$O$14,INT((ROW()-13)/2),0)),IF(ISBLANK(OFFSET('9. METAS'!$W$20,INT((ROW()-14)/2),0)),"",OFFSET('9. METAS'!$W$20,INT((ROW()-14)/2),0)))</f>
        <v/>
      </c>
      <c r="L82" s="255" t="str">
        <f ca="1">IF(MOD(ROW()-13,2)=0,IF(ISBLANK(OFFSET('12. SEGUIMIENTO 2027'!$P$14,INT((ROW()-13)/2),0)),"",OFFSET('12. SEGUIMIENTO 2027'!$P$14,INT((ROW()-13)/2),0)),IF(ISBLANK(OFFSET('9. METAS'!$X$20,INT((ROW()-14)/2),0)),"",OFFSET('9. METAS'!$X$20,INT((ROW()-14)/2),0)))</f>
        <v/>
      </c>
      <c r="M82" s="256" t="str">
        <f ca="1">IF(MOD(ROW()-13,2)=0,IF(ISBLANK(OFFSET('12. SEGUIMIENTO 2027'!$Q$14,INT((ROW()-13)/2),0)),"",OFFSET('12. SEGUIMIENTO 2027'!$Q$14,INT((ROW()-13)/2),0)),IF(ISBLANK(OFFSET('9. METAS'!$Y$20,INT((ROW()-14)/2),0)),"",OFFSET('9. METAS'!$Y$20,INT((ROW()-14)/2),0)))</f>
        <v/>
      </c>
      <c r="N82" s="784"/>
      <c r="O82" s="786"/>
      <c r="P82" s="790"/>
    </row>
    <row r="83" spans="3:16">
      <c r="C83" s="770" t="str">
        <f ca="1">IF(ISBLANK(OFFSET('5. Pp (3 años)'!$C$45,INT((ROW()-13)/2),0)),"",OFFSET('5. Pp (3 años)'!$C$45,INT((ROW()-13)/2),0))</f>
        <v/>
      </c>
      <c r="D83" s="764" t="str">
        <f ca="1">IF(ISBLANK(OFFSET('5. Pp (3 años)'!$D$45,INT((ROW()-13)/2),0)),"",OFFSET('5. Pp (3 años)'!$D$45,INT((ROW()-13)/2),0))</f>
        <v/>
      </c>
      <c r="E83" s="764" t="str">
        <f ca="1">IF(ISBLANK(OFFSET('5. Pp (3 años)'!$E$45,INT((ROW()-13)/2),0)),"",OFFSET('5. Pp (3 años)'!$E$45,INT((ROW()-13)/2),0))</f>
        <v/>
      </c>
      <c r="F83" s="766" t="str">
        <f ca="1">IF(ISBLANK(OFFSET('5. Pp (3 años)'!$K$45,INT((ROW()-13)/2),0)),"",OFFSET('5. Pp (3 años)'!$K$45,INT((ROW()-13)/2),0))</f>
        <v/>
      </c>
      <c r="G83" s="768" t="str">
        <f ca="1">IF(ISBLANK(OFFSET('5. Pp (3 años)'!$H$45,INT((ROW()-13)/2),0)),"",OFFSET('5. Pp (3 años)'!$H$45,INT((ROW()-13)/2),0))</f>
        <v/>
      </c>
      <c r="H83" s="858" t="str">
        <f ca="1">IF(ISBLANK(OFFSET('9. METAS'!$M$20,INT((ROW()-13)/2),0)),"",OFFSET('9. METAS'!$M$20,INT((ROW()-13)/2),0))</f>
        <v/>
      </c>
      <c r="I83" s="777"/>
      <c r="J83" s="254" t="str">
        <f ca="1">IF(MOD(ROW()-13,2)=0,IF(ISBLANK(OFFSET('12. SEGUIMIENTO 2027'!$N$14,INT((ROW()-13)/2),0)),"",OFFSET('12. SEGUIMIENTO 2027'!$N$14,INT((ROW()-13)/2),0)),IF(ISBLANK(OFFSET('9. METAS'!$V$20,INT((ROW()-14)/2),0)),"",OFFSET('9. METAS'!$V$20,INT((ROW()-14)/2),0)))</f>
        <v/>
      </c>
      <c r="K83" s="255" t="str">
        <f ca="1">IF(MOD(ROW()-13,2)=0,IF(ISBLANK(OFFSET('12. SEGUIMIENTO 2027'!$O$14,INT((ROW()-13)/2),0)),"",OFFSET('12. SEGUIMIENTO 2027'!$O$14,INT((ROW()-13)/2),0)),IF(ISBLANK(OFFSET('9. METAS'!$W$20,INT((ROW()-14)/2),0)),"",OFFSET('9. METAS'!$W$20,INT((ROW()-14)/2),0)))</f>
        <v/>
      </c>
      <c r="L83" s="255" t="str">
        <f ca="1">IF(MOD(ROW()-13,2)=0,IF(ISBLANK(OFFSET('12. SEGUIMIENTO 2027'!$P$14,INT((ROW()-13)/2),0)),"",OFFSET('12. SEGUIMIENTO 2027'!$P$14,INT((ROW()-13)/2),0)),IF(ISBLANK(OFFSET('9. METAS'!$X$20,INT((ROW()-14)/2),0)),"",OFFSET('9. METAS'!$X$20,INT((ROW()-14)/2),0)))</f>
        <v/>
      </c>
      <c r="M83" s="256" t="str">
        <f ca="1">IF(MOD(ROW()-13,2)=0,IF(ISBLANK(OFFSET('12. SEGUIMIENTO 2027'!$Q$14,INT((ROW()-13)/2),0)),"",OFFSET('12. SEGUIMIENTO 2027'!$Q$14,INT((ROW()-13)/2),0)),IF(ISBLANK(OFFSET('9. METAS'!$Y$20,INT((ROW()-14)/2),0)),"",OFFSET('9. METAS'!$Y$20,INT((ROW()-14)/2),0)))</f>
        <v/>
      </c>
      <c r="N83" s="783" t="str">
        <f t="shared" ref="N83" ca="1" si="66">IFERROR(J83/J84,"ND")</f>
        <v>ND</v>
      </c>
      <c r="O83" s="785" t="str">
        <f t="shared" ref="O83" ca="1" si="67">IFERROR(((J83+K83+L83+M83)/H83),"ND")</f>
        <v>ND</v>
      </c>
      <c r="P83" s="789"/>
    </row>
    <row r="84" spans="3:16">
      <c r="C84" s="762"/>
      <c r="D84" s="764"/>
      <c r="E84" s="764"/>
      <c r="F84" s="766"/>
      <c r="G84" s="768"/>
      <c r="H84" s="858"/>
      <c r="I84" s="778"/>
      <c r="J84" s="254" t="str">
        <f ca="1">IF(MOD(ROW()-13,2)=0,IF(ISBLANK(OFFSET('12. SEGUIMIENTO 2027'!$N$14,INT((ROW()-13)/2),0)),"",OFFSET('12. SEGUIMIENTO 2027'!$N$14,INT((ROW()-13)/2),0)),IF(ISBLANK(OFFSET('9. METAS'!$V$20,INT((ROW()-14)/2),0)),"",OFFSET('9. METAS'!$V$20,INT((ROW()-14)/2),0)))</f>
        <v/>
      </c>
      <c r="K84" s="255" t="str">
        <f ca="1">IF(MOD(ROW()-13,2)=0,IF(ISBLANK(OFFSET('12. SEGUIMIENTO 2027'!$O$14,INT((ROW()-13)/2),0)),"",OFFSET('12. SEGUIMIENTO 2027'!$O$14,INT((ROW()-13)/2),0)),IF(ISBLANK(OFFSET('9. METAS'!$W$20,INT((ROW()-14)/2),0)),"",OFFSET('9. METAS'!$W$20,INT((ROW()-14)/2),0)))</f>
        <v/>
      </c>
      <c r="L84" s="255" t="str">
        <f ca="1">IF(MOD(ROW()-13,2)=0,IF(ISBLANK(OFFSET('12. SEGUIMIENTO 2027'!$P$14,INT((ROW()-13)/2),0)),"",OFFSET('12. SEGUIMIENTO 2027'!$P$14,INT((ROW()-13)/2),0)),IF(ISBLANK(OFFSET('9. METAS'!$X$20,INT((ROW()-14)/2),0)),"",OFFSET('9. METAS'!$X$20,INT((ROW()-14)/2),0)))</f>
        <v/>
      </c>
      <c r="M84" s="256" t="str">
        <f ca="1">IF(MOD(ROW()-13,2)=0,IF(ISBLANK(OFFSET('12. SEGUIMIENTO 2027'!$Q$14,INT((ROW()-13)/2),0)),"",OFFSET('12. SEGUIMIENTO 2027'!$Q$14,INT((ROW()-13)/2),0)),IF(ISBLANK(OFFSET('9. METAS'!$Y$20,INT((ROW()-14)/2),0)),"",OFFSET('9. METAS'!$Y$20,INT((ROW()-14)/2),0)))</f>
        <v/>
      </c>
      <c r="N84" s="784"/>
      <c r="O84" s="786"/>
      <c r="P84" s="790"/>
    </row>
    <row r="85" spans="3:16">
      <c r="C85" s="770" t="str">
        <f ca="1">IF(ISBLANK(OFFSET('5. Pp (3 años)'!$C$45,INT((ROW()-13)/2),0)),"",OFFSET('5. Pp (3 años)'!$C$45,INT((ROW()-13)/2),0))</f>
        <v/>
      </c>
      <c r="D85" s="764" t="str">
        <f ca="1">IF(ISBLANK(OFFSET('5. Pp (3 años)'!$D$45,INT((ROW()-13)/2),0)),"",OFFSET('5. Pp (3 años)'!$D$45,INT((ROW()-13)/2),0))</f>
        <v/>
      </c>
      <c r="E85" s="764" t="str">
        <f ca="1">IF(ISBLANK(OFFSET('5. Pp (3 años)'!$E$45,INT((ROW()-13)/2),0)),"",OFFSET('5. Pp (3 años)'!$E$45,INT((ROW()-13)/2),0))</f>
        <v/>
      </c>
      <c r="F85" s="766" t="str">
        <f ca="1">IF(ISBLANK(OFFSET('5. Pp (3 años)'!$K$45,INT((ROW()-13)/2),0)),"",OFFSET('5. Pp (3 años)'!$K$45,INT((ROW()-13)/2),0))</f>
        <v/>
      </c>
      <c r="G85" s="768" t="str">
        <f ca="1">IF(ISBLANK(OFFSET('5. Pp (3 años)'!$H$45,INT((ROW()-13)/2),0)),"",OFFSET('5. Pp (3 años)'!$H$45,INT((ROW()-13)/2),0))</f>
        <v/>
      </c>
      <c r="H85" s="858" t="str">
        <f ca="1">IF(ISBLANK(OFFSET('9. METAS'!$M$20,INT((ROW()-13)/2),0)),"",OFFSET('9. METAS'!$M$20,INT((ROW()-13)/2),0))</f>
        <v/>
      </c>
      <c r="I85" s="777"/>
      <c r="J85" s="254" t="str">
        <f ca="1">IF(MOD(ROW()-13,2)=0,IF(ISBLANK(OFFSET('12. SEGUIMIENTO 2027'!$N$14,INT((ROW()-13)/2),0)),"",OFFSET('12. SEGUIMIENTO 2027'!$N$14,INT((ROW()-13)/2),0)),IF(ISBLANK(OFFSET('9. METAS'!$V$20,INT((ROW()-14)/2),0)),"",OFFSET('9. METAS'!$V$20,INT((ROW()-14)/2),0)))</f>
        <v/>
      </c>
      <c r="K85" s="255" t="str">
        <f ca="1">IF(MOD(ROW()-13,2)=0,IF(ISBLANK(OFFSET('12. SEGUIMIENTO 2027'!$O$14,INT((ROW()-13)/2),0)),"",OFFSET('12. SEGUIMIENTO 2027'!$O$14,INT((ROW()-13)/2),0)),IF(ISBLANK(OFFSET('9. METAS'!$W$20,INT((ROW()-14)/2),0)),"",OFFSET('9. METAS'!$W$20,INT((ROW()-14)/2),0)))</f>
        <v/>
      </c>
      <c r="L85" s="255" t="str">
        <f ca="1">IF(MOD(ROW()-13,2)=0,IF(ISBLANK(OFFSET('12. SEGUIMIENTO 2027'!$P$14,INT((ROW()-13)/2),0)),"",OFFSET('12. SEGUIMIENTO 2027'!$P$14,INT((ROW()-13)/2),0)),IF(ISBLANK(OFFSET('9. METAS'!$X$20,INT((ROW()-14)/2),0)),"",OFFSET('9. METAS'!$X$20,INT((ROW()-14)/2),0)))</f>
        <v/>
      </c>
      <c r="M85" s="256" t="str">
        <f ca="1">IF(MOD(ROW()-13,2)=0,IF(ISBLANK(OFFSET('12. SEGUIMIENTO 2027'!$Q$14,INT((ROW()-13)/2),0)),"",OFFSET('12. SEGUIMIENTO 2027'!$Q$14,INT((ROW()-13)/2),0)),IF(ISBLANK(OFFSET('9. METAS'!$Y$20,INT((ROW()-14)/2),0)),"",OFFSET('9. METAS'!$Y$20,INT((ROW()-14)/2),0)))</f>
        <v/>
      </c>
      <c r="N85" s="783" t="str">
        <f t="shared" ref="N85" ca="1" si="68">IFERROR(J85/J86,"ND")</f>
        <v>ND</v>
      </c>
      <c r="O85" s="785" t="str">
        <f t="shared" ref="O85" ca="1" si="69">IFERROR(((J85+K85+L85+M85)/H85),"ND")</f>
        <v>ND</v>
      </c>
      <c r="P85" s="789"/>
    </row>
    <row r="86" spans="3:16">
      <c r="C86" s="762"/>
      <c r="D86" s="764"/>
      <c r="E86" s="764"/>
      <c r="F86" s="766"/>
      <c r="G86" s="768"/>
      <c r="H86" s="858"/>
      <c r="I86" s="778"/>
      <c r="J86" s="254" t="str">
        <f ca="1">IF(MOD(ROW()-13,2)=0,IF(ISBLANK(OFFSET('12. SEGUIMIENTO 2027'!$N$14,INT((ROW()-13)/2),0)),"",OFFSET('12. SEGUIMIENTO 2027'!$N$14,INT((ROW()-13)/2),0)),IF(ISBLANK(OFFSET('9. METAS'!$V$20,INT((ROW()-14)/2),0)),"",OFFSET('9. METAS'!$V$20,INT((ROW()-14)/2),0)))</f>
        <v/>
      </c>
      <c r="K86" s="255" t="str">
        <f ca="1">IF(MOD(ROW()-13,2)=0,IF(ISBLANK(OFFSET('12. SEGUIMIENTO 2027'!$O$14,INT((ROW()-13)/2),0)),"",OFFSET('12. SEGUIMIENTO 2027'!$O$14,INT((ROW()-13)/2),0)),IF(ISBLANK(OFFSET('9. METAS'!$W$20,INT((ROW()-14)/2),0)),"",OFFSET('9. METAS'!$W$20,INT((ROW()-14)/2),0)))</f>
        <v/>
      </c>
      <c r="L86" s="255" t="str">
        <f ca="1">IF(MOD(ROW()-13,2)=0,IF(ISBLANK(OFFSET('12. SEGUIMIENTO 2027'!$P$14,INT((ROW()-13)/2),0)),"",OFFSET('12. SEGUIMIENTO 2027'!$P$14,INT((ROW()-13)/2),0)),IF(ISBLANK(OFFSET('9. METAS'!$X$20,INT((ROW()-14)/2),0)),"",OFFSET('9. METAS'!$X$20,INT((ROW()-14)/2),0)))</f>
        <v/>
      </c>
      <c r="M86" s="256" t="str">
        <f ca="1">IF(MOD(ROW()-13,2)=0,IF(ISBLANK(OFFSET('12. SEGUIMIENTO 2027'!$Q$14,INT((ROW()-13)/2),0)),"",OFFSET('12. SEGUIMIENTO 2027'!$Q$14,INT((ROW()-13)/2),0)),IF(ISBLANK(OFFSET('9. METAS'!$Y$20,INT((ROW()-14)/2),0)),"",OFFSET('9. METAS'!$Y$20,INT((ROW()-14)/2),0)))</f>
        <v/>
      </c>
      <c r="N86" s="784"/>
      <c r="O86" s="786"/>
      <c r="P86" s="790"/>
    </row>
    <row r="87" spans="3:16">
      <c r="C87" s="770" t="str">
        <f ca="1">IF(ISBLANK(OFFSET('5. Pp (3 años)'!$C$45,INT((ROW()-13)/2),0)),"",OFFSET('5. Pp (3 años)'!$C$45,INT((ROW()-13)/2),0))</f>
        <v/>
      </c>
      <c r="D87" s="764" t="str">
        <f ca="1">IF(ISBLANK(OFFSET('5. Pp (3 años)'!$D$45,INT((ROW()-13)/2),0)),"",OFFSET('5. Pp (3 años)'!$D$45,INT((ROW()-13)/2),0))</f>
        <v/>
      </c>
      <c r="E87" s="764" t="str">
        <f ca="1">IF(ISBLANK(OFFSET('5. Pp (3 años)'!$E$45,INT((ROW()-13)/2),0)),"",OFFSET('5. Pp (3 años)'!$E$45,INT((ROW()-13)/2),0))</f>
        <v/>
      </c>
      <c r="F87" s="766" t="str">
        <f ca="1">IF(ISBLANK(OFFSET('5. Pp (3 años)'!$K$45,INT((ROW()-13)/2),0)),"",OFFSET('5. Pp (3 años)'!$K$45,INT((ROW()-13)/2),0))</f>
        <v/>
      </c>
      <c r="G87" s="768" t="str">
        <f ca="1">IF(ISBLANK(OFFSET('5. Pp (3 años)'!$H$45,INT((ROW()-13)/2),0)),"",OFFSET('5. Pp (3 años)'!$H$45,INT((ROW()-13)/2),0))</f>
        <v/>
      </c>
      <c r="H87" s="858" t="str">
        <f ca="1">IF(ISBLANK(OFFSET('9. METAS'!$M$20,INT((ROW()-13)/2),0)),"",OFFSET('9. METAS'!$M$20,INT((ROW()-13)/2),0))</f>
        <v/>
      </c>
      <c r="I87" s="777"/>
      <c r="J87" s="254" t="str">
        <f ca="1">IF(MOD(ROW()-13,2)=0,IF(ISBLANK(OFFSET('12. SEGUIMIENTO 2027'!$N$14,INT((ROW()-13)/2),0)),"",OFFSET('12. SEGUIMIENTO 2027'!$N$14,INT((ROW()-13)/2),0)),IF(ISBLANK(OFFSET('9. METAS'!$V$20,INT((ROW()-14)/2),0)),"",OFFSET('9. METAS'!$V$20,INT((ROW()-14)/2),0)))</f>
        <v/>
      </c>
      <c r="K87" s="255" t="str">
        <f ca="1">IF(MOD(ROW()-13,2)=0,IF(ISBLANK(OFFSET('12. SEGUIMIENTO 2027'!$O$14,INT((ROW()-13)/2),0)),"",OFFSET('12. SEGUIMIENTO 2027'!$O$14,INT((ROW()-13)/2),0)),IF(ISBLANK(OFFSET('9. METAS'!$W$20,INT((ROW()-14)/2),0)),"",OFFSET('9. METAS'!$W$20,INT((ROW()-14)/2),0)))</f>
        <v/>
      </c>
      <c r="L87" s="255" t="str">
        <f ca="1">IF(MOD(ROW()-13,2)=0,IF(ISBLANK(OFFSET('12. SEGUIMIENTO 2027'!$P$14,INT((ROW()-13)/2),0)),"",OFFSET('12. SEGUIMIENTO 2027'!$P$14,INT((ROW()-13)/2),0)),IF(ISBLANK(OFFSET('9. METAS'!$X$20,INT((ROW()-14)/2),0)),"",OFFSET('9. METAS'!$X$20,INT((ROW()-14)/2),0)))</f>
        <v/>
      </c>
      <c r="M87" s="256" t="str">
        <f ca="1">IF(MOD(ROW()-13,2)=0,IF(ISBLANK(OFFSET('12. SEGUIMIENTO 2027'!$Q$14,INT((ROW()-13)/2),0)),"",OFFSET('12. SEGUIMIENTO 2027'!$Q$14,INT((ROW()-13)/2),0)),IF(ISBLANK(OFFSET('9. METAS'!$Y$20,INT((ROW()-14)/2),0)),"",OFFSET('9. METAS'!$Y$20,INT((ROW()-14)/2),0)))</f>
        <v/>
      </c>
      <c r="N87" s="783" t="str">
        <f t="shared" ref="N87" ca="1" si="70">IFERROR(J87/J88,"ND")</f>
        <v>ND</v>
      </c>
      <c r="O87" s="785" t="str">
        <f t="shared" ref="O87" ca="1" si="71">IFERROR(((J87+K87+L87+M87)/H87),"ND")</f>
        <v>ND</v>
      </c>
      <c r="P87" s="789"/>
    </row>
    <row r="88" spans="3:16">
      <c r="C88" s="762"/>
      <c r="D88" s="764"/>
      <c r="E88" s="764"/>
      <c r="F88" s="766"/>
      <c r="G88" s="768"/>
      <c r="H88" s="858"/>
      <c r="I88" s="778"/>
      <c r="J88" s="254" t="str">
        <f ca="1">IF(MOD(ROW()-13,2)=0,IF(ISBLANK(OFFSET('12. SEGUIMIENTO 2027'!$N$14,INT((ROW()-13)/2),0)),"",OFFSET('12. SEGUIMIENTO 2027'!$N$14,INT((ROW()-13)/2),0)),IF(ISBLANK(OFFSET('9. METAS'!$V$20,INT((ROW()-14)/2),0)),"",OFFSET('9. METAS'!$V$20,INT((ROW()-14)/2),0)))</f>
        <v/>
      </c>
      <c r="K88" s="255" t="str">
        <f ca="1">IF(MOD(ROW()-13,2)=0,IF(ISBLANK(OFFSET('12. SEGUIMIENTO 2027'!$O$14,INT((ROW()-13)/2),0)),"",OFFSET('12. SEGUIMIENTO 2027'!$O$14,INT((ROW()-13)/2),0)),IF(ISBLANK(OFFSET('9. METAS'!$W$20,INT((ROW()-14)/2),0)),"",OFFSET('9. METAS'!$W$20,INT((ROW()-14)/2),0)))</f>
        <v/>
      </c>
      <c r="L88" s="255" t="str">
        <f ca="1">IF(MOD(ROW()-13,2)=0,IF(ISBLANK(OFFSET('12. SEGUIMIENTO 2027'!$P$14,INT((ROW()-13)/2),0)),"",OFFSET('12. SEGUIMIENTO 2027'!$P$14,INT((ROW()-13)/2),0)),IF(ISBLANK(OFFSET('9. METAS'!$X$20,INT((ROW()-14)/2),0)),"",OFFSET('9. METAS'!$X$20,INT((ROW()-14)/2),0)))</f>
        <v/>
      </c>
      <c r="M88" s="256" t="str">
        <f ca="1">IF(MOD(ROW()-13,2)=0,IF(ISBLANK(OFFSET('12. SEGUIMIENTO 2027'!$Q$14,INT((ROW()-13)/2),0)),"",OFFSET('12. SEGUIMIENTO 2027'!$Q$14,INT((ROW()-13)/2),0)),IF(ISBLANK(OFFSET('9. METAS'!$Y$20,INT((ROW()-14)/2),0)),"",OFFSET('9. METAS'!$Y$20,INT((ROW()-14)/2),0)))</f>
        <v/>
      </c>
      <c r="N88" s="784"/>
      <c r="O88" s="786"/>
      <c r="P88" s="790"/>
    </row>
    <row r="89" spans="3:16">
      <c r="C89" s="770" t="str">
        <f ca="1">IF(ISBLANK(OFFSET('5. Pp (3 años)'!$C$45,INT((ROW()-13)/2),0)),"",OFFSET('5. Pp (3 años)'!$C$45,INT((ROW()-13)/2),0))</f>
        <v/>
      </c>
      <c r="D89" s="764" t="str">
        <f ca="1">IF(ISBLANK(OFFSET('5. Pp (3 años)'!$D$45,INT((ROW()-13)/2),0)),"",OFFSET('5. Pp (3 años)'!$D$45,INT((ROW()-13)/2),0))</f>
        <v/>
      </c>
      <c r="E89" s="764" t="str">
        <f ca="1">IF(ISBLANK(OFFSET('5. Pp (3 años)'!$E$45,INT((ROW()-13)/2),0)),"",OFFSET('5. Pp (3 años)'!$E$45,INT((ROW()-13)/2),0))</f>
        <v/>
      </c>
      <c r="F89" s="766" t="str">
        <f ca="1">IF(ISBLANK(OFFSET('5. Pp (3 años)'!$K$45,INT((ROW()-13)/2),0)),"",OFFSET('5. Pp (3 años)'!$K$45,INT((ROW()-13)/2),0))</f>
        <v/>
      </c>
      <c r="G89" s="768" t="str">
        <f ca="1">IF(ISBLANK(OFFSET('5. Pp (3 años)'!$H$45,INT((ROW()-13)/2),0)),"",OFFSET('5. Pp (3 años)'!$H$45,INT((ROW()-13)/2),0))</f>
        <v/>
      </c>
      <c r="H89" s="858" t="str">
        <f ca="1">IF(ISBLANK(OFFSET('9. METAS'!$M$20,INT((ROW()-13)/2),0)),"",OFFSET('9. METAS'!$M$20,INT((ROW()-13)/2),0))</f>
        <v/>
      </c>
      <c r="I89" s="777"/>
      <c r="J89" s="254" t="str">
        <f ca="1">IF(MOD(ROW()-13,2)=0,IF(ISBLANK(OFFSET('12. SEGUIMIENTO 2027'!$N$14,INT((ROW()-13)/2),0)),"",OFFSET('12. SEGUIMIENTO 2027'!$N$14,INT((ROW()-13)/2),0)),IF(ISBLANK(OFFSET('9. METAS'!$V$20,INT((ROW()-14)/2),0)),"",OFFSET('9. METAS'!$V$20,INT((ROW()-14)/2),0)))</f>
        <v/>
      </c>
      <c r="K89" s="255" t="str">
        <f ca="1">IF(MOD(ROW()-13,2)=0,IF(ISBLANK(OFFSET('12. SEGUIMIENTO 2027'!$O$14,INT((ROW()-13)/2),0)),"",OFFSET('12. SEGUIMIENTO 2027'!$O$14,INT((ROW()-13)/2),0)),IF(ISBLANK(OFFSET('9. METAS'!$W$20,INT((ROW()-14)/2),0)),"",OFFSET('9. METAS'!$W$20,INT((ROW()-14)/2),0)))</f>
        <v/>
      </c>
      <c r="L89" s="255" t="str">
        <f ca="1">IF(MOD(ROW()-13,2)=0,IF(ISBLANK(OFFSET('12. SEGUIMIENTO 2027'!$P$14,INT((ROW()-13)/2),0)),"",OFFSET('12. SEGUIMIENTO 2027'!$P$14,INT((ROW()-13)/2),0)),IF(ISBLANK(OFFSET('9. METAS'!$X$20,INT((ROW()-14)/2),0)),"",OFFSET('9. METAS'!$X$20,INT((ROW()-14)/2),0)))</f>
        <v/>
      </c>
      <c r="M89" s="256" t="str">
        <f ca="1">IF(MOD(ROW()-13,2)=0,IF(ISBLANK(OFFSET('12. SEGUIMIENTO 2027'!$Q$14,INT((ROW()-13)/2),0)),"",OFFSET('12. SEGUIMIENTO 2027'!$Q$14,INT((ROW()-13)/2),0)),IF(ISBLANK(OFFSET('9. METAS'!$Y$20,INT((ROW()-14)/2),0)),"",OFFSET('9. METAS'!$Y$20,INT((ROW()-14)/2),0)))</f>
        <v/>
      </c>
      <c r="N89" s="783" t="str">
        <f t="shared" ref="N89" ca="1" si="72">IFERROR(J89/J90,"ND")</f>
        <v>ND</v>
      </c>
      <c r="O89" s="785" t="str">
        <f t="shared" ref="O89" ca="1" si="73">IFERROR(((J89+K89+L89+M89)/H89),"ND")</f>
        <v>ND</v>
      </c>
      <c r="P89" s="789"/>
    </row>
    <row r="90" spans="3:16">
      <c r="C90" s="762"/>
      <c r="D90" s="764"/>
      <c r="E90" s="764"/>
      <c r="F90" s="766"/>
      <c r="G90" s="768"/>
      <c r="H90" s="858"/>
      <c r="I90" s="778"/>
      <c r="J90" s="254" t="str">
        <f ca="1">IF(MOD(ROW()-13,2)=0,IF(ISBLANK(OFFSET('12. SEGUIMIENTO 2027'!$N$14,INT((ROW()-13)/2),0)),"",OFFSET('12. SEGUIMIENTO 2027'!$N$14,INT((ROW()-13)/2),0)),IF(ISBLANK(OFFSET('9. METAS'!$V$20,INT((ROW()-14)/2),0)),"",OFFSET('9. METAS'!$V$20,INT((ROW()-14)/2),0)))</f>
        <v/>
      </c>
      <c r="K90" s="255" t="str">
        <f ca="1">IF(MOD(ROW()-13,2)=0,IF(ISBLANK(OFFSET('12. SEGUIMIENTO 2027'!$O$14,INT((ROW()-13)/2),0)),"",OFFSET('12. SEGUIMIENTO 2027'!$O$14,INT((ROW()-13)/2),0)),IF(ISBLANK(OFFSET('9. METAS'!$W$20,INT((ROW()-14)/2),0)),"",OFFSET('9. METAS'!$W$20,INT((ROW()-14)/2),0)))</f>
        <v/>
      </c>
      <c r="L90" s="255" t="str">
        <f ca="1">IF(MOD(ROW()-13,2)=0,IF(ISBLANK(OFFSET('12. SEGUIMIENTO 2027'!$P$14,INT((ROW()-13)/2),0)),"",OFFSET('12. SEGUIMIENTO 2027'!$P$14,INT((ROW()-13)/2),0)),IF(ISBLANK(OFFSET('9. METAS'!$X$20,INT((ROW()-14)/2),0)),"",OFFSET('9. METAS'!$X$20,INT((ROW()-14)/2),0)))</f>
        <v/>
      </c>
      <c r="M90" s="256" t="str">
        <f ca="1">IF(MOD(ROW()-13,2)=0,IF(ISBLANK(OFFSET('12. SEGUIMIENTO 2027'!$Q$14,INT((ROW()-13)/2),0)),"",OFFSET('12. SEGUIMIENTO 2027'!$Q$14,INT((ROW()-13)/2),0)),IF(ISBLANK(OFFSET('9. METAS'!$Y$20,INT((ROW()-14)/2),0)),"",OFFSET('9. METAS'!$Y$20,INT((ROW()-14)/2),0)))</f>
        <v/>
      </c>
      <c r="N90" s="784"/>
      <c r="O90" s="786"/>
      <c r="P90" s="790"/>
    </row>
    <row r="91" spans="3:16">
      <c r="C91" s="770" t="str">
        <f ca="1">IF(ISBLANK(OFFSET('5. Pp (3 años)'!$C$45,INT((ROW()-13)/2),0)),"",OFFSET('5. Pp (3 años)'!$C$45,INT((ROW()-13)/2),0))</f>
        <v/>
      </c>
      <c r="D91" s="764" t="str">
        <f ca="1">IF(ISBLANK(OFFSET('5. Pp (3 años)'!$D$45,INT((ROW()-13)/2),0)),"",OFFSET('5. Pp (3 años)'!$D$45,INT((ROW()-13)/2),0))</f>
        <v/>
      </c>
      <c r="E91" s="764" t="str">
        <f ca="1">IF(ISBLANK(OFFSET('5. Pp (3 años)'!$E$45,INT((ROW()-13)/2),0)),"",OFFSET('5. Pp (3 años)'!$E$45,INT((ROW()-13)/2),0))</f>
        <v/>
      </c>
      <c r="F91" s="766" t="str">
        <f ca="1">IF(ISBLANK(OFFSET('5. Pp (3 años)'!$K$45,INT((ROW()-13)/2),0)),"",OFFSET('5. Pp (3 años)'!$K$45,INT((ROW()-13)/2),0))</f>
        <v/>
      </c>
      <c r="G91" s="768" t="str">
        <f ca="1">IF(ISBLANK(OFFSET('5. Pp (3 años)'!$H$45,INT((ROW()-13)/2),0)),"",OFFSET('5. Pp (3 años)'!$H$45,INT((ROW()-13)/2),0))</f>
        <v/>
      </c>
      <c r="H91" s="858" t="str">
        <f ca="1">IF(ISBLANK(OFFSET('9. METAS'!$M$20,INT((ROW()-13)/2),0)),"",OFFSET('9. METAS'!$M$20,INT((ROW()-13)/2),0))</f>
        <v/>
      </c>
      <c r="I91" s="777"/>
      <c r="J91" s="254" t="str">
        <f ca="1">IF(MOD(ROW()-13,2)=0,IF(ISBLANK(OFFSET('12. SEGUIMIENTO 2027'!$N$14,INT((ROW()-13)/2),0)),"",OFFSET('12. SEGUIMIENTO 2027'!$N$14,INT((ROW()-13)/2),0)),IF(ISBLANK(OFFSET('9. METAS'!$V$20,INT((ROW()-14)/2),0)),"",OFFSET('9. METAS'!$V$20,INT((ROW()-14)/2),0)))</f>
        <v/>
      </c>
      <c r="K91" s="255" t="str">
        <f ca="1">IF(MOD(ROW()-13,2)=0,IF(ISBLANK(OFFSET('12. SEGUIMIENTO 2027'!$O$14,INT((ROW()-13)/2),0)),"",OFFSET('12. SEGUIMIENTO 2027'!$O$14,INT((ROW()-13)/2),0)),IF(ISBLANK(OFFSET('9. METAS'!$W$20,INT((ROW()-14)/2),0)),"",OFFSET('9. METAS'!$W$20,INT((ROW()-14)/2),0)))</f>
        <v/>
      </c>
      <c r="L91" s="255" t="str">
        <f ca="1">IF(MOD(ROW()-13,2)=0,IF(ISBLANK(OFFSET('12. SEGUIMIENTO 2027'!$P$14,INT((ROW()-13)/2),0)),"",OFFSET('12. SEGUIMIENTO 2027'!$P$14,INT((ROW()-13)/2),0)),IF(ISBLANK(OFFSET('9. METAS'!$X$20,INT((ROW()-14)/2),0)),"",OFFSET('9. METAS'!$X$20,INT((ROW()-14)/2),0)))</f>
        <v/>
      </c>
      <c r="M91" s="256" t="str">
        <f ca="1">IF(MOD(ROW()-13,2)=0,IF(ISBLANK(OFFSET('12. SEGUIMIENTO 2027'!$Q$14,INT((ROW()-13)/2),0)),"",OFFSET('12. SEGUIMIENTO 2027'!$Q$14,INT((ROW()-13)/2),0)),IF(ISBLANK(OFFSET('9. METAS'!$Y$20,INT((ROW()-14)/2),0)),"",OFFSET('9. METAS'!$Y$20,INT((ROW()-14)/2),0)))</f>
        <v/>
      </c>
      <c r="N91" s="783" t="str">
        <f t="shared" ref="N91" ca="1" si="74">IFERROR(J91/J92,"ND")</f>
        <v>ND</v>
      </c>
      <c r="O91" s="785" t="str">
        <f t="shared" ref="O91" ca="1" si="75">IFERROR(((J91+K91+L91+M91)/H91),"ND")</f>
        <v>ND</v>
      </c>
      <c r="P91" s="789"/>
    </row>
    <row r="92" spans="3:16">
      <c r="C92" s="762"/>
      <c r="D92" s="764"/>
      <c r="E92" s="764"/>
      <c r="F92" s="766"/>
      <c r="G92" s="768"/>
      <c r="H92" s="858"/>
      <c r="I92" s="778"/>
      <c r="J92" s="254" t="str">
        <f ca="1">IF(MOD(ROW()-13,2)=0,IF(ISBLANK(OFFSET('12. SEGUIMIENTO 2027'!$N$14,INT((ROW()-13)/2),0)),"",OFFSET('12. SEGUIMIENTO 2027'!$N$14,INT((ROW()-13)/2),0)),IF(ISBLANK(OFFSET('9. METAS'!$V$20,INT((ROW()-14)/2),0)),"",OFFSET('9. METAS'!$V$20,INT((ROW()-14)/2),0)))</f>
        <v/>
      </c>
      <c r="K92" s="255" t="str">
        <f ca="1">IF(MOD(ROW()-13,2)=0,IF(ISBLANK(OFFSET('12. SEGUIMIENTO 2027'!$O$14,INT((ROW()-13)/2),0)),"",OFFSET('12. SEGUIMIENTO 2027'!$O$14,INT((ROW()-13)/2),0)),IF(ISBLANK(OFFSET('9. METAS'!$W$20,INT((ROW()-14)/2),0)),"",OFFSET('9. METAS'!$W$20,INT((ROW()-14)/2),0)))</f>
        <v/>
      </c>
      <c r="L92" s="255" t="str">
        <f ca="1">IF(MOD(ROW()-13,2)=0,IF(ISBLANK(OFFSET('12. SEGUIMIENTO 2027'!$P$14,INT((ROW()-13)/2),0)),"",OFFSET('12. SEGUIMIENTO 2027'!$P$14,INT((ROW()-13)/2),0)),IF(ISBLANK(OFFSET('9. METAS'!$X$20,INT((ROW()-14)/2),0)),"",OFFSET('9. METAS'!$X$20,INT((ROW()-14)/2),0)))</f>
        <v/>
      </c>
      <c r="M92" s="256" t="str">
        <f ca="1">IF(MOD(ROW()-13,2)=0,IF(ISBLANK(OFFSET('12. SEGUIMIENTO 2027'!$Q$14,INT((ROW()-13)/2),0)),"",OFFSET('12. SEGUIMIENTO 2027'!$Q$14,INT((ROW()-13)/2),0)),IF(ISBLANK(OFFSET('9. METAS'!$Y$20,INT((ROW()-14)/2),0)),"",OFFSET('9. METAS'!$Y$20,INT((ROW()-14)/2),0)))</f>
        <v/>
      </c>
      <c r="N92" s="784"/>
      <c r="O92" s="786"/>
      <c r="P92" s="790"/>
    </row>
    <row r="93" spans="3:16">
      <c r="C93" s="770" t="str">
        <f ca="1">IF(ISBLANK(OFFSET('5. Pp (3 años)'!$C$45,INT((ROW()-13)/2),0)),"",OFFSET('5. Pp (3 años)'!$C$45,INT((ROW()-13)/2),0))</f>
        <v/>
      </c>
      <c r="D93" s="764" t="str">
        <f ca="1">IF(ISBLANK(OFFSET('5. Pp (3 años)'!$D$45,INT((ROW()-13)/2),0)),"",OFFSET('5. Pp (3 años)'!$D$45,INT((ROW()-13)/2),0))</f>
        <v/>
      </c>
      <c r="E93" s="764" t="str">
        <f ca="1">IF(ISBLANK(OFFSET('5. Pp (3 años)'!$E$45,INT((ROW()-13)/2),0)),"",OFFSET('5. Pp (3 años)'!$E$45,INT((ROW()-13)/2),0))</f>
        <v/>
      </c>
      <c r="F93" s="766" t="str">
        <f ca="1">IF(ISBLANK(OFFSET('5. Pp (3 años)'!$K$45,INT((ROW()-13)/2),0)),"",OFFSET('5. Pp (3 años)'!$K$45,INT((ROW()-13)/2),0))</f>
        <v/>
      </c>
      <c r="G93" s="768" t="str">
        <f ca="1">IF(ISBLANK(OFFSET('5. Pp (3 años)'!$H$45,INT((ROW()-13)/2),0)),"",OFFSET('5. Pp (3 años)'!$H$45,INT((ROW()-13)/2),0))</f>
        <v/>
      </c>
      <c r="H93" s="858" t="str">
        <f ca="1">IF(ISBLANK(OFFSET('9. METAS'!$M$20,INT((ROW()-13)/2),0)),"",OFFSET('9. METAS'!$M$20,INT((ROW()-13)/2),0))</f>
        <v/>
      </c>
      <c r="I93" s="777"/>
      <c r="J93" s="254" t="str">
        <f ca="1">IF(MOD(ROW()-13,2)=0,IF(ISBLANK(OFFSET('12. SEGUIMIENTO 2027'!$N$14,INT((ROW()-13)/2),0)),"",OFFSET('12. SEGUIMIENTO 2027'!$N$14,INT((ROW()-13)/2),0)),IF(ISBLANK(OFFSET('9. METAS'!$V$20,INT((ROW()-14)/2),0)),"",OFFSET('9. METAS'!$V$20,INT((ROW()-14)/2),0)))</f>
        <v/>
      </c>
      <c r="K93" s="255" t="str">
        <f ca="1">IF(MOD(ROW()-13,2)=0,IF(ISBLANK(OFFSET('12. SEGUIMIENTO 2027'!$O$14,INT((ROW()-13)/2),0)),"",OFFSET('12. SEGUIMIENTO 2027'!$O$14,INT((ROW()-13)/2),0)),IF(ISBLANK(OFFSET('9. METAS'!$W$20,INT((ROW()-14)/2),0)),"",OFFSET('9. METAS'!$W$20,INT((ROW()-14)/2),0)))</f>
        <v/>
      </c>
      <c r="L93" s="255" t="str">
        <f ca="1">IF(MOD(ROW()-13,2)=0,IF(ISBLANK(OFFSET('12. SEGUIMIENTO 2027'!$P$14,INT((ROW()-13)/2),0)),"",OFFSET('12. SEGUIMIENTO 2027'!$P$14,INT((ROW()-13)/2),0)),IF(ISBLANK(OFFSET('9. METAS'!$X$20,INT((ROW()-14)/2),0)),"",OFFSET('9. METAS'!$X$20,INT((ROW()-14)/2),0)))</f>
        <v/>
      </c>
      <c r="M93" s="256" t="str">
        <f ca="1">IF(MOD(ROW()-13,2)=0,IF(ISBLANK(OFFSET('12. SEGUIMIENTO 2027'!$Q$14,INT((ROW()-13)/2),0)),"",OFFSET('12. SEGUIMIENTO 2027'!$Q$14,INT((ROW()-13)/2),0)),IF(ISBLANK(OFFSET('9. METAS'!$Y$20,INT((ROW()-14)/2),0)),"",OFFSET('9. METAS'!$Y$20,INT((ROW()-14)/2),0)))</f>
        <v/>
      </c>
      <c r="N93" s="783" t="str">
        <f t="shared" ref="N93" ca="1" si="76">IFERROR(J93/J94,"ND")</f>
        <v>ND</v>
      </c>
      <c r="O93" s="785" t="str">
        <f t="shared" ref="O93" ca="1" si="77">IFERROR(((J93+K93+L93+M93)/H93),"ND")</f>
        <v>ND</v>
      </c>
      <c r="P93" s="789"/>
    </row>
    <row r="94" spans="3:16">
      <c r="C94" s="762"/>
      <c r="D94" s="764"/>
      <c r="E94" s="764"/>
      <c r="F94" s="766"/>
      <c r="G94" s="768"/>
      <c r="H94" s="858"/>
      <c r="I94" s="778"/>
      <c r="J94" s="254" t="str">
        <f ca="1">IF(MOD(ROW()-13,2)=0,IF(ISBLANK(OFFSET('12. SEGUIMIENTO 2027'!$N$14,INT((ROW()-13)/2),0)),"",OFFSET('12. SEGUIMIENTO 2027'!$N$14,INT((ROW()-13)/2),0)),IF(ISBLANK(OFFSET('9. METAS'!$V$20,INT((ROW()-14)/2),0)),"",OFFSET('9. METAS'!$V$20,INT((ROW()-14)/2),0)))</f>
        <v/>
      </c>
      <c r="K94" s="255" t="str">
        <f ca="1">IF(MOD(ROW()-13,2)=0,IF(ISBLANK(OFFSET('12. SEGUIMIENTO 2027'!$O$14,INT((ROW()-13)/2),0)),"",OFFSET('12. SEGUIMIENTO 2027'!$O$14,INT((ROW()-13)/2),0)),IF(ISBLANK(OFFSET('9. METAS'!$W$20,INT((ROW()-14)/2),0)),"",OFFSET('9. METAS'!$W$20,INT((ROW()-14)/2),0)))</f>
        <v/>
      </c>
      <c r="L94" s="255" t="str">
        <f ca="1">IF(MOD(ROW()-13,2)=0,IF(ISBLANK(OFFSET('12. SEGUIMIENTO 2027'!$P$14,INT((ROW()-13)/2),0)),"",OFFSET('12. SEGUIMIENTO 2027'!$P$14,INT((ROW()-13)/2),0)),IF(ISBLANK(OFFSET('9. METAS'!$X$20,INT((ROW()-14)/2),0)),"",OFFSET('9. METAS'!$X$20,INT((ROW()-14)/2),0)))</f>
        <v/>
      </c>
      <c r="M94" s="256" t="str">
        <f ca="1">IF(MOD(ROW()-13,2)=0,IF(ISBLANK(OFFSET('12. SEGUIMIENTO 2027'!$Q$14,INT((ROW()-13)/2),0)),"",OFFSET('12. SEGUIMIENTO 2027'!$Q$14,INT((ROW()-13)/2),0)),IF(ISBLANK(OFFSET('9. METAS'!$Y$20,INT((ROW()-14)/2),0)),"",OFFSET('9. METAS'!$Y$20,INT((ROW()-14)/2),0)))</f>
        <v/>
      </c>
      <c r="N94" s="784"/>
      <c r="O94" s="786"/>
      <c r="P94" s="790"/>
    </row>
    <row r="95" spans="3:16">
      <c r="C95" s="770" t="str">
        <f ca="1">IF(ISBLANK(OFFSET('5. Pp (3 años)'!$C$45,INT((ROW()-13)/2),0)),"",OFFSET('5. Pp (3 años)'!$C$45,INT((ROW()-13)/2),0))</f>
        <v/>
      </c>
      <c r="D95" s="764" t="str">
        <f ca="1">IF(ISBLANK(OFFSET('5. Pp (3 años)'!$D$45,INT((ROW()-13)/2),0)),"",OFFSET('5. Pp (3 años)'!$D$45,INT((ROW()-13)/2),0))</f>
        <v/>
      </c>
      <c r="E95" s="764" t="str">
        <f ca="1">IF(ISBLANK(OFFSET('5. Pp (3 años)'!$E$45,INT((ROW()-13)/2),0)),"",OFFSET('5. Pp (3 años)'!$E$45,INT((ROW()-13)/2),0))</f>
        <v/>
      </c>
      <c r="F95" s="766" t="str">
        <f ca="1">IF(ISBLANK(OFFSET('5. Pp (3 años)'!$K$45,INT((ROW()-13)/2),0)),"",OFFSET('5. Pp (3 años)'!$K$45,INT((ROW()-13)/2),0))</f>
        <v/>
      </c>
      <c r="G95" s="768" t="str">
        <f ca="1">IF(ISBLANK(OFFSET('5. Pp (3 años)'!$H$45,INT((ROW()-13)/2),0)),"",OFFSET('5. Pp (3 años)'!$H$45,INT((ROW()-13)/2),0))</f>
        <v/>
      </c>
      <c r="H95" s="858" t="str">
        <f ca="1">IF(ISBLANK(OFFSET('9. METAS'!$M$20,INT((ROW()-13)/2),0)),"",OFFSET('9. METAS'!$M$20,INT((ROW()-13)/2),0))</f>
        <v/>
      </c>
      <c r="I95" s="777"/>
      <c r="J95" s="254" t="str">
        <f ca="1">IF(MOD(ROW()-13,2)=0,IF(ISBLANK(OFFSET('12. SEGUIMIENTO 2027'!$N$14,INT((ROW()-13)/2),0)),"",OFFSET('12. SEGUIMIENTO 2027'!$N$14,INT((ROW()-13)/2),0)),IF(ISBLANK(OFFSET('9. METAS'!$V$20,INT((ROW()-14)/2),0)),"",OFFSET('9. METAS'!$V$20,INT((ROW()-14)/2),0)))</f>
        <v/>
      </c>
      <c r="K95" s="255" t="str">
        <f ca="1">IF(MOD(ROW()-13,2)=0,IF(ISBLANK(OFFSET('12. SEGUIMIENTO 2027'!$O$14,INT((ROW()-13)/2),0)),"",OFFSET('12. SEGUIMIENTO 2027'!$O$14,INT((ROW()-13)/2),0)),IF(ISBLANK(OFFSET('9. METAS'!$W$20,INT((ROW()-14)/2),0)),"",OFFSET('9. METAS'!$W$20,INT((ROW()-14)/2),0)))</f>
        <v/>
      </c>
      <c r="L95" s="255" t="str">
        <f ca="1">IF(MOD(ROW()-13,2)=0,IF(ISBLANK(OFFSET('12. SEGUIMIENTO 2027'!$P$14,INT((ROW()-13)/2),0)),"",OFFSET('12. SEGUIMIENTO 2027'!$P$14,INT((ROW()-13)/2),0)),IF(ISBLANK(OFFSET('9. METAS'!$X$20,INT((ROW()-14)/2),0)),"",OFFSET('9. METAS'!$X$20,INT((ROW()-14)/2),0)))</f>
        <v/>
      </c>
      <c r="M95" s="256" t="str">
        <f ca="1">IF(MOD(ROW()-13,2)=0,IF(ISBLANK(OFFSET('12. SEGUIMIENTO 2027'!$Q$14,INT((ROW()-13)/2),0)),"",OFFSET('12. SEGUIMIENTO 2027'!$Q$14,INT((ROW()-13)/2),0)),IF(ISBLANK(OFFSET('9. METAS'!$Y$20,INT((ROW()-14)/2),0)),"",OFFSET('9. METAS'!$Y$20,INT((ROW()-14)/2),0)))</f>
        <v/>
      </c>
      <c r="N95" s="783" t="str">
        <f t="shared" ref="N95" ca="1" si="78">IFERROR(J95/J96,"ND")</f>
        <v>ND</v>
      </c>
      <c r="O95" s="785" t="str">
        <f t="shared" ref="O95" ca="1" si="79">IFERROR(((J95+K95+L95+M95)/H95),"ND")</f>
        <v>ND</v>
      </c>
      <c r="P95" s="789"/>
    </row>
    <row r="96" spans="3:16">
      <c r="C96" s="762"/>
      <c r="D96" s="764"/>
      <c r="E96" s="764"/>
      <c r="F96" s="766"/>
      <c r="G96" s="768"/>
      <c r="H96" s="858"/>
      <c r="I96" s="778"/>
      <c r="J96" s="254" t="str">
        <f ca="1">IF(MOD(ROW()-13,2)=0,IF(ISBLANK(OFFSET('12. SEGUIMIENTO 2027'!$N$14,INT((ROW()-13)/2),0)),"",OFFSET('12. SEGUIMIENTO 2027'!$N$14,INT((ROW()-13)/2),0)),IF(ISBLANK(OFFSET('9. METAS'!$V$20,INT((ROW()-14)/2),0)),"",OFFSET('9. METAS'!$V$20,INT((ROW()-14)/2),0)))</f>
        <v/>
      </c>
      <c r="K96" s="255" t="str">
        <f ca="1">IF(MOD(ROW()-13,2)=0,IF(ISBLANK(OFFSET('12. SEGUIMIENTO 2027'!$O$14,INT((ROW()-13)/2),0)),"",OFFSET('12. SEGUIMIENTO 2027'!$O$14,INT((ROW()-13)/2),0)),IF(ISBLANK(OFFSET('9. METAS'!$W$20,INT((ROW()-14)/2),0)),"",OFFSET('9. METAS'!$W$20,INT((ROW()-14)/2),0)))</f>
        <v/>
      </c>
      <c r="L96" s="255" t="str">
        <f ca="1">IF(MOD(ROW()-13,2)=0,IF(ISBLANK(OFFSET('12. SEGUIMIENTO 2027'!$P$14,INT((ROW()-13)/2),0)),"",OFFSET('12. SEGUIMIENTO 2027'!$P$14,INT((ROW()-13)/2),0)),IF(ISBLANK(OFFSET('9. METAS'!$X$20,INT((ROW()-14)/2),0)),"",OFFSET('9. METAS'!$X$20,INT((ROW()-14)/2),0)))</f>
        <v/>
      </c>
      <c r="M96" s="256" t="str">
        <f ca="1">IF(MOD(ROW()-13,2)=0,IF(ISBLANK(OFFSET('12. SEGUIMIENTO 2027'!$Q$14,INT((ROW()-13)/2),0)),"",OFFSET('12. SEGUIMIENTO 2027'!$Q$14,INT((ROW()-13)/2),0)),IF(ISBLANK(OFFSET('9. METAS'!$Y$20,INT((ROW()-14)/2),0)),"",OFFSET('9. METAS'!$Y$20,INT((ROW()-14)/2),0)))</f>
        <v/>
      </c>
      <c r="N96" s="784"/>
      <c r="O96" s="786"/>
      <c r="P96" s="790"/>
    </row>
    <row r="97" spans="3:16">
      <c r="C97" s="770" t="str">
        <f ca="1">IF(ISBLANK(OFFSET('5. Pp (3 años)'!$C$45,INT((ROW()-13)/2),0)),"",OFFSET('5. Pp (3 años)'!$C$45,INT((ROW()-13)/2),0))</f>
        <v/>
      </c>
      <c r="D97" s="764" t="str">
        <f ca="1">IF(ISBLANK(OFFSET('5. Pp (3 años)'!$D$45,INT((ROW()-13)/2),0)),"",OFFSET('5. Pp (3 años)'!$D$45,INT((ROW()-13)/2),0))</f>
        <v/>
      </c>
      <c r="E97" s="764" t="str">
        <f ca="1">IF(ISBLANK(OFFSET('5. Pp (3 años)'!$E$45,INT((ROW()-13)/2),0)),"",OFFSET('5. Pp (3 años)'!$E$45,INT((ROW()-13)/2),0))</f>
        <v/>
      </c>
      <c r="F97" s="766" t="str">
        <f ca="1">IF(ISBLANK(OFFSET('5. Pp (3 años)'!$K$45,INT((ROW()-13)/2),0)),"",OFFSET('5. Pp (3 años)'!$K$45,INT((ROW()-13)/2),0))</f>
        <v/>
      </c>
      <c r="G97" s="768" t="str">
        <f ca="1">IF(ISBLANK(OFFSET('5. Pp (3 años)'!$H$45,INT((ROW()-13)/2),0)),"",OFFSET('5. Pp (3 años)'!$H$45,INT((ROW()-13)/2),0))</f>
        <v/>
      </c>
      <c r="H97" s="858" t="str">
        <f ca="1">IF(ISBLANK(OFFSET('9. METAS'!$M$20,INT((ROW()-13)/2),0)),"",OFFSET('9. METAS'!$M$20,INT((ROW()-13)/2),0))</f>
        <v/>
      </c>
      <c r="I97" s="777"/>
      <c r="J97" s="254" t="str">
        <f ca="1">IF(MOD(ROW()-13,2)=0,IF(ISBLANK(OFFSET('12. SEGUIMIENTO 2027'!$N$14,INT((ROW()-13)/2),0)),"",OFFSET('12. SEGUIMIENTO 2027'!$N$14,INT((ROW()-13)/2),0)),IF(ISBLANK(OFFSET('9. METAS'!$V$20,INT((ROW()-14)/2),0)),"",OFFSET('9. METAS'!$V$20,INT((ROW()-14)/2),0)))</f>
        <v/>
      </c>
      <c r="K97" s="255" t="str">
        <f ca="1">IF(MOD(ROW()-13,2)=0,IF(ISBLANK(OFFSET('12. SEGUIMIENTO 2027'!$O$14,INT((ROW()-13)/2),0)),"",OFFSET('12. SEGUIMIENTO 2027'!$O$14,INT((ROW()-13)/2),0)),IF(ISBLANK(OFFSET('9. METAS'!$W$20,INT((ROW()-14)/2),0)),"",OFFSET('9. METAS'!$W$20,INT((ROW()-14)/2),0)))</f>
        <v/>
      </c>
      <c r="L97" s="255" t="str">
        <f ca="1">IF(MOD(ROW()-13,2)=0,IF(ISBLANK(OFFSET('12. SEGUIMIENTO 2027'!$P$14,INT((ROW()-13)/2),0)),"",OFFSET('12. SEGUIMIENTO 2027'!$P$14,INT((ROW()-13)/2),0)),IF(ISBLANK(OFFSET('9. METAS'!$X$20,INT((ROW()-14)/2),0)),"",OFFSET('9. METAS'!$X$20,INT((ROW()-14)/2),0)))</f>
        <v/>
      </c>
      <c r="M97" s="256" t="str">
        <f ca="1">IF(MOD(ROW()-13,2)=0,IF(ISBLANK(OFFSET('12. SEGUIMIENTO 2027'!$Q$14,INT((ROW()-13)/2),0)),"",OFFSET('12. SEGUIMIENTO 2027'!$Q$14,INT((ROW()-13)/2),0)),IF(ISBLANK(OFFSET('9. METAS'!$Y$20,INT((ROW()-14)/2),0)),"",OFFSET('9. METAS'!$Y$20,INT((ROW()-14)/2),0)))</f>
        <v/>
      </c>
      <c r="N97" s="783" t="str">
        <f t="shared" ref="N97" ca="1" si="80">IFERROR(J97/J98,"ND")</f>
        <v>ND</v>
      </c>
      <c r="O97" s="785" t="str">
        <f t="shared" ref="O97" ca="1" si="81">IFERROR(((J97+K97+L97+M97)/H97),"ND")</f>
        <v>ND</v>
      </c>
      <c r="P97" s="789"/>
    </row>
    <row r="98" spans="3:16">
      <c r="C98" s="762"/>
      <c r="D98" s="764"/>
      <c r="E98" s="764"/>
      <c r="F98" s="766"/>
      <c r="G98" s="768"/>
      <c r="H98" s="858"/>
      <c r="I98" s="778"/>
      <c r="J98" s="254" t="str">
        <f ca="1">IF(MOD(ROW()-13,2)=0,IF(ISBLANK(OFFSET('12. SEGUIMIENTO 2027'!$N$14,INT((ROW()-13)/2),0)),"",OFFSET('12. SEGUIMIENTO 2027'!$N$14,INT((ROW()-13)/2),0)),IF(ISBLANK(OFFSET('9. METAS'!$V$20,INT((ROW()-14)/2),0)),"",OFFSET('9. METAS'!$V$20,INT((ROW()-14)/2),0)))</f>
        <v/>
      </c>
      <c r="K98" s="255" t="str">
        <f ca="1">IF(MOD(ROW()-13,2)=0,IF(ISBLANK(OFFSET('12. SEGUIMIENTO 2027'!$O$14,INT((ROW()-13)/2),0)),"",OFFSET('12. SEGUIMIENTO 2027'!$O$14,INT((ROW()-13)/2),0)),IF(ISBLANK(OFFSET('9. METAS'!$W$20,INT((ROW()-14)/2),0)),"",OFFSET('9. METAS'!$W$20,INT((ROW()-14)/2),0)))</f>
        <v/>
      </c>
      <c r="L98" s="255" t="str">
        <f ca="1">IF(MOD(ROW()-13,2)=0,IF(ISBLANK(OFFSET('12. SEGUIMIENTO 2027'!$P$14,INT((ROW()-13)/2),0)),"",OFFSET('12. SEGUIMIENTO 2027'!$P$14,INT((ROW()-13)/2),0)),IF(ISBLANK(OFFSET('9. METAS'!$X$20,INT((ROW()-14)/2),0)),"",OFFSET('9. METAS'!$X$20,INT((ROW()-14)/2),0)))</f>
        <v/>
      </c>
      <c r="M98" s="256" t="str">
        <f ca="1">IF(MOD(ROW()-13,2)=0,IF(ISBLANK(OFFSET('12. SEGUIMIENTO 2027'!$Q$14,INT((ROW()-13)/2),0)),"",OFFSET('12. SEGUIMIENTO 2027'!$Q$14,INT((ROW()-13)/2),0)),IF(ISBLANK(OFFSET('9. METAS'!$Y$20,INT((ROW()-14)/2),0)),"",OFFSET('9. METAS'!$Y$20,INT((ROW()-14)/2),0)))</f>
        <v/>
      </c>
      <c r="N98" s="784"/>
      <c r="O98" s="786"/>
      <c r="P98" s="790"/>
    </row>
    <row r="99" spans="3:16">
      <c r="C99" s="770" t="str">
        <f ca="1">IF(ISBLANK(OFFSET('5. Pp (3 años)'!$C$45,INT((ROW()-13)/2),0)),"",OFFSET('5. Pp (3 años)'!$C$45,INT((ROW()-13)/2),0))</f>
        <v/>
      </c>
      <c r="D99" s="764" t="str">
        <f ca="1">IF(ISBLANK(OFFSET('5. Pp (3 años)'!$D$45,INT((ROW()-13)/2),0)),"",OFFSET('5. Pp (3 años)'!$D$45,INT((ROW()-13)/2),0))</f>
        <v/>
      </c>
      <c r="E99" s="764" t="str">
        <f ca="1">IF(ISBLANK(OFFSET('5. Pp (3 años)'!$E$45,INT((ROW()-13)/2),0)),"",OFFSET('5. Pp (3 años)'!$E$45,INT((ROW()-13)/2),0))</f>
        <v/>
      </c>
      <c r="F99" s="766" t="str">
        <f ca="1">IF(ISBLANK(OFFSET('5. Pp (3 años)'!$K$45,INT((ROW()-13)/2),0)),"",OFFSET('5. Pp (3 años)'!$K$45,INT((ROW()-13)/2),0))</f>
        <v/>
      </c>
      <c r="G99" s="768" t="str">
        <f ca="1">IF(ISBLANK(OFFSET('5. Pp (3 años)'!$H$45,INT((ROW()-13)/2),0)),"",OFFSET('5. Pp (3 años)'!$H$45,INT((ROW()-13)/2),0))</f>
        <v/>
      </c>
      <c r="H99" s="858" t="str">
        <f ca="1">IF(ISBLANK(OFFSET('9. METAS'!$M$20,INT((ROW()-13)/2),0)),"",OFFSET('9. METAS'!$M$20,INT((ROW()-13)/2),0))</f>
        <v/>
      </c>
      <c r="I99" s="777"/>
      <c r="J99" s="254" t="str">
        <f ca="1">IF(MOD(ROW()-13,2)=0,IF(ISBLANK(OFFSET('12. SEGUIMIENTO 2027'!$N$14,INT((ROW()-13)/2),0)),"",OFFSET('12. SEGUIMIENTO 2027'!$N$14,INT((ROW()-13)/2),0)),IF(ISBLANK(OFFSET('9. METAS'!$V$20,INT((ROW()-14)/2),0)),"",OFFSET('9. METAS'!$V$20,INT((ROW()-14)/2),0)))</f>
        <v/>
      </c>
      <c r="K99" s="255" t="str">
        <f ca="1">IF(MOD(ROW()-13,2)=0,IF(ISBLANK(OFFSET('12. SEGUIMIENTO 2027'!$O$14,INT((ROW()-13)/2),0)),"",OFFSET('12. SEGUIMIENTO 2027'!$O$14,INT((ROW()-13)/2),0)),IF(ISBLANK(OFFSET('9. METAS'!$W$20,INT((ROW()-14)/2),0)),"",OFFSET('9. METAS'!$W$20,INT((ROW()-14)/2),0)))</f>
        <v/>
      </c>
      <c r="L99" s="255" t="str">
        <f ca="1">IF(MOD(ROW()-13,2)=0,IF(ISBLANK(OFFSET('12. SEGUIMIENTO 2027'!$P$14,INT((ROW()-13)/2),0)),"",OFFSET('12. SEGUIMIENTO 2027'!$P$14,INT((ROW()-13)/2),0)),IF(ISBLANK(OFFSET('9. METAS'!$X$20,INT((ROW()-14)/2),0)),"",OFFSET('9. METAS'!$X$20,INT((ROW()-14)/2),0)))</f>
        <v/>
      </c>
      <c r="M99" s="256" t="str">
        <f ca="1">IF(MOD(ROW()-13,2)=0,IF(ISBLANK(OFFSET('12. SEGUIMIENTO 2027'!$Q$14,INT((ROW()-13)/2),0)),"",OFFSET('12. SEGUIMIENTO 2027'!$Q$14,INT((ROW()-13)/2),0)),IF(ISBLANK(OFFSET('9. METAS'!$Y$20,INT((ROW()-14)/2),0)),"",OFFSET('9. METAS'!$Y$20,INT((ROW()-14)/2),0)))</f>
        <v/>
      </c>
      <c r="N99" s="783" t="str">
        <f t="shared" ref="N99" ca="1" si="82">IFERROR(J99/J100,"ND")</f>
        <v>ND</v>
      </c>
      <c r="O99" s="785" t="str">
        <f t="shared" ref="O99" ca="1" si="83">IFERROR(((J99+K99+L99+M99)/H99),"ND")</f>
        <v>ND</v>
      </c>
      <c r="P99" s="789"/>
    </row>
    <row r="100" spans="3:16">
      <c r="C100" s="762"/>
      <c r="D100" s="764"/>
      <c r="E100" s="764"/>
      <c r="F100" s="766"/>
      <c r="G100" s="768"/>
      <c r="H100" s="858"/>
      <c r="I100" s="778"/>
      <c r="J100" s="254" t="str">
        <f ca="1">IF(MOD(ROW()-13,2)=0,IF(ISBLANK(OFFSET('12. SEGUIMIENTO 2027'!$N$14,INT((ROW()-13)/2),0)),"",OFFSET('12. SEGUIMIENTO 2027'!$N$14,INT((ROW()-13)/2),0)),IF(ISBLANK(OFFSET('9. METAS'!$V$20,INT((ROW()-14)/2),0)),"",OFFSET('9. METAS'!$V$20,INT((ROW()-14)/2),0)))</f>
        <v/>
      </c>
      <c r="K100" s="255" t="str">
        <f ca="1">IF(MOD(ROW()-13,2)=0,IF(ISBLANK(OFFSET('12. SEGUIMIENTO 2027'!$O$14,INT((ROW()-13)/2),0)),"",OFFSET('12. SEGUIMIENTO 2027'!$O$14,INT((ROW()-13)/2),0)),IF(ISBLANK(OFFSET('9. METAS'!$W$20,INT((ROW()-14)/2),0)),"",OFFSET('9. METAS'!$W$20,INT((ROW()-14)/2),0)))</f>
        <v/>
      </c>
      <c r="L100" s="255" t="str">
        <f ca="1">IF(MOD(ROW()-13,2)=0,IF(ISBLANK(OFFSET('12. SEGUIMIENTO 2027'!$P$14,INT((ROW()-13)/2),0)),"",OFFSET('12. SEGUIMIENTO 2027'!$P$14,INT((ROW()-13)/2),0)),IF(ISBLANK(OFFSET('9. METAS'!$X$20,INT((ROW()-14)/2),0)),"",OFFSET('9. METAS'!$X$20,INT((ROW()-14)/2),0)))</f>
        <v/>
      </c>
      <c r="M100" s="256" t="str">
        <f ca="1">IF(MOD(ROW()-13,2)=0,IF(ISBLANK(OFFSET('12. SEGUIMIENTO 2027'!$Q$14,INT((ROW()-13)/2),0)),"",OFFSET('12. SEGUIMIENTO 2027'!$Q$14,INT((ROW()-13)/2),0)),IF(ISBLANK(OFFSET('9. METAS'!$Y$20,INT((ROW()-14)/2),0)),"",OFFSET('9. METAS'!$Y$20,INT((ROW()-14)/2),0)))</f>
        <v/>
      </c>
      <c r="N100" s="784"/>
      <c r="O100" s="786"/>
      <c r="P100" s="790"/>
    </row>
    <row r="101" spans="3:16">
      <c r="C101" s="770" t="str">
        <f ca="1">IF(ISBLANK(OFFSET('5. Pp (3 años)'!$C$45,INT((ROW()-13)/2),0)),"",OFFSET('5. Pp (3 años)'!$C$45,INT((ROW()-13)/2),0))</f>
        <v/>
      </c>
      <c r="D101" s="764" t="str">
        <f ca="1">IF(ISBLANK(OFFSET('5. Pp (3 años)'!$D$45,INT((ROW()-13)/2),0)),"",OFFSET('5. Pp (3 años)'!$D$45,INT((ROW()-13)/2),0))</f>
        <v/>
      </c>
      <c r="E101" s="764" t="str">
        <f ca="1">IF(ISBLANK(OFFSET('5. Pp (3 años)'!$E$45,INT((ROW()-13)/2),0)),"",OFFSET('5. Pp (3 años)'!$E$45,INT((ROW()-13)/2),0))</f>
        <v/>
      </c>
      <c r="F101" s="766" t="str">
        <f ca="1">IF(ISBLANK(OFFSET('5. Pp (3 años)'!$K$45,INT((ROW()-13)/2),0)),"",OFFSET('5. Pp (3 años)'!$K$45,INT((ROW()-13)/2),0))</f>
        <v/>
      </c>
      <c r="G101" s="768" t="str">
        <f ca="1">IF(ISBLANK(OFFSET('5. Pp (3 años)'!$H$45,INT((ROW()-13)/2),0)),"",OFFSET('5. Pp (3 años)'!$H$45,INT((ROW()-13)/2),0))</f>
        <v/>
      </c>
      <c r="H101" s="858" t="str">
        <f ca="1">IF(ISBLANK(OFFSET('9. METAS'!$M$20,INT((ROW()-13)/2),0)),"",OFFSET('9. METAS'!$M$20,INT((ROW()-13)/2),0))</f>
        <v/>
      </c>
      <c r="I101" s="777"/>
      <c r="J101" s="254" t="str">
        <f ca="1">IF(MOD(ROW()-13,2)=0,IF(ISBLANK(OFFSET('12. SEGUIMIENTO 2027'!$N$14,INT((ROW()-13)/2),0)),"",OFFSET('12. SEGUIMIENTO 2027'!$N$14,INT((ROW()-13)/2),0)),IF(ISBLANK(OFFSET('9. METAS'!$V$20,INT((ROW()-14)/2),0)),"",OFFSET('9. METAS'!$V$20,INT((ROW()-14)/2),0)))</f>
        <v/>
      </c>
      <c r="K101" s="255" t="str">
        <f ca="1">IF(MOD(ROW()-13,2)=0,IF(ISBLANK(OFFSET('12. SEGUIMIENTO 2027'!$O$14,INT((ROW()-13)/2),0)),"",OFFSET('12. SEGUIMIENTO 2027'!$O$14,INT((ROW()-13)/2),0)),IF(ISBLANK(OFFSET('9. METAS'!$W$20,INT((ROW()-14)/2),0)),"",OFFSET('9. METAS'!$W$20,INT((ROW()-14)/2),0)))</f>
        <v/>
      </c>
      <c r="L101" s="255" t="str">
        <f ca="1">IF(MOD(ROW()-13,2)=0,IF(ISBLANK(OFFSET('12. SEGUIMIENTO 2027'!$P$14,INT((ROW()-13)/2),0)),"",OFFSET('12. SEGUIMIENTO 2027'!$P$14,INT((ROW()-13)/2),0)),IF(ISBLANK(OFFSET('9. METAS'!$X$20,INT((ROW()-14)/2),0)),"",OFFSET('9. METAS'!$X$20,INT((ROW()-14)/2),0)))</f>
        <v/>
      </c>
      <c r="M101" s="256" t="str">
        <f ca="1">IF(MOD(ROW()-13,2)=0,IF(ISBLANK(OFFSET('12. SEGUIMIENTO 2027'!$Q$14,INT((ROW()-13)/2),0)),"",OFFSET('12. SEGUIMIENTO 2027'!$Q$14,INT((ROW()-13)/2),0)),IF(ISBLANK(OFFSET('9. METAS'!$Y$20,INT((ROW()-14)/2),0)),"",OFFSET('9. METAS'!$Y$20,INT((ROW()-14)/2),0)))</f>
        <v/>
      </c>
      <c r="N101" s="783" t="str">
        <f t="shared" ref="N101" ca="1" si="84">IFERROR(J101/J102,"ND")</f>
        <v>ND</v>
      </c>
      <c r="O101" s="785" t="str">
        <f t="shared" ref="O101" ca="1" si="85">IFERROR(((J101+K101+L101+M101)/H101),"ND")</f>
        <v>ND</v>
      </c>
      <c r="P101" s="789"/>
    </row>
    <row r="102" spans="3:16">
      <c r="C102" s="762"/>
      <c r="D102" s="764"/>
      <c r="E102" s="764"/>
      <c r="F102" s="766"/>
      <c r="G102" s="768"/>
      <c r="H102" s="858"/>
      <c r="I102" s="778"/>
      <c r="J102" s="254" t="str">
        <f ca="1">IF(MOD(ROW()-13,2)=0,IF(ISBLANK(OFFSET('12. SEGUIMIENTO 2027'!$N$14,INT((ROW()-13)/2),0)),"",OFFSET('12. SEGUIMIENTO 2027'!$N$14,INT((ROW()-13)/2),0)),IF(ISBLANK(OFFSET('9. METAS'!$V$20,INT((ROW()-14)/2),0)),"",OFFSET('9. METAS'!$V$20,INT((ROW()-14)/2),0)))</f>
        <v/>
      </c>
      <c r="K102" s="255" t="str">
        <f ca="1">IF(MOD(ROW()-13,2)=0,IF(ISBLANK(OFFSET('12. SEGUIMIENTO 2027'!$O$14,INT((ROW()-13)/2),0)),"",OFFSET('12. SEGUIMIENTO 2027'!$O$14,INT((ROW()-13)/2),0)),IF(ISBLANK(OFFSET('9. METAS'!$W$20,INT((ROW()-14)/2),0)),"",OFFSET('9. METAS'!$W$20,INT((ROW()-14)/2),0)))</f>
        <v/>
      </c>
      <c r="L102" s="255" t="str">
        <f ca="1">IF(MOD(ROW()-13,2)=0,IF(ISBLANK(OFFSET('12. SEGUIMIENTO 2027'!$P$14,INT((ROW()-13)/2),0)),"",OFFSET('12. SEGUIMIENTO 2027'!$P$14,INT((ROW()-13)/2),0)),IF(ISBLANK(OFFSET('9. METAS'!$X$20,INT((ROW()-14)/2),0)),"",OFFSET('9. METAS'!$X$20,INT((ROW()-14)/2),0)))</f>
        <v/>
      </c>
      <c r="M102" s="256" t="str">
        <f ca="1">IF(MOD(ROW()-13,2)=0,IF(ISBLANK(OFFSET('12. SEGUIMIENTO 2027'!$Q$14,INT((ROW()-13)/2),0)),"",OFFSET('12. SEGUIMIENTO 2027'!$Q$14,INT((ROW()-13)/2),0)),IF(ISBLANK(OFFSET('9. METAS'!$Y$20,INT((ROW()-14)/2),0)),"",OFFSET('9. METAS'!$Y$20,INT((ROW()-14)/2),0)))</f>
        <v/>
      </c>
      <c r="N102" s="784"/>
      <c r="O102" s="786"/>
      <c r="P102" s="790"/>
    </row>
    <row r="103" spans="3:16">
      <c r="C103" s="770" t="str">
        <f ca="1">IF(ISBLANK(OFFSET('5. Pp (3 años)'!$C$45,INT((ROW()-13)/2),0)),"",OFFSET('5. Pp (3 años)'!$C$45,INT((ROW()-13)/2),0))</f>
        <v/>
      </c>
      <c r="D103" s="764" t="str">
        <f ca="1">IF(ISBLANK(OFFSET('5. Pp (3 años)'!$D$45,INT((ROW()-13)/2),0)),"",OFFSET('5. Pp (3 años)'!$D$45,INT((ROW()-13)/2),0))</f>
        <v/>
      </c>
      <c r="E103" s="764" t="str">
        <f ca="1">IF(ISBLANK(OFFSET('5. Pp (3 años)'!$E$45,INT((ROW()-13)/2),0)),"",OFFSET('5. Pp (3 años)'!$E$45,INT((ROW()-13)/2),0))</f>
        <v/>
      </c>
      <c r="F103" s="766" t="str">
        <f ca="1">IF(ISBLANK(OFFSET('5. Pp (3 años)'!$K$45,INT((ROW()-13)/2),0)),"",OFFSET('5. Pp (3 años)'!$K$45,INT((ROW()-13)/2),0))</f>
        <v/>
      </c>
      <c r="G103" s="768" t="str">
        <f ca="1">IF(ISBLANK(OFFSET('5. Pp (3 años)'!$H$45,INT((ROW()-13)/2),0)),"",OFFSET('5. Pp (3 años)'!$H$45,INT((ROW()-13)/2),0))</f>
        <v/>
      </c>
      <c r="H103" s="858" t="str">
        <f ca="1">IF(ISBLANK(OFFSET('9. METAS'!$M$20,INT((ROW()-13)/2),0)),"",OFFSET('9. METAS'!$M$20,INT((ROW()-13)/2),0))</f>
        <v/>
      </c>
      <c r="I103" s="777"/>
      <c r="J103" s="254" t="str">
        <f ca="1">IF(MOD(ROW()-13,2)=0,IF(ISBLANK(OFFSET('12. SEGUIMIENTO 2027'!$N$14,INT((ROW()-13)/2),0)),"",OFFSET('12. SEGUIMIENTO 2027'!$N$14,INT((ROW()-13)/2),0)),IF(ISBLANK(OFFSET('9. METAS'!$V$20,INT((ROW()-14)/2),0)),"",OFFSET('9. METAS'!$V$20,INT((ROW()-14)/2),0)))</f>
        <v/>
      </c>
      <c r="K103" s="255" t="str">
        <f ca="1">IF(MOD(ROW()-13,2)=0,IF(ISBLANK(OFFSET('12. SEGUIMIENTO 2027'!$O$14,INT((ROW()-13)/2),0)),"",OFFSET('12. SEGUIMIENTO 2027'!$O$14,INT((ROW()-13)/2),0)),IF(ISBLANK(OFFSET('9. METAS'!$W$20,INT((ROW()-14)/2),0)),"",OFFSET('9. METAS'!$W$20,INT((ROW()-14)/2),0)))</f>
        <v/>
      </c>
      <c r="L103" s="255" t="str">
        <f ca="1">IF(MOD(ROW()-13,2)=0,IF(ISBLANK(OFFSET('12. SEGUIMIENTO 2027'!$P$14,INT((ROW()-13)/2),0)),"",OFFSET('12. SEGUIMIENTO 2027'!$P$14,INT((ROW()-13)/2),0)),IF(ISBLANK(OFFSET('9. METAS'!$X$20,INT((ROW()-14)/2),0)),"",OFFSET('9. METAS'!$X$20,INT((ROW()-14)/2),0)))</f>
        <v/>
      </c>
      <c r="M103" s="256" t="str">
        <f ca="1">IF(MOD(ROW()-13,2)=0,IF(ISBLANK(OFFSET('12. SEGUIMIENTO 2027'!$Q$14,INT((ROW()-13)/2),0)),"",OFFSET('12. SEGUIMIENTO 2027'!$Q$14,INT((ROW()-13)/2),0)),IF(ISBLANK(OFFSET('9. METAS'!$Y$20,INT((ROW()-14)/2),0)),"",OFFSET('9. METAS'!$Y$20,INT((ROW()-14)/2),0)))</f>
        <v/>
      </c>
      <c r="N103" s="783" t="str">
        <f t="shared" ref="N103" ca="1" si="86">IFERROR(J103/J104,"ND")</f>
        <v>ND</v>
      </c>
      <c r="O103" s="785" t="str">
        <f t="shared" ref="O103" ca="1" si="87">IFERROR(((J103+K103+L103+M103)/H103),"ND")</f>
        <v>ND</v>
      </c>
      <c r="P103" s="789"/>
    </row>
    <row r="104" spans="3:16">
      <c r="C104" s="762"/>
      <c r="D104" s="764"/>
      <c r="E104" s="764"/>
      <c r="F104" s="766"/>
      <c r="G104" s="768"/>
      <c r="H104" s="858"/>
      <c r="I104" s="778"/>
      <c r="J104" s="254" t="str">
        <f ca="1">IF(MOD(ROW()-13,2)=0,IF(ISBLANK(OFFSET('12. SEGUIMIENTO 2027'!$N$14,INT((ROW()-13)/2),0)),"",OFFSET('12. SEGUIMIENTO 2027'!$N$14,INT((ROW()-13)/2),0)),IF(ISBLANK(OFFSET('9. METAS'!$V$20,INT((ROW()-14)/2),0)),"",OFFSET('9. METAS'!$V$20,INT((ROW()-14)/2),0)))</f>
        <v/>
      </c>
      <c r="K104" s="255" t="str">
        <f ca="1">IF(MOD(ROW()-13,2)=0,IF(ISBLANK(OFFSET('12. SEGUIMIENTO 2027'!$O$14,INT((ROW()-13)/2),0)),"",OFFSET('12. SEGUIMIENTO 2027'!$O$14,INT((ROW()-13)/2),0)),IF(ISBLANK(OFFSET('9. METAS'!$W$20,INT((ROW()-14)/2),0)),"",OFFSET('9. METAS'!$W$20,INT((ROW()-14)/2),0)))</f>
        <v/>
      </c>
      <c r="L104" s="255" t="str">
        <f ca="1">IF(MOD(ROW()-13,2)=0,IF(ISBLANK(OFFSET('12. SEGUIMIENTO 2027'!$P$14,INT((ROW()-13)/2),0)),"",OFFSET('12. SEGUIMIENTO 2027'!$P$14,INT((ROW()-13)/2),0)),IF(ISBLANK(OFFSET('9. METAS'!$X$20,INT((ROW()-14)/2),0)),"",OFFSET('9. METAS'!$X$20,INT((ROW()-14)/2),0)))</f>
        <v/>
      </c>
      <c r="M104" s="256" t="str">
        <f ca="1">IF(MOD(ROW()-13,2)=0,IF(ISBLANK(OFFSET('12. SEGUIMIENTO 2027'!$Q$14,INT((ROW()-13)/2),0)),"",OFFSET('12. SEGUIMIENTO 2027'!$Q$14,INT((ROW()-13)/2),0)),IF(ISBLANK(OFFSET('9. METAS'!$Y$20,INT((ROW()-14)/2),0)),"",OFFSET('9. METAS'!$Y$20,INT((ROW()-14)/2),0)))</f>
        <v/>
      </c>
      <c r="N104" s="784"/>
      <c r="O104" s="786"/>
      <c r="P104" s="790"/>
    </row>
    <row r="105" spans="3:16">
      <c r="C105" s="770" t="str">
        <f ca="1">IF(ISBLANK(OFFSET('5. Pp (3 años)'!$C$45,INT((ROW()-13)/2),0)),"",OFFSET('5. Pp (3 años)'!$C$45,INT((ROW()-13)/2),0))</f>
        <v/>
      </c>
      <c r="D105" s="764" t="str">
        <f ca="1">IF(ISBLANK(OFFSET('5. Pp (3 años)'!$D$45,INT((ROW()-13)/2),0)),"",OFFSET('5. Pp (3 años)'!$D$45,INT((ROW()-13)/2),0))</f>
        <v/>
      </c>
      <c r="E105" s="764" t="str">
        <f ca="1">IF(ISBLANK(OFFSET('5. Pp (3 años)'!$E$45,INT((ROW()-13)/2),0)),"",OFFSET('5. Pp (3 años)'!$E$45,INT((ROW()-13)/2),0))</f>
        <v/>
      </c>
      <c r="F105" s="766" t="str">
        <f ca="1">IF(ISBLANK(OFFSET('5. Pp (3 años)'!$K$45,INT((ROW()-13)/2),0)),"",OFFSET('5. Pp (3 años)'!$K$45,INT((ROW()-13)/2),0))</f>
        <v/>
      </c>
      <c r="G105" s="768" t="str">
        <f ca="1">IF(ISBLANK(OFFSET('5. Pp (3 años)'!$H$45,INT((ROW()-13)/2),0)),"",OFFSET('5. Pp (3 años)'!$H$45,INT((ROW()-13)/2),0))</f>
        <v/>
      </c>
      <c r="H105" s="858" t="str">
        <f ca="1">IF(ISBLANK(OFFSET('9. METAS'!$M$20,INT((ROW()-13)/2),0)),"",OFFSET('9. METAS'!$M$20,INT((ROW()-13)/2),0))</f>
        <v/>
      </c>
      <c r="I105" s="777"/>
      <c r="J105" s="254" t="str">
        <f ca="1">IF(MOD(ROW()-13,2)=0,IF(ISBLANK(OFFSET('12. SEGUIMIENTO 2027'!$N$14,INT((ROW()-13)/2),0)),"",OFFSET('12. SEGUIMIENTO 2027'!$N$14,INT((ROW()-13)/2),0)),IF(ISBLANK(OFFSET('9. METAS'!$V$20,INT((ROW()-14)/2),0)),"",OFFSET('9. METAS'!$V$20,INT((ROW()-14)/2),0)))</f>
        <v/>
      </c>
      <c r="K105" s="255" t="str">
        <f ca="1">IF(MOD(ROW()-13,2)=0,IF(ISBLANK(OFFSET('12. SEGUIMIENTO 2027'!$O$14,INT((ROW()-13)/2),0)),"",OFFSET('12. SEGUIMIENTO 2027'!$O$14,INT((ROW()-13)/2),0)),IF(ISBLANK(OFFSET('9. METAS'!$W$20,INT((ROW()-14)/2),0)),"",OFFSET('9. METAS'!$W$20,INT((ROW()-14)/2),0)))</f>
        <v/>
      </c>
      <c r="L105" s="255" t="str">
        <f ca="1">IF(MOD(ROW()-13,2)=0,IF(ISBLANK(OFFSET('12. SEGUIMIENTO 2027'!$P$14,INT((ROW()-13)/2),0)),"",OFFSET('12. SEGUIMIENTO 2027'!$P$14,INT((ROW()-13)/2),0)),IF(ISBLANK(OFFSET('9. METAS'!$X$20,INT((ROW()-14)/2),0)),"",OFFSET('9. METAS'!$X$20,INT((ROW()-14)/2),0)))</f>
        <v/>
      </c>
      <c r="M105" s="256" t="str">
        <f ca="1">IF(MOD(ROW()-13,2)=0,IF(ISBLANK(OFFSET('12. SEGUIMIENTO 2027'!$Q$14,INT((ROW()-13)/2),0)),"",OFFSET('12. SEGUIMIENTO 2027'!$Q$14,INT((ROW()-13)/2),0)),IF(ISBLANK(OFFSET('9. METAS'!$Y$20,INT((ROW()-14)/2),0)),"",OFFSET('9. METAS'!$Y$20,INT((ROW()-14)/2),0)))</f>
        <v/>
      </c>
      <c r="N105" s="783" t="str">
        <f t="shared" ref="N105" ca="1" si="88">IFERROR(J105/J106,"ND")</f>
        <v>ND</v>
      </c>
      <c r="O105" s="785" t="str">
        <f t="shared" ref="O105" ca="1" si="89">IFERROR(((J105+K105+L105+M105)/H105),"ND")</f>
        <v>ND</v>
      </c>
      <c r="P105" s="789"/>
    </row>
    <row r="106" spans="3:16">
      <c r="C106" s="762"/>
      <c r="D106" s="764"/>
      <c r="E106" s="764"/>
      <c r="F106" s="766"/>
      <c r="G106" s="768"/>
      <c r="H106" s="858"/>
      <c r="I106" s="778"/>
      <c r="J106" s="254" t="str">
        <f ca="1">IF(MOD(ROW()-13,2)=0,IF(ISBLANK(OFFSET('12. SEGUIMIENTO 2027'!$N$14,INT((ROW()-13)/2),0)),"",OFFSET('12. SEGUIMIENTO 2027'!$N$14,INT((ROW()-13)/2),0)),IF(ISBLANK(OFFSET('9. METAS'!$V$20,INT((ROW()-14)/2),0)),"",OFFSET('9. METAS'!$V$20,INT((ROW()-14)/2),0)))</f>
        <v/>
      </c>
      <c r="K106" s="255" t="str">
        <f ca="1">IF(MOD(ROW()-13,2)=0,IF(ISBLANK(OFFSET('12. SEGUIMIENTO 2027'!$O$14,INT((ROW()-13)/2),0)),"",OFFSET('12. SEGUIMIENTO 2027'!$O$14,INT((ROW()-13)/2),0)),IF(ISBLANK(OFFSET('9. METAS'!$W$20,INT((ROW()-14)/2),0)),"",OFFSET('9. METAS'!$W$20,INT((ROW()-14)/2),0)))</f>
        <v/>
      </c>
      <c r="L106" s="255" t="str">
        <f ca="1">IF(MOD(ROW()-13,2)=0,IF(ISBLANK(OFFSET('12. SEGUIMIENTO 2027'!$P$14,INT((ROW()-13)/2),0)),"",OFFSET('12. SEGUIMIENTO 2027'!$P$14,INT((ROW()-13)/2),0)),IF(ISBLANK(OFFSET('9. METAS'!$X$20,INT((ROW()-14)/2),0)),"",OFFSET('9. METAS'!$X$20,INT((ROW()-14)/2),0)))</f>
        <v/>
      </c>
      <c r="M106" s="256" t="str">
        <f ca="1">IF(MOD(ROW()-13,2)=0,IF(ISBLANK(OFFSET('12. SEGUIMIENTO 2027'!$Q$14,INT((ROW()-13)/2),0)),"",OFFSET('12. SEGUIMIENTO 2027'!$Q$14,INT((ROW()-13)/2),0)),IF(ISBLANK(OFFSET('9. METAS'!$Y$20,INT((ROW()-14)/2),0)),"",OFFSET('9. METAS'!$Y$20,INT((ROW()-14)/2),0)))</f>
        <v/>
      </c>
      <c r="N106" s="784"/>
      <c r="O106" s="786"/>
      <c r="P106" s="790"/>
    </row>
    <row r="107" spans="3:16">
      <c r="C107" s="770" t="str">
        <f ca="1">IF(ISBLANK(OFFSET('5. Pp (3 años)'!$C$45,INT((ROW()-13)/2),0)),"",OFFSET('5. Pp (3 años)'!$C$45,INT((ROW()-13)/2),0))</f>
        <v/>
      </c>
      <c r="D107" s="764" t="str">
        <f ca="1">IF(ISBLANK(OFFSET('5. Pp (3 años)'!$D$45,INT((ROW()-13)/2),0)),"",OFFSET('5. Pp (3 años)'!$D$45,INT((ROW()-13)/2),0))</f>
        <v/>
      </c>
      <c r="E107" s="764" t="str">
        <f ca="1">IF(ISBLANK(OFFSET('5. Pp (3 años)'!$E$45,INT((ROW()-13)/2),0)),"",OFFSET('5. Pp (3 años)'!$E$45,INT((ROW()-13)/2),0))</f>
        <v/>
      </c>
      <c r="F107" s="766" t="str">
        <f ca="1">IF(ISBLANK(OFFSET('5. Pp (3 años)'!$K$45,INT((ROW()-13)/2),0)),"",OFFSET('5. Pp (3 años)'!$K$45,INT((ROW()-13)/2),0))</f>
        <v/>
      </c>
      <c r="G107" s="768" t="str">
        <f ca="1">IF(ISBLANK(OFFSET('5. Pp (3 años)'!$H$45,INT((ROW()-13)/2),0)),"",OFFSET('5. Pp (3 años)'!$H$45,INT((ROW()-13)/2),0))</f>
        <v/>
      </c>
      <c r="H107" s="858" t="str">
        <f ca="1">IF(ISBLANK(OFFSET('9. METAS'!$M$20,INT((ROW()-13)/2),0)),"",OFFSET('9. METAS'!$M$20,INT((ROW()-13)/2),0))</f>
        <v/>
      </c>
      <c r="I107" s="777"/>
      <c r="J107" s="254" t="str">
        <f ca="1">IF(MOD(ROW()-13,2)=0,IF(ISBLANK(OFFSET('12. SEGUIMIENTO 2027'!$N$14,INT((ROW()-13)/2),0)),"",OFFSET('12. SEGUIMIENTO 2027'!$N$14,INT((ROW()-13)/2),0)),IF(ISBLANK(OFFSET('9. METAS'!$V$20,INT((ROW()-14)/2),0)),"",OFFSET('9. METAS'!$V$20,INT((ROW()-14)/2),0)))</f>
        <v/>
      </c>
      <c r="K107" s="255" t="str">
        <f ca="1">IF(MOD(ROW()-13,2)=0,IF(ISBLANK(OFFSET('12. SEGUIMIENTO 2027'!$O$14,INT((ROW()-13)/2),0)),"",OFFSET('12. SEGUIMIENTO 2027'!$O$14,INT((ROW()-13)/2),0)),IF(ISBLANK(OFFSET('9. METAS'!$W$20,INT((ROW()-14)/2),0)),"",OFFSET('9. METAS'!$W$20,INT((ROW()-14)/2),0)))</f>
        <v/>
      </c>
      <c r="L107" s="255" t="str">
        <f ca="1">IF(MOD(ROW()-13,2)=0,IF(ISBLANK(OFFSET('12. SEGUIMIENTO 2027'!$P$14,INT((ROW()-13)/2),0)),"",OFFSET('12. SEGUIMIENTO 2027'!$P$14,INT((ROW()-13)/2),0)),IF(ISBLANK(OFFSET('9. METAS'!$X$20,INT((ROW()-14)/2),0)),"",OFFSET('9. METAS'!$X$20,INT((ROW()-14)/2),0)))</f>
        <v/>
      </c>
      <c r="M107" s="256" t="str">
        <f ca="1">IF(MOD(ROW()-13,2)=0,IF(ISBLANK(OFFSET('12. SEGUIMIENTO 2027'!$Q$14,INT((ROW()-13)/2),0)),"",OFFSET('12. SEGUIMIENTO 2027'!$Q$14,INT((ROW()-13)/2),0)),IF(ISBLANK(OFFSET('9. METAS'!$Y$20,INT((ROW()-14)/2),0)),"",OFFSET('9. METAS'!$Y$20,INT((ROW()-14)/2),0)))</f>
        <v/>
      </c>
      <c r="N107" s="783" t="str">
        <f t="shared" ref="N107" ca="1" si="90">IFERROR(J107/J108,"ND")</f>
        <v>ND</v>
      </c>
      <c r="O107" s="785" t="str">
        <f t="shared" ref="O107" ca="1" si="91">IFERROR(((J107+K107+L107+M107)/H107),"ND")</f>
        <v>ND</v>
      </c>
      <c r="P107" s="789"/>
    </row>
    <row r="108" spans="3:16">
      <c r="C108" s="762"/>
      <c r="D108" s="764"/>
      <c r="E108" s="764"/>
      <c r="F108" s="766"/>
      <c r="G108" s="768"/>
      <c r="H108" s="858"/>
      <c r="I108" s="778"/>
      <c r="J108" s="254" t="str">
        <f ca="1">IF(MOD(ROW()-13,2)=0,IF(ISBLANK(OFFSET('12. SEGUIMIENTO 2027'!$N$14,INT((ROW()-13)/2),0)),"",OFFSET('12. SEGUIMIENTO 2027'!$N$14,INT((ROW()-13)/2),0)),IF(ISBLANK(OFFSET('9. METAS'!$V$20,INT((ROW()-14)/2),0)),"",OFFSET('9. METAS'!$V$20,INT((ROW()-14)/2),0)))</f>
        <v/>
      </c>
      <c r="K108" s="255" t="str">
        <f ca="1">IF(MOD(ROW()-13,2)=0,IF(ISBLANK(OFFSET('12. SEGUIMIENTO 2027'!$O$14,INT((ROW()-13)/2),0)),"",OFFSET('12. SEGUIMIENTO 2027'!$O$14,INT((ROW()-13)/2),0)),IF(ISBLANK(OFFSET('9. METAS'!$W$20,INT((ROW()-14)/2),0)),"",OFFSET('9. METAS'!$W$20,INT((ROW()-14)/2),0)))</f>
        <v/>
      </c>
      <c r="L108" s="255" t="str">
        <f ca="1">IF(MOD(ROW()-13,2)=0,IF(ISBLANK(OFFSET('12. SEGUIMIENTO 2027'!$P$14,INT((ROW()-13)/2),0)),"",OFFSET('12. SEGUIMIENTO 2027'!$P$14,INT((ROW()-13)/2),0)),IF(ISBLANK(OFFSET('9. METAS'!$X$20,INT((ROW()-14)/2),0)),"",OFFSET('9. METAS'!$X$20,INT((ROW()-14)/2),0)))</f>
        <v/>
      </c>
      <c r="M108" s="256" t="str">
        <f ca="1">IF(MOD(ROW()-13,2)=0,IF(ISBLANK(OFFSET('12. SEGUIMIENTO 2027'!$Q$14,INT((ROW()-13)/2),0)),"",OFFSET('12. SEGUIMIENTO 2027'!$Q$14,INT((ROW()-13)/2),0)),IF(ISBLANK(OFFSET('9. METAS'!$Y$20,INT((ROW()-14)/2),0)),"",OFFSET('9. METAS'!$Y$20,INT((ROW()-14)/2),0)))</f>
        <v/>
      </c>
      <c r="N108" s="784"/>
      <c r="O108" s="786"/>
      <c r="P108" s="790"/>
    </row>
    <row r="109" spans="3:16">
      <c r="C109" s="770" t="str">
        <f ca="1">IF(ISBLANK(OFFSET('5. Pp (3 años)'!$C$45,INT((ROW()-13)/2),0)),"",OFFSET('5. Pp (3 años)'!$C$45,INT((ROW()-13)/2),0))</f>
        <v/>
      </c>
      <c r="D109" s="764" t="str">
        <f ca="1">IF(ISBLANK(OFFSET('5. Pp (3 años)'!$D$45,INT((ROW()-13)/2),0)),"",OFFSET('5. Pp (3 años)'!$D$45,INT((ROW()-13)/2),0))</f>
        <v/>
      </c>
      <c r="E109" s="764" t="str">
        <f ca="1">IF(ISBLANK(OFFSET('5. Pp (3 años)'!$E$45,INT((ROW()-13)/2),0)),"",OFFSET('5. Pp (3 años)'!$E$45,INT((ROW()-13)/2),0))</f>
        <v/>
      </c>
      <c r="F109" s="766" t="str">
        <f ca="1">IF(ISBLANK(OFFSET('5. Pp (3 años)'!$K$45,INT((ROW()-13)/2),0)),"",OFFSET('5. Pp (3 años)'!$K$45,INT((ROW()-13)/2),0))</f>
        <v/>
      </c>
      <c r="G109" s="768" t="str">
        <f ca="1">IF(ISBLANK(OFFSET('5. Pp (3 años)'!$H$45,INT((ROW()-13)/2),0)),"",OFFSET('5. Pp (3 años)'!$H$45,INT((ROW()-13)/2),0))</f>
        <v/>
      </c>
      <c r="H109" s="858" t="str">
        <f ca="1">IF(ISBLANK(OFFSET('9. METAS'!$M$20,INT((ROW()-13)/2),0)),"",OFFSET('9. METAS'!$M$20,INT((ROW()-13)/2),0))</f>
        <v/>
      </c>
      <c r="I109" s="777"/>
      <c r="J109" s="254" t="str">
        <f ca="1">IF(MOD(ROW()-13,2)=0,IF(ISBLANK(OFFSET('12. SEGUIMIENTO 2027'!$N$14,INT((ROW()-13)/2),0)),"",OFFSET('12. SEGUIMIENTO 2027'!$N$14,INT((ROW()-13)/2),0)),IF(ISBLANK(OFFSET('9. METAS'!$V$20,INT((ROW()-14)/2),0)),"",OFFSET('9. METAS'!$V$20,INT((ROW()-14)/2),0)))</f>
        <v/>
      </c>
      <c r="K109" s="255" t="str">
        <f ca="1">IF(MOD(ROW()-13,2)=0,IF(ISBLANK(OFFSET('12. SEGUIMIENTO 2027'!$O$14,INT((ROW()-13)/2),0)),"",OFFSET('12. SEGUIMIENTO 2027'!$O$14,INT((ROW()-13)/2),0)),IF(ISBLANK(OFFSET('9. METAS'!$W$20,INT((ROW()-14)/2),0)),"",OFFSET('9. METAS'!$W$20,INT((ROW()-14)/2),0)))</f>
        <v/>
      </c>
      <c r="L109" s="255" t="str">
        <f ca="1">IF(MOD(ROW()-13,2)=0,IF(ISBLANK(OFFSET('12. SEGUIMIENTO 2027'!$P$14,INT((ROW()-13)/2),0)),"",OFFSET('12. SEGUIMIENTO 2027'!$P$14,INT((ROW()-13)/2),0)),IF(ISBLANK(OFFSET('9. METAS'!$X$20,INT((ROW()-14)/2),0)),"",OFFSET('9. METAS'!$X$20,INT((ROW()-14)/2),0)))</f>
        <v/>
      </c>
      <c r="M109" s="256" t="str">
        <f ca="1">IF(MOD(ROW()-13,2)=0,IF(ISBLANK(OFFSET('12. SEGUIMIENTO 2027'!$Q$14,INT((ROW()-13)/2),0)),"",OFFSET('12. SEGUIMIENTO 2027'!$Q$14,INT((ROW()-13)/2),0)),IF(ISBLANK(OFFSET('9. METAS'!$Y$20,INT((ROW()-14)/2),0)),"",OFFSET('9. METAS'!$Y$20,INT((ROW()-14)/2),0)))</f>
        <v/>
      </c>
      <c r="N109" s="783" t="str">
        <f t="shared" ref="N109" ca="1" si="92">IFERROR(J109/J110,"ND")</f>
        <v>ND</v>
      </c>
      <c r="O109" s="785" t="str">
        <f t="shared" ref="O109" ca="1" si="93">IFERROR(((J109+K109+L109+M109)/H109),"ND")</f>
        <v>ND</v>
      </c>
      <c r="P109" s="789"/>
    </row>
    <row r="110" spans="3:16">
      <c r="C110" s="762"/>
      <c r="D110" s="764"/>
      <c r="E110" s="764"/>
      <c r="F110" s="766"/>
      <c r="G110" s="768"/>
      <c r="H110" s="858"/>
      <c r="I110" s="778"/>
      <c r="J110" s="254" t="str">
        <f ca="1">IF(MOD(ROW()-13,2)=0,IF(ISBLANK(OFFSET('12. SEGUIMIENTO 2027'!$N$14,INT((ROW()-13)/2),0)),"",OFFSET('12. SEGUIMIENTO 2027'!$N$14,INT((ROW()-13)/2),0)),IF(ISBLANK(OFFSET('9. METAS'!$V$20,INT((ROW()-14)/2),0)),"",OFFSET('9. METAS'!$V$20,INT((ROW()-14)/2),0)))</f>
        <v/>
      </c>
      <c r="K110" s="255" t="str">
        <f ca="1">IF(MOD(ROW()-13,2)=0,IF(ISBLANK(OFFSET('12. SEGUIMIENTO 2027'!$O$14,INT((ROW()-13)/2),0)),"",OFFSET('12. SEGUIMIENTO 2027'!$O$14,INT((ROW()-13)/2),0)),IF(ISBLANK(OFFSET('9. METAS'!$W$20,INT((ROW()-14)/2),0)),"",OFFSET('9. METAS'!$W$20,INT((ROW()-14)/2),0)))</f>
        <v/>
      </c>
      <c r="L110" s="255" t="str">
        <f ca="1">IF(MOD(ROW()-13,2)=0,IF(ISBLANK(OFFSET('12. SEGUIMIENTO 2027'!$P$14,INT((ROW()-13)/2),0)),"",OFFSET('12. SEGUIMIENTO 2027'!$P$14,INT((ROW()-13)/2),0)),IF(ISBLANK(OFFSET('9. METAS'!$X$20,INT((ROW()-14)/2),0)),"",OFFSET('9. METAS'!$X$20,INT((ROW()-14)/2),0)))</f>
        <v/>
      </c>
      <c r="M110" s="256" t="str">
        <f ca="1">IF(MOD(ROW()-13,2)=0,IF(ISBLANK(OFFSET('12. SEGUIMIENTO 2027'!$Q$14,INT((ROW()-13)/2),0)),"",OFFSET('12. SEGUIMIENTO 2027'!$Q$14,INT((ROW()-13)/2),0)),IF(ISBLANK(OFFSET('9. METAS'!$Y$20,INT((ROW()-14)/2),0)),"",OFFSET('9. METAS'!$Y$20,INT((ROW()-14)/2),0)))</f>
        <v/>
      </c>
      <c r="N110" s="784"/>
      <c r="O110" s="786"/>
      <c r="P110" s="790"/>
    </row>
    <row r="111" spans="3:16">
      <c r="C111" s="770" t="str">
        <f ca="1">IF(ISBLANK(OFFSET('5. Pp (3 años)'!$C$45,INT((ROW()-13)/2),0)),"",OFFSET('5. Pp (3 años)'!$C$45,INT((ROW()-13)/2),0))</f>
        <v/>
      </c>
      <c r="D111" s="764" t="str">
        <f ca="1">IF(ISBLANK(OFFSET('5. Pp (3 años)'!$D$45,INT((ROW()-13)/2),0)),"",OFFSET('5. Pp (3 años)'!$D$45,INT((ROW()-13)/2),0))</f>
        <v/>
      </c>
      <c r="E111" s="764" t="str">
        <f ca="1">IF(ISBLANK(OFFSET('5. Pp (3 años)'!$E$45,INT((ROW()-13)/2),0)),"",OFFSET('5. Pp (3 años)'!$E$45,INT((ROW()-13)/2),0))</f>
        <v/>
      </c>
      <c r="F111" s="766" t="str">
        <f ca="1">IF(ISBLANK(OFFSET('5. Pp (3 años)'!$K$45,INT((ROW()-13)/2),0)),"",OFFSET('5. Pp (3 años)'!$K$45,INT((ROW()-13)/2),0))</f>
        <v/>
      </c>
      <c r="G111" s="768" t="str">
        <f ca="1">IF(ISBLANK(OFFSET('5. Pp (3 años)'!$H$45,INT((ROW()-13)/2),0)),"",OFFSET('5. Pp (3 años)'!$H$45,INT((ROW()-13)/2),0))</f>
        <v/>
      </c>
      <c r="H111" s="858" t="str">
        <f ca="1">IF(ISBLANK(OFFSET('9. METAS'!$M$20,INT((ROW()-13)/2),0)),"",OFFSET('9. METAS'!$M$20,INT((ROW()-13)/2),0))</f>
        <v/>
      </c>
      <c r="I111" s="777"/>
      <c r="J111" s="254" t="str">
        <f ca="1">IF(MOD(ROW()-13,2)=0,IF(ISBLANK(OFFSET('12. SEGUIMIENTO 2027'!$N$14,INT((ROW()-13)/2),0)),"",OFFSET('12. SEGUIMIENTO 2027'!$N$14,INT((ROW()-13)/2),0)),IF(ISBLANK(OFFSET('9. METAS'!$V$20,INT((ROW()-14)/2),0)),"",OFFSET('9. METAS'!$V$20,INT((ROW()-14)/2),0)))</f>
        <v/>
      </c>
      <c r="K111" s="255" t="str">
        <f ca="1">IF(MOD(ROW()-13,2)=0,IF(ISBLANK(OFFSET('12. SEGUIMIENTO 2027'!$O$14,INT((ROW()-13)/2),0)),"",OFFSET('12. SEGUIMIENTO 2027'!$O$14,INT((ROW()-13)/2),0)),IF(ISBLANK(OFFSET('9. METAS'!$W$20,INT((ROW()-14)/2),0)),"",OFFSET('9. METAS'!$W$20,INT((ROW()-14)/2),0)))</f>
        <v/>
      </c>
      <c r="L111" s="255" t="str">
        <f ca="1">IF(MOD(ROW()-13,2)=0,IF(ISBLANK(OFFSET('12. SEGUIMIENTO 2027'!$P$14,INT((ROW()-13)/2),0)),"",OFFSET('12. SEGUIMIENTO 2027'!$P$14,INT((ROW()-13)/2),0)),IF(ISBLANK(OFFSET('9. METAS'!$X$20,INT((ROW()-14)/2),0)),"",OFFSET('9. METAS'!$X$20,INT((ROW()-14)/2),0)))</f>
        <v/>
      </c>
      <c r="M111" s="256" t="str">
        <f ca="1">IF(MOD(ROW()-13,2)=0,IF(ISBLANK(OFFSET('12. SEGUIMIENTO 2027'!$Q$14,INT((ROW()-13)/2),0)),"",OFFSET('12. SEGUIMIENTO 2027'!$Q$14,INT((ROW()-13)/2),0)),IF(ISBLANK(OFFSET('9. METAS'!$Y$20,INT((ROW()-14)/2),0)),"",OFFSET('9. METAS'!$Y$20,INT((ROW()-14)/2),0)))</f>
        <v/>
      </c>
      <c r="N111" s="783" t="str">
        <f t="shared" ref="N111" ca="1" si="94">IFERROR(J111/J112,"ND")</f>
        <v>ND</v>
      </c>
      <c r="O111" s="785" t="str">
        <f t="shared" ref="O111" ca="1" si="95">IFERROR(((J111+K111+L111+M111)/H111),"ND")</f>
        <v>ND</v>
      </c>
      <c r="P111" s="789"/>
    </row>
    <row r="112" spans="3:16">
      <c r="C112" s="762"/>
      <c r="D112" s="764"/>
      <c r="E112" s="764"/>
      <c r="F112" s="766"/>
      <c r="G112" s="768"/>
      <c r="H112" s="858"/>
      <c r="I112" s="778"/>
      <c r="J112" s="254" t="str">
        <f ca="1">IF(MOD(ROW()-13,2)=0,IF(ISBLANK(OFFSET('12. SEGUIMIENTO 2027'!$N$14,INT((ROW()-13)/2),0)),"",OFFSET('12. SEGUIMIENTO 2027'!$N$14,INT((ROW()-13)/2),0)),IF(ISBLANK(OFFSET('9. METAS'!$V$20,INT((ROW()-14)/2),0)),"",OFFSET('9. METAS'!$V$20,INT((ROW()-14)/2),0)))</f>
        <v/>
      </c>
      <c r="K112" s="255" t="str">
        <f ca="1">IF(MOD(ROW()-13,2)=0,IF(ISBLANK(OFFSET('12. SEGUIMIENTO 2027'!$O$14,INT((ROW()-13)/2),0)),"",OFFSET('12. SEGUIMIENTO 2027'!$O$14,INT((ROW()-13)/2),0)),IF(ISBLANK(OFFSET('9. METAS'!$W$20,INT((ROW()-14)/2),0)),"",OFFSET('9. METAS'!$W$20,INT((ROW()-14)/2),0)))</f>
        <v/>
      </c>
      <c r="L112" s="255" t="str">
        <f ca="1">IF(MOD(ROW()-13,2)=0,IF(ISBLANK(OFFSET('12. SEGUIMIENTO 2027'!$P$14,INT((ROW()-13)/2),0)),"",OFFSET('12. SEGUIMIENTO 2027'!$P$14,INT((ROW()-13)/2),0)),IF(ISBLANK(OFFSET('9. METAS'!$X$20,INT((ROW()-14)/2),0)),"",OFFSET('9. METAS'!$X$20,INT((ROW()-14)/2),0)))</f>
        <v/>
      </c>
      <c r="M112" s="256" t="str">
        <f ca="1">IF(MOD(ROW()-13,2)=0,IF(ISBLANK(OFFSET('12. SEGUIMIENTO 2027'!$Q$14,INT((ROW()-13)/2),0)),"",OFFSET('12. SEGUIMIENTO 2027'!$Q$14,INT((ROW()-13)/2),0)),IF(ISBLANK(OFFSET('9. METAS'!$Y$20,INT((ROW()-14)/2),0)),"",OFFSET('9. METAS'!$Y$20,INT((ROW()-14)/2),0)))</f>
        <v/>
      </c>
      <c r="N112" s="784"/>
      <c r="O112" s="786"/>
      <c r="P112" s="790"/>
    </row>
    <row r="113" spans="3:16">
      <c r="C113" s="770" t="str">
        <f ca="1">IF(ISBLANK(OFFSET('5. Pp (3 años)'!$C$45,INT((ROW()-13)/2),0)),"",OFFSET('5. Pp (3 años)'!$C$45,INT((ROW()-13)/2),0))</f>
        <v/>
      </c>
      <c r="D113" s="764" t="str">
        <f ca="1">IF(ISBLANK(OFFSET('5. Pp (3 años)'!$D$45,INT((ROW()-13)/2),0)),"",OFFSET('5. Pp (3 años)'!$D$45,INT((ROW()-13)/2),0))</f>
        <v/>
      </c>
      <c r="E113" s="764" t="str">
        <f ca="1">IF(ISBLANK(OFFSET('5. Pp (3 años)'!$E$45,INT((ROW()-13)/2),0)),"",OFFSET('5. Pp (3 años)'!$E$45,INT((ROW()-13)/2),0))</f>
        <v/>
      </c>
      <c r="F113" s="766" t="str">
        <f ca="1">IF(ISBLANK(OFFSET('5. Pp (3 años)'!$K$45,INT((ROW()-13)/2),0)),"",OFFSET('5. Pp (3 años)'!$K$45,INT((ROW()-13)/2),0))</f>
        <v/>
      </c>
      <c r="G113" s="768" t="str">
        <f ca="1">IF(ISBLANK(OFFSET('5. Pp (3 años)'!$H$45,INT((ROW()-13)/2),0)),"",OFFSET('5. Pp (3 años)'!$H$45,INT((ROW()-13)/2),0))</f>
        <v/>
      </c>
      <c r="H113" s="858" t="str">
        <f ca="1">IF(ISBLANK(OFFSET('9. METAS'!$M$20,INT((ROW()-13)/2),0)),"",OFFSET('9. METAS'!$M$20,INT((ROW()-13)/2),0))</f>
        <v/>
      </c>
      <c r="I113" s="777"/>
      <c r="J113" s="254" t="str">
        <f ca="1">IF(MOD(ROW()-13,2)=0,IF(ISBLANK(OFFSET('12. SEGUIMIENTO 2027'!$N$14,INT((ROW()-13)/2),0)),"",OFFSET('12. SEGUIMIENTO 2027'!$N$14,INT((ROW()-13)/2),0)),IF(ISBLANK(OFFSET('9. METAS'!$V$20,INT((ROW()-14)/2),0)),"",OFFSET('9. METAS'!$V$20,INT((ROW()-14)/2),0)))</f>
        <v/>
      </c>
      <c r="K113" s="255" t="str">
        <f ca="1">IF(MOD(ROW()-13,2)=0,IF(ISBLANK(OFFSET('12. SEGUIMIENTO 2027'!$O$14,INT((ROW()-13)/2),0)),"",OFFSET('12. SEGUIMIENTO 2027'!$O$14,INT((ROW()-13)/2),0)),IF(ISBLANK(OFFSET('9. METAS'!$W$20,INT((ROW()-14)/2),0)),"",OFFSET('9. METAS'!$W$20,INT((ROW()-14)/2),0)))</f>
        <v/>
      </c>
      <c r="L113" s="255" t="str">
        <f ca="1">IF(MOD(ROW()-13,2)=0,IF(ISBLANK(OFFSET('12. SEGUIMIENTO 2027'!$P$14,INT((ROW()-13)/2),0)),"",OFFSET('12. SEGUIMIENTO 2027'!$P$14,INT((ROW()-13)/2),0)),IF(ISBLANK(OFFSET('9. METAS'!$X$20,INT((ROW()-14)/2),0)),"",OFFSET('9. METAS'!$X$20,INT((ROW()-14)/2),0)))</f>
        <v/>
      </c>
      <c r="M113" s="256" t="str">
        <f ca="1">IF(MOD(ROW()-13,2)=0,IF(ISBLANK(OFFSET('12. SEGUIMIENTO 2027'!$Q$14,INT((ROW()-13)/2),0)),"",OFFSET('12. SEGUIMIENTO 2027'!$Q$14,INT((ROW()-13)/2),0)),IF(ISBLANK(OFFSET('9. METAS'!$Y$20,INT((ROW()-14)/2),0)),"",OFFSET('9. METAS'!$Y$20,INT((ROW()-14)/2),0)))</f>
        <v/>
      </c>
      <c r="N113" s="783" t="str">
        <f t="shared" ref="N113" ca="1" si="96">IFERROR(J113/J114,"ND")</f>
        <v>ND</v>
      </c>
      <c r="O113" s="785" t="str">
        <f t="shared" ref="O113" ca="1" si="97">IFERROR(((J113+K113+L113+M113)/H113),"ND")</f>
        <v>ND</v>
      </c>
      <c r="P113" s="789"/>
    </row>
    <row r="114" spans="3:16">
      <c r="C114" s="762"/>
      <c r="D114" s="764"/>
      <c r="E114" s="764"/>
      <c r="F114" s="766"/>
      <c r="G114" s="768"/>
      <c r="H114" s="858"/>
      <c r="I114" s="778"/>
      <c r="J114" s="254" t="str">
        <f ca="1">IF(MOD(ROW()-13,2)=0,IF(ISBLANK(OFFSET('12. SEGUIMIENTO 2027'!$N$14,INT((ROW()-13)/2),0)),"",OFFSET('12. SEGUIMIENTO 2027'!$N$14,INT((ROW()-13)/2),0)),IF(ISBLANK(OFFSET('9. METAS'!$V$20,INT((ROW()-14)/2),0)),"",OFFSET('9. METAS'!$V$20,INT((ROW()-14)/2),0)))</f>
        <v/>
      </c>
      <c r="K114" s="255" t="str">
        <f ca="1">IF(MOD(ROW()-13,2)=0,IF(ISBLANK(OFFSET('12. SEGUIMIENTO 2027'!$O$14,INT((ROW()-13)/2),0)),"",OFFSET('12. SEGUIMIENTO 2027'!$O$14,INT((ROW()-13)/2),0)),IF(ISBLANK(OFFSET('9. METAS'!$W$20,INT((ROW()-14)/2),0)),"",OFFSET('9. METAS'!$W$20,INT((ROW()-14)/2),0)))</f>
        <v/>
      </c>
      <c r="L114" s="255" t="str">
        <f ca="1">IF(MOD(ROW()-13,2)=0,IF(ISBLANK(OFFSET('12. SEGUIMIENTO 2027'!$P$14,INT((ROW()-13)/2),0)),"",OFFSET('12. SEGUIMIENTO 2027'!$P$14,INT((ROW()-13)/2),0)),IF(ISBLANK(OFFSET('9. METAS'!$X$20,INT((ROW()-14)/2),0)),"",OFFSET('9. METAS'!$X$20,INT((ROW()-14)/2),0)))</f>
        <v/>
      </c>
      <c r="M114" s="256" t="str">
        <f ca="1">IF(MOD(ROW()-13,2)=0,IF(ISBLANK(OFFSET('12. SEGUIMIENTO 2027'!$Q$14,INT((ROW()-13)/2),0)),"",OFFSET('12. SEGUIMIENTO 2027'!$Q$14,INT((ROW()-13)/2),0)),IF(ISBLANK(OFFSET('9. METAS'!$Y$20,INT((ROW()-14)/2),0)),"",OFFSET('9. METAS'!$Y$20,INT((ROW()-14)/2),0)))</f>
        <v/>
      </c>
      <c r="N114" s="784"/>
      <c r="O114" s="786"/>
      <c r="P114" s="790"/>
    </row>
    <row r="115" spans="3:16">
      <c r="C115" s="770" t="str">
        <f ca="1">IF(ISBLANK(OFFSET('5. Pp (3 años)'!$C$45,INT((ROW()-13)/2),0)),"",OFFSET('5. Pp (3 años)'!$C$45,INT((ROW()-13)/2),0))</f>
        <v/>
      </c>
      <c r="D115" s="764" t="str">
        <f ca="1">IF(ISBLANK(OFFSET('5. Pp (3 años)'!$D$45,INT((ROW()-13)/2),0)),"",OFFSET('5. Pp (3 años)'!$D$45,INT((ROW()-13)/2),0))</f>
        <v/>
      </c>
      <c r="E115" s="764" t="str">
        <f ca="1">IF(ISBLANK(OFFSET('5. Pp (3 años)'!$E$45,INT((ROW()-13)/2),0)),"",OFFSET('5. Pp (3 años)'!$E$45,INT((ROW()-13)/2),0))</f>
        <v/>
      </c>
      <c r="F115" s="766" t="str">
        <f ca="1">IF(ISBLANK(OFFSET('5. Pp (3 años)'!$K$45,INT((ROW()-13)/2),0)),"",OFFSET('5. Pp (3 años)'!$K$45,INT((ROW()-13)/2),0))</f>
        <v/>
      </c>
      <c r="G115" s="768" t="str">
        <f ca="1">IF(ISBLANK(OFFSET('5. Pp (3 años)'!$H$45,INT((ROW()-13)/2),0)),"",OFFSET('5. Pp (3 años)'!$H$45,INT((ROW()-13)/2),0))</f>
        <v/>
      </c>
      <c r="H115" s="858" t="str">
        <f ca="1">IF(ISBLANK(OFFSET('9. METAS'!$M$20,INT((ROW()-13)/2),0)),"",OFFSET('9. METAS'!$M$20,INT((ROW()-13)/2),0))</f>
        <v/>
      </c>
      <c r="I115" s="777"/>
      <c r="J115" s="254" t="str">
        <f ca="1">IF(MOD(ROW()-13,2)=0,IF(ISBLANK(OFFSET('12. SEGUIMIENTO 2027'!$N$14,INT((ROW()-13)/2),0)),"",OFFSET('12. SEGUIMIENTO 2027'!$N$14,INT((ROW()-13)/2),0)),IF(ISBLANK(OFFSET('9. METAS'!$V$20,INT((ROW()-14)/2),0)),"",OFFSET('9. METAS'!$V$20,INT((ROW()-14)/2),0)))</f>
        <v/>
      </c>
      <c r="K115" s="255" t="str">
        <f ca="1">IF(MOD(ROW()-13,2)=0,IF(ISBLANK(OFFSET('12. SEGUIMIENTO 2027'!$O$14,INT((ROW()-13)/2),0)),"",OFFSET('12. SEGUIMIENTO 2027'!$O$14,INT((ROW()-13)/2),0)),IF(ISBLANK(OFFSET('9. METAS'!$W$20,INT((ROW()-14)/2),0)),"",OFFSET('9. METAS'!$W$20,INT((ROW()-14)/2),0)))</f>
        <v/>
      </c>
      <c r="L115" s="255" t="str">
        <f ca="1">IF(MOD(ROW()-13,2)=0,IF(ISBLANK(OFFSET('12. SEGUIMIENTO 2027'!$P$14,INT((ROW()-13)/2),0)),"",OFFSET('12. SEGUIMIENTO 2027'!$P$14,INT((ROW()-13)/2),0)),IF(ISBLANK(OFFSET('9. METAS'!$X$20,INT((ROW()-14)/2),0)),"",OFFSET('9. METAS'!$X$20,INT((ROW()-14)/2),0)))</f>
        <v/>
      </c>
      <c r="M115" s="256" t="str">
        <f ca="1">IF(MOD(ROW()-13,2)=0,IF(ISBLANK(OFFSET('12. SEGUIMIENTO 2027'!$Q$14,INT((ROW()-13)/2),0)),"",OFFSET('12. SEGUIMIENTO 2027'!$Q$14,INT((ROW()-13)/2),0)),IF(ISBLANK(OFFSET('9. METAS'!$Y$20,INT((ROW()-14)/2),0)),"",OFFSET('9. METAS'!$Y$20,INT((ROW()-14)/2),0)))</f>
        <v/>
      </c>
      <c r="N115" s="783" t="str">
        <f t="shared" ref="N115" ca="1" si="98">IFERROR(J115/J116,"ND")</f>
        <v>ND</v>
      </c>
      <c r="O115" s="785" t="str">
        <f t="shared" ref="O115" ca="1" si="99">IFERROR(((J115+K115+L115+M115)/H115),"ND")</f>
        <v>ND</v>
      </c>
      <c r="P115" s="789"/>
    </row>
    <row r="116" spans="3:16">
      <c r="C116" s="762"/>
      <c r="D116" s="764"/>
      <c r="E116" s="764"/>
      <c r="F116" s="766"/>
      <c r="G116" s="768"/>
      <c r="H116" s="858"/>
      <c r="I116" s="778"/>
      <c r="J116" s="254" t="str">
        <f ca="1">IF(MOD(ROW()-13,2)=0,IF(ISBLANK(OFFSET('12. SEGUIMIENTO 2027'!$N$14,INT((ROW()-13)/2),0)),"",OFFSET('12. SEGUIMIENTO 2027'!$N$14,INT((ROW()-13)/2),0)),IF(ISBLANK(OFFSET('9. METAS'!$V$20,INT((ROW()-14)/2),0)),"",OFFSET('9. METAS'!$V$20,INT((ROW()-14)/2),0)))</f>
        <v/>
      </c>
      <c r="K116" s="255" t="str">
        <f ca="1">IF(MOD(ROW()-13,2)=0,IF(ISBLANK(OFFSET('12. SEGUIMIENTO 2027'!$O$14,INT((ROW()-13)/2),0)),"",OFFSET('12. SEGUIMIENTO 2027'!$O$14,INT((ROW()-13)/2),0)),IF(ISBLANK(OFFSET('9. METAS'!$W$20,INT((ROW()-14)/2),0)),"",OFFSET('9. METAS'!$W$20,INT((ROW()-14)/2),0)))</f>
        <v/>
      </c>
      <c r="L116" s="255" t="str">
        <f ca="1">IF(MOD(ROW()-13,2)=0,IF(ISBLANK(OFFSET('12. SEGUIMIENTO 2027'!$P$14,INT((ROW()-13)/2),0)),"",OFFSET('12. SEGUIMIENTO 2027'!$P$14,INT((ROW()-13)/2),0)),IF(ISBLANK(OFFSET('9. METAS'!$X$20,INT((ROW()-14)/2),0)),"",OFFSET('9. METAS'!$X$20,INT((ROW()-14)/2),0)))</f>
        <v/>
      </c>
      <c r="M116" s="256" t="str">
        <f ca="1">IF(MOD(ROW()-13,2)=0,IF(ISBLANK(OFFSET('12. SEGUIMIENTO 2027'!$Q$14,INT((ROW()-13)/2),0)),"",OFFSET('12. SEGUIMIENTO 2027'!$Q$14,INT((ROW()-13)/2),0)),IF(ISBLANK(OFFSET('9. METAS'!$Y$20,INT((ROW()-14)/2),0)),"",OFFSET('9. METAS'!$Y$20,INT((ROW()-14)/2),0)))</f>
        <v/>
      </c>
      <c r="N116" s="784"/>
      <c r="O116" s="786"/>
      <c r="P116" s="790"/>
    </row>
    <row r="117" spans="3:16">
      <c r="C117" s="770" t="str">
        <f ca="1">IF(ISBLANK(OFFSET('5. Pp (3 años)'!$C$45,INT((ROW()-13)/2),0)),"",OFFSET('5. Pp (3 años)'!$C$45,INT((ROW()-13)/2),0))</f>
        <v/>
      </c>
      <c r="D117" s="764" t="str">
        <f ca="1">IF(ISBLANK(OFFSET('5. Pp (3 años)'!$D$45,INT((ROW()-13)/2),0)),"",OFFSET('5. Pp (3 años)'!$D$45,INT((ROW()-13)/2),0))</f>
        <v/>
      </c>
      <c r="E117" s="764" t="str">
        <f ca="1">IF(ISBLANK(OFFSET('5. Pp (3 años)'!$E$45,INT((ROW()-13)/2),0)),"",OFFSET('5. Pp (3 años)'!$E$45,INT((ROW()-13)/2),0))</f>
        <v/>
      </c>
      <c r="F117" s="766" t="str">
        <f ca="1">IF(ISBLANK(OFFSET('5. Pp (3 años)'!$K$45,INT((ROW()-13)/2),0)),"",OFFSET('5. Pp (3 años)'!$K$45,INT((ROW()-13)/2),0))</f>
        <v/>
      </c>
      <c r="G117" s="768" t="str">
        <f ca="1">IF(ISBLANK(OFFSET('5. Pp (3 años)'!$H$45,INT((ROW()-13)/2),0)),"",OFFSET('5. Pp (3 años)'!$H$45,INT((ROW()-13)/2),0))</f>
        <v/>
      </c>
      <c r="H117" s="858" t="str">
        <f ca="1">IF(ISBLANK(OFFSET('9. METAS'!$M$20,INT((ROW()-13)/2),0)),"",OFFSET('9. METAS'!$M$20,INT((ROW()-13)/2),0))</f>
        <v/>
      </c>
      <c r="I117" s="777"/>
      <c r="J117" s="254" t="str">
        <f ca="1">IF(MOD(ROW()-13,2)=0,IF(ISBLANK(OFFSET('12. SEGUIMIENTO 2027'!$N$14,INT((ROW()-13)/2),0)),"",OFFSET('12. SEGUIMIENTO 2027'!$N$14,INT((ROW()-13)/2),0)),IF(ISBLANK(OFFSET('9. METAS'!$V$20,INT((ROW()-14)/2),0)),"",OFFSET('9. METAS'!$V$20,INT((ROW()-14)/2),0)))</f>
        <v/>
      </c>
      <c r="K117" s="255" t="str">
        <f ca="1">IF(MOD(ROW()-13,2)=0,IF(ISBLANK(OFFSET('12. SEGUIMIENTO 2027'!$O$14,INT((ROW()-13)/2),0)),"",OFFSET('12. SEGUIMIENTO 2027'!$O$14,INT((ROW()-13)/2),0)),IF(ISBLANK(OFFSET('9. METAS'!$W$20,INT((ROW()-14)/2),0)),"",OFFSET('9. METAS'!$W$20,INT((ROW()-14)/2),0)))</f>
        <v/>
      </c>
      <c r="L117" s="255" t="str">
        <f ca="1">IF(MOD(ROW()-13,2)=0,IF(ISBLANK(OFFSET('12. SEGUIMIENTO 2027'!$P$14,INT((ROW()-13)/2),0)),"",OFFSET('12. SEGUIMIENTO 2027'!$P$14,INT((ROW()-13)/2),0)),IF(ISBLANK(OFFSET('9. METAS'!$X$20,INT((ROW()-14)/2),0)),"",OFFSET('9. METAS'!$X$20,INT((ROW()-14)/2),0)))</f>
        <v/>
      </c>
      <c r="M117" s="256" t="str">
        <f ca="1">IF(MOD(ROW()-13,2)=0,IF(ISBLANK(OFFSET('12. SEGUIMIENTO 2027'!$Q$14,INT((ROW()-13)/2),0)),"",OFFSET('12. SEGUIMIENTO 2027'!$Q$14,INT((ROW()-13)/2),0)),IF(ISBLANK(OFFSET('9. METAS'!$Y$20,INT((ROW()-14)/2),0)),"",OFFSET('9. METAS'!$Y$20,INT((ROW()-14)/2),0)))</f>
        <v/>
      </c>
      <c r="N117" s="783" t="str">
        <f t="shared" ref="N117" ca="1" si="100">IFERROR(J117/J118,"ND")</f>
        <v>ND</v>
      </c>
      <c r="O117" s="785" t="str">
        <f t="shared" ref="O117" ca="1" si="101">IFERROR(((J117+K117+L117+M117)/H117),"ND")</f>
        <v>ND</v>
      </c>
      <c r="P117" s="789"/>
    </row>
    <row r="118" spans="3:16">
      <c r="C118" s="762"/>
      <c r="D118" s="764"/>
      <c r="E118" s="764"/>
      <c r="F118" s="766"/>
      <c r="G118" s="768"/>
      <c r="H118" s="858"/>
      <c r="I118" s="778"/>
      <c r="J118" s="254" t="str">
        <f ca="1">IF(MOD(ROW()-13,2)=0,IF(ISBLANK(OFFSET('12. SEGUIMIENTO 2027'!$N$14,INT((ROW()-13)/2),0)),"",OFFSET('12. SEGUIMIENTO 2027'!$N$14,INT((ROW()-13)/2),0)),IF(ISBLANK(OFFSET('9. METAS'!$V$20,INT((ROW()-14)/2),0)),"",OFFSET('9. METAS'!$V$20,INT((ROW()-14)/2),0)))</f>
        <v/>
      </c>
      <c r="K118" s="255" t="str">
        <f ca="1">IF(MOD(ROW()-13,2)=0,IF(ISBLANK(OFFSET('12. SEGUIMIENTO 2027'!$O$14,INT((ROW()-13)/2),0)),"",OFFSET('12. SEGUIMIENTO 2027'!$O$14,INT((ROW()-13)/2),0)),IF(ISBLANK(OFFSET('9. METAS'!$W$20,INT((ROW()-14)/2),0)),"",OFFSET('9. METAS'!$W$20,INT((ROW()-14)/2),0)))</f>
        <v/>
      </c>
      <c r="L118" s="255" t="str">
        <f ca="1">IF(MOD(ROW()-13,2)=0,IF(ISBLANK(OFFSET('12. SEGUIMIENTO 2027'!$P$14,INT((ROW()-13)/2),0)),"",OFFSET('12. SEGUIMIENTO 2027'!$P$14,INT((ROW()-13)/2),0)),IF(ISBLANK(OFFSET('9. METAS'!$X$20,INT((ROW()-14)/2),0)),"",OFFSET('9. METAS'!$X$20,INT((ROW()-14)/2),0)))</f>
        <v/>
      </c>
      <c r="M118" s="256" t="str">
        <f ca="1">IF(MOD(ROW()-13,2)=0,IF(ISBLANK(OFFSET('12. SEGUIMIENTO 2027'!$Q$14,INT((ROW()-13)/2),0)),"",OFFSET('12. SEGUIMIENTO 2027'!$Q$14,INT((ROW()-13)/2),0)),IF(ISBLANK(OFFSET('9. METAS'!$Y$20,INT((ROW()-14)/2),0)),"",OFFSET('9. METAS'!$Y$20,INT((ROW()-14)/2),0)))</f>
        <v/>
      </c>
      <c r="N118" s="784"/>
      <c r="O118" s="786"/>
      <c r="P118" s="790"/>
    </row>
    <row r="119" spans="3:16">
      <c r="C119" s="770" t="str">
        <f ca="1">IF(ISBLANK(OFFSET('5. Pp (3 años)'!$C$45,INT((ROW()-13)/2),0)),"",OFFSET('5. Pp (3 años)'!$C$45,INT((ROW()-13)/2),0))</f>
        <v/>
      </c>
      <c r="D119" s="764" t="str">
        <f ca="1">IF(ISBLANK(OFFSET('5. Pp (3 años)'!$D$45,INT((ROW()-13)/2),0)),"",OFFSET('5. Pp (3 años)'!$D$45,INT((ROW()-13)/2),0))</f>
        <v/>
      </c>
      <c r="E119" s="764" t="str">
        <f ca="1">IF(ISBLANK(OFFSET('5. Pp (3 años)'!$E$45,INT((ROW()-13)/2),0)),"",OFFSET('5. Pp (3 años)'!$E$45,INT((ROW()-13)/2),0))</f>
        <v/>
      </c>
      <c r="F119" s="766" t="str">
        <f ca="1">IF(ISBLANK(OFFSET('5. Pp (3 años)'!$K$45,INT((ROW()-13)/2),0)),"",OFFSET('5. Pp (3 años)'!$K$45,INT((ROW()-13)/2),0))</f>
        <v/>
      </c>
      <c r="G119" s="768" t="str">
        <f ca="1">IF(ISBLANK(OFFSET('5. Pp (3 años)'!$H$45,INT((ROW()-13)/2),0)),"",OFFSET('5. Pp (3 años)'!$H$45,INT((ROW()-13)/2),0))</f>
        <v/>
      </c>
      <c r="H119" s="858" t="str">
        <f ca="1">IF(ISBLANK(OFFSET('9. METAS'!$M$20,INT((ROW()-13)/2),0)),"",OFFSET('9. METAS'!$M$20,INT((ROW()-13)/2),0))</f>
        <v/>
      </c>
      <c r="I119" s="777"/>
      <c r="J119" s="254" t="str">
        <f ca="1">IF(MOD(ROW()-13,2)=0,IF(ISBLANK(OFFSET('12. SEGUIMIENTO 2027'!$N$14,INT((ROW()-13)/2),0)),"",OFFSET('12. SEGUIMIENTO 2027'!$N$14,INT((ROW()-13)/2),0)),IF(ISBLANK(OFFSET('9. METAS'!$V$20,INT((ROW()-14)/2),0)),"",OFFSET('9. METAS'!$V$20,INT((ROW()-14)/2),0)))</f>
        <v/>
      </c>
      <c r="K119" s="255" t="str">
        <f ca="1">IF(MOD(ROW()-13,2)=0,IF(ISBLANK(OFFSET('12. SEGUIMIENTO 2027'!$O$14,INT((ROW()-13)/2),0)),"",OFFSET('12. SEGUIMIENTO 2027'!$O$14,INT((ROW()-13)/2),0)),IF(ISBLANK(OFFSET('9. METAS'!$W$20,INT((ROW()-14)/2),0)),"",OFFSET('9. METAS'!$W$20,INT((ROW()-14)/2),0)))</f>
        <v/>
      </c>
      <c r="L119" s="255" t="str">
        <f ca="1">IF(MOD(ROW()-13,2)=0,IF(ISBLANK(OFFSET('12. SEGUIMIENTO 2027'!$P$14,INT((ROW()-13)/2),0)),"",OFFSET('12. SEGUIMIENTO 2027'!$P$14,INT((ROW()-13)/2),0)),IF(ISBLANK(OFFSET('9. METAS'!$X$20,INT((ROW()-14)/2),0)),"",OFFSET('9. METAS'!$X$20,INT((ROW()-14)/2),0)))</f>
        <v/>
      </c>
      <c r="M119" s="256" t="str">
        <f ca="1">IF(MOD(ROW()-13,2)=0,IF(ISBLANK(OFFSET('12. SEGUIMIENTO 2027'!$Q$14,INT((ROW()-13)/2),0)),"",OFFSET('12. SEGUIMIENTO 2027'!$Q$14,INT((ROW()-13)/2),0)),IF(ISBLANK(OFFSET('9. METAS'!$Y$20,INT((ROW()-14)/2),0)),"",OFFSET('9. METAS'!$Y$20,INT((ROW()-14)/2),0)))</f>
        <v/>
      </c>
      <c r="N119" s="783" t="str">
        <f t="shared" ref="N119" ca="1" si="102">IFERROR(J119/J120,"ND")</f>
        <v>ND</v>
      </c>
      <c r="O119" s="785" t="str">
        <f t="shared" ref="O119" ca="1" si="103">IFERROR(((J119+K119+L119+M119)/H119),"ND")</f>
        <v>ND</v>
      </c>
      <c r="P119" s="789"/>
    </row>
    <row r="120" spans="3:16">
      <c r="C120" s="762"/>
      <c r="D120" s="764"/>
      <c r="E120" s="764"/>
      <c r="F120" s="766"/>
      <c r="G120" s="768"/>
      <c r="H120" s="858"/>
      <c r="I120" s="778"/>
      <c r="J120" s="254" t="str">
        <f ca="1">IF(MOD(ROW()-13,2)=0,IF(ISBLANK(OFFSET('12. SEGUIMIENTO 2027'!$N$14,INT((ROW()-13)/2),0)),"",OFFSET('12. SEGUIMIENTO 2027'!$N$14,INT((ROW()-13)/2),0)),IF(ISBLANK(OFFSET('9. METAS'!$V$20,INT((ROW()-14)/2),0)),"",OFFSET('9. METAS'!$V$20,INT((ROW()-14)/2),0)))</f>
        <v/>
      </c>
      <c r="K120" s="255" t="str">
        <f ca="1">IF(MOD(ROW()-13,2)=0,IF(ISBLANK(OFFSET('12. SEGUIMIENTO 2027'!$O$14,INT((ROW()-13)/2),0)),"",OFFSET('12. SEGUIMIENTO 2027'!$O$14,INT((ROW()-13)/2),0)),IF(ISBLANK(OFFSET('9. METAS'!$W$20,INT((ROW()-14)/2),0)),"",OFFSET('9. METAS'!$W$20,INT((ROW()-14)/2),0)))</f>
        <v/>
      </c>
      <c r="L120" s="255" t="str">
        <f ca="1">IF(MOD(ROW()-13,2)=0,IF(ISBLANK(OFFSET('12. SEGUIMIENTO 2027'!$P$14,INT((ROW()-13)/2),0)),"",OFFSET('12. SEGUIMIENTO 2027'!$P$14,INT((ROW()-13)/2),0)),IF(ISBLANK(OFFSET('9. METAS'!$X$20,INT((ROW()-14)/2),0)),"",OFFSET('9. METAS'!$X$20,INT((ROW()-14)/2),0)))</f>
        <v/>
      </c>
      <c r="M120" s="256" t="str">
        <f ca="1">IF(MOD(ROW()-13,2)=0,IF(ISBLANK(OFFSET('12. SEGUIMIENTO 2027'!$Q$14,INT((ROW()-13)/2),0)),"",OFFSET('12. SEGUIMIENTO 2027'!$Q$14,INT((ROW()-13)/2),0)),IF(ISBLANK(OFFSET('9. METAS'!$Y$20,INT((ROW()-14)/2),0)),"",OFFSET('9. METAS'!$Y$20,INT((ROW()-14)/2),0)))</f>
        <v/>
      </c>
      <c r="N120" s="784"/>
      <c r="O120" s="786"/>
      <c r="P120" s="790"/>
    </row>
    <row r="121" spans="3:16">
      <c r="C121" s="770" t="str">
        <f ca="1">IF(ISBLANK(OFFSET('5. Pp (3 años)'!$C$45,INT((ROW()-13)/2),0)),"",OFFSET('5. Pp (3 años)'!$C$45,INT((ROW()-13)/2),0))</f>
        <v/>
      </c>
      <c r="D121" s="764" t="str">
        <f ca="1">IF(ISBLANK(OFFSET('5. Pp (3 años)'!$D$45,INT((ROW()-13)/2),0)),"",OFFSET('5. Pp (3 años)'!$D$45,INT((ROW()-13)/2),0))</f>
        <v/>
      </c>
      <c r="E121" s="764" t="str">
        <f ca="1">IF(ISBLANK(OFFSET('5. Pp (3 años)'!$E$45,INT((ROW()-13)/2),0)),"",OFFSET('5. Pp (3 años)'!$E$45,INT((ROW()-13)/2),0))</f>
        <v/>
      </c>
      <c r="F121" s="766" t="str">
        <f ca="1">IF(ISBLANK(OFFSET('5. Pp (3 años)'!$K$45,INT((ROW()-13)/2),0)),"",OFFSET('5. Pp (3 años)'!$K$45,INT((ROW()-13)/2),0))</f>
        <v/>
      </c>
      <c r="G121" s="768" t="str">
        <f ca="1">IF(ISBLANK(OFFSET('5. Pp (3 años)'!$H$45,INT((ROW()-13)/2),0)),"",OFFSET('5. Pp (3 años)'!$H$45,INT((ROW()-13)/2),0))</f>
        <v/>
      </c>
      <c r="H121" s="858" t="str">
        <f ca="1">IF(ISBLANK(OFFSET('9. METAS'!$M$20,INT((ROW()-13)/2),0)),"",OFFSET('9. METAS'!$M$20,INT((ROW()-13)/2),0))</f>
        <v/>
      </c>
      <c r="I121" s="777"/>
      <c r="J121" s="254" t="str">
        <f ca="1">IF(MOD(ROW()-13,2)=0,IF(ISBLANK(OFFSET('12. SEGUIMIENTO 2027'!$N$14,INT((ROW()-13)/2),0)),"",OFFSET('12. SEGUIMIENTO 2027'!$N$14,INT((ROW()-13)/2),0)),IF(ISBLANK(OFFSET('9. METAS'!$V$20,INT((ROW()-14)/2),0)),"",OFFSET('9. METAS'!$V$20,INT((ROW()-14)/2),0)))</f>
        <v/>
      </c>
      <c r="K121" s="255" t="str">
        <f ca="1">IF(MOD(ROW()-13,2)=0,IF(ISBLANK(OFFSET('12. SEGUIMIENTO 2027'!$O$14,INT((ROW()-13)/2),0)),"",OFFSET('12. SEGUIMIENTO 2027'!$O$14,INT((ROW()-13)/2),0)),IF(ISBLANK(OFFSET('9. METAS'!$W$20,INT((ROW()-14)/2),0)),"",OFFSET('9. METAS'!$W$20,INT((ROW()-14)/2),0)))</f>
        <v/>
      </c>
      <c r="L121" s="255" t="str">
        <f ca="1">IF(MOD(ROW()-13,2)=0,IF(ISBLANK(OFFSET('12. SEGUIMIENTO 2027'!$P$14,INT((ROW()-13)/2),0)),"",OFFSET('12. SEGUIMIENTO 2027'!$P$14,INT((ROW()-13)/2),0)),IF(ISBLANK(OFFSET('9. METAS'!$X$20,INT((ROW()-14)/2),0)),"",OFFSET('9. METAS'!$X$20,INT((ROW()-14)/2),0)))</f>
        <v/>
      </c>
      <c r="M121" s="256" t="str">
        <f ca="1">IF(MOD(ROW()-13,2)=0,IF(ISBLANK(OFFSET('12. SEGUIMIENTO 2027'!$Q$14,INT((ROW()-13)/2),0)),"",OFFSET('12. SEGUIMIENTO 2027'!$Q$14,INT((ROW()-13)/2),0)),IF(ISBLANK(OFFSET('9. METAS'!$Y$20,INT((ROW()-14)/2),0)),"",OFFSET('9. METAS'!$Y$20,INT((ROW()-14)/2),0)))</f>
        <v/>
      </c>
      <c r="N121" s="783" t="str">
        <f t="shared" ref="N121" ca="1" si="104">IFERROR(J121/J122,"ND")</f>
        <v>ND</v>
      </c>
      <c r="O121" s="785" t="str">
        <f t="shared" ref="O121" ca="1" si="105">IFERROR(((J121+K121+L121+M121)/H121),"ND")</f>
        <v>ND</v>
      </c>
      <c r="P121" s="789"/>
    </row>
    <row r="122" spans="3:16">
      <c r="C122" s="762"/>
      <c r="D122" s="764"/>
      <c r="E122" s="764"/>
      <c r="F122" s="766"/>
      <c r="G122" s="768"/>
      <c r="H122" s="858"/>
      <c r="I122" s="778"/>
      <c r="J122" s="254" t="str">
        <f ca="1">IF(MOD(ROW()-13,2)=0,IF(ISBLANK(OFFSET('12. SEGUIMIENTO 2027'!$N$14,INT((ROW()-13)/2),0)),"",OFFSET('12. SEGUIMIENTO 2027'!$N$14,INT((ROW()-13)/2),0)),IF(ISBLANK(OFFSET('9. METAS'!$V$20,INT((ROW()-14)/2),0)),"",OFFSET('9. METAS'!$V$20,INT((ROW()-14)/2),0)))</f>
        <v/>
      </c>
      <c r="K122" s="255" t="str">
        <f ca="1">IF(MOD(ROW()-13,2)=0,IF(ISBLANK(OFFSET('12. SEGUIMIENTO 2027'!$O$14,INT((ROW()-13)/2),0)),"",OFFSET('12. SEGUIMIENTO 2027'!$O$14,INT((ROW()-13)/2),0)),IF(ISBLANK(OFFSET('9. METAS'!$W$20,INT((ROW()-14)/2),0)),"",OFFSET('9. METAS'!$W$20,INT((ROW()-14)/2),0)))</f>
        <v/>
      </c>
      <c r="L122" s="255" t="str">
        <f ca="1">IF(MOD(ROW()-13,2)=0,IF(ISBLANK(OFFSET('12. SEGUIMIENTO 2027'!$P$14,INT((ROW()-13)/2),0)),"",OFFSET('12. SEGUIMIENTO 2027'!$P$14,INT((ROW()-13)/2),0)),IF(ISBLANK(OFFSET('9. METAS'!$X$20,INT((ROW()-14)/2),0)),"",OFFSET('9. METAS'!$X$20,INT((ROW()-14)/2),0)))</f>
        <v/>
      </c>
      <c r="M122" s="256" t="str">
        <f ca="1">IF(MOD(ROW()-13,2)=0,IF(ISBLANK(OFFSET('12. SEGUIMIENTO 2027'!$Q$14,INT((ROW()-13)/2),0)),"",OFFSET('12. SEGUIMIENTO 2027'!$Q$14,INT((ROW()-13)/2),0)),IF(ISBLANK(OFFSET('9. METAS'!$Y$20,INT((ROW()-14)/2),0)),"",OFFSET('9. METAS'!$Y$20,INT((ROW()-14)/2),0)))</f>
        <v/>
      </c>
      <c r="N122" s="784"/>
      <c r="O122" s="786"/>
      <c r="P122" s="790"/>
    </row>
    <row r="123" spans="3:16">
      <c r="C123" s="770" t="str">
        <f ca="1">IF(ISBLANK(OFFSET('5. Pp (3 años)'!$C$45,INT((ROW()-13)/2),0)),"",OFFSET('5. Pp (3 años)'!$C$45,INT((ROW()-13)/2),0))</f>
        <v/>
      </c>
      <c r="D123" s="764" t="str">
        <f ca="1">IF(ISBLANK(OFFSET('5. Pp (3 años)'!$D$45,INT((ROW()-13)/2),0)),"",OFFSET('5. Pp (3 años)'!$D$45,INT((ROW()-13)/2),0))</f>
        <v/>
      </c>
      <c r="E123" s="764" t="str">
        <f ca="1">IF(ISBLANK(OFFSET('5. Pp (3 años)'!$E$45,INT((ROW()-13)/2),0)),"",OFFSET('5. Pp (3 años)'!$E$45,INT((ROW()-13)/2),0))</f>
        <v/>
      </c>
      <c r="F123" s="766" t="str">
        <f ca="1">IF(ISBLANK(OFFSET('5. Pp (3 años)'!$K$45,INT((ROW()-13)/2),0)),"",OFFSET('5. Pp (3 años)'!$K$45,INT((ROW()-13)/2),0))</f>
        <v/>
      </c>
      <c r="G123" s="768" t="str">
        <f ca="1">IF(ISBLANK(OFFSET('5. Pp (3 años)'!$H$45,INT((ROW()-13)/2),0)),"",OFFSET('5. Pp (3 años)'!$H$45,INT((ROW()-13)/2),0))</f>
        <v/>
      </c>
      <c r="H123" s="858" t="str">
        <f ca="1">IF(ISBLANK(OFFSET('9. METAS'!$M$20,INT((ROW()-13)/2),0)),"",OFFSET('9. METAS'!$M$20,INT((ROW()-13)/2),0))</f>
        <v/>
      </c>
      <c r="I123" s="777"/>
      <c r="J123" s="254" t="str">
        <f ca="1">IF(MOD(ROW()-13,2)=0,IF(ISBLANK(OFFSET('12. SEGUIMIENTO 2027'!$N$14,INT((ROW()-13)/2),0)),"",OFFSET('12. SEGUIMIENTO 2027'!$N$14,INT((ROW()-13)/2),0)),IF(ISBLANK(OFFSET('9. METAS'!$V$20,INT((ROW()-14)/2),0)),"",OFFSET('9. METAS'!$V$20,INT((ROW()-14)/2),0)))</f>
        <v/>
      </c>
      <c r="K123" s="255" t="str">
        <f ca="1">IF(MOD(ROW()-13,2)=0,IF(ISBLANK(OFFSET('12. SEGUIMIENTO 2027'!$O$14,INT((ROW()-13)/2),0)),"",OFFSET('12. SEGUIMIENTO 2027'!$O$14,INT((ROW()-13)/2),0)),IF(ISBLANK(OFFSET('9. METAS'!$W$20,INT((ROW()-14)/2),0)),"",OFFSET('9. METAS'!$W$20,INT((ROW()-14)/2),0)))</f>
        <v/>
      </c>
      <c r="L123" s="255" t="str">
        <f ca="1">IF(MOD(ROW()-13,2)=0,IF(ISBLANK(OFFSET('12. SEGUIMIENTO 2027'!$P$14,INT((ROW()-13)/2),0)),"",OFFSET('12. SEGUIMIENTO 2027'!$P$14,INT((ROW()-13)/2),0)),IF(ISBLANK(OFFSET('9. METAS'!$X$20,INT((ROW()-14)/2),0)),"",OFFSET('9. METAS'!$X$20,INT((ROW()-14)/2),0)))</f>
        <v/>
      </c>
      <c r="M123" s="256" t="str">
        <f ca="1">IF(MOD(ROW()-13,2)=0,IF(ISBLANK(OFFSET('12. SEGUIMIENTO 2027'!$Q$14,INT((ROW()-13)/2),0)),"",OFFSET('12. SEGUIMIENTO 2027'!$Q$14,INT((ROW()-13)/2),0)),IF(ISBLANK(OFFSET('9. METAS'!$Y$20,INT((ROW()-14)/2),0)),"",OFFSET('9. METAS'!$Y$20,INT((ROW()-14)/2),0)))</f>
        <v/>
      </c>
      <c r="N123" s="783" t="str">
        <f t="shared" ref="N123" ca="1" si="106">IFERROR(J123/J124,"ND")</f>
        <v>ND</v>
      </c>
      <c r="O123" s="785" t="str">
        <f t="shared" ref="O123" ca="1" si="107">IFERROR(((J123+K123+L123+M123)/H123),"ND")</f>
        <v>ND</v>
      </c>
      <c r="P123" s="789"/>
    </row>
    <row r="124" spans="3:16">
      <c r="C124" s="762"/>
      <c r="D124" s="764"/>
      <c r="E124" s="764"/>
      <c r="F124" s="766"/>
      <c r="G124" s="768"/>
      <c r="H124" s="858"/>
      <c r="I124" s="778"/>
      <c r="J124" s="254" t="str">
        <f ca="1">IF(MOD(ROW()-13,2)=0,IF(ISBLANK(OFFSET('12. SEGUIMIENTO 2027'!$N$14,INT((ROW()-13)/2),0)),"",OFFSET('12. SEGUIMIENTO 2027'!$N$14,INT((ROW()-13)/2),0)),IF(ISBLANK(OFFSET('9. METAS'!$V$20,INT((ROW()-14)/2),0)),"",OFFSET('9. METAS'!$V$20,INT((ROW()-14)/2),0)))</f>
        <v/>
      </c>
      <c r="K124" s="255" t="str">
        <f ca="1">IF(MOD(ROW()-13,2)=0,IF(ISBLANK(OFFSET('12. SEGUIMIENTO 2027'!$O$14,INT((ROW()-13)/2),0)),"",OFFSET('12. SEGUIMIENTO 2027'!$O$14,INT((ROW()-13)/2),0)),IF(ISBLANK(OFFSET('9. METAS'!$W$20,INT((ROW()-14)/2),0)),"",OFFSET('9. METAS'!$W$20,INT((ROW()-14)/2),0)))</f>
        <v/>
      </c>
      <c r="L124" s="255" t="str">
        <f ca="1">IF(MOD(ROW()-13,2)=0,IF(ISBLANK(OFFSET('12. SEGUIMIENTO 2027'!$P$14,INT((ROW()-13)/2),0)),"",OFFSET('12. SEGUIMIENTO 2027'!$P$14,INT((ROW()-13)/2),0)),IF(ISBLANK(OFFSET('9. METAS'!$X$20,INT((ROW()-14)/2),0)),"",OFFSET('9. METAS'!$X$20,INT((ROW()-14)/2),0)))</f>
        <v/>
      </c>
      <c r="M124" s="256" t="str">
        <f ca="1">IF(MOD(ROW()-13,2)=0,IF(ISBLANK(OFFSET('12. SEGUIMIENTO 2027'!$Q$14,INT((ROW()-13)/2),0)),"",OFFSET('12. SEGUIMIENTO 2027'!$Q$14,INT((ROW()-13)/2),0)),IF(ISBLANK(OFFSET('9. METAS'!$Y$20,INT((ROW()-14)/2),0)),"",OFFSET('9. METAS'!$Y$20,INT((ROW()-14)/2),0)))</f>
        <v/>
      </c>
      <c r="N124" s="784"/>
      <c r="O124" s="786"/>
      <c r="P124" s="790"/>
    </row>
    <row r="125" spans="3:16">
      <c r="C125" s="770" t="str">
        <f ca="1">IF(ISBLANK(OFFSET('5. Pp (3 años)'!$C$45,INT((ROW()-13)/2),0)),"",OFFSET('5. Pp (3 años)'!$C$45,INT((ROW()-13)/2),0))</f>
        <v/>
      </c>
      <c r="D125" s="764" t="str">
        <f ca="1">IF(ISBLANK(OFFSET('5. Pp (3 años)'!$D$45,INT((ROW()-13)/2),0)),"",OFFSET('5. Pp (3 años)'!$D$45,INT((ROW()-13)/2),0))</f>
        <v/>
      </c>
      <c r="E125" s="764" t="str">
        <f ca="1">IF(ISBLANK(OFFSET('5. Pp (3 años)'!$E$45,INT((ROW()-13)/2),0)),"",OFFSET('5. Pp (3 años)'!$E$45,INT((ROW()-13)/2),0))</f>
        <v/>
      </c>
      <c r="F125" s="766" t="str">
        <f ca="1">IF(ISBLANK(OFFSET('5. Pp (3 años)'!$K$45,INT((ROW()-13)/2),0)),"",OFFSET('5. Pp (3 años)'!$K$45,INT((ROW()-13)/2),0))</f>
        <v/>
      </c>
      <c r="G125" s="768" t="str">
        <f ca="1">IF(ISBLANK(OFFSET('5. Pp (3 años)'!$H$45,INT((ROW()-13)/2),0)),"",OFFSET('5. Pp (3 años)'!$H$45,INT((ROW()-13)/2),0))</f>
        <v/>
      </c>
      <c r="H125" s="858" t="str">
        <f ca="1">IF(ISBLANK(OFFSET('9. METAS'!$M$20,INT((ROW()-13)/2),0)),"",OFFSET('9. METAS'!$M$20,INT((ROW()-13)/2),0))</f>
        <v/>
      </c>
      <c r="I125" s="777"/>
      <c r="J125" s="254" t="str">
        <f ca="1">IF(MOD(ROW()-13,2)=0,IF(ISBLANK(OFFSET('12. SEGUIMIENTO 2027'!$N$14,INT((ROW()-13)/2),0)),"",OFFSET('12. SEGUIMIENTO 2027'!$N$14,INT((ROW()-13)/2),0)),IF(ISBLANK(OFFSET('9. METAS'!$V$20,INT((ROW()-14)/2),0)),"",OFFSET('9. METAS'!$V$20,INT((ROW()-14)/2),0)))</f>
        <v/>
      </c>
      <c r="K125" s="255" t="str">
        <f ca="1">IF(MOD(ROW()-13,2)=0,IF(ISBLANK(OFFSET('12. SEGUIMIENTO 2027'!$O$14,INT((ROW()-13)/2),0)),"",OFFSET('12. SEGUIMIENTO 2027'!$O$14,INT((ROW()-13)/2),0)),IF(ISBLANK(OFFSET('9. METAS'!$W$20,INT((ROW()-14)/2),0)),"",OFFSET('9. METAS'!$W$20,INT((ROW()-14)/2),0)))</f>
        <v/>
      </c>
      <c r="L125" s="255" t="str">
        <f ca="1">IF(MOD(ROW()-13,2)=0,IF(ISBLANK(OFFSET('12. SEGUIMIENTO 2027'!$P$14,INT((ROW()-13)/2),0)),"",OFFSET('12. SEGUIMIENTO 2027'!$P$14,INT((ROW()-13)/2),0)),IF(ISBLANK(OFFSET('9. METAS'!$X$20,INT((ROW()-14)/2),0)),"",OFFSET('9. METAS'!$X$20,INT((ROW()-14)/2),0)))</f>
        <v/>
      </c>
      <c r="M125" s="256" t="str">
        <f ca="1">IF(MOD(ROW()-13,2)=0,IF(ISBLANK(OFFSET('12. SEGUIMIENTO 2027'!$Q$14,INT((ROW()-13)/2),0)),"",OFFSET('12. SEGUIMIENTO 2027'!$Q$14,INT((ROW()-13)/2),0)),IF(ISBLANK(OFFSET('9. METAS'!$Y$20,INT((ROW()-14)/2),0)),"",OFFSET('9. METAS'!$Y$20,INT((ROW()-14)/2),0)))</f>
        <v/>
      </c>
      <c r="N125" s="783" t="str">
        <f t="shared" ref="N125" ca="1" si="108">IFERROR(J125/J126,"ND")</f>
        <v>ND</v>
      </c>
      <c r="O125" s="785" t="str">
        <f t="shared" ref="O125" ca="1" si="109">IFERROR(((J125+K125+L125+M125)/H125),"ND")</f>
        <v>ND</v>
      </c>
      <c r="P125" s="789"/>
    </row>
    <row r="126" spans="3:16">
      <c r="C126" s="762"/>
      <c r="D126" s="764"/>
      <c r="E126" s="764"/>
      <c r="F126" s="766"/>
      <c r="G126" s="768"/>
      <c r="H126" s="858"/>
      <c r="I126" s="778"/>
      <c r="J126" s="254" t="str">
        <f ca="1">IF(MOD(ROW()-13,2)=0,IF(ISBLANK(OFFSET('12. SEGUIMIENTO 2027'!$N$14,INT((ROW()-13)/2),0)),"",OFFSET('12. SEGUIMIENTO 2027'!$N$14,INT((ROW()-13)/2),0)),IF(ISBLANK(OFFSET('9. METAS'!$V$20,INT((ROW()-14)/2),0)),"",OFFSET('9. METAS'!$V$20,INT((ROW()-14)/2),0)))</f>
        <v/>
      </c>
      <c r="K126" s="255" t="str">
        <f ca="1">IF(MOD(ROW()-13,2)=0,IF(ISBLANK(OFFSET('12. SEGUIMIENTO 2027'!$O$14,INT((ROW()-13)/2),0)),"",OFFSET('12. SEGUIMIENTO 2027'!$O$14,INT((ROW()-13)/2),0)),IF(ISBLANK(OFFSET('9. METAS'!$W$20,INT((ROW()-14)/2),0)),"",OFFSET('9. METAS'!$W$20,INT((ROW()-14)/2),0)))</f>
        <v/>
      </c>
      <c r="L126" s="255" t="str">
        <f ca="1">IF(MOD(ROW()-13,2)=0,IF(ISBLANK(OFFSET('12. SEGUIMIENTO 2027'!$P$14,INT((ROW()-13)/2),0)),"",OFFSET('12. SEGUIMIENTO 2027'!$P$14,INT((ROW()-13)/2),0)),IF(ISBLANK(OFFSET('9. METAS'!$X$20,INT((ROW()-14)/2),0)),"",OFFSET('9. METAS'!$X$20,INT((ROW()-14)/2),0)))</f>
        <v/>
      </c>
      <c r="M126" s="256" t="str">
        <f ca="1">IF(MOD(ROW()-13,2)=0,IF(ISBLANK(OFFSET('12. SEGUIMIENTO 2027'!$Q$14,INT((ROW()-13)/2),0)),"",OFFSET('12. SEGUIMIENTO 2027'!$Q$14,INT((ROW()-13)/2),0)),IF(ISBLANK(OFFSET('9. METAS'!$Y$20,INT((ROW()-14)/2),0)),"",OFFSET('9. METAS'!$Y$20,INT((ROW()-14)/2),0)))</f>
        <v/>
      </c>
      <c r="N126" s="784"/>
      <c r="O126" s="786"/>
      <c r="P126" s="790"/>
    </row>
    <row r="127" spans="3:16">
      <c r="C127" s="770" t="str">
        <f ca="1">IF(ISBLANK(OFFSET('5. Pp (3 años)'!$C$45,INT((ROW()-13)/2),0)),"",OFFSET('5. Pp (3 años)'!$C$45,INT((ROW()-13)/2),0))</f>
        <v/>
      </c>
      <c r="D127" s="764" t="str">
        <f ca="1">IF(ISBLANK(OFFSET('5. Pp (3 años)'!$D$45,INT((ROW()-13)/2),0)),"",OFFSET('5. Pp (3 años)'!$D$45,INT((ROW()-13)/2),0))</f>
        <v/>
      </c>
      <c r="E127" s="764" t="str">
        <f ca="1">IF(ISBLANK(OFFSET('5. Pp (3 años)'!$E$45,INT((ROW()-13)/2),0)),"",OFFSET('5. Pp (3 años)'!$E$45,INT((ROW()-13)/2),0))</f>
        <v/>
      </c>
      <c r="F127" s="766" t="str">
        <f ca="1">IF(ISBLANK(OFFSET('5. Pp (3 años)'!$K$45,INT((ROW()-13)/2),0)),"",OFFSET('5. Pp (3 años)'!$K$45,INT((ROW()-13)/2),0))</f>
        <v/>
      </c>
      <c r="G127" s="768" t="str">
        <f ca="1">IF(ISBLANK(OFFSET('5. Pp (3 años)'!$H$45,INT((ROW()-13)/2),0)),"",OFFSET('5. Pp (3 años)'!$H$45,INT((ROW()-13)/2),0))</f>
        <v/>
      </c>
      <c r="H127" s="858" t="str">
        <f ca="1">IF(ISBLANK(OFFSET('9. METAS'!$M$20,INT((ROW()-13)/2),0)),"",OFFSET('9. METAS'!$M$20,INT((ROW()-13)/2),0))</f>
        <v/>
      </c>
      <c r="I127" s="777"/>
      <c r="J127" s="254" t="str">
        <f ca="1">IF(MOD(ROW()-13,2)=0,IF(ISBLANK(OFFSET('12. SEGUIMIENTO 2027'!$N$14,INT((ROW()-13)/2),0)),"",OFFSET('12. SEGUIMIENTO 2027'!$N$14,INT((ROW()-13)/2),0)),IF(ISBLANK(OFFSET('9. METAS'!$V$20,INT((ROW()-14)/2),0)),"",OFFSET('9. METAS'!$V$20,INT((ROW()-14)/2),0)))</f>
        <v/>
      </c>
      <c r="K127" s="255" t="str">
        <f ca="1">IF(MOD(ROW()-13,2)=0,IF(ISBLANK(OFFSET('12. SEGUIMIENTO 2027'!$O$14,INT((ROW()-13)/2),0)),"",OFFSET('12. SEGUIMIENTO 2027'!$O$14,INT((ROW()-13)/2),0)),IF(ISBLANK(OFFSET('9. METAS'!$W$20,INT((ROW()-14)/2),0)),"",OFFSET('9. METAS'!$W$20,INT((ROW()-14)/2),0)))</f>
        <v/>
      </c>
      <c r="L127" s="255" t="str">
        <f ca="1">IF(MOD(ROW()-13,2)=0,IF(ISBLANK(OFFSET('12. SEGUIMIENTO 2027'!$P$14,INT((ROW()-13)/2),0)),"",OFFSET('12. SEGUIMIENTO 2027'!$P$14,INT((ROW()-13)/2),0)),IF(ISBLANK(OFFSET('9. METAS'!$X$20,INT((ROW()-14)/2),0)),"",OFFSET('9. METAS'!$X$20,INT((ROW()-14)/2),0)))</f>
        <v/>
      </c>
      <c r="M127" s="256" t="str">
        <f ca="1">IF(MOD(ROW()-13,2)=0,IF(ISBLANK(OFFSET('12. SEGUIMIENTO 2027'!$Q$14,INT((ROW()-13)/2),0)),"",OFFSET('12. SEGUIMIENTO 2027'!$Q$14,INT((ROW()-13)/2),0)),IF(ISBLANK(OFFSET('9. METAS'!$Y$20,INT((ROW()-14)/2),0)),"",OFFSET('9. METAS'!$Y$20,INT((ROW()-14)/2),0)))</f>
        <v/>
      </c>
      <c r="N127" s="783" t="str">
        <f t="shared" ref="N127" ca="1" si="110">IFERROR(J127/J128,"ND")</f>
        <v>ND</v>
      </c>
      <c r="O127" s="785" t="str">
        <f t="shared" ref="O127" ca="1" si="111">IFERROR(((J127+K127+L127+M127)/H127),"ND")</f>
        <v>ND</v>
      </c>
      <c r="P127" s="789"/>
    </row>
    <row r="128" spans="3:16">
      <c r="C128" s="762"/>
      <c r="D128" s="764"/>
      <c r="E128" s="764"/>
      <c r="F128" s="766"/>
      <c r="G128" s="768"/>
      <c r="H128" s="858"/>
      <c r="I128" s="778"/>
      <c r="J128" s="254" t="str">
        <f ca="1">IF(MOD(ROW()-13,2)=0,IF(ISBLANK(OFFSET('12. SEGUIMIENTO 2027'!$N$14,INT((ROW()-13)/2),0)),"",OFFSET('12. SEGUIMIENTO 2027'!$N$14,INT((ROW()-13)/2),0)),IF(ISBLANK(OFFSET('9. METAS'!$V$20,INT((ROW()-14)/2),0)),"",OFFSET('9. METAS'!$V$20,INT((ROW()-14)/2),0)))</f>
        <v/>
      </c>
      <c r="K128" s="255" t="str">
        <f ca="1">IF(MOD(ROW()-13,2)=0,IF(ISBLANK(OFFSET('12. SEGUIMIENTO 2027'!$O$14,INT((ROW()-13)/2),0)),"",OFFSET('12. SEGUIMIENTO 2027'!$O$14,INT((ROW()-13)/2),0)),IF(ISBLANK(OFFSET('9. METAS'!$W$20,INT((ROW()-14)/2),0)),"",OFFSET('9. METAS'!$W$20,INT((ROW()-14)/2),0)))</f>
        <v/>
      </c>
      <c r="L128" s="255" t="str">
        <f ca="1">IF(MOD(ROW()-13,2)=0,IF(ISBLANK(OFFSET('12. SEGUIMIENTO 2027'!$P$14,INT((ROW()-13)/2),0)),"",OFFSET('12. SEGUIMIENTO 2027'!$P$14,INT((ROW()-13)/2),0)),IF(ISBLANK(OFFSET('9. METAS'!$X$20,INT((ROW()-14)/2),0)),"",OFFSET('9. METAS'!$X$20,INT((ROW()-14)/2),0)))</f>
        <v/>
      </c>
      <c r="M128" s="256" t="str">
        <f ca="1">IF(MOD(ROW()-13,2)=0,IF(ISBLANK(OFFSET('12. SEGUIMIENTO 2027'!$Q$14,INT((ROW()-13)/2),0)),"",OFFSET('12. SEGUIMIENTO 2027'!$Q$14,INT((ROW()-13)/2),0)),IF(ISBLANK(OFFSET('9. METAS'!$Y$20,INT((ROW()-14)/2),0)),"",OFFSET('9. METAS'!$Y$20,INT((ROW()-14)/2),0)))</f>
        <v/>
      </c>
      <c r="N128" s="784"/>
      <c r="O128" s="786"/>
      <c r="P128" s="790"/>
    </row>
    <row r="129" spans="3:16">
      <c r="C129" s="770" t="str">
        <f ca="1">IF(ISBLANK(OFFSET('5. Pp (3 años)'!$C$45,INT((ROW()-13)/2),0)),"",OFFSET('5. Pp (3 años)'!$C$45,INT((ROW()-13)/2),0))</f>
        <v/>
      </c>
      <c r="D129" s="764" t="str">
        <f ca="1">IF(ISBLANK(OFFSET('5. Pp (3 años)'!$D$45,INT((ROW()-13)/2),0)),"",OFFSET('5. Pp (3 años)'!$D$45,INT((ROW()-13)/2),0))</f>
        <v/>
      </c>
      <c r="E129" s="764" t="str">
        <f ca="1">IF(ISBLANK(OFFSET('5. Pp (3 años)'!$E$45,INT((ROW()-13)/2),0)),"",OFFSET('5. Pp (3 años)'!$E$45,INT((ROW()-13)/2),0))</f>
        <v/>
      </c>
      <c r="F129" s="766" t="str">
        <f ca="1">IF(ISBLANK(OFFSET('5. Pp (3 años)'!$K$45,INT((ROW()-13)/2),0)),"",OFFSET('5. Pp (3 años)'!$K$45,INT((ROW()-13)/2),0))</f>
        <v/>
      </c>
      <c r="G129" s="768" t="str">
        <f ca="1">IF(ISBLANK(OFFSET('5. Pp (3 años)'!$H$45,INT((ROW()-13)/2),0)),"",OFFSET('5. Pp (3 años)'!$H$45,INT((ROW()-13)/2),0))</f>
        <v/>
      </c>
      <c r="H129" s="858" t="str">
        <f ca="1">IF(ISBLANK(OFFSET('9. METAS'!$M$20,INT((ROW()-13)/2),0)),"",OFFSET('9. METAS'!$M$20,INT((ROW()-13)/2),0))</f>
        <v/>
      </c>
      <c r="I129" s="777"/>
      <c r="J129" s="254" t="str">
        <f ca="1">IF(MOD(ROW()-13,2)=0,IF(ISBLANK(OFFSET('12. SEGUIMIENTO 2027'!$N$14,INT((ROW()-13)/2),0)),"",OFFSET('12. SEGUIMIENTO 2027'!$N$14,INT((ROW()-13)/2),0)),IF(ISBLANK(OFFSET('9. METAS'!$V$20,INT((ROW()-14)/2),0)),"",OFFSET('9. METAS'!$V$20,INT((ROW()-14)/2),0)))</f>
        <v/>
      </c>
      <c r="K129" s="255" t="str">
        <f ca="1">IF(MOD(ROW()-13,2)=0,IF(ISBLANK(OFFSET('12. SEGUIMIENTO 2027'!$O$14,INT((ROW()-13)/2),0)),"",OFFSET('12. SEGUIMIENTO 2027'!$O$14,INT((ROW()-13)/2),0)),IF(ISBLANK(OFFSET('9. METAS'!$W$20,INT((ROW()-14)/2),0)),"",OFFSET('9. METAS'!$W$20,INT((ROW()-14)/2),0)))</f>
        <v/>
      </c>
      <c r="L129" s="255" t="str">
        <f ca="1">IF(MOD(ROW()-13,2)=0,IF(ISBLANK(OFFSET('12. SEGUIMIENTO 2027'!$P$14,INT((ROW()-13)/2),0)),"",OFFSET('12. SEGUIMIENTO 2027'!$P$14,INT((ROW()-13)/2),0)),IF(ISBLANK(OFFSET('9. METAS'!$X$20,INT((ROW()-14)/2),0)),"",OFFSET('9. METAS'!$X$20,INT((ROW()-14)/2),0)))</f>
        <v/>
      </c>
      <c r="M129" s="256" t="str">
        <f ca="1">IF(MOD(ROW()-13,2)=0,IF(ISBLANK(OFFSET('12. SEGUIMIENTO 2027'!$Q$14,INT((ROW()-13)/2),0)),"",OFFSET('12. SEGUIMIENTO 2027'!$Q$14,INT((ROW()-13)/2),0)),IF(ISBLANK(OFFSET('9. METAS'!$Y$20,INT((ROW()-14)/2),0)),"",OFFSET('9. METAS'!$Y$20,INT((ROW()-14)/2),0)))</f>
        <v/>
      </c>
      <c r="N129" s="783" t="str">
        <f t="shared" ref="N129" ca="1" si="112">IFERROR(J129/J130,"ND")</f>
        <v>ND</v>
      </c>
      <c r="O129" s="785" t="str">
        <f t="shared" ref="O129" ca="1" si="113">IFERROR(((J129+K129+L129+M129)/H129),"ND")</f>
        <v>ND</v>
      </c>
      <c r="P129" s="789"/>
    </row>
    <row r="130" spans="3:16">
      <c r="C130" s="762"/>
      <c r="D130" s="764"/>
      <c r="E130" s="764"/>
      <c r="F130" s="766"/>
      <c r="G130" s="768"/>
      <c r="H130" s="858"/>
      <c r="I130" s="778"/>
      <c r="J130" s="254" t="str">
        <f ca="1">IF(MOD(ROW()-13,2)=0,IF(ISBLANK(OFFSET('12. SEGUIMIENTO 2027'!$N$14,INT((ROW()-13)/2),0)),"",OFFSET('12. SEGUIMIENTO 2027'!$N$14,INT((ROW()-13)/2),0)),IF(ISBLANK(OFFSET('9. METAS'!$V$20,INT((ROW()-14)/2),0)),"",OFFSET('9. METAS'!$V$20,INT((ROW()-14)/2),0)))</f>
        <v/>
      </c>
      <c r="K130" s="255" t="str">
        <f ca="1">IF(MOD(ROW()-13,2)=0,IF(ISBLANK(OFFSET('12. SEGUIMIENTO 2027'!$O$14,INT((ROW()-13)/2),0)),"",OFFSET('12. SEGUIMIENTO 2027'!$O$14,INT((ROW()-13)/2),0)),IF(ISBLANK(OFFSET('9. METAS'!$W$20,INT((ROW()-14)/2),0)),"",OFFSET('9. METAS'!$W$20,INT((ROW()-14)/2),0)))</f>
        <v/>
      </c>
      <c r="L130" s="255" t="str">
        <f ca="1">IF(MOD(ROW()-13,2)=0,IF(ISBLANK(OFFSET('12. SEGUIMIENTO 2027'!$P$14,INT((ROW()-13)/2),0)),"",OFFSET('12. SEGUIMIENTO 2027'!$P$14,INT((ROW()-13)/2),0)),IF(ISBLANK(OFFSET('9. METAS'!$X$20,INT((ROW()-14)/2),0)),"",OFFSET('9. METAS'!$X$20,INT((ROW()-14)/2),0)))</f>
        <v/>
      </c>
      <c r="M130" s="256" t="str">
        <f ca="1">IF(MOD(ROW()-13,2)=0,IF(ISBLANK(OFFSET('12. SEGUIMIENTO 2027'!$Q$14,INT((ROW()-13)/2),0)),"",OFFSET('12. SEGUIMIENTO 2027'!$Q$14,INT((ROW()-13)/2),0)),IF(ISBLANK(OFFSET('9. METAS'!$Y$20,INT((ROW()-14)/2),0)),"",OFFSET('9. METAS'!$Y$20,INT((ROW()-14)/2),0)))</f>
        <v/>
      </c>
      <c r="N130" s="784"/>
      <c r="O130" s="786"/>
      <c r="P130" s="790"/>
    </row>
    <row r="131" spans="3:16">
      <c r="C131" s="770" t="str">
        <f ca="1">IF(ISBLANK(OFFSET('5. Pp (3 años)'!$C$45,INT((ROW()-13)/2),0)),"",OFFSET('5. Pp (3 años)'!$C$45,INT((ROW()-13)/2),0))</f>
        <v/>
      </c>
      <c r="D131" s="764" t="str">
        <f ca="1">IF(ISBLANK(OFFSET('5. Pp (3 años)'!$D$45,INT((ROW()-13)/2),0)),"",OFFSET('5. Pp (3 años)'!$D$45,INT((ROW()-13)/2),0))</f>
        <v/>
      </c>
      <c r="E131" s="764" t="str">
        <f ca="1">IF(ISBLANK(OFFSET('5. Pp (3 años)'!$E$45,INT((ROW()-13)/2),0)),"",OFFSET('5. Pp (3 años)'!$E$45,INT((ROW()-13)/2),0))</f>
        <v/>
      </c>
      <c r="F131" s="766" t="str">
        <f ca="1">IF(ISBLANK(OFFSET('5. Pp (3 años)'!$K$45,INT((ROW()-13)/2),0)),"",OFFSET('5. Pp (3 años)'!$K$45,INT((ROW()-13)/2),0))</f>
        <v/>
      </c>
      <c r="G131" s="768" t="str">
        <f ca="1">IF(ISBLANK(OFFSET('5. Pp (3 años)'!$H$45,INT((ROW()-13)/2),0)),"",OFFSET('5. Pp (3 años)'!$H$45,INT((ROW()-13)/2),0))</f>
        <v/>
      </c>
      <c r="H131" s="858" t="str">
        <f ca="1">IF(ISBLANK(OFFSET('9. METAS'!$M$20,INT((ROW()-13)/2),0)),"",OFFSET('9. METAS'!$M$20,INT((ROW()-13)/2),0))</f>
        <v/>
      </c>
      <c r="I131" s="777"/>
      <c r="J131" s="254" t="str">
        <f ca="1">IF(MOD(ROW()-13,2)=0,IF(ISBLANK(OFFSET('12. SEGUIMIENTO 2027'!$N$14,INT((ROW()-13)/2),0)),"",OFFSET('12. SEGUIMIENTO 2027'!$N$14,INT((ROW()-13)/2),0)),IF(ISBLANK(OFFSET('9. METAS'!$V$20,INT((ROW()-14)/2),0)),"",OFFSET('9. METAS'!$V$20,INT((ROW()-14)/2),0)))</f>
        <v/>
      </c>
      <c r="K131" s="255" t="str">
        <f ca="1">IF(MOD(ROW()-13,2)=0,IF(ISBLANK(OFFSET('12. SEGUIMIENTO 2027'!$O$14,INT((ROW()-13)/2),0)),"",OFFSET('12. SEGUIMIENTO 2027'!$O$14,INT((ROW()-13)/2),0)),IF(ISBLANK(OFFSET('9. METAS'!$W$20,INT((ROW()-14)/2),0)),"",OFFSET('9. METAS'!$W$20,INT((ROW()-14)/2),0)))</f>
        <v/>
      </c>
      <c r="L131" s="255" t="str">
        <f ca="1">IF(MOD(ROW()-13,2)=0,IF(ISBLANK(OFFSET('12. SEGUIMIENTO 2027'!$P$14,INT((ROW()-13)/2),0)),"",OFFSET('12. SEGUIMIENTO 2027'!$P$14,INT((ROW()-13)/2),0)),IF(ISBLANK(OFFSET('9. METAS'!$X$20,INT((ROW()-14)/2),0)),"",OFFSET('9. METAS'!$X$20,INT((ROW()-14)/2),0)))</f>
        <v/>
      </c>
      <c r="M131" s="256" t="str">
        <f ca="1">IF(MOD(ROW()-13,2)=0,IF(ISBLANK(OFFSET('12. SEGUIMIENTO 2027'!$Q$14,INT((ROW()-13)/2),0)),"",OFFSET('12. SEGUIMIENTO 2027'!$Q$14,INT((ROW()-13)/2),0)),IF(ISBLANK(OFFSET('9. METAS'!$Y$20,INT((ROW()-14)/2),0)),"",OFFSET('9. METAS'!$Y$20,INT((ROW()-14)/2),0)))</f>
        <v/>
      </c>
      <c r="N131" s="783" t="str">
        <f t="shared" ref="N131" ca="1" si="114">IFERROR(J131/J132,"ND")</f>
        <v>ND</v>
      </c>
      <c r="O131" s="785" t="str">
        <f t="shared" ref="O131" ca="1" si="115">IFERROR(((J131+K131+L131+M131)/H131),"ND")</f>
        <v>ND</v>
      </c>
      <c r="P131" s="789"/>
    </row>
    <row r="132" spans="3:16">
      <c r="C132" s="762"/>
      <c r="D132" s="764"/>
      <c r="E132" s="764"/>
      <c r="F132" s="766"/>
      <c r="G132" s="768"/>
      <c r="H132" s="858"/>
      <c r="I132" s="778"/>
      <c r="J132" s="254" t="str">
        <f ca="1">IF(MOD(ROW()-13,2)=0,IF(ISBLANK(OFFSET('12. SEGUIMIENTO 2027'!$N$14,INT((ROW()-13)/2),0)),"",OFFSET('12. SEGUIMIENTO 2027'!$N$14,INT((ROW()-13)/2),0)),IF(ISBLANK(OFFSET('9. METAS'!$V$20,INT((ROW()-14)/2),0)),"",OFFSET('9. METAS'!$V$20,INT((ROW()-14)/2),0)))</f>
        <v/>
      </c>
      <c r="K132" s="255" t="str">
        <f ca="1">IF(MOD(ROW()-13,2)=0,IF(ISBLANK(OFFSET('12. SEGUIMIENTO 2027'!$O$14,INT((ROW()-13)/2),0)),"",OFFSET('12. SEGUIMIENTO 2027'!$O$14,INT((ROW()-13)/2),0)),IF(ISBLANK(OFFSET('9. METAS'!$W$20,INT((ROW()-14)/2),0)),"",OFFSET('9. METAS'!$W$20,INT((ROW()-14)/2),0)))</f>
        <v/>
      </c>
      <c r="L132" s="255" t="str">
        <f ca="1">IF(MOD(ROW()-13,2)=0,IF(ISBLANK(OFFSET('12. SEGUIMIENTO 2027'!$P$14,INT((ROW()-13)/2),0)),"",OFFSET('12. SEGUIMIENTO 2027'!$P$14,INT((ROW()-13)/2),0)),IF(ISBLANK(OFFSET('9. METAS'!$X$20,INT((ROW()-14)/2),0)),"",OFFSET('9. METAS'!$X$20,INT((ROW()-14)/2),0)))</f>
        <v/>
      </c>
      <c r="M132" s="256" t="str">
        <f ca="1">IF(MOD(ROW()-13,2)=0,IF(ISBLANK(OFFSET('12. SEGUIMIENTO 2027'!$Q$14,INT((ROW()-13)/2),0)),"",OFFSET('12. SEGUIMIENTO 2027'!$Q$14,INT((ROW()-13)/2),0)),IF(ISBLANK(OFFSET('9. METAS'!$Y$20,INT((ROW()-14)/2),0)),"",OFFSET('9. METAS'!$Y$20,INT((ROW()-14)/2),0)))</f>
        <v/>
      </c>
      <c r="N132" s="784"/>
      <c r="O132" s="786"/>
      <c r="P132" s="790"/>
    </row>
    <row r="133" spans="3:16">
      <c r="C133" s="770" t="str">
        <f ca="1">IF(ISBLANK(OFFSET('5. Pp (3 años)'!$C$45,INT((ROW()-13)/2),0)),"",OFFSET('5. Pp (3 años)'!$C$45,INT((ROW()-13)/2),0))</f>
        <v/>
      </c>
      <c r="D133" s="764" t="str">
        <f ca="1">IF(ISBLANK(OFFSET('5. Pp (3 años)'!$D$45,INT((ROW()-13)/2),0)),"",OFFSET('5. Pp (3 años)'!$D$45,INT((ROW()-13)/2),0))</f>
        <v/>
      </c>
      <c r="E133" s="764" t="str">
        <f ca="1">IF(ISBLANK(OFFSET('5. Pp (3 años)'!$E$45,INT((ROW()-13)/2),0)),"",OFFSET('5. Pp (3 años)'!$E$45,INT((ROW()-13)/2),0))</f>
        <v/>
      </c>
      <c r="F133" s="766" t="str">
        <f ca="1">IF(ISBLANK(OFFSET('5. Pp (3 años)'!$K$45,INT((ROW()-13)/2),0)),"",OFFSET('5. Pp (3 años)'!$K$45,INT((ROW()-13)/2),0))</f>
        <v/>
      </c>
      <c r="G133" s="768" t="str">
        <f ca="1">IF(ISBLANK(OFFSET('5. Pp (3 años)'!$H$45,INT((ROW()-13)/2),0)),"",OFFSET('5. Pp (3 años)'!$H$45,INT((ROW()-13)/2),0))</f>
        <v/>
      </c>
      <c r="H133" s="858" t="str">
        <f ca="1">IF(ISBLANK(OFFSET('9. METAS'!$M$20,INT((ROW()-13)/2),0)),"",OFFSET('9. METAS'!$M$20,INT((ROW()-13)/2),0))</f>
        <v/>
      </c>
      <c r="I133" s="777"/>
      <c r="J133" s="254" t="str">
        <f ca="1">IF(MOD(ROW()-13,2)=0,IF(ISBLANK(OFFSET('12. SEGUIMIENTO 2027'!$N$14,INT((ROW()-13)/2),0)),"",OFFSET('12. SEGUIMIENTO 2027'!$N$14,INT((ROW()-13)/2),0)),IF(ISBLANK(OFFSET('9. METAS'!$V$20,INT((ROW()-14)/2),0)),"",OFFSET('9. METAS'!$V$20,INT((ROW()-14)/2),0)))</f>
        <v/>
      </c>
      <c r="K133" s="255" t="str">
        <f ca="1">IF(MOD(ROW()-13,2)=0,IF(ISBLANK(OFFSET('12. SEGUIMIENTO 2027'!$O$14,INT((ROW()-13)/2),0)),"",OFFSET('12. SEGUIMIENTO 2027'!$O$14,INT((ROW()-13)/2),0)),IF(ISBLANK(OFFSET('9. METAS'!$W$20,INT((ROW()-14)/2),0)),"",OFFSET('9. METAS'!$W$20,INT((ROW()-14)/2),0)))</f>
        <v/>
      </c>
      <c r="L133" s="255" t="str">
        <f ca="1">IF(MOD(ROW()-13,2)=0,IF(ISBLANK(OFFSET('12. SEGUIMIENTO 2027'!$P$14,INT((ROW()-13)/2),0)),"",OFFSET('12. SEGUIMIENTO 2027'!$P$14,INT((ROW()-13)/2),0)),IF(ISBLANK(OFFSET('9. METAS'!$X$20,INT((ROW()-14)/2),0)),"",OFFSET('9. METAS'!$X$20,INT((ROW()-14)/2),0)))</f>
        <v/>
      </c>
      <c r="M133" s="256" t="str">
        <f ca="1">IF(MOD(ROW()-13,2)=0,IF(ISBLANK(OFFSET('12. SEGUIMIENTO 2027'!$Q$14,INT((ROW()-13)/2),0)),"",OFFSET('12. SEGUIMIENTO 2027'!$Q$14,INT((ROW()-13)/2),0)),IF(ISBLANK(OFFSET('9. METAS'!$Y$20,INT((ROW()-14)/2),0)),"",OFFSET('9. METAS'!$Y$20,INT((ROW()-14)/2),0)))</f>
        <v/>
      </c>
      <c r="N133" s="783" t="str">
        <f t="shared" ref="N133" ca="1" si="116">IFERROR(J133/J134,"ND")</f>
        <v>ND</v>
      </c>
      <c r="O133" s="785" t="str">
        <f t="shared" ref="O133" ca="1" si="117">IFERROR(((J133+K133+L133+M133)/H133),"ND")</f>
        <v>ND</v>
      </c>
      <c r="P133" s="789"/>
    </row>
    <row r="134" spans="3:16">
      <c r="C134" s="762"/>
      <c r="D134" s="764"/>
      <c r="E134" s="764"/>
      <c r="F134" s="766"/>
      <c r="G134" s="768"/>
      <c r="H134" s="858"/>
      <c r="I134" s="778"/>
      <c r="J134" s="254" t="str">
        <f ca="1">IF(MOD(ROW()-13,2)=0,IF(ISBLANK(OFFSET('12. SEGUIMIENTO 2027'!$N$14,INT((ROW()-13)/2),0)),"",OFFSET('12. SEGUIMIENTO 2027'!$N$14,INT((ROW()-13)/2),0)),IF(ISBLANK(OFFSET('9. METAS'!$V$20,INT((ROW()-14)/2),0)),"",OFFSET('9. METAS'!$V$20,INT((ROW()-14)/2),0)))</f>
        <v/>
      </c>
      <c r="K134" s="255" t="str">
        <f ca="1">IF(MOD(ROW()-13,2)=0,IF(ISBLANK(OFFSET('12. SEGUIMIENTO 2027'!$O$14,INT((ROW()-13)/2),0)),"",OFFSET('12. SEGUIMIENTO 2027'!$O$14,INT((ROW()-13)/2),0)),IF(ISBLANK(OFFSET('9. METAS'!$W$20,INT((ROW()-14)/2),0)),"",OFFSET('9. METAS'!$W$20,INT((ROW()-14)/2),0)))</f>
        <v/>
      </c>
      <c r="L134" s="255" t="str">
        <f ca="1">IF(MOD(ROW()-13,2)=0,IF(ISBLANK(OFFSET('12. SEGUIMIENTO 2027'!$P$14,INT((ROW()-13)/2),0)),"",OFFSET('12. SEGUIMIENTO 2027'!$P$14,INT((ROW()-13)/2),0)),IF(ISBLANK(OFFSET('9. METAS'!$X$20,INT((ROW()-14)/2),0)),"",OFFSET('9. METAS'!$X$20,INT((ROW()-14)/2),0)))</f>
        <v/>
      </c>
      <c r="M134" s="256" t="str">
        <f ca="1">IF(MOD(ROW()-13,2)=0,IF(ISBLANK(OFFSET('12. SEGUIMIENTO 2027'!$Q$14,INT((ROW()-13)/2),0)),"",OFFSET('12. SEGUIMIENTO 2027'!$Q$14,INT((ROW()-13)/2),0)),IF(ISBLANK(OFFSET('9. METAS'!$Y$20,INT((ROW()-14)/2),0)),"",OFFSET('9. METAS'!$Y$20,INT((ROW()-14)/2),0)))</f>
        <v/>
      </c>
      <c r="N134" s="784"/>
      <c r="O134" s="786"/>
      <c r="P134" s="790"/>
    </row>
    <row r="135" spans="3:16">
      <c r="C135" s="770" t="str">
        <f ca="1">IF(ISBLANK(OFFSET('5. Pp (3 años)'!$C$45,INT((ROW()-13)/2),0)),"",OFFSET('5. Pp (3 años)'!$C$45,INT((ROW()-13)/2),0))</f>
        <v/>
      </c>
      <c r="D135" s="764" t="str">
        <f ca="1">IF(ISBLANK(OFFSET('5. Pp (3 años)'!$D$45,INT((ROW()-13)/2),0)),"",OFFSET('5. Pp (3 años)'!$D$45,INT((ROW()-13)/2),0))</f>
        <v/>
      </c>
      <c r="E135" s="764" t="str">
        <f ca="1">IF(ISBLANK(OFFSET('5. Pp (3 años)'!$E$45,INT((ROW()-13)/2),0)),"",OFFSET('5. Pp (3 años)'!$E$45,INT((ROW()-13)/2),0))</f>
        <v/>
      </c>
      <c r="F135" s="766" t="str">
        <f ca="1">IF(ISBLANK(OFFSET('5. Pp (3 años)'!$K$45,INT((ROW()-13)/2),0)),"",OFFSET('5. Pp (3 años)'!$K$45,INT((ROW()-13)/2),0))</f>
        <v/>
      </c>
      <c r="G135" s="768" t="str">
        <f ca="1">IF(ISBLANK(OFFSET('5. Pp (3 años)'!$H$45,INT((ROW()-13)/2),0)),"",OFFSET('5. Pp (3 años)'!$H$45,INT((ROW()-13)/2),0))</f>
        <v/>
      </c>
      <c r="H135" s="858" t="str">
        <f ca="1">IF(ISBLANK(OFFSET('9. METAS'!$M$20,INT((ROW()-13)/2),0)),"",OFFSET('9. METAS'!$M$20,INT((ROW()-13)/2),0))</f>
        <v/>
      </c>
      <c r="I135" s="777"/>
      <c r="J135" s="254" t="str">
        <f ca="1">IF(MOD(ROW()-13,2)=0,IF(ISBLANK(OFFSET('12. SEGUIMIENTO 2027'!$N$14,INT((ROW()-13)/2),0)),"",OFFSET('12. SEGUIMIENTO 2027'!$N$14,INT((ROW()-13)/2),0)),IF(ISBLANK(OFFSET('9. METAS'!$V$20,INT((ROW()-14)/2),0)),"",OFFSET('9. METAS'!$V$20,INT((ROW()-14)/2),0)))</f>
        <v/>
      </c>
      <c r="K135" s="255" t="str">
        <f ca="1">IF(MOD(ROW()-13,2)=0,IF(ISBLANK(OFFSET('12. SEGUIMIENTO 2027'!$O$14,INT((ROW()-13)/2),0)),"",OFFSET('12. SEGUIMIENTO 2027'!$O$14,INT((ROW()-13)/2),0)),IF(ISBLANK(OFFSET('9. METAS'!$W$20,INT((ROW()-14)/2),0)),"",OFFSET('9. METAS'!$W$20,INT((ROW()-14)/2),0)))</f>
        <v/>
      </c>
      <c r="L135" s="255" t="str">
        <f ca="1">IF(MOD(ROW()-13,2)=0,IF(ISBLANK(OFFSET('12. SEGUIMIENTO 2027'!$P$14,INT((ROW()-13)/2),0)),"",OFFSET('12. SEGUIMIENTO 2027'!$P$14,INT((ROW()-13)/2),0)),IF(ISBLANK(OFFSET('9. METAS'!$X$20,INT((ROW()-14)/2),0)),"",OFFSET('9. METAS'!$X$20,INT((ROW()-14)/2),0)))</f>
        <v/>
      </c>
      <c r="M135" s="256" t="str">
        <f ca="1">IF(MOD(ROW()-13,2)=0,IF(ISBLANK(OFFSET('12. SEGUIMIENTO 2027'!$Q$14,INT((ROW()-13)/2),0)),"",OFFSET('12. SEGUIMIENTO 2027'!$Q$14,INT((ROW()-13)/2),0)),IF(ISBLANK(OFFSET('9. METAS'!$Y$20,INT((ROW()-14)/2),0)),"",OFFSET('9. METAS'!$Y$20,INT((ROW()-14)/2),0)))</f>
        <v/>
      </c>
      <c r="N135" s="783" t="str">
        <f t="shared" ref="N135" ca="1" si="118">IFERROR(J135/J136,"ND")</f>
        <v>ND</v>
      </c>
      <c r="O135" s="785" t="str">
        <f t="shared" ref="O135" ca="1" si="119">IFERROR(((J135+K135+L135+M135)/H135),"ND")</f>
        <v>ND</v>
      </c>
      <c r="P135" s="789"/>
    </row>
    <row r="136" spans="3:16">
      <c r="C136" s="762"/>
      <c r="D136" s="764"/>
      <c r="E136" s="764"/>
      <c r="F136" s="766"/>
      <c r="G136" s="768"/>
      <c r="H136" s="858"/>
      <c r="I136" s="778"/>
      <c r="J136" s="254" t="str">
        <f ca="1">IF(MOD(ROW()-13,2)=0,IF(ISBLANK(OFFSET('12. SEGUIMIENTO 2027'!$N$14,INT((ROW()-13)/2),0)),"",OFFSET('12. SEGUIMIENTO 2027'!$N$14,INT((ROW()-13)/2),0)),IF(ISBLANK(OFFSET('9. METAS'!$V$20,INT((ROW()-14)/2),0)),"",OFFSET('9. METAS'!$V$20,INT((ROW()-14)/2),0)))</f>
        <v/>
      </c>
      <c r="K136" s="255" t="str">
        <f ca="1">IF(MOD(ROW()-13,2)=0,IF(ISBLANK(OFFSET('12. SEGUIMIENTO 2027'!$O$14,INT((ROW()-13)/2),0)),"",OFFSET('12. SEGUIMIENTO 2027'!$O$14,INT((ROW()-13)/2),0)),IF(ISBLANK(OFFSET('9. METAS'!$W$20,INT((ROW()-14)/2),0)),"",OFFSET('9. METAS'!$W$20,INT((ROW()-14)/2),0)))</f>
        <v/>
      </c>
      <c r="L136" s="255" t="str">
        <f ca="1">IF(MOD(ROW()-13,2)=0,IF(ISBLANK(OFFSET('12. SEGUIMIENTO 2027'!$P$14,INT((ROW()-13)/2),0)),"",OFFSET('12. SEGUIMIENTO 2027'!$P$14,INT((ROW()-13)/2),0)),IF(ISBLANK(OFFSET('9. METAS'!$X$20,INT((ROW()-14)/2),0)),"",OFFSET('9. METAS'!$X$20,INT((ROW()-14)/2),0)))</f>
        <v/>
      </c>
      <c r="M136" s="256" t="str">
        <f ca="1">IF(MOD(ROW()-13,2)=0,IF(ISBLANK(OFFSET('12. SEGUIMIENTO 2027'!$Q$14,INT((ROW()-13)/2),0)),"",OFFSET('12. SEGUIMIENTO 2027'!$Q$14,INT((ROW()-13)/2),0)),IF(ISBLANK(OFFSET('9. METAS'!$Y$20,INT((ROW()-14)/2),0)),"",OFFSET('9. METAS'!$Y$20,INT((ROW()-14)/2),0)))</f>
        <v/>
      </c>
      <c r="N136" s="784"/>
      <c r="O136" s="786"/>
      <c r="P136" s="790"/>
    </row>
    <row r="137" spans="3:16">
      <c r="C137" s="770" t="str">
        <f ca="1">IF(ISBLANK(OFFSET('5. Pp (3 años)'!$C$45,INT((ROW()-13)/2),0)),"",OFFSET('5. Pp (3 años)'!$C$45,INT((ROW()-13)/2),0))</f>
        <v/>
      </c>
      <c r="D137" s="764" t="str">
        <f ca="1">IF(ISBLANK(OFFSET('5. Pp (3 años)'!$D$45,INT((ROW()-13)/2),0)),"",OFFSET('5. Pp (3 años)'!$D$45,INT((ROW()-13)/2),0))</f>
        <v/>
      </c>
      <c r="E137" s="764" t="str">
        <f ca="1">IF(ISBLANK(OFFSET('5. Pp (3 años)'!$E$45,INT((ROW()-13)/2),0)),"",OFFSET('5. Pp (3 años)'!$E$45,INT((ROW()-13)/2),0))</f>
        <v/>
      </c>
      <c r="F137" s="766" t="str">
        <f ca="1">IF(ISBLANK(OFFSET('5. Pp (3 años)'!$K$45,INT((ROW()-13)/2),0)),"",OFFSET('5. Pp (3 años)'!$K$45,INT((ROW()-13)/2),0))</f>
        <v/>
      </c>
      <c r="G137" s="768" t="str">
        <f ca="1">IF(ISBLANK(OFFSET('5. Pp (3 años)'!$H$45,INT((ROW()-13)/2),0)),"",OFFSET('5. Pp (3 años)'!$H$45,INT((ROW()-13)/2),0))</f>
        <v/>
      </c>
      <c r="H137" s="858" t="str">
        <f ca="1">IF(ISBLANK(OFFSET('9. METAS'!$M$20,INT((ROW()-13)/2),0)),"",OFFSET('9. METAS'!$M$20,INT((ROW()-13)/2),0))</f>
        <v/>
      </c>
      <c r="I137" s="777"/>
      <c r="J137" s="254" t="str">
        <f ca="1">IF(MOD(ROW()-13,2)=0,IF(ISBLANK(OFFSET('12. SEGUIMIENTO 2027'!$N$14,INT((ROW()-13)/2),0)),"",OFFSET('12. SEGUIMIENTO 2027'!$N$14,INT((ROW()-13)/2),0)),IF(ISBLANK(OFFSET('9. METAS'!$V$20,INT((ROW()-14)/2),0)),"",OFFSET('9. METAS'!$V$20,INT((ROW()-14)/2),0)))</f>
        <v/>
      </c>
      <c r="K137" s="255" t="str">
        <f ca="1">IF(MOD(ROW()-13,2)=0,IF(ISBLANK(OFFSET('12. SEGUIMIENTO 2027'!$O$14,INT((ROW()-13)/2),0)),"",OFFSET('12. SEGUIMIENTO 2027'!$O$14,INT((ROW()-13)/2),0)),IF(ISBLANK(OFFSET('9. METAS'!$W$20,INT((ROW()-14)/2),0)),"",OFFSET('9. METAS'!$W$20,INT((ROW()-14)/2),0)))</f>
        <v/>
      </c>
      <c r="L137" s="255" t="str">
        <f ca="1">IF(MOD(ROW()-13,2)=0,IF(ISBLANK(OFFSET('12. SEGUIMIENTO 2027'!$P$14,INT((ROW()-13)/2),0)),"",OFFSET('12. SEGUIMIENTO 2027'!$P$14,INT((ROW()-13)/2),0)),IF(ISBLANK(OFFSET('9. METAS'!$X$20,INT((ROW()-14)/2),0)),"",OFFSET('9. METAS'!$X$20,INT((ROW()-14)/2),0)))</f>
        <v/>
      </c>
      <c r="M137" s="256" t="str">
        <f ca="1">IF(MOD(ROW()-13,2)=0,IF(ISBLANK(OFFSET('12. SEGUIMIENTO 2027'!$Q$14,INT((ROW()-13)/2),0)),"",OFFSET('12. SEGUIMIENTO 2027'!$Q$14,INT((ROW()-13)/2),0)),IF(ISBLANK(OFFSET('9. METAS'!$Y$20,INT((ROW()-14)/2),0)),"",OFFSET('9. METAS'!$Y$20,INT((ROW()-14)/2),0)))</f>
        <v/>
      </c>
      <c r="N137" s="783" t="str">
        <f t="shared" ref="N137" ca="1" si="120">IFERROR(J137/J138,"ND")</f>
        <v>ND</v>
      </c>
      <c r="O137" s="785" t="str">
        <f t="shared" ref="O137" ca="1" si="121">IFERROR(((J137+K137+L137+M137)/H137),"ND")</f>
        <v>ND</v>
      </c>
      <c r="P137" s="789"/>
    </row>
    <row r="138" spans="3:16">
      <c r="C138" s="762"/>
      <c r="D138" s="764"/>
      <c r="E138" s="764"/>
      <c r="F138" s="766"/>
      <c r="G138" s="768"/>
      <c r="H138" s="858"/>
      <c r="I138" s="778"/>
      <c r="J138" s="254" t="str">
        <f ca="1">IF(MOD(ROW()-13,2)=0,IF(ISBLANK(OFFSET('12. SEGUIMIENTO 2027'!$N$14,INT((ROW()-13)/2),0)),"",OFFSET('12. SEGUIMIENTO 2027'!$N$14,INT((ROW()-13)/2),0)),IF(ISBLANK(OFFSET('9. METAS'!$V$20,INT((ROW()-14)/2),0)),"",OFFSET('9. METAS'!$V$20,INT((ROW()-14)/2),0)))</f>
        <v/>
      </c>
      <c r="K138" s="255" t="str">
        <f ca="1">IF(MOD(ROW()-13,2)=0,IF(ISBLANK(OFFSET('12. SEGUIMIENTO 2027'!$O$14,INT((ROW()-13)/2),0)),"",OFFSET('12. SEGUIMIENTO 2027'!$O$14,INT((ROW()-13)/2),0)),IF(ISBLANK(OFFSET('9. METAS'!$W$20,INT((ROW()-14)/2),0)),"",OFFSET('9. METAS'!$W$20,INT((ROW()-14)/2),0)))</f>
        <v/>
      </c>
      <c r="L138" s="255" t="str">
        <f ca="1">IF(MOD(ROW()-13,2)=0,IF(ISBLANK(OFFSET('12. SEGUIMIENTO 2027'!$P$14,INT((ROW()-13)/2),0)),"",OFFSET('12. SEGUIMIENTO 2027'!$P$14,INT((ROW()-13)/2),0)),IF(ISBLANK(OFFSET('9. METAS'!$X$20,INT((ROW()-14)/2),0)),"",OFFSET('9. METAS'!$X$20,INT((ROW()-14)/2),0)))</f>
        <v/>
      </c>
      <c r="M138" s="256" t="str">
        <f ca="1">IF(MOD(ROW()-13,2)=0,IF(ISBLANK(OFFSET('12. SEGUIMIENTO 2027'!$Q$14,INT((ROW()-13)/2),0)),"",OFFSET('12. SEGUIMIENTO 2027'!$Q$14,INT((ROW()-13)/2),0)),IF(ISBLANK(OFFSET('9. METAS'!$Y$20,INT((ROW()-14)/2),0)),"",OFFSET('9. METAS'!$Y$20,INT((ROW()-14)/2),0)))</f>
        <v/>
      </c>
      <c r="N138" s="784"/>
      <c r="O138" s="786"/>
      <c r="P138" s="790"/>
    </row>
    <row r="139" spans="3:16">
      <c r="C139" s="770" t="str">
        <f ca="1">IF(ISBLANK(OFFSET('5. Pp (3 años)'!$C$45,INT((ROW()-13)/2),0)),"",OFFSET('5. Pp (3 años)'!$C$45,INT((ROW()-13)/2),0))</f>
        <v/>
      </c>
      <c r="D139" s="764" t="str">
        <f ca="1">IF(ISBLANK(OFFSET('5. Pp (3 años)'!$D$45,INT((ROW()-13)/2),0)),"",OFFSET('5. Pp (3 años)'!$D$45,INT((ROW()-13)/2),0))</f>
        <v/>
      </c>
      <c r="E139" s="764" t="str">
        <f ca="1">IF(ISBLANK(OFFSET('5. Pp (3 años)'!$E$45,INT((ROW()-13)/2),0)),"",OFFSET('5. Pp (3 años)'!$E$45,INT((ROW()-13)/2),0))</f>
        <v/>
      </c>
      <c r="F139" s="766" t="str">
        <f ca="1">IF(ISBLANK(OFFSET('5. Pp (3 años)'!$K$45,INT((ROW()-13)/2),0)),"",OFFSET('5. Pp (3 años)'!$K$45,INT((ROW()-13)/2),0))</f>
        <v/>
      </c>
      <c r="G139" s="768" t="str">
        <f ca="1">IF(ISBLANK(OFFSET('5. Pp (3 años)'!$H$45,INT((ROW()-13)/2),0)),"",OFFSET('5. Pp (3 años)'!$H$45,INT((ROW()-13)/2),0))</f>
        <v/>
      </c>
      <c r="H139" s="858" t="str">
        <f ca="1">IF(ISBLANK(OFFSET('9. METAS'!$M$20,INT((ROW()-13)/2),0)),"",OFFSET('9. METAS'!$M$20,INT((ROW()-13)/2),0))</f>
        <v/>
      </c>
      <c r="I139" s="777"/>
      <c r="J139" s="254" t="str">
        <f ca="1">IF(MOD(ROW()-13,2)=0,IF(ISBLANK(OFFSET('12. SEGUIMIENTO 2027'!$N$14,INT((ROW()-13)/2),0)),"",OFFSET('12. SEGUIMIENTO 2027'!$N$14,INT((ROW()-13)/2),0)),IF(ISBLANK(OFFSET('9. METAS'!$V$20,INT((ROW()-14)/2),0)),"",OFFSET('9. METAS'!$V$20,INT((ROW()-14)/2),0)))</f>
        <v/>
      </c>
      <c r="K139" s="255" t="str">
        <f ca="1">IF(MOD(ROW()-13,2)=0,IF(ISBLANK(OFFSET('12. SEGUIMIENTO 2027'!$O$14,INT((ROW()-13)/2),0)),"",OFFSET('12. SEGUIMIENTO 2027'!$O$14,INT((ROW()-13)/2),0)),IF(ISBLANK(OFFSET('9. METAS'!$W$20,INT((ROW()-14)/2),0)),"",OFFSET('9. METAS'!$W$20,INT((ROW()-14)/2),0)))</f>
        <v/>
      </c>
      <c r="L139" s="255" t="str">
        <f ca="1">IF(MOD(ROW()-13,2)=0,IF(ISBLANK(OFFSET('12. SEGUIMIENTO 2027'!$P$14,INT((ROW()-13)/2),0)),"",OFFSET('12. SEGUIMIENTO 2027'!$P$14,INT((ROW()-13)/2),0)),IF(ISBLANK(OFFSET('9. METAS'!$X$20,INT((ROW()-14)/2),0)),"",OFFSET('9. METAS'!$X$20,INT((ROW()-14)/2),0)))</f>
        <v/>
      </c>
      <c r="M139" s="256" t="str">
        <f ca="1">IF(MOD(ROW()-13,2)=0,IF(ISBLANK(OFFSET('12. SEGUIMIENTO 2027'!$Q$14,INT((ROW()-13)/2),0)),"",OFFSET('12. SEGUIMIENTO 2027'!$Q$14,INT((ROW()-13)/2),0)),IF(ISBLANK(OFFSET('9. METAS'!$Y$20,INT((ROW()-14)/2),0)),"",OFFSET('9. METAS'!$Y$20,INT((ROW()-14)/2),0)))</f>
        <v/>
      </c>
      <c r="N139" s="783" t="str">
        <f t="shared" ref="N139" ca="1" si="122">IFERROR(J139/J140,"ND")</f>
        <v>ND</v>
      </c>
      <c r="O139" s="785" t="str">
        <f t="shared" ref="O139" ca="1" si="123">IFERROR(((J139+K139+L139+M139)/H139),"ND")</f>
        <v>ND</v>
      </c>
      <c r="P139" s="789"/>
    </row>
    <row r="140" spans="3:16">
      <c r="C140" s="762"/>
      <c r="D140" s="764"/>
      <c r="E140" s="764"/>
      <c r="F140" s="766"/>
      <c r="G140" s="768"/>
      <c r="H140" s="858"/>
      <c r="I140" s="778"/>
      <c r="J140" s="254" t="str">
        <f ca="1">IF(MOD(ROW()-13,2)=0,IF(ISBLANK(OFFSET('12. SEGUIMIENTO 2027'!$N$14,INT((ROW()-13)/2),0)),"",OFFSET('12. SEGUIMIENTO 2027'!$N$14,INT((ROW()-13)/2),0)),IF(ISBLANK(OFFSET('9. METAS'!$V$20,INT((ROW()-14)/2),0)),"",OFFSET('9. METAS'!$V$20,INT((ROW()-14)/2),0)))</f>
        <v/>
      </c>
      <c r="K140" s="255" t="str">
        <f ca="1">IF(MOD(ROW()-13,2)=0,IF(ISBLANK(OFFSET('12. SEGUIMIENTO 2027'!$O$14,INT((ROW()-13)/2),0)),"",OFFSET('12. SEGUIMIENTO 2027'!$O$14,INT((ROW()-13)/2),0)),IF(ISBLANK(OFFSET('9. METAS'!$W$20,INT((ROW()-14)/2),0)),"",OFFSET('9. METAS'!$W$20,INT((ROW()-14)/2),0)))</f>
        <v/>
      </c>
      <c r="L140" s="255" t="str">
        <f ca="1">IF(MOD(ROW()-13,2)=0,IF(ISBLANK(OFFSET('12. SEGUIMIENTO 2027'!$P$14,INT((ROW()-13)/2),0)),"",OFFSET('12. SEGUIMIENTO 2027'!$P$14,INT((ROW()-13)/2),0)),IF(ISBLANK(OFFSET('9. METAS'!$X$20,INT((ROW()-14)/2),0)),"",OFFSET('9. METAS'!$X$20,INT((ROW()-14)/2),0)))</f>
        <v/>
      </c>
      <c r="M140" s="256" t="str">
        <f ca="1">IF(MOD(ROW()-13,2)=0,IF(ISBLANK(OFFSET('12. SEGUIMIENTO 2027'!$Q$14,INT((ROW()-13)/2),0)),"",OFFSET('12. SEGUIMIENTO 2027'!$Q$14,INT((ROW()-13)/2),0)),IF(ISBLANK(OFFSET('9. METAS'!$Y$20,INT((ROW()-14)/2),0)),"",OFFSET('9. METAS'!$Y$20,INT((ROW()-14)/2),0)))</f>
        <v/>
      </c>
      <c r="N140" s="784"/>
      <c r="O140" s="786"/>
      <c r="P140" s="790"/>
    </row>
    <row r="141" spans="3:16">
      <c r="C141" s="770" t="str">
        <f ca="1">IF(ISBLANK(OFFSET('5. Pp (3 años)'!$C$45,INT((ROW()-13)/2),0)),"",OFFSET('5. Pp (3 años)'!$C$45,INT((ROW()-13)/2),0))</f>
        <v/>
      </c>
      <c r="D141" s="764" t="str">
        <f ca="1">IF(ISBLANK(OFFSET('5. Pp (3 años)'!$D$45,INT((ROW()-13)/2),0)),"",OFFSET('5. Pp (3 años)'!$D$45,INT((ROW()-13)/2),0))</f>
        <v/>
      </c>
      <c r="E141" s="764" t="str">
        <f ca="1">IF(ISBLANK(OFFSET('5. Pp (3 años)'!$E$45,INT((ROW()-13)/2),0)),"",OFFSET('5. Pp (3 años)'!$E$45,INT((ROW()-13)/2),0))</f>
        <v/>
      </c>
      <c r="F141" s="766" t="str">
        <f ca="1">IF(ISBLANK(OFFSET('5. Pp (3 años)'!$K$45,INT((ROW()-13)/2),0)),"",OFFSET('5. Pp (3 años)'!$K$45,INT((ROW()-13)/2),0))</f>
        <v/>
      </c>
      <c r="G141" s="768" t="str">
        <f ca="1">IF(ISBLANK(OFFSET('5. Pp (3 años)'!$H$45,INT((ROW()-13)/2),0)),"",OFFSET('5. Pp (3 años)'!$H$45,INT((ROW()-13)/2),0))</f>
        <v/>
      </c>
      <c r="H141" s="858" t="str">
        <f ca="1">IF(ISBLANK(OFFSET('9. METAS'!$M$20,INT((ROW()-13)/2),0)),"",OFFSET('9. METAS'!$M$20,INT((ROW()-13)/2),0))</f>
        <v/>
      </c>
      <c r="I141" s="777"/>
      <c r="J141" s="254" t="str">
        <f ca="1">IF(MOD(ROW()-13,2)=0,IF(ISBLANK(OFFSET('12. SEGUIMIENTO 2027'!$N$14,INT((ROW()-13)/2),0)),"",OFFSET('12. SEGUIMIENTO 2027'!$N$14,INT((ROW()-13)/2),0)),IF(ISBLANK(OFFSET('9. METAS'!$V$20,INT((ROW()-14)/2),0)),"",OFFSET('9. METAS'!$V$20,INT((ROW()-14)/2),0)))</f>
        <v/>
      </c>
      <c r="K141" s="255" t="str">
        <f ca="1">IF(MOD(ROW()-13,2)=0,IF(ISBLANK(OFFSET('12. SEGUIMIENTO 2027'!$O$14,INT((ROW()-13)/2),0)),"",OFFSET('12. SEGUIMIENTO 2027'!$O$14,INT((ROW()-13)/2),0)),IF(ISBLANK(OFFSET('9. METAS'!$W$20,INT((ROW()-14)/2),0)),"",OFFSET('9. METAS'!$W$20,INT((ROW()-14)/2),0)))</f>
        <v/>
      </c>
      <c r="L141" s="255" t="str">
        <f ca="1">IF(MOD(ROW()-13,2)=0,IF(ISBLANK(OFFSET('12. SEGUIMIENTO 2027'!$P$14,INT((ROW()-13)/2),0)),"",OFFSET('12. SEGUIMIENTO 2027'!$P$14,INT((ROW()-13)/2),0)),IF(ISBLANK(OFFSET('9. METAS'!$X$20,INT((ROW()-14)/2),0)),"",OFFSET('9. METAS'!$X$20,INT((ROW()-14)/2),0)))</f>
        <v/>
      </c>
      <c r="M141" s="256" t="str">
        <f ca="1">IF(MOD(ROW()-13,2)=0,IF(ISBLANK(OFFSET('12. SEGUIMIENTO 2027'!$Q$14,INT((ROW()-13)/2),0)),"",OFFSET('12. SEGUIMIENTO 2027'!$Q$14,INT((ROW()-13)/2),0)),IF(ISBLANK(OFFSET('9. METAS'!$Y$20,INT((ROW()-14)/2),0)),"",OFFSET('9. METAS'!$Y$20,INT((ROW()-14)/2),0)))</f>
        <v/>
      </c>
      <c r="N141" s="783" t="str">
        <f t="shared" ref="N141" ca="1" si="124">IFERROR(J141/J142,"ND")</f>
        <v>ND</v>
      </c>
      <c r="O141" s="785" t="str">
        <f t="shared" ref="O141" ca="1" si="125">IFERROR(((J141+K141+L141+M141)/H141),"ND")</f>
        <v>ND</v>
      </c>
      <c r="P141" s="789"/>
    </row>
    <row r="142" spans="3:16">
      <c r="C142" s="762"/>
      <c r="D142" s="764"/>
      <c r="E142" s="764"/>
      <c r="F142" s="766"/>
      <c r="G142" s="768"/>
      <c r="H142" s="858"/>
      <c r="I142" s="778"/>
      <c r="J142" s="254" t="str">
        <f ca="1">IF(MOD(ROW()-13,2)=0,IF(ISBLANK(OFFSET('12. SEGUIMIENTO 2027'!$N$14,INT((ROW()-13)/2),0)),"",OFFSET('12. SEGUIMIENTO 2027'!$N$14,INT((ROW()-13)/2),0)),IF(ISBLANK(OFFSET('9. METAS'!$V$20,INT((ROW()-14)/2),0)),"",OFFSET('9. METAS'!$V$20,INT((ROW()-14)/2),0)))</f>
        <v/>
      </c>
      <c r="K142" s="255" t="str">
        <f ca="1">IF(MOD(ROW()-13,2)=0,IF(ISBLANK(OFFSET('12. SEGUIMIENTO 2027'!$O$14,INT((ROW()-13)/2),0)),"",OFFSET('12. SEGUIMIENTO 2027'!$O$14,INT((ROW()-13)/2),0)),IF(ISBLANK(OFFSET('9. METAS'!$W$20,INT((ROW()-14)/2),0)),"",OFFSET('9. METAS'!$W$20,INT((ROW()-14)/2),0)))</f>
        <v/>
      </c>
      <c r="L142" s="255" t="str">
        <f ca="1">IF(MOD(ROW()-13,2)=0,IF(ISBLANK(OFFSET('12. SEGUIMIENTO 2027'!$P$14,INT((ROW()-13)/2),0)),"",OFFSET('12. SEGUIMIENTO 2027'!$P$14,INT((ROW()-13)/2),0)),IF(ISBLANK(OFFSET('9. METAS'!$X$20,INT((ROW()-14)/2),0)),"",OFFSET('9. METAS'!$X$20,INT((ROW()-14)/2),0)))</f>
        <v/>
      </c>
      <c r="M142" s="256" t="str">
        <f ca="1">IF(MOD(ROW()-13,2)=0,IF(ISBLANK(OFFSET('12. SEGUIMIENTO 2027'!$Q$14,INT((ROW()-13)/2),0)),"",OFFSET('12. SEGUIMIENTO 2027'!$Q$14,INT((ROW()-13)/2),0)),IF(ISBLANK(OFFSET('9. METAS'!$Y$20,INT((ROW()-14)/2),0)),"",OFFSET('9. METAS'!$Y$20,INT((ROW()-14)/2),0)))</f>
        <v/>
      </c>
      <c r="N142" s="784"/>
      <c r="O142" s="786"/>
      <c r="P142" s="790"/>
    </row>
    <row r="143" spans="3:16">
      <c r="C143" s="770" t="str">
        <f ca="1">IF(ISBLANK(OFFSET('5. Pp (3 años)'!$C$45,INT((ROW()-13)/2),0)),"",OFFSET('5. Pp (3 años)'!$C$45,INT((ROW()-13)/2),0))</f>
        <v/>
      </c>
      <c r="D143" s="764" t="str">
        <f ca="1">IF(ISBLANK(OFFSET('5. Pp (3 años)'!$D$45,INT((ROW()-13)/2),0)),"",OFFSET('5. Pp (3 años)'!$D$45,INT((ROW()-13)/2),0))</f>
        <v/>
      </c>
      <c r="E143" s="764" t="str">
        <f ca="1">IF(ISBLANK(OFFSET('5. Pp (3 años)'!$E$45,INT((ROW()-13)/2),0)),"",OFFSET('5. Pp (3 años)'!$E$45,INT((ROW()-13)/2),0))</f>
        <v/>
      </c>
      <c r="F143" s="766" t="str">
        <f ca="1">IF(ISBLANK(OFFSET('5. Pp (3 años)'!$K$45,INT((ROW()-13)/2),0)),"",OFFSET('5. Pp (3 años)'!$K$45,INT((ROW()-13)/2),0))</f>
        <v/>
      </c>
      <c r="G143" s="768" t="str">
        <f ca="1">IF(ISBLANK(OFFSET('5. Pp (3 años)'!$H$45,INT((ROW()-13)/2),0)),"",OFFSET('5. Pp (3 años)'!$H$45,INT((ROW()-13)/2),0))</f>
        <v/>
      </c>
      <c r="H143" s="858" t="str">
        <f ca="1">IF(ISBLANK(OFFSET('9. METAS'!$M$20,INT((ROW()-13)/2),0)),"",OFFSET('9. METAS'!$M$20,INT((ROW()-13)/2),0))</f>
        <v/>
      </c>
      <c r="I143" s="777"/>
      <c r="J143" s="254" t="str">
        <f ca="1">IF(MOD(ROW()-13,2)=0,IF(ISBLANK(OFFSET('12. SEGUIMIENTO 2027'!$N$14,INT((ROW()-13)/2),0)),"",OFFSET('12. SEGUIMIENTO 2027'!$N$14,INT((ROW()-13)/2),0)),IF(ISBLANK(OFFSET('9. METAS'!$V$20,INT((ROW()-14)/2),0)),"",OFFSET('9. METAS'!$V$20,INT((ROW()-14)/2),0)))</f>
        <v/>
      </c>
      <c r="K143" s="255" t="str">
        <f ca="1">IF(MOD(ROW()-13,2)=0,IF(ISBLANK(OFFSET('12. SEGUIMIENTO 2027'!$O$14,INT((ROW()-13)/2),0)),"",OFFSET('12. SEGUIMIENTO 2027'!$O$14,INT((ROW()-13)/2),0)),IF(ISBLANK(OFFSET('9. METAS'!$W$20,INT((ROW()-14)/2),0)),"",OFFSET('9. METAS'!$W$20,INT((ROW()-14)/2),0)))</f>
        <v/>
      </c>
      <c r="L143" s="255" t="str">
        <f ca="1">IF(MOD(ROW()-13,2)=0,IF(ISBLANK(OFFSET('12. SEGUIMIENTO 2027'!$P$14,INT((ROW()-13)/2),0)),"",OFFSET('12. SEGUIMIENTO 2027'!$P$14,INT((ROW()-13)/2),0)),IF(ISBLANK(OFFSET('9. METAS'!$X$20,INT((ROW()-14)/2),0)),"",OFFSET('9. METAS'!$X$20,INT((ROW()-14)/2),0)))</f>
        <v/>
      </c>
      <c r="M143" s="256" t="str">
        <f ca="1">IF(MOD(ROW()-13,2)=0,IF(ISBLANK(OFFSET('12. SEGUIMIENTO 2027'!$Q$14,INT((ROW()-13)/2),0)),"",OFFSET('12. SEGUIMIENTO 2027'!$Q$14,INT((ROW()-13)/2),0)),IF(ISBLANK(OFFSET('9. METAS'!$Y$20,INT((ROW()-14)/2),0)),"",OFFSET('9. METAS'!$Y$20,INT((ROW()-14)/2),0)))</f>
        <v/>
      </c>
      <c r="N143" s="783" t="str">
        <f t="shared" ref="N143" ca="1" si="126">IFERROR(J143/J144,"ND")</f>
        <v>ND</v>
      </c>
      <c r="O143" s="785" t="str">
        <f t="shared" ref="O143" ca="1" si="127">IFERROR(((J143+K143+L143+M143)/H143),"ND")</f>
        <v>ND</v>
      </c>
      <c r="P143" s="789"/>
    </row>
    <row r="144" spans="3:16">
      <c r="C144" s="762"/>
      <c r="D144" s="764"/>
      <c r="E144" s="764"/>
      <c r="F144" s="766"/>
      <c r="G144" s="768"/>
      <c r="H144" s="858"/>
      <c r="I144" s="778"/>
      <c r="J144" s="254" t="str">
        <f ca="1">IF(MOD(ROW()-13,2)=0,IF(ISBLANK(OFFSET('12. SEGUIMIENTO 2027'!$N$14,INT((ROW()-13)/2),0)),"",OFFSET('12. SEGUIMIENTO 2027'!$N$14,INT((ROW()-13)/2),0)),IF(ISBLANK(OFFSET('9. METAS'!$V$20,INT((ROW()-14)/2),0)),"",OFFSET('9. METAS'!$V$20,INT((ROW()-14)/2),0)))</f>
        <v/>
      </c>
      <c r="K144" s="255" t="str">
        <f ca="1">IF(MOD(ROW()-13,2)=0,IF(ISBLANK(OFFSET('12. SEGUIMIENTO 2027'!$O$14,INT((ROW()-13)/2),0)),"",OFFSET('12. SEGUIMIENTO 2027'!$O$14,INT((ROW()-13)/2),0)),IF(ISBLANK(OFFSET('9. METAS'!$W$20,INT((ROW()-14)/2),0)),"",OFFSET('9. METAS'!$W$20,INT((ROW()-14)/2),0)))</f>
        <v/>
      </c>
      <c r="L144" s="255" t="str">
        <f ca="1">IF(MOD(ROW()-13,2)=0,IF(ISBLANK(OFFSET('12. SEGUIMIENTO 2027'!$P$14,INT((ROW()-13)/2),0)),"",OFFSET('12. SEGUIMIENTO 2027'!$P$14,INT((ROW()-13)/2),0)),IF(ISBLANK(OFFSET('9. METAS'!$X$20,INT((ROW()-14)/2),0)),"",OFFSET('9. METAS'!$X$20,INT((ROW()-14)/2),0)))</f>
        <v/>
      </c>
      <c r="M144" s="256" t="str">
        <f ca="1">IF(MOD(ROW()-13,2)=0,IF(ISBLANK(OFFSET('12. SEGUIMIENTO 2027'!$Q$14,INT((ROW()-13)/2),0)),"",OFFSET('12. SEGUIMIENTO 2027'!$Q$14,INT((ROW()-13)/2),0)),IF(ISBLANK(OFFSET('9. METAS'!$Y$20,INT((ROW()-14)/2),0)),"",OFFSET('9. METAS'!$Y$20,INT((ROW()-14)/2),0)))</f>
        <v/>
      </c>
      <c r="N144" s="784"/>
      <c r="O144" s="786"/>
      <c r="P144" s="790"/>
    </row>
    <row r="145" spans="3:16">
      <c r="C145" s="770" t="str">
        <f ca="1">IF(ISBLANK(OFFSET('5. Pp (3 años)'!$C$45,INT((ROW()-13)/2),0)),"",OFFSET('5. Pp (3 años)'!$C$45,INT((ROW()-13)/2),0))</f>
        <v/>
      </c>
      <c r="D145" s="764" t="str">
        <f ca="1">IF(ISBLANK(OFFSET('5. Pp (3 años)'!$D$45,INT((ROW()-13)/2),0)),"",OFFSET('5. Pp (3 años)'!$D$45,INT((ROW()-13)/2),0))</f>
        <v/>
      </c>
      <c r="E145" s="764" t="str">
        <f ca="1">IF(ISBLANK(OFFSET('5. Pp (3 años)'!$E$45,INT((ROW()-13)/2),0)),"",OFFSET('5. Pp (3 años)'!$E$45,INT((ROW()-13)/2),0))</f>
        <v/>
      </c>
      <c r="F145" s="766" t="str">
        <f ca="1">IF(ISBLANK(OFFSET('5. Pp (3 años)'!$K$45,INT((ROW()-13)/2),0)),"",OFFSET('5. Pp (3 años)'!$K$45,INT((ROW()-13)/2),0))</f>
        <v/>
      </c>
      <c r="G145" s="768" t="str">
        <f ca="1">IF(ISBLANK(OFFSET('5. Pp (3 años)'!$H$45,INT((ROW()-13)/2),0)),"",OFFSET('5. Pp (3 años)'!$H$45,INT((ROW()-13)/2),0))</f>
        <v/>
      </c>
      <c r="H145" s="858" t="str">
        <f ca="1">IF(ISBLANK(OFFSET('9. METAS'!$M$20,INT((ROW()-13)/2),0)),"",OFFSET('9. METAS'!$M$20,INT((ROW()-13)/2),0))</f>
        <v/>
      </c>
      <c r="I145" s="777"/>
      <c r="J145" s="254" t="str">
        <f ca="1">IF(MOD(ROW()-13,2)=0,IF(ISBLANK(OFFSET('12. SEGUIMIENTO 2027'!$N$14,INT((ROW()-13)/2),0)),"",OFFSET('12. SEGUIMIENTO 2027'!$N$14,INT((ROW()-13)/2),0)),IF(ISBLANK(OFFSET('9. METAS'!$V$20,INT((ROW()-14)/2),0)),"",OFFSET('9. METAS'!$V$20,INT((ROW()-14)/2),0)))</f>
        <v/>
      </c>
      <c r="K145" s="255" t="str">
        <f ca="1">IF(MOD(ROW()-13,2)=0,IF(ISBLANK(OFFSET('12. SEGUIMIENTO 2027'!$O$14,INT((ROW()-13)/2),0)),"",OFFSET('12. SEGUIMIENTO 2027'!$O$14,INT((ROW()-13)/2),0)),IF(ISBLANK(OFFSET('9. METAS'!$W$20,INT((ROW()-14)/2),0)),"",OFFSET('9. METAS'!$W$20,INT((ROW()-14)/2),0)))</f>
        <v/>
      </c>
      <c r="L145" s="255" t="str">
        <f ca="1">IF(MOD(ROW()-13,2)=0,IF(ISBLANK(OFFSET('12. SEGUIMIENTO 2027'!$P$14,INT((ROW()-13)/2),0)),"",OFFSET('12. SEGUIMIENTO 2027'!$P$14,INT((ROW()-13)/2),0)),IF(ISBLANK(OFFSET('9. METAS'!$X$20,INT((ROW()-14)/2),0)),"",OFFSET('9. METAS'!$X$20,INT((ROW()-14)/2),0)))</f>
        <v/>
      </c>
      <c r="M145" s="256" t="str">
        <f ca="1">IF(MOD(ROW()-13,2)=0,IF(ISBLANK(OFFSET('12. SEGUIMIENTO 2027'!$Q$14,INT((ROW()-13)/2),0)),"",OFFSET('12. SEGUIMIENTO 2027'!$Q$14,INT((ROW()-13)/2),0)),IF(ISBLANK(OFFSET('9. METAS'!$Y$20,INT((ROW()-14)/2),0)),"",OFFSET('9. METAS'!$Y$20,INT((ROW()-14)/2),0)))</f>
        <v/>
      </c>
      <c r="N145" s="783" t="str">
        <f t="shared" ref="N145" ca="1" si="128">IFERROR(J145/J146,"ND")</f>
        <v>ND</v>
      </c>
      <c r="O145" s="785" t="str">
        <f t="shared" ref="O145" ca="1" si="129">IFERROR(((J145+K145+L145+M145)/H145),"ND")</f>
        <v>ND</v>
      </c>
      <c r="P145" s="789"/>
    </row>
    <row r="146" spans="3:16">
      <c r="C146" s="762"/>
      <c r="D146" s="764"/>
      <c r="E146" s="764"/>
      <c r="F146" s="766"/>
      <c r="G146" s="768"/>
      <c r="H146" s="858"/>
      <c r="I146" s="778"/>
      <c r="J146" s="254" t="str">
        <f ca="1">IF(MOD(ROW()-13,2)=0,IF(ISBLANK(OFFSET('12. SEGUIMIENTO 2027'!$N$14,INT((ROW()-13)/2),0)),"",OFFSET('12. SEGUIMIENTO 2027'!$N$14,INT((ROW()-13)/2),0)),IF(ISBLANK(OFFSET('9. METAS'!$V$20,INT((ROW()-14)/2),0)),"",OFFSET('9. METAS'!$V$20,INT((ROW()-14)/2),0)))</f>
        <v/>
      </c>
      <c r="K146" s="255" t="str">
        <f ca="1">IF(MOD(ROW()-13,2)=0,IF(ISBLANK(OFFSET('12. SEGUIMIENTO 2027'!$O$14,INT((ROW()-13)/2),0)),"",OFFSET('12. SEGUIMIENTO 2027'!$O$14,INT((ROW()-13)/2),0)),IF(ISBLANK(OFFSET('9. METAS'!$W$20,INT((ROW()-14)/2),0)),"",OFFSET('9. METAS'!$W$20,INT((ROW()-14)/2),0)))</f>
        <v/>
      </c>
      <c r="L146" s="255" t="str">
        <f ca="1">IF(MOD(ROW()-13,2)=0,IF(ISBLANK(OFFSET('12. SEGUIMIENTO 2027'!$P$14,INT((ROW()-13)/2),0)),"",OFFSET('12. SEGUIMIENTO 2027'!$P$14,INT((ROW()-13)/2),0)),IF(ISBLANK(OFFSET('9. METAS'!$X$20,INT((ROW()-14)/2),0)),"",OFFSET('9. METAS'!$X$20,INT((ROW()-14)/2),0)))</f>
        <v/>
      </c>
      <c r="M146" s="256" t="str">
        <f ca="1">IF(MOD(ROW()-13,2)=0,IF(ISBLANK(OFFSET('12. SEGUIMIENTO 2027'!$Q$14,INT((ROW()-13)/2),0)),"",OFFSET('12. SEGUIMIENTO 2027'!$Q$14,INT((ROW()-13)/2),0)),IF(ISBLANK(OFFSET('9. METAS'!$Y$20,INT((ROW()-14)/2),0)),"",OFFSET('9. METAS'!$Y$20,INT((ROW()-14)/2),0)))</f>
        <v/>
      </c>
      <c r="N146" s="784"/>
      <c r="O146" s="786"/>
      <c r="P146" s="790"/>
    </row>
    <row r="147" spans="3:16">
      <c r="C147" s="770" t="str">
        <f ca="1">IF(ISBLANK(OFFSET('5. Pp (3 años)'!$C$45,INT((ROW()-13)/2),0)),"",OFFSET('5. Pp (3 años)'!$C$45,INT((ROW()-13)/2),0))</f>
        <v/>
      </c>
      <c r="D147" s="764" t="str">
        <f ca="1">IF(ISBLANK(OFFSET('5. Pp (3 años)'!$D$45,INT((ROW()-13)/2),0)),"",OFFSET('5. Pp (3 años)'!$D$45,INT((ROW()-13)/2),0))</f>
        <v/>
      </c>
      <c r="E147" s="764" t="str">
        <f ca="1">IF(ISBLANK(OFFSET('5. Pp (3 años)'!$E$45,INT((ROW()-13)/2),0)),"",OFFSET('5. Pp (3 años)'!$E$45,INT((ROW()-13)/2),0))</f>
        <v/>
      </c>
      <c r="F147" s="766" t="str">
        <f ca="1">IF(ISBLANK(OFFSET('5. Pp (3 años)'!$K$45,INT((ROW()-13)/2),0)),"",OFFSET('5. Pp (3 años)'!$K$45,INT((ROW()-13)/2),0))</f>
        <v/>
      </c>
      <c r="G147" s="768" t="str">
        <f ca="1">IF(ISBLANK(OFFSET('5. Pp (3 años)'!$H$45,INT((ROW()-13)/2),0)),"",OFFSET('5. Pp (3 años)'!$H$45,INT((ROW()-13)/2),0))</f>
        <v/>
      </c>
      <c r="H147" s="858" t="str">
        <f ca="1">IF(ISBLANK(OFFSET('9. METAS'!$M$20,INT((ROW()-13)/2),0)),"",OFFSET('9. METAS'!$M$20,INT((ROW()-13)/2),0))</f>
        <v/>
      </c>
      <c r="I147" s="777"/>
      <c r="J147" s="254" t="str">
        <f ca="1">IF(MOD(ROW()-13,2)=0,IF(ISBLANK(OFFSET('12. SEGUIMIENTO 2027'!$N$14,INT((ROW()-13)/2),0)),"",OFFSET('12. SEGUIMIENTO 2027'!$N$14,INT((ROW()-13)/2),0)),IF(ISBLANK(OFFSET('9. METAS'!$V$20,INT((ROW()-14)/2),0)),"",OFFSET('9. METAS'!$V$20,INT((ROW()-14)/2),0)))</f>
        <v/>
      </c>
      <c r="K147" s="255" t="str">
        <f ca="1">IF(MOD(ROW()-13,2)=0,IF(ISBLANK(OFFSET('12. SEGUIMIENTO 2027'!$O$14,INT((ROW()-13)/2),0)),"",OFFSET('12. SEGUIMIENTO 2027'!$O$14,INT((ROW()-13)/2),0)),IF(ISBLANK(OFFSET('9. METAS'!$W$20,INT((ROW()-14)/2),0)),"",OFFSET('9. METAS'!$W$20,INT((ROW()-14)/2),0)))</f>
        <v/>
      </c>
      <c r="L147" s="255" t="str">
        <f ca="1">IF(MOD(ROW()-13,2)=0,IF(ISBLANK(OFFSET('12. SEGUIMIENTO 2027'!$P$14,INT((ROW()-13)/2),0)),"",OFFSET('12. SEGUIMIENTO 2027'!$P$14,INT((ROW()-13)/2),0)),IF(ISBLANK(OFFSET('9. METAS'!$X$20,INT((ROW()-14)/2),0)),"",OFFSET('9. METAS'!$X$20,INT((ROW()-14)/2),0)))</f>
        <v/>
      </c>
      <c r="M147" s="256" t="str">
        <f ca="1">IF(MOD(ROW()-13,2)=0,IF(ISBLANK(OFFSET('12. SEGUIMIENTO 2027'!$Q$14,INT((ROW()-13)/2),0)),"",OFFSET('12. SEGUIMIENTO 2027'!$Q$14,INT((ROW()-13)/2),0)),IF(ISBLANK(OFFSET('9. METAS'!$Y$20,INT((ROW()-14)/2),0)),"",OFFSET('9. METAS'!$Y$20,INT((ROW()-14)/2),0)))</f>
        <v/>
      </c>
      <c r="N147" s="783" t="str">
        <f t="shared" ref="N147" ca="1" si="130">IFERROR(J147/J148,"ND")</f>
        <v>ND</v>
      </c>
      <c r="O147" s="785" t="str">
        <f t="shared" ref="O147" ca="1" si="131">IFERROR(((J147+K147+L147+M147)/H147),"ND")</f>
        <v>ND</v>
      </c>
      <c r="P147" s="789"/>
    </row>
    <row r="148" spans="3:16">
      <c r="C148" s="762"/>
      <c r="D148" s="764"/>
      <c r="E148" s="764"/>
      <c r="F148" s="766"/>
      <c r="G148" s="768"/>
      <c r="H148" s="858"/>
      <c r="I148" s="778"/>
      <c r="J148" s="254" t="str">
        <f ca="1">IF(MOD(ROW()-13,2)=0,IF(ISBLANK(OFFSET('12. SEGUIMIENTO 2027'!$N$14,INT((ROW()-13)/2),0)),"",OFFSET('12. SEGUIMIENTO 2027'!$N$14,INT((ROW()-13)/2),0)),IF(ISBLANK(OFFSET('9. METAS'!$V$20,INT((ROW()-14)/2),0)),"",OFFSET('9. METAS'!$V$20,INT((ROW()-14)/2),0)))</f>
        <v/>
      </c>
      <c r="K148" s="255" t="str">
        <f ca="1">IF(MOD(ROW()-13,2)=0,IF(ISBLANK(OFFSET('12. SEGUIMIENTO 2027'!$O$14,INT((ROW()-13)/2),0)),"",OFFSET('12. SEGUIMIENTO 2027'!$O$14,INT((ROW()-13)/2),0)),IF(ISBLANK(OFFSET('9. METAS'!$W$20,INT((ROW()-14)/2),0)),"",OFFSET('9. METAS'!$W$20,INT((ROW()-14)/2),0)))</f>
        <v/>
      </c>
      <c r="L148" s="255" t="str">
        <f ca="1">IF(MOD(ROW()-13,2)=0,IF(ISBLANK(OFFSET('12. SEGUIMIENTO 2027'!$P$14,INT((ROW()-13)/2),0)),"",OFFSET('12. SEGUIMIENTO 2027'!$P$14,INT((ROW()-13)/2),0)),IF(ISBLANK(OFFSET('9. METAS'!$X$20,INT((ROW()-14)/2),0)),"",OFFSET('9. METAS'!$X$20,INT((ROW()-14)/2),0)))</f>
        <v/>
      </c>
      <c r="M148" s="256" t="str">
        <f ca="1">IF(MOD(ROW()-13,2)=0,IF(ISBLANK(OFFSET('12. SEGUIMIENTO 2027'!$Q$14,INT((ROW()-13)/2),0)),"",OFFSET('12. SEGUIMIENTO 2027'!$Q$14,INT((ROW()-13)/2),0)),IF(ISBLANK(OFFSET('9. METAS'!$Y$20,INT((ROW()-14)/2),0)),"",OFFSET('9. METAS'!$Y$20,INT((ROW()-14)/2),0)))</f>
        <v/>
      </c>
      <c r="N148" s="784"/>
      <c r="O148" s="786"/>
      <c r="P148" s="790"/>
    </row>
    <row r="149" spans="3:16">
      <c r="C149" s="770" t="str">
        <f ca="1">IF(ISBLANK(OFFSET('5. Pp (3 años)'!$C$45,INT((ROW()-13)/2),0)),"",OFFSET('5. Pp (3 años)'!$C$45,INT((ROW()-13)/2),0))</f>
        <v/>
      </c>
      <c r="D149" s="764" t="str">
        <f ca="1">IF(ISBLANK(OFFSET('5. Pp (3 años)'!$D$45,INT((ROW()-13)/2),0)),"",OFFSET('5. Pp (3 años)'!$D$45,INT((ROW()-13)/2),0))</f>
        <v/>
      </c>
      <c r="E149" s="764" t="str">
        <f ca="1">IF(ISBLANK(OFFSET('5. Pp (3 años)'!$E$45,INT((ROW()-13)/2),0)),"",OFFSET('5. Pp (3 años)'!$E$45,INT((ROW()-13)/2),0))</f>
        <v/>
      </c>
      <c r="F149" s="766" t="str">
        <f ca="1">IF(ISBLANK(OFFSET('5. Pp (3 años)'!$K$45,INT((ROW()-13)/2),0)),"",OFFSET('5. Pp (3 años)'!$K$45,INT((ROW()-13)/2),0))</f>
        <v/>
      </c>
      <c r="G149" s="768" t="str">
        <f ca="1">IF(ISBLANK(OFFSET('5. Pp (3 años)'!$H$45,INT((ROW()-13)/2),0)),"",OFFSET('5. Pp (3 años)'!$H$45,INT((ROW()-13)/2),0))</f>
        <v/>
      </c>
      <c r="H149" s="858" t="str">
        <f ca="1">IF(ISBLANK(OFFSET('9. METAS'!$M$20,INT((ROW()-13)/2),0)),"",OFFSET('9. METAS'!$M$20,INT((ROW()-13)/2),0))</f>
        <v/>
      </c>
      <c r="I149" s="777"/>
      <c r="J149" s="254" t="str">
        <f ca="1">IF(MOD(ROW()-13,2)=0,IF(ISBLANK(OFFSET('12. SEGUIMIENTO 2027'!$N$14,INT((ROW()-13)/2),0)),"",OFFSET('12. SEGUIMIENTO 2027'!$N$14,INT((ROW()-13)/2),0)),IF(ISBLANK(OFFSET('9. METAS'!$V$20,INT((ROW()-14)/2),0)),"",OFFSET('9. METAS'!$V$20,INT((ROW()-14)/2),0)))</f>
        <v/>
      </c>
      <c r="K149" s="255" t="str">
        <f ca="1">IF(MOD(ROW()-13,2)=0,IF(ISBLANK(OFFSET('12. SEGUIMIENTO 2027'!$O$14,INT((ROW()-13)/2),0)),"",OFFSET('12. SEGUIMIENTO 2027'!$O$14,INT((ROW()-13)/2),0)),IF(ISBLANK(OFFSET('9. METAS'!$W$20,INT((ROW()-14)/2),0)),"",OFFSET('9. METAS'!$W$20,INT((ROW()-14)/2),0)))</f>
        <v/>
      </c>
      <c r="L149" s="255" t="str">
        <f ca="1">IF(MOD(ROW()-13,2)=0,IF(ISBLANK(OFFSET('12. SEGUIMIENTO 2027'!$P$14,INT((ROW()-13)/2),0)),"",OFFSET('12. SEGUIMIENTO 2027'!$P$14,INT((ROW()-13)/2),0)),IF(ISBLANK(OFFSET('9. METAS'!$X$20,INT((ROW()-14)/2),0)),"",OFFSET('9. METAS'!$X$20,INT((ROW()-14)/2),0)))</f>
        <v/>
      </c>
      <c r="M149" s="256" t="str">
        <f ca="1">IF(MOD(ROW()-13,2)=0,IF(ISBLANK(OFFSET('12. SEGUIMIENTO 2027'!$Q$14,INT((ROW()-13)/2),0)),"",OFFSET('12. SEGUIMIENTO 2027'!$Q$14,INT((ROW()-13)/2),0)),IF(ISBLANK(OFFSET('9. METAS'!$Y$20,INT((ROW()-14)/2),0)),"",OFFSET('9. METAS'!$Y$20,INT((ROW()-14)/2),0)))</f>
        <v/>
      </c>
      <c r="N149" s="783" t="str">
        <f t="shared" ref="N149" ca="1" si="132">IFERROR(J149/J150,"ND")</f>
        <v>ND</v>
      </c>
      <c r="O149" s="785" t="str">
        <f t="shared" ref="O149" ca="1" si="133">IFERROR(((J149+K149+L149+M149)/H149),"ND")</f>
        <v>ND</v>
      </c>
      <c r="P149" s="789"/>
    </row>
    <row r="150" spans="3:16">
      <c r="C150" s="762"/>
      <c r="D150" s="764"/>
      <c r="E150" s="764"/>
      <c r="F150" s="766"/>
      <c r="G150" s="768"/>
      <c r="H150" s="858"/>
      <c r="I150" s="778"/>
      <c r="J150" s="254" t="str">
        <f ca="1">IF(MOD(ROW()-13,2)=0,IF(ISBLANK(OFFSET('12. SEGUIMIENTO 2027'!$N$14,INT((ROW()-13)/2),0)),"",OFFSET('12. SEGUIMIENTO 2027'!$N$14,INT((ROW()-13)/2),0)),IF(ISBLANK(OFFSET('9. METAS'!$V$20,INT((ROW()-14)/2),0)),"",OFFSET('9. METAS'!$V$20,INT((ROW()-14)/2),0)))</f>
        <v/>
      </c>
      <c r="K150" s="255" t="str">
        <f ca="1">IF(MOD(ROW()-13,2)=0,IF(ISBLANK(OFFSET('12. SEGUIMIENTO 2027'!$O$14,INT((ROW()-13)/2),0)),"",OFFSET('12. SEGUIMIENTO 2027'!$O$14,INT((ROW()-13)/2),0)),IF(ISBLANK(OFFSET('9. METAS'!$W$20,INT((ROW()-14)/2),0)),"",OFFSET('9. METAS'!$W$20,INT((ROW()-14)/2),0)))</f>
        <v/>
      </c>
      <c r="L150" s="255" t="str">
        <f ca="1">IF(MOD(ROW()-13,2)=0,IF(ISBLANK(OFFSET('12. SEGUIMIENTO 2027'!$P$14,INT((ROW()-13)/2),0)),"",OFFSET('12. SEGUIMIENTO 2027'!$P$14,INT((ROW()-13)/2),0)),IF(ISBLANK(OFFSET('9. METAS'!$X$20,INT((ROW()-14)/2),0)),"",OFFSET('9. METAS'!$X$20,INT((ROW()-14)/2),0)))</f>
        <v/>
      </c>
      <c r="M150" s="256" t="str">
        <f ca="1">IF(MOD(ROW()-13,2)=0,IF(ISBLANK(OFFSET('12. SEGUIMIENTO 2027'!$Q$14,INT((ROW()-13)/2),0)),"",OFFSET('12. SEGUIMIENTO 2027'!$Q$14,INT((ROW()-13)/2),0)),IF(ISBLANK(OFFSET('9. METAS'!$Y$20,INT((ROW()-14)/2),0)),"",OFFSET('9. METAS'!$Y$20,INT((ROW()-14)/2),0)))</f>
        <v/>
      </c>
      <c r="N150" s="784"/>
      <c r="O150" s="786"/>
      <c r="P150" s="790"/>
    </row>
    <row r="151" spans="3:16">
      <c r="C151" s="770" t="str">
        <f ca="1">IF(ISBLANK(OFFSET('5. Pp (3 años)'!$C$45,INT((ROW()-13)/2),0)),"",OFFSET('5. Pp (3 años)'!$C$45,INT((ROW()-13)/2),0))</f>
        <v/>
      </c>
      <c r="D151" s="764" t="str">
        <f ca="1">IF(ISBLANK(OFFSET('5. Pp (3 años)'!$D$45,INT((ROW()-13)/2),0)),"",OFFSET('5. Pp (3 años)'!$D$45,INT((ROW()-13)/2),0))</f>
        <v/>
      </c>
      <c r="E151" s="764" t="str">
        <f ca="1">IF(ISBLANK(OFFSET('5. Pp (3 años)'!$E$45,INT((ROW()-13)/2),0)),"",OFFSET('5. Pp (3 años)'!$E$45,INT((ROW()-13)/2),0))</f>
        <v/>
      </c>
      <c r="F151" s="766" t="str">
        <f ca="1">IF(ISBLANK(OFFSET('5. Pp (3 años)'!$K$45,INT((ROW()-13)/2),0)),"",OFFSET('5. Pp (3 años)'!$K$45,INT((ROW()-13)/2),0))</f>
        <v/>
      </c>
      <c r="G151" s="768" t="str">
        <f ca="1">IF(ISBLANK(OFFSET('5. Pp (3 años)'!$H$45,INT((ROW()-13)/2),0)),"",OFFSET('5. Pp (3 años)'!$H$45,INT((ROW()-13)/2),0))</f>
        <v/>
      </c>
      <c r="H151" s="858" t="str">
        <f ca="1">IF(ISBLANK(OFFSET('9. METAS'!$M$20,INT((ROW()-13)/2),0)),"",OFFSET('9. METAS'!$M$20,INT((ROW()-13)/2),0))</f>
        <v/>
      </c>
      <c r="I151" s="777"/>
      <c r="J151" s="254" t="str">
        <f ca="1">IF(MOD(ROW()-13,2)=0,IF(ISBLANK(OFFSET('12. SEGUIMIENTO 2027'!$N$14,INT((ROW()-13)/2),0)),"",OFFSET('12. SEGUIMIENTO 2027'!$N$14,INT((ROW()-13)/2),0)),IF(ISBLANK(OFFSET('9. METAS'!$V$20,INT((ROW()-14)/2),0)),"",OFFSET('9. METAS'!$V$20,INT((ROW()-14)/2),0)))</f>
        <v/>
      </c>
      <c r="K151" s="255" t="str">
        <f ca="1">IF(MOD(ROW()-13,2)=0,IF(ISBLANK(OFFSET('12. SEGUIMIENTO 2027'!$O$14,INT((ROW()-13)/2),0)),"",OFFSET('12. SEGUIMIENTO 2027'!$O$14,INT((ROW()-13)/2),0)),IF(ISBLANK(OFFSET('9. METAS'!$W$20,INT((ROW()-14)/2),0)),"",OFFSET('9. METAS'!$W$20,INT((ROW()-14)/2),0)))</f>
        <v/>
      </c>
      <c r="L151" s="255" t="str">
        <f ca="1">IF(MOD(ROW()-13,2)=0,IF(ISBLANK(OFFSET('12. SEGUIMIENTO 2027'!$P$14,INT((ROW()-13)/2),0)),"",OFFSET('12. SEGUIMIENTO 2027'!$P$14,INT((ROW()-13)/2),0)),IF(ISBLANK(OFFSET('9. METAS'!$X$20,INT((ROW()-14)/2),0)),"",OFFSET('9. METAS'!$X$20,INT((ROW()-14)/2),0)))</f>
        <v/>
      </c>
      <c r="M151" s="256" t="str">
        <f ca="1">IF(MOD(ROW()-13,2)=0,IF(ISBLANK(OFFSET('12. SEGUIMIENTO 2027'!$Q$14,INT((ROW()-13)/2),0)),"",OFFSET('12. SEGUIMIENTO 2027'!$Q$14,INT((ROW()-13)/2),0)),IF(ISBLANK(OFFSET('9. METAS'!$Y$20,INT((ROW()-14)/2),0)),"",OFFSET('9. METAS'!$Y$20,INT((ROW()-14)/2),0)))</f>
        <v/>
      </c>
      <c r="N151" s="783" t="str">
        <f t="shared" ref="N151" ca="1" si="134">IFERROR(J151/J152,"ND")</f>
        <v>ND</v>
      </c>
      <c r="O151" s="785" t="str">
        <f t="shared" ref="O151" ca="1" si="135">IFERROR(((J151+K151+L151+M151)/H151),"ND")</f>
        <v>ND</v>
      </c>
      <c r="P151" s="789"/>
    </row>
    <row r="152" spans="3:16">
      <c r="C152" s="762"/>
      <c r="D152" s="764"/>
      <c r="E152" s="764"/>
      <c r="F152" s="766"/>
      <c r="G152" s="768"/>
      <c r="H152" s="858"/>
      <c r="I152" s="778"/>
      <c r="J152" s="254" t="str">
        <f ca="1">IF(MOD(ROW()-13,2)=0,IF(ISBLANK(OFFSET('12. SEGUIMIENTO 2027'!$N$14,INT((ROW()-13)/2),0)),"",OFFSET('12. SEGUIMIENTO 2027'!$N$14,INT((ROW()-13)/2),0)),IF(ISBLANK(OFFSET('9. METAS'!$V$20,INT((ROW()-14)/2),0)),"",OFFSET('9. METAS'!$V$20,INT((ROW()-14)/2),0)))</f>
        <v/>
      </c>
      <c r="K152" s="255" t="str">
        <f ca="1">IF(MOD(ROW()-13,2)=0,IF(ISBLANK(OFFSET('12. SEGUIMIENTO 2027'!$O$14,INT((ROW()-13)/2),0)),"",OFFSET('12. SEGUIMIENTO 2027'!$O$14,INT((ROW()-13)/2),0)),IF(ISBLANK(OFFSET('9. METAS'!$W$20,INT((ROW()-14)/2),0)),"",OFFSET('9. METAS'!$W$20,INT((ROW()-14)/2),0)))</f>
        <v/>
      </c>
      <c r="L152" s="255" t="str">
        <f ca="1">IF(MOD(ROW()-13,2)=0,IF(ISBLANK(OFFSET('12. SEGUIMIENTO 2027'!$P$14,INT((ROW()-13)/2),0)),"",OFFSET('12. SEGUIMIENTO 2027'!$P$14,INT((ROW()-13)/2),0)),IF(ISBLANK(OFFSET('9. METAS'!$X$20,INT((ROW()-14)/2),0)),"",OFFSET('9. METAS'!$X$20,INT((ROW()-14)/2),0)))</f>
        <v/>
      </c>
      <c r="M152" s="256" t="str">
        <f ca="1">IF(MOD(ROW()-13,2)=0,IF(ISBLANK(OFFSET('12. SEGUIMIENTO 2027'!$Q$14,INT((ROW()-13)/2),0)),"",OFFSET('12. SEGUIMIENTO 2027'!$Q$14,INT((ROW()-13)/2),0)),IF(ISBLANK(OFFSET('9. METAS'!$Y$20,INT((ROW()-14)/2),0)),"",OFFSET('9. METAS'!$Y$20,INT((ROW()-14)/2),0)))</f>
        <v/>
      </c>
      <c r="N152" s="784"/>
      <c r="O152" s="786"/>
      <c r="P152" s="790"/>
    </row>
    <row r="153" spans="3:16">
      <c r="C153" s="770" t="str">
        <f ca="1">IF(ISBLANK(OFFSET('5. Pp (3 años)'!$C$45,INT((ROW()-13)/2),0)),"",OFFSET('5. Pp (3 años)'!$C$45,INT((ROW()-13)/2),0))</f>
        <v/>
      </c>
      <c r="D153" s="764" t="str">
        <f ca="1">IF(ISBLANK(OFFSET('5. Pp (3 años)'!$D$45,INT((ROW()-13)/2),0)),"",OFFSET('5. Pp (3 años)'!$D$45,INT((ROW()-13)/2),0))</f>
        <v/>
      </c>
      <c r="E153" s="764" t="str">
        <f ca="1">IF(ISBLANK(OFFSET('5. Pp (3 años)'!$E$45,INT((ROW()-13)/2),0)),"",OFFSET('5. Pp (3 años)'!$E$45,INT((ROW()-13)/2),0))</f>
        <v/>
      </c>
      <c r="F153" s="766" t="str">
        <f ca="1">IF(ISBLANK(OFFSET('5. Pp (3 años)'!$K$45,INT((ROW()-13)/2),0)),"",OFFSET('5. Pp (3 años)'!$K$45,INT((ROW()-13)/2),0))</f>
        <v/>
      </c>
      <c r="G153" s="768" t="str">
        <f ca="1">IF(ISBLANK(OFFSET('5. Pp (3 años)'!$H$45,INT((ROW()-13)/2),0)),"",OFFSET('5. Pp (3 años)'!$H$45,INT((ROW()-13)/2),0))</f>
        <v/>
      </c>
      <c r="H153" s="858" t="str">
        <f ca="1">IF(ISBLANK(OFFSET('9. METAS'!$M$20,INT((ROW()-13)/2),0)),"",OFFSET('9. METAS'!$M$20,INT((ROW()-13)/2),0))</f>
        <v/>
      </c>
      <c r="I153" s="777"/>
      <c r="J153" s="254" t="str">
        <f ca="1">IF(MOD(ROW()-13,2)=0,IF(ISBLANK(OFFSET('12. SEGUIMIENTO 2027'!$N$14,INT((ROW()-13)/2),0)),"",OFFSET('12. SEGUIMIENTO 2027'!$N$14,INT((ROW()-13)/2),0)),IF(ISBLANK(OFFSET('9. METAS'!$V$20,INT((ROW()-14)/2),0)),"",OFFSET('9. METAS'!$V$20,INT((ROW()-14)/2),0)))</f>
        <v/>
      </c>
      <c r="K153" s="255" t="str">
        <f ca="1">IF(MOD(ROW()-13,2)=0,IF(ISBLANK(OFFSET('12. SEGUIMIENTO 2027'!$O$14,INT((ROW()-13)/2),0)),"",OFFSET('12. SEGUIMIENTO 2027'!$O$14,INT((ROW()-13)/2),0)),IF(ISBLANK(OFFSET('9. METAS'!$W$20,INT((ROW()-14)/2),0)),"",OFFSET('9. METAS'!$W$20,INT((ROW()-14)/2),0)))</f>
        <v/>
      </c>
      <c r="L153" s="255" t="str">
        <f ca="1">IF(MOD(ROW()-13,2)=0,IF(ISBLANK(OFFSET('12. SEGUIMIENTO 2027'!$P$14,INT((ROW()-13)/2),0)),"",OFFSET('12. SEGUIMIENTO 2027'!$P$14,INT((ROW()-13)/2),0)),IF(ISBLANK(OFFSET('9. METAS'!$X$20,INT((ROW()-14)/2),0)),"",OFFSET('9. METAS'!$X$20,INT((ROW()-14)/2),0)))</f>
        <v/>
      </c>
      <c r="M153" s="256" t="str">
        <f ca="1">IF(MOD(ROW()-13,2)=0,IF(ISBLANK(OFFSET('12. SEGUIMIENTO 2027'!$Q$14,INT((ROW()-13)/2),0)),"",OFFSET('12. SEGUIMIENTO 2027'!$Q$14,INT((ROW()-13)/2),0)),IF(ISBLANK(OFFSET('9. METAS'!$Y$20,INT((ROW()-14)/2),0)),"",OFFSET('9. METAS'!$Y$20,INT((ROW()-14)/2),0)))</f>
        <v/>
      </c>
      <c r="N153" s="783" t="str">
        <f t="shared" ref="N153" ca="1" si="136">IFERROR(J153/J154,"ND")</f>
        <v>ND</v>
      </c>
      <c r="O153" s="785" t="str">
        <f t="shared" ref="O153" ca="1" si="137">IFERROR(((J153+K153+L153+M153)/H153),"ND")</f>
        <v>ND</v>
      </c>
      <c r="P153" s="789"/>
    </row>
    <row r="154" spans="3:16">
      <c r="C154" s="762"/>
      <c r="D154" s="764"/>
      <c r="E154" s="764"/>
      <c r="F154" s="766"/>
      <c r="G154" s="768"/>
      <c r="H154" s="858"/>
      <c r="I154" s="778"/>
      <c r="J154" s="254" t="str">
        <f ca="1">IF(MOD(ROW()-13,2)=0,IF(ISBLANK(OFFSET('12. SEGUIMIENTO 2027'!$N$14,INT((ROW()-13)/2),0)),"",OFFSET('12. SEGUIMIENTO 2027'!$N$14,INT((ROW()-13)/2),0)),IF(ISBLANK(OFFSET('9. METAS'!$V$20,INT((ROW()-14)/2),0)),"",OFFSET('9. METAS'!$V$20,INT((ROW()-14)/2),0)))</f>
        <v/>
      </c>
      <c r="K154" s="255" t="str">
        <f ca="1">IF(MOD(ROW()-13,2)=0,IF(ISBLANK(OFFSET('12. SEGUIMIENTO 2027'!$O$14,INT((ROW()-13)/2),0)),"",OFFSET('12. SEGUIMIENTO 2027'!$O$14,INT((ROW()-13)/2),0)),IF(ISBLANK(OFFSET('9. METAS'!$W$20,INT((ROW()-14)/2),0)),"",OFFSET('9. METAS'!$W$20,INT((ROW()-14)/2),0)))</f>
        <v/>
      </c>
      <c r="L154" s="255" t="str">
        <f ca="1">IF(MOD(ROW()-13,2)=0,IF(ISBLANK(OFFSET('12. SEGUIMIENTO 2027'!$P$14,INT((ROW()-13)/2),0)),"",OFFSET('12. SEGUIMIENTO 2027'!$P$14,INT((ROW()-13)/2),0)),IF(ISBLANK(OFFSET('9. METAS'!$X$20,INT((ROW()-14)/2),0)),"",OFFSET('9. METAS'!$X$20,INT((ROW()-14)/2),0)))</f>
        <v/>
      </c>
      <c r="M154" s="256" t="str">
        <f ca="1">IF(MOD(ROW()-13,2)=0,IF(ISBLANK(OFFSET('12. SEGUIMIENTO 2027'!$Q$14,INT((ROW()-13)/2),0)),"",OFFSET('12. SEGUIMIENTO 2027'!$Q$14,INT((ROW()-13)/2),0)),IF(ISBLANK(OFFSET('9. METAS'!$Y$20,INT((ROW()-14)/2),0)),"",OFFSET('9. METAS'!$Y$20,INT((ROW()-14)/2),0)))</f>
        <v/>
      </c>
      <c r="N154" s="784"/>
      <c r="O154" s="786"/>
      <c r="P154" s="790"/>
    </row>
    <row r="155" spans="3:16">
      <c r="C155" s="770" t="str">
        <f ca="1">IF(ISBLANK(OFFSET('5. Pp (3 años)'!$C$45,INT((ROW()-13)/2),0)),"",OFFSET('5. Pp (3 años)'!$C$45,INT((ROW()-13)/2),0))</f>
        <v/>
      </c>
      <c r="D155" s="764" t="str">
        <f ca="1">IF(ISBLANK(OFFSET('5. Pp (3 años)'!$D$45,INT((ROW()-13)/2),0)),"",OFFSET('5. Pp (3 años)'!$D$45,INT((ROW()-13)/2),0))</f>
        <v/>
      </c>
      <c r="E155" s="764" t="str">
        <f ca="1">IF(ISBLANK(OFFSET('5. Pp (3 años)'!$E$45,INT((ROW()-13)/2),0)),"",OFFSET('5. Pp (3 años)'!$E$45,INT((ROW()-13)/2),0))</f>
        <v/>
      </c>
      <c r="F155" s="766" t="str">
        <f ca="1">IF(ISBLANK(OFFSET('5. Pp (3 años)'!$K$45,INT((ROW()-13)/2),0)),"",OFFSET('5. Pp (3 años)'!$K$45,INT((ROW()-13)/2),0))</f>
        <v/>
      </c>
      <c r="G155" s="768" t="str">
        <f ca="1">IF(ISBLANK(OFFSET('5. Pp (3 años)'!$H$45,INT((ROW()-13)/2),0)),"",OFFSET('5. Pp (3 años)'!$H$45,INT((ROW()-13)/2),0))</f>
        <v/>
      </c>
      <c r="H155" s="858" t="str">
        <f ca="1">IF(ISBLANK(OFFSET('9. METAS'!$M$20,INT((ROW()-13)/2),0)),"",OFFSET('9. METAS'!$M$20,INT((ROW()-13)/2),0))</f>
        <v/>
      </c>
      <c r="I155" s="777"/>
      <c r="J155" s="254" t="str">
        <f ca="1">IF(MOD(ROW()-13,2)=0,IF(ISBLANK(OFFSET('12. SEGUIMIENTO 2027'!$N$14,INT((ROW()-13)/2),0)),"",OFFSET('12. SEGUIMIENTO 2027'!$N$14,INT((ROW()-13)/2),0)),IF(ISBLANK(OFFSET('9. METAS'!$V$20,INT((ROW()-14)/2),0)),"",OFFSET('9. METAS'!$V$20,INT((ROW()-14)/2),0)))</f>
        <v/>
      </c>
      <c r="K155" s="255" t="str">
        <f ca="1">IF(MOD(ROW()-13,2)=0,IF(ISBLANK(OFFSET('12. SEGUIMIENTO 2027'!$O$14,INT((ROW()-13)/2),0)),"",OFFSET('12. SEGUIMIENTO 2027'!$O$14,INT((ROW()-13)/2),0)),IF(ISBLANK(OFFSET('9. METAS'!$W$20,INT((ROW()-14)/2),0)),"",OFFSET('9. METAS'!$W$20,INT((ROW()-14)/2),0)))</f>
        <v/>
      </c>
      <c r="L155" s="255" t="str">
        <f ca="1">IF(MOD(ROW()-13,2)=0,IF(ISBLANK(OFFSET('12. SEGUIMIENTO 2027'!$P$14,INT((ROW()-13)/2),0)),"",OFFSET('12. SEGUIMIENTO 2027'!$P$14,INT((ROW()-13)/2),0)),IF(ISBLANK(OFFSET('9. METAS'!$X$20,INT((ROW()-14)/2),0)),"",OFFSET('9. METAS'!$X$20,INT((ROW()-14)/2),0)))</f>
        <v/>
      </c>
      <c r="M155" s="256" t="str">
        <f ca="1">IF(MOD(ROW()-13,2)=0,IF(ISBLANK(OFFSET('12. SEGUIMIENTO 2027'!$Q$14,INT((ROW()-13)/2),0)),"",OFFSET('12. SEGUIMIENTO 2027'!$Q$14,INT((ROW()-13)/2),0)),IF(ISBLANK(OFFSET('9. METAS'!$Y$20,INT((ROW()-14)/2),0)),"",OFFSET('9. METAS'!$Y$20,INT((ROW()-14)/2),0)))</f>
        <v/>
      </c>
      <c r="N155" s="783" t="str">
        <f t="shared" ref="N155" ca="1" si="138">IFERROR(J155/J156,"ND")</f>
        <v>ND</v>
      </c>
      <c r="O155" s="785" t="str">
        <f t="shared" ref="O155" ca="1" si="139">IFERROR(((J155+K155+L155+M155)/H155),"ND")</f>
        <v>ND</v>
      </c>
      <c r="P155" s="789"/>
    </row>
    <row r="156" spans="3:16">
      <c r="C156" s="762"/>
      <c r="D156" s="764"/>
      <c r="E156" s="764"/>
      <c r="F156" s="766"/>
      <c r="G156" s="768"/>
      <c r="H156" s="858"/>
      <c r="I156" s="778"/>
      <c r="J156" s="254" t="str">
        <f ca="1">IF(MOD(ROW()-13,2)=0,IF(ISBLANK(OFFSET('12. SEGUIMIENTO 2027'!$N$14,INT((ROW()-13)/2),0)),"",OFFSET('12. SEGUIMIENTO 2027'!$N$14,INT((ROW()-13)/2),0)),IF(ISBLANK(OFFSET('9. METAS'!$V$20,INT((ROW()-14)/2),0)),"",OFFSET('9. METAS'!$V$20,INT((ROW()-14)/2),0)))</f>
        <v/>
      </c>
      <c r="K156" s="255" t="str">
        <f ca="1">IF(MOD(ROW()-13,2)=0,IF(ISBLANK(OFFSET('12. SEGUIMIENTO 2027'!$O$14,INT((ROW()-13)/2),0)),"",OFFSET('12. SEGUIMIENTO 2027'!$O$14,INT((ROW()-13)/2),0)),IF(ISBLANK(OFFSET('9. METAS'!$W$20,INT((ROW()-14)/2),0)),"",OFFSET('9. METAS'!$W$20,INT((ROW()-14)/2),0)))</f>
        <v/>
      </c>
      <c r="L156" s="255" t="str">
        <f ca="1">IF(MOD(ROW()-13,2)=0,IF(ISBLANK(OFFSET('12. SEGUIMIENTO 2027'!$P$14,INT((ROW()-13)/2),0)),"",OFFSET('12. SEGUIMIENTO 2027'!$P$14,INT((ROW()-13)/2),0)),IF(ISBLANK(OFFSET('9. METAS'!$X$20,INT((ROW()-14)/2),0)),"",OFFSET('9. METAS'!$X$20,INT((ROW()-14)/2),0)))</f>
        <v/>
      </c>
      <c r="M156" s="256" t="str">
        <f ca="1">IF(MOD(ROW()-13,2)=0,IF(ISBLANK(OFFSET('12. SEGUIMIENTO 2027'!$Q$14,INT((ROW()-13)/2),0)),"",OFFSET('12. SEGUIMIENTO 2027'!$Q$14,INT((ROW()-13)/2),0)),IF(ISBLANK(OFFSET('9. METAS'!$Y$20,INT((ROW()-14)/2),0)),"",OFFSET('9. METAS'!$Y$20,INT((ROW()-14)/2),0)))</f>
        <v/>
      </c>
      <c r="N156" s="784"/>
      <c r="O156" s="786"/>
      <c r="P156" s="790"/>
    </row>
    <row r="157" spans="3:16">
      <c r="C157" s="770" t="str">
        <f ca="1">IF(ISBLANK(OFFSET('5. Pp (3 años)'!$C$45,INT((ROW()-13)/2),0)),"",OFFSET('5. Pp (3 años)'!$C$45,INT((ROW()-13)/2),0))</f>
        <v/>
      </c>
      <c r="D157" s="764" t="str">
        <f ca="1">IF(ISBLANK(OFFSET('5. Pp (3 años)'!$D$45,INT((ROW()-13)/2),0)),"",OFFSET('5. Pp (3 años)'!$D$45,INT((ROW()-13)/2),0))</f>
        <v/>
      </c>
      <c r="E157" s="764" t="str">
        <f ca="1">IF(ISBLANK(OFFSET('5. Pp (3 años)'!$E$45,INT((ROW()-13)/2),0)),"",OFFSET('5. Pp (3 años)'!$E$45,INT((ROW()-13)/2),0))</f>
        <v/>
      </c>
      <c r="F157" s="766" t="str">
        <f ca="1">IF(ISBLANK(OFFSET('5. Pp (3 años)'!$K$45,INT((ROW()-13)/2),0)),"",OFFSET('5. Pp (3 años)'!$K$45,INT((ROW()-13)/2),0))</f>
        <v/>
      </c>
      <c r="G157" s="768" t="str">
        <f ca="1">IF(ISBLANK(OFFSET('5. Pp (3 años)'!$H$45,INT((ROW()-13)/2),0)),"",OFFSET('5. Pp (3 años)'!$H$45,INT((ROW()-13)/2),0))</f>
        <v/>
      </c>
      <c r="H157" s="858" t="str">
        <f ca="1">IF(ISBLANK(OFFSET('9. METAS'!$M$20,INT((ROW()-13)/2),0)),"",OFFSET('9. METAS'!$M$20,INT((ROW()-13)/2),0))</f>
        <v/>
      </c>
      <c r="I157" s="777"/>
      <c r="J157" s="254" t="str">
        <f ca="1">IF(MOD(ROW()-13,2)=0,IF(ISBLANK(OFFSET('12. SEGUIMIENTO 2027'!$N$14,INT((ROW()-13)/2),0)),"",OFFSET('12. SEGUIMIENTO 2027'!$N$14,INT((ROW()-13)/2),0)),IF(ISBLANK(OFFSET('9. METAS'!$V$20,INT((ROW()-14)/2),0)),"",OFFSET('9. METAS'!$V$20,INT((ROW()-14)/2),0)))</f>
        <v/>
      </c>
      <c r="K157" s="255" t="str">
        <f ca="1">IF(MOD(ROW()-13,2)=0,IF(ISBLANK(OFFSET('12. SEGUIMIENTO 2027'!$O$14,INT((ROW()-13)/2),0)),"",OFFSET('12. SEGUIMIENTO 2027'!$O$14,INT((ROW()-13)/2),0)),IF(ISBLANK(OFFSET('9. METAS'!$W$20,INT((ROW()-14)/2),0)),"",OFFSET('9. METAS'!$W$20,INT((ROW()-14)/2),0)))</f>
        <v/>
      </c>
      <c r="L157" s="255" t="str">
        <f ca="1">IF(MOD(ROW()-13,2)=0,IF(ISBLANK(OFFSET('12. SEGUIMIENTO 2027'!$P$14,INT((ROW()-13)/2),0)),"",OFFSET('12. SEGUIMIENTO 2027'!$P$14,INT((ROW()-13)/2),0)),IF(ISBLANK(OFFSET('9. METAS'!$X$20,INT((ROW()-14)/2),0)),"",OFFSET('9. METAS'!$X$20,INT((ROW()-14)/2),0)))</f>
        <v/>
      </c>
      <c r="M157" s="256" t="str">
        <f ca="1">IF(MOD(ROW()-13,2)=0,IF(ISBLANK(OFFSET('12. SEGUIMIENTO 2027'!$Q$14,INT((ROW()-13)/2),0)),"",OFFSET('12. SEGUIMIENTO 2027'!$Q$14,INT((ROW()-13)/2),0)),IF(ISBLANK(OFFSET('9. METAS'!$Y$20,INT((ROW()-14)/2),0)),"",OFFSET('9. METAS'!$Y$20,INT((ROW()-14)/2),0)))</f>
        <v/>
      </c>
      <c r="N157" s="783" t="str">
        <f t="shared" ref="N157" ca="1" si="140">IFERROR(J157/J158,"ND")</f>
        <v>ND</v>
      </c>
      <c r="O157" s="785" t="str">
        <f t="shared" ref="O157" ca="1" si="141">IFERROR(((J157+K157+L157+M157)/H157),"ND")</f>
        <v>ND</v>
      </c>
      <c r="P157" s="789"/>
    </row>
    <row r="158" spans="3:16">
      <c r="C158" s="762"/>
      <c r="D158" s="764"/>
      <c r="E158" s="764"/>
      <c r="F158" s="766"/>
      <c r="G158" s="768"/>
      <c r="H158" s="858"/>
      <c r="I158" s="778"/>
      <c r="J158" s="254" t="str">
        <f ca="1">IF(MOD(ROW()-13,2)=0,IF(ISBLANK(OFFSET('12. SEGUIMIENTO 2027'!$N$14,INT((ROW()-13)/2),0)),"",OFFSET('12. SEGUIMIENTO 2027'!$N$14,INT((ROW()-13)/2),0)),IF(ISBLANK(OFFSET('9. METAS'!$V$20,INT((ROW()-14)/2),0)),"",OFFSET('9. METAS'!$V$20,INT((ROW()-14)/2),0)))</f>
        <v/>
      </c>
      <c r="K158" s="255" t="str">
        <f ca="1">IF(MOD(ROW()-13,2)=0,IF(ISBLANK(OFFSET('12. SEGUIMIENTO 2027'!$O$14,INT((ROW()-13)/2),0)),"",OFFSET('12. SEGUIMIENTO 2027'!$O$14,INT((ROW()-13)/2),0)),IF(ISBLANK(OFFSET('9. METAS'!$W$20,INT((ROW()-14)/2),0)),"",OFFSET('9. METAS'!$W$20,INT((ROW()-14)/2),0)))</f>
        <v/>
      </c>
      <c r="L158" s="255" t="str">
        <f ca="1">IF(MOD(ROW()-13,2)=0,IF(ISBLANK(OFFSET('12. SEGUIMIENTO 2027'!$P$14,INT((ROW()-13)/2),0)),"",OFFSET('12. SEGUIMIENTO 2027'!$P$14,INT((ROW()-13)/2),0)),IF(ISBLANK(OFFSET('9. METAS'!$X$20,INT((ROW()-14)/2),0)),"",OFFSET('9. METAS'!$X$20,INT((ROW()-14)/2),0)))</f>
        <v/>
      </c>
      <c r="M158" s="256" t="str">
        <f ca="1">IF(MOD(ROW()-13,2)=0,IF(ISBLANK(OFFSET('12. SEGUIMIENTO 2027'!$Q$14,INT((ROW()-13)/2),0)),"",OFFSET('12. SEGUIMIENTO 2027'!$Q$14,INT((ROW()-13)/2),0)),IF(ISBLANK(OFFSET('9. METAS'!$Y$20,INT((ROW()-14)/2),0)),"",OFFSET('9. METAS'!$Y$20,INT((ROW()-14)/2),0)))</f>
        <v/>
      </c>
      <c r="N158" s="784"/>
      <c r="O158" s="786"/>
      <c r="P158" s="790"/>
    </row>
    <row r="159" spans="3:16">
      <c r="C159" s="770" t="str">
        <f ca="1">IF(ISBLANK(OFFSET('5. Pp (3 años)'!$C$45,INT((ROW()-13)/2),0)),"",OFFSET('5. Pp (3 años)'!$C$45,INT((ROW()-13)/2),0))</f>
        <v/>
      </c>
      <c r="D159" s="764" t="str">
        <f ca="1">IF(ISBLANK(OFFSET('5. Pp (3 años)'!$D$45,INT((ROW()-13)/2),0)),"",OFFSET('5. Pp (3 años)'!$D$45,INT((ROW()-13)/2),0))</f>
        <v/>
      </c>
      <c r="E159" s="764" t="str">
        <f ca="1">IF(ISBLANK(OFFSET('5. Pp (3 años)'!$E$45,INT((ROW()-13)/2),0)),"",OFFSET('5. Pp (3 años)'!$E$45,INT((ROW()-13)/2),0))</f>
        <v/>
      </c>
      <c r="F159" s="766" t="str">
        <f ca="1">IF(ISBLANK(OFFSET('5. Pp (3 años)'!$K$45,INT((ROW()-13)/2),0)),"",OFFSET('5. Pp (3 años)'!$K$45,INT((ROW()-13)/2),0))</f>
        <v/>
      </c>
      <c r="G159" s="768" t="str">
        <f ca="1">IF(ISBLANK(OFFSET('5. Pp (3 años)'!$H$45,INT((ROW()-13)/2),0)),"",OFFSET('5. Pp (3 años)'!$H$45,INT((ROW()-13)/2),0))</f>
        <v/>
      </c>
      <c r="H159" s="858" t="str">
        <f ca="1">IF(ISBLANK(OFFSET('9. METAS'!$M$20,INT((ROW()-13)/2),0)),"",OFFSET('9. METAS'!$M$20,INT((ROW()-13)/2),0))</f>
        <v/>
      </c>
      <c r="I159" s="777"/>
      <c r="J159" s="254" t="str">
        <f ca="1">IF(MOD(ROW()-13,2)=0,IF(ISBLANK(OFFSET('12. SEGUIMIENTO 2027'!$N$14,INT((ROW()-13)/2),0)),"",OFFSET('12. SEGUIMIENTO 2027'!$N$14,INT((ROW()-13)/2),0)),IF(ISBLANK(OFFSET('9. METAS'!$V$20,INT((ROW()-14)/2),0)),"",OFFSET('9. METAS'!$V$20,INT((ROW()-14)/2),0)))</f>
        <v/>
      </c>
      <c r="K159" s="255" t="str">
        <f ca="1">IF(MOD(ROW()-13,2)=0,IF(ISBLANK(OFFSET('12. SEGUIMIENTO 2027'!$O$14,INT((ROW()-13)/2),0)),"",OFFSET('12. SEGUIMIENTO 2027'!$O$14,INT((ROW()-13)/2),0)),IF(ISBLANK(OFFSET('9. METAS'!$W$20,INT((ROW()-14)/2),0)),"",OFFSET('9. METAS'!$W$20,INT((ROW()-14)/2),0)))</f>
        <v/>
      </c>
      <c r="L159" s="255" t="str">
        <f ca="1">IF(MOD(ROW()-13,2)=0,IF(ISBLANK(OFFSET('12. SEGUIMIENTO 2027'!$P$14,INT((ROW()-13)/2),0)),"",OFFSET('12. SEGUIMIENTO 2027'!$P$14,INT((ROW()-13)/2),0)),IF(ISBLANK(OFFSET('9. METAS'!$X$20,INT((ROW()-14)/2),0)),"",OFFSET('9. METAS'!$X$20,INT((ROW()-14)/2),0)))</f>
        <v/>
      </c>
      <c r="M159" s="256" t="str">
        <f ca="1">IF(MOD(ROW()-13,2)=0,IF(ISBLANK(OFFSET('12. SEGUIMIENTO 2027'!$Q$14,INT((ROW()-13)/2),0)),"",OFFSET('12. SEGUIMIENTO 2027'!$Q$14,INT((ROW()-13)/2),0)),IF(ISBLANK(OFFSET('9. METAS'!$Y$20,INT((ROW()-14)/2),0)),"",OFFSET('9. METAS'!$Y$20,INT((ROW()-14)/2),0)))</f>
        <v/>
      </c>
      <c r="N159" s="783" t="str">
        <f t="shared" ref="N159" ca="1" si="142">IFERROR(J159/J160,"ND")</f>
        <v>ND</v>
      </c>
      <c r="O159" s="785" t="str">
        <f t="shared" ref="O159" ca="1" si="143">IFERROR(((J159+K159+L159+M159)/H159),"ND")</f>
        <v>ND</v>
      </c>
      <c r="P159" s="789"/>
    </row>
    <row r="160" spans="3:16">
      <c r="C160" s="762"/>
      <c r="D160" s="764"/>
      <c r="E160" s="764"/>
      <c r="F160" s="766"/>
      <c r="G160" s="768"/>
      <c r="H160" s="858"/>
      <c r="I160" s="778"/>
      <c r="J160" s="254" t="str">
        <f ca="1">IF(MOD(ROW()-13,2)=0,IF(ISBLANK(OFFSET('12. SEGUIMIENTO 2027'!$N$14,INT((ROW()-13)/2),0)),"",OFFSET('12. SEGUIMIENTO 2027'!$N$14,INT((ROW()-13)/2),0)),IF(ISBLANK(OFFSET('9. METAS'!$V$20,INT((ROW()-14)/2),0)),"",OFFSET('9. METAS'!$V$20,INT((ROW()-14)/2),0)))</f>
        <v/>
      </c>
      <c r="K160" s="255" t="str">
        <f ca="1">IF(MOD(ROW()-13,2)=0,IF(ISBLANK(OFFSET('12. SEGUIMIENTO 2027'!$O$14,INT((ROW()-13)/2),0)),"",OFFSET('12. SEGUIMIENTO 2027'!$O$14,INT((ROW()-13)/2),0)),IF(ISBLANK(OFFSET('9. METAS'!$W$20,INT((ROW()-14)/2),0)),"",OFFSET('9. METAS'!$W$20,INT((ROW()-14)/2),0)))</f>
        <v/>
      </c>
      <c r="L160" s="255" t="str">
        <f ca="1">IF(MOD(ROW()-13,2)=0,IF(ISBLANK(OFFSET('12. SEGUIMIENTO 2027'!$P$14,INT((ROW()-13)/2),0)),"",OFFSET('12. SEGUIMIENTO 2027'!$P$14,INT((ROW()-13)/2),0)),IF(ISBLANK(OFFSET('9. METAS'!$X$20,INT((ROW()-14)/2),0)),"",OFFSET('9. METAS'!$X$20,INT((ROW()-14)/2),0)))</f>
        <v/>
      </c>
      <c r="M160" s="256" t="str">
        <f ca="1">IF(MOD(ROW()-13,2)=0,IF(ISBLANK(OFFSET('12. SEGUIMIENTO 2027'!$Q$14,INT((ROW()-13)/2),0)),"",OFFSET('12. SEGUIMIENTO 2027'!$Q$14,INT((ROW()-13)/2),0)),IF(ISBLANK(OFFSET('9. METAS'!$Y$20,INT((ROW()-14)/2),0)),"",OFFSET('9. METAS'!$Y$20,INT((ROW()-14)/2),0)))</f>
        <v/>
      </c>
      <c r="N160" s="784"/>
      <c r="O160" s="786"/>
      <c r="P160" s="790"/>
    </row>
    <row r="161" spans="3:16">
      <c r="C161" s="770" t="str">
        <f ca="1">IF(ISBLANK(OFFSET('5. Pp (3 años)'!$C$45,INT((ROW()-13)/2),0)),"",OFFSET('5. Pp (3 años)'!$C$45,INT((ROW()-13)/2),0))</f>
        <v/>
      </c>
      <c r="D161" s="764" t="str">
        <f ca="1">IF(ISBLANK(OFFSET('5. Pp (3 años)'!$D$45,INT((ROW()-13)/2),0)),"",OFFSET('5. Pp (3 años)'!$D$45,INT((ROW()-13)/2),0))</f>
        <v/>
      </c>
      <c r="E161" s="764" t="str">
        <f ca="1">IF(ISBLANK(OFFSET('5. Pp (3 años)'!$E$45,INT((ROW()-13)/2),0)),"",OFFSET('5. Pp (3 años)'!$E$45,INT((ROW()-13)/2),0))</f>
        <v/>
      </c>
      <c r="F161" s="766" t="str">
        <f ca="1">IF(ISBLANK(OFFSET('5. Pp (3 años)'!$K$45,INT((ROW()-13)/2),0)),"",OFFSET('5. Pp (3 años)'!$K$45,INT((ROW()-13)/2),0))</f>
        <v/>
      </c>
      <c r="G161" s="768" t="str">
        <f ca="1">IF(ISBLANK(OFFSET('5. Pp (3 años)'!$H$45,INT((ROW()-13)/2),0)),"",OFFSET('5. Pp (3 años)'!$H$45,INT((ROW()-13)/2),0))</f>
        <v/>
      </c>
      <c r="H161" s="858" t="str">
        <f ca="1">IF(ISBLANK(OFFSET('9. METAS'!$M$20,INT((ROW()-13)/2),0)),"",OFFSET('9. METAS'!$M$20,INT((ROW()-13)/2),0))</f>
        <v/>
      </c>
      <c r="I161" s="777"/>
      <c r="J161" s="254" t="str">
        <f ca="1">IF(MOD(ROW()-13,2)=0,IF(ISBLANK(OFFSET('12. SEGUIMIENTO 2027'!$N$14,INT((ROW()-13)/2),0)),"",OFFSET('12. SEGUIMIENTO 2027'!$N$14,INT((ROW()-13)/2),0)),IF(ISBLANK(OFFSET('9. METAS'!$V$20,INT((ROW()-14)/2),0)),"",OFFSET('9. METAS'!$V$20,INT((ROW()-14)/2),0)))</f>
        <v/>
      </c>
      <c r="K161" s="255" t="str">
        <f ca="1">IF(MOD(ROW()-13,2)=0,IF(ISBLANK(OFFSET('12. SEGUIMIENTO 2027'!$O$14,INT((ROW()-13)/2),0)),"",OFFSET('12. SEGUIMIENTO 2027'!$O$14,INT((ROW()-13)/2),0)),IF(ISBLANK(OFFSET('9. METAS'!$W$20,INT((ROW()-14)/2),0)),"",OFFSET('9. METAS'!$W$20,INT((ROW()-14)/2),0)))</f>
        <v/>
      </c>
      <c r="L161" s="255" t="str">
        <f ca="1">IF(MOD(ROW()-13,2)=0,IF(ISBLANK(OFFSET('12. SEGUIMIENTO 2027'!$P$14,INT((ROW()-13)/2),0)),"",OFFSET('12. SEGUIMIENTO 2027'!$P$14,INT((ROW()-13)/2),0)),IF(ISBLANK(OFFSET('9. METAS'!$X$20,INT((ROW()-14)/2),0)),"",OFFSET('9. METAS'!$X$20,INT((ROW()-14)/2),0)))</f>
        <v/>
      </c>
      <c r="M161" s="256" t="str">
        <f ca="1">IF(MOD(ROW()-13,2)=0,IF(ISBLANK(OFFSET('12. SEGUIMIENTO 2027'!$Q$14,INT((ROW()-13)/2),0)),"",OFFSET('12. SEGUIMIENTO 2027'!$Q$14,INT((ROW()-13)/2),0)),IF(ISBLANK(OFFSET('9. METAS'!$Y$20,INT((ROW()-14)/2),0)),"",OFFSET('9. METAS'!$Y$20,INT((ROW()-14)/2),0)))</f>
        <v/>
      </c>
      <c r="N161" s="783" t="str">
        <f t="shared" ref="N161" ca="1" si="144">IFERROR(J161/J162,"ND")</f>
        <v>ND</v>
      </c>
      <c r="O161" s="785" t="str">
        <f t="shared" ref="O161" ca="1" si="145">IFERROR(((J161+K161+L161+M161)/H161),"ND")</f>
        <v>ND</v>
      </c>
      <c r="P161" s="789"/>
    </row>
    <row r="162" spans="3:16">
      <c r="C162" s="762"/>
      <c r="D162" s="764"/>
      <c r="E162" s="764"/>
      <c r="F162" s="766"/>
      <c r="G162" s="768"/>
      <c r="H162" s="858"/>
      <c r="I162" s="778"/>
      <c r="J162" s="254" t="str">
        <f ca="1">IF(MOD(ROW()-13,2)=0,IF(ISBLANK(OFFSET('12. SEGUIMIENTO 2027'!$N$14,INT((ROW()-13)/2),0)),"",OFFSET('12. SEGUIMIENTO 2027'!$N$14,INT((ROW()-13)/2),0)),IF(ISBLANK(OFFSET('9. METAS'!$V$20,INT((ROW()-14)/2),0)),"",OFFSET('9. METAS'!$V$20,INT((ROW()-14)/2),0)))</f>
        <v/>
      </c>
      <c r="K162" s="255" t="str">
        <f ca="1">IF(MOD(ROW()-13,2)=0,IF(ISBLANK(OFFSET('12. SEGUIMIENTO 2027'!$O$14,INT((ROW()-13)/2),0)),"",OFFSET('12. SEGUIMIENTO 2027'!$O$14,INT((ROW()-13)/2),0)),IF(ISBLANK(OFFSET('9. METAS'!$W$20,INT((ROW()-14)/2),0)),"",OFFSET('9. METAS'!$W$20,INT((ROW()-14)/2),0)))</f>
        <v/>
      </c>
      <c r="L162" s="255" t="str">
        <f ca="1">IF(MOD(ROW()-13,2)=0,IF(ISBLANK(OFFSET('12. SEGUIMIENTO 2027'!$P$14,INT((ROW()-13)/2),0)),"",OFFSET('12. SEGUIMIENTO 2027'!$P$14,INT((ROW()-13)/2),0)),IF(ISBLANK(OFFSET('9. METAS'!$X$20,INT((ROW()-14)/2),0)),"",OFFSET('9. METAS'!$X$20,INT((ROW()-14)/2),0)))</f>
        <v/>
      </c>
      <c r="M162" s="256" t="str">
        <f ca="1">IF(MOD(ROW()-13,2)=0,IF(ISBLANK(OFFSET('12. SEGUIMIENTO 2027'!$Q$14,INT((ROW()-13)/2),0)),"",OFFSET('12. SEGUIMIENTO 2027'!$Q$14,INT((ROW()-13)/2),0)),IF(ISBLANK(OFFSET('9. METAS'!$Y$20,INT((ROW()-14)/2),0)),"",OFFSET('9. METAS'!$Y$20,INT((ROW()-14)/2),0)))</f>
        <v/>
      </c>
      <c r="N162" s="784"/>
      <c r="O162" s="786"/>
      <c r="P162" s="790"/>
    </row>
    <row r="163" spans="3:16">
      <c r="C163" s="770" t="str">
        <f ca="1">IF(ISBLANK(OFFSET('5. Pp (3 años)'!$C$45,INT((ROW()-13)/2),0)),"",OFFSET('5. Pp (3 años)'!$C$45,INT((ROW()-13)/2),0))</f>
        <v/>
      </c>
      <c r="D163" s="764" t="str">
        <f ca="1">IF(ISBLANK(OFFSET('5. Pp (3 años)'!$D$45,INT((ROW()-13)/2),0)),"",OFFSET('5. Pp (3 años)'!$D$45,INT((ROW()-13)/2),0))</f>
        <v/>
      </c>
      <c r="E163" s="764" t="str">
        <f ca="1">IF(ISBLANK(OFFSET('5. Pp (3 años)'!$E$45,INT((ROW()-13)/2),0)),"",OFFSET('5. Pp (3 años)'!$E$45,INT((ROW()-13)/2),0))</f>
        <v/>
      </c>
      <c r="F163" s="766" t="str">
        <f ca="1">IF(ISBLANK(OFFSET('5. Pp (3 años)'!$K$45,INT((ROW()-13)/2),0)),"",OFFSET('5. Pp (3 años)'!$K$45,INT((ROW()-13)/2),0))</f>
        <v/>
      </c>
      <c r="G163" s="768" t="str">
        <f ca="1">IF(ISBLANK(OFFSET('5. Pp (3 años)'!$H$45,INT((ROW()-13)/2),0)),"",OFFSET('5. Pp (3 años)'!$H$45,INT((ROW()-13)/2),0))</f>
        <v/>
      </c>
      <c r="H163" s="858" t="str">
        <f ca="1">IF(ISBLANK(OFFSET('9. METAS'!$M$20,INT((ROW()-13)/2),0)),"",OFFSET('9. METAS'!$M$20,INT((ROW()-13)/2),0))</f>
        <v/>
      </c>
      <c r="I163" s="777"/>
      <c r="J163" s="254" t="str">
        <f ca="1">IF(MOD(ROW()-13,2)=0,IF(ISBLANK(OFFSET('12. SEGUIMIENTO 2027'!$N$14,INT((ROW()-13)/2),0)),"",OFFSET('12. SEGUIMIENTO 2027'!$N$14,INT((ROW()-13)/2),0)),IF(ISBLANK(OFFSET('9. METAS'!$V$20,INT((ROW()-14)/2),0)),"",OFFSET('9. METAS'!$V$20,INT((ROW()-14)/2),0)))</f>
        <v/>
      </c>
      <c r="K163" s="255" t="str">
        <f ca="1">IF(MOD(ROW()-13,2)=0,IF(ISBLANK(OFFSET('12. SEGUIMIENTO 2027'!$O$14,INT((ROW()-13)/2),0)),"",OFFSET('12. SEGUIMIENTO 2027'!$O$14,INT((ROW()-13)/2),0)),IF(ISBLANK(OFFSET('9. METAS'!$W$20,INT((ROW()-14)/2),0)),"",OFFSET('9. METAS'!$W$20,INT((ROW()-14)/2),0)))</f>
        <v/>
      </c>
      <c r="L163" s="255" t="str">
        <f ca="1">IF(MOD(ROW()-13,2)=0,IF(ISBLANK(OFFSET('12. SEGUIMIENTO 2027'!$P$14,INT((ROW()-13)/2),0)),"",OFFSET('12. SEGUIMIENTO 2027'!$P$14,INT((ROW()-13)/2),0)),IF(ISBLANK(OFFSET('9. METAS'!$X$20,INT((ROW()-14)/2),0)),"",OFFSET('9. METAS'!$X$20,INT((ROW()-14)/2),0)))</f>
        <v/>
      </c>
      <c r="M163" s="256" t="str">
        <f ca="1">IF(MOD(ROW()-13,2)=0,IF(ISBLANK(OFFSET('12. SEGUIMIENTO 2027'!$Q$14,INT((ROW()-13)/2),0)),"",OFFSET('12. SEGUIMIENTO 2027'!$Q$14,INT((ROW()-13)/2),0)),IF(ISBLANK(OFFSET('9. METAS'!$Y$20,INT((ROW()-14)/2),0)),"",OFFSET('9. METAS'!$Y$20,INT((ROW()-14)/2),0)))</f>
        <v/>
      </c>
      <c r="N163" s="783" t="str">
        <f t="shared" ref="N163" ca="1" si="146">IFERROR(J163/J164,"ND")</f>
        <v>ND</v>
      </c>
      <c r="O163" s="785" t="str">
        <f t="shared" ref="O163" ca="1" si="147">IFERROR(((J163+K163+L163+M163)/H163),"ND")</f>
        <v>ND</v>
      </c>
      <c r="P163" s="789"/>
    </row>
    <row r="164" spans="3:16">
      <c r="C164" s="762"/>
      <c r="D164" s="764"/>
      <c r="E164" s="764"/>
      <c r="F164" s="766"/>
      <c r="G164" s="768"/>
      <c r="H164" s="858"/>
      <c r="I164" s="778"/>
      <c r="J164" s="254" t="str">
        <f ca="1">IF(MOD(ROW()-13,2)=0,IF(ISBLANK(OFFSET('12. SEGUIMIENTO 2027'!$N$14,INT((ROW()-13)/2),0)),"",OFFSET('12. SEGUIMIENTO 2027'!$N$14,INT((ROW()-13)/2),0)),IF(ISBLANK(OFFSET('9. METAS'!$V$20,INT((ROW()-14)/2),0)),"",OFFSET('9. METAS'!$V$20,INT((ROW()-14)/2),0)))</f>
        <v/>
      </c>
      <c r="K164" s="255" t="str">
        <f ca="1">IF(MOD(ROW()-13,2)=0,IF(ISBLANK(OFFSET('12. SEGUIMIENTO 2027'!$O$14,INT((ROW()-13)/2),0)),"",OFFSET('12. SEGUIMIENTO 2027'!$O$14,INT((ROW()-13)/2),0)),IF(ISBLANK(OFFSET('9. METAS'!$W$20,INT((ROW()-14)/2),0)),"",OFFSET('9. METAS'!$W$20,INT((ROW()-14)/2),0)))</f>
        <v/>
      </c>
      <c r="L164" s="255" t="str">
        <f ca="1">IF(MOD(ROW()-13,2)=0,IF(ISBLANK(OFFSET('12. SEGUIMIENTO 2027'!$P$14,INT((ROW()-13)/2),0)),"",OFFSET('12. SEGUIMIENTO 2027'!$P$14,INT((ROW()-13)/2),0)),IF(ISBLANK(OFFSET('9. METAS'!$X$20,INT((ROW()-14)/2),0)),"",OFFSET('9. METAS'!$X$20,INT((ROW()-14)/2),0)))</f>
        <v/>
      </c>
      <c r="M164" s="256" t="str">
        <f ca="1">IF(MOD(ROW()-13,2)=0,IF(ISBLANK(OFFSET('12. SEGUIMIENTO 2027'!$Q$14,INT((ROW()-13)/2),0)),"",OFFSET('12. SEGUIMIENTO 2027'!$Q$14,INT((ROW()-13)/2),0)),IF(ISBLANK(OFFSET('9. METAS'!$Y$20,INT((ROW()-14)/2),0)),"",OFFSET('9. METAS'!$Y$20,INT((ROW()-14)/2),0)))</f>
        <v/>
      </c>
      <c r="N164" s="784"/>
      <c r="O164" s="786"/>
      <c r="P164" s="790"/>
    </row>
    <row r="165" spans="3:16">
      <c r="C165" s="770" t="str">
        <f ca="1">IF(ISBLANK(OFFSET('5. Pp (3 años)'!$C$45,INT((ROW()-13)/2),0)),"",OFFSET('5. Pp (3 años)'!$C$45,INT((ROW()-13)/2),0))</f>
        <v/>
      </c>
      <c r="D165" s="764" t="str">
        <f ca="1">IF(ISBLANK(OFFSET('5. Pp (3 años)'!$D$45,INT((ROW()-13)/2),0)),"",OFFSET('5. Pp (3 años)'!$D$45,INT((ROW()-13)/2),0))</f>
        <v/>
      </c>
      <c r="E165" s="764" t="str">
        <f ca="1">IF(ISBLANK(OFFSET('5. Pp (3 años)'!$E$45,INT((ROW()-13)/2),0)),"",OFFSET('5. Pp (3 años)'!$E$45,INT((ROW()-13)/2),0))</f>
        <v/>
      </c>
      <c r="F165" s="766" t="str">
        <f ca="1">IF(ISBLANK(OFFSET('5. Pp (3 años)'!$K$45,INT((ROW()-13)/2),0)),"",OFFSET('5. Pp (3 años)'!$K$45,INT((ROW()-13)/2),0))</f>
        <v/>
      </c>
      <c r="G165" s="768" t="str">
        <f ca="1">IF(ISBLANK(OFFSET('5. Pp (3 años)'!$H$45,INT((ROW()-13)/2),0)),"",OFFSET('5. Pp (3 años)'!$H$45,INT((ROW()-13)/2),0))</f>
        <v/>
      </c>
      <c r="H165" s="858" t="str">
        <f ca="1">IF(ISBLANK(OFFSET('9. METAS'!$M$20,INT((ROW()-13)/2),0)),"",OFFSET('9. METAS'!$M$20,INT((ROW()-13)/2),0))</f>
        <v/>
      </c>
      <c r="I165" s="777"/>
      <c r="J165" s="254" t="str">
        <f ca="1">IF(MOD(ROW()-13,2)=0,IF(ISBLANK(OFFSET('12. SEGUIMIENTO 2027'!$N$14,INT((ROW()-13)/2),0)),"",OFFSET('12. SEGUIMIENTO 2027'!$N$14,INT((ROW()-13)/2),0)),IF(ISBLANK(OFFSET('9. METAS'!$V$20,INT((ROW()-14)/2),0)),"",OFFSET('9. METAS'!$V$20,INT((ROW()-14)/2),0)))</f>
        <v/>
      </c>
      <c r="K165" s="255" t="str">
        <f ca="1">IF(MOD(ROW()-13,2)=0,IF(ISBLANK(OFFSET('12. SEGUIMIENTO 2027'!$O$14,INT((ROW()-13)/2),0)),"",OFFSET('12. SEGUIMIENTO 2027'!$O$14,INT((ROW()-13)/2),0)),IF(ISBLANK(OFFSET('9. METAS'!$W$20,INT((ROW()-14)/2),0)),"",OFFSET('9. METAS'!$W$20,INT((ROW()-14)/2),0)))</f>
        <v/>
      </c>
      <c r="L165" s="255" t="str">
        <f ca="1">IF(MOD(ROW()-13,2)=0,IF(ISBLANK(OFFSET('12. SEGUIMIENTO 2027'!$P$14,INT((ROW()-13)/2),0)),"",OFFSET('12. SEGUIMIENTO 2027'!$P$14,INT((ROW()-13)/2),0)),IF(ISBLANK(OFFSET('9. METAS'!$X$20,INT((ROW()-14)/2),0)),"",OFFSET('9. METAS'!$X$20,INT((ROW()-14)/2),0)))</f>
        <v/>
      </c>
      <c r="M165" s="256" t="str">
        <f ca="1">IF(MOD(ROW()-13,2)=0,IF(ISBLANK(OFFSET('12. SEGUIMIENTO 2027'!$Q$14,INT((ROW()-13)/2),0)),"",OFFSET('12. SEGUIMIENTO 2027'!$Q$14,INT((ROW()-13)/2),0)),IF(ISBLANK(OFFSET('9. METAS'!$Y$20,INT((ROW()-14)/2),0)),"",OFFSET('9. METAS'!$Y$20,INT((ROW()-14)/2),0)))</f>
        <v/>
      </c>
      <c r="N165" s="783" t="str">
        <f t="shared" ref="N165" ca="1" si="148">IFERROR(J165/J166,"ND")</f>
        <v>ND</v>
      </c>
      <c r="O165" s="785" t="str">
        <f t="shared" ref="O165" ca="1" si="149">IFERROR(((J165+K165+L165+M165)/H165),"ND")</f>
        <v>ND</v>
      </c>
      <c r="P165" s="789"/>
    </row>
    <row r="166" spans="3:16">
      <c r="C166" s="762"/>
      <c r="D166" s="764"/>
      <c r="E166" s="764"/>
      <c r="F166" s="766"/>
      <c r="G166" s="768"/>
      <c r="H166" s="858"/>
      <c r="I166" s="778"/>
      <c r="J166" s="254" t="str">
        <f ca="1">IF(MOD(ROW()-13,2)=0,IF(ISBLANK(OFFSET('12. SEGUIMIENTO 2027'!$N$14,INT((ROW()-13)/2),0)),"",OFFSET('12. SEGUIMIENTO 2027'!$N$14,INT((ROW()-13)/2),0)),IF(ISBLANK(OFFSET('9. METAS'!$V$20,INT((ROW()-14)/2),0)),"",OFFSET('9. METAS'!$V$20,INT((ROW()-14)/2),0)))</f>
        <v/>
      </c>
      <c r="K166" s="255" t="str">
        <f ca="1">IF(MOD(ROW()-13,2)=0,IF(ISBLANK(OFFSET('12. SEGUIMIENTO 2027'!$O$14,INT((ROW()-13)/2),0)),"",OFFSET('12. SEGUIMIENTO 2027'!$O$14,INT((ROW()-13)/2),0)),IF(ISBLANK(OFFSET('9. METAS'!$W$20,INT((ROW()-14)/2),0)),"",OFFSET('9. METAS'!$W$20,INT((ROW()-14)/2),0)))</f>
        <v/>
      </c>
      <c r="L166" s="255" t="str">
        <f ca="1">IF(MOD(ROW()-13,2)=0,IF(ISBLANK(OFFSET('12. SEGUIMIENTO 2027'!$P$14,INT((ROW()-13)/2),0)),"",OFFSET('12. SEGUIMIENTO 2027'!$P$14,INT((ROW()-13)/2),0)),IF(ISBLANK(OFFSET('9. METAS'!$X$20,INT((ROW()-14)/2),0)),"",OFFSET('9. METAS'!$X$20,INT((ROW()-14)/2),0)))</f>
        <v/>
      </c>
      <c r="M166" s="256" t="str">
        <f ca="1">IF(MOD(ROW()-13,2)=0,IF(ISBLANK(OFFSET('12. SEGUIMIENTO 2027'!$Q$14,INT((ROW()-13)/2),0)),"",OFFSET('12. SEGUIMIENTO 2027'!$Q$14,INT((ROW()-13)/2),0)),IF(ISBLANK(OFFSET('9. METAS'!$Y$20,INT((ROW()-14)/2),0)),"",OFFSET('9. METAS'!$Y$20,INT((ROW()-14)/2),0)))</f>
        <v/>
      </c>
      <c r="N166" s="784"/>
      <c r="O166" s="786"/>
      <c r="P166" s="790"/>
    </row>
    <row r="167" spans="3:16">
      <c r="C167" s="770" t="str">
        <f ca="1">IF(ISBLANK(OFFSET('5. Pp (3 años)'!$C$45,INT((ROW()-13)/2),0)),"",OFFSET('5. Pp (3 años)'!$C$45,INT((ROW()-13)/2),0))</f>
        <v/>
      </c>
      <c r="D167" s="764" t="str">
        <f ca="1">IF(ISBLANK(OFFSET('5. Pp (3 años)'!$D$45,INT((ROW()-13)/2),0)),"",OFFSET('5. Pp (3 años)'!$D$45,INT((ROW()-13)/2),0))</f>
        <v/>
      </c>
      <c r="E167" s="764" t="str">
        <f ca="1">IF(ISBLANK(OFFSET('5. Pp (3 años)'!$E$45,INT((ROW()-13)/2),0)),"",OFFSET('5. Pp (3 años)'!$E$45,INT((ROW()-13)/2),0))</f>
        <v/>
      </c>
      <c r="F167" s="766" t="str">
        <f ca="1">IF(ISBLANK(OFFSET('5. Pp (3 años)'!$K$45,INT((ROW()-13)/2),0)),"",OFFSET('5. Pp (3 años)'!$K$45,INT((ROW()-13)/2),0))</f>
        <v/>
      </c>
      <c r="G167" s="768" t="str">
        <f ca="1">IF(ISBLANK(OFFSET('5. Pp (3 años)'!$H$45,INT((ROW()-13)/2),0)),"",OFFSET('5. Pp (3 años)'!$H$45,INT((ROW()-13)/2),0))</f>
        <v/>
      </c>
      <c r="H167" s="858" t="str">
        <f ca="1">IF(ISBLANK(OFFSET('9. METAS'!$M$20,INT((ROW()-13)/2),0)),"",OFFSET('9. METAS'!$M$20,INT((ROW()-13)/2),0))</f>
        <v/>
      </c>
      <c r="I167" s="777"/>
      <c r="J167" s="254" t="str">
        <f ca="1">IF(MOD(ROW()-13,2)=0,IF(ISBLANK(OFFSET('12. SEGUIMIENTO 2027'!$N$14,INT((ROW()-13)/2),0)),"",OFFSET('12. SEGUIMIENTO 2027'!$N$14,INT((ROW()-13)/2),0)),IF(ISBLANK(OFFSET('9. METAS'!$V$20,INT((ROW()-14)/2),0)),"",OFFSET('9. METAS'!$V$20,INT((ROW()-14)/2),0)))</f>
        <v/>
      </c>
      <c r="K167" s="255" t="str">
        <f ca="1">IF(MOD(ROW()-13,2)=0,IF(ISBLANK(OFFSET('12. SEGUIMIENTO 2027'!$O$14,INT((ROW()-13)/2),0)),"",OFFSET('12. SEGUIMIENTO 2027'!$O$14,INT((ROW()-13)/2),0)),IF(ISBLANK(OFFSET('9. METAS'!$W$20,INT((ROW()-14)/2),0)),"",OFFSET('9. METAS'!$W$20,INT((ROW()-14)/2),0)))</f>
        <v/>
      </c>
      <c r="L167" s="255" t="str">
        <f ca="1">IF(MOD(ROW()-13,2)=0,IF(ISBLANK(OFFSET('12. SEGUIMIENTO 2027'!$P$14,INT((ROW()-13)/2),0)),"",OFFSET('12. SEGUIMIENTO 2027'!$P$14,INT((ROW()-13)/2),0)),IF(ISBLANK(OFFSET('9. METAS'!$X$20,INT((ROW()-14)/2),0)),"",OFFSET('9. METAS'!$X$20,INT((ROW()-14)/2),0)))</f>
        <v/>
      </c>
      <c r="M167" s="256" t="str">
        <f ca="1">IF(MOD(ROW()-13,2)=0,IF(ISBLANK(OFFSET('12. SEGUIMIENTO 2027'!$Q$14,INT((ROW()-13)/2),0)),"",OFFSET('12. SEGUIMIENTO 2027'!$Q$14,INT((ROW()-13)/2),0)),IF(ISBLANK(OFFSET('9. METAS'!$Y$20,INT((ROW()-14)/2),0)),"",OFFSET('9. METAS'!$Y$20,INT((ROW()-14)/2),0)))</f>
        <v/>
      </c>
      <c r="N167" s="783" t="str">
        <f t="shared" ref="N167" ca="1" si="150">IFERROR(J167/J168,"ND")</f>
        <v>ND</v>
      </c>
      <c r="O167" s="785" t="str">
        <f t="shared" ref="O167" ca="1" si="151">IFERROR(((J167+K167+L167+M167)/H167),"ND")</f>
        <v>ND</v>
      </c>
      <c r="P167" s="789"/>
    </row>
    <row r="168" spans="3:16">
      <c r="C168" s="762"/>
      <c r="D168" s="764"/>
      <c r="E168" s="764"/>
      <c r="F168" s="766"/>
      <c r="G168" s="768"/>
      <c r="H168" s="858"/>
      <c r="I168" s="778"/>
      <c r="J168" s="254" t="str">
        <f ca="1">IF(MOD(ROW()-13,2)=0,IF(ISBLANK(OFFSET('12. SEGUIMIENTO 2027'!$N$14,INT((ROW()-13)/2),0)),"",OFFSET('12. SEGUIMIENTO 2027'!$N$14,INT((ROW()-13)/2),0)),IF(ISBLANK(OFFSET('9. METAS'!$V$20,INT((ROW()-14)/2),0)),"",OFFSET('9. METAS'!$V$20,INT((ROW()-14)/2),0)))</f>
        <v/>
      </c>
      <c r="K168" s="255" t="str">
        <f ca="1">IF(MOD(ROW()-13,2)=0,IF(ISBLANK(OFFSET('12. SEGUIMIENTO 2027'!$O$14,INT((ROW()-13)/2),0)),"",OFFSET('12. SEGUIMIENTO 2027'!$O$14,INT((ROW()-13)/2),0)),IF(ISBLANK(OFFSET('9. METAS'!$W$20,INT((ROW()-14)/2),0)),"",OFFSET('9. METAS'!$W$20,INT((ROW()-14)/2),0)))</f>
        <v/>
      </c>
      <c r="L168" s="255" t="str">
        <f ca="1">IF(MOD(ROW()-13,2)=0,IF(ISBLANK(OFFSET('12. SEGUIMIENTO 2027'!$P$14,INT((ROW()-13)/2),0)),"",OFFSET('12. SEGUIMIENTO 2027'!$P$14,INT((ROW()-13)/2),0)),IF(ISBLANK(OFFSET('9. METAS'!$X$20,INT((ROW()-14)/2),0)),"",OFFSET('9. METAS'!$X$20,INT((ROW()-14)/2),0)))</f>
        <v/>
      </c>
      <c r="M168" s="256" t="str">
        <f ca="1">IF(MOD(ROW()-13,2)=0,IF(ISBLANK(OFFSET('12. SEGUIMIENTO 2027'!$Q$14,INT((ROW()-13)/2),0)),"",OFFSET('12. SEGUIMIENTO 2027'!$Q$14,INT((ROW()-13)/2),0)),IF(ISBLANK(OFFSET('9. METAS'!$Y$20,INT((ROW()-14)/2),0)),"",OFFSET('9. METAS'!$Y$20,INT((ROW()-14)/2),0)))</f>
        <v/>
      </c>
      <c r="N168" s="784"/>
      <c r="O168" s="786"/>
      <c r="P168" s="790"/>
    </row>
    <row r="169" spans="3:16">
      <c r="C169" s="770" t="str">
        <f ca="1">IF(ISBLANK(OFFSET('5. Pp (3 años)'!$C$45,INT((ROW()-13)/2),0)),"",OFFSET('5. Pp (3 años)'!$C$45,INT((ROW()-13)/2),0))</f>
        <v/>
      </c>
      <c r="D169" s="764" t="str">
        <f ca="1">IF(ISBLANK(OFFSET('5. Pp (3 años)'!$D$45,INT((ROW()-13)/2),0)),"",OFFSET('5. Pp (3 años)'!$D$45,INT((ROW()-13)/2),0))</f>
        <v/>
      </c>
      <c r="E169" s="764" t="str">
        <f ca="1">IF(ISBLANK(OFFSET('5. Pp (3 años)'!$E$45,INT((ROW()-13)/2),0)),"",OFFSET('5. Pp (3 años)'!$E$45,INT((ROW()-13)/2),0))</f>
        <v/>
      </c>
      <c r="F169" s="766" t="str">
        <f ca="1">IF(ISBLANK(OFFSET('5. Pp (3 años)'!$K$45,INT((ROW()-13)/2),0)),"",OFFSET('5. Pp (3 años)'!$K$45,INT((ROW()-13)/2),0))</f>
        <v/>
      </c>
      <c r="G169" s="768" t="str">
        <f ca="1">IF(ISBLANK(OFFSET('5. Pp (3 años)'!$H$45,INT((ROW()-13)/2),0)),"",OFFSET('5. Pp (3 años)'!$H$45,INT((ROW()-13)/2),0))</f>
        <v/>
      </c>
      <c r="H169" s="858" t="str">
        <f ca="1">IF(ISBLANK(OFFSET('9. METAS'!$M$20,INT((ROW()-13)/2),0)),"",OFFSET('9. METAS'!$M$20,INT((ROW()-13)/2),0))</f>
        <v/>
      </c>
      <c r="I169" s="777"/>
      <c r="J169" s="254" t="str">
        <f ca="1">IF(MOD(ROW()-13,2)=0,IF(ISBLANK(OFFSET('12. SEGUIMIENTO 2027'!$N$14,INT((ROW()-13)/2),0)),"",OFFSET('12. SEGUIMIENTO 2027'!$N$14,INT((ROW()-13)/2),0)),IF(ISBLANK(OFFSET('9. METAS'!$V$20,INT((ROW()-14)/2),0)),"",OFFSET('9. METAS'!$V$20,INT((ROW()-14)/2),0)))</f>
        <v/>
      </c>
      <c r="K169" s="255" t="str">
        <f ca="1">IF(MOD(ROW()-13,2)=0,IF(ISBLANK(OFFSET('12. SEGUIMIENTO 2027'!$O$14,INT((ROW()-13)/2),0)),"",OFFSET('12. SEGUIMIENTO 2027'!$O$14,INT((ROW()-13)/2),0)),IF(ISBLANK(OFFSET('9. METAS'!$W$20,INT((ROW()-14)/2),0)),"",OFFSET('9. METAS'!$W$20,INT((ROW()-14)/2),0)))</f>
        <v/>
      </c>
      <c r="L169" s="255" t="str">
        <f ca="1">IF(MOD(ROW()-13,2)=0,IF(ISBLANK(OFFSET('12. SEGUIMIENTO 2027'!$P$14,INT((ROW()-13)/2),0)),"",OFFSET('12. SEGUIMIENTO 2027'!$P$14,INT((ROW()-13)/2),0)),IF(ISBLANK(OFFSET('9. METAS'!$X$20,INT((ROW()-14)/2),0)),"",OFFSET('9. METAS'!$X$20,INT((ROW()-14)/2),0)))</f>
        <v/>
      </c>
      <c r="M169" s="256" t="str">
        <f ca="1">IF(MOD(ROW()-13,2)=0,IF(ISBLANK(OFFSET('12. SEGUIMIENTO 2027'!$Q$14,INT((ROW()-13)/2),0)),"",OFFSET('12. SEGUIMIENTO 2027'!$Q$14,INT((ROW()-13)/2),0)),IF(ISBLANK(OFFSET('9. METAS'!$Y$20,INT((ROW()-14)/2),0)),"",OFFSET('9. METAS'!$Y$20,INT((ROW()-14)/2),0)))</f>
        <v/>
      </c>
      <c r="N169" s="783" t="str">
        <f t="shared" ref="N169" ca="1" si="152">IFERROR(J169/J170,"ND")</f>
        <v>ND</v>
      </c>
      <c r="O169" s="785" t="str">
        <f t="shared" ref="O169" ca="1" si="153">IFERROR(((J169+K169+L169+M169)/H169),"ND")</f>
        <v>ND</v>
      </c>
      <c r="P169" s="789"/>
    </row>
    <row r="170" spans="3:16">
      <c r="C170" s="762"/>
      <c r="D170" s="764"/>
      <c r="E170" s="764"/>
      <c r="F170" s="766"/>
      <c r="G170" s="768"/>
      <c r="H170" s="858"/>
      <c r="I170" s="778"/>
      <c r="J170" s="254" t="str">
        <f ca="1">IF(MOD(ROW()-13,2)=0,IF(ISBLANK(OFFSET('12. SEGUIMIENTO 2027'!$N$14,INT((ROW()-13)/2),0)),"",OFFSET('12. SEGUIMIENTO 2027'!$N$14,INT((ROW()-13)/2),0)),IF(ISBLANK(OFFSET('9. METAS'!$V$20,INT((ROW()-14)/2),0)),"",OFFSET('9. METAS'!$V$20,INT((ROW()-14)/2),0)))</f>
        <v/>
      </c>
      <c r="K170" s="255" t="str">
        <f ca="1">IF(MOD(ROW()-13,2)=0,IF(ISBLANK(OFFSET('12. SEGUIMIENTO 2027'!$O$14,INT((ROW()-13)/2),0)),"",OFFSET('12. SEGUIMIENTO 2027'!$O$14,INT((ROW()-13)/2),0)),IF(ISBLANK(OFFSET('9. METAS'!$W$20,INT((ROW()-14)/2),0)),"",OFFSET('9. METAS'!$W$20,INT((ROW()-14)/2),0)))</f>
        <v/>
      </c>
      <c r="L170" s="255" t="str">
        <f ca="1">IF(MOD(ROW()-13,2)=0,IF(ISBLANK(OFFSET('12. SEGUIMIENTO 2027'!$P$14,INT((ROW()-13)/2),0)),"",OFFSET('12. SEGUIMIENTO 2027'!$P$14,INT((ROW()-13)/2),0)),IF(ISBLANK(OFFSET('9. METAS'!$X$20,INT((ROW()-14)/2),0)),"",OFFSET('9. METAS'!$X$20,INT((ROW()-14)/2),0)))</f>
        <v/>
      </c>
      <c r="M170" s="256" t="str">
        <f ca="1">IF(MOD(ROW()-13,2)=0,IF(ISBLANK(OFFSET('12. SEGUIMIENTO 2027'!$Q$14,INT((ROW()-13)/2),0)),"",OFFSET('12. SEGUIMIENTO 2027'!$Q$14,INT((ROW()-13)/2),0)),IF(ISBLANK(OFFSET('9. METAS'!$Y$20,INT((ROW()-14)/2),0)),"",OFFSET('9. METAS'!$Y$20,INT((ROW()-14)/2),0)))</f>
        <v/>
      </c>
      <c r="N170" s="784"/>
      <c r="O170" s="786"/>
      <c r="P170" s="790"/>
    </row>
    <row r="171" spans="3:16">
      <c r="C171" s="770" t="str">
        <f ca="1">IF(ISBLANK(OFFSET('5. Pp (3 años)'!$C$45,INT((ROW()-13)/2),0)),"",OFFSET('5. Pp (3 años)'!$C$45,INT((ROW()-13)/2),0))</f>
        <v/>
      </c>
      <c r="D171" s="764" t="str">
        <f ca="1">IF(ISBLANK(OFFSET('5. Pp (3 años)'!$D$45,INT((ROW()-13)/2),0)),"",OFFSET('5. Pp (3 años)'!$D$45,INT((ROW()-13)/2),0))</f>
        <v/>
      </c>
      <c r="E171" s="764" t="str">
        <f ca="1">IF(ISBLANK(OFFSET('5. Pp (3 años)'!$E$45,INT((ROW()-13)/2),0)),"",OFFSET('5. Pp (3 años)'!$E$45,INT((ROW()-13)/2),0))</f>
        <v/>
      </c>
      <c r="F171" s="766" t="str">
        <f ca="1">IF(ISBLANK(OFFSET('5. Pp (3 años)'!$K$45,INT((ROW()-13)/2),0)),"",OFFSET('5. Pp (3 años)'!$K$45,INT((ROW()-13)/2),0))</f>
        <v/>
      </c>
      <c r="G171" s="768" t="str">
        <f ca="1">IF(ISBLANK(OFFSET('5. Pp (3 años)'!$H$45,INT((ROW()-13)/2),0)),"",OFFSET('5. Pp (3 años)'!$H$45,INT((ROW()-13)/2),0))</f>
        <v/>
      </c>
      <c r="H171" s="858" t="str">
        <f ca="1">IF(ISBLANK(OFFSET('9. METAS'!$M$20,INT((ROW()-13)/2),0)),"",OFFSET('9. METAS'!$M$20,INT((ROW()-13)/2),0))</f>
        <v/>
      </c>
      <c r="I171" s="777"/>
      <c r="J171" s="254" t="str">
        <f ca="1">IF(MOD(ROW()-13,2)=0,IF(ISBLANK(OFFSET('12. SEGUIMIENTO 2027'!$N$14,INT((ROW()-13)/2),0)),"",OFFSET('12. SEGUIMIENTO 2027'!$N$14,INT((ROW()-13)/2),0)),IF(ISBLANK(OFFSET('9. METAS'!$V$20,INT((ROW()-14)/2),0)),"",OFFSET('9. METAS'!$V$20,INT((ROW()-14)/2),0)))</f>
        <v/>
      </c>
      <c r="K171" s="255" t="str">
        <f ca="1">IF(MOD(ROW()-13,2)=0,IF(ISBLANK(OFFSET('12. SEGUIMIENTO 2027'!$O$14,INT((ROW()-13)/2),0)),"",OFFSET('12. SEGUIMIENTO 2027'!$O$14,INT((ROW()-13)/2),0)),IF(ISBLANK(OFFSET('9. METAS'!$W$20,INT((ROW()-14)/2),0)),"",OFFSET('9. METAS'!$W$20,INT((ROW()-14)/2),0)))</f>
        <v/>
      </c>
      <c r="L171" s="255" t="str">
        <f ca="1">IF(MOD(ROW()-13,2)=0,IF(ISBLANK(OFFSET('12. SEGUIMIENTO 2027'!$P$14,INT((ROW()-13)/2),0)),"",OFFSET('12. SEGUIMIENTO 2027'!$P$14,INT((ROW()-13)/2),0)),IF(ISBLANK(OFFSET('9. METAS'!$X$20,INT((ROW()-14)/2),0)),"",OFFSET('9. METAS'!$X$20,INT((ROW()-14)/2),0)))</f>
        <v/>
      </c>
      <c r="M171" s="256" t="str">
        <f ca="1">IF(MOD(ROW()-13,2)=0,IF(ISBLANK(OFFSET('12. SEGUIMIENTO 2027'!$Q$14,INT((ROW()-13)/2),0)),"",OFFSET('12. SEGUIMIENTO 2027'!$Q$14,INT((ROW()-13)/2),0)),IF(ISBLANK(OFFSET('9. METAS'!$Y$20,INT((ROW()-14)/2),0)),"",OFFSET('9. METAS'!$Y$20,INT((ROW()-14)/2),0)))</f>
        <v/>
      </c>
      <c r="N171" s="783" t="str">
        <f t="shared" ref="N171" ca="1" si="154">IFERROR(J171/J172,"ND")</f>
        <v>ND</v>
      </c>
      <c r="O171" s="785" t="str">
        <f t="shared" ref="O171" ca="1" si="155">IFERROR(((J171+K171+L171+M171)/H171),"ND")</f>
        <v>ND</v>
      </c>
      <c r="P171" s="789"/>
    </row>
    <row r="172" spans="3:16">
      <c r="C172" s="762"/>
      <c r="D172" s="764"/>
      <c r="E172" s="764"/>
      <c r="F172" s="766"/>
      <c r="G172" s="768"/>
      <c r="H172" s="858"/>
      <c r="I172" s="778"/>
      <c r="J172" s="254" t="str">
        <f ca="1">IF(MOD(ROW()-13,2)=0,IF(ISBLANK(OFFSET('12. SEGUIMIENTO 2027'!$N$14,INT((ROW()-13)/2),0)),"",OFFSET('12. SEGUIMIENTO 2027'!$N$14,INT((ROW()-13)/2),0)),IF(ISBLANK(OFFSET('9. METAS'!$V$20,INT((ROW()-14)/2),0)),"",OFFSET('9. METAS'!$V$20,INT((ROW()-14)/2),0)))</f>
        <v/>
      </c>
      <c r="K172" s="255" t="str">
        <f ca="1">IF(MOD(ROW()-13,2)=0,IF(ISBLANK(OFFSET('12. SEGUIMIENTO 2027'!$O$14,INT((ROW()-13)/2),0)),"",OFFSET('12. SEGUIMIENTO 2027'!$O$14,INT((ROW()-13)/2),0)),IF(ISBLANK(OFFSET('9. METAS'!$W$20,INT((ROW()-14)/2),0)),"",OFFSET('9. METAS'!$W$20,INT((ROW()-14)/2),0)))</f>
        <v/>
      </c>
      <c r="L172" s="255" t="str">
        <f ca="1">IF(MOD(ROW()-13,2)=0,IF(ISBLANK(OFFSET('12. SEGUIMIENTO 2027'!$P$14,INT((ROW()-13)/2),0)),"",OFFSET('12. SEGUIMIENTO 2027'!$P$14,INT((ROW()-13)/2),0)),IF(ISBLANK(OFFSET('9. METAS'!$X$20,INT((ROW()-14)/2),0)),"",OFFSET('9. METAS'!$X$20,INT((ROW()-14)/2),0)))</f>
        <v/>
      </c>
      <c r="M172" s="256" t="str">
        <f ca="1">IF(MOD(ROW()-13,2)=0,IF(ISBLANK(OFFSET('12. SEGUIMIENTO 2027'!$Q$14,INT((ROW()-13)/2),0)),"",OFFSET('12. SEGUIMIENTO 2027'!$Q$14,INT((ROW()-13)/2),0)),IF(ISBLANK(OFFSET('9. METAS'!$Y$20,INT((ROW()-14)/2),0)),"",OFFSET('9. METAS'!$Y$20,INT((ROW()-14)/2),0)))</f>
        <v/>
      </c>
      <c r="N172" s="784"/>
      <c r="O172" s="786"/>
      <c r="P172" s="790"/>
    </row>
    <row r="173" spans="3:16">
      <c r="C173" s="770" t="str">
        <f ca="1">IF(ISBLANK(OFFSET('5. Pp (3 años)'!$C$45,INT((ROW()-13)/2),0)),"",OFFSET('5. Pp (3 años)'!$C$45,INT((ROW()-13)/2),0))</f>
        <v/>
      </c>
      <c r="D173" s="764" t="str">
        <f ca="1">IF(ISBLANK(OFFSET('5. Pp (3 años)'!$D$45,INT((ROW()-13)/2),0)),"",OFFSET('5. Pp (3 años)'!$D$45,INT((ROW()-13)/2),0))</f>
        <v/>
      </c>
      <c r="E173" s="764" t="str">
        <f ca="1">IF(ISBLANK(OFFSET('5. Pp (3 años)'!$E$45,INT((ROW()-13)/2),0)),"",OFFSET('5. Pp (3 años)'!$E$45,INT((ROW()-13)/2),0))</f>
        <v/>
      </c>
      <c r="F173" s="766" t="str">
        <f ca="1">IF(ISBLANK(OFFSET('5. Pp (3 años)'!$K$45,INT((ROW()-13)/2),0)),"",OFFSET('5. Pp (3 años)'!$K$45,INT((ROW()-13)/2),0))</f>
        <v/>
      </c>
      <c r="G173" s="768" t="str">
        <f ca="1">IF(ISBLANK(OFFSET('5. Pp (3 años)'!$H$45,INT((ROW()-13)/2),0)),"",OFFSET('5. Pp (3 años)'!$H$45,INT((ROW()-13)/2),0))</f>
        <v/>
      </c>
      <c r="H173" s="858" t="str">
        <f ca="1">IF(ISBLANK(OFFSET('9. METAS'!$M$20,INT((ROW()-13)/2),0)),"",OFFSET('9. METAS'!$M$20,INT((ROW()-13)/2),0))</f>
        <v/>
      </c>
      <c r="I173" s="777"/>
      <c r="J173" s="254" t="str">
        <f ca="1">IF(MOD(ROW()-13,2)=0,IF(ISBLANK(OFFSET('12. SEGUIMIENTO 2027'!$N$14,INT((ROW()-13)/2),0)),"",OFFSET('12. SEGUIMIENTO 2027'!$N$14,INT((ROW()-13)/2),0)),IF(ISBLANK(OFFSET('9. METAS'!$V$20,INT((ROW()-14)/2),0)),"",OFFSET('9. METAS'!$V$20,INT((ROW()-14)/2),0)))</f>
        <v/>
      </c>
      <c r="K173" s="255" t="str">
        <f ca="1">IF(MOD(ROW()-13,2)=0,IF(ISBLANK(OFFSET('12. SEGUIMIENTO 2027'!$O$14,INT((ROW()-13)/2),0)),"",OFFSET('12. SEGUIMIENTO 2027'!$O$14,INT((ROW()-13)/2),0)),IF(ISBLANK(OFFSET('9. METAS'!$W$20,INT((ROW()-14)/2),0)),"",OFFSET('9. METAS'!$W$20,INT((ROW()-14)/2),0)))</f>
        <v/>
      </c>
      <c r="L173" s="255" t="str">
        <f ca="1">IF(MOD(ROW()-13,2)=0,IF(ISBLANK(OFFSET('12. SEGUIMIENTO 2027'!$P$14,INT((ROW()-13)/2),0)),"",OFFSET('12. SEGUIMIENTO 2027'!$P$14,INT((ROW()-13)/2),0)),IF(ISBLANK(OFFSET('9. METAS'!$X$20,INT((ROW()-14)/2),0)),"",OFFSET('9. METAS'!$X$20,INT((ROW()-14)/2),0)))</f>
        <v/>
      </c>
      <c r="M173" s="256" t="str">
        <f ca="1">IF(MOD(ROW()-13,2)=0,IF(ISBLANK(OFFSET('12. SEGUIMIENTO 2027'!$Q$14,INT((ROW()-13)/2),0)),"",OFFSET('12. SEGUIMIENTO 2027'!$Q$14,INT((ROW()-13)/2),0)),IF(ISBLANK(OFFSET('9. METAS'!$Y$20,INT((ROW()-14)/2),0)),"",OFFSET('9. METAS'!$Y$20,INT((ROW()-14)/2),0)))</f>
        <v/>
      </c>
      <c r="N173" s="783" t="str">
        <f t="shared" ref="N173" ca="1" si="156">IFERROR(J173/J174,"ND")</f>
        <v>ND</v>
      </c>
      <c r="O173" s="785" t="str">
        <f t="shared" ref="O173" ca="1" si="157">IFERROR(((J173+K173+L173+M173)/H173),"ND")</f>
        <v>ND</v>
      </c>
      <c r="P173" s="789"/>
    </row>
    <row r="174" spans="3:16">
      <c r="C174" s="762"/>
      <c r="D174" s="764"/>
      <c r="E174" s="764"/>
      <c r="F174" s="766"/>
      <c r="G174" s="768"/>
      <c r="H174" s="858"/>
      <c r="I174" s="778"/>
      <c r="J174" s="254" t="str">
        <f ca="1">IF(MOD(ROW()-13,2)=0,IF(ISBLANK(OFFSET('12. SEGUIMIENTO 2027'!$N$14,INT((ROW()-13)/2),0)),"",OFFSET('12. SEGUIMIENTO 2027'!$N$14,INT((ROW()-13)/2),0)),IF(ISBLANK(OFFSET('9. METAS'!$V$20,INT((ROW()-14)/2),0)),"",OFFSET('9. METAS'!$V$20,INT((ROW()-14)/2),0)))</f>
        <v/>
      </c>
      <c r="K174" s="255" t="str">
        <f ca="1">IF(MOD(ROW()-13,2)=0,IF(ISBLANK(OFFSET('12. SEGUIMIENTO 2027'!$O$14,INT((ROW()-13)/2),0)),"",OFFSET('12. SEGUIMIENTO 2027'!$O$14,INT((ROW()-13)/2),0)),IF(ISBLANK(OFFSET('9. METAS'!$W$20,INT((ROW()-14)/2),0)),"",OFFSET('9. METAS'!$W$20,INT((ROW()-14)/2),0)))</f>
        <v/>
      </c>
      <c r="L174" s="255" t="str">
        <f ca="1">IF(MOD(ROW()-13,2)=0,IF(ISBLANK(OFFSET('12. SEGUIMIENTO 2027'!$P$14,INT((ROW()-13)/2),0)),"",OFFSET('12. SEGUIMIENTO 2027'!$P$14,INT((ROW()-13)/2),0)),IF(ISBLANK(OFFSET('9. METAS'!$X$20,INT((ROW()-14)/2),0)),"",OFFSET('9. METAS'!$X$20,INT((ROW()-14)/2),0)))</f>
        <v/>
      </c>
      <c r="M174" s="256" t="str">
        <f ca="1">IF(MOD(ROW()-13,2)=0,IF(ISBLANK(OFFSET('12. SEGUIMIENTO 2027'!$Q$14,INT((ROW()-13)/2),0)),"",OFFSET('12. SEGUIMIENTO 2027'!$Q$14,INT((ROW()-13)/2),0)),IF(ISBLANK(OFFSET('9. METAS'!$Y$20,INT((ROW()-14)/2),0)),"",OFFSET('9. METAS'!$Y$20,INT((ROW()-14)/2),0)))</f>
        <v/>
      </c>
      <c r="N174" s="784"/>
      <c r="O174" s="786"/>
      <c r="P174" s="790"/>
    </row>
    <row r="175" spans="3:16">
      <c r="C175" s="770" t="str">
        <f ca="1">IF(ISBLANK(OFFSET('5. Pp (3 años)'!$C$45,INT((ROW()-13)/2),0)),"",OFFSET('5. Pp (3 años)'!$C$45,INT((ROW()-13)/2),0))</f>
        <v/>
      </c>
      <c r="D175" s="764" t="str">
        <f ca="1">IF(ISBLANK(OFFSET('5. Pp (3 años)'!$D$45,INT((ROW()-13)/2),0)),"",OFFSET('5. Pp (3 años)'!$D$45,INT((ROW()-13)/2),0))</f>
        <v/>
      </c>
      <c r="E175" s="764" t="str">
        <f ca="1">IF(ISBLANK(OFFSET('5. Pp (3 años)'!$E$45,INT((ROW()-13)/2),0)),"",OFFSET('5. Pp (3 años)'!$E$45,INT((ROW()-13)/2),0))</f>
        <v/>
      </c>
      <c r="F175" s="766" t="str">
        <f ca="1">IF(ISBLANK(OFFSET('5. Pp (3 años)'!$K$45,INT((ROW()-13)/2),0)),"",OFFSET('5. Pp (3 años)'!$K$45,INT((ROW()-13)/2),0))</f>
        <v/>
      </c>
      <c r="G175" s="768" t="str">
        <f ca="1">IF(ISBLANK(OFFSET('5. Pp (3 años)'!$H$45,INT((ROW()-13)/2),0)),"",OFFSET('5. Pp (3 años)'!$H$45,INT((ROW()-13)/2),0))</f>
        <v/>
      </c>
      <c r="H175" s="858" t="str">
        <f ca="1">IF(ISBLANK(OFFSET('9. METAS'!$M$20,INT((ROW()-13)/2),0)),"",OFFSET('9. METAS'!$M$20,INT((ROW()-13)/2),0))</f>
        <v/>
      </c>
      <c r="I175" s="777"/>
      <c r="J175" s="254" t="str">
        <f ca="1">IF(MOD(ROW()-13,2)=0,IF(ISBLANK(OFFSET('12. SEGUIMIENTO 2027'!$N$14,INT((ROW()-13)/2),0)),"",OFFSET('12. SEGUIMIENTO 2027'!$N$14,INT((ROW()-13)/2),0)),IF(ISBLANK(OFFSET('9. METAS'!$V$20,INT((ROW()-14)/2),0)),"",OFFSET('9. METAS'!$V$20,INT((ROW()-14)/2),0)))</f>
        <v/>
      </c>
      <c r="K175" s="255" t="str">
        <f ca="1">IF(MOD(ROW()-13,2)=0,IF(ISBLANK(OFFSET('12. SEGUIMIENTO 2027'!$O$14,INT((ROW()-13)/2),0)),"",OFFSET('12. SEGUIMIENTO 2027'!$O$14,INT((ROW()-13)/2),0)),IF(ISBLANK(OFFSET('9. METAS'!$W$20,INT((ROW()-14)/2),0)),"",OFFSET('9. METAS'!$W$20,INT((ROW()-14)/2),0)))</f>
        <v/>
      </c>
      <c r="L175" s="255" t="str">
        <f ca="1">IF(MOD(ROW()-13,2)=0,IF(ISBLANK(OFFSET('12. SEGUIMIENTO 2027'!$P$14,INT((ROW()-13)/2),0)),"",OFFSET('12. SEGUIMIENTO 2027'!$P$14,INT((ROW()-13)/2),0)),IF(ISBLANK(OFFSET('9. METAS'!$X$20,INT((ROW()-14)/2),0)),"",OFFSET('9. METAS'!$X$20,INT((ROW()-14)/2),0)))</f>
        <v/>
      </c>
      <c r="M175" s="256" t="str">
        <f ca="1">IF(MOD(ROW()-13,2)=0,IF(ISBLANK(OFFSET('12. SEGUIMIENTO 2027'!$Q$14,INT((ROW()-13)/2),0)),"",OFFSET('12. SEGUIMIENTO 2027'!$Q$14,INT((ROW()-13)/2),0)),IF(ISBLANK(OFFSET('9. METAS'!$Y$20,INT((ROW()-14)/2),0)),"",OFFSET('9. METAS'!$Y$20,INT((ROW()-14)/2),0)))</f>
        <v/>
      </c>
      <c r="N175" s="783" t="str">
        <f t="shared" ref="N175" ca="1" si="158">IFERROR(J175/J176,"ND")</f>
        <v>ND</v>
      </c>
      <c r="O175" s="785" t="str">
        <f t="shared" ref="O175" ca="1" si="159">IFERROR(((J175+K175+L175+M175)/H175),"ND")</f>
        <v>ND</v>
      </c>
      <c r="P175" s="789"/>
    </row>
    <row r="176" spans="3:16">
      <c r="C176" s="762"/>
      <c r="D176" s="764"/>
      <c r="E176" s="764"/>
      <c r="F176" s="766"/>
      <c r="G176" s="768"/>
      <c r="H176" s="858"/>
      <c r="I176" s="778"/>
      <c r="J176" s="254" t="str">
        <f ca="1">IF(MOD(ROW()-13,2)=0,IF(ISBLANK(OFFSET('12. SEGUIMIENTO 2027'!$N$14,INT((ROW()-13)/2),0)),"",OFFSET('12. SEGUIMIENTO 2027'!$N$14,INT((ROW()-13)/2),0)),IF(ISBLANK(OFFSET('9. METAS'!$V$20,INT((ROW()-14)/2),0)),"",OFFSET('9. METAS'!$V$20,INT((ROW()-14)/2),0)))</f>
        <v/>
      </c>
      <c r="K176" s="255" t="str">
        <f ca="1">IF(MOD(ROW()-13,2)=0,IF(ISBLANK(OFFSET('12. SEGUIMIENTO 2027'!$O$14,INT((ROW()-13)/2),0)),"",OFFSET('12. SEGUIMIENTO 2027'!$O$14,INT((ROW()-13)/2),0)),IF(ISBLANK(OFFSET('9. METAS'!$W$20,INT((ROW()-14)/2),0)),"",OFFSET('9. METAS'!$W$20,INT((ROW()-14)/2),0)))</f>
        <v/>
      </c>
      <c r="L176" s="255" t="str">
        <f ca="1">IF(MOD(ROW()-13,2)=0,IF(ISBLANK(OFFSET('12. SEGUIMIENTO 2027'!$P$14,INT((ROW()-13)/2),0)),"",OFFSET('12. SEGUIMIENTO 2027'!$P$14,INT((ROW()-13)/2),0)),IF(ISBLANK(OFFSET('9. METAS'!$X$20,INT((ROW()-14)/2),0)),"",OFFSET('9. METAS'!$X$20,INT((ROW()-14)/2),0)))</f>
        <v/>
      </c>
      <c r="M176" s="256" t="str">
        <f ca="1">IF(MOD(ROW()-13,2)=0,IF(ISBLANK(OFFSET('12. SEGUIMIENTO 2027'!$Q$14,INT((ROW()-13)/2),0)),"",OFFSET('12. SEGUIMIENTO 2027'!$Q$14,INT((ROW()-13)/2),0)),IF(ISBLANK(OFFSET('9. METAS'!$Y$20,INT((ROW()-14)/2),0)),"",OFFSET('9. METAS'!$Y$20,INT((ROW()-14)/2),0)))</f>
        <v/>
      </c>
      <c r="N176" s="784"/>
      <c r="O176" s="786"/>
      <c r="P176" s="790"/>
    </row>
    <row r="177" spans="3:16">
      <c r="C177" s="770" t="str">
        <f ca="1">IF(ISBLANK(OFFSET('5. Pp (3 años)'!$C$45,INT((ROW()-13)/2),0)),"",OFFSET('5. Pp (3 años)'!$C$45,INT((ROW()-13)/2),0))</f>
        <v/>
      </c>
      <c r="D177" s="764" t="str">
        <f ca="1">IF(ISBLANK(OFFSET('5. Pp (3 años)'!$D$45,INT((ROW()-13)/2),0)),"",OFFSET('5. Pp (3 años)'!$D$45,INT((ROW()-13)/2),0))</f>
        <v/>
      </c>
      <c r="E177" s="764" t="str">
        <f ca="1">IF(ISBLANK(OFFSET('5. Pp (3 años)'!$E$45,INT((ROW()-13)/2),0)),"",OFFSET('5. Pp (3 años)'!$E$45,INT((ROW()-13)/2),0))</f>
        <v/>
      </c>
      <c r="F177" s="766" t="str">
        <f ca="1">IF(ISBLANK(OFFSET('5. Pp (3 años)'!$K$45,INT((ROW()-13)/2),0)),"",OFFSET('5. Pp (3 años)'!$K$45,INT((ROW()-13)/2),0))</f>
        <v/>
      </c>
      <c r="G177" s="768" t="str">
        <f ca="1">IF(ISBLANK(OFFSET('5. Pp (3 años)'!$H$45,INT((ROW()-13)/2),0)),"",OFFSET('5. Pp (3 años)'!$H$45,INT((ROW()-13)/2),0))</f>
        <v/>
      </c>
      <c r="H177" s="858" t="str">
        <f ca="1">IF(ISBLANK(OFFSET('9. METAS'!$M$20,INT((ROW()-13)/2),0)),"",OFFSET('9. METAS'!$M$20,INT((ROW()-13)/2),0))</f>
        <v/>
      </c>
      <c r="I177" s="777"/>
      <c r="J177" s="254" t="str">
        <f ca="1">IF(MOD(ROW()-13,2)=0,IF(ISBLANK(OFFSET('12. SEGUIMIENTO 2027'!$N$14,INT((ROW()-13)/2),0)),"",OFFSET('12. SEGUIMIENTO 2027'!$N$14,INT((ROW()-13)/2),0)),IF(ISBLANK(OFFSET('9. METAS'!$V$20,INT((ROW()-14)/2),0)),"",OFFSET('9. METAS'!$V$20,INT((ROW()-14)/2),0)))</f>
        <v/>
      </c>
      <c r="K177" s="255" t="str">
        <f ca="1">IF(MOD(ROW()-13,2)=0,IF(ISBLANK(OFFSET('12. SEGUIMIENTO 2027'!$O$14,INT((ROW()-13)/2),0)),"",OFFSET('12. SEGUIMIENTO 2027'!$O$14,INT((ROW()-13)/2),0)),IF(ISBLANK(OFFSET('9. METAS'!$W$20,INT((ROW()-14)/2),0)),"",OFFSET('9. METAS'!$W$20,INT((ROW()-14)/2),0)))</f>
        <v/>
      </c>
      <c r="L177" s="255" t="str">
        <f ca="1">IF(MOD(ROW()-13,2)=0,IF(ISBLANK(OFFSET('12. SEGUIMIENTO 2027'!$P$14,INT((ROW()-13)/2),0)),"",OFFSET('12. SEGUIMIENTO 2027'!$P$14,INT((ROW()-13)/2),0)),IF(ISBLANK(OFFSET('9. METAS'!$X$20,INT((ROW()-14)/2),0)),"",OFFSET('9. METAS'!$X$20,INT((ROW()-14)/2),0)))</f>
        <v/>
      </c>
      <c r="M177" s="256" t="str">
        <f ca="1">IF(MOD(ROW()-13,2)=0,IF(ISBLANK(OFFSET('12. SEGUIMIENTO 2027'!$Q$14,INT((ROW()-13)/2),0)),"",OFFSET('12. SEGUIMIENTO 2027'!$Q$14,INT((ROW()-13)/2),0)),IF(ISBLANK(OFFSET('9. METAS'!$Y$20,INT((ROW()-14)/2),0)),"",OFFSET('9. METAS'!$Y$20,INT((ROW()-14)/2),0)))</f>
        <v/>
      </c>
      <c r="N177" s="783" t="str">
        <f t="shared" ref="N177" ca="1" si="160">IFERROR(J177/J178,"ND")</f>
        <v>ND</v>
      </c>
      <c r="O177" s="785" t="str">
        <f t="shared" ref="O177" ca="1" si="161">IFERROR(((J177+K177+L177+M177)/H177),"ND")</f>
        <v>ND</v>
      </c>
      <c r="P177" s="789"/>
    </row>
    <row r="178" spans="3:16">
      <c r="C178" s="762"/>
      <c r="D178" s="764"/>
      <c r="E178" s="764"/>
      <c r="F178" s="766"/>
      <c r="G178" s="768"/>
      <c r="H178" s="858"/>
      <c r="I178" s="778"/>
      <c r="J178" s="254" t="str">
        <f ca="1">IF(MOD(ROW()-13,2)=0,IF(ISBLANK(OFFSET('12. SEGUIMIENTO 2027'!$N$14,INT((ROW()-13)/2),0)),"",OFFSET('12. SEGUIMIENTO 2027'!$N$14,INT((ROW()-13)/2),0)),IF(ISBLANK(OFFSET('9. METAS'!$V$20,INT((ROW()-14)/2),0)),"",OFFSET('9. METAS'!$V$20,INT((ROW()-14)/2),0)))</f>
        <v/>
      </c>
      <c r="K178" s="255" t="str">
        <f ca="1">IF(MOD(ROW()-13,2)=0,IF(ISBLANK(OFFSET('12. SEGUIMIENTO 2027'!$O$14,INT((ROW()-13)/2),0)),"",OFFSET('12. SEGUIMIENTO 2027'!$O$14,INT((ROW()-13)/2),0)),IF(ISBLANK(OFFSET('9. METAS'!$W$20,INT((ROW()-14)/2),0)),"",OFFSET('9. METAS'!$W$20,INT((ROW()-14)/2),0)))</f>
        <v/>
      </c>
      <c r="L178" s="255" t="str">
        <f ca="1">IF(MOD(ROW()-13,2)=0,IF(ISBLANK(OFFSET('12. SEGUIMIENTO 2027'!$P$14,INT((ROW()-13)/2),0)),"",OFFSET('12. SEGUIMIENTO 2027'!$P$14,INT((ROW()-13)/2),0)),IF(ISBLANK(OFFSET('9. METAS'!$X$20,INT((ROW()-14)/2),0)),"",OFFSET('9. METAS'!$X$20,INT((ROW()-14)/2),0)))</f>
        <v/>
      </c>
      <c r="M178" s="256" t="str">
        <f ca="1">IF(MOD(ROW()-13,2)=0,IF(ISBLANK(OFFSET('12. SEGUIMIENTO 2027'!$Q$14,INT((ROW()-13)/2),0)),"",OFFSET('12. SEGUIMIENTO 2027'!$Q$14,INT((ROW()-13)/2),0)),IF(ISBLANK(OFFSET('9. METAS'!$Y$20,INT((ROW()-14)/2),0)),"",OFFSET('9. METAS'!$Y$20,INT((ROW()-14)/2),0)))</f>
        <v/>
      </c>
      <c r="N178" s="784"/>
      <c r="O178" s="786"/>
      <c r="P178" s="790"/>
    </row>
    <row r="179" spans="3:16">
      <c r="C179" s="770" t="str">
        <f ca="1">IF(ISBLANK(OFFSET('5. Pp (3 años)'!$C$45,INT((ROW()-13)/2),0)),"",OFFSET('5. Pp (3 años)'!$C$45,INT((ROW()-13)/2),0))</f>
        <v/>
      </c>
      <c r="D179" s="764" t="str">
        <f ca="1">IF(ISBLANK(OFFSET('5. Pp (3 años)'!$D$45,INT((ROW()-13)/2),0)),"",OFFSET('5. Pp (3 años)'!$D$45,INT((ROW()-13)/2),0))</f>
        <v/>
      </c>
      <c r="E179" s="764" t="str">
        <f ca="1">IF(ISBLANK(OFFSET('5. Pp (3 años)'!$E$45,INT((ROW()-13)/2),0)),"",OFFSET('5. Pp (3 años)'!$E$45,INT((ROW()-13)/2),0))</f>
        <v/>
      </c>
      <c r="F179" s="766" t="str">
        <f ca="1">IF(ISBLANK(OFFSET('5. Pp (3 años)'!$K$45,INT((ROW()-13)/2),0)),"",OFFSET('5. Pp (3 años)'!$K$45,INT((ROW()-13)/2),0))</f>
        <v/>
      </c>
      <c r="G179" s="768" t="str">
        <f ca="1">IF(ISBLANK(OFFSET('5. Pp (3 años)'!$H$45,INT((ROW()-13)/2),0)),"",OFFSET('5. Pp (3 años)'!$H$45,INT((ROW()-13)/2),0))</f>
        <v/>
      </c>
      <c r="H179" s="858" t="str">
        <f ca="1">IF(ISBLANK(OFFSET('9. METAS'!$M$20,INT((ROW()-13)/2),0)),"",OFFSET('9. METAS'!$M$20,INT((ROW()-13)/2),0))</f>
        <v/>
      </c>
      <c r="I179" s="777"/>
      <c r="J179" s="254" t="str">
        <f ca="1">IF(MOD(ROW()-13,2)=0,IF(ISBLANK(OFFSET('12. SEGUIMIENTO 2027'!$N$14,INT((ROW()-13)/2),0)),"",OFFSET('12. SEGUIMIENTO 2027'!$N$14,INT((ROW()-13)/2),0)),IF(ISBLANK(OFFSET('9. METAS'!$V$20,INT((ROW()-14)/2),0)),"",OFFSET('9. METAS'!$V$20,INT((ROW()-14)/2),0)))</f>
        <v/>
      </c>
      <c r="K179" s="255" t="str">
        <f ca="1">IF(MOD(ROW()-13,2)=0,IF(ISBLANK(OFFSET('12. SEGUIMIENTO 2027'!$O$14,INT((ROW()-13)/2),0)),"",OFFSET('12. SEGUIMIENTO 2027'!$O$14,INT((ROW()-13)/2),0)),IF(ISBLANK(OFFSET('9. METAS'!$W$20,INT((ROW()-14)/2),0)),"",OFFSET('9. METAS'!$W$20,INT((ROW()-14)/2),0)))</f>
        <v/>
      </c>
      <c r="L179" s="255" t="str">
        <f ca="1">IF(MOD(ROW()-13,2)=0,IF(ISBLANK(OFFSET('12. SEGUIMIENTO 2027'!$P$14,INT((ROW()-13)/2),0)),"",OFFSET('12. SEGUIMIENTO 2027'!$P$14,INT((ROW()-13)/2),0)),IF(ISBLANK(OFFSET('9. METAS'!$X$20,INT((ROW()-14)/2),0)),"",OFFSET('9. METAS'!$X$20,INT((ROW()-14)/2),0)))</f>
        <v/>
      </c>
      <c r="M179" s="256" t="str">
        <f ca="1">IF(MOD(ROW()-13,2)=0,IF(ISBLANK(OFFSET('12. SEGUIMIENTO 2027'!$Q$14,INT((ROW()-13)/2),0)),"",OFFSET('12. SEGUIMIENTO 2027'!$Q$14,INT((ROW()-13)/2),0)),IF(ISBLANK(OFFSET('9. METAS'!$Y$20,INT((ROW()-14)/2),0)),"",OFFSET('9. METAS'!$Y$20,INT((ROW()-14)/2),0)))</f>
        <v/>
      </c>
      <c r="N179" s="783" t="str">
        <f t="shared" ref="N179" ca="1" si="162">IFERROR(J179/J180,"ND")</f>
        <v>ND</v>
      </c>
      <c r="O179" s="785" t="str">
        <f t="shared" ref="O179" ca="1" si="163">IFERROR(((J179+K179+L179+M179)/H179),"ND")</f>
        <v>ND</v>
      </c>
      <c r="P179" s="789"/>
    </row>
    <row r="180" spans="3:16">
      <c r="C180" s="762"/>
      <c r="D180" s="764"/>
      <c r="E180" s="764"/>
      <c r="F180" s="766"/>
      <c r="G180" s="768"/>
      <c r="H180" s="858"/>
      <c r="I180" s="778"/>
      <c r="J180" s="254" t="str">
        <f ca="1">IF(MOD(ROW()-13,2)=0,IF(ISBLANK(OFFSET('12. SEGUIMIENTO 2027'!$N$14,INT((ROW()-13)/2),0)),"",OFFSET('12. SEGUIMIENTO 2027'!$N$14,INT((ROW()-13)/2),0)),IF(ISBLANK(OFFSET('9. METAS'!$V$20,INT((ROW()-14)/2),0)),"",OFFSET('9. METAS'!$V$20,INT((ROW()-14)/2),0)))</f>
        <v/>
      </c>
      <c r="K180" s="255" t="str">
        <f ca="1">IF(MOD(ROW()-13,2)=0,IF(ISBLANK(OFFSET('12. SEGUIMIENTO 2027'!$O$14,INT((ROW()-13)/2),0)),"",OFFSET('12. SEGUIMIENTO 2027'!$O$14,INT((ROW()-13)/2),0)),IF(ISBLANK(OFFSET('9. METAS'!$W$20,INT((ROW()-14)/2),0)),"",OFFSET('9. METAS'!$W$20,INT((ROW()-14)/2),0)))</f>
        <v/>
      </c>
      <c r="L180" s="255" t="str">
        <f ca="1">IF(MOD(ROW()-13,2)=0,IF(ISBLANK(OFFSET('12. SEGUIMIENTO 2027'!$P$14,INT((ROW()-13)/2),0)),"",OFFSET('12. SEGUIMIENTO 2027'!$P$14,INT((ROW()-13)/2),0)),IF(ISBLANK(OFFSET('9. METAS'!$X$20,INT((ROW()-14)/2),0)),"",OFFSET('9. METAS'!$X$20,INT((ROW()-14)/2),0)))</f>
        <v/>
      </c>
      <c r="M180" s="256" t="str">
        <f ca="1">IF(MOD(ROW()-13,2)=0,IF(ISBLANK(OFFSET('12. SEGUIMIENTO 2027'!$Q$14,INT((ROW()-13)/2),0)),"",OFFSET('12. SEGUIMIENTO 2027'!$Q$14,INT((ROW()-13)/2),0)),IF(ISBLANK(OFFSET('9. METAS'!$Y$20,INT((ROW()-14)/2),0)),"",OFFSET('9. METAS'!$Y$20,INT((ROW()-14)/2),0)))</f>
        <v/>
      </c>
      <c r="N180" s="784"/>
      <c r="O180" s="786"/>
      <c r="P180" s="790"/>
    </row>
    <row r="181" spans="3:16">
      <c r="C181" s="770" t="str">
        <f ca="1">IF(ISBLANK(OFFSET('5. Pp (3 años)'!$C$45,INT((ROW()-13)/2),0)),"",OFFSET('5. Pp (3 años)'!$C$45,INT((ROW()-13)/2),0))</f>
        <v/>
      </c>
      <c r="D181" s="764" t="str">
        <f ca="1">IF(ISBLANK(OFFSET('5. Pp (3 años)'!$D$45,INT((ROW()-13)/2),0)),"",OFFSET('5. Pp (3 años)'!$D$45,INT((ROW()-13)/2),0))</f>
        <v/>
      </c>
      <c r="E181" s="764" t="str">
        <f ca="1">IF(ISBLANK(OFFSET('5. Pp (3 años)'!$E$45,INT((ROW()-13)/2),0)),"",OFFSET('5. Pp (3 años)'!$E$45,INT((ROW()-13)/2),0))</f>
        <v/>
      </c>
      <c r="F181" s="766" t="str">
        <f ca="1">IF(ISBLANK(OFFSET('5. Pp (3 años)'!$K$45,INT((ROW()-13)/2),0)),"",OFFSET('5. Pp (3 años)'!$K$45,INT((ROW()-13)/2),0))</f>
        <v/>
      </c>
      <c r="G181" s="768" t="str">
        <f ca="1">IF(ISBLANK(OFFSET('5. Pp (3 años)'!$H$45,INT((ROW()-13)/2),0)),"",OFFSET('5. Pp (3 años)'!$H$45,INT((ROW()-13)/2),0))</f>
        <v/>
      </c>
      <c r="H181" s="858" t="str">
        <f ca="1">IF(ISBLANK(OFFSET('9. METAS'!$M$20,INT((ROW()-13)/2),0)),"",OFFSET('9. METAS'!$M$20,INT((ROW()-13)/2),0))</f>
        <v/>
      </c>
      <c r="I181" s="777"/>
      <c r="J181" s="254" t="str">
        <f ca="1">IF(MOD(ROW()-13,2)=0,IF(ISBLANK(OFFSET('12. SEGUIMIENTO 2027'!$N$14,INT((ROW()-13)/2),0)),"",OFFSET('12. SEGUIMIENTO 2027'!$N$14,INT((ROW()-13)/2),0)),IF(ISBLANK(OFFSET('9. METAS'!$V$20,INT((ROW()-14)/2),0)),"",OFFSET('9. METAS'!$V$20,INT((ROW()-14)/2),0)))</f>
        <v/>
      </c>
      <c r="K181" s="255" t="str">
        <f ca="1">IF(MOD(ROW()-13,2)=0,IF(ISBLANK(OFFSET('12. SEGUIMIENTO 2027'!$O$14,INT((ROW()-13)/2),0)),"",OFFSET('12. SEGUIMIENTO 2027'!$O$14,INT((ROW()-13)/2),0)),IF(ISBLANK(OFFSET('9. METAS'!$W$20,INT((ROW()-14)/2),0)),"",OFFSET('9. METAS'!$W$20,INT((ROW()-14)/2),0)))</f>
        <v/>
      </c>
      <c r="L181" s="255" t="str">
        <f ca="1">IF(MOD(ROW()-13,2)=0,IF(ISBLANK(OFFSET('12. SEGUIMIENTO 2027'!$P$14,INT((ROW()-13)/2),0)),"",OFFSET('12. SEGUIMIENTO 2027'!$P$14,INT((ROW()-13)/2),0)),IF(ISBLANK(OFFSET('9. METAS'!$X$20,INT((ROW()-14)/2),0)),"",OFFSET('9. METAS'!$X$20,INT((ROW()-14)/2),0)))</f>
        <v/>
      </c>
      <c r="M181" s="256" t="str">
        <f ca="1">IF(MOD(ROW()-13,2)=0,IF(ISBLANK(OFFSET('12. SEGUIMIENTO 2027'!$Q$14,INT((ROW()-13)/2),0)),"",OFFSET('12. SEGUIMIENTO 2027'!$Q$14,INT((ROW()-13)/2),0)),IF(ISBLANK(OFFSET('9. METAS'!$Y$20,INT((ROW()-14)/2),0)),"",OFFSET('9. METAS'!$Y$20,INT((ROW()-14)/2),0)))</f>
        <v/>
      </c>
      <c r="N181" s="783" t="str">
        <f t="shared" ref="N181" ca="1" si="164">IFERROR(J181/J182,"ND")</f>
        <v>ND</v>
      </c>
      <c r="O181" s="785" t="str">
        <f t="shared" ref="O181" ca="1" si="165">IFERROR(((J181+K181+L181+M181)/H181),"ND")</f>
        <v>ND</v>
      </c>
      <c r="P181" s="789"/>
    </row>
    <row r="182" spans="3:16">
      <c r="C182" s="762"/>
      <c r="D182" s="764"/>
      <c r="E182" s="764"/>
      <c r="F182" s="766"/>
      <c r="G182" s="768"/>
      <c r="H182" s="858"/>
      <c r="I182" s="778"/>
      <c r="J182" s="254" t="str">
        <f ca="1">IF(MOD(ROW()-13,2)=0,IF(ISBLANK(OFFSET('12. SEGUIMIENTO 2027'!$N$14,INT((ROW()-13)/2),0)),"",OFFSET('12. SEGUIMIENTO 2027'!$N$14,INT((ROW()-13)/2),0)),IF(ISBLANK(OFFSET('9. METAS'!$V$20,INT((ROW()-14)/2),0)),"",OFFSET('9. METAS'!$V$20,INT((ROW()-14)/2),0)))</f>
        <v/>
      </c>
      <c r="K182" s="255" t="str">
        <f ca="1">IF(MOD(ROW()-13,2)=0,IF(ISBLANK(OFFSET('12. SEGUIMIENTO 2027'!$O$14,INT((ROW()-13)/2),0)),"",OFFSET('12. SEGUIMIENTO 2027'!$O$14,INT((ROW()-13)/2),0)),IF(ISBLANK(OFFSET('9. METAS'!$W$20,INT((ROW()-14)/2),0)),"",OFFSET('9. METAS'!$W$20,INT((ROW()-14)/2),0)))</f>
        <v/>
      </c>
      <c r="L182" s="255" t="str">
        <f ca="1">IF(MOD(ROW()-13,2)=0,IF(ISBLANK(OFFSET('12. SEGUIMIENTO 2027'!$P$14,INT((ROW()-13)/2),0)),"",OFFSET('12. SEGUIMIENTO 2027'!$P$14,INT((ROW()-13)/2),0)),IF(ISBLANK(OFFSET('9. METAS'!$X$20,INT((ROW()-14)/2),0)),"",OFFSET('9. METAS'!$X$20,INT((ROW()-14)/2),0)))</f>
        <v/>
      </c>
      <c r="M182" s="256" t="str">
        <f ca="1">IF(MOD(ROW()-13,2)=0,IF(ISBLANK(OFFSET('12. SEGUIMIENTO 2027'!$Q$14,INT((ROW()-13)/2),0)),"",OFFSET('12. SEGUIMIENTO 2027'!$Q$14,INT((ROW()-13)/2),0)),IF(ISBLANK(OFFSET('9. METAS'!$Y$20,INT((ROW()-14)/2),0)),"",OFFSET('9. METAS'!$Y$20,INT((ROW()-14)/2),0)))</f>
        <v/>
      </c>
      <c r="N182" s="784"/>
      <c r="O182" s="786"/>
      <c r="P182" s="790"/>
    </row>
    <row r="183" spans="3:16">
      <c r="C183" s="770" t="str">
        <f ca="1">IF(ISBLANK(OFFSET('5. Pp (3 años)'!$C$45,INT((ROW()-13)/2),0)),"",OFFSET('5. Pp (3 años)'!$C$45,INT((ROW()-13)/2),0))</f>
        <v/>
      </c>
      <c r="D183" s="764" t="str">
        <f ca="1">IF(ISBLANK(OFFSET('5. Pp (3 años)'!$D$45,INT((ROW()-13)/2),0)),"",OFFSET('5. Pp (3 años)'!$D$45,INT((ROW()-13)/2),0))</f>
        <v/>
      </c>
      <c r="E183" s="764" t="str">
        <f ca="1">IF(ISBLANK(OFFSET('5. Pp (3 años)'!$E$45,INT((ROW()-13)/2),0)),"",OFFSET('5. Pp (3 años)'!$E$45,INT((ROW()-13)/2),0))</f>
        <v/>
      </c>
      <c r="F183" s="766" t="str">
        <f ca="1">IF(ISBLANK(OFFSET('5. Pp (3 años)'!$K$45,INT((ROW()-13)/2),0)),"",OFFSET('5. Pp (3 años)'!$K$45,INT((ROW()-13)/2),0))</f>
        <v/>
      </c>
      <c r="G183" s="768" t="str">
        <f ca="1">IF(ISBLANK(OFFSET('5. Pp (3 años)'!$H$45,INT((ROW()-13)/2),0)),"",OFFSET('5. Pp (3 años)'!$H$45,INT((ROW()-13)/2),0))</f>
        <v/>
      </c>
      <c r="H183" s="858" t="str">
        <f ca="1">IF(ISBLANK(OFFSET('9. METAS'!$M$20,INT((ROW()-13)/2),0)),"",OFFSET('9. METAS'!$M$20,INT((ROW()-13)/2),0))</f>
        <v/>
      </c>
      <c r="I183" s="777"/>
      <c r="J183" s="254" t="str">
        <f ca="1">IF(MOD(ROW()-13,2)=0,IF(ISBLANK(OFFSET('12. SEGUIMIENTO 2027'!$N$14,INT((ROW()-13)/2),0)),"",OFFSET('12. SEGUIMIENTO 2027'!$N$14,INT((ROW()-13)/2),0)),IF(ISBLANK(OFFSET('9. METAS'!$V$20,INT((ROW()-14)/2),0)),"",OFFSET('9. METAS'!$V$20,INT((ROW()-14)/2),0)))</f>
        <v/>
      </c>
      <c r="K183" s="255" t="str">
        <f ca="1">IF(MOD(ROW()-13,2)=0,IF(ISBLANK(OFFSET('12. SEGUIMIENTO 2027'!$O$14,INT((ROW()-13)/2),0)),"",OFFSET('12. SEGUIMIENTO 2027'!$O$14,INT((ROW()-13)/2),0)),IF(ISBLANK(OFFSET('9. METAS'!$W$20,INT((ROW()-14)/2),0)),"",OFFSET('9. METAS'!$W$20,INT((ROW()-14)/2),0)))</f>
        <v/>
      </c>
      <c r="L183" s="255" t="str">
        <f ca="1">IF(MOD(ROW()-13,2)=0,IF(ISBLANK(OFFSET('12. SEGUIMIENTO 2027'!$P$14,INT((ROW()-13)/2),0)),"",OFFSET('12. SEGUIMIENTO 2027'!$P$14,INT((ROW()-13)/2),0)),IF(ISBLANK(OFFSET('9. METAS'!$X$20,INT((ROW()-14)/2),0)),"",OFFSET('9. METAS'!$X$20,INT((ROW()-14)/2),0)))</f>
        <v/>
      </c>
      <c r="M183" s="256" t="str">
        <f ca="1">IF(MOD(ROW()-13,2)=0,IF(ISBLANK(OFFSET('12. SEGUIMIENTO 2027'!$Q$14,INT((ROW()-13)/2),0)),"",OFFSET('12. SEGUIMIENTO 2027'!$Q$14,INT((ROW()-13)/2),0)),IF(ISBLANK(OFFSET('9. METAS'!$Y$20,INT((ROW()-14)/2),0)),"",OFFSET('9. METAS'!$Y$20,INT((ROW()-14)/2),0)))</f>
        <v/>
      </c>
      <c r="N183" s="783" t="str">
        <f t="shared" ref="N183" ca="1" si="166">IFERROR(J183/J184,"ND")</f>
        <v>ND</v>
      </c>
      <c r="O183" s="785" t="str">
        <f t="shared" ref="O183" ca="1" si="167">IFERROR(((J183+K183+L183+M183)/H183),"ND")</f>
        <v>ND</v>
      </c>
      <c r="P183" s="789"/>
    </row>
    <row r="184" spans="3:16">
      <c r="C184" s="762"/>
      <c r="D184" s="764"/>
      <c r="E184" s="764"/>
      <c r="F184" s="766"/>
      <c r="G184" s="768"/>
      <c r="H184" s="858"/>
      <c r="I184" s="778"/>
      <c r="J184" s="254" t="str">
        <f ca="1">IF(MOD(ROW()-13,2)=0,IF(ISBLANK(OFFSET('12. SEGUIMIENTO 2027'!$N$14,INT((ROW()-13)/2),0)),"",OFFSET('12. SEGUIMIENTO 2027'!$N$14,INT((ROW()-13)/2),0)),IF(ISBLANK(OFFSET('9. METAS'!$V$20,INT((ROW()-14)/2),0)),"",OFFSET('9. METAS'!$V$20,INT((ROW()-14)/2),0)))</f>
        <v/>
      </c>
      <c r="K184" s="255" t="str">
        <f ca="1">IF(MOD(ROW()-13,2)=0,IF(ISBLANK(OFFSET('12. SEGUIMIENTO 2027'!$O$14,INT((ROW()-13)/2),0)),"",OFFSET('12. SEGUIMIENTO 2027'!$O$14,INT((ROW()-13)/2),0)),IF(ISBLANK(OFFSET('9. METAS'!$W$20,INT((ROW()-14)/2),0)),"",OFFSET('9. METAS'!$W$20,INT((ROW()-14)/2),0)))</f>
        <v/>
      </c>
      <c r="L184" s="255" t="str">
        <f ca="1">IF(MOD(ROW()-13,2)=0,IF(ISBLANK(OFFSET('12. SEGUIMIENTO 2027'!$P$14,INT((ROW()-13)/2),0)),"",OFFSET('12. SEGUIMIENTO 2027'!$P$14,INT((ROW()-13)/2),0)),IF(ISBLANK(OFFSET('9. METAS'!$X$20,INT((ROW()-14)/2),0)),"",OFFSET('9. METAS'!$X$20,INT((ROW()-14)/2),0)))</f>
        <v/>
      </c>
      <c r="M184" s="256" t="str">
        <f ca="1">IF(MOD(ROW()-13,2)=0,IF(ISBLANK(OFFSET('12. SEGUIMIENTO 2027'!$Q$14,INT((ROW()-13)/2),0)),"",OFFSET('12. SEGUIMIENTO 2027'!$Q$14,INT((ROW()-13)/2),0)),IF(ISBLANK(OFFSET('9. METAS'!$Y$20,INT((ROW()-14)/2),0)),"",OFFSET('9. METAS'!$Y$20,INT((ROW()-14)/2),0)))</f>
        <v/>
      </c>
      <c r="N184" s="784"/>
      <c r="O184" s="786"/>
      <c r="P184" s="790"/>
    </row>
    <row r="185" spans="3:16">
      <c r="C185" s="770" t="str">
        <f ca="1">IF(ISBLANK(OFFSET('5. Pp (3 años)'!$C$45,INT((ROW()-13)/2),0)),"",OFFSET('5. Pp (3 años)'!$C$45,INT((ROW()-13)/2),0))</f>
        <v/>
      </c>
      <c r="D185" s="764" t="str">
        <f ca="1">IF(ISBLANK(OFFSET('5. Pp (3 años)'!$D$45,INT((ROW()-13)/2),0)),"",OFFSET('5. Pp (3 años)'!$D$45,INT((ROW()-13)/2),0))</f>
        <v/>
      </c>
      <c r="E185" s="764" t="str">
        <f ca="1">IF(ISBLANK(OFFSET('5. Pp (3 años)'!$E$45,INT((ROW()-13)/2),0)),"",OFFSET('5. Pp (3 años)'!$E$45,INT((ROW()-13)/2),0))</f>
        <v/>
      </c>
      <c r="F185" s="766" t="str">
        <f ca="1">IF(ISBLANK(OFFSET('5. Pp (3 años)'!$K$45,INT((ROW()-13)/2),0)),"",OFFSET('5. Pp (3 años)'!$K$45,INT((ROW()-13)/2),0))</f>
        <v/>
      </c>
      <c r="G185" s="768" t="str">
        <f ca="1">IF(ISBLANK(OFFSET('5. Pp (3 años)'!$H$45,INT((ROW()-13)/2),0)),"",OFFSET('5. Pp (3 años)'!$H$45,INT((ROW()-13)/2),0))</f>
        <v/>
      </c>
      <c r="H185" s="858" t="str">
        <f ca="1">IF(ISBLANK(OFFSET('9. METAS'!$M$20,INT((ROW()-13)/2),0)),"",OFFSET('9. METAS'!$M$20,INT((ROW()-13)/2),0))</f>
        <v/>
      </c>
      <c r="I185" s="777"/>
      <c r="J185" s="254" t="str">
        <f ca="1">IF(MOD(ROW()-13,2)=0,IF(ISBLANK(OFFSET('12. SEGUIMIENTO 2027'!$N$14,INT((ROW()-13)/2),0)),"",OFFSET('12. SEGUIMIENTO 2027'!$N$14,INT((ROW()-13)/2),0)),IF(ISBLANK(OFFSET('9. METAS'!$V$20,INT((ROW()-14)/2),0)),"",OFFSET('9. METAS'!$V$20,INT((ROW()-14)/2),0)))</f>
        <v/>
      </c>
      <c r="K185" s="255" t="str">
        <f ca="1">IF(MOD(ROW()-13,2)=0,IF(ISBLANK(OFFSET('12. SEGUIMIENTO 2027'!$O$14,INT((ROW()-13)/2),0)),"",OFFSET('12. SEGUIMIENTO 2027'!$O$14,INT((ROW()-13)/2),0)),IF(ISBLANK(OFFSET('9. METAS'!$W$20,INT((ROW()-14)/2),0)),"",OFFSET('9. METAS'!$W$20,INT((ROW()-14)/2),0)))</f>
        <v/>
      </c>
      <c r="L185" s="255" t="str">
        <f ca="1">IF(MOD(ROW()-13,2)=0,IF(ISBLANK(OFFSET('12. SEGUIMIENTO 2027'!$P$14,INT((ROW()-13)/2),0)),"",OFFSET('12. SEGUIMIENTO 2027'!$P$14,INT((ROW()-13)/2),0)),IF(ISBLANK(OFFSET('9. METAS'!$X$20,INT((ROW()-14)/2),0)),"",OFFSET('9. METAS'!$X$20,INT((ROW()-14)/2),0)))</f>
        <v/>
      </c>
      <c r="M185" s="256" t="str">
        <f ca="1">IF(MOD(ROW()-13,2)=0,IF(ISBLANK(OFFSET('12. SEGUIMIENTO 2027'!$Q$14,INT((ROW()-13)/2),0)),"",OFFSET('12. SEGUIMIENTO 2027'!$Q$14,INT((ROW()-13)/2),0)),IF(ISBLANK(OFFSET('9. METAS'!$Y$20,INT((ROW()-14)/2),0)),"",OFFSET('9. METAS'!$Y$20,INT((ROW()-14)/2),0)))</f>
        <v/>
      </c>
      <c r="N185" s="783" t="str">
        <f t="shared" ref="N185" ca="1" si="168">IFERROR(J185/J186,"ND")</f>
        <v>ND</v>
      </c>
      <c r="O185" s="785" t="str">
        <f t="shared" ref="O185" ca="1" si="169">IFERROR(((J185+K185+L185+M185)/H185),"ND")</f>
        <v>ND</v>
      </c>
      <c r="P185" s="789"/>
    </row>
    <row r="186" spans="3:16">
      <c r="C186" s="762"/>
      <c r="D186" s="764"/>
      <c r="E186" s="764"/>
      <c r="F186" s="766"/>
      <c r="G186" s="768"/>
      <c r="H186" s="858"/>
      <c r="I186" s="778"/>
      <c r="J186" s="254" t="str">
        <f ca="1">IF(MOD(ROW()-13,2)=0,IF(ISBLANK(OFFSET('12. SEGUIMIENTO 2027'!$N$14,INT((ROW()-13)/2),0)),"",OFFSET('12. SEGUIMIENTO 2027'!$N$14,INT((ROW()-13)/2),0)),IF(ISBLANK(OFFSET('9. METAS'!$V$20,INT((ROW()-14)/2),0)),"",OFFSET('9. METAS'!$V$20,INT((ROW()-14)/2),0)))</f>
        <v/>
      </c>
      <c r="K186" s="255" t="str">
        <f ca="1">IF(MOD(ROW()-13,2)=0,IF(ISBLANK(OFFSET('12. SEGUIMIENTO 2027'!$O$14,INT((ROW()-13)/2),0)),"",OFFSET('12. SEGUIMIENTO 2027'!$O$14,INT((ROW()-13)/2),0)),IF(ISBLANK(OFFSET('9. METAS'!$W$20,INT((ROW()-14)/2),0)),"",OFFSET('9. METAS'!$W$20,INT((ROW()-14)/2),0)))</f>
        <v/>
      </c>
      <c r="L186" s="255" t="str">
        <f ca="1">IF(MOD(ROW()-13,2)=0,IF(ISBLANK(OFFSET('12. SEGUIMIENTO 2027'!$P$14,INT((ROW()-13)/2),0)),"",OFFSET('12. SEGUIMIENTO 2027'!$P$14,INT((ROW()-13)/2),0)),IF(ISBLANK(OFFSET('9. METAS'!$X$20,INT((ROW()-14)/2),0)),"",OFFSET('9. METAS'!$X$20,INT((ROW()-14)/2),0)))</f>
        <v/>
      </c>
      <c r="M186" s="256" t="str">
        <f ca="1">IF(MOD(ROW()-13,2)=0,IF(ISBLANK(OFFSET('12. SEGUIMIENTO 2027'!$Q$14,INT((ROW()-13)/2),0)),"",OFFSET('12. SEGUIMIENTO 2027'!$Q$14,INT((ROW()-13)/2),0)),IF(ISBLANK(OFFSET('9. METAS'!$Y$20,INT((ROW()-14)/2),0)),"",OFFSET('9. METAS'!$Y$20,INT((ROW()-14)/2),0)))</f>
        <v/>
      </c>
      <c r="N186" s="784"/>
      <c r="O186" s="786"/>
      <c r="P186" s="790"/>
    </row>
    <row r="187" spans="3:16">
      <c r="C187" s="770" t="str">
        <f ca="1">IF(ISBLANK(OFFSET('5. Pp (3 años)'!$C$45,INT((ROW()-13)/2),0)),"",OFFSET('5. Pp (3 años)'!$C$45,INT((ROW()-13)/2),0))</f>
        <v/>
      </c>
      <c r="D187" s="764" t="str">
        <f ca="1">IF(ISBLANK(OFFSET('5. Pp (3 años)'!$D$45,INT((ROW()-13)/2),0)),"",OFFSET('5. Pp (3 años)'!$D$45,INT((ROW()-13)/2),0))</f>
        <v/>
      </c>
      <c r="E187" s="764" t="str">
        <f ca="1">IF(ISBLANK(OFFSET('5. Pp (3 años)'!$E$45,INT((ROW()-13)/2),0)),"",OFFSET('5. Pp (3 años)'!$E$45,INT((ROW()-13)/2),0))</f>
        <v/>
      </c>
      <c r="F187" s="766" t="str">
        <f ca="1">IF(ISBLANK(OFFSET('5. Pp (3 años)'!$K$45,INT((ROW()-13)/2),0)),"",OFFSET('5. Pp (3 años)'!$K$45,INT((ROW()-13)/2),0))</f>
        <v/>
      </c>
      <c r="G187" s="768" t="str">
        <f ca="1">IF(ISBLANK(OFFSET('5. Pp (3 años)'!$H$45,INT((ROW()-13)/2),0)),"",OFFSET('5. Pp (3 años)'!$H$45,INT((ROW()-13)/2),0))</f>
        <v/>
      </c>
      <c r="H187" s="858" t="str">
        <f ca="1">IF(ISBLANK(OFFSET('9. METAS'!$M$20,INT((ROW()-13)/2),0)),"",OFFSET('9. METAS'!$M$20,INT((ROW()-13)/2),0))</f>
        <v/>
      </c>
      <c r="I187" s="777"/>
      <c r="J187" s="254" t="str">
        <f ca="1">IF(MOD(ROW()-13,2)=0,IF(ISBLANK(OFFSET('12. SEGUIMIENTO 2027'!$N$14,INT((ROW()-13)/2),0)),"",OFFSET('12. SEGUIMIENTO 2027'!$N$14,INT((ROW()-13)/2),0)),IF(ISBLANK(OFFSET('9. METAS'!$V$20,INT((ROW()-14)/2),0)),"",OFFSET('9. METAS'!$V$20,INT((ROW()-14)/2),0)))</f>
        <v/>
      </c>
      <c r="K187" s="255" t="str">
        <f ca="1">IF(MOD(ROW()-13,2)=0,IF(ISBLANK(OFFSET('12. SEGUIMIENTO 2027'!$O$14,INT((ROW()-13)/2),0)),"",OFFSET('12. SEGUIMIENTO 2027'!$O$14,INT((ROW()-13)/2),0)),IF(ISBLANK(OFFSET('9. METAS'!$W$20,INT((ROW()-14)/2),0)),"",OFFSET('9. METAS'!$W$20,INT((ROW()-14)/2),0)))</f>
        <v/>
      </c>
      <c r="L187" s="255" t="str">
        <f ca="1">IF(MOD(ROW()-13,2)=0,IF(ISBLANK(OFFSET('12. SEGUIMIENTO 2027'!$P$14,INT((ROW()-13)/2),0)),"",OFFSET('12. SEGUIMIENTO 2027'!$P$14,INT((ROW()-13)/2),0)),IF(ISBLANK(OFFSET('9. METAS'!$X$20,INT((ROW()-14)/2),0)),"",OFFSET('9. METAS'!$X$20,INT((ROW()-14)/2),0)))</f>
        <v/>
      </c>
      <c r="M187" s="256" t="str">
        <f ca="1">IF(MOD(ROW()-13,2)=0,IF(ISBLANK(OFFSET('12. SEGUIMIENTO 2027'!$Q$14,INT((ROW()-13)/2),0)),"",OFFSET('12. SEGUIMIENTO 2027'!$Q$14,INT((ROW()-13)/2),0)),IF(ISBLANK(OFFSET('9. METAS'!$Y$20,INT((ROW()-14)/2),0)),"",OFFSET('9. METAS'!$Y$20,INT((ROW()-14)/2),0)))</f>
        <v/>
      </c>
      <c r="N187" s="783" t="str">
        <f t="shared" ref="N187" ca="1" si="170">IFERROR(J187/J188,"ND")</f>
        <v>ND</v>
      </c>
      <c r="O187" s="785" t="str">
        <f t="shared" ref="O187" ca="1" si="171">IFERROR(((J187+K187+L187+M187)/H187),"ND")</f>
        <v>ND</v>
      </c>
      <c r="P187" s="789"/>
    </row>
    <row r="188" spans="3:16">
      <c r="C188" s="762"/>
      <c r="D188" s="764"/>
      <c r="E188" s="764"/>
      <c r="F188" s="766"/>
      <c r="G188" s="768"/>
      <c r="H188" s="858"/>
      <c r="I188" s="778"/>
      <c r="J188" s="254" t="str">
        <f ca="1">IF(MOD(ROW()-13,2)=0,IF(ISBLANK(OFFSET('12. SEGUIMIENTO 2027'!$N$14,INT((ROW()-13)/2),0)),"",OFFSET('12. SEGUIMIENTO 2027'!$N$14,INT((ROW()-13)/2),0)),IF(ISBLANK(OFFSET('9. METAS'!$V$20,INT((ROW()-14)/2),0)),"",OFFSET('9. METAS'!$V$20,INT((ROW()-14)/2),0)))</f>
        <v/>
      </c>
      <c r="K188" s="255" t="str">
        <f ca="1">IF(MOD(ROW()-13,2)=0,IF(ISBLANK(OFFSET('12. SEGUIMIENTO 2027'!$O$14,INT((ROW()-13)/2),0)),"",OFFSET('12. SEGUIMIENTO 2027'!$O$14,INT((ROW()-13)/2),0)),IF(ISBLANK(OFFSET('9. METAS'!$W$20,INT((ROW()-14)/2),0)),"",OFFSET('9. METAS'!$W$20,INT((ROW()-14)/2),0)))</f>
        <v/>
      </c>
      <c r="L188" s="255" t="str">
        <f ca="1">IF(MOD(ROW()-13,2)=0,IF(ISBLANK(OFFSET('12. SEGUIMIENTO 2027'!$P$14,INT((ROW()-13)/2),0)),"",OFFSET('12. SEGUIMIENTO 2027'!$P$14,INT((ROW()-13)/2),0)),IF(ISBLANK(OFFSET('9. METAS'!$X$20,INT((ROW()-14)/2),0)),"",OFFSET('9. METAS'!$X$20,INT((ROW()-14)/2),0)))</f>
        <v/>
      </c>
      <c r="M188" s="256" t="str">
        <f ca="1">IF(MOD(ROW()-13,2)=0,IF(ISBLANK(OFFSET('12. SEGUIMIENTO 2027'!$Q$14,INT((ROW()-13)/2),0)),"",OFFSET('12. SEGUIMIENTO 2027'!$Q$14,INT((ROW()-13)/2),0)),IF(ISBLANK(OFFSET('9. METAS'!$Y$20,INT((ROW()-14)/2),0)),"",OFFSET('9. METAS'!$Y$20,INT((ROW()-14)/2),0)))</f>
        <v/>
      </c>
      <c r="N188" s="784"/>
      <c r="O188" s="786"/>
      <c r="P188" s="790"/>
    </row>
    <row r="189" spans="3:16">
      <c r="C189" s="770" t="str">
        <f ca="1">IF(ISBLANK(OFFSET('5. Pp (3 años)'!$C$45,INT((ROW()-13)/2),0)),"",OFFSET('5. Pp (3 años)'!$C$45,INT((ROW()-13)/2),0))</f>
        <v/>
      </c>
      <c r="D189" s="764" t="str">
        <f ca="1">IF(ISBLANK(OFFSET('5. Pp (3 años)'!$D$45,INT((ROW()-13)/2),0)),"",OFFSET('5. Pp (3 años)'!$D$45,INT((ROW()-13)/2),0))</f>
        <v/>
      </c>
      <c r="E189" s="764" t="str">
        <f ca="1">IF(ISBLANK(OFFSET('5. Pp (3 años)'!$E$45,INT((ROW()-13)/2),0)),"",OFFSET('5. Pp (3 años)'!$E$45,INT((ROW()-13)/2),0))</f>
        <v/>
      </c>
      <c r="F189" s="766" t="str">
        <f ca="1">IF(ISBLANK(OFFSET('5. Pp (3 años)'!$K$45,INT((ROW()-13)/2),0)),"",OFFSET('5. Pp (3 años)'!$K$45,INT((ROW()-13)/2),0))</f>
        <v/>
      </c>
      <c r="G189" s="768" t="str">
        <f ca="1">IF(ISBLANK(OFFSET('5. Pp (3 años)'!$H$45,INT((ROW()-13)/2),0)),"",OFFSET('5. Pp (3 años)'!$H$45,INT((ROW()-13)/2),0))</f>
        <v/>
      </c>
      <c r="H189" s="858" t="str">
        <f ca="1">IF(ISBLANK(OFFSET('9. METAS'!$M$20,INT((ROW()-13)/2),0)),"",OFFSET('9. METAS'!$M$20,INT((ROW()-13)/2),0))</f>
        <v/>
      </c>
      <c r="I189" s="777"/>
      <c r="J189" s="254" t="str">
        <f ca="1">IF(MOD(ROW()-13,2)=0,IF(ISBLANK(OFFSET('12. SEGUIMIENTO 2027'!$N$14,INT((ROW()-13)/2),0)),"",OFFSET('12. SEGUIMIENTO 2027'!$N$14,INT((ROW()-13)/2),0)),IF(ISBLANK(OFFSET('9. METAS'!$V$20,INT((ROW()-14)/2),0)),"",OFFSET('9. METAS'!$V$20,INT((ROW()-14)/2),0)))</f>
        <v/>
      </c>
      <c r="K189" s="255" t="str">
        <f ca="1">IF(MOD(ROW()-13,2)=0,IF(ISBLANK(OFFSET('12. SEGUIMIENTO 2027'!$O$14,INT((ROW()-13)/2),0)),"",OFFSET('12. SEGUIMIENTO 2027'!$O$14,INT((ROW()-13)/2),0)),IF(ISBLANK(OFFSET('9. METAS'!$W$20,INT((ROW()-14)/2),0)),"",OFFSET('9. METAS'!$W$20,INT((ROW()-14)/2),0)))</f>
        <v/>
      </c>
      <c r="L189" s="255" t="str">
        <f ca="1">IF(MOD(ROW()-13,2)=0,IF(ISBLANK(OFFSET('12. SEGUIMIENTO 2027'!$P$14,INT((ROW()-13)/2),0)),"",OFFSET('12. SEGUIMIENTO 2027'!$P$14,INT((ROW()-13)/2),0)),IF(ISBLANK(OFFSET('9. METAS'!$X$20,INT((ROW()-14)/2),0)),"",OFFSET('9. METAS'!$X$20,INT((ROW()-14)/2),0)))</f>
        <v/>
      </c>
      <c r="M189" s="256" t="str">
        <f ca="1">IF(MOD(ROW()-13,2)=0,IF(ISBLANK(OFFSET('12. SEGUIMIENTO 2027'!$Q$14,INT((ROW()-13)/2),0)),"",OFFSET('12. SEGUIMIENTO 2027'!$Q$14,INT((ROW()-13)/2),0)),IF(ISBLANK(OFFSET('9. METAS'!$Y$20,INT((ROW()-14)/2),0)),"",OFFSET('9. METAS'!$Y$20,INT((ROW()-14)/2),0)))</f>
        <v/>
      </c>
      <c r="N189" s="783" t="str">
        <f t="shared" ref="N189" ca="1" si="172">IFERROR(J189/J190,"ND")</f>
        <v>ND</v>
      </c>
      <c r="O189" s="785" t="str">
        <f t="shared" ref="O189" ca="1" si="173">IFERROR(((J189+K189+L189+M189)/H189),"ND")</f>
        <v>ND</v>
      </c>
      <c r="P189" s="789"/>
    </row>
    <row r="190" spans="3:16">
      <c r="C190" s="762"/>
      <c r="D190" s="764"/>
      <c r="E190" s="764"/>
      <c r="F190" s="766"/>
      <c r="G190" s="768"/>
      <c r="H190" s="858"/>
      <c r="I190" s="778"/>
      <c r="J190" s="254" t="str">
        <f ca="1">IF(MOD(ROW()-13,2)=0,IF(ISBLANK(OFFSET('12. SEGUIMIENTO 2027'!$N$14,INT((ROW()-13)/2),0)),"",OFFSET('12. SEGUIMIENTO 2027'!$N$14,INT((ROW()-13)/2),0)),IF(ISBLANK(OFFSET('9. METAS'!$V$20,INT((ROW()-14)/2),0)),"",OFFSET('9. METAS'!$V$20,INT((ROW()-14)/2),0)))</f>
        <v/>
      </c>
      <c r="K190" s="255" t="str">
        <f ca="1">IF(MOD(ROW()-13,2)=0,IF(ISBLANK(OFFSET('12. SEGUIMIENTO 2027'!$O$14,INT((ROW()-13)/2),0)),"",OFFSET('12. SEGUIMIENTO 2027'!$O$14,INT((ROW()-13)/2),0)),IF(ISBLANK(OFFSET('9. METAS'!$W$20,INT((ROW()-14)/2),0)),"",OFFSET('9. METAS'!$W$20,INT((ROW()-14)/2),0)))</f>
        <v/>
      </c>
      <c r="L190" s="255" t="str">
        <f ca="1">IF(MOD(ROW()-13,2)=0,IF(ISBLANK(OFFSET('12. SEGUIMIENTO 2027'!$P$14,INT((ROW()-13)/2),0)),"",OFFSET('12. SEGUIMIENTO 2027'!$P$14,INT((ROW()-13)/2),0)),IF(ISBLANK(OFFSET('9. METAS'!$X$20,INT((ROW()-14)/2),0)),"",OFFSET('9. METAS'!$X$20,INT((ROW()-14)/2),0)))</f>
        <v/>
      </c>
      <c r="M190" s="256" t="str">
        <f ca="1">IF(MOD(ROW()-13,2)=0,IF(ISBLANK(OFFSET('12. SEGUIMIENTO 2027'!$Q$14,INT((ROW()-13)/2),0)),"",OFFSET('12. SEGUIMIENTO 2027'!$Q$14,INT((ROW()-13)/2),0)),IF(ISBLANK(OFFSET('9. METAS'!$Y$20,INT((ROW()-14)/2),0)),"",OFFSET('9. METAS'!$Y$20,INT((ROW()-14)/2),0)))</f>
        <v/>
      </c>
      <c r="N190" s="784"/>
      <c r="O190" s="786"/>
      <c r="P190" s="790"/>
    </row>
    <row r="191" spans="3:16">
      <c r="C191" s="770" t="str">
        <f ca="1">IF(ISBLANK(OFFSET('5. Pp (3 años)'!$C$45,INT((ROW()-13)/2),0)),"",OFFSET('5. Pp (3 años)'!$C$45,INT((ROW()-13)/2),0))</f>
        <v/>
      </c>
      <c r="D191" s="764" t="str">
        <f ca="1">IF(ISBLANK(OFFSET('5. Pp (3 años)'!$D$45,INT((ROW()-13)/2),0)),"",OFFSET('5. Pp (3 años)'!$D$45,INT((ROW()-13)/2),0))</f>
        <v/>
      </c>
      <c r="E191" s="764" t="str">
        <f ca="1">IF(ISBLANK(OFFSET('5. Pp (3 años)'!$E$45,INT((ROW()-13)/2),0)),"",OFFSET('5. Pp (3 años)'!$E$45,INT((ROW()-13)/2),0))</f>
        <v/>
      </c>
      <c r="F191" s="766" t="str">
        <f ca="1">IF(ISBLANK(OFFSET('5. Pp (3 años)'!$K$45,INT((ROW()-13)/2),0)),"",OFFSET('5. Pp (3 años)'!$K$45,INT((ROW()-13)/2),0))</f>
        <v/>
      </c>
      <c r="G191" s="768" t="str">
        <f ca="1">IF(ISBLANK(OFFSET('5. Pp (3 años)'!$H$45,INT((ROW()-13)/2),0)),"",OFFSET('5. Pp (3 años)'!$H$45,INT((ROW()-13)/2),0))</f>
        <v/>
      </c>
      <c r="H191" s="858" t="str">
        <f ca="1">IF(ISBLANK(OFFSET('9. METAS'!$M$20,INT((ROW()-13)/2),0)),"",OFFSET('9. METAS'!$M$20,INT((ROW()-13)/2),0))</f>
        <v/>
      </c>
      <c r="I191" s="777"/>
      <c r="J191" s="254" t="str">
        <f ca="1">IF(MOD(ROW()-13,2)=0,IF(ISBLANK(OFFSET('12. SEGUIMIENTO 2027'!$N$14,INT((ROW()-13)/2),0)),"",OFFSET('12. SEGUIMIENTO 2027'!$N$14,INT((ROW()-13)/2),0)),IF(ISBLANK(OFFSET('9. METAS'!$V$20,INT((ROW()-14)/2),0)),"",OFFSET('9. METAS'!$V$20,INT((ROW()-14)/2),0)))</f>
        <v/>
      </c>
      <c r="K191" s="255" t="str">
        <f ca="1">IF(MOD(ROW()-13,2)=0,IF(ISBLANK(OFFSET('12. SEGUIMIENTO 2027'!$O$14,INT((ROW()-13)/2),0)),"",OFFSET('12. SEGUIMIENTO 2027'!$O$14,INT((ROW()-13)/2),0)),IF(ISBLANK(OFFSET('9. METAS'!$W$20,INT((ROW()-14)/2),0)),"",OFFSET('9. METAS'!$W$20,INT((ROW()-14)/2),0)))</f>
        <v/>
      </c>
      <c r="L191" s="255" t="str">
        <f ca="1">IF(MOD(ROW()-13,2)=0,IF(ISBLANK(OFFSET('12. SEGUIMIENTO 2027'!$P$14,INT((ROW()-13)/2),0)),"",OFFSET('12. SEGUIMIENTO 2027'!$P$14,INT((ROW()-13)/2),0)),IF(ISBLANK(OFFSET('9. METAS'!$X$20,INT((ROW()-14)/2),0)),"",OFFSET('9. METAS'!$X$20,INT((ROW()-14)/2),0)))</f>
        <v/>
      </c>
      <c r="M191" s="256" t="str">
        <f ca="1">IF(MOD(ROW()-13,2)=0,IF(ISBLANK(OFFSET('12. SEGUIMIENTO 2027'!$Q$14,INT((ROW()-13)/2),0)),"",OFFSET('12. SEGUIMIENTO 2027'!$Q$14,INT((ROW()-13)/2),0)),IF(ISBLANK(OFFSET('9. METAS'!$Y$20,INT((ROW()-14)/2),0)),"",OFFSET('9. METAS'!$Y$20,INT((ROW()-14)/2),0)))</f>
        <v/>
      </c>
      <c r="N191" s="783" t="str">
        <f t="shared" ref="N191" ca="1" si="174">IFERROR(J191/J192,"ND")</f>
        <v>ND</v>
      </c>
      <c r="O191" s="785" t="str">
        <f t="shared" ref="O191" ca="1" si="175">IFERROR(((J191+K191+L191+M191)/H191),"ND")</f>
        <v>ND</v>
      </c>
      <c r="P191" s="789"/>
    </row>
    <row r="192" spans="3:16">
      <c r="C192" s="762"/>
      <c r="D192" s="764"/>
      <c r="E192" s="764"/>
      <c r="F192" s="766"/>
      <c r="G192" s="768"/>
      <c r="H192" s="858"/>
      <c r="I192" s="778"/>
      <c r="J192" s="254" t="str">
        <f ca="1">IF(MOD(ROW()-13,2)=0,IF(ISBLANK(OFFSET('12. SEGUIMIENTO 2027'!$N$14,INT((ROW()-13)/2),0)),"",OFFSET('12. SEGUIMIENTO 2027'!$N$14,INT((ROW()-13)/2),0)),IF(ISBLANK(OFFSET('9. METAS'!$V$20,INT((ROW()-14)/2),0)),"",OFFSET('9. METAS'!$V$20,INT((ROW()-14)/2),0)))</f>
        <v/>
      </c>
      <c r="K192" s="255" t="str">
        <f ca="1">IF(MOD(ROW()-13,2)=0,IF(ISBLANK(OFFSET('12. SEGUIMIENTO 2027'!$O$14,INT((ROW()-13)/2),0)),"",OFFSET('12. SEGUIMIENTO 2027'!$O$14,INT((ROW()-13)/2),0)),IF(ISBLANK(OFFSET('9. METAS'!$W$20,INT((ROW()-14)/2),0)),"",OFFSET('9. METAS'!$W$20,INT((ROW()-14)/2),0)))</f>
        <v/>
      </c>
      <c r="L192" s="255" t="str">
        <f ca="1">IF(MOD(ROW()-13,2)=0,IF(ISBLANK(OFFSET('12. SEGUIMIENTO 2027'!$P$14,INT((ROW()-13)/2),0)),"",OFFSET('12. SEGUIMIENTO 2027'!$P$14,INT((ROW()-13)/2),0)),IF(ISBLANK(OFFSET('9. METAS'!$X$20,INT((ROW()-14)/2),0)),"",OFFSET('9. METAS'!$X$20,INT((ROW()-14)/2),0)))</f>
        <v/>
      </c>
      <c r="M192" s="256" t="str">
        <f ca="1">IF(MOD(ROW()-13,2)=0,IF(ISBLANK(OFFSET('12. SEGUIMIENTO 2027'!$Q$14,INT((ROW()-13)/2),0)),"",OFFSET('12. SEGUIMIENTO 2027'!$Q$14,INT((ROW()-13)/2),0)),IF(ISBLANK(OFFSET('9. METAS'!$Y$20,INT((ROW()-14)/2),0)),"",OFFSET('9. METAS'!$Y$20,INT((ROW()-14)/2),0)))</f>
        <v/>
      </c>
      <c r="N192" s="784"/>
      <c r="O192" s="786"/>
      <c r="P192" s="790"/>
    </row>
    <row r="193" spans="3:16">
      <c r="C193" s="770" t="str">
        <f ca="1">IF(ISBLANK(OFFSET('5. Pp (3 años)'!$C$45,INT((ROW()-13)/2),0)),"",OFFSET('5. Pp (3 años)'!$C$45,INT((ROW()-13)/2),0))</f>
        <v/>
      </c>
      <c r="D193" s="764" t="str">
        <f ca="1">IF(ISBLANK(OFFSET('5. Pp (3 años)'!$D$45,INT((ROW()-13)/2),0)),"",OFFSET('5. Pp (3 años)'!$D$45,INT((ROW()-13)/2),0))</f>
        <v/>
      </c>
      <c r="E193" s="764" t="str">
        <f ca="1">IF(ISBLANK(OFFSET('5. Pp (3 años)'!$E$45,INT((ROW()-13)/2),0)),"",OFFSET('5. Pp (3 años)'!$E$45,INT((ROW()-13)/2),0))</f>
        <v/>
      </c>
      <c r="F193" s="766" t="str">
        <f ca="1">IF(ISBLANK(OFFSET('5. Pp (3 años)'!$K$45,INT((ROW()-13)/2),0)),"",OFFSET('5. Pp (3 años)'!$K$45,INT((ROW()-13)/2),0))</f>
        <v/>
      </c>
      <c r="G193" s="768" t="str">
        <f ca="1">IF(ISBLANK(OFFSET('5. Pp (3 años)'!$H$45,INT((ROW()-13)/2),0)),"",OFFSET('5. Pp (3 años)'!$H$45,INT((ROW()-13)/2),0))</f>
        <v/>
      </c>
      <c r="H193" s="858" t="str">
        <f ca="1">IF(ISBLANK(OFFSET('9. METAS'!$M$20,INT((ROW()-13)/2),0)),"",OFFSET('9. METAS'!$M$20,INT((ROW()-13)/2),0))</f>
        <v/>
      </c>
      <c r="I193" s="777"/>
      <c r="J193" s="254" t="str">
        <f ca="1">IF(MOD(ROW()-13,2)=0,IF(ISBLANK(OFFSET('12. SEGUIMIENTO 2027'!$N$14,INT((ROW()-13)/2),0)),"",OFFSET('12. SEGUIMIENTO 2027'!$N$14,INT((ROW()-13)/2),0)),IF(ISBLANK(OFFSET('9. METAS'!$V$20,INT((ROW()-14)/2),0)),"",OFFSET('9. METAS'!$V$20,INT((ROW()-14)/2),0)))</f>
        <v/>
      </c>
      <c r="K193" s="255" t="str">
        <f ca="1">IF(MOD(ROW()-13,2)=0,IF(ISBLANK(OFFSET('12. SEGUIMIENTO 2027'!$O$14,INT((ROW()-13)/2),0)),"",OFFSET('12. SEGUIMIENTO 2027'!$O$14,INT((ROW()-13)/2),0)),IF(ISBLANK(OFFSET('9. METAS'!$W$20,INT((ROW()-14)/2),0)),"",OFFSET('9. METAS'!$W$20,INT((ROW()-14)/2),0)))</f>
        <v/>
      </c>
      <c r="L193" s="255" t="str">
        <f ca="1">IF(MOD(ROW()-13,2)=0,IF(ISBLANK(OFFSET('12. SEGUIMIENTO 2027'!$P$14,INT((ROW()-13)/2),0)),"",OFFSET('12. SEGUIMIENTO 2027'!$P$14,INT((ROW()-13)/2),0)),IF(ISBLANK(OFFSET('9. METAS'!$X$20,INT((ROW()-14)/2),0)),"",OFFSET('9. METAS'!$X$20,INT((ROW()-14)/2),0)))</f>
        <v/>
      </c>
      <c r="M193" s="256" t="str">
        <f ca="1">IF(MOD(ROW()-13,2)=0,IF(ISBLANK(OFFSET('12. SEGUIMIENTO 2027'!$Q$14,INT((ROW()-13)/2),0)),"",OFFSET('12. SEGUIMIENTO 2027'!$Q$14,INT((ROW()-13)/2),0)),IF(ISBLANK(OFFSET('9. METAS'!$Y$20,INT((ROW()-14)/2),0)),"",OFFSET('9. METAS'!$Y$20,INT((ROW()-14)/2),0)))</f>
        <v/>
      </c>
      <c r="N193" s="783" t="str">
        <f t="shared" ref="N193" ca="1" si="176">IFERROR(J193/J194,"ND")</f>
        <v>ND</v>
      </c>
      <c r="O193" s="785" t="str">
        <f t="shared" ref="O193" ca="1" si="177">IFERROR(((J193+K193+L193+M193)/H193),"ND")</f>
        <v>ND</v>
      </c>
      <c r="P193" s="789"/>
    </row>
    <row r="194" spans="3:16">
      <c r="C194" s="762"/>
      <c r="D194" s="764"/>
      <c r="E194" s="764"/>
      <c r="F194" s="766"/>
      <c r="G194" s="768"/>
      <c r="H194" s="858"/>
      <c r="I194" s="778"/>
      <c r="J194" s="254" t="str">
        <f ca="1">IF(MOD(ROW()-13,2)=0,IF(ISBLANK(OFFSET('12. SEGUIMIENTO 2027'!$N$14,INT((ROW()-13)/2),0)),"",OFFSET('12. SEGUIMIENTO 2027'!$N$14,INT((ROW()-13)/2),0)),IF(ISBLANK(OFFSET('9. METAS'!$V$20,INT((ROW()-14)/2),0)),"",OFFSET('9. METAS'!$V$20,INT((ROW()-14)/2),0)))</f>
        <v/>
      </c>
      <c r="K194" s="255" t="str">
        <f ca="1">IF(MOD(ROW()-13,2)=0,IF(ISBLANK(OFFSET('12. SEGUIMIENTO 2027'!$O$14,INT((ROW()-13)/2),0)),"",OFFSET('12. SEGUIMIENTO 2027'!$O$14,INT((ROW()-13)/2),0)),IF(ISBLANK(OFFSET('9. METAS'!$W$20,INT((ROW()-14)/2),0)),"",OFFSET('9. METAS'!$W$20,INT((ROW()-14)/2),0)))</f>
        <v/>
      </c>
      <c r="L194" s="255" t="str">
        <f ca="1">IF(MOD(ROW()-13,2)=0,IF(ISBLANK(OFFSET('12. SEGUIMIENTO 2027'!$P$14,INT((ROW()-13)/2),0)),"",OFFSET('12. SEGUIMIENTO 2027'!$P$14,INT((ROW()-13)/2),0)),IF(ISBLANK(OFFSET('9. METAS'!$X$20,INT((ROW()-14)/2),0)),"",OFFSET('9. METAS'!$X$20,INT((ROW()-14)/2),0)))</f>
        <v/>
      </c>
      <c r="M194" s="256" t="str">
        <f ca="1">IF(MOD(ROW()-13,2)=0,IF(ISBLANK(OFFSET('12. SEGUIMIENTO 2027'!$Q$14,INT((ROW()-13)/2),0)),"",OFFSET('12. SEGUIMIENTO 2027'!$Q$14,INT((ROW()-13)/2),0)),IF(ISBLANK(OFFSET('9. METAS'!$Y$20,INT((ROW()-14)/2),0)),"",OFFSET('9. METAS'!$Y$20,INT((ROW()-14)/2),0)))</f>
        <v/>
      </c>
      <c r="N194" s="784"/>
      <c r="O194" s="786"/>
      <c r="P194" s="790"/>
    </row>
    <row r="195" spans="3:16">
      <c r="C195" s="770" t="str">
        <f ca="1">IF(ISBLANK(OFFSET('5. Pp (3 años)'!$C$45,INT((ROW()-13)/2),0)),"",OFFSET('5. Pp (3 años)'!$C$45,INT((ROW()-13)/2),0))</f>
        <v/>
      </c>
      <c r="D195" s="764" t="str">
        <f ca="1">IF(ISBLANK(OFFSET('5. Pp (3 años)'!$D$45,INT((ROW()-13)/2),0)),"",OFFSET('5. Pp (3 años)'!$D$45,INT((ROW()-13)/2),0))</f>
        <v/>
      </c>
      <c r="E195" s="764" t="str">
        <f ca="1">IF(ISBLANK(OFFSET('5. Pp (3 años)'!$E$45,INT((ROW()-13)/2),0)),"",OFFSET('5. Pp (3 años)'!$E$45,INT((ROW()-13)/2),0))</f>
        <v/>
      </c>
      <c r="F195" s="766" t="str">
        <f ca="1">IF(ISBLANK(OFFSET('5. Pp (3 años)'!$K$45,INT((ROW()-13)/2),0)),"",OFFSET('5. Pp (3 años)'!$K$45,INT((ROW()-13)/2),0))</f>
        <v/>
      </c>
      <c r="G195" s="768" t="str">
        <f ca="1">IF(ISBLANK(OFFSET('5. Pp (3 años)'!$H$45,INT((ROW()-13)/2),0)),"",OFFSET('5. Pp (3 años)'!$H$45,INT((ROW()-13)/2),0))</f>
        <v/>
      </c>
      <c r="H195" s="858" t="str">
        <f ca="1">IF(ISBLANK(OFFSET('9. METAS'!$M$20,INT((ROW()-13)/2),0)),"",OFFSET('9. METAS'!$M$20,INT((ROW()-13)/2),0))</f>
        <v/>
      </c>
      <c r="I195" s="777"/>
      <c r="J195" s="254" t="str">
        <f ca="1">IF(MOD(ROW()-13,2)=0,IF(ISBLANK(OFFSET('12. SEGUIMIENTO 2027'!$N$14,INT((ROW()-13)/2),0)),"",OFFSET('12. SEGUIMIENTO 2027'!$N$14,INT((ROW()-13)/2),0)),IF(ISBLANK(OFFSET('9. METAS'!$V$20,INT((ROW()-14)/2),0)),"",OFFSET('9. METAS'!$V$20,INT((ROW()-14)/2),0)))</f>
        <v/>
      </c>
      <c r="K195" s="255" t="str">
        <f ca="1">IF(MOD(ROW()-13,2)=0,IF(ISBLANK(OFFSET('12. SEGUIMIENTO 2027'!$O$14,INT((ROW()-13)/2),0)),"",OFFSET('12. SEGUIMIENTO 2027'!$O$14,INT((ROW()-13)/2),0)),IF(ISBLANK(OFFSET('9. METAS'!$W$20,INT((ROW()-14)/2),0)),"",OFFSET('9. METAS'!$W$20,INT((ROW()-14)/2),0)))</f>
        <v/>
      </c>
      <c r="L195" s="255" t="str">
        <f ca="1">IF(MOD(ROW()-13,2)=0,IF(ISBLANK(OFFSET('12. SEGUIMIENTO 2027'!$P$14,INT((ROW()-13)/2),0)),"",OFFSET('12. SEGUIMIENTO 2027'!$P$14,INT((ROW()-13)/2),0)),IF(ISBLANK(OFFSET('9. METAS'!$X$20,INT((ROW()-14)/2),0)),"",OFFSET('9. METAS'!$X$20,INT((ROW()-14)/2),0)))</f>
        <v/>
      </c>
      <c r="M195" s="256" t="str">
        <f ca="1">IF(MOD(ROW()-13,2)=0,IF(ISBLANK(OFFSET('12. SEGUIMIENTO 2027'!$Q$14,INT((ROW()-13)/2),0)),"",OFFSET('12. SEGUIMIENTO 2027'!$Q$14,INT((ROW()-13)/2),0)),IF(ISBLANK(OFFSET('9. METAS'!$Y$20,INT((ROW()-14)/2),0)),"",OFFSET('9. METAS'!$Y$20,INT((ROW()-14)/2),0)))</f>
        <v/>
      </c>
      <c r="N195" s="783" t="str">
        <f t="shared" ref="N195" ca="1" si="178">IFERROR(J195/J196,"ND")</f>
        <v>ND</v>
      </c>
      <c r="O195" s="785" t="str">
        <f t="shared" ref="O195" ca="1" si="179">IFERROR(((J195+K195+L195+M195)/H195),"ND")</f>
        <v>ND</v>
      </c>
      <c r="P195" s="789"/>
    </row>
    <row r="196" spans="3:16">
      <c r="C196" s="762"/>
      <c r="D196" s="764"/>
      <c r="E196" s="764"/>
      <c r="F196" s="766"/>
      <c r="G196" s="768"/>
      <c r="H196" s="858"/>
      <c r="I196" s="778"/>
      <c r="J196" s="254" t="str">
        <f ca="1">IF(MOD(ROW()-13,2)=0,IF(ISBLANK(OFFSET('12. SEGUIMIENTO 2027'!$N$14,INT((ROW()-13)/2),0)),"",OFFSET('12. SEGUIMIENTO 2027'!$N$14,INT((ROW()-13)/2),0)),IF(ISBLANK(OFFSET('9. METAS'!$V$20,INT((ROW()-14)/2),0)),"",OFFSET('9. METAS'!$V$20,INT((ROW()-14)/2),0)))</f>
        <v/>
      </c>
      <c r="K196" s="255" t="str">
        <f ca="1">IF(MOD(ROW()-13,2)=0,IF(ISBLANK(OFFSET('12. SEGUIMIENTO 2027'!$O$14,INT((ROW()-13)/2),0)),"",OFFSET('12. SEGUIMIENTO 2027'!$O$14,INT((ROW()-13)/2),0)),IF(ISBLANK(OFFSET('9. METAS'!$W$20,INT((ROW()-14)/2),0)),"",OFFSET('9. METAS'!$W$20,INT((ROW()-14)/2),0)))</f>
        <v/>
      </c>
      <c r="L196" s="255" t="str">
        <f ca="1">IF(MOD(ROW()-13,2)=0,IF(ISBLANK(OFFSET('12. SEGUIMIENTO 2027'!$P$14,INT((ROW()-13)/2),0)),"",OFFSET('12. SEGUIMIENTO 2027'!$P$14,INT((ROW()-13)/2),0)),IF(ISBLANK(OFFSET('9. METAS'!$X$20,INT((ROW()-14)/2),0)),"",OFFSET('9. METAS'!$X$20,INT((ROW()-14)/2),0)))</f>
        <v/>
      </c>
      <c r="M196" s="256" t="str">
        <f ca="1">IF(MOD(ROW()-13,2)=0,IF(ISBLANK(OFFSET('12. SEGUIMIENTO 2027'!$Q$14,INT((ROW()-13)/2),0)),"",OFFSET('12. SEGUIMIENTO 2027'!$Q$14,INT((ROW()-13)/2),0)),IF(ISBLANK(OFFSET('9. METAS'!$Y$20,INT((ROW()-14)/2),0)),"",OFFSET('9. METAS'!$Y$20,INT((ROW()-14)/2),0)))</f>
        <v/>
      </c>
      <c r="N196" s="784"/>
      <c r="O196" s="786"/>
      <c r="P196" s="790"/>
    </row>
    <row r="197" spans="3:16">
      <c r="C197" s="770" t="str">
        <f ca="1">IF(ISBLANK(OFFSET('5. Pp (3 años)'!$C$45,INT((ROW()-13)/2),0)),"",OFFSET('5. Pp (3 años)'!$C$45,INT((ROW()-13)/2),0))</f>
        <v/>
      </c>
      <c r="D197" s="764" t="str">
        <f ca="1">IF(ISBLANK(OFFSET('5. Pp (3 años)'!$D$45,INT((ROW()-13)/2),0)),"",OFFSET('5. Pp (3 años)'!$D$45,INT((ROW()-13)/2),0))</f>
        <v/>
      </c>
      <c r="E197" s="764" t="str">
        <f ca="1">IF(ISBLANK(OFFSET('5. Pp (3 años)'!$E$45,INT((ROW()-13)/2),0)),"",OFFSET('5. Pp (3 años)'!$E$45,INT((ROW()-13)/2),0))</f>
        <v/>
      </c>
      <c r="F197" s="766" t="str">
        <f ca="1">IF(ISBLANK(OFFSET('5. Pp (3 años)'!$K$45,INT((ROW()-13)/2),0)),"",OFFSET('5. Pp (3 años)'!$K$45,INT((ROW()-13)/2),0))</f>
        <v/>
      </c>
      <c r="G197" s="768" t="str">
        <f ca="1">IF(ISBLANK(OFFSET('5. Pp (3 años)'!$H$45,INT((ROW()-13)/2),0)),"",OFFSET('5. Pp (3 años)'!$H$45,INT((ROW()-13)/2),0))</f>
        <v/>
      </c>
      <c r="H197" s="858" t="str">
        <f ca="1">IF(ISBLANK(OFFSET('9. METAS'!$M$20,INT((ROW()-13)/2),0)),"",OFFSET('9. METAS'!$M$20,INT((ROW()-13)/2),0))</f>
        <v/>
      </c>
      <c r="I197" s="777"/>
      <c r="J197" s="254" t="str">
        <f ca="1">IF(MOD(ROW()-13,2)=0,IF(ISBLANK(OFFSET('12. SEGUIMIENTO 2027'!$N$14,INT((ROW()-13)/2),0)),"",OFFSET('12. SEGUIMIENTO 2027'!$N$14,INT((ROW()-13)/2),0)),IF(ISBLANK(OFFSET('9. METAS'!$V$20,INT((ROW()-14)/2),0)),"",OFFSET('9. METAS'!$V$20,INT((ROW()-14)/2),0)))</f>
        <v/>
      </c>
      <c r="K197" s="255" t="str">
        <f ca="1">IF(MOD(ROW()-13,2)=0,IF(ISBLANK(OFFSET('12. SEGUIMIENTO 2027'!$O$14,INT((ROW()-13)/2),0)),"",OFFSET('12. SEGUIMIENTO 2027'!$O$14,INT((ROW()-13)/2),0)),IF(ISBLANK(OFFSET('9. METAS'!$W$20,INT((ROW()-14)/2),0)),"",OFFSET('9. METAS'!$W$20,INT((ROW()-14)/2),0)))</f>
        <v/>
      </c>
      <c r="L197" s="255" t="str">
        <f ca="1">IF(MOD(ROW()-13,2)=0,IF(ISBLANK(OFFSET('12. SEGUIMIENTO 2027'!$P$14,INT((ROW()-13)/2),0)),"",OFFSET('12. SEGUIMIENTO 2027'!$P$14,INT((ROW()-13)/2),0)),IF(ISBLANK(OFFSET('9. METAS'!$X$20,INT((ROW()-14)/2),0)),"",OFFSET('9. METAS'!$X$20,INT((ROW()-14)/2),0)))</f>
        <v/>
      </c>
      <c r="M197" s="256" t="str">
        <f ca="1">IF(MOD(ROW()-13,2)=0,IF(ISBLANK(OFFSET('12. SEGUIMIENTO 2027'!$Q$14,INT((ROW()-13)/2),0)),"",OFFSET('12. SEGUIMIENTO 2027'!$Q$14,INT((ROW()-13)/2),0)),IF(ISBLANK(OFFSET('9. METAS'!$Y$20,INT((ROW()-14)/2),0)),"",OFFSET('9. METAS'!$Y$20,INT((ROW()-14)/2),0)))</f>
        <v/>
      </c>
      <c r="N197" s="783" t="str">
        <f t="shared" ref="N197" ca="1" si="180">IFERROR(J197/J198,"ND")</f>
        <v>ND</v>
      </c>
      <c r="O197" s="785" t="str">
        <f t="shared" ref="O197" ca="1" si="181">IFERROR(((J197+K197+L197+M197)/H197),"ND")</f>
        <v>ND</v>
      </c>
      <c r="P197" s="789"/>
    </row>
    <row r="198" spans="3:16">
      <c r="C198" s="762"/>
      <c r="D198" s="764"/>
      <c r="E198" s="764"/>
      <c r="F198" s="766"/>
      <c r="G198" s="768"/>
      <c r="H198" s="858"/>
      <c r="I198" s="778"/>
      <c r="J198" s="254" t="str">
        <f ca="1">IF(MOD(ROW()-13,2)=0,IF(ISBLANK(OFFSET('12. SEGUIMIENTO 2027'!$N$14,INT((ROW()-13)/2),0)),"",OFFSET('12. SEGUIMIENTO 2027'!$N$14,INT((ROW()-13)/2),0)),IF(ISBLANK(OFFSET('9. METAS'!$V$20,INT((ROW()-14)/2),0)),"",OFFSET('9. METAS'!$V$20,INT((ROW()-14)/2),0)))</f>
        <v/>
      </c>
      <c r="K198" s="255" t="str">
        <f ca="1">IF(MOD(ROW()-13,2)=0,IF(ISBLANK(OFFSET('12. SEGUIMIENTO 2027'!$O$14,INT((ROW()-13)/2),0)),"",OFFSET('12. SEGUIMIENTO 2027'!$O$14,INT((ROW()-13)/2),0)),IF(ISBLANK(OFFSET('9. METAS'!$W$20,INT((ROW()-14)/2),0)),"",OFFSET('9. METAS'!$W$20,INT((ROW()-14)/2),0)))</f>
        <v/>
      </c>
      <c r="L198" s="255" t="str">
        <f ca="1">IF(MOD(ROW()-13,2)=0,IF(ISBLANK(OFFSET('12. SEGUIMIENTO 2027'!$P$14,INT((ROW()-13)/2),0)),"",OFFSET('12. SEGUIMIENTO 2027'!$P$14,INT((ROW()-13)/2),0)),IF(ISBLANK(OFFSET('9. METAS'!$X$20,INT((ROW()-14)/2),0)),"",OFFSET('9. METAS'!$X$20,INT((ROW()-14)/2),0)))</f>
        <v/>
      </c>
      <c r="M198" s="256" t="str">
        <f ca="1">IF(MOD(ROW()-13,2)=0,IF(ISBLANK(OFFSET('12. SEGUIMIENTO 2027'!$Q$14,INT((ROW()-13)/2),0)),"",OFFSET('12. SEGUIMIENTO 2027'!$Q$14,INT((ROW()-13)/2),0)),IF(ISBLANK(OFFSET('9. METAS'!$Y$20,INT((ROW()-14)/2),0)),"",OFFSET('9. METAS'!$Y$20,INT((ROW()-14)/2),0)))</f>
        <v/>
      </c>
      <c r="N198" s="784"/>
      <c r="O198" s="786"/>
      <c r="P198" s="790"/>
    </row>
    <row r="199" spans="3:16">
      <c r="C199" s="770" t="str">
        <f ca="1">IF(ISBLANK(OFFSET('5. Pp (3 años)'!$C$45,INT((ROW()-13)/2),0)),"",OFFSET('5. Pp (3 años)'!$C$45,INT((ROW()-13)/2),0))</f>
        <v/>
      </c>
      <c r="D199" s="764" t="str">
        <f ca="1">IF(ISBLANK(OFFSET('5. Pp (3 años)'!$D$45,INT((ROW()-13)/2),0)),"",OFFSET('5. Pp (3 años)'!$D$45,INT((ROW()-13)/2),0))</f>
        <v/>
      </c>
      <c r="E199" s="764" t="str">
        <f ca="1">IF(ISBLANK(OFFSET('5. Pp (3 años)'!$E$45,INT((ROW()-13)/2),0)),"",OFFSET('5. Pp (3 años)'!$E$45,INT((ROW()-13)/2),0))</f>
        <v/>
      </c>
      <c r="F199" s="766" t="str">
        <f ca="1">IF(ISBLANK(OFFSET('5. Pp (3 años)'!$K$45,INT((ROW()-13)/2),0)),"",OFFSET('5. Pp (3 años)'!$K$45,INT((ROW()-13)/2),0))</f>
        <v/>
      </c>
      <c r="G199" s="768" t="str">
        <f ca="1">IF(ISBLANK(OFFSET('5. Pp (3 años)'!$H$45,INT((ROW()-13)/2),0)),"",OFFSET('5. Pp (3 años)'!$H$45,INT((ROW()-13)/2),0))</f>
        <v/>
      </c>
      <c r="H199" s="858" t="str">
        <f ca="1">IF(ISBLANK(OFFSET('9. METAS'!$M$20,INT((ROW()-13)/2),0)),"",OFFSET('9. METAS'!$M$20,INT((ROW()-13)/2),0))</f>
        <v/>
      </c>
      <c r="I199" s="777"/>
      <c r="J199" s="254" t="str">
        <f ca="1">IF(MOD(ROW()-13,2)=0,IF(ISBLANK(OFFSET('12. SEGUIMIENTO 2027'!$N$14,INT((ROW()-13)/2),0)),"",OFFSET('12. SEGUIMIENTO 2027'!$N$14,INT((ROW()-13)/2),0)),IF(ISBLANK(OFFSET('9. METAS'!$V$20,INT((ROW()-14)/2),0)),"",OFFSET('9. METAS'!$V$20,INT((ROW()-14)/2),0)))</f>
        <v/>
      </c>
      <c r="K199" s="255" t="str">
        <f ca="1">IF(MOD(ROW()-13,2)=0,IF(ISBLANK(OFFSET('12. SEGUIMIENTO 2027'!$O$14,INT((ROW()-13)/2),0)),"",OFFSET('12. SEGUIMIENTO 2027'!$O$14,INT((ROW()-13)/2),0)),IF(ISBLANK(OFFSET('9. METAS'!$W$20,INT((ROW()-14)/2),0)),"",OFFSET('9. METAS'!$W$20,INT((ROW()-14)/2),0)))</f>
        <v/>
      </c>
      <c r="L199" s="255" t="str">
        <f ca="1">IF(MOD(ROW()-13,2)=0,IF(ISBLANK(OFFSET('12. SEGUIMIENTO 2027'!$P$14,INT((ROW()-13)/2),0)),"",OFFSET('12. SEGUIMIENTO 2027'!$P$14,INT((ROW()-13)/2),0)),IF(ISBLANK(OFFSET('9. METAS'!$X$20,INT((ROW()-14)/2),0)),"",OFFSET('9. METAS'!$X$20,INT((ROW()-14)/2),0)))</f>
        <v/>
      </c>
      <c r="M199" s="256" t="str">
        <f ca="1">IF(MOD(ROW()-13,2)=0,IF(ISBLANK(OFFSET('12. SEGUIMIENTO 2027'!$Q$14,INT((ROW()-13)/2),0)),"",OFFSET('12. SEGUIMIENTO 2027'!$Q$14,INT((ROW()-13)/2),0)),IF(ISBLANK(OFFSET('9. METAS'!$Y$20,INT((ROW()-14)/2),0)),"",OFFSET('9. METAS'!$Y$20,INT((ROW()-14)/2),0)))</f>
        <v/>
      </c>
      <c r="N199" s="783" t="str">
        <f t="shared" ref="N199" ca="1" si="182">IFERROR(J199/J200,"ND")</f>
        <v>ND</v>
      </c>
      <c r="O199" s="785" t="str">
        <f t="shared" ref="O199" ca="1" si="183">IFERROR(((J199+K199+L199+M199)/H199),"ND")</f>
        <v>ND</v>
      </c>
      <c r="P199" s="789"/>
    </row>
    <row r="200" spans="3:16">
      <c r="C200" s="762"/>
      <c r="D200" s="764"/>
      <c r="E200" s="764"/>
      <c r="F200" s="766"/>
      <c r="G200" s="768"/>
      <c r="H200" s="858"/>
      <c r="I200" s="778"/>
      <c r="J200" s="254" t="str">
        <f ca="1">IF(MOD(ROW()-13,2)=0,IF(ISBLANK(OFFSET('12. SEGUIMIENTO 2027'!$N$14,INT((ROW()-13)/2),0)),"",OFFSET('12. SEGUIMIENTO 2027'!$N$14,INT((ROW()-13)/2),0)),IF(ISBLANK(OFFSET('9. METAS'!$V$20,INT((ROW()-14)/2),0)),"",OFFSET('9. METAS'!$V$20,INT((ROW()-14)/2),0)))</f>
        <v/>
      </c>
      <c r="K200" s="255" t="str">
        <f ca="1">IF(MOD(ROW()-13,2)=0,IF(ISBLANK(OFFSET('12. SEGUIMIENTO 2027'!$O$14,INT((ROW()-13)/2),0)),"",OFFSET('12. SEGUIMIENTO 2027'!$O$14,INT((ROW()-13)/2),0)),IF(ISBLANK(OFFSET('9. METAS'!$W$20,INT((ROW()-14)/2),0)),"",OFFSET('9. METAS'!$W$20,INT((ROW()-14)/2),0)))</f>
        <v/>
      </c>
      <c r="L200" s="255" t="str">
        <f ca="1">IF(MOD(ROW()-13,2)=0,IF(ISBLANK(OFFSET('12. SEGUIMIENTO 2027'!$P$14,INT((ROW()-13)/2),0)),"",OFFSET('12. SEGUIMIENTO 2027'!$P$14,INT((ROW()-13)/2),0)),IF(ISBLANK(OFFSET('9. METAS'!$X$20,INT((ROW()-14)/2),0)),"",OFFSET('9. METAS'!$X$20,INT((ROW()-14)/2),0)))</f>
        <v/>
      </c>
      <c r="M200" s="256" t="str">
        <f ca="1">IF(MOD(ROW()-13,2)=0,IF(ISBLANK(OFFSET('12. SEGUIMIENTO 2027'!$Q$14,INT((ROW()-13)/2),0)),"",OFFSET('12. SEGUIMIENTO 2027'!$Q$14,INT((ROW()-13)/2),0)),IF(ISBLANK(OFFSET('9. METAS'!$Y$20,INT((ROW()-14)/2),0)),"",OFFSET('9. METAS'!$Y$20,INT((ROW()-14)/2),0)))</f>
        <v/>
      </c>
      <c r="N200" s="784"/>
      <c r="O200" s="786"/>
      <c r="P200" s="790"/>
    </row>
    <row r="201" spans="3:16">
      <c r="C201" s="770" t="str">
        <f ca="1">IF(ISBLANK(OFFSET('5. Pp (3 años)'!$C$45,INT((ROW()-13)/2),0)),"",OFFSET('5. Pp (3 años)'!$C$45,INT((ROW()-13)/2),0))</f>
        <v/>
      </c>
      <c r="D201" s="764" t="str">
        <f ca="1">IF(ISBLANK(OFFSET('5. Pp (3 años)'!$D$45,INT((ROW()-13)/2),0)),"",OFFSET('5. Pp (3 años)'!$D$45,INT((ROW()-13)/2),0))</f>
        <v/>
      </c>
      <c r="E201" s="764" t="str">
        <f ca="1">IF(ISBLANK(OFFSET('5. Pp (3 años)'!$E$45,INT((ROW()-13)/2),0)),"",OFFSET('5. Pp (3 años)'!$E$45,INT((ROW()-13)/2),0))</f>
        <v/>
      </c>
      <c r="F201" s="766" t="str">
        <f ca="1">IF(ISBLANK(OFFSET('5. Pp (3 años)'!$K$45,INT((ROW()-13)/2),0)),"",OFFSET('5. Pp (3 años)'!$K$45,INT((ROW()-13)/2),0))</f>
        <v/>
      </c>
      <c r="G201" s="768" t="str">
        <f ca="1">IF(ISBLANK(OFFSET('5. Pp (3 años)'!$H$45,INT((ROW()-13)/2),0)),"",OFFSET('5. Pp (3 años)'!$H$45,INT((ROW()-13)/2),0))</f>
        <v/>
      </c>
      <c r="H201" s="858" t="str">
        <f ca="1">IF(ISBLANK(OFFSET('9. METAS'!$M$20,INT((ROW()-13)/2),0)),"",OFFSET('9. METAS'!$M$20,INT((ROW()-13)/2),0))</f>
        <v/>
      </c>
      <c r="I201" s="777"/>
      <c r="J201" s="254" t="str">
        <f ca="1">IF(MOD(ROW()-13,2)=0,IF(ISBLANK(OFFSET('12. SEGUIMIENTO 2027'!$N$14,INT((ROW()-13)/2),0)),"",OFFSET('12. SEGUIMIENTO 2027'!$N$14,INT((ROW()-13)/2),0)),IF(ISBLANK(OFFSET('9. METAS'!$V$20,INT((ROW()-14)/2),0)),"",OFFSET('9. METAS'!$V$20,INT((ROW()-14)/2),0)))</f>
        <v/>
      </c>
      <c r="K201" s="255" t="str">
        <f ca="1">IF(MOD(ROW()-13,2)=0,IF(ISBLANK(OFFSET('12. SEGUIMIENTO 2027'!$O$14,INT((ROW()-13)/2),0)),"",OFFSET('12. SEGUIMIENTO 2027'!$O$14,INT((ROW()-13)/2),0)),IF(ISBLANK(OFFSET('9. METAS'!$W$20,INT((ROW()-14)/2),0)),"",OFFSET('9. METAS'!$W$20,INT((ROW()-14)/2),0)))</f>
        <v/>
      </c>
      <c r="L201" s="255" t="str">
        <f ca="1">IF(MOD(ROW()-13,2)=0,IF(ISBLANK(OFFSET('12. SEGUIMIENTO 2027'!$P$14,INT((ROW()-13)/2),0)),"",OFFSET('12. SEGUIMIENTO 2027'!$P$14,INT((ROW()-13)/2),0)),IF(ISBLANK(OFFSET('9. METAS'!$X$20,INT((ROW()-14)/2),0)),"",OFFSET('9. METAS'!$X$20,INT((ROW()-14)/2),0)))</f>
        <v/>
      </c>
      <c r="M201" s="256" t="str">
        <f ca="1">IF(MOD(ROW()-13,2)=0,IF(ISBLANK(OFFSET('12. SEGUIMIENTO 2027'!$Q$14,INT((ROW()-13)/2),0)),"",OFFSET('12. SEGUIMIENTO 2027'!$Q$14,INT((ROW()-13)/2),0)),IF(ISBLANK(OFFSET('9. METAS'!$Y$20,INT((ROW()-14)/2),0)),"",OFFSET('9. METAS'!$Y$20,INT((ROW()-14)/2),0)))</f>
        <v/>
      </c>
      <c r="N201" s="783" t="str">
        <f t="shared" ref="N201" ca="1" si="184">IFERROR(J201/J202,"ND")</f>
        <v>ND</v>
      </c>
      <c r="O201" s="785" t="str">
        <f t="shared" ref="O201" ca="1" si="185">IFERROR(((J201+K201+L201+M201)/H201),"ND")</f>
        <v>ND</v>
      </c>
      <c r="P201" s="789"/>
    </row>
    <row r="202" spans="3:16">
      <c r="C202" s="762"/>
      <c r="D202" s="764"/>
      <c r="E202" s="764"/>
      <c r="F202" s="766"/>
      <c r="G202" s="768"/>
      <c r="H202" s="858"/>
      <c r="I202" s="778"/>
      <c r="J202" s="254" t="str">
        <f ca="1">IF(MOD(ROW()-13,2)=0,IF(ISBLANK(OFFSET('12. SEGUIMIENTO 2027'!$N$14,INT((ROW()-13)/2),0)),"",OFFSET('12. SEGUIMIENTO 2027'!$N$14,INT((ROW()-13)/2),0)),IF(ISBLANK(OFFSET('9. METAS'!$V$20,INT((ROW()-14)/2),0)),"",OFFSET('9. METAS'!$V$20,INT((ROW()-14)/2),0)))</f>
        <v/>
      </c>
      <c r="K202" s="255" t="str">
        <f ca="1">IF(MOD(ROW()-13,2)=0,IF(ISBLANK(OFFSET('12. SEGUIMIENTO 2027'!$O$14,INT((ROW()-13)/2),0)),"",OFFSET('12. SEGUIMIENTO 2027'!$O$14,INT((ROW()-13)/2),0)),IF(ISBLANK(OFFSET('9. METAS'!$W$20,INT((ROW()-14)/2),0)),"",OFFSET('9. METAS'!$W$20,INT((ROW()-14)/2),0)))</f>
        <v/>
      </c>
      <c r="L202" s="255" t="str">
        <f ca="1">IF(MOD(ROW()-13,2)=0,IF(ISBLANK(OFFSET('12. SEGUIMIENTO 2027'!$P$14,INT((ROW()-13)/2),0)),"",OFFSET('12. SEGUIMIENTO 2027'!$P$14,INT((ROW()-13)/2),0)),IF(ISBLANK(OFFSET('9. METAS'!$X$20,INT((ROW()-14)/2),0)),"",OFFSET('9. METAS'!$X$20,INT((ROW()-14)/2),0)))</f>
        <v/>
      </c>
      <c r="M202" s="256" t="str">
        <f ca="1">IF(MOD(ROW()-13,2)=0,IF(ISBLANK(OFFSET('12. SEGUIMIENTO 2027'!$Q$14,INT((ROW()-13)/2),0)),"",OFFSET('12. SEGUIMIENTO 2027'!$Q$14,INT((ROW()-13)/2),0)),IF(ISBLANK(OFFSET('9. METAS'!$Y$20,INT((ROW()-14)/2),0)),"",OFFSET('9. METAS'!$Y$20,INT((ROW()-14)/2),0)))</f>
        <v/>
      </c>
      <c r="N202" s="784"/>
      <c r="O202" s="786"/>
      <c r="P202" s="790"/>
    </row>
    <row r="203" spans="3:16">
      <c r="C203" s="770" t="str">
        <f ca="1">IF(ISBLANK(OFFSET('5. Pp (3 años)'!$C$45,INT((ROW()-13)/2),0)),"",OFFSET('5. Pp (3 años)'!$C$45,INT((ROW()-13)/2),0))</f>
        <v/>
      </c>
      <c r="D203" s="764" t="str">
        <f ca="1">IF(ISBLANK(OFFSET('5. Pp (3 años)'!$D$45,INT((ROW()-13)/2),0)),"",OFFSET('5. Pp (3 años)'!$D$45,INT((ROW()-13)/2),0))</f>
        <v/>
      </c>
      <c r="E203" s="764" t="str">
        <f ca="1">IF(ISBLANK(OFFSET('5. Pp (3 años)'!$E$45,INT((ROW()-13)/2),0)),"",OFFSET('5. Pp (3 años)'!$E$45,INT((ROW()-13)/2),0))</f>
        <v/>
      </c>
      <c r="F203" s="766" t="str">
        <f ca="1">IF(ISBLANK(OFFSET('5. Pp (3 años)'!$K$45,INT((ROW()-13)/2),0)),"",OFFSET('5. Pp (3 años)'!$K$45,INT((ROW()-13)/2),0))</f>
        <v/>
      </c>
      <c r="G203" s="768" t="str">
        <f ca="1">IF(ISBLANK(OFFSET('5. Pp (3 años)'!$H$45,INT((ROW()-13)/2),0)),"",OFFSET('5. Pp (3 años)'!$H$45,INT((ROW()-13)/2),0))</f>
        <v/>
      </c>
      <c r="H203" s="858" t="str">
        <f ca="1">IF(ISBLANK(OFFSET('9. METAS'!$M$20,INT((ROW()-13)/2),0)),"",OFFSET('9. METAS'!$M$20,INT((ROW()-13)/2),0))</f>
        <v/>
      </c>
      <c r="I203" s="777"/>
      <c r="J203" s="254" t="str">
        <f ca="1">IF(MOD(ROW()-13,2)=0,IF(ISBLANK(OFFSET('12. SEGUIMIENTO 2027'!$N$14,INT((ROW()-13)/2),0)),"",OFFSET('12. SEGUIMIENTO 2027'!$N$14,INT((ROW()-13)/2),0)),IF(ISBLANK(OFFSET('9. METAS'!$V$20,INT((ROW()-14)/2),0)),"",OFFSET('9. METAS'!$V$20,INT((ROW()-14)/2),0)))</f>
        <v/>
      </c>
      <c r="K203" s="255" t="str">
        <f ca="1">IF(MOD(ROW()-13,2)=0,IF(ISBLANK(OFFSET('12. SEGUIMIENTO 2027'!$O$14,INT((ROW()-13)/2),0)),"",OFFSET('12. SEGUIMIENTO 2027'!$O$14,INT((ROW()-13)/2),0)),IF(ISBLANK(OFFSET('9. METAS'!$W$20,INT((ROW()-14)/2),0)),"",OFFSET('9. METAS'!$W$20,INT((ROW()-14)/2),0)))</f>
        <v/>
      </c>
      <c r="L203" s="255" t="str">
        <f ca="1">IF(MOD(ROW()-13,2)=0,IF(ISBLANK(OFFSET('12. SEGUIMIENTO 2027'!$P$14,INT((ROW()-13)/2),0)),"",OFFSET('12. SEGUIMIENTO 2027'!$P$14,INT((ROW()-13)/2),0)),IF(ISBLANK(OFFSET('9. METAS'!$X$20,INT((ROW()-14)/2),0)),"",OFFSET('9. METAS'!$X$20,INT((ROW()-14)/2),0)))</f>
        <v/>
      </c>
      <c r="M203" s="256" t="str">
        <f ca="1">IF(MOD(ROW()-13,2)=0,IF(ISBLANK(OFFSET('12. SEGUIMIENTO 2027'!$Q$14,INT((ROW()-13)/2),0)),"",OFFSET('12. SEGUIMIENTO 2027'!$Q$14,INT((ROW()-13)/2),0)),IF(ISBLANK(OFFSET('9. METAS'!$Y$20,INT((ROW()-14)/2),0)),"",OFFSET('9. METAS'!$Y$20,INT((ROW()-14)/2),0)))</f>
        <v/>
      </c>
      <c r="N203" s="783" t="str">
        <f t="shared" ref="N203" ca="1" si="186">IFERROR(J203/J204,"ND")</f>
        <v>ND</v>
      </c>
      <c r="O203" s="785" t="str">
        <f t="shared" ref="O203" ca="1" si="187">IFERROR(((J203+K203+L203+M203)/H203),"ND")</f>
        <v>ND</v>
      </c>
      <c r="P203" s="789"/>
    </row>
    <row r="204" spans="3:16">
      <c r="C204" s="762"/>
      <c r="D204" s="764"/>
      <c r="E204" s="764"/>
      <c r="F204" s="766"/>
      <c r="G204" s="768"/>
      <c r="H204" s="858"/>
      <c r="I204" s="778"/>
      <c r="J204" s="254" t="str">
        <f ca="1">IF(MOD(ROW()-13,2)=0,IF(ISBLANK(OFFSET('12. SEGUIMIENTO 2027'!$N$14,INT((ROW()-13)/2),0)),"",OFFSET('12. SEGUIMIENTO 2027'!$N$14,INT((ROW()-13)/2),0)),IF(ISBLANK(OFFSET('9. METAS'!$V$20,INT((ROW()-14)/2),0)),"",OFFSET('9. METAS'!$V$20,INT((ROW()-14)/2),0)))</f>
        <v/>
      </c>
      <c r="K204" s="255" t="str">
        <f ca="1">IF(MOD(ROW()-13,2)=0,IF(ISBLANK(OFFSET('12. SEGUIMIENTO 2027'!$O$14,INT((ROW()-13)/2),0)),"",OFFSET('12. SEGUIMIENTO 2027'!$O$14,INT((ROW()-13)/2),0)),IF(ISBLANK(OFFSET('9. METAS'!$W$20,INT((ROW()-14)/2),0)),"",OFFSET('9. METAS'!$W$20,INT((ROW()-14)/2),0)))</f>
        <v/>
      </c>
      <c r="L204" s="255" t="str">
        <f ca="1">IF(MOD(ROW()-13,2)=0,IF(ISBLANK(OFFSET('12. SEGUIMIENTO 2027'!$P$14,INT((ROW()-13)/2),0)),"",OFFSET('12. SEGUIMIENTO 2027'!$P$14,INT((ROW()-13)/2),0)),IF(ISBLANK(OFFSET('9. METAS'!$X$20,INT((ROW()-14)/2),0)),"",OFFSET('9. METAS'!$X$20,INT((ROW()-14)/2),0)))</f>
        <v/>
      </c>
      <c r="M204" s="256" t="str">
        <f ca="1">IF(MOD(ROW()-13,2)=0,IF(ISBLANK(OFFSET('12. SEGUIMIENTO 2027'!$Q$14,INT((ROW()-13)/2),0)),"",OFFSET('12. SEGUIMIENTO 2027'!$Q$14,INT((ROW()-13)/2),0)),IF(ISBLANK(OFFSET('9. METAS'!$Y$20,INT((ROW()-14)/2),0)),"",OFFSET('9. METAS'!$Y$20,INT((ROW()-14)/2),0)))</f>
        <v/>
      </c>
      <c r="N204" s="784"/>
      <c r="O204" s="786"/>
      <c r="P204" s="790"/>
    </row>
    <row r="205" spans="3:16">
      <c r="C205" s="770" t="str">
        <f ca="1">IF(ISBLANK(OFFSET('5. Pp (3 años)'!$C$45,INT((ROW()-13)/2),0)),"",OFFSET('5. Pp (3 años)'!$C$45,INT((ROW()-13)/2),0))</f>
        <v/>
      </c>
      <c r="D205" s="764" t="str">
        <f ca="1">IF(ISBLANK(OFFSET('5. Pp (3 años)'!$D$45,INT((ROW()-13)/2),0)),"",OFFSET('5. Pp (3 años)'!$D$45,INT((ROW()-13)/2),0))</f>
        <v/>
      </c>
      <c r="E205" s="764" t="str">
        <f ca="1">IF(ISBLANK(OFFSET('5. Pp (3 años)'!$E$45,INT((ROW()-13)/2),0)),"",OFFSET('5. Pp (3 años)'!$E$45,INT((ROW()-13)/2),0))</f>
        <v/>
      </c>
      <c r="F205" s="766" t="str">
        <f ca="1">IF(ISBLANK(OFFSET('5. Pp (3 años)'!$K$45,INT((ROW()-13)/2),0)),"",OFFSET('5. Pp (3 años)'!$K$45,INT((ROW()-13)/2),0))</f>
        <v/>
      </c>
      <c r="G205" s="768" t="str">
        <f ca="1">IF(ISBLANK(OFFSET('5. Pp (3 años)'!$H$45,INT((ROW()-13)/2),0)),"",OFFSET('5. Pp (3 años)'!$H$45,INT((ROW()-13)/2),0))</f>
        <v/>
      </c>
      <c r="H205" s="858" t="str">
        <f ca="1">IF(ISBLANK(OFFSET('9. METAS'!$M$20,INT((ROW()-13)/2),0)),"",OFFSET('9. METAS'!$M$20,INT((ROW()-13)/2),0))</f>
        <v/>
      </c>
      <c r="I205" s="777"/>
      <c r="J205" s="254" t="str">
        <f ca="1">IF(MOD(ROW()-13,2)=0,IF(ISBLANK(OFFSET('12. SEGUIMIENTO 2027'!$N$14,INT((ROW()-13)/2),0)),"",OFFSET('12. SEGUIMIENTO 2027'!$N$14,INT((ROW()-13)/2),0)),IF(ISBLANK(OFFSET('9. METAS'!$V$20,INT((ROW()-14)/2),0)),"",OFFSET('9. METAS'!$V$20,INT((ROW()-14)/2),0)))</f>
        <v/>
      </c>
      <c r="K205" s="255" t="str">
        <f ca="1">IF(MOD(ROW()-13,2)=0,IF(ISBLANK(OFFSET('12. SEGUIMIENTO 2027'!$O$14,INT((ROW()-13)/2),0)),"",OFFSET('12. SEGUIMIENTO 2027'!$O$14,INT((ROW()-13)/2),0)),IF(ISBLANK(OFFSET('9. METAS'!$W$20,INT((ROW()-14)/2),0)),"",OFFSET('9. METAS'!$W$20,INT((ROW()-14)/2),0)))</f>
        <v/>
      </c>
      <c r="L205" s="255" t="str">
        <f ca="1">IF(MOD(ROW()-13,2)=0,IF(ISBLANK(OFFSET('12. SEGUIMIENTO 2027'!$P$14,INT((ROW()-13)/2),0)),"",OFFSET('12. SEGUIMIENTO 2027'!$P$14,INT((ROW()-13)/2),0)),IF(ISBLANK(OFFSET('9. METAS'!$X$20,INT((ROW()-14)/2),0)),"",OFFSET('9. METAS'!$X$20,INT((ROW()-14)/2),0)))</f>
        <v/>
      </c>
      <c r="M205" s="256" t="str">
        <f ca="1">IF(MOD(ROW()-13,2)=0,IF(ISBLANK(OFFSET('12. SEGUIMIENTO 2027'!$Q$14,INT((ROW()-13)/2),0)),"",OFFSET('12. SEGUIMIENTO 2027'!$Q$14,INT((ROW()-13)/2),0)),IF(ISBLANK(OFFSET('9. METAS'!$Y$20,INT((ROW()-14)/2),0)),"",OFFSET('9. METAS'!$Y$20,INT((ROW()-14)/2),0)))</f>
        <v/>
      </c>
      <c r="N205" s="783" t="str">
        <f t="shared" ref="N205" ca="1" si="188">IFERROR(J205/J206,"ND")</f>
        <v>ND</v>
      </c>
      <c r="O205" s="785" t="str">
        <f t="shared" ref="O205" ca="1" si="189">IFERROR(((J205+K205+L205+M205)/H205),"ND")</f>
        <v>ND</v>
      </c>
      <c r="P205" s="789"/>
    </row>
    <row r="206" spans="3:16">
      <c r="C206" s="762"/>
      <c r="D206" s="764"/>
      <c r="E206" s="764"/>
      <c r="F206" s="766"/>
      <c r="G206" s="768"/>
      <c r="H206" s="858"/>
      <c r="I206" s="778"/>
      <c r="J206" s="254" t="str">
        <f ca="1">IF(MOD(ROW()-13,2)=0,IF(ISBLANK(OFFSET('12. SEGUIMIENTO 2027'!$N$14,INT((ROW()-13)/2),0)),"",OFFSET('12. SEGUIMIENTO 2027'!$N$14,INT((ROW()-13)/2),0)),IF(ISBLANK(OFFSET('9. METAS'!$V$20,INT((ROW()-14)/2),0)),"",OFFSET('9. METAS'!$V$20,INT((ROW()-14)/2),0)))</f>
        <v/>
      </c>
      <c r="K206" s="255" t="str">
        <f ca="1">IF(MOD(ROW()-13,2)=0,IF(ISBLANK(OFFSET('12. SEGUIMIENTO 2027'!$O$14,INT((ROW()-13)/2),0)),"",OFFSET('12. SEGUIMIENTO 2027'!$O$14,INT((ROW()-13)/2),0)),IF(ISBLANK(OFFSET('9. METAS'!$W$20,INT((ROW()-14)/2),0)),"",OFFSET('9. METAS'!$W$20,INT((ROW()-14)/2),0)))</f>
        <v/>
      </c>
      <c r="L206" s="255" t="str">
        <f ca="1">IF(MOD(ROW()-13,2)=0,IF(ISBLANK(OFFSET('12. SEGUIMIENTO 2027'!$P$14,INT((ROW()-13)/2),0)),"",OFFSET('12. SEGUIMIENTO 2027'!$P$14,INT((ROW()-13)/2),0)),IF(ISBLANK(OFFSET('9. METAS'!$X$20,INT((ROW()-14)/2),0)),"",OFFSET('9. METAS'!$X$20,INT((ROW()-14)/2),0)))</f>
        <v/>
      </c>
      <c r="M206" s="256" t="str">
        <f ca="1">IF(MOD(ROW()-13,2)=0,IF(ISBLANK(OFFSET('12. SEGUIMIENTO 2027'!$Q$14,INT((ROW()-13)/2),0)),"",OFFSET('12. SEGUIMIENTO 2027'!$Q$14,INT((ROW()-13)/2),0)),IF(ISBLANK(OFFSET('9. METAS'!$Y$20,INT((ROW()-14)/2),0)),"",OFFSET('9. METAS'!$Y$20,INT((ROW()-14)/2),0)))</f>
        <v/>
      </c>
      <c r="N206" s="784"/>
      <c r="O206" s="786"/>
      <c r="P206" s="790"/>
    </row>
    <row r="207" spans="3:16">
      <c r="C207" s="770" t="str">
        <f ca="1">IF(ISBLANK(OFFSET('5. Pp (3 años)'!$C$45,INT((ROW()-13)/2),0)),"",OFFSET('5. Pp (3 años)'!$C$45,INT((ROW()-13)/2),0))</f>
        <v/>
      </c>
      <c r="D207" s="764" t="str">
        <f ca="1">IF(ISBLANK(OFFSET('5. Pp (3 años)'!$D$45,INT((ROW()-13)/2),0)),"",OFFSET('5. Pp (3 años)'!$D$45,INT((ROW()-13)/2),0))</f>
        <v/>
      </c>
      <c r="E207" s="764" t="str">
        <f ca="1">IF(ISBLANK(OFFSET('5. Pp (3 años)'!$E$45,INT((ROW()-13)/2),0)),"",OFFSET('5. Pp (3 años)'!$E$45,INT((ROW()-13)/2),0))</f>
        <v/>
      </c>
      <c r="F207" s="766" t="str">
        <f ca="1">IF(ISBLANK(OFFSET('5. Pp (3 años)'!$K$45,INT((ROW()-13)/2),0)),"",OFFSET('5. Pp (3 años)'!$K$45,INT((ROW()-13)/2),0))</f>
        <v/>
      </c>
      <c r="G207" s="768" t="str">
        <f ca="1">IF(ISBLANK(OFFSET('5. Pp (3 años)'!$H$45,INT((ROW()-13)/2),0)),"",OFFSET('5. Pp (3 años)'!$H$45,INT((ROW()-13)/2),0))</f>
        <v/>
      </c>
      <c r="H207" s="858" t="str">
        <f ca="1">IF(ISBLANK(OFFSET('9. METAS'!$M$20,INT((ROW()-13)/2),0)),"",OFFSET('9. METAS'!$M$20,INT((ROW()-13)/2),0))</f>
        <v/>
      </c>
      <c r="I207" s="777"/>
      <c r="J207" s="254" t="str">
        <f ca="1">IF(MOD(ROW()-13,2)=0,IF(ISBLANK(OFFSET('12. SEGUIMIENTO 2027'!$N$14,INT((ROW()-13)/2),0)),"",OFFSET('12. SEGUIMIENTO 2027'!$N$14,INT((ROW()-13)/2),0)),IF(ISBLANK(OFFSET('9. METAS'!$V$20,INT((ROW()-14)/2),0)),"",OFFSET('9. METAS'!$V$20,INT((ROW()-14)/2),0)))</f>
        <v/>
      </c>
      <c r="K207" s="255" t="str">
        <f ca="1">IF(MOD(ROW()-13,2)=0,IF(ISBLANK(OFFSET('12. SEGUIMIENTO 2027'!$O$14,INT((ROW()-13)/2),0)),"",OFFSET('12. SEGUIMIENTO 2027'!$O$14,INT((ROW()-13)/2),0)),IF(ISBLANK(OFFSET('9. METAS'!$W$20,INT((ROW()-14)/2),0)),"",OFFSET('9. METAS'!$W$20,INT((ROW()-14)/2),0)))</f>
        <v/>
      </c>
      <c r="L207" s="255" t="str">
        <f ca="1">IF(MOD(ROW()-13,2)=0,IF(ISBLANK(OFFSET('12. SEGUIMIENTO 2027'!$P$14,INT((ROW()-13)/2),0)),"",OFFSET('12. SEGUIMIENTO 2027'!$P$14,INT((ROW()-13)/2),0)),IF(ISBLANK(OFFSET('9. METAS'!$X$20,INT((ROW()-14)/2),0)),"",OFFSET('9. METAS'!$X$20,INT((ROW()-14)/2),0)))</f>
        <v/>
      </c>
      <c r="M207" s="256" t="str">
        <f ca="1">IF(MOD(ROW()-13,2)=0,IF(ISBLANK(OFFSET('12. SEGUIMIENTO 2027'!$Q$14,INT((ROW()-13)/2),0)),"",OFFSET('12. SEGUIMIENTO 2027'!$Q$14,INT((ROW()-13)/2),0)),IF(ISBLANK(OFFSET('9. METAS'!$Y$20,INT((ROW()-14)/2),0)),"",OFFSET('9. METAS'!$Y$20,INT((ROW()-14)/2),0)))</f>
        <v/>
      </c>
      <c r="N207" s="783" t="str">
        <f t="shared" ref="N207" ca="1" si="190">IFERROR(J207/J208,"ND")</f>
        <v>ND</v>
      </c>
      <c r="O207" s="785" t="str">
        <f t="shared" ref="O207" ca="1" si="191">IFERROR(((J207+K207+L207+M207)/H207),"ND")</f>
        <v>ND</v>
      </c>
      <c r="P207" s="789"/>
    </row>
    <row r="208" spans="3:16">
      <c r="C208" s="762"/>
      <c r="D208" s="764"/>
      <c r="E208" s="764"/>
      <c r="F208" s="766"/>
      <c r="G208" s="768"/>
      <c r="H208" s="858"/>
      <c r="I208" s="778"/>
      <c r="J208" s="254" t="str">
        <f ca="1">IF(MOD(ROW()-13,2)=0,IF(ISBLANK(OFFSET('12. SEGUIMIENTO 2027'!$N$14,INT((ROW()-13)/2),0)),"",OFFSET('12. SEGUIMIENTO 2027'!$N$14,INT((ROW()-13)/2),0)),IF(ISBLANK(OFFSET('9. METAS'!$V$20,INT((ROW()-14)/2),0)),"",OFFSET('9. METAS'!$V$20,INT((ROW()-14)/2),0)))</f>
        <v/>
      </c>
      <c r="K208" s="255" t="str">
        <f ca="1">IF(MOD(ROW()-13,2)=0,IF(ISBLANK(OFFSET('12. SEGUIMIENTO 2027'!$O$14,INT((ROW()-13)/2),0)),"",OFFSET('12. SEGUIMIENTO 2027'!$O$14,INT((ROW()-13)/2),0)),IF(ISBLANK(OFFSET('9. METAS'!$W$20,INT((ROW()-14)/2),0)),"",OFFSET('9. METAS'!$W$20,INT((ROW()-14)/2),0)))</f>
        <v/>
      </c>
      <c r="L208" s="255" t="str">
        <f ca="1">IF(MOD(ROW()-13,2)=0,IF(ISBLANK(OFFSET('12. SEGUIMIENTO 2027'!$P$14,INT((ROW()-13)/2),0)),"",OFFSET('12. SEGUIMIENTO 2027'!$P$14,INT((ROW()-13)/2),0)),IF(ISBLANK(OFFSET('9. METAS'!$X$20,INT((ROW()-14)/2),0)),"",OFFSET('9. METAS'!$X$20,INT((ROW()-14)/2),0)))</f>
        <v/>
      </c>
      <c r="M208" s="256" t="str">
        <f ca="1">IF(MOD(ROW()-13,2)=0,IF(ISBLANK(OFFSET('12. SEGUIMIENTO 2027'!$Q$14,INT((ROW()-13)/2),0)),"",OFFSET('12. SEGUIMIENTO 2027'!$Q$14,INT((ROW()-13)/2),0)),IF(ISBLANK(OFFSET('9. METAS'!$Y$20,INT((ROW()-14)/2),0)),"",OFFSET('9. METAS'!$Y$20,INT((ROW()-14)/2),0)))</f>
        <v/>
      </c>
      <c r="N208" s="784"/>
      <c r="O208" s="786"/>
      <c r="P208" s="790"/>
    </row>
    <row r="209" spans="3:16">
      <c r="C209" s="770" t="str">
        <f ca="1">IF(ISBLANK(OFFSET('5. Pp (3 años)'!$C$45,INT((ROW()-13)/2),0)),"",OFFSET('5. Pp (3 años)'!$C$45,INT((ROW()-13)/2),0))</f>
        <v/>
      </c>
      <c r="D209" s="764" t="str">
        <f ca="1">IF(ISBLANK(OFFSET('5. Pp (3 años)'!$D$45,INT((ROW()-13)/2),0)),"",OFFSET('5. Pp (3 años)'!$D$45,INT((ROW()-13)/2),0))</f>
        <v/>
      </c>
      <c r="E209" s="764" t="str">
        <f ca="1">IF(ISBLANK(OFFSET('5. Pp (3 años)'!$E$45,INT((ROW()-13)/2),0)),"",OFFSET('5. Pp (3 años)'!$E$45,INT((ROW()-13)/2),0))</f>
        <v/>
      </c>
      <c r="F209" s="766" t="str">
        <f ca="1">IF(ISBLANK(OFFSET('5. Pp (3 años)'!$K$45,INT((ROW()-13)/2),0)),"",OFFSET('5. Pp (3 años)'!$K$45,INT((ROW()-13)/2),0))</f>
        <v/>
      </c>
      <c r="G209" s="768" t="str">
        <f ca="1">IF(ISBLANK(OFFSET('5. Pp (3 años)'!$H$45,INT((ROW()-13)/2),0)),"",OFFSET('5. Pp (3 años)'!$H$45,INT((ROW()-13)/2),0))</f>
        <v/>
      </c>
      <c r="H209" s="858" t="str">
        <f ca="1">IF(ISBLANK(OFFSET('9. METAS'!$M$20,INT((ROW()-13)/2),0)),"",OFFSET('9. METAS'!$M$20,INT((ROW()-13)/2),0))</f>
        <v/>
      </c>
      <c r="I209" s="777"/>
      <c r="J209" s="254" t="str">
        <f ca="1">IF(MOD(ROW()-13,2)=0,IF(ISBLANK(OFFSET('12. SEGUIMIENTO 2027'!$N$14,INT((ROW()-13)/2),0)),"",OFFSET('12. SEGUIMIENTO 2027'!$N$14,INT((ROW()-13)/2),0)),IF(ISBLANK(OFFSET('9. METAS'!$V$20,INT((ROW()-14)/2),0)),"",OFFSET('9. METAS'!$V$20,INT((ROW()-14)/2),0)))</f>
        <v/>
      </c>
      <c r="K209" s="255" t="str">
        <f ca="1">IF(MOD(ROW()-13,2)=0,IF(ISBLANK(OFFSET('12. SEGUIMIENTO 2027'!$O$14,INT((ROW()-13)/2),0)),"",OFFSET('12. SEGUIMIENTO 2027'!$O$14,INT((ROW()-13)/2),0)),IF(ISBLANK(OFFSET('9. METAS'!$W$20,INT((ROW()-14)/2),0)),"",OFFSET('9. METAS'!$W$20,INT((ROW()-14)/2),0)))</f>
        <v/>
      </c>
      <c r="L209" s="255" t="str">
        <f ca="1">IF(MOD(ROW()-13,2)=0,IF(ISBLANK(OFFSET('12. SEGUIMIENTO 2027'!$P$14,INT((ROW()-13)/2),0)),"",OFFSET('12. SEGUIMIENTO 2027'!$P$14,INT((ROW()-13)/2),0)),IF(ISBLANK(OFFSET('9. METAS'!$X$20,INT((ROW()-14)/2),0)),"",OFFSET('9. METAS'!$X$20,INT((ROW()-14)/2),0)))</f>
        <v/>
      </c>
      <c r="M209" s="256" t="str">
        <f ca="1">IF(MOD(ROW()-13,2)=0,IF(ISBLANK(OFFSET('12. SEGUIMIENTO 2027'!$Q$14,INT((ROW()-13)/2),0)),"",OFFSET('12. SEGUIMIENTO 2027'!$Q$14,INT((ROW()-13)/2),0)),IF(ISBLANK(OFFSET('9. METAS'!$Y$20,INT((ROW()-14)/2),0)),"",OFFSET('9. METAS'!$Y$20,INT((ROW()-14)/2),0)))</f>
        <v/>
      </c>
      <c r="N209" s="783" t="str">
        <f t="shared" ref="N209" ca="1" si="192">IFERROR(J209/J210,"ND")</f>
        <v>ND</v>
      </c>
      <c r="O209" s="785" t="str">
        <f t="shared" ref="O209" ca="1" si="193">IFERROR(((J209+K209+L209+M209)/H209),"ND")</f>
        <v>ND</v>
      </c>
      <c r="P209" s="789"/>
    </row>
    <row r="210" spans="3:16">
      <c r="C210" s="762"/>
      <c r="D210" s="764"/>
      <c r="E210" s="764"/>
      <c r="F210" s="766"/>
      <c r="G210" s="768"/>
      <c r="H210" s="858"/>
      <c r="I210" s="778"/>
      <c r="J210" s="254" t="str">
        <f ca="1">IF(MOD(ROW()-13,2)=0,IF(ISBLANK(OFFSET('12. SEGUIMIENTO 2027'!$N$14,INT((ROW()-13)/2),0)),"",OFFSET('12. SEGUIMIENTO 2027'!$N$14,INT((ROW()-13)/2),0)),IF(ISBLANK(OFFSET('9. METAS'!$V$20,INT((ROW()-14)/2),0)),"",OFFSET('9. METAS'!$V$20,INT((ROW()-14)/2),0)))</f>
        <v/>
      </c>
      <c r="K210" s="255" t="str">
        <f ca="1">IF(MOD(ROW()-13,2)=0,IF(ISBLANK(OFFSET('12. SEGUIMIENTO 2027'!$O$14,INT((ROW()-13)/2),0)),"",OFFSET('12. SEGUIMIENTO 2027'!$O$14,INT((ROW()-13)/2),0)),IF(ISBLANK(OFFSET('9. METAS'!$W$20,INT((ROW()-14)/2),0)),"",OFFSET('9. METAS'!$W$20,INT((ROW()-14)/2),0)))</f>
        <v/>
      </c>
      <c r="L210" s="255" t="str">
        <f ca="1">IF(MOD(ROW()-13,2)=0,IF(ISBLANK(OFFSET('12. SEGUIMIENTO 2027'!$P$14,INT((ROW()-13)/2),0)),"",OFFSET('12. SEGUIMIENTO 2027'!$P$14,INT((ROW()-13)/2),0)),IF(ISBLANK(OFFSET('9. METAS'!$X$20,INT((ROW()-14)/2),0)),"",OFFSET('9. METAS'!$X$20,INT((ROW()-14)/2),0)))</f>
        <v/>
      </c>
      <c r="M210" s="256" t="str">
        <f ca="1">IF(MOD(ROW()-13,2)=0,IF(ISBLANK(OFFSET('12. SEGUIMIENTO 2027'!$Q$14,INT((ROW()-13)/2),0)),"",OFFSET('12. SEGUIMIENTO 2027'!$Q$14,INT((ROW()-13)/2),0)),IF(ISBLANK(OFFSET('9. METAS'!$Y$20,INT((ROW()-14)/2),0)),"",OFFSET('9. METAS'!$Y$20,INT((ROW()-14)/2),0)))</f>
        <v/>
      </c>
      <c r="N210" s="784"/>
      <c r="O210" s="786"/>
      <c r="P210" s="790"/>
    </row>
    <row r="211" spans="3:16">
      <c r="C211" s="770" t="str">
        <f ca="1">IF(ISBLANK(OFFSET('5. Pp (3 años)'!$C$45,INT((ROW()-13)/2),0)),"",OFFSET('5. Pp (3 años)'!$C$45,INT((ROW()-13)/2),0))</f>
        <v/>
      </c>
      <c r="D211" s="764" t="str">
        <f ca="1">IF(ISBLANK(OFFSET('5. Pp (3 años)'!$D$45,INT((ROW()-13)/2),0)),"",OFFSET('5. Pp (3 años)'!$D$45,INT((ROW()-13)/2),0))</f>
        <v/>
      </c>
      <c r="E211" s="764" t="str">
        <f ca="1">IF(ISBLANK(OFFSET('5. Pp (3 años)'!$E$45,INT((ROW()-13)/2),0)),"",OFFSET('5. Pp (3 años)'!$E$45,INT((ROW()-13)/2),0))</f>
        <v/>
      </c>
      <c r="F211" s="766" t="str">
        <f ca="1">IF(ISBLANK(OFFSET('5. Pp (3 años)'!$K$45,INT((ROW()-13)/2),0)),"",OFFSET('5. Pp (3 años)'!$K$45,INT((ROW()-13)/2),0))</f>
        <v/>
      </c>
      <c r="G211" s="768" t="str">
        <f ca="1">IF(ISBLANK(OFFSET('5. Pp (3 años)'!$H$45,INT((ROW()-13)/2),0)),"",OFFSET('5. Pp (3 años)'!$H$45,INT((ROW()-13)/2),0))</f>
        <v/>
      </c>
      <c r="H211" s="858" t="str">
        <f ca="1">IF(ISBLANK(OFFSET('9. METAS'!$M$20,INT((ROW()-13)/2),0)),"",OFFSET('9. METAS'!$M$20,INT((ROW()-13)/2),0))</f>
        <v/>
      </c>
      <c r="I211" s="777"/>
      <c r="J211" s="254" t="str">
        <f ca="1">IF(MOD(ROW()-13,2)=0,IF(ISBLANK(OFFSET('12. SEGUIMIENTO 2027'!$N$14,INT((ROW()-13)/2),0)),"",OFFSET('12. SEGUIMIENTO 2027'!$N$14,INT((ROW()-13)/2),0)),IF(ISBLANK(OFFSET('9. METAS'!$V$20,INT((ROW()-14)/2),0)),"",OFFSET('9. METAS'!$V$20,INT((ROW()-14)/2),0)))</f>
        <v/>
      </c>
      <c r="K211" s="255" t="str">
        <f ca="1">IF(MOD(ROW()-13,2)=0,IF(ISBLANK(OFFSET('12. SEGUIMIENTO 2027'!$O$14,INT((ROW()-13)/2),0)),"",OFFSET('12. SEGUIMIENTO 2027'!$O$14,INT((ROW()-13)/2),0)),IF(ISBLANK(OFFSET('9. METAS'!$W$20,INT((ROW()-14)/2),0)),"",OFFSET('9. METAS'!$W$20,INT((ROW()-14)/2),0)))</f>
        <v/>
      </c>
      <c r="L211" s="255" t="str">
        <f ca="1">IF(MOD(ROW()-13,2)=0,IF(ISBLANK(OFFSET('12. SEGUIMIENTO 2027'!$P$14,INT((ROW()-13)/2),0)),"",OFFSET('12. SEGUIMIENTO 2027'!$P$14,INT((ROW()-13)/2),0)),IF(ISBLANK(OFFSET('9. METAS'!$X$20,INT((ROW()-14)/2),0)),"",OFFSET('9. METAS'!$X$20,INT((ROW()-14)/2),0)))</f>
        <v/>
      </c>
      <c r="M211" s="256" t="str">
        <f ca="1">IF(MOD(ROW()-13,2)=0,IF(ISBLANK(OFFSET('12. SEGUIMIENTO 2027'!$Q$14,INT((ROW()-13)/2),0)),"",OFFSET('12. SEGUIMIENTO 2027'!$Q$14,INT((ROW()-13)/2),0)),IF(ISBLANK(OFFSET('9. METAS'!$Y$20,INT((ROW()-14)/2),0)),"",OFFSET('9. METAS'!$Y$20,INT((ROW()-14)/2),0)))</f>
        <v/>
      </c>
      <c r="N211" s="783" t="str">
        <f t="shared" ref="N211" ca="1" si="194">IFERROR(J211/J212,"ND")</f>
        <v>ND</v>
      </c>
      <c r="O211" s="785" t="str">
        <f t="shared" ref="O211" ca="1" si="195">IFERROR(((J211+K211+L211+M211)/H211),"ND")</f>
        <v>ND</v>
      </c>
      <c r="P211" s="789"/>
    </row>
    <row r="212" spans="3:16">
      <c r="C212" s="762"/>
      <c r="D212" s="764"/>
      <c r="E212" s="764"/>
      <c r="F212" s="766"/>
      <c r="G212" s="768"/>
      <c r="H212" s="858"/>
      <c r="I212" s="778"/>
      <c r="J212" s="254" t="str">
        <f ca="1">IF(MOD(ROW()-13,2)=0,IF(ISBLANK(OFFSET('12. SEGUIMIENTO 2027'!$N$14,INT((ROW()-13)/2),0)),"",OFFSET('12. SEGUIMIENTO 2027'!$N$14,INT((ROW()-13)/2),0)),IF(ISBLANK(OFFSET('9. METAS'!$V$20,INT((ROW()-14)/2),0)),"",OFFSET('9. METAS'!$V$20,INT((ROW()-14)/2),0)))</f>
        <v/>
      </c>
      <c r="K212" s="255" t="str">
        <f ca="1">IF(MOD(ROW()-13,2)=0,IF(ISBLANK(OFFSET('12. SEGUIMIENTO 2027'!$O$14,INT((ROW()-13)/2),0)),"",OFFSET('12. SEGUIMIENTO 2027'!$O$14,INT((ROW()-13)/2),0)),IF(ISBLANK(OFFSET('9. METAS'!$W$20,INT((ROW()-14)/2),0)),"",OFFSET('9. METAS'!$W$20,INT((ROW()-14)/2),0)))</f>
        <v/>
      </c>
      <c r="L212" s="255" t="str">
        <f ca="1">IF(MOD(ROW()-13,2)=0,IF(ISBLANK(OFFSET('12. SEGUIMIENTO 2027'!$P$14,INT((ROW()-13)/2),0)),"",OFFSET('12. SEGUIMIENTO 2027'!$P$14,INT((ROW()-13)/2),0)),IF(ISBLANK(OFFSET('9. METAS'!$X$20,INT((ROW()-14)/2),0)),"",OFFSET('9. METAS'!$X$20,INT((ROW()-14)/2),0)))</f>
        <v/>
      </c>
      <c r="M212" s="256" t="str">
        <f ca="1">IF(MOD(ROW()-13,2)=0,IF(ISBLANK(OFFSET('12. SEGUIMIENTO 2027'!$Q$14,INT((ROW()-13)/2),0)),"",OFFSET('12. SEGUIMIENTO 2027'!$Q$14,INT((ROW()-13)/2),0)),IF(ISBLANK(OFFSET('9. METAS'!$Y$20,INT((ROW()-14)/2),0)),"",OFFSET('9. METAS'!$Y$20,INT((ROW()-14)/2),0)))</f>
        <v/>
      </c>
      <c r="N212" s="784"/>
      <c r="O212" s="786"/>
      <c r="P212" s="790"/>
    </row>
    <row r="213" spans="3:16">
      <c r="C213" s="770" t="str">
        <f ca="1">IF(ISBLANK(OFFSET('5. Pp (3 años)'!$C$45,INT((ROW()-13)/2),0)),"",OFFSET('5. Pp (3 años)'!$C$45,INT((ROW()-13)/2),0))</f>
        <v/>
      </c>
      <c r="D213" s="764" t="str">
        <f ca="1">IF(ISBLANK(OFFSET('5. Pp (3 años)'!$D$45,INT((ROW()-13)/2),0)),"",OFFSET('5. Pp (3 años)'!$D$45,INT((ROW()-13)/2),0))</f>
        <v/>
      </c>
      <c r="E213" s="764" t="str">
        <f ca="1">IF(ISBLANK(OFFSET('5. Pp (3 años)'!$E$45,INT((ROW()-13)/2),0)),"",OFFSET('5. Pp (3 años)'!$E$45,INT((ROW()-13)/2),0))</f>
        <v/>
      </c>
      <c r="F213" s="766" t="str">
        <f ca="1">IF(ISBLANK(OFFSET('5. Pp (3 años)'!$K$45,INT((ROW()-13)/2),0)),"",OFFSET('5. Pp (3 años)'!$K$45,INT((ROW()-13)/2),0))</f>
        <v/>
      </c>
      <c r="G213" s="768" t="str">
        <f ca="1">IF(ISBLANK(OFFSET('5. Pp (3 años)'!$H$45,INT((ROW()-13)/2),0)),"",OFFSET('5. Pp (3 años)'!$H$45,INT((ROW()-13)/2),0))</f>
        <v/>
      </c>
      <c r="H213" s="858" t="str">
        <f ca="1">IF(ISBLANK(OFFSET('9. METAS'!$M$20,INT((ROW()-13)/2),0)),"",OFFSET('9. METAS'!$M$20,INT((ROW()-13)/2),0))</f>
        <v/>
      </c>
      <c r="I213" s="777"/>
      <c r="J213" s="254" t="str">
        <f ca="1">IF(MOD(ROW()-13,2)=0,IF(ISBLANK(OFFSET('12. SEGUIMIENTO 2027'!$N$14,INT((ROW()-13)/2),0)),"",OFFSET('12. SEGUIMIENTO 2027'!$N$14,INT((ROW()-13)/2),0)),IF(ISBLANK(OFFSET('9. METAS'!$V$20,INT((ROW()-14)/2),0)),"",OFFSET('9. METAS'!$V$20,INT((ROW()-14)/2),0)))</f>
        <v/>
      </c>
      <c r="K213" s="255" t="str">
        <f ca="1">IF(MOD(ROW()-13,2)=0,IF(ISBLANK(OFFSET('12. SEGUIMIENTO 2027'!$O$14,INT((ROW()-13)/2),0)),"",OFFSET('12. SEGUIMIENTO 2027'!$O$14,INT((ROW()-13)/2),0)),IF(ISBLANK(OFFSET('9. METAS'!$W$20,INT((ROW()-14)/2),0)),"",OFFSET('9. METAS'!$W$20,INT((ROW()-14)/2),0)))</f>
        <v/>
      </c>
      <c r="L213" s="255" t="str">
        <f ca="1">IF(MOD(ROW()-13,2)=0,IF(ISBLANK(OFFSET('12. SEGUIMIENTO 2027'!$P$14,INT((ROW()-13)/2),0)),"",OFFSET('12. SEGUIMIENTO 2027'!$P$14,INT((ROW()-13)/2),0)),IF(ISBLANK(OFFSET('9. METAS'!$X$20,INT((ROW()-14)/2),0)),"",OFFSET('9. METAS'!$X$20,INT((ROW()-14)/2),0)))</f>
        <v/>
      </c>
      <c r="M213" s="256" t="str">
        <f ca="1">IF(MOD(ROW()-13,2)=0,IF(ISBLANK(OFFSET('12. SEGUIMIENTO 2027'!$Q$14,INT((ROW()-13)/2),0)),"",OFFSET('12. SEGUIMIENTO 2027'!$Q$14,INT((ROW()-13)/2),0)),IF(ISBLANK(OFFSET('9. METAS'!$Y$20,INT((ROW()-14)/2),0)),"",OFFSET('9. METAS'!$Y$20,INT((ROW()-14)/2),0)))</f>
        <v/>
      </c>
      <c r="N213" s="783" t="str">
        <f t="shared" ref="N213" ca="1" si="196">IFERROR(J213/J214,"ND")</f>
        <v>ND</v>
      </c>
      <c r="O213" s="785" t="str">
        <f t="shared" ref="O213" ca="1" si="197">IFERROR(((J213+K213+L213+M213)/H213),"ND")</f>
        <v>ND</v>
      </c>
      <c r="P213" s="789"/>
    </row>
    <row r="214" spans="3:16">
      <c r="C214" s="762"/>
      <c r="D214" s="764"/>
      <c r="E214" s="764"/>
      <c r="F214" s="766"/>
      <c r="G214" s="768"/>
      <c r="H214" s="858"/>
      <c r="I214" s="778"/>
      <c r="J214" s="254" t="str">
        <f ca="1">IF(MOD(ROW()-13,2)=0,IF(ISBLANK(OFFSET('12. SEGUIMIENTO 2027'!$N$14,INT((ROW()-13)/2),0)),"",OFFSET('12. SEGUIMIENTO 2027'!$N$14,INT((ROW()-13)/2),0)),IF(ISBLANK(OFFSET('9. METAS'!$V$20,INT((ROW()-14)/2),0)),"",OFFSET('9. METAS'!$V$20,INT((ROW()-14)/2),0)))</f>
        <v/>
      </c>
      <c r="K214" s="255" t="str">
        <f ca="1">IF(MOD(ROW()-13,2)=0,IF(ISBLANK(OFFSET('12. SEGUIMIENTO 2027'!$O$14,INT((ROW()-13)/2),0)),"",OFFSET('12. SEGUIMIENTO 2027'!$O$14,INT((ROW()-13)/2),0)),IF(ISBLANK(OFFSET('9. METAS'!$W$20,INT((ROW()-14)/2),0)),"",OFFSET('9. METAS'!$W$20,INT((ROW()-14)/2),0)))</f>
        <v/>
      </c>
      <c r="L214" s="255" t="str">
        <f ca="1">IF(MOD(ROW()-13,2)=0,IF(ISBLANK(OFFSET('12. SEGUIMIENTO 2027'!$P$14,INT((ROW()-13)/2),0)),"",OFFSET('12. SEGUIMIENTO 2027'!$P$14,INT((ROW()-13)/2),0)),IF(ISBLANK(OFFSET('9. METAS'!$X$20,INT((ROW()-14)/2),0)),"",OFFSET('9. METAS'!$X$20,INT((ROW()-14)/2),0)))</f>
        <v/>
      </c>
      <c r="M214" s="256" t="str">
        <f ca="1">IF(MOD(ROW()-13,2)=0,IF(ISBLANK(OFFSET('12. SEGUIMIENTO 2027'!$Q$14,INT((ROW()-13)/2),0)),"",OFFSET('12. SEGUIMIENTO 2027'!$Q$14,INT((ROW()-13)/2),0)),IF(ISBLANK(OFFSET('9. METAS'!$Y$20,INT((ROW()-14)/2),0)),"",OFFSET('9. METAS'!$Y$20,INT((ROW()-14)/2),0)))</f>
        <v/>
      </c>
      <c r="N214" s="784"/>
      <c r="O214" s="786"/>
      <c r="P214" s="790"/>
    </row>
    <row r="215" spans="3:16">
      <c r="C215" s="770" t="str">
        <f ca="1">IF(ISBLANK(OFFSET('5. Pp (3 años)'!$C$45,INT((ROW()-13)/2),0)),"",OFFSET('5. Pp (3 años)'!$C$45,INT((ROW()-13)/2),0))</f>
        <v/>
      </c>
      <c r="D215" s="764" t="str">
        <f ca="1">IF(ISBLANK(OFFSET('5. Pp (3 años)'!$D$45,INT((ROW()-13)/2),0)),"",OFFSET('5. Pp (3 años)'!$D$45,INT((ROW()-13)/2),0))</f>
        <v/>
      </c>
      <c r="E215" s="764" t="str">
        <f ca="1">IF(ISBLANK(OFFSET('5. Pp (3 años)'!$E$45,INT((ROW()-13)/2),0)),"",OFFSET('5. Pp (3 años)'!$E$45,INT((ROW()-13)/2),0))</f>
        <v/>
      </c>
      <c r="F215" s="766" t="str">
        <f ca="1">IF(ISBLANK(OFFSET('5. Pp (3 años)'!$K$45,INT((ROW()-13)/2),0)),"",OFFSET('5. Pp (3 años)'!$K$45,INT((ROW()-13)/2),0))</f>
        <v/>
      </c>
      <c r="G215" s="768" t="str">
        <f ca="1">IF(ISBLANK(OFFSET('5. Pp (3 años)'!$H$45,INT((ROW()-13)/2),0)),"",OFFSET('5. Pp (3 años)'!$H$45,INT((ROW()-13)/2),0))</f>
        <v/>
      </c>
      <c r="H215" s="858" t="str">
        <f ca="1">IF(ISBLANK(OFFSET('9. METAS'!$M$20,INT((ROW()-13)/2),0)),"",OFFSET('9. METAS'!$M$20,INT((ROW()-13)/2),0))</f>
        <v/>
      </c>
      <c r="I215" s="777"/>
      <c r="J215" s="254" t="str">
        <f ca="1">IF(MOD(ROW()-13,2)=0,IF(ISBLANK(OFFSET('12. SEGUIMIENTO 2027'!$N$14,INT((ROW()-13)/2),0)),"",OFFSET('12. SEGUIMIENTO 2027'!$N$14,INT((ROW()-13)/2),0)),IF(ISBLANK(OFFSET('9. METAS'!$V$20,INT((ROW()-14)/2),0)),"",OFFSET('9. METAS'!$V$20,INT((ROW()-14)/2),0)))</f>
        <v/>
      </c>
      <c r="K215" s="255" t="str">
        <f ca="1">IF(MOD(ROW()-13,2)=0,IF(ISBLANK(OFFSET('12. SEGUIMIENTO 2027'!$O$14,INT((ROW()-13)/2),0)),"",OFFSET('12. SEGUIMIENTO 2027'!$O$14,INT((ROW()-13)/2),0)),IF(ISBLANK(OFFSET('9. METAS'!$W$20,INT((ROW()-14)/2),0)),"",OFFSET('9. METAS'!$W$20,INT((ROW()-14)/2),0)))</f>
        <v/>
      </c>
      <c r="L215" s="255" t="str">
        <f ca="1">IF(MOD(ROW()-13,2)=0,IF(ISBLANK(OFFSET('12. SEGUIMIENTO 2027'!$P$14,INT((ROW()-13)/2),0)),"",OFFSET('12. SEGUIMIENTO 2027'!$P$14,INT((ROW()-13)/2),0)),IF(ISBLANK(OFFSET('9. METAS'!$X$20,INT((ROW()-14)/2),0)),"",OFFSET('9. METAS'!$X$20,INT((ROW()-14)/2),0)))</f>
        <v/>
      </c>
      <c r="M215" s="256" t="str">
        <f ca="1">IF(MOD(ROW()-13,2)=0,IF(ISBLANK(OFFSET('12. SEGUIMIENTO 2027'!$Q$14,INT((ROW()-13)/2),0)),"",OFFSET('12. SEGUIMIENTO 2027'!$Q$14,INT((ROW()-13)/2),0)),IF(ISBLANK(OFFSET('9. METAS'!$Y$20,INT((ROW()-14)/2),0)),"",OFFSET('9. METAS'!$Y$20,INT((ROW()-14)/2),0)))</f>
        <v/>
      </c>
      <c r="N215" s="783" t="str">
        <f t="shared" ref="N215" ca="1" si="198">IFERROR(J215/J216,"ND")</f>
        <v>ND</v>
      </c>
      <c r="O215" s="785" t="str">
        <f t="shared" ref="O215" ca="1" si="199">IFERROR(((J215+K215+L215+M215)/H215),"ND")</f>
        <v>ND</v>
      </c>
      <c r="P215" s="789"/>
    </row>
    <row r="216" spans="3:16">
      <c r="C216" s="762"/>
      <c r="D216" s="764"/>
      <c r="E216" s="764"/>
      <c r="F216" s="766"/>
      <c r="G216" s="768"/>
      <c r="H216" s="858"/>
      <c r="I216" s="778"/>
      <c r="J216" s="254" t="str">
        <f ca="1">IF(MOD(ROW()-13,2)=0,IF(ISBLANK(OFFSET('12. SEGUIMIENTO 2027'!$N$14,INT((ROW()-13)/2),0)),"",OFFSET('12. SEGUIMIENTO 2027'!$N$14,INT((ROW()-13)/2),0)),IF(ISBLANK(OFFSET('9. METAS'!$V$20,INT((ROW()-14)/2),0)),"",OFFSET('9. METAS'!$V$20,INT((ROW()-14)/2),0)))</f>
        <v/>
      </c>
      <c r="K216" s="255" t="str">
        <f ca="1">IF(MOD(ROW()-13,2)=0,IF(ISBLANK(OFFSET('12. SEGUIMIENTO 2027'!$O$14,INT((ROW()-13)/2),0)),"",OFFSET('12. SEGUIMIENTO 2027'!$O$14,INT((ROW()-13)/2),0)),IF(ISBLANK(OFFSET('9. METAS'!$W$20,INT((ROW()-14)/2),0)),"",OFFSET('9. METAS'!$W$20,INT((ROW()-14)/2),0)))</f>
        <v/>
      </c>
      <c r="L216" s="255" t="str">
        <f ca="1">IF(MOD(ROW()-13,2)=0,IF(ISBLANK(OFFSET('12. SEGUIMIENTO 2027'!$P$14,INT((ROW()-13)/2),0)),"",OFFSET('12. SEGUIMIENTO 2027'!$P$14,INT((ROW()-13)/2),0)),IF(ISBLANK(OFFSET('9. METAS'!$X$20,INT((ROW()-14)/2),0)),"",OFFSET('9. METAS'!$X$20,INT((ROW()-14)/2),0)))</f>
        <v/>
      </c>
      <c r="M216" s="256" t="str">
        <f ca="1">IF(MOD(ROW()-13,2)=0,IF(ISBLANK(OFFSET('12. SEGUIMIENTO 2027'!$Q$14,INT((ROW()-13)/2),0)),"",OFFSET('12. SEGUIMIENTO 2027'!$Q$14,INT((ROW()-13)/2),0)),IF(ISBLANK(OFFSET('9. METAS'!$Y$20,INT((ROW()-14)/2),0)),"",OFFSET('9. METAS'!$Y$20,INT((ROW()-14)/2),0)))</f>
        <v/>
      </c>
      <c r="N216" s="784"/>
      <c r="O216" s="786"/>
      <c r="P216" s="790"/>
    </row>
    <row r="217" spans="3:16">
      <c r="C217" s="770" t="str">
        <f ca="1">IF(ISBLANK(OFFSET('5. Pp (3 años)'!$C$45,INT((ROW()-13)/2),0)),"",OFFSET('5. Pp (3 años)'!$C$45,INT((ROW()-13)/2),0))</f>
        <v/>
      </c>
      <c r="D217" s="764" t="str">
        <f ca="1">IF(ISBLANK(OFFSET('5. Pp (3 años)'!$D$45,INT((ROW()-13)/2),0)),"",OFFSET('5. Pp (3 años)'!$D$45,INT((ROW()-13)/2),0))</f>
        <v/>
      </c>
      <c r="E217" s="764" t="str">
        <f ca="1">IF(ISBLANK(OFFSET('5. Pp (3 años)'!$E$45,INT((ROW()-13)/2),0)),"",OFFSET('5. Pp (3 años)'!$E$45,INT((ROW()-13)/2),0))</f>
        <v/>
      </c>
      <c r="F217" s="766" t="str">
        <f ca="1">IF(ISBLANK(OFFSET('5. Pp (3 años)'!$K$45,INT((ROW()-13)/2),0)),"",OFFSET('5. Pp (3 años)'!$K$45,INT((ROW()-13)/2),0))</f>
        <v/>
      </c>
      <c r="G217" s="768" t="str">
        <f ca="1">IF(ISBLANK(OFFSET('5. Pp (3 años)'!$H$45,INT((ROW()-13)/2),0)),"",OFFSET('5. Pp (3 años)'!$H$45,INT((ROW()-13)/2),0))</f>
        <v/>
      </c>
      <c r="H217" s="858" t="str">
        <f ca="1">IF(ISBLANK(OFFSET('9. METAS'!$M$20,INT((ROW()-13)/2),0)),"",OFFSET('9. METAS'!$M$20,INT((ROW()-13)/2),0))</f>
        <v/>
      </c>
      <c r="I217" s="777"/>
      <c r="J217" s="254" t="str">
        <f ca="1">IF(MOD(ROW()-13,2)=0,IF(ISBLANK(OFFSET('12. SEGUIMIENTO 2027'!$N$14,INT((ROW()-13)/2),0)),"",OFFSET('12. SEGUIMIENTO 2027'!$N$14,INT((ROW()-13)/2),0)),IF(ISBLANK(OFFSET('9. METAS'!$V$20,INT((ROW()-14)/2),0)),"",OFFSET('9. METAS'!$V$20,INT((ROW()-14)/2),0)))</f>
        <v/>
      </c>
      <c r="K217" s="255" t="str">
        <f ca="1">IF(MOD(ROW()-13,2)=0,IF(ISBLANK(OFFSET('12. SEGUIMIENTO 2027'!$O$14,INT((ROW()-13)/2),0)),"",OFFSET('12. SEGUIMIENTO 2027'!$O$14,INT((ROW()-13)/2),0)),IF(ISBLANK(OFFSET('9. METAS'!$W$20,INT((ROW()-14)/2),0)),"",OFFSET('9. METAS'!$W$20,INT((ROW()-14)/2),0)))</f>
        <v/>
      </c>
      <c r="L217" s="255" t="str">
        <f ca="1">IF(MOD(ROW()-13,2)=0,IF(ISBLANK(OFFSET('12. SEGUIMIENTO 2027'!$P$14,INT((ROW()-13)/2),0)),"",OFFSET('12. SEGUIMIENTO 2027'!$P$14,INT((ROW()-13)/2),0)),IF(ISBLANK(OFFSET('9. METAS'!$X$20,INT((ROW()-14)/2),0)),"",OFFSET('9. METAS'!$X$20,INT((ROW()-14)/2),0)))</f>
        <v/>
      </c>
      <c r="M217" s="256" t="str">
        <f ca="1">IF(MOD(ROW()-13,2)=0,IF(ISBLANK(OFFSET('12. SEGUIMIENTO 2027'!$Q$14,INT((ROW()-13)/2),0)),"",OFFSET('12. SEGUIMIENTO 2027'!$Q$14,INT((ROW()-13)/2),0)),IF(ISBLANK(OFFSET('9. METAS'!$Y$20,INT((ROW()-14)/2),0)),"",OFFSET('9. METAS'!$Y$20,INT((ROW()-14)/2),0)))</f>
        <v/>
      </c>
      <c r="N217" s="783" t="str">
        <f t="shared" ref="N217" ca="1" si="200">IFERROR(J217/J218,"ND")</f>
        <v>ND</v>
      </c>
      <c r="O217" s="785" t="str">
        <f t="shared" ref="O217" ca="1" si="201">IFERROR(((J217+K217+L217+M217)/H217),"ND")</f>
        <v>ND</v>
      </c>
      <c r="P217" s="789"/>
    </row>
    <row r="218" spans="3:16">
      <c r="C218" s="762"/>
      <c r="D218" s="764"/>
      <c r="E218" s="764"/>
      <c r="F218" s="766"/>
      <c r="G218" s="768"/>
      <c r="H218" s="858"/>
      <c r="I218" s="778"/>
      <c r="J218" s="254" t="str">
        <f ca="1">IF(MOD(ROW()-13,2)=0,IF(ISBLANK(OFFSET('12. SEGUIMIENTO 2027'!$N$14,INT((ROW()-13)/2),0)),"",OFFSET('12. SEGUIMIENTO 2027'!$N$14,INT((ROW()-13)/2),0)),IF(ISBLANK(OFFSET('9. METAS'!$V$20,INT((ROW()-14)/2),0)),"",OFFSET('9. METAS'!$V$20,INT((ROW()-14)/2),0)))</f>
        <v/>
      </c>
      <c r="K218" s="255" t="str">
        <f ca="1">IF(MOD(ROW()-13,2)=0,IF(ISBLANK(OFFSET('12. SEGUIMIENTO 2027'!$O$14,INT((ROW()-13)/2),0)),"",OFFSET('12. SEGUIMIENTO 2027'!$O$14,INT((ROW()-13)/2),0)),IF(ISBLANK(OFFSET('9. METAS'!$W$20,INT((ROW()-14)/2),0)),"",OFFSET('9. METAS'!$W$20,INT((ROW()-14)/2),0)))</f>
        <v/>
      </c>
      <c r="L218" s="255" t="str">
        <f ca="1">IF(MOD(ROW()-13,2)=0,IF(ISBLANK(OFFSET('12. SEGUIMIENTO 2027'!$P$14,INT((ROW()-13)/2),0)),"",OFFSET('12. SEGUIMIENTO 2027'!$P$14,INT((ROW()-13)/2),0)),IF(ISBLANK(OFFSET('9. METAS'!$X$20,INT((ROW()-14)/2),0)),"",OFFSET('9. METAS'!$X$20,INT((ROW()-14)/2),0)))</f>
        <v/>
      </c>
      <c r="M218" s="256" t="str">
        <f ca="1">IF(MOD(ROW()-13,2)=0,IF(ISBLANK(OFFSET('12. SEGUIMIENTO 2027'!$Q$14,INT((ROW()-13)/2),0)),"",OFFSET('12. SEGUIMIENTO 2027'!$Q$14,INT((ROW()-13)/2),0)),IF(ISBLANK(OFFSET('9. METAS'!$Y$20,INT((ROW()-14)/2),0)),"",OFFSET('9. METAS'!$Y$20,INT((ROW()-14)/2),0)))</f>
        <v/>
      </c>
      <c r="N218" s="784"/>
      <c r="O218" s="786"/>
      <c r="P218" s="790"/>
    </row>
    <row r="219" spans="3:16">
      <c r="C219" s="770" t="str">
        <f ca="1">IF(ISBLANK(OFFSET('5. Pp (3 años)'!$C$45,INT((ROW()-13)/2),0)),"",OFFSET('5. Pp (3 años)'!$C$45,INT((ROW()-13)/2),0))</f>
        <v/>
      </c>
      <c r="D219" s="764" t="str">
        <f ca="1">IF(ISBLANK(OFFSET('5. Pp (3 años)'!$D$45,INT((ROW()-13)/2),0)),"",OFFSET('5. Pp (3 años)'!$D$45,INT((ROW()-13)/2),0))</f>
        <v/>
      </c>
      <c r="E219" s="764" t="str">
        <f ca="1">IF(ISBLANK(OFFSET('5. Pp (3 años)'!$E$45,INT((ROW()-13)/2),0)),"",OFFSET('5. Pp (3 años)'!$E$45,INT((ROW()-13)/2),0))</f>
        <v/>
      </c>
      <c r="F219" s="766" t="str">
        <f ca="1">IF(ISBLANK(OFFSET('5. Pp (3 años)'!$K$45,INT((ROW()-13)/2),0)),"",OFFSET('5. Pp (3 años)'!$K$45,INT((ROW()-13)/2),0))</f>
        <v/>
      </c>
      <c r="G219" s="768" t="str">
        <f ca="1">IF(ISBLANK(OFFSET('5. Pp (3 años)'!$H$45,INT((ROW()-13)/2),0)),"",OFFSET('5. Pp (3 años)'!$H$45,INT((ROW()-13)/2),0))</f>
        <v/>
      </c>
      <c r="H219" s="858" t="str">
        <f ca="1">IF(ISBLANK(OFFSET('9. METAS'!$M$20,INT((ROW()-13)/2),0)),"",OFFSET('9. METAS'!$M$20,INT((ROW()-13)/2),0))</f>
        <v/>
      </c>
      <c r="I219" s="777"/>
      <c r="J219" s="254" t="str">
        <f ca="1">IF(MOD(ROW()-13,2)=0,IF(ISBLANK(OFFSET('12. SEGUIMIENTO 2027'!$N$14,INT((ROW()-13)/2),0)),"",OFFSET('12. SEGUIMIENTO 2027'!$N$14,INT((ROW()-13)/2),0)),IF(ISBLANK(OFFSET('9. METAS'!$V$20,INT((ROW()-14)/2),0)),"",OFFSET('9. METAS'!$V$20,INT((ROW()-14)/2),0)))</f>
        <v/>
      </c>
      <c r="K219" s="255" t="str">
        <f ca="1">IF(MOD(ROW()-13,2)=0,IF(ISBLANK(OFFSET('12. SEGUIMIENTO 2027'!$O$14,INT((ROW()-13)/2),0)),"",OFFSET('12. SEGUIMIENTO 2027'!$O$14,INT((ROW()-13)/2),0)),IF(ISBLANK(OFFSET('9. METAS'!$W$20,INT((ROW()-14)/2),0)),"",OFFSET('9. METAS'!$W$20,INT((ROW()-14)/2),0)))</f>
        <v/>
      </c>
      <c r="L219" s="255" t="str">
        <f ca="1">IF(MOD(ROW()-13,2)=0,IF(ISBLANK(OFFSET('12. SEGUIMIENTO 2027'!$P$14,INT((ROW()-13)/2),0)),"",OFFSET('12. SEGUIMIENTO 2027'!$P$14,INT((ROW()-13)/2),0)),IF(ISBLANK(OFFSET('9. METAS'!$X$20,INT((ROW()-14)/2),0)),"",OFFSET('9. METAS'!$X$20,INT((ROW()-14)/2),0)))</f>
        <v/>
      </c>
      <c r="M219" s="256" t="str">
        <f ca="1">IF(MOD(ROW()-13,2)=0,IF(ISBLANK(OFFSET('12. SEGUIMIENTO 2027'!$Q$14,INT((ROW()-13)/2),0)),"",OFFSET('12. SEGUIMIENTO 2027'!$Q$14,INT((ROW()-13)/2),0)),IF(ISBLANK(OFFSET('9. METAS'!$Y$20,INT((ROW()-14)/2),0)),"",OFFSET('9. METAS'!$Y$20,INT((ROW()-14)/2),0)))</f>
        <v/>
      </c>
      <c r="N219" s="783" t="str">
        <f t="shared" ref="N219" ca="1" si="202">IFERROR(J219/J220,"ND")</f>
        <v>ND</v>
      </c>
      <c r="O219" s="785" t="str">
        <f t="shared" ref="O219" ca="1" si="203">IFERROR(((J219+K219+L219+M219)/H219),"ND")</f>
        <v>ND</v>
      </c>
      <c r="P219" s="789"/>
    </row>
    <row r="220" spans="3:16">
      <c r="C220" s="762"/>
      <c r="D220" s="764"/>
      <c r="E220" s="764"/>
      <c r="F220" s="766"/>
      <c r="G220" s="768"/>
      <c r="H220" s="858"/>
      <c r="I220" s="778"/>
      <c r="J220" s="254" t="str">
        <f ca="1">IF(MOD(ROW()-13,2)=0,IF(ISBLANK(OFFSET('12. SEGUIMIENTO 2027'!$N$14,INT((ROW()-13)/2),0)),"",OFFSET('12. SEGUIMIENTO 2027'!$N$14,INT((ROW()-13)/2),0)),IF(ISBLANK(OFFSET('9. METAS'!$V$20,INT((ROW()-14)/2),0)),"",OFFSET('9. METAS'!$V$20,INT((ROW()-14)/2),0)))</f>
        <v/>
      </c>
      <c r="K220" s="255" t="str">
        <f ca="1">IF(MOD(ROW()-13,2)=0,IF(ISBLANK(OFFSET('12. SEGUIMIENTO 2027'!$O$14,INT((ROW()-13)/2),0)),"",OFFSET('12. SEGUIMIENTO 2027'!$O$14,INT((ROW()-13)/2),0)),IF(ISBLANK(OFFSET('9. METAS'!$W$20,INT((ROW()-14)/2),0)),"",OFFSET('9. METAS'!$W$20,INT((ROW()-14)/2),0)))</f>
        <v/>
      </c>
      <c r="L220" s="255" t="str">
        <f ca="1">IF(MOD(ROW()-13,2)=0,IF(ISBLANK(OFFSET('12. SEGUIMIENTO 2027'!$P$14,INT((ROW()-13)/2),0)),"",OFFSET('12. SEGUIMIENTO 2027'!$P$14,INT((ROW()-13)/2),0)),IF(ISBLANK(OFFSET('9. METAS'!$X$20,INT((ROW()-14)/2),0)),"",OFFSET('9. METAS'!$X$20,INT((ROW()-14)/2),0)))</f>
        <v/>
      </c>
      <c r="M220" s="256" t="str">
        <f ca="1">IF(MOD(ROW()-13,2)=0,IF(ISBLANK(OFFSET('12. SEGUIMIENTO 2027'!$Q$14,INT((ROW()-13)/2),0)),"",OFFSET('12. SEGUIMIENTO 2027'!$Q$14,INT((ROW()-13)/2),0)),IF(ISBLANK(OFFSET('9. METAS'!$Y$20,INT((ROW()-14)/2),0)),"",OFFSET('9. METAS'!$Y$20,INT((ROW()-14)/2),0)))</f>
        <v/>
      </c>
      <c r="N220" s="784"/>
      <c r="O220" s="786"/>
      <c r="P220" s="790"/>
    </row>
    <row r="221" spans="3:16">
      <c r="C221" s="770" t="str">
        <f ca="1">IF(ISBLANK(OFFSET('5. Pp (3 años)'!$C$45,INT((ROW()-13)/2),0)),"",OFFSET('5. Pp (3 años)'!$C$45,INT((ROW()-13)/2),0))</f>
        <v/>
      </c>
      <c r="D221" s="764" t="str">
        <f ca="1">IF(ISBLANK(OFFSET('5. Pp (3 años)'!$D$45,INT((ROW()-13)/2),0)),"",OFFSET('5. Pp (3 años)'!$D$45,INT((ROW()-13)/2),0))</f>
        <v/>
      </c>
      <c r="E221" s="764" t="str">
        <f ca="1">IF(ISBLANK(OFFSET('5. Pp (3 años)'!$E$45,INT((ROW()-13)/2),0)),"",OFFSET('5. Pp (3 años)'!$E$45,INT((ROW()-13)/2),0))</f>
        <v/>
      </c>
      <c r="F221" s="766" t="str">
        <f ca="1">IF(ISBLANK(OFFSET('5. Pp (3 años)'!$K$45,INT((ROW()-13)/2),0)),"",OFFSET('5. Pp (3 años)'!$K$45,INT((ROW()-13)/2),0))</f>
        <v/>
      </c>
      <c r="G221" s="768" t="str">
        <f ca="1">IF(ISBLANK(OFFSET('5. Pp (3 años)'!$H$45,INT((ROW()-13)/2),0)),"",OFFSET('5. Pp (3 años)'!$H$45,INT((ROW()-13)/2),0))</f>
        <v/>
      </c>
      <c r="H221" s="858" t="str">
        <f ca="1">IF(ISBLANK(OFFSET('9. METAS'!$M$20,INT((ROW()-13)/2),0)),"",OFFSET('9. METAS'!$M$20,INT((ROW()-13)/2),0))</f>
        <v/>
      </c>
      <c r="I221" s="777"/>
      <c r="J221" s="254" t="str">
        <f ca="1">IF(MOD(ROW()-13,2)=0,IF(ISBLANK(OFFSET('12. SEGUIMIENTO 2027'!$N$14,INT((ROW()-13)/2),0)),"",OFFSET('12. SEGUIMIENTO 2027'!$N$14,INT((ROW()-13)/2),0)),IF(ISBLANK(OFFSET('9. METAS'!$V$20,INT((ROW()-14)/2),0)),"",OFFSET('9. METAS'!$V$20,INT((ROW()-14)/2),0)))</f>
        <v/>
      </c>
      <c r="K221" s="255" t="str">
        <f ca="1">IF(MOD(ROW()-13,2)=0,IF(ISBLANK(OFFSET('12. SEGUIMIENTO 2027'!$O$14,INT((ROW()-13)/2),0)),"",OFFSET('12. SEGUIMIENTO 2027'!$O$14,INT((ROW()-13)/2),0)),IF(ISBLANK(OFFSET('9. METAS'!$W$20,INT((ROW()-14)/2),0)),"",OFFSET('9. METAS'!$W$20,INT((ROW()-14)/2),0)))</f>
        <v/>
      </c>
      <c r="L221" s="255" t="str">
        <f ca="1">IF(MOD(ROW()-13,2)=0,IF(ISBLANK(OFFSET('12. SEGUIMIENTO 2027'!$P$14,INT((ROW()-13)/2),0)),"",OFFSET('12. SEGUIMIENTO 2027'!$P$14,INT((ROW()-13)/2),0)),IF(ISBLANK(OFFSET('9. METAS'!$X$20,INT((ROW()-14)/2),0)),"",OFFSET('9. METAS'!$X$20,INT((ROW()-14)/2),0)))</f>
        <v/>
      </c>
      <c r="M221" s="256" t="str">
        <f ca="1">IF(MOD(ROW()-13,2)=0,IF(ISBLANK(OFFSET('12. SEGUIMIENTO 2027'!$Q$14,INT((ROW()-13)/2),0)),"",OFFSET('12. SEGUIMIENTO 2027'!$Q$14,INT((ROW()-13)/2),0)),IF(ISBLANK(OFFSET('9. METAS'!$Y$20,INT((ROW()-14)/2),0)),"",OFFSET('9. METAS'!$Y$20,INT((ROW()-14)/2),0)))</f>
        <v/>
      </c>
      <c r="N221" s="783" t="str">
        <f t="shared" ref="N221" ca="1" si="204">IFERROR(J221/J222,"ND")</f>
        <v>ND</v>
      </c>
      <c r="O221" s="785" t="str">
        <f t="shared" ref="O221" ca="1" si="205">IFERROR(((J221+K221+L221+M221)/H221),"ND")</f>
        <v>ND</v>
      </c>
      <c r="P221" s="789"/>
    </row>
    <row r="222" spans="3:16">
      <c r="C222" s="762"/>
      <c r="D222" s="764"/>
      <c r="E222" s="764"/>
      <c r="F222" s="766"/>
      <c r="G222" s="768"/>
      <c r="H222" s="858"/>
      <c r="I222" s="778"/>
      <c r="J222" s="254" t="str">
        <f ca="1">IF(MOD(ROW()-13,2)=0,IF(ISBLANK(OFFSET('12. SEGUIMIENTO 2027'!$N$14,INT((ROW()-13)/2),0)),"",OFFSET('12. SEGUIMIENTO 2027'!$N$14,INT((ROW()-13)/2),0)),IF(ISBLANK(OFFSET('9. METAS'!$V$20,INT((ROW()-14)/2),0)),"",OFFSET('9. METAS'!$V$20,INT((ROW()-14)/2),0)))</f>
        <v/>
      </c>
      <c r="K222" s="255" t="str">
        <f ca="1">IF(MOD(ROW()-13,2)=0,IF(ISBLANK(OFFSET('12. SEGUIMIENTO 2027'!$O$14,INT((ROW()-13)/2),0)),"",OFFSET('12. SEGUIMIENTO 2027'!$O$14,INT((ROW()-13)/2),0)),IF(ISBLANK(OFFSET('9. METAS'!$W$20,INT((ROW()-14)/2),0)),"",OFFSET('9. METAS'!$W$20,INT((ROW()-14)/2),0)))</f>
        <v/>
      </c>
      <c r="L222" s="255" t="str">
        <f ca="1">IF(MOD(ROW()-13,2)=0,IF(ISBLANK(OFFSET('12. SEGUIMIENTO 2027'!$P$14,INT((ROW()-13)/2),0)),"",OFFSET('12. SEGUIMIENTO 2027'!$P$14,INT((ROW()-13)/2),0)),IF(ISBLANK(OFFSET('9. METAS'!$X$20,INT((ROW()-14)/2),0)),"",OFFSET('9. METAS'!$X$20,INT((ROW()-14)/2),0)))</f>
        <v/>
      </c>
      <c r="M222" s="256" t="str">
        <f ca="1">IF(MOD(ROW()-13,2)=0,IF(ISBLANK(OFFSET('12. SEGUIMIENTO 2027'!$Q$14,INT((ROW()-13)/2),0)),"",OFFSET('12. SEGUIMIENTO 2027'!$Q$14,INT((ROW()-13)/2),0)),IF(ISBLANK(OFFSET('9. METAS'!$Y$20,INT((ROW()-14)/2),0)),"",OFFSET('9. METAS'!$Y$20,INT((ROW()-14)/2),0)))</f>
        <v/>
      </c>
      <c r="N222" s="784"/>
      <c r="O222" s="786"/>
      <c r="P222" s="790"/>
    </row>
    <row r="223" spans="3:16">
      <c r="C223" s="770" t="str">
        <f ca="1">IF(ISBLANK(OFFSET('5. Pp (3 años)'!$C$45,INT((ROW()-13)/2),0)),"",OFFSET('5. Pp (3 años)'!$C$45,INT((ROW()-13)/2),0))</f>
        <v/>
      </c>
      <c r="D223" s="764" t="str">
        <f ca="1">IF(ISBLANK(OFFSET('5. Pp (3 años)'!$D$45,INT((ROW()-13)/2),0)),"",OFFSET('5. Pp (3 años)'!$D$45,INT((ROW()-13)/2),0))</f>
        <v/>
      </c>
      <c r="E223" s="764" t="str">
        <f ca="1">IF(ISBLANK(OFFSET('5. Pp (3 años)'!$E$45,INT((ROW()-13)/2),0)),"",OFFSET('5. Pp (3 años)'!$E$45,INT((ROW()-13)/2),0))</f>
        <v/>
      </c>
      <c r="F223" s="766" t="str">
        <f ca="1">IF(ISBLANK(OFFSET('5. Pp (3 años)'!$K$45,INT((ROW()-13)/2),0)),"",OFFSET('5. Pp (3 años)'!$K$45,INT((ROW()-13)/2),0))</f>
        <v/>
      </c>
      <c r="G223" s="768" t="str">
        <f ca="1">IF(ISBLANK(OFFSET('5. Pp (3 años)'!$H$45,INT((ROW()-13)/2),0)),"",OFFSET('5. Pp (3 años)'!$H$45,INT((ROW()-13)/2),0))</f>
        <v/>
      </c>
      <c r="H223" s="858" t="str">
        <f ca="1">IF(ISBLANK(OFFSET('9. METAS'!$M$20,INT((ROW()-13)/2),0)),"",OFFSET('9. METAS'!$M$20,INT((ROW()-13)/2),0))</f>
        <v/>
      </c>
      <c r="I223" s="777"/>
      <c r="J223" s="254" t="str">
        <f ca="1">IF(MOD(ROW()-13,2)=0,IF(ISBLANK(OFFSET('12. SEGUIMIENTO 2027'!$N$14,INT((ROW()-13)/2),0)),"",OFFSET('12. SEGUIMIENTO 2027'!$N$14,INT((ROW()-13)/2),0)),IF(ISBLANK(OFFSET('9. METAS'!$V$20,INT((ROW()-14)/2),0)),"",OFFSET('9. METAS'!$V$20,INT((ROW()-14)/2),0)))</f>
        <v/>
      </c>
      <c r="K223" s="255" t="str">
        <f ca="1">IF(MOD(ROW()-13,2)=0,IF(ISBLANK(OFFSET('12. SEGUIMIENTO 2027'!$O$14,INT((ROW()-13)/2),0)),"",OFFSET('12. SEGUIMIENTO 2027'!$O$14,INT((ROW()-13)/2),0)),IF(ISBLANK(OFFSET('9. METAS'!$W$20,INT((ROW()-14)/2),0)),"",OFFSET('9. METAS'!$W$20,INT((ROW()-14)/2),0)))</f>
        <v/>
      </c>
      <c r="L223" s="255" t="str">
        <f ca="1">IF(MOD(ROW()-13,2)=0,IF(ISBLANK(OFFSET('12. SEGUIMIENTO 2027'!$P$14,INT((ROW()-13)/2),0)),"",OFFSET('12. SEGUIMIENTO 2027'!$P$14,INT((ROW()-13)/2),0)),IF(ISBLANK(OFFSET('9. METAS'!$X$20,INT((ROW()-14)/2),0)),"",OFFSET('9. METAS'!$X$20,INT((ROW()-14)/2),0)))</f>
        <v/>
      </c>
      <c r="M223" s="256" t="str">
        <f ca="1">IF(MOD(ROW()-13,2)=0,IF(ISBLANK(OFFSET('12. SEGUIMIENTO 2027'!$Q$14,INT((ROW()-13)/2),0)),"",OFFSET('12. SEGUIMIENTO 2027'!$Q$14,INT((ROW()-13)/2),0)),IF(ISBLANK(OFFSET('9. METAS'!$Y$20,INT((ROW()-14)/2),0)),"",OFFSET('9. METAS'!$Y$20,INT((ROW()-14)/2),0)))</f>
        <v/>
      </c>
      <c r="N223" s="783" t="str">
        <f t="shared" ref="N223" ca="1" si="206">IFERROR(J223/J224,"ND")</f>
        <v>ND</v>
      </c>
      <c r="O223" s="785" t="str">
        <f t="shared" ref="O223" ca="1" si="207">IFERROR(((J223+K223+L223+M223)/H223),"ND")</f>
        <v>ND</v>
      </c>
      <c r="P223" s="789"/>
    </row>
    <row r="224" spans="3:16">
      <c r="C224" s="762"/>
      <c r="D224" s="764"/>
      <c r="E224" s="764"/>
      <c r="F224" s="766"/>
      <c r="G224" s="768"/>
      <c r="H224" s="858"/>
      <c r="I224" s="778"/>
      <c r="J224" s="254" t="str">
        <f ca="1">IF(MOD(ROW()-13,2)=0,IF(ISBLANK(OFFSET('12. SEGUIMIENTO 2027'!$N$14,INT((ROW()-13)/2),0)),"",OFFSET('12. SEGUIMIENTO 2027'!$N$14,INT((ROW()-13)/2),0)),IF(ISBLANK(OFFSET('9. METAS'!$V$20,INT((ROW()-14)/2),0)),"",OFFSET('9. METAS'!$V$20,INT((ROW()-14)/2),0)))</f>
        <v/>
      </c>
      <c r="K224" s="255" t="str">
        <f ca="1">IF(MOD(ROW()-13,2)=0,IF(ISBLANK(OFFSET('12. SEGUIMIENTO 2027'!$O$14,INT((ROW()-13)/2),0)),"",OFFSET('12. SEGUIMIENTO 2027'!$O$14,INT((ROW()-13)/2),0)),IF(ISBLANK(OFFSET('9. METAS'!$W$20,INT((ROW()-14)/2),0)),"",OFFSET('9. METAS'!$W$20,INT((ROW()-14)/2),0)))</f>
        <v/>
      </c>
      <c r="L224" s="255" t="str">
        <f ca="1">IF(MOD(ROW()-13,2)=0,IF(ISBLANK(OFFSET('12. SEGUIMIENTO 2027'!$P$14,INT((ROW()-13)/2),0)),"",OFFSET('12. SEGUIMIENTO 2027'!$P$14,INT((ROW()-13)/2),0)),IF(ISBLANK(OFFSET('9. METAS'!$X$20,INT((ROW()-14)/2),0)),"",OFFSET('9. METAS'!$X$20,INT((ROW()-14)/2),0)))</f>
        <v/>
      </c>
      <c r="M224" s="256" t="str">
        <f ca="1">IF(MOD(ROW()-13,2)=0,IF(ISBLANK(OFFSET('12. SEGUIMIENTO 2027'!$Q$14,INT((ROW()-13)/2),0)),"",OFFSET('12. SEGUIMIENTO 2027'!$Q$14,INT((ROW()-13)/2),0)),IF(ISBLANK(OFFSET('9. METAS'!$Y$20,INT((ROW()-14)/2),0)),"",OFFSET('9. METAS'!$Y$20,INT((ROW()-14)/2),0)))</f>
        <v/>
      </c>
      <c r="N224" s="784"/>
      <c r="O224" s="786"/>
      <c r="P224" s="790"/>
    </row>
    <row r="225" spans="3:16">
      <c r="C225" s="770" t="str">
        <f ca="1">IF(ISBLANK(OFFSET('5. Pp (3 años)'!$C$45,INT((ROW()-13)/2),0)),"",OFFSET('5. Pp (3 años)'!$C$45,INT((ROW()-13)/2),0))</f>
        <v/>
      </c>
      <c r="D225" s="764" t="str">
        <f ca="1">IF(ISBLANK(OFFSET('5. Pp (3 años)'!$D$45,INT((ROW()-13)/2),0)),"",OFFSET('5. Pp (3 años)'!$D$45,INT((ROW()-13)/2),0))</f>
        <v/>
      </c>
      <c r="E225" s="764" t="str">
        <f ca="1">IF(ISBLANK(OFFSET('5. Pp (3 años)'!$E$45,INT((ROW()-13)/2),0)),"",OFFSET('5. Pp (3 años)'!$E$45,INT((ROW()-13)/2),0))</f>
        <v/>
      </c>
      <c r="F225" s="766" t="str">
        <f ca="1">IF(ISBLANK(OFFSET('5. Pp (3 años)'!$K$45,INT((ROW()-13)/2),0)),"",OFFSET('5. Pp (3 años)'!$K$45,INT((ROW()-13)/2),0))</f>
        <v/>
      </c>
      <c r="G225" s="768" t="str">
        <f ca="1">IF(ISBLANK(OFFSET('5. Pp (3 años)'!$H$45,INT((ROW()-13)/2),0)),"",OFFSET('5. Pp (3 años)'!$H$45,INT((ROW()-13)/2),0))</f>
        <v/>
      </c>
      <c r="H225" s="858" t="str">
        <f ca="1">IF(ISBLANK(OFFSET('9. METAS'!$M$20,INT((ROW()-13)/2),0)),"",OFFSET('9. METAS'!$M$20,INT((ROW()-13)/2),0))</f>
        <v/>
      </c>
      <c r="I225" s="777"/>
      <c r="J225" s="254" t="str">
        <f ca="1">IF(MOD(ROW()-13,2)=0,IF(ISBLANK(OFFSET('12. SEGUIMIENTO 2027'!$N$14,INT((ROW()-13)/2),0)),"",OFFSET('12. SEGUIMIENTO 2027'!$N$14,INT((ROW()-13)/2),0)),IF(ISBLANK(OFFSET('9. METAS'!$V$20,INT((ROW()-14)/2),0)),"",OFFSET('9. METAS'!$V$20,INT((ROW()-14)/2),0)))</f>
        <v/>
      </c>
      <c r="K225" s="255" t="str">
        <f ca="1">IF(MOD(ROW()-13,2)=0,IF(ISBLANK(OFFSET('12. SEGUIMIENTO 2027'!$O$14,INT((ROW()-13)/2),0)),"",OFFSET('12. SEGUIMIENTO 2027'!$O$14,INT((ROW()-13)/2),0)),IF(ISBLANK(OFFSET('9. METAS'!$W$20,INT((ROW()-14)/2),0)),"",OFFSET('9. METAS'!$W$20,INT((ROW()-14)/2),0)))</f>
        <v/>
      </c>
      <c r="L225" s="255" t="str">
        <f ca="1">IF(MOD(ROW()-13,2)=0,IF(ISBLANK(OFFSET('12. SEGUIMIENTO 2027'!$P$14,INT((ROW()-13)/2),0)),"",OFFSET('12. SEGUIMIENTO 2027'!$P$14,INT((ROW()-13)/2),0)),IF(ISBLANK(OFFSET('9. METAS'!$X$20,INT((ROW()-14)/2),0)),"",OFFSET('9. METAS'!$X$20,INT((ROW()-14)/2),0)))</f>
        <v/>
      </c>
      <c r="M225" s="256" t="str">
        <f ca="1">IF(MOD(ROW()-13,2)=0,IF(ISBLANK(OFFSET('12. SEGUIMIENTO 2027'!$Q$14,INT((ROW()-13)/2),0)),"",OFFSET('12. SEGUIMIENTO 2027'!$Q$14,INT((ROW()-13)/2),0)),IF(ISBLANK(OFFSET('9. METAS'!$Y$20,INT((ROW()-14)/2),0)),"",OFFSET('9. METAS'!$Y$20,INT((ROW()-14)/2),0)))</f>
        <v/>
      </c>
      <c r="N225" s="783" t="str">
        <f t="shared" ref="N225" ca="1" si="208">IFERROR(J225/J226,"ND")</f>
        <v>ND</v>
      </c>
      <c r="O225" s="785" t="str">
        <f t="shared" ref="O225" ca="1" si="209">IFERROR(((J225+K225+L225+M225)/H225),"ND")</f>
        <v>ND</v>
      </c>
      <c r="P225" s="789"/>
    </row>
    <row r="226" spans="3:16">
      <c r="C226" s="762"/>
      <c r="D226" s="764"/>
      <c r="E226" s="764"/>
      <c r="F226" s="766"/>
      <c r="G226" s="768"/>
      <c r="H226" s="858"/>
      <c r="I226" s="778"/>
      <c r="J226" s="254" t="str">
        <f ca="1">IF(MOD(ROW()-13,2)=0,IF(ISBLANK(OFFSET('12. SEGUIMIENTO 2027'!$N$14,INT((ROW()-13)/2),0)),"",OFFSET('12. SEGUIMIENTO 2027'!$N$14,INT((ROW()-13)/2),0)),IF(ISBLANK(OFFSET('9. METAS'!$V$20,INT((ROW()-14)/2),0)),"",OFFSET('9. METAS'!$V$20,INT((ROW()-14)/2),0)))</f>
        <v/>
      </c>
      <c r="K226" s="255" t="str">
        <f ca="1">IF(MOD(ROW()-13,2)=0,IF(ISBLANK(OFFSET('12. SEGUIMIENTO 2027'!$O$14,INT((ROW()-13)/2),0)),"",OFFSET('12. SEGUIMIENTO 2027'!$O$14,INT((ROW()-13)/2),0)),IF(ISBLANK(OFFSET('9. METAS'!$W$20,INT((ROW()-14)/2),0)),"",OFFSET('9. METAS'!$W$20,INT((ROW()-14)/2),0)))</f>
        <v/>
      </c>
      <c r="L226" s="255" t="str">
        <f ca="1">IF(MOD(ROW()-13,2)=0,IF(ISBLANK(OFFSET('12. SEGUIMIENTO 2027'!$P$14,INT((ROW()-13)/2),0)),"",OFFSET('12. SEGUIMIENTO 2027'!$P$14,INT((ROW()-13)/2),0)),IF(ISBLANK(OFFSET('9. METAS'!$X$20,INT((ROW()-14)/2),0)),"",OFFSET('9. METAS'!$X$20,INT((ROW()-14)/2),0)))</f>
        <v/>
      </c>
      <c r="M226" s="256" t="str">
        <f ca="1">IF(MOD(ROW()-13,2)=0,IF(ISBLANK(OFFSET('12. SEGUIMIENTO 2027'!$Q$14,INT((ROW()-13)/2),0)),"",OFFSET('12. SEGUIMIENTO 2027'!$Q$14,INT((ROW()-13)/2),0)),IF(ISBLANK(OFFSET('9. METAS'!$Y$20,INT((ROW()-14)/2),0)),"",OFFSET('9. METAS'!$Y$20,INT((ROW()-14)/2),0)))</f>
        <v/>
      </c>
      <c r="N226" s="784"/>
      <c r="O226" s="786"/>
      <c r="P226" s="790"/>
    </row>
    <row r="227" spans="3:16">
      <c r="C227" s="770" t="str">
        <f ca="1">IF(ISBLANK(OFFSET('5. Pp (3 años)'!$C$45,INT((ROW()-13)/2),0)),"",OFFSET('5. Pp (3 años)'!$C$45,INT((ROW()-13)/2),0))</f>
        <v/>
      </c>
      <c r="D227" s="764" t="str">
        <f ca="1">IF(ISBLANK(OFFSET('5. Pp (3 años)'!$D$45,INT((ROW()-13)/2),0)),"",OFFSET('5. Pp (3 años)'!$D$45,INT((ROW()-13)/2),0))</f>
        <v/>
      </c>
      <c r="E227" s="764" t="str">
        <f ca="1">IF(ISBLANK(OFFSET('5. Pp (3 años)'!$E$45,INT((ROW()-13)/2),0)),"",OFFSET('5. Pp (3 años)'!$E$45,INT((ROW()-13)/2),0))</f>
        <v/>
      </c>
      <c r="F227" s="766" t="str">
        <f ca="1">IF(ISBLANK(OFFSET('5. Pp (3 años)'!$K$45,INT((ROW()-13)/2),0)),"",OFFSET('5. Pp (3 años)'!$K$45,INT((ROW()-13)/2),0))</f>
        <v/>
      </c>
      <c r="G227" s="768" t="str">
        <f ca="1">IF(ISBLANK(OFFSET('5. Pp (3 años)'!$H$45,INT((ROW()-13)/2),0)),"",OFFSET('5. Pp (3 años)'!$H$45,INT((ROW()-13)/2),0))</f>
        <v/>
      </c>
      <c r="H227" s="858" t="str">
        <f ca="1">IF(ISBLANK(OFFSET('9. METAS'!$M$20,INT((ROW()-13)/2),0)),"",OFFSET('9. METAS'!$M$20,INT((ROW()-13)/2),0))</f>
        <v/>
      </c>
      <c r="I227" s="777"/>
      <c r="J227" s="254" t="str">
        <f ca="1">IF(MOD(ROW()-13,2)=0,IF(ISBLANK(OFFSET('12. SEGUIMIENTO 2027'!$N$14,INT((ROW()-13)/2),0)),"",OFFSET('12. SEGUIMIENTO 2027'!$N$14,INT((ROW()-13)/2),0)),IF(ISBLANK(OFFSET('9. METAS'!$V$20,INT((ROW()-14)/2),0)),"",OFFSET('9. METAS'!$V$20,INT((ROW()-14)/2),0)))</f>
        <v/>
      </c>
      <c r="K227" s="255" t="str">
        <f ca="1">IF(MOD(ROW()-13,2)=0,IF(ISBLANK(OFFSET('12. SEGUIMIENTO 2027'!$O$14,INT((ROW()-13)/2),0)),"",OFFSET('12. SEGUIMIENTO 2027'!$O$14,INT((ROW()-13)/2),0)),IF(ISBLANK(OFFSET('9. METAS'!$W$20,INT((ROW()-14)/2),0)),"",OFFSET('9. METAS'!$W$20,INT((ROW()-14)/2),0)))</f>
        <v/>
      </c>
      <c r="L227" s="255" t="str">
        <f ca="1">IF(MOD(ROW()-13,2)=0,IF(ISBLANK(OFFSET('12. SEGUIMIENTO 2027'!$P$14,INT((ROW()-13)/2),0)),"",OFFSET('12. SEGUIMIENTO 2027'!$P$14,INT((ROW()-13)/2),0)),IF(ISBLANK(OFFSET('9. METAS'!$X$20,INT((ROW()-14)/2),0)),"",OFFSET('9. METAS'!$X$20,INT((ROW()-14)/2),0)))</f>
        <v/>
      </c>
      <c r="M227" s="256" t="str">
        <f ca="1">IF(MOD(ROW()-13,2)=0,IF(ISBLANK(OFFSET('12. SEGUIMIENTO 2027'!$Q$14,INT((ROW()-13)/2),0)),"",OFFSET('12. SEGUIMIENTO 2027'!$Q$14,INT((ROW()-13)/2),0)),IF(ISBLANK(OFFSET('9. METAS'!$Y$20,INT((ROW()-14)/2),0)),"",OFFSET('9. METAS'!$Y$20,INT((ROW()-14)/2),0)))</f>
        <v/>
      </c>
      <c r="N227" s="783" t="str">
        <f t="shared" ref="N227" ca="1" si="210">IFERROR(J227/J228,"ND")</f>
        <v>ND</v>
      </c>
      <c r="O227" s="785" t="str">
        <f t="shared" ref="O227" ca="1" si="211">IFERROR(((J227+K227+L227+M227)/H227),"ND")</f>
        <v>ND</v>
      </c>
      <c r="P227" s="789"/>
    </row>
    <row r="228" spans="3:16">
      <c r="C228" s="762"/>
      <c r="D228" s="764"/>
      <c r="E228" s="764"/>
      <c r="F228" s="766"/>
      <c r="G228" s="768"/>
      <c r="H228" s="858"/>
      <c r="I228" s="778"/>
      <c r="J228" s="254" t="str">
        <f ca="1">IF(MOD(ROW()-13,2)=0,IF(ISBLANK(OFFSET('12. SEGUIMIENTO 2027'!$N$14,INT((ROW()-13)/2),0)),"",OFFSET('12. SEGUIMIENTO 2027'!$N$14,INT((ROW()-13)/2),0)),IF(ISBLANK(OFFSET('9. METAS'!$V$20,INT((ROW()-14)/2),0)),"",OFFSET('9. METAS'!$V$20,INT((ROW()-14)/2),0)))</f>
        <v/>
      </c>
      <c r="K228" s="255" t="str">
        <f ca="1">IF(MOD(ROW()-13,2)=0,IF(ISBLANK(OFFSET('12. SEGUIMIENTO 2027'!$O$14,INT((ROW()-13)/2),0)),"",OFFSET('12. SEGUIMIENTO 2027'!$O$14,INT((ROW()-13)/2),0)),IF(ISBLANK(OFFSET('9. METAS'!$W$20,INT((ROW()-14)/2),0)),"",OFFSET('9. METAS'!$W$20,INT((ROW()-14)/2),0)))</f>
        <v/>
      </c>
      <c r="L228" s="255" t="str">
        <f ca="1">IF(MOD(ROW()-13,2)=0,IF(ISBLANK(OFFSET('12. SEGUIMIENTO 2027'!$P$14,INT((ROW()-13)/2),0)),"",OFFSET('12. SEGUIMIENTO 2027'!$P$14,INT((ROW()-13)/2),0)),IF(ISBLANK(OFFSET('9. METAS'!$X$20,INT((ROW()-14)/2),0)),"",OFFSET('9. METAS'!$X$20,INT((ROW()-14)/2),0)))</f>
        <v/>
      </c>
      <c r="M228" s="256" t="str">
        <f ca="1">IF(MOD(ROW()-13,2)=0,IF(ISBLANK(OFFSET('12. SEGUIMIENTO 2027'!$Q$14,INT((ROW()-13)/2),0)),"",OFFSET('12. SEGUIMIENTO 2027'!$Q$14,INT((ROW()-13)/2),0)),IF(ISBLANK(OFFSET('9. METAS'!$Y$20,INT((ROW()-14)/2),0)),"",OFFSET('9. METAS'!$Y$20,INT((ROW()-14)/2),0)))</f>
        <v/>
      </c>
      <c r="N228" s="784"/>
      <c r="O228" s="786"/>
      <c r="P228" s="790"/>
    </row>
    <row r="229" spans="3:16">
      <c r="C229" s="770" t="str">
        <f ca="1">IF(ISBLANK(OFFSET('5. Pp (3 años)'!$C$45,INT((ROW()-13)/2),0)),"",OFFSET('5. Pp (3 años)'!$C$45,INT((ROW()-13)/2),0))</f>
        <v/>
      </c>
      <c r="D229" s="764" t="str">
        <f ca="1">IF(ISBLANK(OFFSET('5. Pp (3 años)'!$D$45,INT((ROW()-13)/2),0)),"",OFFSET('5. Pp (3 años)'!$D$45,INT((ROW()-13)/2),0))</f>
        <v/>
      </c>
      <c r="E229" s="764" t="str">
        <f ca="1">IF(ISBLANK(OFFSET('5. Pp (3 años)'!$E$45,INT((ROW()-13)/2),0)),"",OFFSET('5. Pp (3 años)'!$E$45,INT((ROW()-13)/2),0))</f>
        <v/>
      </c>
      <c r="F229" s="766" t="str">
        <f ca="1">IF(ISBLANK(OFFSET('5. Pp (3 años)'!$K$45,INT((ROW()-13)/2),0)),"",OFFSET('5. Pp (3 años)'!$K$45,INT((ROW()-13)/2),0))</f>
        <v/>
      </c>
      <c r="G229" s="768" t="str">
        <f ca="1">IF(ISBLANK(OFFSET('5. Pp (3 años)'!$H$45,INT((ROW()-13)/2),0)),"",OFFSET('5. Pp (3 años)'!$H$45,INT((ROW()-13)/2),0))</f>
        <v/>
      </c>
      <c r="H229" s="858" t="str">
        <f ca="1">IF(ISBLANK(OFFSET('9. METAS'!$M$20,INT((ROW()-13)/2),0)),"",OFFSET('9. METAS'!$M$20,INT((ROW()-13)/2),0))</f>
        <v/>
      </c>
      <c r="I229" s="777"/>
      <c r="J229" s="254" t="str">
        <f ca="1">IF(MOD(ROW()-13,2)=0,IF(ISBLANK(OFFSET('12. SEGUIMIENTO 2027'!$N$14,INT((ROW()-13)/2),0)),"",OFFSET('12. SEGUIMIENTO 2027'!$N$14,INT((ROW()-13)/2),0)),IF(ISBLANK(OFFSET('9. METAS'!$V$20,INT((ROW()-14)/2),0)),"",OFFSET('9. METAS'!$V$20,INT((ROW()-14)/2),0)))</f>
        <v/>
      </c>
      <c r="K229" s="255" t="str">
        <f ca="1">IF(MOD(ROW()-13,2)=0,IF(ISBLANK(OFFSET('12. SEGUIMIENTO 2027'!$O$14,INT((ROW()-13)/2),0)),"",OFFSET('12. SEGUIMIENTO 2027'!$O$14,INT((ROW()-13)/2),0)),IF(ISBLANK(OFFSET('9. METAS'!$W$20,INT((ROW()-14)/2),0)),"",OFFSET('9. METAS'!$W$20,INT((ROW()-14)/2),0)))</f>
        <v/>
      </c>
      <c r="L229" s="255" t="str">
        <f ca="1">IF(MOD(ROW()-13,2)=0,IF(ISBLANK(OFFSET('12. SEGUIMIENTO 2027'!$P$14,INT((ROW()-13)/2),0)),"",OFFSET('12. SEGUIMIENTO 2027'!$P$14,INT((ROW()-13)/2),0)),IF(ISBLANK(OFFSET('9. METAS'!$X$20,INT((ROW()-14)/2),0)),"",OFFSET('9. METAS'!$X$20,INT((ROW()-14)/2),0)))</f>
        <v/>
      </c>
      <c r="M229" s="256" t="str">
        <f ca="1">IF(MOD(ROW()-13,2)=0,IF(ISBLANK(OFFSET('12. SEGUIMIENTO 2027'!$Q$14,INT((ROW()-13)/2),0)),"",OFFSET('12. SEGUIMIENTO 2027'!$Q$14,INT((ROW()-13)/2),0)),IF(ISBLANK(OFFSET('9. METAS'!$Y$20,INT((ROW()-14)/2),0)),"",OFFSET('9. METAS'!$Y$20,INT((ROW()-14)/2),0)))</f>
        <v/>
      </c>
      <c r="N229" s="783" t="str">
        <f t="shared" ref="N229" ca="1" si="212">IFERROR(J229/J230,"ND")</f>
        <v>ND</v>
      </c>
      <c r="O229" s="785" t="str">
        <f t="shared" ref="O229" ca="1" si="213">IFERROR(((J229+K229+L229+M229)/H229),"ND")</f>
        <v>ND</v>
      </c>
      <c r="P229" s="789"/>
    </row>
    <row r="230" spans="3:16">
      <c r="C230" s="762"/>
      <c r="D230" s="764"/>
      <c r="E230" s="764"/>
      <c r="F230" s="766"/>
      <c r="G230" s="768"/>
      <c r="H230" s="858"/>
      <c r="I230" s="778"/>
      <c r="J230" s="254" t="str">
        <f ca="1">IF(MOD(ROW()-13,2)=0,IF(ISBLANK(OFFSET('12. SEGUIMIENTO 2027'!$N$14,INT((ROW()-13)/2),0)),"",OFFSET('12. SEGUIMIENTO 2027'!$N$14,INT((ROW()-13)/2),0)),IF(ISBLANK(OFFSET('9. METAS'!$V$20,INT((ROW()-14)/2),0)),"",OFFSET('9. METAS'!$V$20,INT((ROW()-14)/2),0)))</f>
        <v/>
      </c>
      <c r="K230" s="255" t="str">
        <f ca="1">IF(MOD(ROW()-13,2)=0,IF(ISBLANK(OFFSET('12. SEGUIMIENTO 2027'!$O$14,INT((ROW()-13)/2),0)),"",OFFSET('12. SEGUIMIENTO 2027'!$O$14,INT((ROW()-13)/2),0)),IF(ISBLANK(OFFSET('9. METAS'!$W$20,INT((ROW()-14)/2),0)),"",OFFSET('9. METAS'!$W$20,INT((ROW()-14)/2),0)))</f>
        <v/>
      </c>
      <c r="L230" s="255" t="str">
        <f ca="1">IF(MOD(ROW()-13,2)=0,IF(ISBLANK(OFFSET('12. SEGUIMIENTO 2027'!$P$14,INT((ROW()-13)/2),0)),"",OFFSET('12. SEGUIMIENTO 2027'!$P$14,INT((ROW()-13)/2),0)),IF(ISBLANK(OFFSET('9. METAS'!$X$20,INT((ROW()-14)/2),0)),"",OFFSET('9. METAS'!$X$20,INT((ROW()-14)/2),0)))</f>
        <v/>
      </c>
      <c r="M230" s="256" t="str">
        <f ca="1">IF(MOD(ROW()-13,2)=0,IF(ISBLANK(OFFSET('12. SEGUIMIENTO 2027'!$Q$14,INT((ROW()-13)/2),0)),"",OFFSET('12. SEGUIMIENTO 2027'!$Q$14,INT((ROW()-13)/2),0)),IF(ISBLANK(OFFSET('9. METAS'!$Y$20,INT((ROW()-14)/2),0)),"",OFFSET('9. METAS'!$Y$20,INT((ROW()-14)/2),0)))</f>
        <v/>
      </c>
      <c r="N230" s="784"/>
      <c r="O230" s="786"/>
      <c r="P230" s="790"/>
    </row>
    <row r="231" spans="3:16">
      <c r="C231" s="770" t="str">
        <f ca="1">IF(ISBLANK(OFFSET('5. Pp (3 años)'!$C$45,INT((ROW()-13)/2),0)),"",OFFSET('5. Pp (3 años)'!$C$45,INT((ROW()-13)/2),0))</f>
        <v/>
      </c>
      <c r="D231" s="764" t="str">
        <f ca="1">IF(ISBLANK(OFFSET('5. Pp (3 años)'!$D$45,INT((ROW()-13)/2),0)),"",OFFSET('5. Pp (3 años)'!$D$45,INT((ROW()-13)/2),0))</f>
        <v/>
      </c>
      <c r="E231" s="764" t="str">
        <f ca="1">IF(ISBLANK(OFFSET('5. Pp (3 años)'!$E$45,INT((ROW()-13)/2),0)),"",OFFSET('5. Pp (3 años)'!$E$45,INT((ROW()-13)/2),0))</f>
        <v/>
      </c>
      <c r="F231" s="766" t="str">
        <f ca="1">IF(ISBLANK(OFFSET('5. Pp (3 años)'!$K$45,INT((ROW()-13)/2),0)),"",OFFSET('5. Pp (3 años)'!$K$45,INT((ROW()-13)/2),0))</f>
        <v/>
      </c>
      <c r="G231" s="768" t="str">
        <f ca="1">IF(ISBLANK(OFFSET('5. Pp (3 años)'!$H$45,INT((ROW()-13)/2),0)),"",OFFSET('5. Pp (3 años)'!$H$45,INT((ROW()-13)/2),0))</f>
        <v/>
      </c>
      <c r="H231" s="858" t="str">
        <f ca="1">IF(ISBLANK(OFFSET('9. METAS'!$M$20,INT((ROW()-13)/2),0)),"",OFFSET('9. METAS'!$M$20,INT((ROW()-13)/2),0))</f>
        <v/>
      </c>
      <c r="I231" s="777"/>
      <c r="J231" s="254" t="str">
        <f ca="1">IF(MOD(ROW()-13,2)=0,IF(ISBLANK(OFFSET('12. SEGUIMIENTO 2027'!$N$14,INT((ROW()-13)/2),0)),"",OFFSET('12. SEGUIMIENTO 2027'!$N$14,INT((ROW()-13)/2),0)),IF(ISBLANK(OFFSET('9. METAS'!$V$20,INT((ROW()-14)/2),0)),"",OFFSET('9. METAS'!$V$20,INT((ROW()-14)/2),0)))</f>
        <v/>
      </c>
      <c r="K231" s="255" t="str">
        <f ca="1">IF(MOD(ROW()-13,2)=0,IF(ISBLANK(OFFSET('12. SEGUIMIENTO 2027'!$O$14,INT((ROW()-13)/2),0)),"",OFFSET('12. SEGUIMIENTO 2027'!$O$14,INT((ROW()-13)/2),0)),IF(ISBLANK(OFFSET('9. METAS'!$W$20,INT((ROW()-14)/2),0)),"",OFFSET('9. METAS'!$W$20,INT((ROW()-14)/2),0)))</f>
        <v/>
      </c>
      <c r="L231" s="255" t="str">
        <f ca="1">IF(MOD(ROW()-13,2)=0,IF(ISBLANK(OFFSET('12. SEGUIMIENTO 2027'!$P$14,INT((ROW()-13)/2),0)),"",OFFSET('12. SEGUIMIENTO 2027'!$P$14,INT((ROW()-13)/2),0)),IF(ISBLANK(OFFSET('9. METAS'!$X$20,INT((ROW()-14)/2),0)),"",OFFSET('9. METAS'!$X$20,INT((ROW()-14)/2),0)))</f>
        <v/>
      </c>
      <c r="M231" s="256" t="str">
        <f ca="1">IF(MOD(ROW()-13,2)=0,IF(ISBLANK(OFFSET('12. SEGUIMIENTO 2027'!$Q$14,INT((ROW()-13)/2),0)),"",OFFSET('12. SEGUIMIENTO 2027'!$Q$14,INT((ROW()-13)/2),0)),IF(ISBLANK(OFFSET('9. METAS'!$Y$20,INT((ROW()-14)/2),0)),"",OFFSET('9. METAS'!$Y$20,INT((ROW()-14)/2),0)))</f>
        <v/>
      </c>
      <c r="N231" s="783" t="str">
        <f t="shared" ref="N231" ca="1" si="214">IFERROR(J231/J232,"ND")</f>
        <v>ND</v>
      </c>
      <c r="O231" s="785" t="str">
        <f t="shared" ref="O231" ca="1" si="215">IFERROR(((J231+K231+L231+M231)/H231),"ND")</f>
        <v>ND</v>
      </c>
      <c r="P231" s="789"/>
    </row>
    <row r="232" spans="3:16">
      <c r="C232" s="762"/>
      <c r="D232" s="764"/>
      <c r="E232" s="764"/>
      <c r="F232" s="766"/>
      <c r="G232" s="768"/>
      <c r="H232" s="858"/>
      <c r="I232" s="778"/>
      <c r="J232" s="254" t="str">
        <f ca="1">IF(MOD(ROW()-13,2)=0,IF(ISBLANK(OFFSET('12. SEGUIMIENTO 2027'!$N$14,INT((ROW()-13)/2),0)),"",OFFSET('12. SEGUIMIENTO 2027'!$N$14,INT((ROW()-13)/2),0)),IF(ISBLANK(OFFSET('9. METAS'!$V$20,INT((ROW()-14)/2),0)),"",OFFSET('9. METAS'!$V$20,INT((ROW()-14)/2),0)))</f>
        <v/>
      </c>
      <c r="K232" s="255" t="str">
        <f ca="1">IF(MOD(ROW()-13,2)=0,IF(ISBLANK(OFFSET('12. SEGUIMIENTO 2027'!$O$14,INT((ROW()-13)/2),0)),"",OFFSET('12. SEGUIMIENTO 2027'!$O$14,INT((ROW()-13)/2),0)),IF(ISBLANK(OFFSET('9. METAS'!$W$20,INT((ROW()-14)/2),0)),"",OFFSET('9. METAS'!$W$20,INT((ROW()-14)/2),0)))</f>
        <v/>
      </c>
      <c r="L232" s="255" t="str">
        <f ca="1">IF(MOD(ROW()-13,2)=0,IF(ISBLANK(OFFSET('12. SEGUIMIENTO 2027'!$P$14,INT((ROW()-13)/2),0)),"",OFFSET('12. SEGUIMIENTO 2027'!$P$14,INT((ROW()-13)/2),0)),IF(ISBLANK(OFFSET('9. METAS'!$X$20,INT((ROW()-14)/2),0)),"",OFFSET('9. METAS'!$X$20,INT((ROW()-14)/2),0)))</f>
        <v/>
      </c>
      <c r="M232" s="256" t="str">
        <f ca="1">IF(MOD(ROW()-13,2)=0,IF(ISBLANK(OFFSET('12. SEGUIMIENTO 2027'!$Q$14,INT((ROW()-13)/2),0)),"",OFFSET('12. SEGUIMIENTO 2027'!$Q$14,INT((ROW()-13)/2),0)),IF(ISBLANK(OFFSET('9. METAS'!$Y$20,INT((ROW()-14)/2),0)),"",OFFSET('9. METAS'!$Y$20,INT((ROW()-14)/2),0)))</f>
        <v/>
      </c>
      <c r="N232" s="784"/>
      <c r="O232" s="786"/>
      <c r="P232" s="790"/>
    </row>
    <row r="233" spans="3:16">
      <c r="C233" s="770" t="str">
        <f ca="1">IF(ISBLANK(OFFSET('5. Pp (3 años)'!$C$45,INT((ROW()-13)/2),0)),"",OFFSET('5. Pp (3 años)'!$C$45,INT((ROW()-13)/2),0))</f>
        <v/>
      </c>
      <c r="D233" s="764" t="str">
        <f ca="1">IF(ISBLANK(OFFSET('5. Pp (3 años)'!$D$45,INT((ROW()-13)/2),0)),"",OFFSET('5. Pp (3 años)'!$D$45,INT((ROW()-13)/2),0))</f>
        <v/>
      </c>
      <c r="E233" s="764" t="str">
        <f ca="1">IF(ISBLANK(OFFSET('5. Pp (3 años)'!$E$45,INT((ROW()-13)/2),0)),"",OFFSET('5. Pp (3 años)'!$E$45,INT((ROW()-13)/2),0))</f>
        <v/>
      </c>
      <c r="F233" s="766" t="str">
        <f ca="1">IF(ISBLANK(OFFSET('5. Pp (3 años)'!$K$45,INT((ROW()-13)/2),0)),"",OFFSET('5. Pp (3 años)'!$K$45,INT((ROW()-13)/2),0))</f>
        <v/>
      </c>
      <c r="G233" s="768" t="str">
        <f ca="1">IF(ISBLANK(OFFSET('5. Pp (3 años)'!$H$45,INT((ROW()-13)/2),0)),"",OFFSET('5. Pp (3 años)'!$H$45,INT((ROW()-13)/2),0))</f>
        <v/>
      </c>
      <c r="H233" s="858" t="str">
        <f ca="1">IF(ISBLANK(OFFSET('9. METAS'!$M$20,INT((ROW()-13)/2),0)),"",OFFSET('9. METAS'!$M$20,INT((ROW()-13)/2),0))</f>
        <v/>
      </c>
      <c r="I233" s="777"/>
      <c r="J233" s="254" t="str">
        <f ca="1">IF(MOD(ROW()-13,2)=0,IF(ISBLANK(OFFSET('12. SEGUIMIENTO 2027'!$N$14,INT((ROW()-13)/2),0)),"",OFFSET('12. SEGUIMIENTO 2027'!$N$14,INT((ROW()-13)/2),0)),IF(ISBLANK(OFFSET('9. METAS'!$V$20,INT((ROW()-14)/2),0)),"",OFFSET('9. METAS'!$V$20,INT((ROW()-14)/2),0)))</f>
        <v/>
      </c>
      <c r="K233" s="255" t="str">
        <f ca="1">IF(MOD(ROW()-13,2)=0,IF(ISBLANK(OFFSET('12. SEGUIMIENTO 2027'!$O$14,INT((ROW()-13)/2),0)),"",OFFSET('12. SEGUIMIENTO 2027'!$O$14,INT((ROW()-13)/2),0)),IF(ISBLANK(OFFSET('9. METAS'!$W$20,INT((ROW()-14)/2),0)),"",OFFSET('9. METAS'!$W$20,INT((ROW()-14)/2),0)))</f>
        <v/>
      </c>
      <c r="L233" s="255" t="str">
        <f ca="1">IF(MOD(ROW()-13,2)=0,IF(ISBLANK(OFFSET('12. SEGUIMIENTO 2027'!$P$14,INT((ROW()-13)/2),0)),"",OFFSET('12. SEGUIMIENTO 2027'!$P$14,INT((ROW()-13)/2),0)),IF(ISBLANK(OFFSET('9. METAS'!$X$20,INT((ROW()-14)/2),0)),"",OFFSET('9. METAS'!$X$20,INT((ROW()-14)/2),0)))</f>
        <v/>
      </c>
      <c r="M233" s="256" t="str">
        <f ca="1">IF(MOD(ROW()-13,2)=0,IF(ISBLANK(OFFSET('12. SEGUIMIENTO 2027'!$Q$14,INT((ROW()-13)/2),0)),"",OFFSET('12. SEGUIMIENTO 2027'!$Q$14,INT((ROW()-13)/2),0)),IF(ISBLANK(OFFSET('9. METAS'!$Y$20,INT((ROW()-14)/2),0)),"",OFFSET('9. METAS'!$Y$20,INT((ROW()-14)/2),0)))</f>
        <v/>
      </c>
      <c r="N233" s="783" t="str">
        <f t="shared" ref="N233" ca="1" si="216">IFERROR(J233/J234,"ND")</f>
        <v>ND</v>
      </c>
      <c r="O233" s="785" t="str">
        <f t="shared" ref="O233" ca="1" si="217">IFERROR(((J233+K233+L233+M233)/H233),"ND")</f>
        <v>ND</v>
      </c>
      <c r="P233" s="789"/>
    </row>
    <row r="234" spans="3:16">
      <c r="C234" s="762"/>
      <c r="D234" s="764"/>
      <c r="E234" s="764"/>
      <c r="F234" s="766"/>
      <c r="G234" s="768"/>
      <c r="H234" s="858"/>
      <c r="I234" s="778"/>
      <c r="J234" s="254" t="str">
        <f ca="1">IF(MOD(ROW()-13,2)=0,IF(ISBLANK(OFFSET('12. SEGUIMIENTO 2027'!$N$14,INT((ROW()-13)/2),0)),"",OFFSET('12. SEGUIMIENTO 2027'!$N$14,INT((ROW()-13)/2),0)),IF(ISBLANK(OFFSET('9. METAS'!$V$20,INT((ROW()-14)/2),0)),"",OFFSET('9. METAS'!$V$20,INT((ROW()-14)/2),0)))</f>
        <v/>
      </c>
      <c r="K234" s="255" t="str">
        <f ca="1">IF(MOD(ROW()-13,2)=0,IF(ISBLANK(OFFSET('12. SEGUIMIENTO 2027'!$O$14,INT((ROW()-13)/2),0)),"",OFFSET('12. SEGUIMIENTO 2027'!$O$14,INT((ROW()-13)/2),0)),IF(ISBLANK(OFFSET('9. METAS'!$W$20,INT((ROW()-14)/2),0)),"",OFFSET('9. METAS'!$W$20,INT((ROW()-14)/2),0)))</f>
        <v/>
      </c>
      <c r="L234" s="255" t="str">
        <f ca="1">IF(MOD(ROW()-13,2)=0,IF(ISBLANK(OFFSET('12. SEGUIMIENTO 2027'!$P$14,INT((ROW()-13)/2),0)),"",OFFSET('12. SEGUIMIENTO 2027'!$P$14,INT((ROW()-13)/2),0)),IF(ISBLANK(OFFSET('9. METAS'!$X$20,INT((ROW()-14)/2),0)),"",OFFSET('9. METAS'!$X$20,INT((ROW()-14)/2),0)))</f>
        <v/>
      </c>
      <c r="M234" s="256" t="str">
        <f ca="1">IF(MOD(ROW()-13,2)=0,IF(ISBLANK(OFFSET('12. SEGUIMIENTO 2027'!$Q$14,INT((ROW()-13)/2),0)),"",OFFSET('12. SEGUIMIENTO 2027'!$Q$14,INT((ROW()-13)/2),0)),IF(ISBLANK(OFFSET('9. METAS'!$Y$20,INT((ROW()-14)/2),0)),"",OFFSET('9. METAS'!$Y$20,INT((ROW()-14)/2),0)))</f>
        <v/>
      </c>
      <c r="N234" s="784"/>
      <c r="O234" s="786"/>
      <c r="P234" s="790"/>
    </row>
    <row r="235" spans="3:16">
      <c r="C235" s="770" t="str">
        <f ca="1">IF(ISBLANK(OFFSET('5. Pp (3 años)'!$C$45,INT((ROW()-13)/2),0)),"",OFFSET('5. Pp (3 años)'!$C$45,INT((ROW()-13)/2),0))</f>
        <v/>
      </c>
      <c r="D235" s="764" t="str">
        <f ca="1">IF(ISBLANK(OFFSET('5. Pp (3 años)'!$D$45,INT((ROW()-13)/2),0)),"",OFFSET('5. Pp (3 años)'!$D$45,INT((ROW()-13)/2),0))</f>
        <v/>
      </c>
      <c r="E235" s="764" t="str">
        <f ca="1">IF(ISBLANK(OFFSET('5. Pp (3 años)'!$E$45,INT((ROW()-13)/2),0)),"",OFFSET('5. Pp (3 años)'!$E$45,INT((ROW()-13)/2),0))</f>
        <v/>
      </c>
      <c r="F235" s="766" t="str">
        <f ca="1">IF(ISBLANK(OFFSET('5. Pp (3 años)'!$K$45,INT((ROW()-13)/2),0)),"",OFFSET('5. Pp (3 años)'!$K$45,INT((ROW()-13)/2),0))</f>
        <v/>
      </c>
      <c r="G235" s="768" t="str">
        <f ca="1">IF(ISBLANK(OFFSET('5. Pp (3 años)'!$H$45,INT((ROW()-13)/2),0)),"",OFFSET('5. Pp (3 años)'!$H$45,INT((ROW()-13)/2),0))</f>
        <v/>
      </c>
      <c r="H235" s="858" t="str">
        <f ca="1">IF(ISBLANK(OFFSET('9. METAS'!$M$20,INT((ROW()-13)/2),0)),"",OFFSET('9. METAS'!$M$20,INT((ROW()-13)/2),0))</f>
        <v/>
      </c>
      <c r="I235" s="777"/>
      <c r="J235" s="254" t="str">
        <f ca="1">IF(MOD(ROW()-13,2)=0,IF(ISBLANK(OFFSET('12. SEGUIMIENTO 2027'!$N$14,INT((ROW()-13)/2),0)),"",OFFSET('12. SEGUIMIENTO 2027'!$N$14,INT((ROW()-13)/2),0)),IF(ISBLANK(OFFSET('9. METAS'!$V$20,INT((ROW()-14)/2),0)),"",OFFSET('9. METAS'!$V$20,INT((ROW()-14)/2),0)))</f>
        <v/>
      </c>
      <c r="K235" s="255" t="str">
        <f ca="1">IF(MOD(ROW()-13,2)=0,IF(ISBLANK(OFFSET('12. SEGUIMIENTO 2027'!$O$14,INT((ROW()-13)/2),0)),"",OFFSET('12. SEGUIMIENTO 2027'!$O$14,INT((ROW()-13)/2),0)),IF(ISBLANK(OFFSET('9. METAS'!$W$20,INT((ROW()-14)/2),0)),"",OFFSET('9. METAS'!$W$20,INT((ROW()-14)/2),0)))</f>
        <v/>
      </c>
      <c r="L235" s="255" t="str">
        <f ca="1">IF(MOD(ROW()-13,2)=0,IF(ISBLANK(OFFSET('12. SEGUIMIENTO 2027'!$P$14,INT((ROW()-13)/2),0)),"",OFFSET('12. SEGUIMIENTO 2027'!$P$14,INT((ROW()-13)/2),0)),IF(ISBLANK(OFFSET('9. METAS'!$X$20,INT((ROW()-14)/2),0)),"",OFFSET('9. METAS'!$X$20,INT((ROW()-14)/2),0)))</f>
        <v/>
      </c>
      <c r="M235" s="256" t="str">
        <f ca="1">IF(MOD(ROW()-13,2)=0,IF(ISBLANK(OFFSET('12. SEGUIMIENTO 2027'!$Q$14,INT((ROW()-13)/2),0)),"",OFFSET('12. SEGUIMIENTO 2027'!$Q$14,INT((ROW()-13)/2),0)),IF(ISBLANK(OFFSET('9. METAS'!$Y$20,INT((ROW()-14)/2),0)),"",OFFSET('9. METAS'!$Y$20,INT((ROW()-14)/2),0)))</f>
        <v/>
      </c>
      <c r="N235" s="783" t="str">
        <f t="shared" ref="N235" ca="1" si="218">IFERROR(J235/J236,"ND")</f>
        <v>ND</v>
      </c>
      <c r="O235" s="785" t="str">
        <f t="shared" ref="O235" ca="1" si="219">IFERROR(((J235+K235+L235+M235)/H235),"ND")</f>
        <v>ND</v>
      </c>
      <c r="P235" s="789"/>
    </row>
    <row r="236" spans="3:16">
      <c r="C236" s="762"/>
      <c r="D236" s="764"/>
      <c r="E236" s="764"/>
      <c r="F236" s="766"/>
      <c r="G236" s="768"/>
      <c r="H236" s="858"/>
      <c r="I236" s="778"/>
      <c r="J236" s="254" t="str">
        <f ca="1">IF(MOD(ROW()-13,2)=0,IF(ISBLANK(OFFSET('12. SEGUIMIENTO 2027'!$N$14,INT((ROW()-13)/2),0)),"",OFFSET('12. SEGUIMIENTO 2027'!$N$14,INT((ROW()-13)/2),0)),IF(ISBLANK(OFFSET('9. METAS'!$V$20,INT((ROW()-14)/2),0)),"",OFFSET('9. METAS'!$V$20,INT((ROW()-14)/2),0)))</f>
        <v/>
      </c>
      <c r="K236" s="255" t="str">
        <f ca="1">IF(MOD(ROW()-13,2)=0,IF(ISBLANK(OFFSET('12. SEGUIMIENTO 2027'!$O$14,INT((ROW()-13)/2),0)),"",OFFSET('12. SEGUIMIENTO 2027'!$O$14,INT((ROW()-13)/2),0)),IF(ISBLANK(OFFSET('9. METAS'!$W$20,INT((ROW()-14)/2),0)),"",OFFSET('9. METAS'!$W$20,INT((ROW()-14)/2),0)))</f>
        <v/>
      </c>
      <c r="L236" s="255" t="str">
        <f ca="1">IF(MOD(ROW()-13,2)=0,IF(ISBLANK(OFFSET('12. SEGUIMIENTO 2027'!$P$14,INT((ROW()-13)/2),0)),"",OFFSET('12. SEGUIMIENTO 2027'!$P$14,INT((ROW()-13)/2),0)),IF(ISBLANK(OFFSET('9. METAS'!$X$20,INT((ROW()-14)/2),0)),"",OFFSET('9. METAS'!$X$20,INT((ROW()-14)/2),0)))</f>
        <v/>
      </c>
      <c r="M236" s="256" t="str">
        <f ca="1">IF(MOD(ROW()-13,2)=0,IF(ISBLANK(OFFSET('12. SEGUIMIENTO 2027'!$Q$14,INT((ROW()-13)/2),0)),"",OFFSET('12. SEGUIMIENTO 2027'!$Q$14,INT((ROW()-13)/2),0)),IF(ISBLANK(OFFSET('9. METAS'!$Y$20,INT((ROW()-14)/2),0)),"",OFFSET('9. METAS'!$Y$20,INT((ROW()-14)/2),0)))</f>
        <v/>
      </c>
      <c r="N236" s="784"/>
      <c r="O236" s="786"/>
      <c r="P236" s="790"/>
    </row>
    <row r="237" spans="3:16">
      <c r="C237" s="770" t="str">
        <f ca="1">IF(ISBLANK(OFFSET('5. Pp (3 años)'!$C$45,INT((ROW()-13)/2),0)),"",OFFSET('5. Pp (3 años)'!$C$45,INT((ROW()-13)/2),0))</f>
        <v/>
      </c>
      <c r="D237" s="764" t="str">
        <f ca="1">IF(ISBLANK(OFFSET('5. Pp (3 años)'!$D$45,INT((ROW()-13)/2),0)),"",OFFSET('5. Pp (3 años)'!$D$45,INT((ROW()-13)/2),0))</f>
        <v/>
      </c>
      <c r="E237" s="764" t="str">
        <f ca="1">IF(ISBLANK(OFFSET('5. Pp (3 años)'!$E$45,INT((ROW()-13)/2),0)),"",OFFSET('5. Pp (3 años)'!$E$45,INT((ROW()-13)/2),0))</f>
        <v/>
      </c>
      <c r="F237" s="766" t="str">
        <f ca="1">IF(ISBLANK(OFFSET('5. Pp (3 años)'!$K$45,INT((ROW()-13)/2),0)),"",OFFSET('5. Pp (3 años)'!$K$45,INT((ROW()-13)/2),0))</f>
        <v/>
      </c>
      <c r="G237" s="768" t="str">
        <f ca="1">IF(ISBLANK(OFFSET('5. Pp (3 años)'!$H$45,INT((ROW()-13)/2),0)),"",OFFSET('5. Pp (3 años)'!$H$45,INT((ROW()-13)/2),0))</f>
        <v/>
      </c>
      <c r="H237" s="858" t="str">
        <f ca="1">IF(ISBLANK(OFFSET('9. METAS'!$M$20,INT((ROW()-13)/2),0)),"",OFFSET('9. METAS'!$M$20,INT((ROW()-13)/2),0))</f>
        <v/>
      </c>
      <c r="I237" s="777"/>
      <c r="J237" s="254" t="str">
        <f ca="1">IF(MOD(ROW()-13,2)=0,IF(ISBLANK(OFFSET('12. SEGUIMIENTO 2027'!$N$14,INT((ROW()-13)/2),0)),"",OFFSET('12. SEGUIMIENTO 2027'!$N$14,INT((ROW()-13)/2),0)),IF(ISBLANK(OFFSET('9. METAS'!$V$20,INT((ROW()-14)/2),0)),"",OFFSET('9. METAS'!$V$20,INT((ROW()-14)/2),0)))</f>
        <v/>
      </c>
      <c r="K237" s="255" t="str">
        <f ca="1">IF(MOD(ROW()-13,2)=0,IF(ISBLANK(OFFSET('12. SEGUIMIENTO 2027'!$O$14,INT((ROW()-13)/2),0)),"",OFFSET('12. SEGUIMIENTO 2027'!$O$14,INT((ROW()-13)/2),0)),IF(ISBLANK(OFFSET('9. METAS'!$W$20,INT((ROW()-14)/2),0)),"",OFFSET('9. METAS'!$W$20,INT((ROW()-14)/2),0)))</f>
        <v/>
      </c>
      <c r="L237" s="255" t="str">
        <f ca="1">IF(MOD(ROW()-13,2)=0,IF(ISBLANK(OFFSET('12. SEGUIMIENTO 2027'!$P$14,INT((ROW()-13)/2),0)),"",OFFSET('12. SEGUIMIENTO 2027'!$P$14,INT((ROW()-13)/2),0)),IF(ISBLANK(OFFSET('9. METAS'!$X$20,INT((ROW()-14)/2),0)),"",OFFSET('9. METAS'!$X$20,INT((ROW()-14)/2),0)))</f>
        <v/>
      </c>
      <c r="M237" s="256" t="str">
        <f ca="1">IF(MOD(ROW()-13,2)=0,IF(ISBLANK(OFFSET('12. SEGUIMIENTO 2027'!$Q$14,INT((ROW()-13)/2),0)),"",OFFSET('12. SEGUIMIENTO 2027'!$Q$14,INT((ROW()-13)/2),0)),IF(ISBLANK(OFFSET('9. METAS'!$Y$20,INT((ROW()-14)/2),0)),"",OFFSET('9. METAS'!$Y$20,INT((ROW()-14)/2),0)))</f>
        <v/>
      </c>
      <c r="N237" s="783" t="str">
        <f t="shared" ref="N237" ca="1" si="220">IFERROR(J237/J238,"ND")</f>
        <v>ND</v>
      </c>
      <c r="O237" s="785" t="str">
        <f t="shared" ref="O237" ca="1" si="221">IFERROR(((J237+K237+L237+M237)/H237),"ND")</f>
        <v>ND</v>
      </c>
      <c r="P237" s="789"/>
    </row>
    <row r="238" spans="3:16">
      <c r="C238" s="762"/>
      <c r="D238" s="764"/>
      <c r="E238" s="764"/>
      <c r="F238" s="766"/>
      <c r="G238" s="768"/>
      <c r="H238" s="858"/>
      <c r="I238" s="778"/>
      <c r="J238" s="254" t="str">
        <f ca="1">IF(MOD(ROW()-13,2)=0,IF(ISBLANK(OFFSET('12. SEGUIMIENTO 2027'!$N$14,INT((ROW()-13)/2),0)),"",OFFSET('12. SEGUIMIENTO 2027'!$N$14,INT((ROW()-13)/2),0)),IF(ISBLANK(OFFSET('9. METAS'!$V$20,INT((ROW()-14)/2),0)),"",OFFSET('9. METAS'!$V$20,INT((ROW()-14)/2),0)))</f>
        <v/>
      </c>
      <c r="K238" s="255" t="str">
        <f ca="1">IF(MOD(ROW()-13,2)=0,IF(ISBLANK(OFFSET('12. SEGUIMIENTO 2027'!$O$14,INT((ROW()-13)/2),0)),"",OFFSET('12. SEGUIMIENTO 2027'!$O$14,INT((ROW()-13)/2),0)),IF(ISBLANK(OFFSET('9. METAS'!$W$20,INT((ROW()-14)/2),0)),"",OFFSET('9. METAS'!$W$20,INT((ROW()-14)/2),0)))</f>
        <v/>
      </c>
      <c r="L238" s="255" t="str">
        <f ca="1">IF(MOD(ROW()-13,2)=0,IF(ISBLANK(OFFSET('12. SEGUIMIENTO 2027'!$P$14,INT((ROW()-13)/2),0)),"",OFFSET('12. SEGUIMIENTO 2027'!$P$14,INT((ROW()-13)/2),0)),IF(ISBLANK(OFFSET('9. METAS'!$X$20,INT((ROW()-14)/2),0)),"",OFFSET('9. METAS'!$X$20,INT((ROW()-14)/2),0)))</f>
        <v/>
      </c>
      <c r="M238" s="256" t="str">
        <f ca="1">IF(MOD(ROW()-13,2)=0,IF(ISBLANK(OFFSET('12. SEGUIMIENTO 2027'!$Q$14,INT((ROW()-13)/2),0)),"",OFFSET('12. SEGUIMIENTO 2027'!$Q$14,INT((ROW()-13)/2),0)),IF(ISBLANK(OFFSET('9. METAS'!$Y$20,INT((ROW()-14)/2),0)),"",OFFSET('9. METAS'!$Y$20,INT((ROW()-14)/2),0)))</f>
        <v/>
      </c>
      <c r="N238" s="784"/>
      <c r="O238" s="786"/>
      <c r="P238" s="790"/>
    </row>
    <row r="239" spans="3:16">
      <c r="C239" s="770" t="str">
        <f ca="1">IF(ISBLANK(OFFSET('5. Pp (3 años)'!$C$45,INT((ROW()-13)/2),0)),"",OFFSET('5. Pp (3 años)'!$C$45,INT((ROW()-13)/2),0))</f>
        <v/>
      </c>
      <c r="D239" s="764" t="str">
        <f ca="1">IF(ISBLANK(OFFSET('5. Pp (3 años)'!$D$45,INT((ROW()-13)/2),0)),"",OFFSET('5. Pp (3 años)'!$D$45,INT((ROW()-13)/2),0))</f>
        <v/>
      </c>
      <c r="E239" s="764" t="str">
        <f ca="1">IF(ISBLANK(OFFSET('5. Pp (3 años)'!$E$45,INT((ROW()-13)/2),0)),"",OFFSET('5. Pp (3 años)'!$E$45,INT((ROW()-13)/2),0))</f>
        <v/>
      </c>
      <c r="F239" s="766" t="str">
        <f ca="1">IF(ISBLANK(OFFSET('5. Pp (3 años)'!$K$45,INT((ROW()-13)/2),0)),"",OFFSET('5. Pp (3 años)'!$K$45,INT((ROW()-13)/2),0))</f>
        <v/>
      </c>
      <c r="G239" s="768" t="str">
        <f ca="1">IF(ISBLANK(OFFSET('5. Pp (3 años)'!$H$45,INT((ROW()-13)/2),0)),"",OFFSET('5. Pp (3 años)'!$H$45,INT((ROW()-13)/2),0))</f>
        <v/>
      </c>
      <c r="H239" s="858" t="str">
        <f ca="1">IF(ISBLANK(OFFSET('9. METAS'!$M$20,INT((ROW()-13)/2),0)),"",OFFSET('9. METAS'!$M$20,INT((ROW()-13)/2),0))</f>
        <v/>
      </c>
      <c r="I239" s="777"/>
      <c r="J239" s="254" t="str">
        <f ca="1">IF(MOD(ROW()-13,2)=0,IF(ISBLANK(OFFSET('12. SEGUIMIENTO 2027'!$N$14,INT((ROW()-13)/2),0)),"",OFFSET('12. SEGUIMIENTO 2027'!$N$14,INT((ROW()-13)/2),0)),IF(ISBLANK(OFFSET('9. METAS'!$V$20,INT((ROW()-14)/2),0)),"",OFFSET('9. METAS'!$V$20,INT((ROW()-14)/2),0)))</f>
        <v/>
      </c>
      <c r="K239" s="255" t="str">
        <f ca="1">IF(MOD(ROW()-13,2)=0,IF(ISBLANK(OFFSET('12. SEGUIMIENTO 2027'!$O$14,INT((ROW()-13)/2),0)),"",OFFSET('12. SEGUIMIENTO 2027'!$O$14,INT((ROW()-13)/2),0)),IF(ISBLANK(OFFSET('9. METAS'!$W$20,INT((ROW()-14)/2),0)),"",OFFSET('9. METAS'!$W$20,INT((ROW()-14)/2),0)))</f>
        <v/>
      </c>
      <c r="L239" s="255" t="str">
        <f ca="1">IF(MOD(ROW()-13,2)=0,IF(ISBLANK(OFFSET('12. SEGUIMIENTO 2027'!$P$14,INT((ROW()-13)/2),0)),"",OFFSET('12. SEGUIMIENTO 2027'!$P$14,INT((ROW()-13)/2),0)),IF(ISBLANK(OFFSET('9. METAS'!$X$20,INT((ROW()-14)/2),0)),"",OFFSET('9. METAS'!$X$20,INT((ROW()-14)/2),0)))</f>
        <v/>
      </c>
      <c r="M239" s="256" t="str">
        <f ca="1">IF(MOD(ROW()-13,2)=0,IF(ISBLANK(OFFSET('12. SEGUIMIENTO 2027'!$Q$14,INT((ROW()-13)/2),0)),"",OFFSET('12. SEGUIMIENTO 2027'!$Q$14,INT((ROW()-13)/2),0)),IF(ISBLANK(OFFSET('9. METAS'!$Y$20,INT((ROW()-14)/2),0)),"",OFFSET('9. METAS'!$Y$20,INT((ROW()-14)/2),0)))</f>
        <v/>
      </c>
      <c r="N239" s="783" t="str">
        <f t="shared" ref="N239" ca="1" si="222">IFERROR(J239/J240,"ND")</f>
        <v>ND</v>
      </c>
      <c r="O239" s="785" t="str">
        <f t="shared" ref="O239" ca="1" si="223">IFERROR(((J239+K239+L239+M239)/H239),"ND")</f>
        <v>ND</v>
      </c>
      <c r="P239" s="789"/>
    </row>
    <row r="240" spans="3:16">
      <c r="C240" s="762"/>
      <c r="D240" s="764"/>
      <c r="E240" s="764"/>
      <c r="F240" s="766"/>
      <c r="G240" s="768"/>
      <c r="H240" s="858"/>
      <c r="I240" s="778"/>
      <c r="J240" s="254" t="str">
        <f ca="1">IF(MOD(ROW()-13,2)=0,IF(ISBLANK(OFFSET('12. SEGUIMIENTO 2027'!$N$14,INT((ROW()-13)/2),0)),"",OFFSET('12. SEGUIMIENTO 2027'!$N$14,INT((ROW()-13)/2),0)),IF(ISBLANK(OFFSET('9. METAS'!$V$20,INT((ROW()-14)/2),0)),"",OFFSET('9. METAS'!$V$20,INT((ROW()-14)/2),0)))</f>
        <v/>
      </c>
      <c r="K240" s="255" t="str">
        <f ca="1">IF(MOD(ROW()-13,2)=0,IF(ISBLANK(OFFSET('12. SEGUIMIENTO 2027'!$O$14,INT((ROW()-13)/2),0)),"",OFFSET('12. SEGUIMIENTO 2027'!$O$14,INT((ROW()-13)/2),0)),IF(ISBLANK(OFFSET('9. METAS'!$W$20,INT((ROW()-14)/2),0)),"",OFFSET('9. METAS'!$W$20,INT((ROW()-14)/2),0)))</f>
        <v/>
      </c>
      <c r="L240" s="255" t="str">
        <f ca="1">IF(MOD(ROW()-13,2)=0,IF(ISBLANK(OFFSET('12. SEGUIMIENTO 2027'!$P$14,INT((ROW()-13)/2),0)),"",OFFSET('12. SEGUIMIENTO 2027'!$P$14,INT((ROW()-13)/2),0)),IF(ISBLANK(OFFSET('9. METAS'!$X$20,INT((ROW()-14)/2),0)),"",OFFSET('9. METAS'!$X$20,INT((ROW()-14)/2),0)))</f>
        <v/>
      </c>
      <c r="M240" s="256" t="str">
        <f ca="1">IF(MOD(ROW()-13,2)=0,IF(ISBLANK(OFFSET('12. SEGUIMIENTO 2027'!$Q$14,INT((ROW()-13)/2),0)),"",OFFSET('12. SEGUIMIENTO 2027'!$Q$14,INT((ROW()-13)/2),0)),IF(ISBLANK(OFFSET('9. METAS'!$Y$20,INT((ROW()-14)/2),0)),"",OFFSET('9. METAS'!$Y$20,INT((ROW()-14)/2),0)))</f>
        <v/>
      </c>
      <c r="N240" s="784"/>
      <c r="O240" s="786"/>
      <c r="P240" s="790"/>
    </row>
    <row r="241" spans="3:16">
      <c r="C241" s="770" t="str">
        <f ca="1">IF(ISBLANK(OFFSET('5. Pp (3 años)'!$C$45,INT((ROW()-13)/2),0)),"",OFFSET('5. Pp (3 años)'!$C$45,INT((ROW()-13)/2),0))</f>
        <v/>
      </c>
      <c r="D241" s="764" t="str">
        <f ca="1">IF(ISBLANK(OFFSET('5. Pp (3 años)'!$D$45,INT((ROW()-13)/2),0)),"",OFFSET('5. Pp (3 años)'!$D$45,INT((ROW()-13)/2),0))</f>
        <v/>
      </c>
      <c r="E241" s="764" t="str">
        <f ca="1">IF(ISBLANK(OFFSET('5. Pp (3 años)'!$E$45,INT((ROW()-13)/2),0)),"",OFFSET('5. Pp (3 años)'!$E$45,INT((ROW()-13)/2),0))</f>
        <v/>
      </c>
      <c r="F241" s="766" t="str">
        <f ca="1">IF(ISBLANK(OFFSET('5. Pp (3 años)'!$K$45,INT((ROW()-13)/2),0)),"",OFFSET('5. Pp (3 años)'!$K$45,INT((ROW()-13)/2),0))</f>
        <v/>
      </c>
      <c r="G241" s="768" t="str">
        <f ca="1">IF(ISBLANK(OFFSET('5. Pp (3 años)'!$H$45,INT((ROW()-13)/2),0)),"",OFFSET('5. Pp (3 años)'!$H$45,INT((ROW()-13)/2),0))</f>
        <v/>
      </c>
      <c r="H241" s="858" t="str">
        <f ca="1">IF(ISBLANK(OFFSET('9. METAS'!$M$20,INT((ROW()-13)/2),0)),"",OFFSET('9. METAS'!$M$20,INT((ROW()-13)/2),0))</f>
        <v/>
      </c>
      <c r="I241" s="777"/>
      <c r="J241" s="254" t="str">
        <f ca="1">IF(MOD(ROW()-13,2)=0,IF(ISBLANK(OFFSET('12. SEGUIMIENTO 2027'!$N$14,INT((ROW()-13)/2),0)),"",OFFSET('12. SEGUIMIENTO 2027'!$N$14,INT((ROW()-13)/2),0)),IF(ISBLANK(OFFSET('9. METAS'!$V$20,INT((ROW()-14)/2),0)),"",OFFSET('9. METAS'!$V$20,INT((ROW()-14)/2),0)))</f>
        <v/>
      </c>
      <c r="K241" s="255" t="str">
        <f ca="1">IF(MOD(ROW()-13,2)=0,IF(ISBLANK(OFFSET('12. SEGUIMIENTO 2027'!$O$14,INT((ROW()-13)/2),0)),"",OFFSET('12. SEGUIMIENTO 2027'!$O$14,INT((ROW()-13)/2),0)),IF(ISBLANK(OFFSET('9. METAS'!$W$20,INT((ROW()-14)/2),0)),"",OFFSET('9. METAS'!$W$20,INT((ROW()-14)/2),0)))</f>
        <v/>
      </c>
      <c r="L241" s="255" t="str">
        <f ca="1">IF(MOD(ROW()-13,2)=0,IF(ISBLANK(OFFSET('12. SEGUIMIENTO 2027'!$P$14,INT((ROW()-13)/2),0)),"",OFFSET('12. SEGUIMIENTO 2027'!$P$14,INT((ROW()-13)/2),0)),IF(ISBLANK(OFFSET('9. METAS'!$X$20,INT((ROW()-14)/2),0)),"",OFFSET('9. METAS'!$X$20,INT((ROW()-14)/2),0)))</f>
        <v/>
      </c>
      <c r="M241" s="256" t="str">
        <f ca="1">IF(MOD(ROW()-13,2)=0,IF(ISBLANK(OFFSET('12. SEGUIMIENTO 2027'!$Q$14,INT((ROW()-13)/2),0)),"",OFFSET('12. SEGUIMIENTO 2027'!$Q$14,INT((ROW()-13)/2),0)),IF(ISBLANK(OFFSET('9. METAS'!$Y$20,INT((ROW()-14)/2),0)),"",OFFSET('9. METAS'!$Y$20,INT((ROW()-14)/2),0)))</f>
        <v/>
      </c>
      <c r="N241" s="783" t="str">
        <f t="shared" ref="N241" ca="1" si="224">IFERROR(J241/J242,"ND")</f>
        <v>ND</v>
      </c>
      <c r="O241" s="785" t="str">
        <f t="shared" ref="O241" ca="1" si="225">IFERROR(((J241+K241+L241+M241)/H241),"ND")</f>
        <v>ND</v>
      </c>
      <c r="P241" s="789"/>
    </row>
    <row r="242" spans="3:16">
      <c r="C242" s="762"/>
      <c r="D242" s="764"/>
      <c r="E242" s="764"/>
      <c r="F242" s="766"/>
      <c r="G242" s="768"/>
      <c r="H242" s="858"/>
      <c r="I242" s="778"/>
      <c r="J242" s="254" t="str">
        <f ca="1">IF(MOD(ROW()-13,2)=0,IF(ISBLANK(OFFSET('12. SEGUIMIENTO 2027'!$N$14,INT((ROW()-13)/2),0)),"",OFFSET('12. SEGUIMIENTO 2027'!$N$14,INT((ROW()-13)/2),0)),IF(ISBLANK(OFFSET('9. METAS'!$V$20,INT((ROW()-14)/2),0)),"",OFFSET('9. METAS'!$V$20,INT((ROW()-14)/2),0)))</f>
        <v/>
      </c>
      <c r="K242" s="255" t="str">
        <f ca="1">IF(MOD(ROW()-13,2)=0,IF(ISBLANK(OFFSET('12. SEGUIMIENTO 2027'!$O$14,INT((ROW()-13)/2),0)),"",OFFSET('12. SEGUIMIENTO 2027'!$O$14,INT((ROW()-13)/2),0)),IF(ISBLANK(OFFSET('9. METAS'!$W$20,INT((ROW()-14)/2),0)),"",OFFSET('9. METAS'!$W$20,INT((ROW()-14)/2),0)))</f>
        <v/>
      </c>
      <c r="L242" s="255" t="str">
        <f ca="1">IF(MOD(ROW()-13,2)=0,IF(ISBLANK(OFFSET('12. SEGUIMIENTO 2027'!$P$14,INT((ROW()-13)/2),0)),"",OFFSET('12. SEGUIMIENTO 2027'!$P$14,INT((ROW()-13)/2),0)),IF(ISBLANK(OFFSET('9. METAS'!$X$20,INT((ROW()-14)/2),0)),"",OFFSET('9. METAS'!$X$20,INT((ROW()-14)/2),0)))</f>
        <v/>
      </c>
      <c r="M242" s="256" t="str">
        <f ca="1">IF(MOD(ROW()-13,2)=0,IF(ISBLANK(OFFSET('12. SEGUIMIENTO 2027'!$Q$14,INT((ROW()-13)/2),0)),"",OFFSET('12. SEGUIMIENTO 2027'!$Q$14,INT((ROW()-13)/2),0)),IF(ISBLANK(OFFSET('9. METAS'!$Y$20,INT((ROW()-14)/2),0)),"",OFFSET('9. METAS'!$Y$20,INT((ROW()-14)/2),0)))</f>
        <v/>
      </c>
      <c r="N242" s="784"/>
      <c r="O242" s="786"/>
      <c r="P242" s="790"/>
    </row>
    <row r="243" spans="3:16">
      <c r="C243" s="770" t="str">
        <f ca="1">IF(ISBLANK(OFFSET('5. Pp (3 años)'!$C$45,INT((ROW()-13)/2),0)),"",OFFSET('5. Pp (3 años)'!$C$45,INT((ROW()-13)/2),0))</f>
        <v/>
      </c>
      <c r="D243" s="764" t="str">
        <f ca="1">IF(ISBLANK(OFFSET('5. Pp (3 años)'!$D$45,INT((ROW()-13)/2),0)),"",OFFSET('5. Pp (3 años)'!$D$45,INT((ROW()-13)/2),0))</f>
        <v/>
      </c>
      <c r="E243" s="764" t="str">
        <f ca="1">IF(ISBLANK(OFFSET('5. Pp (3 años)'!$E$45,INT((ROW()-13)/2),0)),"",OFFSET('5. Pp (3 años)'!$E$45,INT((ROW()-13)/2),0))</f>
        <v/>
      </c>
      <c r="F243" s="766" t="str">
        <f ca="1">IF(ISBLANK(OFFSET('5. Pp (3 años)'!$K$45,INT((ROW()-13)/2),0)),"",OFFSET('5. Pp (3 años)'!$K$45,INT((ROW()-13)/2),0))</f>
        <v/>
      </c>
      <c r="G243" s="768" t="str">
        <f ca="1">IF(ISBLANK(OFFSET('5. Pp (3 años)'!$H$45,INT((ROW()-13)/2),0)),"",OFFSET('5. Pp (3 años)'!$H$45,INT((ROW()-13)/2),0))</f>
        <v/>
      </c>
      <c r="H243" s="858" t="str">
        <f ca="1">IF(ISBLANK(OFFSET('9. METAS'!$M$20,INT((ROW()-13)/2),0)),"",OFFSET('9. METAS'!$M$20,INT((ROW()-13)/2),0))</f>
        <v/>
      </c>
      <c r="I243" s="777"/>
      <c r="J243" s="254" t="str">
        <f ca="1">IF(MOD(ROW()-13,2)=0,IF(ISBLANK(OFFSET('12. SEGUIMIENTO 2027'!$N$14,INT((ROW()-13)/2),0)),"",OFFSET('12. SEGUIMIENTO 2027'!$N$14,INT((ROW()-13)/2),0)),IF(ISBLANK(OFFSET('9. METAS'!$V$20,INT((ROW()-14)/2),0)),"",OFFSET('9. METAS'!$V$20,INT((ROW()-14)/2),0)))</f>
        <v/>
      </c>
      <c r="K243" s="255" t="str">
        <f ca="1">IF(MOD(ROW()-13,2)=0,IF(ISBLANK(OFFSET('12. SEGUIMIENTO 2027'!$O$14,INT((ROW()-13)/2),0)),"",OFFSET('12. SEGUIMIENTO 2027'!$O$14,INT((ROW()-13)/2),0)),IF(ISBLANK(OFFSET('9. METAS'!$W$20,INT((ROW()-14)/2),0)),"",OFFSET('9. METAS'!$W$20,INT((ROW()-14)/2),0)))</f>
        <v/>
      </c>
      <c r="L243" s="255" t="str">
        <f ca="1">IF(MOD(ROW()-13,2)=0,IF(ISBLANK(OFFSET('12. SEGUIMIENTO 2027'!$P$14,INT((ROW()-13)/2),0)),"",OFFSET('12. SEGUIMIENTO 2027'!$P$14,INT((ROW()-13)/2),0)),IF(ISBLANK(OFFSET('9. METAS'!$X$20,INT((ROW()-14)/2),0)),"",OFFSET('9. METAS'!$X$20,INT((ROW()-14)/2),0)))</f>
        <v/>
      </c>
      <c r="M243" s="256" t="str">
        <f ca="1">IF(MOD(ROW()-13,2)=0,IF(ISBLANK(OFFSET('12. SEGUIMIENTO 2027'!$Q$14,INT((ROW()-13)/2),0)),"",OFFSET('12. SEGUIMIENTO 2027'!$Q$14,INT((ROW()-13)/2),0)),IF(ISBLANK(OFFSET('9. METAS'!$Y$20,INT((ROW()-14)/2),0)),"",OFFSET('9. METAS'!$Y$20,INT((ROW()-14)/2),0)))</f>
        <v/>
      </c>
      <c r="N243" s="783" t="str">
        <f t="shared" ref="N243" ca="1" si="226">IFERROR(J243/J244,"ND")</f>
        <v>ND</v>
      </c>
      <c r="O243" s="785" t="str">
        <f t="shared" ref="O243" ca="1" si="227">IFERROR(((J243+K243+L243+M243)/H243),"ND")</f>
        <v>ND</v>
      </c>
      <c r="P243" s="789"/>
    </row>
    <row r="244" spans="3:16">
      <c r="C244" s="762"/>
      <c r="D244" s="764"/>
      <c r="E244" s="764"/>
      <c r="F244" s="766"/>
      <c r="G244" s="768"/>
      <c r="H244" s="858"/>
      <c r="I244" s="778"/>
      <c r="J244" s="254" t="str">
        <f ca="1">IF(MOD(ROW()-13,2)=0,IF(ISBLANK(OFFSET('12. SEGUIMIENTO 2027'!$N$14,INT((ROW()-13)/2),0)),"",OFFSET('12. SEGUIMIENTO 2027'!$N$14,INT((ROW()-13)/2),0)),IF(ISBLANK(OFFSET('9. METAS'!$V$20,INT((ROW()-14)/2),0)),"",OFFSET('9. METAS'!$V$20,INT((ROW()-14)/2),0)))</f>
        <v/>
      </c>
      <c r="K244" s="255" t="str">
        <f ca="1">IF(MOD(ROW()-13,2)=0,IF(ISBLANK(OFFSET('12. SEGUIMIENTO 2027'!$O$14,INT((ROW()-13)/2),0)),"",OFFSET('12. SEGUIMIENTO 2027'!$O$14,INT((ROW()-13)/2),0)),IF(ISBLANK(OFFSET('9. METAS'!$W$20,INT((ROW()-14)/2),0)),"",OFFSET('9. METAS'!$W$20,INT((ROW()-14)/2),0)))</f>
        <v/>
      </c>
      <c r="L244" s="255" t="str">
        <f ca="1">IF(MOD(ROW()-13,2)=0,IF(ISBLANK(OFFSET('12. SEGUIMIENTO 2027'!$P$14,INT((ROW()-13)/2),0)),"",OFFSET('12. SEGUIMIENTO 2027'!$P$14,INT((ROW()-13)/2),0)),IF(ISBLANK(OFFSET('9. METAS'!$X$20,INT((ROW()-14)/2),0)),"",OFFSET('9. METAS'!$X$20,INT((ROW()-14)/2),0)))</f>
        <v/>
      </c>
      <c r="M244" s="256" t="str">
        <f ca="1">IF(MOD(ROW()-13,2)=0,IF(ISBLANK(OFFSET('12. SEGUIMIENTO 2027'!$Q$14,INT((ROW()-13)/2),0)),"",OFFSET('12. SEGUIMIENTO 2027'!$Q$14,INT((ROW()-13)/2),0)),IF(ISBLANK(OFFSET('9. METAS'!$Y$20,INT((ROW()-14)/2),0)),"",OFFSET('9. METAS'!$Y$20,INT((ROW()-14)/2),0)))</f>
        <v/>
      </c>
      <c r="N244" s="784"/>
      <c r="O244" s="786"/>
      <c r="P244" s="790"/>
    </row>
    <row r="245" spans="3:16">
      <c r="C245" s="770" t="str">
        <f ca="1">IF(ISBLANK(OFFSET('5. Pp (3 años)'!$C$45,INT((ROW()-13)/2),0)),"",OFFSET('5. Pp (3 años)'!$C$45,INT((ROW()-13)/2),0))</f>
        <v/>
      </c>
      <c r="D245" s="764" t="str">
        <f ca="1">IF(ISBLANK(OFFSET('5. Pp (3 años)'!$D$45,INT((ROW()-13)/2),0)),"",OFFSET('5. Pp (3 años)'!$D$45,INT((ROW()-13)/2),0))</f>
        <v/>
      </c>
      <c r="E245" s="764" t="str">
        <f ca="1">IF(ISBLANK(OFFSET('5. Pp (3 años)'!$E$45,INT((ROW()-13)/2),0)),"",OFFSET('5. Pp (3 años)'!$E$45,INT((ROW()-13)/2),0))</f>
        <v/>
      </c>
      <c r="F245" s="766" t="str">
        <f ca="1">IF(ISBLANK(OFFSET('5. Pp (3 años)'!$K$45,INT((ROW()-13)/2),0)),"",OFFSET('5. Pp (3 años)'!$K$45,INT((ROW()-13)/2),0))</f>
        <v/>
      </c>
      <c r="G245" s="768" t="str">
        <f ca="1">IF(ISBLANK(OFFSET('5. Pp (3 años)'!$H$45,INT((ROW()-13)/2),0)),"",OFFSET('5. Pp (3 años)'!$H$45,INT((ROW()-13)/2),0))</f>
        <v/>
      </c>
      <c r="H245" s="858" t="str">
        <f ca="1">IF(ISBLANK(OFFSET('9. METAS'!$M$20,INT((ROW()-13)/2),0)),"",OFFSET('9. METAS'!$M$20,INT((ROW()-13)/2),0))</f>
        <v/>
      </c>
      <c r="I245" s="777"/>
      <c r="J245" s="254" t="str">
        <f ca="1">IF(MOD(ROW()-13,2)=0,IF(ISBLANK(OFFSET('12. SEGUIMIENTO 2027'!$N$14,INT((ROW()-13)/2),0)),"",OFFSET('12. SEGUIMIENTO 2027'!$N$14,INT((ROW()-13)/2),0)),IF(ISBLANK(OFFSET('9. METAS'!$V$20,INT((ROW()-14)/2),0)),"",OFFSET('9. METAS'!$V$20,INT((ROW()-14)/2),0)))</f>
        <v/>
      </c>
      <c r="K245" s="255" t="str">
        <f ca="1">IF(MOD(ROW()-13,2)=0,IF(ISBLANK(OFFSET('12. SEGUIMIENTO 2027'!$O$14,INT((ROW()-13)/2),0)),"",OFFSET('12. SEGUIMIENTO 2027'!$O$14,INT((ROW()-13)/2),0)),IF(ISBLANK(OFFSET('9. METAS'!$W$20,INT((ROW()-14)/2),0)),"",OFFSET('9. METAS'!$W$20,INT((ROW()-14)/2),0)))</f>
        <v/>
      </c>
      <c r="L245" s="255" t="str">
        <f ca="1">IF(MOD(ROW()-13,2)=0,IF(ISBLANK(OFFSET('12. SEGUIMIENTO 2027'!$P$14,INT((ROW()-13)/2),0)),"",OFFSET('12. SEGUIMIENTO 2027'!$P$14,INT((ROW()-13)/2),0)),IF(ISBLANK(OFFSET('9. METAS'!$X$20,INT((ROW()-14)/2),0)),"",OFFSET('9. METAS'!$X$20,INT((ROW()-14)/2),0)))</f>
        <v/>
      </c>
      <c r="M245" s="256" t="str">
        <f ca="1">IF(MOD(ROW()-13,2)=0,IF(ISBLANK(OFFSET('12. SEGUIMIENTO 2027'!$Q$14,INT((ROW()-13)/2),0)),"",OFFSET('12. SEGUIMIENTO 2027'!$Q$14,INT((ROW()-13)/2),0)),IF(ISBLANK(OFFSET('9. METAS'!$Y$20,INT((ROW()-14)/2),0)),"",OFFSET('9. METAS'!$Y$20,INT((ROW()-14)/2),0)))</f>
        <v/>
      </c>
      <c r="N245" s="783" t="str">
        <f t="shared" ref="N245" ca="1" si="228">IFERROR(J245/J246,"ND")</f>
        <v>ND</v>
      </c>
      <c r="O245" s="785" t="str">
        <f t="shared" ref="O245" ca="1" si="229">IFERROR(((J245+K245+L245+M245)/H245),"ND")</f>
        <v>ND</v>
      </c>
      <c r="P245" s="789"/>
    </row>
    <row r="246" spans="3:16">
      <c r="C246" s="762"/>
      <c r="D246" s="764"/>
      <c r="E246" s="764"/>
      <c r="F246" s="766"/>
      <c r="G246" s="768"/>
      <c r="H246" s="858"/>
      <c r="I246" s="778"/>
      <c r="J246" s="254" t="str">
        <f ca="1">IF(MOD(ROW()-13,2)=0,IF(ISBLANK(OFFSET('12. SEGUIMIENTO 2027'!$N$14,INT((ROW()-13)/2),0)),"",OFFSET('12. SEGUIMIENTO 2027'!$N$14,INT((ROW()-13)/2),0)),IF(ISBLANK(OFFSET('9. METAS'!$V$20,INT((ROW()-14)/2),0)),"",OFFSET('9. METAS'!$V$20,INT((ROW()-14)/2),0)))</f>
        <v/>
      </c>
      <c r="K246" s="255" t="str">
        <f ca="1">IF(MOD(ROW()-13,2)=0,IF(ISBLANK(OFFSET('12. SEGUIMIENTO 2027'!$O$14,INT((ROW()-13)/2),0)),"",OFFSET('12. SEGUIMIENTO 2027'!$O$14,INT((ROW()-13)/2),0)),IF(ISBLANK(OFFSET('9. METAS'!$W$20,INT((ROW()-14)/2),0)),"",OFFSET('9. METAS'!$W$20,INT((ROW()-14)/2),0)))</f>
        <v/>
      </c>
      <c r="L246" s="255" t="str">
        <f ca="1">IF(MOD(ROW()-13,2)=0,IF(ISBLANK(OFFSET('12. SEGUIMIENTO 2027'!$P$14,INT((ROW()-13)/2),0)),"",OFFSET('12. SEGUIMIENTO 2027'!$P$14,INT((ROW()-13)/2),0)),IF(ISBLANK(OFFSET('9. METAS'!$X$20,INT((ROW()-14)/2),0)),"",OFFSET('9. METAS'!$X$20,INT((ROW()-14)/2),0)))</f>
        <v/>
      </c>
      <c r="M246" s="256" t="str">
        <f ca="1">IF(MOD(ROW()-13,2)=0,IF(ISBLANK(OFFSET('12. SEGUIMIENTO 2027'!$Q$14,INT((ROW()-13)/2),0)),"",OFFSET('12. SEGUIMIENTO 2027'!$Q$14,INT((ROW()-13)/2),0)),IF(ISBLANK(OFFSET('9. METAS'!$Y$20,INT((ROW()-14)/2),0)),"",OFFSET('9. METAS'!$Y$20,INT((ROW()-14)/2),0)))</f>
        <v/>
      </c>
      <c r="N246" s="784"/>
      <c r="O246" s="786"/>
      <c r="P246" s="790"/>
    </row>
    <row r="247" spans="3:16">
      <c r="C247" s="770" t="str">
        <f ca="1">IF(ISBLANK(OFFSET('5. Pp (3 años)'!$C$45,INT((ROW()-13)/2),0)),"",OFFSET('5. Pp (3 años)'!$C$45,INT((ROW()-13)/2),0))</f>
        <v/>
      </c>
      <c r="D247" s="764" t="str">
        <f ca="1">IF(ISBLANK(OFFSET('5. Pp (3 años)'!$D$45,INT((ROW()-13)/2),0)),"",OFFSET('5. Pp (3 años)'!$D$45,INT((ROW()-13)/2),0))</f>
        <v/>
      </c>
      <c r="E247" s="764" t="str">
        <f ca="1">IF(ISBLANK(OFFSET('5. Pp (3 años)'!$E$45,INT((ROW()-13)/2),0)),"",OFFSET('5. Pp (3 años)'!$E$45,INT((ROW()-13)/2),0))</f>
        <v/>
      </c>
      <c r="F247" s="766" t="str">
        <f ca="1">IF(ISBLANK(OFFSET('5. Pp (3 años)'!$K$45,INT((ROW()-13)/2),0)),"",OFFSET('5. Pp (3 años)'!$K$45,INT((ROW()-13)/2),0))</f>
        <v/>
      </c>
      <c r="G247" s="768" t="str">
        <f ca="1">IF(ISBLANK(OFFSET('5. Pp (3 años)'!$H$45,INT((ROW()-13)/2),0)),"",OFFSET('5. Pp (3 años)'!$H$45,INT((ROW()-13)/2),0))</f>
        <v/>
      </c>
      <c r="H247" s="858" t="str">
        <f ca="1">IF(ISBLANK(OFFSET('9. METAS'!$M$20,INT((ROW()-13)/2),0)),"",OFFSET('9. METAS'!$M$20,INT((ROW()-13)/2),0))</f>
        <v/>
      </c>
      <c r="I247" s="777"/>
      <c r="J247" s="254" t="str">
        <f ca="1">IF(MOD(ROW()-13,2)=0,IF(ISBLANK(OFFSET('12. SEGUIMIENTO 2027'!$N$14,INT((ROW()-13)/2),0)),"",OFFSET('12. SEGUIMIENTO 2027'!$N$14,INT((ROW()-13)/2),0)),IF(ISBLANK(OFFSET('9. METAS'!$V$20,INT((ROW()-14)/2),0)),"",OFFSET('9. METAS'!$V$20,INT((ROW()-14)/2),0)))</f>
        <v/>
      </c>
      <c r="K247" s="255" t="str">
        <f ca="1">IF(MOD(ROW()-13,2)=0,IF(ISBLANK(OFFSET('12. SEGUIMIENTO 2027'!$O$14,INT((ROW()-13)/2),0)),"",OFFSET('12. SEGUIMIENTO 2027'!$O$14,INT((ROW()-13)/2),0)),IF(ISBLANK(OFFSET('9. METAS'!$W$20,INT((ROW()-14)/2),0)),"",OFFSET('9. METAS'!$W$20,INT((ROW()-14)/2),0)))</f>
        <v/>
      </c>
      <c r="L247" s="255" t="str">
        <f ca="1">IF(MOD(ROW()-13,2)=0,IF(ISBLANK(OFFSET('12. SEGUIMIENTO 2027'!$P$14,INT((ROW()-13)/2),0)),"",OFFSET('12. SEGUIMIENTO 2027'!$P$14,INT((ROW()-13)/2),0)),IF(ISBLANK(OFFSET('9. METAS'!$X$20,INT((ROW()-14)/2),0)),"",OFFSET('9. METAS'!$X$20,INT((ROW()-14)/2),0)))</f>
        <v/>
      </c>
      <c r="M247" s="256" t="str">
        <f ca="1">IF(MOD(ROW()-13,2)=0,IF(ISBLANK(OFFSET('12. SEGUIMIENTO 2027'!$Q$14,INT((ROW()-13)/2),0)),"",OFFSET('12. SEGUIMIENTO 2027'!$Q$14,INT((ROW()-13)/2),0)),IF(ISBLANK(OFFSET('9. METAS'!$Y$20,INT((ROW()-14)/2),0)),"",OFFSET('9. METAS'!$Y$20,INT((ROW()-14)/2),0)))</f>
        <v/>
      </c>
      <c r="N247" s="783" t="str">
        <f t="shared" ref="N247" ca="1" si="230">IFERROR(J247/J248,"ND")</f>
        <v>ND</v>
      </c>
      <c r="O247" s="785" t="str">
        <f t="shared" ref="O247" ca="1" si="231">IFERROR(((J247+K247+L247+M247)/H247),"ND")</f>
        <v>ND</v>
      </c>
      <c r="P247" s="789"/>
    </row>
    <row r="248" spans="3:16">
      <c r="C248" s="762"/>
      <c r="D248" s="764"/>
      <c r="E248" s="764"/>
      <c r="F248" s="766"/>
      <c r="G248" s="768"/>
      <c r="H248" s="858"/>
      <c r="I248" s="778"/>
      <c r="J248" s="254" t="str">
        <f ca="1">IF(MOD(ROW()-13,2)=0,IF(ISBLANK(OFFSET('12. SEGUIMIENTO 2027'!$N$14,INT((ROW()-13)/2),0)),"",OFFSET('12. SEGUIMIENTO 2027'!$N$14,INT((ROW()-13)/2),0)),IF(ISBLANK(OFFSET('9. METAS'!$V$20,INT((ROW()-14)/2),0)),"",OFFSET('9. METAS'!$V$20,INT((ROW()-14)/2),0)))</f>
        <v/>
      </c>
      <c r="K248" s="255" t="str">
        <f ca="1">IF(MOD(ROW()-13,2)=0,IF(ISBLANK(OFFSET('12. SEGUIMIENTO 2027'!$O$14,INT((ROW()-13)/2),0)),"",OFFSET('12. SEGUIMIENTO 2027'!$O$14,INT((ROW()-13)/2),0)),IF(ISBLANK(OFFSET('9. METAS'!$W$20,INT((ROW()-14)/2),0)),"",OFFSET('9. METAS'!$W$20,INT((ROW()-14)/2),0)))</f>
        <v/>
      </c>
      <c r="L248" s="255" t="str">
        <f ca="1">IF(MOD(ROW()-13,2)=0,IF(ISBLANK(OFFSET('12. SEGUIMIENTO 2027'!$P$14,INT((ROW()-13)/2),0)),"",OFFSET('12. SEGUIMIENTO 2027'!$P$14,INT((ROW()-13)/2),0)),IF(ISBLANK(OFFSET('9. METAS'!$X$20,INT((ROW()-14)/2),0)),"",OFFSET('9. METAS'!$X$20,INT((ROW()-14)/2),0)))</f>
        <v/>
      </c>
      <c r="M248" s="256" t="str">
        <f ca="1">IF(MOD(ROW()-13,2)=0,IF(ISBLANK(OFFSET('12. SEGUIMIENTO 2027'!$Q$14,INT((ROW()-13)/2),0)),"",OFFSET('12. SEGUIMIENTO 2027'!$Q$14,INT((ROW()-13)/2),0)),IF(ISBLANK(OFFSET('9. METAS'!$Y$20,INT((ROW()-14)/2),0)),"",OFFSET('9. METAS'!$Y$20,INT((ROW()-14)/2),0)))</f>
        <v/>
      </c>
      <c r="N248" s="784"/>
      <c r="O248" s="786"/>
      <c r="P248" s="790"/>
    </row>
    <row r="249" spans="3:16">
      <c r="C249" s="770" t="str">
        <f ca="1">IF(ISBLANK(OFFSET('5. Pp (3 años)'!$C$45,INT((ROW()-13)/2),0)),"",OFFSET('5. Pp (3 años)'!$C$45,INT((ROW()-13)/2),0))</f>
        <v/>
      </c>
      <c r="D249" s="764" t="str">
        <f ca="1">IF(ISBLANK(OFFSET('5. Pp (3 años)'!$D$45,INT((ROW()-13)/2),0)),"",OFFSET('5. Pp (3 años)'!$D$45,INT((ROW()-13)/2),0))</f>
        <v/>
      </c>
      <c r="E249" s="764" t="str">
        <f ca="1">IF(ISBLANK(OFFSET('5. Pp (3 años)'!$E$45,INT((ROW()-13)/2),0)),"",OFFSET('5. Pp (3 años)'!$E$45,INT((ROW()-13)/2),0))</f>
        <v/>
      </c>
      <c r="F249" s="766" t="str">
        <f ca="1">IF(ISBLANK(OFFSET('5. Pp (3 años)'!$K$45,INT((ROW()-13)/2),0)),"",OFFSET('5. Pp (3 años)'!$K$45,INT((ROW()-13)/2),0))</f>
        <v/>
      </c>
      <c r="G249" s="768" t="str">
        <f ca="1">IF(ISBLANK(OFFSET('5. Pp (3 años)'!$H$45,INT((ROW()-13)/2),0)),"",OFFSET('5. Pp (3 años)'!$H$45,INT((ROW()-13)/2),0))</f>
        <v/>
      </c>
      <c r="H249" s="858" t="str">
        <f ca="1">IF(ISBLANK(OFFSET('9. METAS'!$M$20,INT((ROW()-13)/2),0)),"",OFFSET('9. METAS'!$M$20,INT((ROW()-13)/2),0))</f>
        <v/>
      </c>
      <c r="I249" s="777"/>
      <c r="J249" s="254" t="str">
        <f ca="1">IF(MOD(ROW()-13,2)=0,IF(ISBLANK(OFFSET('12. SEGUIMIENTO 2027'!$N$14,INT((ROW()-13)/2),0)),"",OFFSET('12. SEGUIMIENTO 2027'!$N$14,INT((ROW()-13)/2),0)),IF(ISBLANK(OFFSET('9. METAS'!$V$20,INT((ROW()-14)/2),0)),"",OFFSET('9. METAS'!$V$20,INT((ROW()-14)/2),0)))</f>
        <v/>
      </c>
      <c r="K249" s="255" t="str">
        <f ca="1">IF(MOD(ROW()-13,2)=0,IF(ISBLANK(OFFSET('12. SEGUIMIENTO 2027'!$O$14,INT((ROW()-13)/2),0)),"",OFFSET('12. SEGUIMIENTO 2027'!$O$14,INT((ROW()-13)/2),0)),IF(ISBLANK(OFFSET('9. METAS'!$W$20,INT((ROW()-14)/2),0)),"",OFFSET('9. METAS'!$W$20,INT((ROW()-14)/2),0)))</f>
        <v/>
      </c>
      <c r="L249" s="255" t="str">
        <f ca="1">IF(MOD(ROW()-13,2)=0,IF(ISBLANK(OFFSET('12. SEGUIMIENTO 2027'!$P$14,INT((ROW()-13)/2),0)),"",OFFSET('12. SEGUIMIENTO 2027'!$P$14,INT((ROW()-13)/2),0)),IF(ISBLANK(OFFSET('9. METAS'!$X$20,INT((ROW()-14)/2),0)),"",OFFSET('9. METAS'!$X$20,INT((ROW()-14)/2),0)))</f>
        <v/>
      </c>
      <c r="M249" s="256" t="str">
        <f ca="1">IF(MOD(ROW()-13,2)=0,IF(ISBLANK(OFFSET('12. SEGUIMIENTO 2027'!$Q$14,INT((ROW()-13)/2),0)),"",OFFSET('12. SEGUIMIENTO 2027'!$Q$14,INT((ROW()-13)/2),0)),IF(ISBLANK(OFFSET('9. METAS'!$Y$20,INT((ROW()-14)/2),0)),"",OFFSET('9. METAS'!$Y$20,INT((ROW()-14)/2),0)))</f>
        <v/>
      </c>
      <c r="N249" s="783" t="str">
        <f t="shared" ref="N249" ca="1" si="232">IFERROR(J249/J250,"ND")</f>
        <v>ND</v>
      </c>
      <c r="O249" s="785" t="str">
        <f t="shared" ref="O249" ca="1" si="233">IFERROR(((J249+K249+L249+M249)/H249),"ND")</f>
        <v>ND</v>
      </c>
      <c r="P249" s="789"/>
    </row>
    <row r="250" spans="3:16">
      <c r="C250" s="762"/>
      <c r="D250" s="764"/>
      <c r="E250" s="764"/>
      <c r="F250" s="766"/>
      <c r="G250" s="768"/>
      <c r="H250" s="858"/>
      <c r="I250" s="778"/>
      <c r="J250" s="254" t="str">
        <f ca="1">IF(MOD(ROW()-13,2)=0,IF(ISBLANK(OFFSET('12. SEGUIMIENTO 2027'!$N$14,INT((ROW()-13)/2),0)),"",OFFSET('12. SEGUIMIENTO 2027'!$N$14,INT((ROW()-13)/2),0)),IF(ISBLANK(OFFSET('9. METAS'!$V$20,INT((ROW()-14)/2),0)),"",OFFSET('9. METAS'!$V$20,INT((ROW()-14)/2),0)))</f>
        <v/>
      </c>
      <c r="K250" s="255" t="str">
        <f ca="1">IF(MOD(ROW()-13,2)=0,IF(ISBLANK(OFFSET('12. SEGUIMIENTO 2027'!$O$14,INT((ROW()-13)/2),0)),"",OFFSET('12. SEGUIMIENTO 2027'!$O$14,INT((ROW()-13)/2),0)),IF(ISBLANK(OFFSET('9. METAS'!$W$20,INT((ROW()-14)/2),0)),"",OFFSET('9. METAS'!$W$20,INT((ROW()-14)/2),0)))</f>
        <v/>
      </c>
      <c r="L250" s="255" t="str">
        <f ca="1">IF(MOD(ROW()-13,2)=0,IF(ISBLANK(OFFSET('12. SEGUIMIENTO 2027'!$P$14,INT((ROW()-13)/2),0)),"",OFFSET('12. SEGUIMIENTO 2027'!$P$14,INT((ROW()-13)/2),0)),IF(ISBLANK(OFFSET('9. METAS'!$X$20,INT((ROW()-14)/2),0)),"",OFFSET('9. METAS'!$X$20,INT((ROW()-14)/2),0)))</f>
        <v/>
      </c>
      <c r="M250" s="256" t="str">
        <f ca="1">IF(MOD(ROW()-13,2)=0,IF(ISBLANK(OFFSET('12. SEGUIMIENTO 2027'!$Q$14,INT((ROW()-13)/2),0)),"",OFFSET('12. SEGUIMIENTO 2027'!$Q$14,INT((ROW()-13)/2),0)),IF(ISBLANK(OFFSET('9. METAS'!$Y$20,INT((ROW()-14)/2),0)),"",OFFSET('9. METAS'!$Y$20,INT((ROW()-14)/2),0)))</f>
        <v/>
      </c>
      <c r="N250" s="784"/>
      <c r="O250" s="786"/>
      <c r="P250" s="790"/>
    </row>
    <row r="251" spans="3:16">
      <c r="C251" s="770" t="str">
        <f ca="1">IF(ISBLANK(OFFSET('5. Pp (3 años)'!$C$45,INT((ROW()-13)/2),0)),"",OFFSET('5. Pp (3 años)'!$C$45,INT((ROW()-13)/2),0))</f>
        <v/>
      </c>
      <c r="D251" s="764" t="str">
        <f ca="1">IF(ISBLANK(OFFSET('5. Pp (3 años)'!$D$45,INT((ROW()-13)/2),0)),"",OFFSET('5. Pp (3 años)'!$D$45,INT((ROW()-13)/2),0))</f>
        <v/>
      </c>
      <c r="E251" s="764" t="str">
        <f ca="1">IF(ISBLANK(OFFSET('5. Pp (3 años)'!$E$45,INT((ROW()-13)/2),0)),"",OFFSET('5. Pp (3 años)'!$E$45,INT((ROW()-13)/2),0))</f>
        <v/>
      </c>
      <c r="F251" s="766" t="str">
        <f ca="1">IF(ISBLANK(OFFSET('5. Pp (3 años)'!$K$45,INT((ROW()-13)/2),0)),"",OFFSET('5. Pp (3 años)'!$K$45,INT((ROW()-13)/2),0))</f>
        <v/>
      </c>
      <c r="G251" s="768" t="str">
        <f ca="1">IF(ISBLANK(OFFSET('5. Pp (3 años)'!$H$45,INT((ROW()-13)/2),0)),"",OFFSET('5. Pp (3 años)'!$H$45,INT((ROW()-13)/2),0))</f>
        <v/>
      </c>
      <c r="H251" s="858" t="str">
        <f ca="1">IF(ISBLANK(OFFSET('9. METAS'!$M$20,INT((ROW()-13)/2),0)),"",OFFSET('9. METAS'!$M$20,INT((ROW()-13)/2),0))</f>
        <v/>
      </c>
      <c r="I251" s="777"/>
      <c r="J251" s="254" t="str">
        <f ca="1">IF(MOD(ROW()-13,2)=0,IF(ISBLANK(OFFSET('12. SEGUIMIENTO 2027'!$N$14,INT((ROW()-13)/2),0)),"",OFFSET('12. SEGUIMIENTO 2027'!$N$14,INT((ROW()-13)/2),0)),IF(ISBLANK(OFFSET('9. METAS'!$V$20,INT((ROW()-14)/2),0)),"",OFFSET('9. METAS'!$V$20,INT((ROW()-14)/2),0)))</f>
        <v/>
      </c>
      <c r="K251" s="255" t="str">
        <f ca="1">IF(MOD(ROW()-13,2)=0,IF(ISBLANK(OFFSET('12. SEGUIMIENTO 2027'!$O$14,INT((ROW()-13)/2),0)),"",OFFSET('12. SEGUIMIENTO 2027'!$O$14,INT((ROW()-13)/2),0)),IF(ISBLANK(OFFSET('9. METAS'!$W$20,INT((ROW()-14)/2),0)),"",OFFSET('9. METAS'!$W$20,INT((ROW()-14)/2),0)))</f>
        <v/>
      </c>
      <c r="L251" s="255" t="str">
        <f ca="1">IF(MOD(ROW()-13,2)=0,IF(ISBLANK(OFFSET('12. SEGUIMIENTO 2027'!$P$14,INT((ROW()-13)/2),0)),"",OFFSET('12. SEGUIMIENTO 2027'!$P$14,INT((ROW()-13)/2),0)),IF(ISBLANK(OFFSET('9. METAS'!$X$20,INT((ROW()-14)/2),0)),"",OFFSET('9. METAS'!$X$20,INT((ROW()-14)/2),0)))</f>
        <v/>
      </c>
      <c r="M251" s="256" t="str">
        <f ca="1">IF(MOD(ROW()-13,2)=0,IF(ISBLANK(OFFSET('12. SEGUIMIENTO 2027'!$Q$14,INT((ROW()-13)/2),0)),"",OFFSET('12. SEGUIMIENTO 2027'!$Q$14,INT((ROW()-13)/2),0)),IF(ISBLANK(OFFSET('9. METAS'!$Y$20,INT((ROW()-14)/2),0)),"",OFFSET('9. METAS'!$Y$20,INT((ROW()-14)/2),0)))</f>
        <v/>
      </c>
      <c r="N251" s="783" t="str">
        <f t="shared" ref="N251" ca="1" si="234">IFERROR(J251/J252,"ND")</f>
        <v>ND</v>
      </c>
      <c r="O251" s="785" t="str">
        <f t="shared" ref="O251" ca="1" si="235">IFERROR(((J251+K251+L251+M251)/H251),"ND")</f>
        <v>ND</v>
      </c>
      <c r="P251" s="789"/>
    </row>
    <row r="252" spans="3:16">
      <c r="C252" s="762"/>
      <c r="D252" s="764"/>
      <c r="E252" s="764"/>
      <c r="F252" s="766"/>
      <c r="G252" s="768"/>
      <c r="H252" s="858"/>
      <c r="I252" s="778"/>
      <c r="J252" s="254" t="str">
        <f ca="1">IF(MOD(ROW()-13,2)=0,IF(ISBLANK(OFFSET('12. SEGUIMIENTO 2027'!$N$14,INT((ROW()-13)/2),0)),"",OFFSET('12. SEGUIMIENTO 2027'!$N$14,INT((ROW()-13)/2),0)),IF(ISBLANK(OFFSET('9. METAS'!$V$20,INT((ROW()-14)/2),0)),"",OFFSET('9. METAS'!$V$20,INT((ROW()-14)/2),0)))</f>
        <v/>
      </c>
      <c r="K252" s="255" t="str">
        <f ca="1">IF(MOD(ROW()-13,2)=0,IF(ISBLANK(OFFSET('12. SEGUIMIENTO 2027'!$O$14,INT((ROW()-13)/2),0)),"",OFFSET('12. SEGUIMIENTO 2027'!$O$14,INT((ROW()-13)/2),0)),IF(ISBLANK(OFFSET('9. METAS'!$W$20,INT((ROW()-14)/2),0)),"",OFFSET('9. METAS'!$W$20,INT((ROW()-14)/2),0)))</f>
        <v/>
      </c>
      <c r="L252" s="255" t="str">
        <f ca="1">IF(MOD(ROW()-13,2)=0,IF(ISBLANK(OFFSET('12. SEGUIMIENTO 2027'!$P$14,INT((ROW()-13)/2),0)),"",OFFSET('12. SEGUIMIENTO 2027'!$P$14,INT((ROW()-13)/2),0)),IF(ISBLANK(OFFSET('9. METAS'!$X$20,INT((ROW()-14)/2),0)),"",OFFSET('9. METAS'!$X$20,INT((ROW()-14)/2),0)))</f>
        <v/>
      </c>
      <c r="M252" s="256" t="str">
        <f ca="1">IF(MOD(ROW()-13,2)=0,IF(ISBLANK(OFFSET('12. SEGUIMIENTO 2027'!$Q$14,INT((ROW()-13)/2),0)),"",OFFSET('12. SEGUIMIENTO 2027'!$Q$14,INT((ROW()-13)/2),0)),IF(ISBLANK(OFFSET('9. METAS'!$Y$20,INT((ROW()-14)/2),0)),"",OFFSET('9. METAS'!$Y$20,INT((ROW()-14)/2),0)))</f>
        <v/>
      </c>
      <c r="N252" s="784"/>
      <c r="O252" s="786"/>
      <c r="P252" s="790"/>
    </row>
    <row r="253" spans="3:16">
      <c r="C253" s="770" t="str">
        <f ca="1">IF(ISBLANK(OFFSET('5. Pp (3 años)'!$C$45,INT((ROW()-13)/2),0)),"",OFFSET('5. Pp (3 años)'!$C$45,INT((ROW()-13)/2),0))</f>
        <v/>
      </c>
      <c r="D253" s="764" t="str">
        <f ca="1">IF(ISBLANK(OFFSET('5. Pp (3 años)'!$D$45,INT((ROW()-13)/2),0)),"",OFFSET('5. Pp (3 años)'!$D$45,INT((ROW()-13)/2),0))</f>
        <v/>
      </c>
      <c r="E253" s="764" t="str">
        <f ca="1">IF(ISBLANK(OFFSET('5. Pp (3 años)'!$E$45,INT((ROW()-13)/2),0)),"",OFFSET('5. Pp (3 años)'!$E$45,INT((ROW()-13)/2),0))</f>
        <v/>
      </c>
      <c r="F253" s="766" t="str">
        <f ca="1">IF(ISBLANK(OFFSET('5. Pp (3 años)'!$K$45,INT((ROW()-13)/2),0)),"",OFFSET('5. Pp (3 años)'!$K$45,INT((ROW()-13)/2),0))</f>
        <v/>
      </c>
      <c r="G253" s="768" t="str">
        <f ca="1">IF(ISBLANK(OFFSET('5. Pp (3 años)'!$H$45,INT((ROW()-13)/2),0)),"",OFFSET('5. Pp (3 años)'!$H$45,INT((ROW()-13)/2),0))</f>
        <v/>
      </c>
      <c r="H253" s="858" t="str">
        <f ca="1">IF(ISBLANK(OFFSET('9. METAS'!$M$20,INT((ROW()-13)/2),0)),"",OFFSET('9. METAS'!$M$20,INT((ROW()-13)/2),0))</f>
        <v/>
      </c>
      <c r="I253" s="777"/>
      <c r="J253" s="254" t="str">
        <f ca="1">IF(MOD(ROW()-13,2)=0,IF(ISBLANK(OFFSET('12. SEGUIMIENTO 2027'!$N$14,INT((ROW()-13)/2),0)),"",OFFSET('12. SEGUIMIENTO 2027'!$N$14,INT((ROW()-13)/2),0)),IF(ISBLANK(OFFSET('9. METAS'!$V$20,INT((ROW()-14)/2),0)),"",OFFSET('9. METAS'!$V$20,INT((ROW()-14)/2),0)))</f>
        <v/>
      </c>
      <c r="K253" s="255" t="str">
        <f ca="1">IF(MOD(ROW()-13,2)=0,IF(ISBLANK(OFFSET('12. SEGUIMIENTO 2027'!$O$14,INT((ROW()-13)/2),0)),"",OFFSET('12. SEGUIMIENTO 2027'!$O$14,INT((ROW()-13)/2),0)),IF(ISBLANK(OFFSET('9. METAS'!$W$20,INT((ROW()-14)/2),0)),"",OFFSET('9. METAS'!$W$20,INT((ROW()-14)/2),0)))</f>
        <v/>
      </c>
      <c r="L253" s="255" t="str">
        <f ca="1">IF(MOD(ROW()-13,2)=0,IF(ISBLANK(OFFSET('12. SEGUIMIENTO 2027'!$P$14,INT((ROW()-13)/2),0)),"",OFFSET('12. SEGUIMIENTO 2027'!$P$14,INT((ROW()-13)/2),0)),IF(ISBLANK(OFFSET('9. METAS'!$X$20,INT((ROW()-14)/2),0)),"",OFFSET('9. METAS'!$X$20,INT((ROW()-14)/2),0)))</f>
        <v/>
      </c>
      <c r="M253" s="256" t="str">
        <f ca="1">IF(MOD(ROW()-13,2)=0,IF(ISBLANK(OFFSET('12. SEGUIMIENTO 2027'!$Q$14,INT((ROW()-13)/2),0)),"",OFFSET('12. SEGUIMIENTO 2027'!$Q$14,INT((ROW()-13)/2),0)),IF(ISBLANK(OFFSET('9. METAS'!$Y$20,INT((ROW()-14)/2),0)),"",OFFSET('9. METAS'!$Y$20,INT((ROW()-14)/2),0)))</f>
        <v/>
      </c>
      <c r="N253" s="783" t="str">
        <f t="shared" ref="N253" ca="1" si="236">IFERROR(J253/J254,"ND")</f>
        <v>ND</v>
      </c>
      <c r="O253" s="785" t="str">
        <f t="shared" ref="O253" ca="1" si="237">IFERROR(((J253+K253+L253+M253)/H253),"ND")</f>
        <v>ND</v>
      </c>
      <c r="P253" s="789"/>
    </row>
    <row r="254" spans="3:16">
      <c r="C254" s="762"/>
      <c r="D254" s="764"/>
      <c r="E254" s="764"/>
      <c r="F254" s="766"/>
      <c r="G254" s="768"/>
      <c r="H254" s="858"/>
      <c r="I254" s="778"/>
      <c r="J254" s="254" t="str">
        <f ca="1">IF(MOD(ROW()-13,2)=0,IF(ISBLANK(OFFSET('12. SEGUIMIENTO 2027'!$N$14,INT((ROW()-13)/2),0)),"",OFFSET('12. SEGUIMIENTO 2027'!$N$14,INT((ROW()-13)/2),0)),IF(ISBLANK(OFFSET('9. METAS'!$V$20,INT((ROW()-14)/2),0)),"",OFFSET('9. METAS'!$V$20,INT((ROW()-14)/2),0)))</f>
        <v/>
      </c>
      <c r="K254" s="255" t="str">
        <f ca="1">IF(MOD(ROW()-13,2)=0,IF(ISBLANK(OFFSET('12. SEGUIMIENTO 2027'!$O$14,INT((ROW()-13)/2),0)),"",OFFSET('12. SEGUIMIENTO 2027'!$O$14,INT((ROW()-13)/2),0)),IF(ISBLANK(OFFSET('9. METAS'!$W$20,INT((ROW()-14)/2),0)),"",OFFSET('9. METAS'!$W$20,INT((ROW()-14)/2),0)))</f>
        <v/>
      </c>
      <c r="L254" s="255" t="str">
        <f ca="1">IF(MOD(ROW()-13,2)=0,IF(ISBLANK(OFFSET('12. SEGUIMIENTO 2027'!$P$14,INT((ROW()-13)/2),0)),"",OFFSET('12. SEGUIMIENTO 2027'!$P$14,INT((ROW()-13)/2),0)),IF(ISBLANK(OFFSET('9. METAS'!$X$20,INT((ROW()-14)/2),0)),"",OFFSET('9. METAS'!$X$20,INT((ROW()-14)/2),0)))</f>
        <v/>
      </c>
      <c r="M254" s="256" t="str">
        <f ca="1">IF(MOD(ROW()-13,2)=0,IF(ISBLANK(OFFSET('12. SEGUIMIENTO 2027'!$Q$14,INT((ROW()-13)/2),0)),"",OFFSET('12. SEGUIMIENTO 2027'!$Q$14,INT((ROW()-13)/2),0)),IF(ISBLANK(OFFSET('9. METAS'!$Y$20,INT((ROW()-14)/2),0)),"",OFFSET('9. METAS'!$Y$20,INT((ROW()-14)/2),0)))</f>
        <v/>
      </c>
      <c r="N254" s="784"/>
      <c r="O254" s="786"/>
      <c r="P254" s="790"/>
    </row>
    <row r="255" spans="3:16">
      <c r="C255" s="770" t="str">
        <f ca="1">IF(ISBLANK(OFFSET('5. Pp (3 años)'!$C$45,INT((ROW()-13)/2),0)),"",OFFSET('5. Pp (3 años)'!$C$45,INT((ROW()-13)/2),0))</f>
        <v/>
      </c>
      <c r="D255" s="764" t="str">
        <f ca="1">IF(ISBLANK(OFFSET('5. Pp (3 años)'!$D$45,INT((ROW()-13)/2),0)),"",OFFSET('5. Pp (3 años)'!$D$45,INT((ROW()-13)/2),0))</f>
        <v/>
      </c>
      <c r="E255" s="764" t="str">
        <f ca="1">IF(ISBLANK(OFFSET('5. Pp (3 años)'!$E$45,INT((ROW()-13)/2),0)),"",OFFSET('5. Pp (3 años)'!$E$45,INT((ROW()-13)/2),0))</f>
        <v/>
      </c>
      <c r="F255" s="766" t="str">
        <f ca="1">IF(ISBLANK(OFFSET('5. Pp (3 años)'!$K$45,INT((ROW()-13)/2),0)),"",OFFSET('5. Pp (3 años)'!$K$45,INT((ROW()-13)/2),0))</f>
        <v/>
      </c>
      <c r="G255" s="768" t="str">
        <f ca="1">IF(ISBLANK(OFFSET('5. Pp (3 años)'!$H$45,INT((ROW()-13)/2),0)),"",OFFSET('5. Pp (3 años)'!$H$45,INT((ROW()-13)/2),0))</f>
        <v/>
      </c>
      <c r="H255" s="858" t="str">
        <f ca="1">IF(ISBLANK(OFFSET('9. METAS'!$M$20,INT((ROW()-13)/2),0)),"",OFFSET('9. METAS'!$M$20,INT((ROW()-13)/2),0))</f>
        <v/>
      </c>
      <c r="I255" s="777"/>
      <c r="J255" s="254" t="str">
        <f ca="1">IF(MOD(ROW()-13,2)=0,IF(ISBLANK(OFFSET('12. SEGUIMIENTO 2027'!$N$14,INT((ROW()-13)/2),0)),"",OFFSET('12. SEGUIMIENTO 2027'!$N$14,INT((ROW()-13)/2),0)),IF(ISBLANK(OFFSET('9. METAS'!$V$20,INT((ROW()-14)/2),0)),"",OFFSET('9. METAS'!$V$20,INT((ROW()-14)/2),0)))</f>
        <v/>
      </c>
      <c r="K255" s="255" t="str">
        <f ca="1">IF(MOD(ROW()-13,2)=0,IF(ISBLANK(OFFSET('12. SEGUIMIENTO 2027'!$O$14,INT((ROW()-13)/2),0)),"",OFFSET('12. SEGUIMIENTO 2027'!$O$14,INT((ROW()-13)/2),0)),IF(ISBLANK(OFFSET('9. METAS'!$W$20,INT((ROW()-14)/2),0)),"",OFFSET('9. METAS'!$W$20,INT((ROW()-14)/2),0)))</f>
        <v/>
      </c>
      <c r="L255" s="255" t="str">
        <f ca="1">IF(MOD(ROW()-13,2)=0,IF(ISBLANK(OFFSET('12. SEGUIMIENTO 2027'!$P$14,INT((ROW()-13)/2),0)),"",OFFSET('12. SEGUIMIENTO 2027'!$P$14,INT((ROW()-13)/2),0)),IF(ISBLANK(OFFSET('9. METAS'!$X$20,INT((ROW()-14)/2),0)),"",OFFSET('9. METAS'!$X$20,INT((ROW()-14)/2),0)))</f>
        <v/>
      </c>
      <c r="M255" s="256" t="str">
        <f ca="1">IF(MOD(ROW()-13,2)=0,IF(ISBLANK(OFFSET('12. SEGUIMIENTO 2027'!$Q$14,INT((ROW()-13)/2),0)),"",OFFSET('12. SEGUIMIENTO 2027'!$Q$14,INT((ROW()-13)/2),0)),IF(ISBLANK(OFFSET('9. METAS'!$Y$20,INT((ROW()-14)/2),0)),"",OFFSET('9. METAS'!$Y$20,INT((ROW()-14)/2),0)))</f>
        <v/>
      </c>
      <c r="N255" s="783" t="str">
        <f t="shared" ref="N255" ca="1" si="238">IFERROR(J255/J256,"ND")</f>
        <v>ND</v>
      </c>
      <c r="O255" s="785" t="str">
        <f t="shared" ref="O255" ca="1" si="239">IFERROR(((J255+K255+L255+M255)/H255),"ND")</f>
        <v>ND</v>
      </c>
      <c r="P255" s="789"/>
    </row>
    <row r="256" spans="3:16">
      <c r="C256" s="762"/>
      <c r="D256" s="764"/>
      <c r="E256" s="764"/>
      <c r="F256" s="766"/>
      <c r="G256" s="768"/>
      <c r="H256" s="858"/>
      <c r="I256" s="778"/>
      <c r="J256" s="254" t="str">
        <f ca="1">IF(MOD(ROW()-13,2)=0,IF(ISBLANK(OFFSET('12. SEGUIMIENTO 2027'!$N$14,INT((ROW()-13)/2),0)),"",OFFSET('12. SEGUIMIENTO 2027'!$N$14,INT((ROW()-13)/2),0)),IF(ISBLANK(OFFSET('9. METAS'!$V$20,INT((ROW()-14)/2),0)),"",OFFSET('9. METAS'!$V$20,INT((ROW()-14)/2),0)))</f>
        <v/>
      </c>
      <c r="K256" s="255" t="str">
        <f ca="1">IF(MOD(ROW()-13,2)=0,IF(ISBLANK(OFFSET('12. SEGUIMIENTO 2027'!$O$14,INT((ROW()-13)/2),0)),"",OFFSET('12. SEGUIMIENTO 2027'!$O$14,INT((ROW()-13)/2),0)),IF(ISBLANK(OFFSET('9. METAS'!$W$20,INT((ROW()-14)/2),0)),"",OFFSET('9. METAS'!$W$20,INT((ROW()-14)/2),0)))</f>
        <v/>
      </c>
      <c r="L256" s="255" t="str">
        <f ca="1">IF(MOD(ROW()-13,2)=0,IF(ISBLANK(OFFSET('12. SEGUIMIENTO 2027'!$P$14,INT((ROW()-13)/2),0)),"",OFFSET('12. SEGUIMIENTO 2027'!$P$14,INT((ROW()-13)/2),0)),IF(ISBLANK(OFFSET('9. METAS'!$X$20,INT((ROW()-14)/2),0)),"",OFFSET('9. METAS'!$X$20,INT((ROW()-14)/2),0)))</f>
        <v/>
      </c>
      <c r="M256" s="256" t="str">
        <f ca="1">IF(MOD(ROW()-13,2)=0,IF(ISBLANK(OFFSET('12. SEGUIMIENTO 2027'!$Q$14,INT((ROW()-13)/2),0)),"",OFFSET('12. SEGUIMIENTO 2027'!$Q$14,INT((ROW()-13)/2),0)),IF(ISBLANK(OFFSET('9. METAS'!$Y$20,INT((ROW()-14)/2),0)),"",OFFSET('9. METAS'!$Y$20,INT((ROW()-14)/2),0)))</f>
        <v/>
      </c>
      <c r="N256" s="784"/>
      <c r="O256" s="786"/>
      <c r="P256" s="790"/>
    </row>
    <row r="257" spans="3:16">
      <c r="C257" s="770" t="str">
        <f ca="1">IF(ISBLANK(OFFSET('5. Pp (3 años)'!$C$45,INT((ROW()-13)/2),0)),"",OFFSET('5. Pp (3 años)'!$C$45,INT((ROW()-13)/2),0))</f>
        <v/>
      </c>
      <c r="D257" s="764" t="str">
        <f ca="1">IF(ISBLANK(OFFSET('5. Pp (3 años)'!$D$45,INT((ROW()-13)/2),0)),"",OFFSET('5. Pp (3 años)'!$D$45,INT((ROW()-13)/2),0))</f>
        <v/>
      </c>
      <c r="E257" s="764" t="str">
        <f ca="1">IF(ISBLANK(OFFSET('5. Pp (3 años)'!$E$45,INT((ROW()-13)/2),0)),"",OFFSET('5. Pp (3 años)'!$E$45,INT((ROW()-13)/2),0))</f>
        <v/>
      </c>
      <c r="F257" s="766" t="str">
        <f ca="1">IF(ISBLANK(OFFSET('5. Pp (3 años)'!$K$45,INT((ROW()-13)/2),0)),"",OFFSET('5. Pp (3 años)'!$K$45,INT((ROW()-13)/2),0))</f>
        <v/>
      </c>
      <c r="G257" s="768" t="str">
        <f ca="1">IF(ISBLANK(OFFSET('5. Pp (3 años)'!$H$45,INT((ROW()-13)/2),0)),"",OFFSET('5. Pp (3 años)'!$H$45,INT((ROW()-13)/2),0))</f>
        <v/>
      </c>
      <c r="H257" s="858" t="str">
        <f ca="1">IF(ISBLANK(OFFSET('9. METAS'!$M$20,INT((ROW()-13)/2),0)),"",OFFSET('9. METAS'!$M$20,INT((ROW()-13)/2),0))</f>
        <v/>
      </c>
      <c r="I257" s="777"/>
      <c r="J257" s="254" t="str">
        <f ca="1">IF(MOD(ROW()-13,2)=0,IF(ISBLANK(OFFSET('12. SEGUIMIENTO 2027'!$N$14,INT((ROW()-13)/2),0)),"",OFFSET('12. SEGUIMIENTO 2027'!$N$14,INT((ROW()-13)/2),0)),IF(ISBLANK(OFFSET('9. METAS'!$V$20,INT((ROW()-14)/2),0)),"",OFFSET('9. METAS'!$V$20,INT((ROW()-14)/2),0)))</f>
        <v/>
      </c>
      <c r="K257" s="255" t="str">
        <f ca="1">IF(MOD(ROW()-13,2)=0,IF(ISBLANK(OFFSET('12. SEGUIMIENTO 2027'!$O$14,INT((ROW()-13)/2),0)),"",OFFSET('12. SEGUIMIENTO 2027'!$O$14,INT((ROW()-13)/2),0)),IF(ISBLANK(OFFSET('9. METAS'!$W$20,INT((ROW()-14)/2),0)),"",OFFSET('9. METAS'!$W$20,INT((ROW()-14)/2),0)))</f>
        <v/>
      </c>
      <c r="L257" s="255" t="str">
        <f ca="1">IF(MOD(ROW()-13,2)=0,IF(ISBLANK(OFFSET('12. SEGUIMIENTO 2027'!$P$14,INT((ROW()-13)/2),0)),"",OFFSET('12. SEGUIMIENTO 2027'!$P$14,INT((ROW()-13)/2),0)),IF(ISBLANK(OFFSET('9. METAS'!$X$20,INT((ROW()-14)/2),0)),"",OFFSET('9. METAS'!$X$20,INT((ROW()-14)/2),0)))</f>
        <v/>
      </c>
      <c r="M257" s="256" t="str">
        <f ca="1">IF(MOD(ROW()-13,2)=0,IF(ISBLANK(OFFSET('12. SEGUIMIENTO 2027'!$Q$14,INT((ROW()-13)/2),0)),"",OFFSET('12. SEGUIMIENTO 2027'!$Q$14,INT((ROW()-13)/2),0)),IF(ISBLANK(OFFSET('9. METAS'!$Y$20,INT((ROW()-14)/2),0)),"",OFFSET('9. METAS'!$Y$20,INT((ROW()-14)/2),0)))</f>
        <v/>
      </c>
      <c r="N257" s="783" t="str">
        <f t="shared" ref="N257" ca="1" si="240">IFERROR(J257/J258,"ND")</f>
        <v>ND</v>
      </c>
      <c r="O257" s="785" t="str">
        <f t="shared" ref="O257" ca="1" si="241">IFERROR(((J257+K257+L257+M257)/H257),"ND")</f>
        <v>ND</v>
      </c>
      <c r="P257" s="789"/>
    </row>
    <row r="258" spans="3:16">
      <c r="C258" s="762"/>
      <c r="D258" s="764"/>
      <c r="E258" s="764"/>
      <c r="F258" s="766"/>
      <c r="G258" s="768"/>
      <c r="H258" s="858"/>
      <c r="I258" s="778"/>
      <c r="J258" s="254" t="str">
        <f ca="1">IF(MOD(ROW()-13,2)=0,IF(ISBLANK(OFFSET('12. SEGUIMIENTO 2027'!$N$14,INT((ROW()-13)/2),0)),"",OFFSET('12. SEGUIMIENTO 2027'!$N$14,INT((ROW()-13)/2),0)),IF(ISBLANK(OFFSET('9. METAS'!$V$20,INT((ROW()-14)/2),0)),"",OFFSET('9. METAS'!$V$20,INT((ROW()-14)/2),0)))</f>
        <v/>
      </c>
      <c r="K258" s="255" t="str">
        <f ca="1">IF(MOD(ROW()-13,2)=0,IF(ISBLANK(OFFSET('12. SEGUIMIENTO 2027'!$O$14,INT((ROW()-13)/2),0)),"",OFFSET('12. SEGUIMIENTO 2027'!$O$14,INT((ROW()-13)/2),0)),IF(ISBLANK(OFFSET('9. METAS'!$W$20,INT((ROW()-14)/2),0)),"",OFFSET('9. METAS'!$W$20,INT((ROW()-14)/2),0)))</f>
        <v/>
      </c>
      <c r="L258" s="255" t="str">
        <f ca="1">IF(MOD(ROW()-13,2)=0,IF(ISBLANK(OFFSET('12. SEGUIMIENTO 2027'!$P$14,INT((ROW()-13)/2),0)),"",OFFSET('12. SEGUIMIENTO 2027'!$P$14,INT((ROW()-13)/2),0)),IF(ISBLANK(OFFSET('9. METAS'!$X$20,INT((ROW()-14)/2),0)),"",OFFSET('9. METAS'!$X$20,INT((ROW()-14)/2),0)))</f>
        <v/>
      </c>
      <c r="M258" s="256" t="str">
        <f ca="1">IF(MOD(ROW()-13,2)=0,IF(ISBLANK(OFFSET('12. SEGUIMIENTO 2027'!$Q$14,INT((ROW()-13)/2),0)),"",OFFSET('12. SEGUIMIENTO 2027'!$Q$14,INT((ROW()-13)/2),0)),IF(ISBLANK(OFFSET('9. METAS'!$Y$20,INT((ROW()-14)/2),0)),"",OFFSET('9. METAS'!$Y$20,INT((ROW()-14)/2),0)))</f>
        <v/>
      </c>
      <c r="N258" s="784"/>
      <c r="O258" s="786"/>
      <c r="P258" s="790"/>
    </row>
    <row r="259" spans="3:16">
      <c r="C259" s="770" t="str">
        <f ca="1">IF(ISBLANK(OFFSET('5. Pp (3 años)'!$C$45,INT((ROW()-13)/2),0)),"",OFFSET('5. Pp (3 años)'!$C$45,INT((ROW()-13)/2),0))</f>
        <v/>
      </c>
      <c r="D259" s="764" t="str">
        <f ca="1">IF(ISBLANK(OFFSET('5. Pp (3 años)'!$D$45,INT((ROW()-13)/2),0)),"",OFFSET('5. Pp (3 años)'!$D$45,INT((ROW()-13)/2),0))</f>
        <v/>
      </c>
      <c r="E259" s="764" t="str">
        <f ca="1">IF(ISBLANK(OFFSET('5. Pp (3 años)'!$E$45,INT((ROW()-13)/2),0)),"",OFFSET('5. Pp (3 años)'!$E$45,INT((ROW()-13)/2),0))</f>
        <v/>
      </c>
      <c r="F259" s="766" t="str">
        <f ca="1">IF(ISBLANK(OFFSET('5. Pp (3 años)'!$K$45,INT((ROW()-13)/2),0)),"",OFFSET('5. Pp (3 años)'!$K$45,INT((ROW()-13)/2),0))</f>
        <v/>
      </c>
      <c r="G259" s="768" t="str">
        <f ca="1">IF(ISBLANK(OFFSET('5. Pp (3 años)'!$H$45,INT((ROW()-13)/2),0)),"",OFFSET('5. Pp (3 años)'!$H$45,INT((ROW()-13)/2),0))</f>
        <v/>
      </c>
      <c r="H259" s="858" t="str">
        <f ca="1">IF(ISBLANK(OFFSET('9. METAS'!$M$20,INT((ROW()-13)/2),0)),"",OFFSET('9. METAS'!$M$20,INT((ROW()-13)/2),0))</f>
        <v/>
      </c>
      <c r="I259" s="777"/>
      <c r="J259" s="254" t="str">
        <f ca="1">IF(MOD(ROW()-13,2)=0,IF(ISBLANK(OFFSET('12. SEGUIMIENTO 2027'!$N$14,INT((ROW()-13)/2),0)),"",OFFSET('12. SEGUIMIENTO 2027'!$N$14,INT((ROW()-13)/2),0)),IF(ISBLANK(OFFSET('9. METAS'!$V$20,INT((ROW()-14)/2),0)),"",OFFSET('9. METAS'!$V$20,INT((ROW()-14)/2),0)))</f>
        <v/>
      </c>
      <c r="K259" s="255" t="str">
        <f ca="1">IF(MOD(ROW()-13,2)=0,IF(ISBLANK(OFFSET('12. SEGUIMIENTO 2027'!$O$14,INT((ROW()-13)/2),0)),"",OFFSET('12. SEGUIMIENTO 2027'!$O$14,INT((ROW()-13)/2),0)),IF(ISBLANK(OFFSET('9. METAS'!$W$20,INT((ROW()-14)/2),0)),"",OFFSET('9. METAS'!$W$20,INT((ROW()-14)/2),0)))</f>
        <v/>
      </c>
      <c r="L259" s="255" t="str">
        <f ca="1">IF(MOD(ROW()-13,2)=0,IF(ISBLANK(OFFSET('12. SEGUIMIENTO 2027'!$P$14,INT((ROW()-13)/2),0)),"",OFFSET('12. SEGUIMIENTO 2027'!$P$14,INT((ROW()-13)/2),0)),IF(ISBLANK(OFFSET('9. METAS'!$X$20,INT((ROW()-14)/2),0)),"",OFFSET('9. METAS'!$X$20,INT((ROW()-14)/2),0)))</f>
        <v/>
      </c>
      <c r="M259" s="256" t="str">
        <f ca="1">IF(MOD(ROW()-13,2)=0,IF(ISBLANK(OFFSET('12. SEGUIMIENTO 2027'!$Q$14,INT((ROW()-13)/2),0)),"",OFFSET('12. SEGUIMIENTO 2027'!$Q$14,INT((ROW()-13)/2),0)),IF(ISBLANK(OFFSET('9. METAS'!$Y$20,INT((ROW()-14)/2),0)),"",OFFSET('9. METAS'!$Y$20,INT((ROW()-14)/2),0)))</f>
        <v/>
      </c>
      <c r="N259" s="783" t="str">
        <f t="shared" ref="N259" ca="1" si="242">IFERROR(J259/J260,"ND")</f>
        <v>ND</v>
      </c>
      <c r="O259" s="785" t="str">
        <f t="shared" ref="O259" ca="1" si="243">IFERROR(((J259+K259+L259+M259)/H259),"ND")</f>
        <v>ND</v>
      </c>
      <c r="P259" s="789"/>
    </row>
    <row r="260" spans="3:16">
      <c r="C260" s="762"/>
      <c r="D260" s="764"/>
      <c r="E260" s="764"/>
      <c r="F260" s="766"/>
      <c r="G260" s="768"/>
      <c r="H260" s="858"/>
      <c r="I260" s="778"/>
      <c r="J260" s="254" t="str">
        <f ca="1">IF(MOD(ROW()-13,2)=0,IF(ISBLANK(OFFSET('12. SEGUIMIENTO 2027'!$N$14,INT((ROW()-13)/2),0)),"",OFFSET('12. SEGUIMIENTO 2027'!$N$14,INT((ROW()-13)/2),0)),IF(ISBLANK(OFFSET('9. METAS'!$V$20,INT((ROW()-14)/2),0)),"",OFFSET('9. METAS'!$V$20,INT((ROW()-14)/2),0)))</f>
        <v/>
      </c>
      <c r="K260" s="255" t="str">
        <f ca="1">IF(MOD(ROW()-13,2)=0,IF(ISBLANK(OFFSET('12. SEGUIMIENTO 2027'!$O$14,INT((ROW()-13)/2),0)),"",OFFSET('12. SEGUIMIENTO 2027'!$O$14,INT((ROW()-13)/2),0)),IF(ISBLANK(OFFSET('9. METAS'!$W$20,INT((ROW()-14)/2),0)),"",OFFSET('9. METAS'!$W$20,INT((ROW()-14)/2),0)))</f>
        <v/>
      </c>
      <c r="L260" s="255" t="str">
        <f ca="1">IF(MOD(ROW()-13,2)=0,IF(ISBLANK(OFFSET('12. SEGUIMIENTO 2027'!$P$14,INT((ROW()-13)/2),0)),"",OFFSET('12. SEGUIMIENTO 2027'!$P$14,INT((ROW()-13)/2),0)),IF(ISBLANK(OFFSET('9. METAS'!$X$20,INT((ROW()-14)/2),0)),"",OFFSET('9. METAS'!$X$20,INT((ROW()-14)/2),0)))</f>
        <v/>
      </c>
      <c r="M260" s="256" t="str">
        <f ca="1">IF(MOD(ROW()-13,2)=0,IF(ISBLANK(OFFSET('12. SEGUIMIENTO 2027'!$Q$14,INT((ROW()-13)/2),0)),"",OFFSET('12. SEGUIMIENTO 2027'!$Q$14,INT((ROW()-13)/2),0)),IF(ISBLANK(OFFSET('9. METAS'!$Y$20,INT((ROW()-14)/2),0)),"",OFFSET('9. METAS'!$Y$20,INT((ROW()-14)/2),0)))</f>
        <v/>
      </c>
      <c r="N260" s="784"/>
      <c r="O260" s="786"/>
      <c r="P260" s="790"/>
    </row>
    <row r="261" spans="3:16">
      <c r="C261" s="770" t="str">
        <f ca="1">IF(ISBLANK(OFFSET('5. Pp (3 años)'!$C$45,INT((ROW()-13)/2),0)),"",OFFSET('5. Pp (3 años)'!$C$45,INT((ROW()-13)/2),0))</f>
        <v/>
      </c>
      <c r="D261" s="764" t="str">
        <f ca="1">IF(ISBLANK(OFFSET('5. Pp (3 años)'!$D$45,INT((ROW()-13)/2),0)),"",OFFSET('5. Pp (3 años)'!$D$45,INT((ROW()-13)/2),0))</f>
        <v/>
      </c>
      <c r="E261" s="764" t="str">
        <f ca="1">IF(ISBLANK(OFFSET('5. Pp (3 años)'!$E$45,INT((ROW()-13)/2),0)),"",OFFSET('5. Pp (3 años)'!$E$45,INT((ROW()-13)/2),0))</f>
        <v/>
      </c>
      <c r="F261" s="766" t="str">
        <f ca="1">IF(ISBLANK(OFFSET('5. Pp (3 años)'!$K$45,INT((ROW()-13)/2),0)),"",OFFSET('5. Pp (3 años)'!$K$45,INT((ROW()-13)/2),0))</f>
        <v/>
      </c>
      <c r="G261" s="768" t="str">
        <f ca="1">IF(ISBLANK(OFFSET('5. Pp (3 años)'!$H$45,INT((ROW()-13)/2),0)),"",OFFSET('5. Pp (3 años)'!$H$45,INT((ROW()-13)/2),0))</f>
        <v/>
      </c>
      <c r="H261" s="858" t="str">
        <f ca="1">IF(ISBLANK(OFFSET('9. METAS'!$M$20,INT((ROW()-13)/2),0)),"",OFFSET('9. METAS'!$M$20,INT((ROW()-13)/2),0))</f>
        <v/>
      </c>
      <c r="I261" s="777"/>
      <c r="J261" s="254" t="str">
        <f ca="1">IF(MOD(ROW()-13,2)=0,IF(ISBLANK(OFFSET('12. SEGUIMIENTO 2027'!$N$14,INT((ROW()-13)/2),0)),"",OFFSET('12. SEGUIMIENTO 2027'!$N$14,INT((ROW()-13)/2),0)),IF(ISBLANK(OFFSET('9. METAS'!$V$20,INT((ROW()-14)/2),0)),"",OFFSET('9. METAS'!$V$20,INT((ROW()-14)/2),0)))</f>
        <v/>
      </c>
      <c r="K261" s="255" t="str">
        <f ca="1">IF(MOD(ROW()-13,2)=0,IF(ISBLANK(OFFSET('12. SEGUIMIENTO 2027'!$O$14,INT((ROW()-13)/2),0)),"",OFFSET('12. SEGUIMIENTO 2027'!$O$14,INT((ROW()-13)/2),0)),IF(ISBLANK(OFFSET('9. METAS'!$W$20,INT((ROW()-14)/2),0)),"",OFFSET('9. METAS'!$W$20,INT((ROW()-14)/2),0)))</f>
        <v/>
      </c>
      <c r="L261" s="255" t="str">
        <f ca="1">IF(MOD(ROW()-13,2)=0,IF(ISBLANK(OFFSET('12. SEGUIMIENTO 2027'!$P$14,INT((ROW()-13)/2),0)),"",OFFSET('12. SEGUIMIENTO 2027'!$P$14,INT((ROW()-13)/2),0)),IF(ISBLANK(OFFSET('9. METAS'!$X$20,INT((ROW()-14)/2),0)),"",OFFSET('9. METAS'!$X$20,INT((ROW()-14)/2),0)))</f>
        <v/>
      </c>
      <c r="M261" s="256" t="str">
        <f ca="1">IF(MOD(ROW()-13,2)=0,IF(ISBLANK(OFFSET('12. SEGUIMIENTO 2027'!$Q$14,INT((ROW()-13)/2),0)),"",OFFSET('12. SEGUIMIENTO 2027'!$Q$14,INT((ROW()-13)/2),0)),IF(ISBLANK(OFFSET('9. METAS'!$Y$20,INT((ROW()-14)/2),0)),"",OFFSET('9. METAS'!$Y$20,INT((ROW()-14)/2),0)))</f>
        <v/>
      </c>
      <c r="N261" s="783" t="str">
        <f t="shared" ref="N261" ca="1" si="244">IFERROR(J261/J262,"ND")</f>
        <v>ND</v>
      </c>
      <c r="O261" s="785" t="str">
        <f t="shared" ref="O261" ca="1" si="245">IFERROR(((J261+K261+L261+M261)/H261),"ND")</f>
        <v>ND</v>
      </c>
      <c r="P261" s="789"/>
    </row>
    <row r="262" spans="3:16">
      <c r="C262" s="762"/>
      <c r="D262" s="764"/>
      <c r="E262" s="764"/>
      <c r="F262" s="766"/>
      <c r="G262" s="768"/>
      <c r="H262" s="858"/>
      <c r="I262" s="778"/>
      <c r="J262" s="254" t="str">
        <f ca="1">IF(MOD(ROW()-13,2)=0,IF(ISBLANK(OFFSET('12. SEGUIMIENTO 2027'!$N$14,INT((ROW()-13)/2),0)),"",OFFSET('12. SEGUIMIENTO 2027'!$N$14,INT((ROW()-13)/2),0)),IF(ISBLANK(OFFSET('9. METAS'!$V$20,INT((ROW()-14)/2),0)),"",OFFSET('9. METAS'!$V$20,INT((ROW()-14)/2),0)))</f>
        <v/>
      </c>
      <c r="K262" s="255" t="str">
        <f ca="1">IF(MOD(ROW()-13,2)=0,IF(ISBLANK(OFFSET('12. SEGUIMIENTO 2027'!$O$14,INT((ROW()-13)/2),0)),"",OFFSET('12. SEGUIMIENTO 2027'!$O$14,INT((ROW()-13)/2),0)),IF(ISBLANK(OFFSET('9. METAS'!$W$20,INT((ROW()-14)/2),0)),"",OFFSET('9. METAS'!$W$20,INT((ROW()-14)/2),0)))</f>
        <v/>
      </c>
      <c r="L262" s="255" t="str">
        <f ca="1">IF(MOD(ROW()-13,2)=0,IF(ISBLANK(OFFSET('12. SEGUIMIENTO 2027'!$P$14,INT((ROW()-13)/2),0)),"",OFFSET('12. SEGUIMIENTO 2027'!$P$14,INT((ROW()-13)/2),0)),IF(ISBLANK(OFFSET('9. METAS'!$X$20,INT((ROW()-14)/2),0)),"",OFFSET('9. METAS'!$X$20,INT((ROW()-14)/2),0)))</f>
        <v/>
      </c>
      <c r="M262" s="256" t="str">
        <f ca="1">IF(MOD(ROW()-13,2)=0,IF(ISBLANK(OFFSET('12. SEGUIMIENTO 2027'!$Q$14,INT((ROW()-13)/2),0)),"",OFFSET('12. SEGUIMIENTO 2027'!$Q$14,INT((ROW()-13)/2),0)),IF(ISBLANK(OFFSET('9. METAS'!$Y$20,INT((ROW()-14)/2),0)),"",OFFSET('9. METAS'!$Y$20,INT((ROW()-14)/2),0)))</f>
        <v/>
      </c>
      <c r="N262" s="784"/>
      <c r="O262" s="786"/>
      <c r="P262" s="790"/>
    </row>
    <row r="263" spans="3:16">
      <c r="C263" s="770" t="str">
        <f ca="1">IF(ISBLANK(OFFSET('5. Pp (3 años)'!$C$45,INT((ROW()-13)/2),0)),"",OFFSET('5. Pp (3 años)'!$C$45,INT((ROW()-13)/2),0))</f>
        <v/>
      </c>
      <c r="D263" s="764" t="str">
        <f ca="1">IF(ISBLANK(OFFSET('5. Pp (3 años)'!$D$45,INT((ROW()-13)/2),0)),"",OFFSET('5. Pp (3 años)'!$D$45,INT((ROW()-13)/2),0))</f>
        <v/>
      </c>
      <c r="E263" s="764" t="str">
        <f ca="1">IF(ISBLANK(OFFSET('5. Pp (3 años)'!$E$45,INT((ROW()-13)/2),0)),"",OFFSET('5. Pp (3 años)'!$E$45,INT((ROW()-13)/2),0))</f>
        <v/>
      </c>
      <c r="F263" s="766" t="str">
        <f ca="1">IF(ISBLANK(OFFSET('5. Pp (3 años)'!$K$45,INT((ROW()-13)/2),0)),"",OFFSET('5. Pp (3 años)'!$K$45,INT((ROW()-13)/2),0))</f>
        <v/>
      </c>
      <c r="G263" s="768" t="str">
        <f ca="1">IF(ISBLANK(OFFSET('5. Pp (3 años)'!$H$45,INT((ROW()-13)/2),0)),"",OFFSET('5. Pp (3 años)'!$H$45,INT((ROW()-13)/2),0))</f>
        <v/>
      </c>
      <c r="H263" s="858" t="str">
        <f ca="1">IF(ISBLANK(OFFSET('9. METAS'!$M$20,INT((ROW()-13)/2),0)),"",OFFSET('9. METAS'!$M$20,INT((ROW()-13)/2),0))</f>
        <v/>
      </c>
      <c r="I263" s="777"/>
      <c r="J263" s="254" t="str">
        <f ca="1">IF(MOD(ROW()-13,2)=0,IF(ISBLANK(OFFSET('12. SEGUIMIENTO 2027'!$N$14,INT((ROW()-13)/2),0)),"",OFFSET('12. SEGUIMIENTO 2027'!$N$14,INT((ROW()-13)/2),0)),IF(ISBLANK(OFFSET('9. METAS'!$V$20,INT((ROW()-14)/2),0)),"",OFFSET('9. METAS'!$V$20,INT((ROW()-14)/2),0)))</f>
        <v/>
      </c>
      <c r="K263" s="255" t="str">
        <f ca="1">IF(MOD(ROW()-13,2)=0,IF(ISBLANK(OFFSET('12. SEGUIMIENTO 2027'!$O$14,INT((ROW()-13)/2),0)),"",OFFSET('12. SEGUIMIENTO 2027'!$O$14,INT((ROW()-13)/2),0)),IF(ISBLANK(OFFSET('9. METAS'!$W$20,INT((ROW()-14)/2),0)),"",OFFSET('9. METAS'!$W$20,INT((ROW()-14)/2),0)))</f>
        <v/>
      </c>
      <c r="L263" s="255" t="str">
        <f ca="1">IF(MOD(ROW()-13,2)=0,IF(ISBLANK(OFFSET('12. SEGUIMIENTO 2027'!$P$14,INT((ROW()-13)/2),0)),"",OFFSET('12. SEGUIMIENTO 2027'!$P$14,INT((ROW()-13)/2),0)),IF(ISBLANK(OFFSET('9. METAS'!$X$20,INT((ROW()-14)/2),0)),"",OFFSET('9. METAS'!$X$20,INT((ROW()-14)/2),0)))</f>
        <v/>
      </c>
      <c r="M263" s="256" t="str">
        <f ca="1">IF(MOD(ROW()-13,2)=0,IF(ISBLANK(OFFSET('12. SEGUIMIENTO 2027'!$Q$14,INT((ROW()-13)/2),0)),"",OFFSET('12. SEGUIMIENTO 2027'!$Q$14,INT((ROW()-13)/2),0)),IF(ISBLANK(OFFSET('9. METAS'!$Y$20,INT((ROW()-14)/2),0)),"",OFFSET('9. METAS'!$Y$20,INT((ROW()-14)/2),0)))</f>
        <v/>
      </c>
      <c r="N263" s="783" t="str">
        <f t="shared" ref="N263" ca="1" si="246">IFERROR(J263/J264,"ND")</f>
        <v>ND</v>
      </c>
      <c r="O263" s="785" t="str">
        <f t="shared" ref="O263" ca="1" si="247">IFERROR(((J263+K263+L263+M263)/H263),"ND")</f>
        <v>ND</v>
      </c>
      <c r="P263" s="789"/>
    </row>
    <row r="264" spans="3:16">
      <c r="C264" s="762"/>
      <c r="D264" s="764"/>
      <c r="E264" s="764"/>
      <c r="F264" s="766"/>
      <c r="G264" s="768"/>
      <c r="H264" s="858"/>
      <c r="I264" s="778"/>
      <c r="J264" s="254" t="str">
        <f ca="1">IF(MOD(ROW()-13,2)=0,IF(ISBLANK(OFFSET('12. SEGUIMIENTO 2027'!$N$14,INT((ROW()-13)/2),0)),"",OFFSET('12. SEGUIMIENTO 2027'!$N$14,INT((ROW()-13)/2),0)),IF(ISBLANK(OFFSET('9. METAS'!$V$20,INT((ROW()-14)/2),0)),"",OFFSET('9. METAS'!$V$20,INT((ROW()-14)/2),0)))</f>
        <v/>
      </c>
      <c r="K264" s="255" t="str">
        <f ca="1">IF(MOD(ROW()-13,2)=0,IF(ISBLANK(OFFSET('12. SEGUIMIENTO 2027'!$O$14,INT((ROW()-13)/2),0)),"",OFFSET('12. SEGUIMIENTO 2027'!$O$14,INT((ROW()-13)/2),0)),IF(ISBLANK(OFFSET('9. METAS'!$W$20,INT((ROW()-14)/2),0)),"",OFFSET('9. METAS'!$W$20,INT((ROW()-14)/2),0)))</f>
        <v/>
      </c>
      <c r="L264" s="255" t="str">
        <f ca="1">IF(MOD(ROW()-13,2)=0,IF(ISBLANK(OFFSET('12. SEGUIMIENTO 2027'!$P$14,INT((ROW()-13)/2),0)),"",OFFSET('12. SEGUIMIENTO 2027'!$P$14,INT((ROW()-13)/2),0)),IF(ISBLANK(OFFSET('9. METAS'!$X$20,INT((ROW()-14)/2),0)),"",OFFSET('9. METAS'!$X$20,INT((ROW()-14)/2),0)))</f>
        <v/>
      </c>
      <c r="M264" s="256" t="str">
        <f ca="1">IF(MOD(ROW()-13,2)=0,IF(ISBLANK(OFFSET('12. SEGUIMIENTO 2027'!$Q$14,INT((ROW()-13)/2),0)),"",OFFSET('12. SEGUIMIENTO 2027'!$Q$14,INT((ROW()-13)/2),0)),IF(ISBLANK(OFFSET('9. METAS'!$Y$20,INT((ROW()-14)/2),0)),"",OFFSET('9. METAS'!$Y$20,INT((ROW()-14)/2),0)))</f>
        <v/>
      </c>
      <c r="N264" s="784"/>
      <c r="O264" s="786"/>
      <c r="P264" s="790"/>
    </row>
    <row r="265" spans="3:16">
      <c r="C265" s="770" t="str">
        <f ca="1">IF(ISBLANK(OFFSET('5. Pp (3 años)'!$C$45,INT((ROW()-13)/2),0)),"",OFFSET('5. Pp (3 años)'!$C$45,INT((ROW()-13)/2),0))</f>
        <v/>
      </c>
      <c r="D265" s="764" t="str">
        <f ca="1">IF(ISBLANK(OFFSET('5. Pp (3 años)'!$D$45,INT((ROW()-13)/2),0)),"",OFFSET('5. Pp (3 años)'!$D$45,INT((ROW()-13)/2),0))</f>
        <v/>
      </c>
      <c r="E265" s="764" t="str">
        <f ca="1">IF(ISBLANK(OFFSET('5. Pp (3 años)'!$E$45,INT((ROW()-13)/2),0)),"",OFFSET('5. Pp (3 años)'!$E$45,INT((ROW()-13)/2),0))</f>
        <v/>
      </c>
      <c r="F265" s="766" t="str">
        <f ca="1">IF(ISBLANK(OFFSET('5. Pp (3 años)'!$K$45,INT((ROW()-13)/2),0)),"",OFFSET('5. Pp (3 años)'!$K$45,INT((ROW()-13)/2),0))</f>
        <v/>
      </c>
      <c r="G265" s="768" t="str">
        <f ca="1">IF(ISBLANK(OFFSET('5. Pp (3 años)'!$H$45,INT((ROW()-13)/2),0)),"",OFFSET('5. Pp (3 años)'!$H$45,INT((ROW()-13)/2),0))</f>
        <v/>
      </c>
      <c r="H265" s="858" t="str">
        <f ca="1">IF(ISBLANK(OFFSET('9. METAS'!$M$20,INT((ROW()-13)/2),0)),"",OFFSET('9. METAS'!$M$20,INT((ROW()-13)/2),0))</f>
        <v/>
      </c>
      <c r="I265" s="777"/>
      <c r="J265" s="254" t="str">
        <f ca="1">IF(MOD(ROW()-13,2)=0,IF(ISBLANK(OFFSET('12. SEGUIMIENTO 2027'!$N$14,INT((ROW()-13)/2),0)),"",OFFSET('12. SEGUIMIENTO 2027'!$N$14,INT((ROW()-13)/2),0)),IF(ISBLANK(OFFSET('9. METAS'!$V$20,INT((ROW()-14)/2),0)),"",OFFSET('9. METAS'!$V$20,INT((ROW()-14)/2),0)))</f>
        <v/>
      </c>
      <c r="K265" s="255" t="str">
        <f ca="1">IF(MOD(ROW()-13,2)=0,IF(ISBLANK(OFFSET('12. SEGUIMIENTO 2027'!$O$14,INT((ROW()-13)/2),0)),"",OFFSET('12. SEGUIMIENTO 2027'!$O$14,INT((ROW()-13)/2),0)),IF(ISBLANK(OFFSET('9. METAS'!$W$20,INT((ROW()-14)/2),0)),"",OFFSET('9. METAS'!$W$20,INT((ROW()-14)/2),0)))</f>
        <v/>
      </c>
      <c r="L265" s="255" t="str">
        <f ca="1">IF(MOD(ROW()-13,2)=0,IF(ISBLANK(OFFSET('12. SEGUIMIENTO 2027'!$P$14,INT((ROW()-13)/2),0)),"",OFFSET('12. SEGUIMIENTO 2027'!$P$14,INT((ROW()-13)/2),0)),IF(ISBLANK(OFFSET('9. METAS'!$X$20,INT((ROW()-14)/2),0)),"",OFFSET('9. METAS'!$X$20,INT((ROW()-14)/2),0)))</f>
        <v/>
      </c>
      <c r="M265" s="256" t="str">
        <f ca="1">IF(MOD(ROW()-13,2)=0,IF(ISBLANK(OFFSET('12. SEGUIMIENTO 2027'!$Q$14,INT((ROW()-13)/2),0)),"",OFFSET('12. SEGUIMIENTO 2027'!$Q$14,INT((ROW()-13)/2),0)),IF(ISBLANK(OFFSET('9. METAS'!$Y$20,INT((ROW()-14)/2),0)),"",OFFSET('9. METAS'!$Y$20,INT((ROW()-14)/2),0)))</f>
        <v/>
      </c>
      <c r="N265" s="783" t="str">
        <f t="shared" ref="N265" ca="1" si="248">IFERROR(J265/J266,"ND")</f>
        <v>ND</v>
      </c>
      <c r="O265" s="785" t="str">
        <f t="shared" ref="O265" ca="1" si="249">IFERROR(((J265+K265+L265+M265)/H265),"ND")</f>
        <v>ND</v>
      </c>
      <c r="P265" s="789"/>
    </row>
    <row r="266" spans="3:16">
      <c r="C266" s="762"/>
      <c r="D266" s="764"/>
      <c r="E266" s="764"/>
      <c r="F266" s="766"/>
      <c r="G266" s="768"/>
      <c r="H266" s="858"/>
      <c r="I266" s="778"/>
      <c r="J266" s="254" t="str">
        <f ca="1">IF(MOD(ROW()-13,2)=0,IF(ISBLANK(OFFSET('12. SEGUIMIENTO 2027'!$N$14,INT((ROW()-13)/2),0)),"",OFFSET('12. SEGUIMIENTO 2027'!$N$14,INT((ROW()-13)/2),0)),IF(ISBLANK(OFFSET('9. METAS'!$V$20,INT((ROW()-14)/2),0)),"",OFFSET('9. METAS'!$V$20,INT((ROW()-14)/2),0)))</f>
        <v/>
      </c>
      <c r="K266" s="255" t="str">
        <f ca="1">IF(MOD(ROW()-13,2)=0,IF(ISBLANK(OFFSET('12. SEGUIMIENTO 2027'!$O$14,INT((ROW()-13)/2),0)),"",OFFSET('12. SEGUIMIENTO 2027'!$O$14,INT((ROW()-13)/2),0)),IF(ISBLANK(OFFSET('9. METAS'!$W$20,INT((ROW()-14)/2),0)),"",OFFSET('9. METAS'!$W$20,INT((ROW()-14)/2),0)))</f>
        <v/>
      </c>
      <c r="L266" s="255" t="str">
        <f ca="1">IF(MOD(ROW()-13,2)=0,IF(ISBLANK(OFFSET('12. SEGUIMIENTO 2027'!$P$14,INT((ROW()-13)/2),0)),"",OFFSET('12. SEGUIMIENTO 2027'!$P$14,INT((ROW()-13)/2),0)),IF(ISBLANK(OFFSET('9. METAS'!$X$20,INT((ROW()-14)/2),0)),"",OFFSET('9. METAS'!$X$20,INT((ROW()-14)/2),0)))</f>
        <v/>
      </c>
      <c r="M266" s="256" t="str">
        <f ca="1">IF(MOD(ROW()-13,2)=0,IF(ISBLANK(OFFSET('12. SEGUIMIENTO 2027'!$Q$14,INT((ROW()-13)/2),0)),"",OFFSET('12. SEGUIMIENTO 2027'!$Q$14,INT((ROW()-13)/2),0)),IF(ISBLANK(OFFSET('9. METAS'!$Y$20,INT((ROW()-14)/2),0)),"",OFFSET('9. METAS'!$Y$20,INT((ROW()-14)/2),0)))</f>
        <v/>
      </c>
      <c r="N266" s="784"/>
      <c r="O266" s="786"/>
      <c r="P266" s="790"/>
    </row>
    <row r="267" spans="3:16">
      <c r="C267" s="770" t="str">
        <f ca="1">IF(ISBLANK(OFFSET('5. Pp (3 años)'!$C$45,INT((ROW()-13)/2),0)),"",OFFSET('5. Pp (3 años)'!$C$45,INT((ROW()-13)/2),0))</f>
        <v/>
      </c>
      <c r="D267" s="764" t="str">
        <f ca="1">IF(ISBLANK(OFFSET('5. Pp (3 años)'!$D$45,INT((ROW()-13)/2),0)),"",OFFSET('5. Pp (3 años)'!$D$45,INT((ROW()-13)/2),0))</f>
        <v/>
      </c>
      <c r="E267" s="764" t="str">
        <f ca="1">IF(ISBLANK(OFFSET('5. Pp (3 años)'!$E$45,INT((ROW()-13)/2),0)),"",OFFSET('5. Pp (3 años)'!$E$45,INT((ROW()-13)/2),0))</f>
        <v/>
      </c>
      <c r="F267" s="766" t="str">
        <f ca="1">IF(ISBLANK(OFFSET('5. Pp (3 años)'!$K$45,INT((ROW()-13)/2),0)),"",OFFSET('5. Pp (3 años)'!$K$45,INT((ROW()-13)/2),0))</f>
        <v/>
      </c>
      <c r="G267" s="768" t="str">
        <f ca="1">IF(ISBLANK(OFFSET('5. Pp (3 años)'!$H$45,INT((ROW()-13)/2),0)),"",OFFSET('5. Pp (3 años)'!$H$45,INT((ROW()-13)/2),0))</f>
        <v/>
      </c>
      <c r="H267" s="858" t="str">
        <f ca="1">IF(ISBLANK(OFFSET('9. METAS'!$M$20,INT((ROW()-13)/2),0)),"",OFFSET('9. METAS'!$M$20,INT((ROW()-13)/2),0))</f>
        <v/>
      </c>
      <c r="I267" s="777"/>
      <c r="J267" s="254" t="str">
        <f ca="1">IF(MOD(ROW()-13,2)=0,IF(ISBLANK(OFFSET('12. SEGUIMIENTO 2027'!$N$14,INT((ROW()-13)/2),0)),"",OFFSET('12. SEGUIMIENTO 2027'!$N$14,INT((ROW()-13)/2),0)),IF(ISBLANK(OFFSET('9. METAS'!$V$20,INT((ROW()-14)/2),0)),"",OFFSET('9. METAS'!$V$20,INT((ROW()-14)/2),0)))</f>
        <v/>
      </c>
      <c r="K267" s="255" t="str">
        <f ca="1">IF(MOD(ROW()-13,2)=0,IF(ISBLANK(OFFSET('12. SEGUIMIENTO 2027'!$O$14,INT((ROW()-13)/2),0)),"",OFFSET('12. SEGUIMIENTO 2027'!$O$14,INT((ROW()-13)/2),0)),IF(ISBLANK(OFFSET('9. METAS'!$W$20,INT((ROW()-14)/2),0)),"",OFFSET('9. METAS'!$W$20,INT((ROW()-14)/2),0)))</f>
        <v/>
      </c>
      <c r="L267" s="255" t="str">
        <f ca="1">IF(MOD(ROW()-13,2)=0,IF(ISBLANK(OFFSET('12. SEGUIMIENTO 2027'!$P$14,INT((ROW()-13)/2),0)),"",OFFSET('12. SEGUIMIENTO 2027'!$P$14,INT((ROW()-13)/2),0)),IF(ISBLANK(OFFSET('9. METAS'!$X$20,INT((ROW()-14)/2),0)),"",OFFSET('9. METAS'!$X$20,INT((ROW()-14)/2),0)))</f>
        <v/>
      </c>
      <c r="M267" s="256" t="str">
        <f ca="1">IF(MOD(ROW()-13,2)=0,IF(ISBLANK(OFFSET('12. SEGUIMIENTO 2027'!$Q$14,INT((ROW()-13)/2),0)),"",OFFSET('12. SEGUIMIENTO 2027'!$Q$14,INT((ROW()-13)/2),0)),IF(ISBLANK(OFFSET('9. METAS'!$Y$20,INT((ROW()-14)/2),0)),"",OFFSET('9. METAS'!$Y$20,INT((ROW()-14)/2),0)))</f>
        <v/>
      </c>
      <c r="N267" s="783" t="str">
        <f t="shared" ref="N267" ca="1" si="250">IFERROR(J267/J268,"ND")</f>
        <v>ND</v>
      </c>
      <c r="O267" s="785" t="str">
        <f t="shared" ref="O267" ca="1" si="251">IFERROR(((J267+K267+L267+M267)/H267),"ND")</f>
        <v>ND</v>
      </c>
      <c r="P267" s="789"/>
    </row>
    <row r="268" spans="3:16">
      <c r="C268" s="762"/>
      <c r="D268" s="764"/>
      <c r="E268" s="764"/>
      <c r="F268" s="766"/>
      <c r="G268" s="768"/>
      <c r="H268" s="858"/>
      <c r="I268" s="778"/>
      <c r="J268" s="254" t="str">
        <f ca="1">IF(MOD(ROW()-13,2)=0,IF(ISBLANK(OFFSET('12. SEGUIMIENTO 2027'!$N$14,INT((ROW()-13)/2),0)),"",OFFSET('12. SEGUIMIENTO 2027'!$N$14,INT((ROW()-13)/2),0)),IF(ISBLANK(OFFSET('9. METAS'!$V$20,INT((ROW()-14)/2),0)),"",OFFSET('9. METAS'!$V$20,INT((ROW()-14)/2),0)))</f>
        <v/>
      </c>
      <c r="K268" s="255" t="str">
        <f ca="1">IF(MOD(ROW()-13,2)=0,IF(ISBLANK(OFFSET('12. SEGUIMIENTO 2027'!$O$14,INT((ROW()-13)/2),0)),"",OFFSET('12. SEGUIMIENTO 2027'!$O$14,INT((ROW()-13)/2),0)),IF(ISBLANK(OFFSET('9. METAS'!$W$20,INT((ROW()-14)/2),0)),"",OFFSET('9. METAS'!$W$20,INT((ROW()-14)/2),0)))</f>
        <v/>
      </c>
      <c r="L268" s="255" t="str">
        <f ca="1">IF(MOD(ROW()-13,2)=0,IF(ISBLANK(OFFSET('12. SEGUIMIENTO 2027'!$P$14,INT((ROW()-13)/2),0)),"",OFFSET('12. SEGUIMIENTO 2027'!$P$14,INT((ROW()-13)/2),0)),IF(ISBLANK(OFFSET('9. METAS'!$X$20,INT((ROW()-14)/2),0)),"",OFFSET('9. METAS'!$X$20,INT((ROW()-14)/2),0)))</f>
        <v/>
      </c>
      <c r="M268" s="256" t="str">
        <f ca="1">IF(MOD(ROW()-13,2)=0,IF(ISBLANK(OFFSET('12. SEGUIMIENTO 2027'!$Q$14,INT((ROW()-13)/2),0)),"",OFFSET('12. SEGUIMIENTO 2027'!$Q$14,INT((ROW()-13)/2),0)),IF(ISBLANK(OFFSET('9. METAS'!$Y$20,INT((ROW()-14)/2),0)),"",OFFSET('9. METAS'!$Y$20,INT((ROW()-14)/2),0)))</f>
        <v/>
      </c>
      <c r="N268" s="784"/>
      <c r="O268" s="786"/>
      <c r="P268" s="790"/>
    </row>
    <row r="269" spans="3:16">
      <c r="C269" s="770" t="str">
        <f ca="1">IF(ISBLANK(OFFSET('5. Pp (3 años)'!$C$45,INT((ROW()-13)/2),0)),"",OFFSET('5. Pp (3 años)'!$C$45,INT((ROW()-13)/2),0))</f>
        <v/>
      </c>
      <c r="D269" s="764" t="str">
        <f ca="1">IF(ISBLANK(OFFSET('5. Pp (3 años)'!$D$45,INT((ROW()-13)/2),0)),"",OFFSET('5. Pp (3 años)'!$D$45,INT((ROW()-13)/2),0))</f>
        <v/>
      </c>
      <c r="E269" s="764" t="str">
        <f ca="1">IF(ISBLANK(OFFSET('5. Pp (3 años)'!$E$45,INT((ROW()-13)/2),0)),"",OFFSET('5. Pp (3 años)'!$E$45,INT((ROW()-13)/2),0))</f>
        <v/>
      </c>
      <c r="F269" s="766" t="str">
        <f ca="1">IF(ISBLANK(OFFSET('5. Pp (3 años)'!$K$45,INT((ROW()-13)/2),0)),"",OFFSET('5. Pp (3 años)'!$K$45,INT((ROW()-13)/2),0))</f>
        <v/>
      </c>
      <c r="G269" s="768" t="str">
        <f ca="1">IF(ISBLANK(OFFSET('5. Pp (3 años)'!$H$45,INT((ROW()-13)/2),0)),"",OFFSET('5. Pp (3 años)'!$H$45,INT((ROW()-13)/2),0))</f>
        <v/>
      </c>
      <c r="H269" s="858" t="str">
        <f ca="1">IF(ISBLANK(OFFSET('9. METAS'!$M$20,INT((ROW()-13)/2),0)),"",OFFSET('9. METAS'!$M$20,INT((ROW()-13)/2),0))</f>
        <v/>
      </c>
      <c r="I269" s="777"/>
      <c r="J269" s="254" t="str">
        <f ca="1">IF(MOD(ROW()-13,2)=0,IF(ISBLANK(OFFSET('12. SEGUIMIENTO 2027'!$N$14,INT((ROW()-13)/2),0)),"",OFFSET('12. SEGUIMIENTO 2027'!$N$14,INT((ROW()-13)/2),0)),IF(ISBLANK(OFFSET('9. METAS'!$V$20,INT((ROW()-14)/2),0)),"",OFFSET('9. METAS'!$V$20,INT((ROW()-14)/2),0)))</f>
        <v/>
      </c>
      <c r="K269" s="255" t="str">
        <f ca="1">IF(MOD(ROW()-13,2)=0,IF(ISBLANK(OFFSET('12. SEGUIMIENTO 2027'!$O$14,INT((ROW()-13)/2),0)),"",OFFSET('12. SEGUIMIENTO 2027'!$O$14,INT((ROW()-13)/2),0)),IF(ISBLANK(OFFSET('9. METAS'!$W$20,INT((ROW()-14)/2),0)),"",OFFSET('9. METAS'!$W$20,INT((ROW()-14)/2),0)))</f>
        <v/>
      </c>
      <c r="L269" s="255" t="str">
        <f ca="1">IF(MOD(ROW()-13,2)=0,IF(ISBLANK(OFFSET('12. SEGUIMIENTO 2027'!$P$14,INT((ROW()-13)/2),0)),"",OFFSET('12. SEGUIMIENTO 2027'!$P$14,INT((ROW()-13)/2),0)),IF(ISBLANK(OFFSET('9. METAS'!$X$20,INT((ROW()-14)/2),0)),"",OFFSET('9. METAS'!$X$20,INT((ROW()-14)/2),0)))</f>
        <v/>
      </c>
      <c r="M269" s="256" t="str">
        <f ca="1">IF(MOD(ROW()-13,2)=0,IF(ISBLANK(OFFSET('12. SEGUIMIENTO 2027'!$Q$14,INT((ROW()-13)/2),0)),"",OFFSET('12. SEGUIMIENTO 2027'!$Q$14,INT((ROW()-13)/2),0)),IF(ISBLANK(OFFSET('9. METAS'!$Y$20,INT((ROW()-14)/2),0)),"",OFFSET('9. METAS'!$Y$20,INT((ROW()-14)/2),0)))</f>
        <v/>
      </c>
      <c r="N269" s="783" t="str">
        <f t="shared" ref="N269" ca="1" si="252">IFERROR(J269/J270,"ND")</f>
        <v>ND</v>
      </c>
      <c r="O269" s="785" t="str">
        <f t="shared" ref="O269" ca="1" si="253">IFERROR(((J269+K269+L269+M269)/H269),"ND")</f>
        <v>ND</v>
      </c>
      <c r="P269" s="789"/>
    </row>
    <row r="270" spans="3:16">
      <c r="C270" s="762"/>
      <c r="D270" s="764"/>
      <c r="E270" s="764"/>
      <c r="F270" s="766"/>
      <c r="G270" s="768"/>
      <c r="H270" s="858"/>
      <c r="I270" s="778"/>
      <c r="J270" s="254" t="str">
        <f ca="1">IF(MOD(ROW()-13,2)=0,IF(ISBLANK(OFFSET('12. SEGUIMIENTO 2027'!$N$14,INT((ROW()-13)/2),0)),"",OFFSET('12. SEGUIMIENTO 2027'!$N$14,INT((ROW()-13)/2),0)),IF(ISBLANK(OFFSET('9. METAS'!$V$20,INT((ROW()-14)/2),0)),"",OFFSET('9. METAS'!$V$20,INT((ROW()-14)/2),0)))</f>
        <v/>
      </c>
      <c r="K270" s="255" t="str">
        <f ca="1">IF(MOD(ROW()-13,2)=0,IF(ISBLANK(OFFSET('12. SEGUIMIENTO 2027'!$O$14,INT((ROW()-13)/2),0)),"",OFFSET('12. SEGUIMIENTO 2027'!$O$14,INT((ROW()-13)/2),0)),IF(ISBLANK(OFFSET('9. METAS'!$W$20,INT((ROW()-14)/2),0)),"",OFFSET('9. METAS'!$W$20,INT((ROW()-14)/2),0)))</f>
        <v/>
      </c>
      <c r="L270" s="255" t="str">
        <f ca="1">IF(MOD(ROW()-13,2)=0,IF(ISBLANK(OFFSET('12. SEGUIMIENTO 2027'!$P$14,INT((ROW()-13)/2),0)),"",OFFSET('12. SEGUIMIENTO 2027'!$P$14,INT((ROW()-13)/2),0)),IF(ISBLANK(OFFSET('9. METAS'!$X$20,INT((ROW()-14)/2),0)),"",OFFSET('9. METAS'!$X$20,INT((ROW()-14)/2),0)))</f>
        <v/>
      </c>
      <c r="M270" s="256" t="str">
        <f ca="1">IF(MOD(ROW()-13,2)=0,IF(ISBLANK(OFFSET('12. SEGUIMIENTO 2027'!$Q$14,INT((ROW()-13)/2),0)),"",OFFSET('12. SEGUIMIENTO 2027'!$Q$14,INT((ROW()-13)/2),0)),IF(ISBLANK(OFFSET('9. METAS'!$Y$20,INT((ROW()-14)/2),0)),"",OFFSET('9. METAS'!$Y$20,INT((ROW()-14)/2),0)))</f>
        <v/>
      </c>
      <c r="N270" s="784"/>
      <c r="O270" s="786"/>
      <c r="P270" s="790"/>
    </row>
    <row r="271" spans="3:16">
      <c r="C271" s="770" t="str">
        <f ca="1">IF(ISBLANK(OFFSET('5. Pp (3 años)'!$C$45,INT((ROW()-13)/2),0)),"",OFFSET('5. Pp (3 años)'!$C$45,INT((ROW()-13)/2),0))</f>
        <v/>
      </c>
      <c r="D271" s="764" t="str">
        <f ca="1">IF(ISBLANK(OFFSET('5. Pp (3 años)'!$D$45,INT((ROW()-13)/2),0)),"",OFFSET('5. Pp (3 años)'!$D$45,INT((ROW()-13)/2),0))</f>
        <v/>
      </c>
      <c r="E271" s="764" t="str">
        <f ca="1">IF(ISBLANK(OFFSET('5. Pp (3 años)'!$E$45,INT((ROW()-13)/2),0)),"",OFFSET('5. Pp (3 años)'!$E$45,INT((ROW()-13)/2),0))</f>
        <v/>
      </c>
      <c r="F271" s="766" t="str">
        <f ca="1">IF(ISBLANK(OFFSET('5. Pp (3 años)'!$K$45,INT((ROW()-13)/2),0)),"",OFFSET('5. Pp (3 años)'!$K$45,INT((ROW()-13)/2),0))</f>
        <v/>
      </c>
      <c r="G271" s="768" t="str">
        <f ca="1">IF(ISBLANK(OFFSET('5. Pp (3 años)'!$H$45,INT((ROW()-13)/2),0)),"",OFFSET('5. Pp (3 años)'!$H$45,INT((ROW()-13)/2),0))</f>
        <v/>
      </c>
      <c r="H271" s="858" t="str">
        <f ca="1">IF(ISBLANK(OFFSET('9. METAS'!$M$20,INT((ROW()-13)/2),0)),"",OFFSET('9. METAS'!$M$20,INT((ROW()-13)/2),0))</f>
        <v/>
      </c>
      <c r="I271" s="777"/>
      <c r="J271" s="254" t="str">
        <f ca="1">IF(MOD(ROW()-13,2)=0,IF(ISBLANK(OFFSET('12. SEGUIMIENTO 2027'!$N$14,INT((ROW()-13)/2),0)),"",OFFSET('12. SEGUIMIENTO 2027'!$N$14,INT((ROW()-13)/2),0)),IF(ISBLANK(OFFSET('9. METAS'!$V$20,INT((ROW()-14)/2),0)),"",OFFSET('9. METAS'!$V$20,INT((ROW()-14)/2),0)))</f>
        <v/>
      </c>
      <c r="K271" s="255" t="str">
        <f ca="1">IF(MOD(ROW()-13,2)=0,IF(ISBLANK(OFFSET('12. SEGUIMIENTO 2027'!$O$14,INT((ROW()-13)/2),0)),"",OFFSET('12. SEGUIMIENTO 2027'!$O$14,INT((ROW()-13)/2),0)),IF(ISBLANK(OFFSET('9. METAS'!$W$20,INT((ROW()-14)/2),0)),"",OFFSET('9. METAS'!$W$20,INT((ROW()-14)/2),0)))</f>
        <v/>
      </c>
      <c r="L271" s="255" t="str">
        <f ca="1">IF(MOD(ROW()-13,2)=0,IF(ISBLANK(OFFSET('12. SEGUIMIENTO 2027'!$P$14,INT((ROW()-13)/2),0)),"",OFFSET('12. SEGUIMIENTO 2027'!$P$14,INT((ROW()-13)/2),0)),IF(ISBLANK(OFFSET('9. METAS'!$X$20,INT((ROW()-14)/2),0)),"",OFFSET('9. METAS'!$X$20,INT((ROW()-14)/2),0)))</f>
        <v/>
      </c>
      <c r="M271" s="256" t="str">
        <f ca="1">IF(MOD(ROW()-13,2)=0,IF(ISBLANK(OFFSET('12. SEGUIMIENTO 2027'!$Q$14,INT((ROW()-13)/2),0)),"",OFFSET('12. SEGUIMIENTO 2027'!$Q$14,INT((ROW()-13)/2),0)),IF(ISBLANK(OFFSET('9. METAS'!$Y$20,INT((ROW()-14)/2),0)),"",OFFSET('9. METAS'!$Y$20,INT((ROW()-14)/2),0)))</f>
        <v/>
      </c>
      <c r="N271" s="783" t="str">
        <f t="shared" ref="N271" ca="1" si="254">IFERROR(J271/J272,"ND")</f>
        <v>ND</v>
      </c>
      <c r="O271" s="785" t="str">
        <f t="shared" ref="O271" ca="1" si="255">IFERROR(((J271+K271+L271+M271)/H271),"ND")</f>
        <v>ND</v>
      </c>
      <c r="P271" s="789"/>
    </row>
    <row r="272" spans="3:16">
      <c r="C272" s="762"/>
      <c r="D272" s="764"/>
      <c r="E272" s="764"/>
      <c r="F272" s="766"/>
      <c r="G272" s="768"/>
      <c r="H272" s="858"/>
      <c r="I272" s="778"/>
      <c r="J272" s="254" t="str">
        <f ca="1">IF(MOD(ROW()-13,2)=0,IF(ISBLANK(OFFSET('12. SEGUIMIENTO 2027'!$N$14,INT((ROW()-13)/2),0)),"",OFFSET('12. SEGUIMIENTO 2027'!$N$14,INT((ROW()-13)/2),0)),IF(ISBLANK(OFFSET('9. METAS'!$V$20,INT((ROW()-14)/2),0)),"",OFFSET('9. METAS'!$V$20,INT((ROW()-14)/2),0)))</f>
        <v/>
      </c>
      <c r="K272" s="255" t="str">
        <f ca="1">IF(MOD(ROW()-13,2)=0,IF(ISBLANK(OFFSET('12. SEGUIMIENTO 2027'!$O$14,INT((ROW()-13)/2),0)),"",OFFSET('12. SEGUIMIENTO 2027'!$O$14,INT((ROW()-13)/2),0)),IF(ISBLANK(OFFSET('9. METAS'!$W$20,INT((ROW()-14)/2),0)),"",OFFSET('9. METAS'!$W$20,INT((ROW()-14)/2),0)))</f>
        <v/>
      </c>
      <c r="L272" s="255" t="str">
        <f ca="1">IF(MOD(ROW()-13,2)=0,IF(ISBLANK(OFFSET('12. SEGUIMIENTO 2027'!$P$14,INT((ROW()-13)/2),0)),"",OFFSET('12. SEGUIMIENTO 2027'!$P$14,INT((ROW()-13)/2),0)),IF(ISBLANK(OFFSET('9. METAS'!$X$20,INT((ROW()-14)/2),0)),"",OFFSET('9. METAS'!$X$20,INT((ROW()-14)/2),0)))</f>
        <v/>
      </c>
      <c r="M272" s="256" t="str">
        <f ca="1">IF(MOD(ROW()-13,2)=0,IF(ISBLANK(OFFSET('12. SEGUIMIENTO 2027'!$Q$14,INT((ROW()-13)/2),0)),"",OFFSET('12. SEGUIMIENTO 2027'!$Q$14,INT((ROW()-13)/2),0)),IF(ISBLANK(OFFSET('9. METAS'!$Y$20,INT((ROW()-14)/2),0)),"",OFFSET('9. METAS'!$Y$20,INT((ROW()-14)/2),0)))</f>
        <v/>
      </c>
      <c r="N272" s="784"/>
      <c r="O272" s="786"/>
      <c r="P272" s="790"/>
    </row>
    <row r="273" spans="3:16">
      <c r="C273" s="770" t="str">
        <f ca="1">IF(ISBLANK(OFFSET('5. Pp (3 años)'!$C$45,INT((ROW()-13)/2),0)),"",OFFSET('5. Pp (3 años)'!$C$45,INT((ROW()-13)/2),0))</f>
        <v/>
      </c>
      <c r="D273" s="764" t="str">
        <f ca="1">IF(ISBLANK(OFFSET('5. Pp (3 años)'!$D$45,INT((ROW()-13)/2),0)),"",OFFSET('5. Pp (3 años)'!$D$45,INT((ROW()-13)/2),0))</f>
        <v/>
      </c>
      <c r="E273" s="764" t="str">
        <f ca="1">IF(ISBLANK(OFFSET('5. Pp (3 años)'!$E$45,INT((ROW()-13)/2),0)),"",OFFSET('5. Pp (3 años)'!$E$45,INT((ROW()-13)/2),0))</f>
        <v/>
      </c>
      <c r="F273" s="766" t="str">
        <f ca="1">IF(ISBLANK(OFFSET('5. Pp (3 años)'!$K$45,INT((ROW()-13)/2),0)),"",OFFSET('5. Pp (3 años)'!$K$45,INT((ROW()-13)/2),0))</f>
        <v/>
      </c>
      <c r="G273" s="768" t="str">
        <f ca="1">IF(ISBLANK(OFFSET('5. Pp (3 años)'!$H$45,INT((ROW()-13)/2),0)),"",OFFSET('5. Pp (3 años)'!$H$45,INT((ROW()-13)/2),0))</f>
        <v/>
      </c>
      <c r="H273" s="858" t="str">
        <f ca="1">IF(ISBLANK(OFFSET('9. METAS'!$M$20,INT((ROW()-13)/2),0)),"",OFFSET('9. METAS'!$M$20,INT((ROW()-13)/2),0))</f>
        <v/>
      </c>
      <c r="I273" s="777"/>
      <c r="J273" s="254" t="str">
        <f ca="1">IF(MOD(ROW()-13,2)=0,IF(ISBLANK(OFFSET('12. SEGUIMIENTO 2027'!$N$14,INT((ROW()-13)/2),0)),"",OFFSET('12. SEGUIMIENTO 2027'!$N$14,INT((ROW()-13)/2),0)),IF(ISBLANK(OFFSET('9. METAS'!$V$20,INT((ROW()-14)/2),0)),"",OFFSET('9. METAS'!$V$20,INT((ROW()-14)/2),0)))</f>
        <v/>
      </c>
      <c r="K273" s="255" t="str">
        <f ca="1">IF(MOD(ROW()-13,2)=0,IF(ISBLANK(OFFSET('12. SEGUIMIENTO 2027'!$O$14,INT((ROW()-13)/2),0)),"",OFFSET('12. SEGUIMIENTO 2027'!$O$14,INT((ROW()-13)/2),0)),IF(ISBLANK(OFFSET('9. METAS'!$W$20,INT((ROW()-14)/2),0)),"",OFFSET('9. METAS'!$W$20,INT((ROW()-14)/2),0)))</f>
        <v/>
      </c>
      <c r="L273" s="255" t="str">
        <f ca="1">IF(MOD(ROW()-13,2)=0,IF(ISBLANK(OFFSET('12. SEGUIMIENTO 2027'!$P$14,INT((ROW()-13)/2),0)),"",OFFSET('12. SEGUIMIENTO 2027'!$P$14,INT((ROW()-13)/2),0)),IF(ISBLANK(OFFSET('9. METAS'!$X$20,INT((ROW()-14)/2),0)),"",OFFSET('9. METAS'!$X$20,INT((ROW()-14)/2),0)))</f>
        <v/>
      </c>
      <c r="M273" s="256" t="str">
        <f ca="1">IF(MOD(ROW()-13,2)=0,IF(ISBLANK(OFFSET('12. SEGUIMIENTO 2027'!$Q$14,INT((ROW()-13)/2),0)),"",OFFSET('12. SEGUIMIENTO 2027'!$Q$14,INT((ROW()-13)/2),0)),IF(ISBLANK(OFFSET('9. METAS'!$Y$20,INT((ROW()-14)/2),0)),"",OFFSET('9. METAS'!$Y$20,INT((ROW()-14)/2),0)))</f>
        <v/>
      </c>
      <c r="N273" s="783" t="str">
        <f t="shared" ref="N273" ca="1" si="256">IFERROR(J273/J274,"ND")</f>
        <v>ND</v>
      </c>
      <c r="O273" s="785" t="str">
        <f t="shared" ref="O273" ca="1" si="257">IFERROR(((J273+K273+L273+M273)/H273),"ND")</f>
        <v>ND</v>
      </c>
      <c r="P273" s="789"/>
    </row>
    <row r="274" spans="3:16">
      <c r="C274" s="762"/>
      <c r="D274" s="764"/>
      <c r="E274" s="764"/>
      <c r="F274" s="766"/>
      <c r="G274" s="768"/>
      <c r="H274" s="858"/>
      <c r="I274" s="778"/>
      <c r="J274" s="254" t="str">
        <f ca="1">IF(MOD(ROW()-13,2)=0,IF(ISBLANK(OFFSET('12. SEGUIMIENTO 2027'!$N$14,INT((ROW()-13)/2),0)),"",OFFSET('12. SEGUIMIENTO 2027'!$N$14,INT((ROW()-13)/2),0)),IF(ISBLANK(OFFSET('9. METAS'!$V$20,INT((ROW()-14)/2),0)),"",OFFSET('9. METAS'!$V$20,INT((ROW()-14)/2),0)))</f>
        <v/>
      </c>
      <c r="K274" s="255" t="str">
        <f ca="1">IF(MOD(ROW()-13,2)=0,IF(ISBLANK(OFFSET('12. SEGUIMIENTO 2027'!$O$14,INT((ROW()-13)/2),0)),"",OFFSET('12. SEGUIMIENTO 2027'!$O$14,INT((ROW()-13)/2),0)),IF(ISBLANK(OFFSET('9. METAS'!$W$20,INT((ROW()-14)/2),0)),"",OFFSET('9. METAS'!$W$20,INT((ROW()-14)/2),0)))</f>
        <v/>
      </c>
      <c r="L274" s="255" t="str">
        <f ca="1">IF(MOD(ROW()-13,2)=0,IF(ISBLANK(OFFSET('12. SEGUIMIENTO 2027'!$P$14,INT((ROW()-13)/2),0)),"",OFFSET('12. SEGUIMIENTO 2027'!$P$14,INT((ROW()-13)/2),0)),IF(ISBLANK(OFFSET('9. METAS'!$X$20,INT((ROW()-14)/2),0)),"",OFFSET('9. METAS'!$X$20,INT((ROW()-14)/2),0)))</f>
        <v/>
      </c>
      <c r="M274" s="256" t="str">
        <f ca="1">IF(MOD(ROW()-13,2)=0,IF(ISBLANK(OFFSET('12. SEGUIMIENTO 2027'!$Q$14,INT((ROW()-13)/2),0)),"",OFFSET('12. SEGUIMIENTO 2027'!$Q$14,INT((ROW()-13)/2),0)),IF(ISBLANK(OFFSET('9. METAS'!$Y$20,INT((ROW()-14)/2),0)),"",OFFSET('9. METAS'!$Y$20,INT((ROW()-14)/2),0)))</f>
        <v/>
      </c>
      <c r="N274" s="784"/>
      <c r="O274" s="786"/>
      <c r="P274" s="790"/>
    </row>
    <row r="275" spans="3:16">
      <c r="C275" s="770" t="str">
        <f ca="1">IF(ISBLANK(OFFSET('5. Pp (3 años)'!$C$45,INT((ROW()-13)/2),0)),"",OFFSET('5. Pp (3 años)'!$C$45,INT((ROW()-13)/2),0))</f>
        <v/>
      </c>
      <c r="D275" s="764" t="str">
        <f ca="1">IF(ISBLANK(OFFSET('5. Pp (3 años)'!$D$45,INT((ROW()-13)/2),0)),"",OFFSET('5. Pp (3 años)'!$D$45,INT((ROW()-13)/2),0))</f>
        <v/>
      </c>
      <c r="E275" s="764" t="str">
        <f ca="1">IF(ISBLANK(OFFSET('5. Pp (3 años)'!$E$45,INT((ROW()-13)/2),0)),"",OFFSET('5. Pp (3 años)'!$E$45,INT((ROW()-13)/2),0))</f>
        <v/>
      </c>
      <c r="F275" s="766" t="str">
        <f ca="1">IF(ISBLANK(OFFSET('5. Pp (3 años)'!$K$45,INT((ROW()-13)/2),0)),"",OFFSET('5. Pp (3 años)'!$K$45,INT((ROW()-13)/2),0))</f>
        <v/>
      </c>
      <c r="G275" s="768" t="str">
        <f ca="1">IF(ISBLANK(OFFSET('5. Pp (3 años)'!$H$45,INT((ROW()-13)/2),0)),"",OFFSET('5. Pp (3 años)'!$H$45,INT((ROW()-13)/2),0))</f>
        <v/>
      </c>
      <c r="H275" s="858" t="str">
        <f ca="1">IF(ISBLANK(OFFSET('9. METAS'!$M$20,INT((ROW()-13)/2),0)),"",OFFSET('9. METAS'!$M$20,INT((ROW()-13)/2),0))</f>
        <v/>
      </c>
      <c r="I275" s="777"/>
      <c r="J275" s="254" t="str">
        <f ca="1">IF(MOD(ROW()-13,2)=0,IF(ISBLANK(OFFSET('12. SEGUIMIENTO 2027'!$N$14,INT((ROW()-13)/2),0)),"",OFFSET('12. SEGUIMIENTO 2027'!$N$14,INT((ROW()-13)/2),0)),IF(ISBLANK(OFFSET('9. METAS'!$V$20,INT((ROW()-14)/2),0)),"",OFFSET('9. METAS'!$V$20,INT((ROW()-14)/2),0)))</f>
        <v/>
      </c>
      <c r="K275" s="255" t="str">
        <f ca="1">IF(MOD(ROW()-13,2)=0,IF(ISBLANK(OFFSET('12. SEGUIMIENTO 2027'!$O$14,INT((ROW()-13)/2),0)),"",OFFSET('12. SEGUIMIENTO 2027'!$O$14,INT((ROW()-13)/2),0)),IF(ISBLANK(OFFSET('9. METAS'!$W$20,INT((ROW()-14)/2),0)),"",OFFSET('9. METAS'!$W$20,INT((ROW()-14)/2),0)))</f>
        <v/>
      </c>
      <c r="L275" s="255" t="str">
        <f ca="1">IF(MOD(ROW()-13,2)=0,IF(ISBLANK(OFFSET('12. SEGUIMIENTO 2027'!$P$14,INT((ROW()-13)/2),0)),"",OFFSET('12. SEGUIMIENTO 2027'!$P$14,INT((ROW()-13)/2),0)),IF(ISBLANK(OFFSET('9. METAS'!$X$20,INT((ROW()-14)/2),0)),"",OFFSET('9. METAS'!$X$20,INT((ROW()-14)/2),0)))</f>
        <v/>
      </c>
      <c r="M275" s="256" t="str">
        <f ca="1">IF(MOD(ROW()-13,2)=0,IF(ISBLANK(OFFSET('12. SEGUIMIENTO 2027'!$Q$14,INT((ROW()-13)/2),0)),"",OFFSET('12. SEGUIMIENTO 2027'!$Q$14,INT((ROW()-13)/2),0)),IF(ISBLANK(OFFSET('9. METAS'!$Y$20,INT((ROW()-14)/2),0)),"",OFFSET('9. METAS'!$Y$20,INT((ROW()-14)/2),0)))</f>
        <v/>
      </c>
      <c r="N275" s="783" t="str">
        <f t="shared" ref="N275" ca="1" si="258">IFERROR(J275/J276,"ND")</f>
        <v>ND</v>
      </c>
      <c r="O275" s="785" t="str">
        <f t="shared" ref="O275" ca="1" si="259">IFERROR(((J275+K275+L275+M275)/H275),"ND")</f>
        <v>ND</v>
      </c>
      <c r="P275" s="789"/>
    </row>
    <row r="276" spans="3:16">
      <c r="C276" s="762"/>
      <c r="D276" s="764"/>
      <c r="E276" s="764"/>
      <c r="F276" s="766"/>
      <c r="G276" s="768"/>
      <c r="H276" s="858"/>
      <c r="I276" s="778"/>
      <c r="J276" s="254" t="str">
        <f ca="1">IF(MOD(ROW()-13,2)=0,IF(ISBLANK(OFFSET('12. SEGUIMIENTO 2027'!$N$14,INT((ROW()-13)/2),0)),"",OFFSET('12. SEGUIMIENTO 2027'!$N$14,INT((ROW()-13)/2),0)),IF(ISBLANK(OFFSET('9. METAS'!$V$20,INT((ROW()-14)/2),0)),"",OFFSET('9. METAS'!$V$20,INT((ROW()-14)/2),0)))</f>
        <v/>
      </c>
      <c r="K276" s="255" t="str">
        <f ca="1">IF(MOD(ROW()-13,2)=0,IF(ISBLANK(OFFSET('12. SEGUIMIENTO 2027'!$O$14,INT((ROW()-13)/2),0)),"",OFFSET('12. SEGUIMIENTO 2027'!$O$14,INT((ROW()-13)/2),0)),IF(ISBLANK(OFFSET('9. METAS'!$W$20,INT((ROW()-14)/2),0)),"",OFFSET('9. METAS'!$W$20,INT((ROW()-14)/2),0)))</f>
        <v/>
      </c>
      <c r="L276" s="255" t="str">
        <f ca="1">IF(MOD(ROW()-13,2)=0,IF(ISBLANK(OFFSET('12. SEGUIMIENTO 2027'!$P$14,INT((ROW()-13)/2),0)),"",OFFSET('12. SEGUIMIENTO 2027'!$P$14,INT((ROW()-13)/2),0)),IF(ISBLANK(OFFSET('9. METAS'!$X$20,INT((ROW()-14)/2),0)),"",OFFSET('9. METAS'!$X$20,INT((ROW()-14)/2),0)))</f>
        <v/>
      </c>
      <c r="M276" s="256" t="str">
        <f ca="1">IF(MOD(ROW()-13,2)=0,IF(ISBLANK(OFFSET('12. SEGUIMIENTO 2027'!$Q$14,INT((ROW()-13)/2),0)),"",OFFSET('12. SEGUIMIENTO 2027'!$Q$14,INT((ROW()-13)/2),0)),IF(ISBLANK(OFFSET('9. METAS'!$Y$20,INT((ROW()-14)/2),0)),"",OFFSET('9. METAS'!$Y$20,INT((ROW()-14)/2),0)))</f>
        <v/>
      </c>
      <c r="N276" s="784"/>
      <c r="O276" s="786"/>
      <c r="P276" s="790"/>
    </row>
    <row r="277" spans="3:16">
      <c r="C277" s="770" t="str">
        <f ca="1">IF(ISBLANK(OFFSET('5. Pp (3 años)'!$C$45,INT((ROW()-13)/2),0)),"",OFFSET('5. Pp (3 años)'!$C$45,INT((ROW()-13)/2),0))</f>
        <v/>
      </c>
      <c r="D277" s="764" t="str">
        <f ca="1">IF(ISBLANK(OFFSET('5. Pp (3 años)'!$D$45,INT((ROW()-13)/2),0)),"",OFFSET('5. Pp (3 años)'!$D$45,INT((ROW()-13)/2),0))</f>
        <v/>
      </c>
      <c r="E277" s="764" t="str">
        <f ca="1">IF(ISBLANK(OFFSET('5. Pp (3 años)'!$E$45,INT((ROW()-13)/2),0)),"",OFFSET('5. Pp (3 años)'!$E$45,INT((ROW()-13)/2),0))</f>
        <v/>
      </c>
      <c r="F277" s="766" t="str">
        <f ca="1">IF(ISBLANK(OFFSET('5. Pp (3 años)'!$K$45,INT((ROW()-13)/2),0)),"",OFFSET('5. Pp (3 años)'!$K$45,INT((ROW()-13)/2),0))</f>
        <v/>
      </c>
      <c r="G277" s="768" t="str">
        <f ca="1">IF(ISBLANK(OFFSET('5. Pp (3 años)'!$H$45,INT((ROW()-13)/2),0)),"",OFFSET('5. Pp (3 años)'!$H$45,INT((ROW()-13)/2),0))</f>
        <v/>
      </c>
      <c r="H277" s="858" t="str">
        <f ca="1">IF(ISBLANK(OFFSET('9. METAS'!$M$20,INT((ROW()-13)/2),0)),"",OFFSET('9. METAS'!$M$20,INT((ROW()-13)/2),0))</f>
        <v/>
      </c>
      <c r="I277" s="777"/>
      <c r="J277" s="254" t="str">
        <f ca="1">IF(MOD(ROW()-13,2)=0,IF(ISBLANK(OFFSET('12. SEGUIMIENTO 2027'!$N$14,INT((ROW()-13)/2),0)),"",OFFSET('12. SEGUIMIENTO 2027'!$N$14,INT((ROW()-13)/2),0)),IF(ISBLANK(OFFSET('9. METAS'!$V$20,INT((ROW()-14)/2),0)),"",OFFSET('9. METAS'!$V$20,INT((ROW()-14)/2),0)))</f>
        <v/>
      </c>
      <c r="K277" s="255" t="str">
        <f ca="1">IF(MOD(ROW()-13,2)=0,IF(ISBLANK(OFFSET('12. SEGUIMIENTO 2027'!$O$14,INT((ROW()-13)/2),0)),"",OFFSET('12. SEGUIMIENTO 2027'!$O$14,INT((ROW()-13)/2),0)),IF(ISBLANK(OFFSET('9. METAS'!$W$20,INT((ROW()-14)/2),0)),"",OFFSET('9. METAS'!$W$20,INT((ROW()-14)/2),0)))</f>
        <v/>
      </c>
      <c r="L277" s="255" t="str">
        <f ca="1">IF(MOD(ROW()-13,2)=0,IF(ISBLANK(OFFSET('12. SEGUIMIENTO 2027'!$P$14,INT((ROW()-13)/2),0)),"",OFFSET('12. SEGUIMIENTO 2027'!$P$14,INT((ROW()-13)/2),0)),IF(ISBLANK(OFFSET('9. METAS'!$X$20,INT((ROW()-14)/2),0)),"",OFFSET('9. METAS'!$X$20,INT((ROW()-14)/2),0)))</f>
        <v/>
      </c>
      <c r="M277" s="256" t="str">
        <f ca="1">IF(MOD(ROW()-13,2)=0,IF(ISBLANK(OFFSET('12. SEGUIMIENTO 2027'!$Q$14,INT((ROW()-13)/2),0)),"",OFFSET('12. SEGUIMIENTO 2027'!$Q$14,INT((ROW()-13)/2),0)),IF(ISBLANK(OFFSET('9. METAS'!$Y$20,INT((ROW()-14)/2),0)),"",OFFSET('9. METAS'!$Y$20,INT((ROW()-14)/2),0)))</f>
        <v/>
      </c>
      <c r="N277" s="783" t="str">
        <f t="shared" ref="N277" ca="1" si="260">IFERROR(J277/J278,"ND")</f>
        <v>ND</v>
      </c>
      <c r="O277" s="785" t="str">
        <f t="shared" ref="O277" ca="1" si="261">IFERROR(((J277+K277+L277+M277)/H277),"ND")</f>
        <v>ND</v>
      </c>
      <c r="P277" s="789"/>
    </row>
    <row r="278" spans="3:16">
      <c r="C278" s="762"/>
      <c r="D278" s="764"/>
      <c r="E278" s="764"/>
      <c r="F278" s="766"/>
      <c r="G278" s="768"/>
      <c r="H278" s="858"/>
      <c r="I278" s="778"/>
      <c r="J278" s="254" t="str">
        <f ca="1">IF(MOD(ROW()-13,2)=0,IF(ISBLANK(OFFSET('12. SEGUIMIENTO 2027'!$N$14,INT((ROW()-13)/2),0)),"",OFFSET('12. SEGUIMIENTO 2027'!$N$14,INT((ROW()-13)/2),0)),IF(ISBLANK(OFFSET('9. METAS'!$V$20,INT((ROW()-14)/2),0)),"",OFFSET('9. METAS'!$V$20,INT((ROW()-14)/2),0)))</f>
        <v/>
      </c>
      <c r="K278" s="255" t="str">
        <f ca="1">IF(MOD(ROW()-13,2)=0,IF(ISBLANK(OFFSET('12. SEGUIMIENTO 2027'!$O$14,INT((ROW()-13)/2),0)),"",OFFSET('12. SEGUIMIENTO 2027'!$O$14,INT((ROW()-13)/2),0)),IF(ISBLANK(OFFSET('9. METAS'!$W$20,INT((ROW()-14)/2),0)),"",OFFSET('9. METAS'!$W$20,INT((ROW()-14)/2),0)))</f>
        <v/>
      </c>
      <c r="L278" s="255" t="str">
        <f ca="1">IF(MOD(ROW()-13,2)=0,IF(ISBLANK(OFFSET('12. SEGUIMIENTO 2027'!$P$14,INT((ROW()-13)/2),0)),"",OFFSET('12. SEGUIMIENTO 2027'!$P$14,INT((ROW()-13)/2),0)),IF(ISBLANK(OFFSET('9. METAS'!$X$20,INT((ROW()-14)/2),0)),"",OFFSET('9. METAS'!$X$20,INT((ROW()-14)/2),0)))</f>
        <v/>
      </c>
      <c r="M278" s="256" t="str">
        <f ca="1">IF(MOD(ROW()-13,2)=0,IF(ISBLANK(OFFSET('12. SEGUIMIENTO 2027'!$Q$14,INT((ROW()-13)/2),0)),"",OFFSET('12. SEGUIMIENTO 2027'!$Q$14,INT((ROW()-13)/2),0)),IF(ISBLANK(OFFSET('9. METAS'!$Y$20,INT((ROW()-14)/2),0)),"",OFFSET('9. METAS'!$Y$20,INT((ROW()-14)/2),0)))</f>
        <v/>
      </c>
      <c r="N278" s="784"/>
      <c r="O278" s="786"/>
      <c r="P278" s="790"/>
    </row>
    <row r="279" spans="3:16">
      <c r="C279" s="770" t="str">
        <f ca="1">IF(ISBLANK(OFFSET('5. Pp (3 años)'!$C$45,INT((ROW()-13)/2),0)),"",OFFSET('5. Pp (3 años)'!$C$45,INT((ROW()-13)/2),0))</f>
        <v/>
      </c>
      <c r="D279" s="764" t="str">
        <f ca="1">IF(ISBLANK(OFFSET('5. Pp (3 años)'!$D$45,INT((ROW()-13)/2),0)),"",OFFSET('5. Pp (3 años)'!$D$45,INT((ROW()-13)/2),0))</f>
        <v/>
      </c>
      <c r="E279" s="764" t="str">
        <f ca="1">IF(ISBLANK(OFFSET('5. Pp (3 años)'!$E$45,INT((ROW()-13)/2),0)),"",OFFSET('5. Pp (3 años)'!$E$45,INT((ROW()-13)/2),0))</f>
        <v/>
      </c>
      <c r="F279" s="766" t="str">
        <f ca="1">IF(ISBLANK(OFFSET('5. Pp (3 años)'!$K$45,INT((ROW()-13)/2),0)),"",OFFSET('5. Pp (3 años)'!$K$45,INT((ROW()-13)/2),0))</f>
        <v/>
      </c>
      <c r="G279" s="768" t="str">
        <f ca="1">IF(ISBLANK(OFFSET('5. Pp (3 años)'!$H$45,INT((ROW()-13)/2),0)),"",OFFSET('5. Pp (3 años)'!$H$45,INT((ROW()-13)/2),0))</f>
        <v/>
      </c>
      <c r="H279" s="858" t="str">
        <f ca="1">IF(ISBLANK(OFFSET('9. METAS'!$M$20,INT((ROW()-13)/2),0)),"",OFFSET('9. METAS'!$M$20,INT((ROW()-13)/2),0))</f>
        <v/>
      </c>
      <c r="I279" s="777"/>
      <c r="J279" s="254" t="str">
        <f ca="1">IF(MOD(ROW()-13,2)=0,IF(ISBLANK(OFFSET('12. SEGUIMIENTO 2027'!$N$14,INT((ROW()-13)/2),0)),"",OFFSET('12. SEGUIMIENTO 2027'!$N$14,INT((ROW()-13)/2),0)),IF(ISBLANK(OFFSET('9. METAS'!$V$20,INT((ROW()-14)/2),0)),"",OFFSET('9. METAS'!$V$20,INT((ROW()-14)/2),0)))</f>
        <v/>
      </c>
      <c r="K279" s="255" t="str">
        <f ca="1">IF(MOD(ROW()-13,2)=0,IF(ISBLANK(OFFSET('12. SEGUIMIENTO 2027'!$O$14,INT((ROW()-13)/2),0)),"",OFFSET('12. SEGUIMIENTO 2027'!$O$14,INT((ROW()-13)/2),0)),IF(ISBLANK(OFFSET('9. METAS'!$W$20,INT((ROW()-14)/2),0)),"",OFFSET('9. METAS'!$W$20,INT((ROW()-14)/2),0)))</f>
        <v/>
      </c>
      <c r="L279" s="255" t="str">
        <f ca="1">IF(MOD(ROW()-13,2)=0,IF(ISBLANK(OFFSET('12. SEGUIMIENTO 2027'!$P$14,INT((ROW()-13)/2),0)),"",OFFSET('12. SEGUIMIENTO 2027'!$P$14,INT((ROW()-13)/2),0)),IF(ISBLANK(OFFSET('9. METAS'!$X$20,INT((ROW()-14)/2),0)),"",OFFSET('9. METAS'!$X$20,INT((ROW()-14)/2),0)))</f>
        <v/>
      </c>
      <c r="M279" s="256" t="str">
        <f ca="1">IF(MOD(ROW()-13,2)=0,IF(ISBLANK(OFFSET('12. SEGUIMIENTO 2027'!$Q$14,INT((ROW()-13)/2),0)),"",OFFSET('12. SEGUIMIENTO 2027'!$Q$14,INT((ROW()-13)/2),0)),IF(ISBLANK(OFFSET('9. METAS'!$Y$20,INT((ROW()-14)/2),0)),"",OFFSET('9. METAS'!$Y$20,INT((ROW()-14)/2),0)))</f>
        <v/>
      </c>
      <c r="N279" s="783" t="str">
        <f t="shared" ref="N279" ca="1" si="262">IFERROR(J279/J280,"ND")</f>
        <v>ND</v>
      </c>
      <c r="O279" s="785" t="str">
        <f t="shared" ref="O279" ca="1" si="263">IFERROR(((J279+K279+L279+M279)/H279),"ND")</f>
        <v>ND</v>
      </c>
      <c r="P279" s="789"/>
    </row>
    <row r="280" spans="3:16">
      <c r="C280" s="762"/>
      <c r="D280" s="764"/>
      <c r="E280" s="764"/>
      <c r="F280" s="766"/>
      <c r="G280" s="768"/>
      <c r="H280" s="858"/>
      <c r="I280" s="778"/>
      <c r="J280" s="254" t="str">
        <f ca="1">IF(MOD(ROW()-13,2)=0,IF(ISBLANK(OFFSET('12. SEGUIMIENTO 2027'!$N$14,INT((ROW()-13)/2),0)),"",OFFSET('12. SEGUIMIENTO 2027'!$N$14,INT((ROW()-13)/2),0)),IF(ISBLANK(OFFSET('9. METAS'!$V$20,INT((ROW()-14)/2),0)),"",OFFSET('9. METAS'!$V$20,INT((ROW()-14)/2),0)))</f>
        <v/>
      </c>
      <c r="K280" s="255" t="str">
        <f ca="1">IF(MOD(ROW()-13,2)=0,IF(ISBLANK(OFFSET('12. SEGUIMIENTO 2027'!$O$14,INT((ROW()-13)/2),0)),"",OFFSET('12. SEGUIMIENTO 2027'!$O$14,INT((ROW()-13)/2),0)),IF(ISBLANK(OFFSET('9. METAS'!$W$20,INT((ROW()-14)/2),0)),"",OFFSET('9. METAS'!$W$20,INT((ROW()-14)/2),0)))</f>
        <v/>
      </c>
      <c r="L280" s="255" t="str">
        <f ca="1">IF(MOD(ROW()-13,2)=0,IF(ISBLANK(OFFSET('12. SEGUIMIENTO 2027'!$P$14,INT((ROW()-13)/2),0)),"",OFFSET('12. SEGUIMIENTO 2027'!$P$14,INT((ROW()-13)/2),0)),IF(ISBLANK(OFFSET('9. METAS'!$X$20,INT((ROW()-14)/2),0)),"",OFFSET('9. METAS'!$X$20,INT((ROW()-14)/2),0)))</f>
        <v/>
      </c>
      <c r="M280" s="256" t="str">
        <f ca="1">IF(MOD(ROW()-13,2)=0,IF(ISBLANK(OFFSET('12. SEGUIMIENTO 2027'!$Q$14,INT((ROW()-13)/2),0)),"",OFFSET('12. SEGUIMIENTO 2027'!$Q$14,INT((ROW()-13)/2),0)),IF(ISBLANK(OFFSET('9. METAS'!$Y$20,INT((ROW()-14)/2),0)),"",OFFSET('9. METAS'!$Y$20,INT((ROW()-14)/2),0)))</f>
        <v/>
      </c>
      <c r="N280" s="784"/>
      <c r="O280" s="786"/>
      <c r="P280" s="790"/>
    </row>
    <row r="281" spans="3:16">
      <c r="C281" s="770" t="str">
        <f ca="1">IF(ISBLANK(OFFSET('5. Pp (3 años)'!$C$45,INT((ROW()-13)/2),0)),"",OFFSET('5. Pp (3 años)'!$C$45,INT((ROW()-13)/2),0))</f>
        <v/>
      </c>
      <c r="D281" s="764" t="str">
        <f ca="1">IF(ISBLANK(OFFSET('5. Pp (3 años)'!$D$45,INT((ROW()-13)/2),0)),"",OFFSET('5. Pp (3 años)'!$D$45,INT((ROW()-13)/2),0))</f>
        <v/>
      </c>
      <c r="E281" s="764" t="str">
        <f ca="1">IF(ISBLANK(OFFSET('5. Pp (3 años)'!$E$45,INT((ROW()-13)/2),0)),"",OFFSET('5. Pp (3 años)'!$E$45,INT((ROW()-13)/2),0))</f>
        <v/>
      </c>
      <c r="F281" s="766" t="str">
        <f ca="1">IF(ISBLANK(OFFSET('5. Pp (3 años)'!$K$45,INT((ROW()-13)/2),0)),"",OFFSET('5. Pp (3 años)'!$K$45,INT((ROW()-13)/2),0))</f>
        <v/>
      </c>
      <c r="G281" s="768" t="str">
        <f ca="1">IF(ISBLANK(OFFSET('5. Pp (3 años)'!$H$45,INT((ROW()-13)/2),0)),"",OFFSET('5. Pp (3 años)'!$H$45,INT((ROW()-13)/2),0))</f>
        <v/>
      </c>
      <c r="H281" s="858" t="str">
        <f ca="1">IF(ISBLANK(OFFSET('9. METAS'!$M$20,INT((ROW()-13)/2),0)),"",OFFSET('9. METAS'!$M$20,INT((ROW()-13)/2),0))</f>
        <v/>
      </c>
      <c r="I281" s="777"/>
      <c r="J281" s="254" t="str">
        <f ca="1">IF(MOD(ROW()-13,2)=0,IF(ISBLANK(OFFSET('12. SEGUIMIENTO 2027'!$N$14,INT((ROW()-13)/2),0)),"",OFFSET('12. SEGUIMIENTO 2027'!$N$14,INT((ROW()-13)/2),0)),IF(ISBLANK(OFFSET('9. METAS'!$V$20,INT((ROW()-14)/2),0)),"",OFFSET('9. METAS'!$V$20,INT((ROW()-14)/2),0)))</f>
        <v/>
      </c>
      <c r="K281" s="255" t="str">
        <f ca="1">IF(MOD(ROW()-13,2)=0,IF(ISBLANK(OFFSET('12. SEGUIMIENTO 2027'!$O$14,INT((ROW()-13)/2),0)),"",OFFSET('12. SEGUIMIENTO 2027'!$O$14,INT((ROW()-13)/2),0)),IF(ISBLANK(OFFSET('9. METAS'!$W$20,INT((ROW()-14)/2),0)),"",OFFSET('9. METAS'!$W$20,INT((ROW()-14)/2),0)))</f>
        <v/>
      </c>
      <c r="L281" s="255" t="str">
        <f ca="1">IF(MOD(ROW()-13,2)=0,IF(ISBLANK(OFFSET('12. SEGUIMIENTO 2027'!$P$14,INT((ROW()-13)/2),0)),"",OFFSET('12. SEGUIMIENTO 2027'!$P$14,INT((ROW()-13)/2),0)),IF(ISBLANK(OFFSET('9. METAS'!$X$20,INT((ROW()-14)/2),0)),"",OFFSET('9. METAS'!$X$20,INT((ROW()-14)/2),0)))</f>
        <v/>
      </c>
      <c r="M281" s="256" t="str">
        <f ca="1">IF(MOD(ROW()-13,2)=0,IF(ISBLANK(OFFSET('12. SEGUIMIENTO 2027'!$Q$14,INT((ROW()-13)/2),0)),"",OFFSET('12. SEGUIMIENTO 2027'!$Q$14,INT((ROW()-13)/2),0)),IF(ISBLANK(OFFSET('9. METAS'!$Y$20,INT((ROW()-14)/2),0)),"",OFFSET('9. METAS'!$Y$20,INT((ROW()-14)/2),0)))</f>
        <v/>
      </c>
      <c r="N281" s="783" t="str">
        <f t="shared" ref="N281" ca="1" si="264">IFERROR(J281/J282,"ND")</f>
        <v>ND</v>
      </c>
      <c r="O281" s="785" t="str">
        <f t="shared" ref="O281" ca="1" si="265">IFERROR(((J281+K281+L281+M281)/H281),"ND")</f>
        <v>ND</v>
      </c>
      <c r="P281" s="789"/>
    </row>
    <row r="282" spans="3:16">
      <c r="C282" s="762"/>
      <c r="D282" s="764"/>
      <c r="E282" s="764"/>
      <c r="F282" s="766"/>
      <c r="G282" s="768"/>
      <c r="H282" s="858"/>
      <c r="I282" s="778"/>
      <c r="J282" s="254" t="str">
        <f ca="1">IF(MOD(ROW()-13,2)=0,IF(ISBLANK(OFFSET('12. SEGUIMIENTO 2027'!$N$14,INT((ROW()-13)/2),0)),"",OFFSET('12. SEGUIMIENTO 2027'!$N$14,INT((ROW()-13)/2),0)),IF(ISBLANK(OFFSET('9. METAS'!$V$20,INT((ROW()-14)/2),0)),"",OFFSET('9. METAS'!$V$20,INT((ROW()-14)/2),0)))</f>
        <v/>
      </c>
      <c r="K282" s="255" t="str">
        <f ca="1">IF(MOD(ROW()-13,2)=0,IF(ISBLANK(OFFSET('12. SEGUIMIENTO 2027'!$O$14,INT((ROW()-13)/2),0)),"",OFFSET('12. SEGUIMIENTO 2027'!$O$14,INT((ROW()-13)/2),0)),IF(ISBLANK(OFFSET('9. METAS'!$W$20,INT((ROW()-14)/2),0)),"",OFFSET('9. METAS'!$W$20,INT((ROW()-14)/2),0)))</f>
        <v/>
      </c>
      <c r="L282" s="255" t="str">
        <f ca="1">IF(MOD(ROW()-13,2)=0,IF(ISBLANK(OFFSET('12. SEGUIMIENTO 2027'!$P$14,INT((ROW()-13)/2),0)),"",OFFSET('12. SEGUIMIENTO 2027'!$P$14,INT((ROW()-13)/2),0)),IF(ISBLANK(OFFSET('9. METAS'!$X$20,INT((ROW()-14)/2),0)),"",OFFSET('9. METAS'!$X$20,INT((ROW()-14)/2),0)))</f>
        <v/>
      </c>
      <c r="M282" s="256" t="str">
        <f ca="1">IF(MOD(ROW()-13,2)=0,IF(ISBLANK(OFFSET('12. SEGUIMIENTO 2027'!$Q$14,INT((ROW()-13)/2),0)),"",OFFSET('12. SEGUIMIENTO 2027'!$Q$14,INT((ROW()-13)/2),0)),IF(ISBLANK(OFFSET('9. METAS'!$Y$20,INT((ROW()-14)/2),0)),"",OFFSET('9. METAS'!$Y$20,INT((ROW()-14)/2),0)))</f>
        <v/>
      </c>
      <c r="N282" s="784"/>
      <c r="O282" s="786"/>
      <c r="P282" s="790"/>
    </row>
    <row r="283" spans="3:16">
      <c r="C283" s="770" t="str">
        <f ca="1">IF(ISBLANK(OFFSET('5. Pp (3 años)'!$C$45,INT((ROW()-13)/2),0)),"",OFFSET('5. Pp (3 años)'!$C$45,INT((ROW()-13)/2),0))</f>
        <v/>
      </c>
      <c r="D283" s="764" t="str">
        <f ca="1">IF(ISBLANK(OFFSET('5. Pp (3 años)'!$D$45,INT((ROW()-13)/2),0)),"",OFFSET('5. Pp (3 años)'!$D$45,INT((ROW()-13)/2),0))</f>
        <v/>
      </c>
      <c r="E283" s="764" t="str">
        <f ca="1">IF(ISBLANK(OFFSET('5. Pp (3 años)'!$E$45,INT((ROW()-13)/2),0)),"",OFFSET('5. Pp (3 años)'!$E$45,INT((ROW()-13)/2),0))</f>
        <v/>
      </c>
      <c r="F283" s="766" t="str">
        <f ca="1">IF(ISBLANK(OFFSET('5. Pp (3 años)'!$K$45,INT((ROW()-13)/2),0)),"",OFFSET('5. Pp (3 años)'!$K$45,INT((ROW()-13)/2),0))</f>
        <v/>
      </c>
      <c r="G283" s="768" t="str">
        <f ca="1">IF(ISBLANK(OFFSET('5. Pp (3 años)'!$H$45,INT((ROW()-13)/2),0)),"",OFFSET('5. Pp (3 años)'!$H$45,INT((ROW()-13)/2),0))</f>
        <v/>
      </c>
      <c r="H283" s="858" t="str">
        <f ca="1">IF(ISBLANK(OFFSET('9. METAS'!$M$20,INT((ROW()-13)/2),0)),"",OFFSET('9. METAS'!$M$20,INT((ROW()-13)/2),0))</f>
        <v/>
      </c>
      <c r="I283" s="777"/>
      <c r="J283" s="254" t="str">
        <f ca="1">IF(MOD(ROW()-13,2)=0,IF(ISBLANK(OFFSET('12. SEGUIMIENTO 2027'!$N$14,INT((ROW()-13)/2),0)),"",OFFSET('12. SEGUIMIENTO 2027'!$N$14,INT((ROW()-13)/2),0)),IF(ISBLANK(OFFSET('9. METAS'!$V$20,INT((ROW()-14)/2),0)),"",OFFSET('9. METAS'!$V$20,INT((ROW()-14)/2),0)))</f>
        <v/>
      </c>
      <c r="K283" s="255" t="str">
        <f ca="1">IF(MOD(ROW()-13,2)=0,IF(ISBLANK(OFFSET('12. SEGUIMIENTO 2027'!$O$14,INT((ROW()-13)/2),0)),"",OFFSET('12. SEGUIMIENTO 2027'!$O$14,INT((ROW()-13)/2),0)),IF(ISBLANK(OFFSET('9. METAS'!$W$20,INT((ROW()-14)/2),0)),"",OFFSET('9. METAS'!$W$20,INT((ROW()-14)/2),0)))</f>
        <v/>
      </c>
      <c r="L283" s="255" t="str">
        <f ca="1">IF(MOD(ROW()-13,2)=0,IF(ISBLANK(OFFSET('12. SEGUIMIENTO 2027'!$P$14,INT((ROW()-13)/2),0)),"",OFFSET('12. SEGUIMIENTO 2027'!$P$14,INT((ROW()-13)/2),0)),IF(ISBLANK(OFFSET('9. METAS'!$X$20,INT((ROW()-14)/2),0)),"",OFFSET('9. METAS'!$X$20,INT((ROW()-14)/2),0)))</f>
        <v/>
      </c>
      <c r="M283" s="256" t="str">
        <f ca="1">IF(MOD(ROW()-13,2)=0,IF(ISBLANK(OFFSET('12. SEGUIMIENTO 2027'!$Q$14,INT((ROW()-13)/2),0)),"",OFFSET('12. SEGUIMIENTO 2027'!$Q$14,INT((ROW()-13)/2),0)),IF(ISBLANK(OFFSET('9. METAS'!$Y$20,INT((ROW()-14)/2),0)),"",OFFSET('9. METAS'!$Y$20,INT((ROW()-14)/2),0)))</f>
        <v/>
      </c>
      <c r="N283" s="783" t="str">
        <f t="shared" ref="N283" ca="1" si="266">IFERROR(J283/J284,"ND")</f>
        <v>ND</v>
      </c>
      <c r="O283" s="785" t="str">
        <f t="shared" ref="O283" ca="1" si="267">IFERROR(((J283+K283+L283+M283)/H283),"ND")</f>
        <v>ND</v>
      </c>
      <c r="P283" s="789"/>
    </row>
    <row r="284" spans="3:16">
      <c r="C284" s="762"/>
      <c r="D284" s="764"/>
      <c r="E284" s="764"/>
      <c r="F284" s="766"/>
      <c r="G284" s="768"/>
      <c r="H284" s="858"/>
      <c r="I284" s="778"/>
      <c r="J284" s="254" t="str">
        <f ca="1">IF(MOD(ROW()-13,2)=0,IF(ISBLANK(OFFSET('12. SEGUIMIENTO 2027'!$N$14,INT((ROW()-13)/2),0)),"",OFFSET('12. SEGUIMIENTO 2027'!$N$14,INT((ROW()-13)/2),0)),IF(ISBLANK(OFFSET('9. METAS'!$V$20,INT((ROW()-14)/2),0)),"",OFFSET('9. METAS'!$V$20,INT((ROW()-14)/2),0)))</f>
        <v/>
      </c>
      <c r="K284" s="255" t="str">
        <f ca="1">IF(MOD(ROW()-13,2)=0,IF(ISBLANK(OFFSET('12. SEGUIMIENTO 2027'!$O$14,INT((ROW()-13)/2),0)),"",OFFSET('12. SEGUIMIENTO 2027'!$O$14,INT((ROW()-13)/2),0)),IF(ISBLANK(OFFSET('9. METAS'!$W$20,INT((ROW()-14)/2),0)),"",OFFSET('9. METAS'!$W$20,INT((ROW()-14)/2),0)))</f>
        <v/>
      </c>
      <c r="L284" s="255" t="str">
        <f ca="1">IF(MOD(ROW()-13,2)=0,IF(ISBLANK(OFFSET('12. SEGUIMIENTO 2027'!$P$14,INT((ROW()-13)/2),0)),"",OFFSET('12. SEGUIMIENTO 2027'!$P$14,INT((ROW()-13)/2),0)),IF(ISBLANK(OFFSET('9. METAS'!$X$20,INT((ROW()-14)/2),0)),"",OFFSET('9. METAS'!$X$20,INT((ROW()-14)/2),0)))</f>
        <v/>
      </c>
      <c r="M284" s="256" t="str">
        <f ca="1">IF(MOD(ROW()-13,2)=0,IF(ISBLANK(OFFSET('12. SEGUIMIENTO 2027'!$Q$14,INT((ROW()-13)/2),0)),"",OFFSET('12. SEGUIMIENTO 2027'!$Q$14,INT((ROW()-13)/2),0)),IF(ISBLANK(OFFSET('9. METAS'!$Y$20,INT((ROW()-14)/2),0)),"",OFFSET('9. METAS'!$Y$20,INT((ROW()-14)/2),0)))</f>
        <v/>
      </c>
      <c r="N284" s="784"/>
      <c r="O284" s="786"/>
      <c r="P284" s="790"/>
    </row>
    <row r="285" spans="3:16">
      <c r="C285" s="770" t="str">
        <f ca="1">IF(ISBLANK(OFFSET('5. Pp (3 años)'!$C$45,INT((ROW()-13)/2),0)),"",OFFSET('5. Pp (3 años)'!$C$45,INT((ROW()-13)/2),0))</f>
        <v/>
      </c>
      <c r="D285" s="764" t="str">
        <f ca="1">IF(ISBLANK(OFFSET('5. Pp (3 años)'!$D$45,INT((ROW()-13)/2),0)),"",OFFSET('5. Pp (3 años)'!$D$45,INT((ROW()-13)/2),0))</f>
        <v/>
      </c>
      <c r="E285" s="764" t="str">
        <f ca="1">IF(ISBLANK(OFFSET('5. Pp (3 años)'!$E$45,INT((ROW()-13)/2),0)),"",OFFSET('5. Pp (3 años)'!$E$45,INT((ROW()-13)/2),0))</f>
        <v/>
      </c>
      <c r="F285" s="766" t="str">
        <f ca="1">IF(ISBLANK(OFFSET('5. Pp (3 años)'!$K$45,INT((ROW()-13)/2),0)),"",OFFSET('5. Pp (3 años)'!$K$45,INT((ROW()-13)/2),0))</f>
        <v/>
      </c>
      <c r="G285" s="768" t="str">
        <f ca="1">IF(ISBLANK(OFFSET('5. Pp (3 años)'!$H$45,INT((ROW()-13)/2),0)),"",OFFSET('5. Pp (3 años)'!$H$45,INT((ROW()-13)/2),0))</f>
        <v/>
      </c>
      <c r="H285" s="858" t="str">
        <f ca="1">IF(ISBLANK(OFFSET('9. METAS'!$M$20,INT((ROW()-13)/2),0)),"",OFFSET('9. METAS'!$M$20,INT((ROW()-13)/2),0))</f>
        <v/>
      </c>
      <c r="I285" s="777"/>
      <c r="J285" s="254" t="str">
        <f ca="1">IF(MOD(ROW()-13,2)=0,IF(ISBLANK(OFFSET('12. SEGUIMIENTO 2027'!$N$14,INT((ROW()-13)/2),0)),"",OFFSET('12. SEGUIMIENTO 2027'!$N$14,INT((ROW()-13)/2),0)),IF(ISBLANK(OFFSET('9. METAS'!$V$20,INT((ROW()-14)/2),0)),"",OFFSET('9. METAS'!$V$20,INT((ROW()-14)/2),0)))</f>
        <v/>
      </c>
      <c r="K285" s="255" t="str">
        <f ca="1">IF(MOD(ROW()-13,2)=0,IF(ISBLANK(OFFSET('12. SEGUIMIENTO 2027'!$O$14,INT((ROW()-13)/2),0)),"",OFFSET('12. SEGUIMIENTO 2027'!$O$14,INT((ROW()-13)/2),0)),IF(ISBLANK(OFFSET('9. METAS'!$W$20,INT((ROW()-14)/2),0)),"",OFFSET('9. METAS'!$W$20,INT((ROW()-14)/2),0)))</f>
        <v/>
      </c>
      <c r="L285" s="255" t="str">
        <f ca="1">IF(MOD(ROW()-13,2)=0,IF(ISBLANK(OFFSET('12. SEGUIMIENTO 2027'!$P$14,INT((ROW()-13)/2),0)),"",OFFSET('12. SEGUIMIENTO 2027'!$P$14,INT((ROW()-13)/2),0)),IF(ISBLANK(OFFSET('9. METAS'!$X$20,INT((ROW()-14)/2),0)),"",OFFSET('9. METAS'!$X$20,INT((ROW()-14)/2),0)))</f>
        <v/>
      </c>
      <c r="M285" s="256" t="str">
        <f ca="1">IF(MOD(ROW()-13,2)=0,IF(ISBLANK(OFFSET('12. SEGUIMIENTO 2027'!$Q$14,INT((ROW()-13)/2),0)),"",OFFSET('12. SEGUIMIENTO 2027'!$Q$14,INT((ROW()-13)/2),0)),IF(ISBLANK(OFFSET('9. METAS'!$Y$20,INT((ROW()-14)/2),0)),"",OFFSET('9. METAS'!$Y$20,INT((ROW()-14)/2),0)))</f>
        <v/>
      </c>
      <c r="N285" s="783" t="str">
        <f t="shared" ref="N285" ca="1" si="268">IFERROR(J285/J286,"ND")</f>
        <v>ND</v>
      </c>
      <c r="O285" s="785" t="str">
        <f t="shared" ref="O285" ca="1" si="269">IFERROR(((J285+K285+L285+M285)/H285),"ND")</f>
        <v>ND</v>
      </c>
      <c r="P285" s="789"/>
    </row>
    <row r="286" spans="3:16">
      <c r="C286" s="762"/>
      <c r="D286" s="764"/>
      <c r="E286" s="764"/>
      <c r="F286" s="766"/>
      <c r="G286" s="768"/>
      <c r="H286" s="858"/>
      <c r="I286" s="778"/>
      <c r="J286" s="254" t="str">
        <f ca="1">IF(MOD(ROW()-13,2)=0,IF(ISBLANK(OFFSET('12. SEGUIMIENTO 2027'!$N$14,INT((ROW()-13)/2),0)),"",OFFSET('12. SEGUIMIENTO 2027'!$N$14,INT((ROW()-13)/2),0)),IF(ISBLANK(OFFSET('9. METAS'!$V$20,INT((ROW()-14)/2),0)),"",OFFSET('9. METAS'!$V$20,INT((ROW()-14)/2),0)))</f>
        <v/>
      </c>
      <c r="K286" s="255" t="str">
        <f ca="1">IF(MOD(ROW()-13,2)=0,IF(ISBLANK(OFFSET('12. SEGUIMIENTO 2027'!$O$14,INT((ROW()-13)/2),0)),"",OFFSET('12. SEGUIMIENTO 2027'!$O$14,INT((ROW()-13)/2),0)),IF(ISBLANK(OFFSET('9. METAS'!$W$20,INT((ROW()-14)/2),0)),"",OFFSET('9. METAS'!$W$20,INT((ROW()-14)/2),0)))</f>
        <v/>
      </c>
      <c r="L286" s="255" t="str">
        <f ca="1">IF(MOD(ROW()-13,2)=0,IF(ISBLANK(OFFSET('12. SEGUIMIENTO 2027'!$P$14,INT((ROW()-13)/2),0)),"",OFFSET('12. SEGUIMIENTO 2027'!$P$14,INT((ROW()-13)/2),0)),IF(ISBLANK(OFFSET('9. METAS'!$X$20,INT((ROW()-14)/2),0)),"",OFFSET('9. METAS'!$X$20,INT((ROW()-14)/2),0)))</f>
        <v/>
      </c>
      <c r="M286" s="256" t="str">
        <f ca="1">IF(MOD(ROW()-13,2)=0,IF(ISBLANK(OFFSET('12. SEGUIMIENTO 2027'!$Q$14,INT((ROW()-13)/2),0)),"",OFFSET('12. SEGUIMIENTO 2027'!$Q$14,INT((ROW()-13)/2),0)),IF(ISBLANK(OFFSET('9. METAS'!$Y$20,INT((ROW()-14)/2),0)),"",OFFSET('9. METAS'!$Y$20,INT((ROW()-14)/2),0)))</f>
        <v/>
      </c>
      <c r="N286" s="784"/>
      <c r="O286" s="786"/>
      <c r="P286" s="790"/>
    </row>
    <row r="287" spans="3:16">
      <c r="C287" s="770" t="str">
        <f ca="1">IF(ISBLANK(OFFSET('5. Pp (3 años)'!$C$45,INT((ROW()-13)/2),0)),"",OFFSET('5. Pp (3 años)'!$C$45,INT((ROW()-13)/2),0))</f>
        <v/>
      </c>
      <c r="D287" s="764" t="str">
        <f ca="1">IF(ISBLANK(OFFSET('5. Pp (3 años)'!$D$45,INT((ROW()-13)/2),0)),"",OFFSET('5. Pp (3 años)'!$D$45,INT((ROW()-13)/2),0))</f>
        <v/>
      </c>
      <c r="E287" s="764" t="str">
        <f ca="1">IF(ISBLANK(OFFSET('5. Pp (3 años)'!$E$45,INT((ROW()-13)/2),0)),"",OFFSET('5. Pp (3 años)'!$E$45,INT((ROW()-13)/2),0))</f>
        <v/>
      </c>
      <c r="F287" s="766" t="str">
        <f ca="1">IF(ISBLANK(OFFSET('5. Pp (3 años)'!$K$45,INT((ROW()-13)/2),0)),"",OFFSET('5. Pp (3 años)'!$K$45,INT((ROW()-13)/2),0))</f>
        <v/>
      </c>
      <c r="G287" s="768" t="str">
        <f ca="1">IF(ISBLANK(OFFSET('5. Pp (3 años)'!$H$45,INT((ROW()-13)/2),0)),"",OFFSET('5. Pp (3 años)'!$H$45,INT((ROW()-13)/2),0))</f>
        <v/>
      </c>
      <c r="H287" s="858" t="str">
        <f ca="1">IF(ISBLANK(OFFSET('9. METAS'!$M$20,INT((ROW()-13)/2),0)),"",OFFSET('9. METAS'!$M$20,INT((ROW()-13)/2),0))</f>
        <v/>
      </c>
      <c r="I287" s="777"/>
      <c r="J287" s="254" t="str">
        <f ca="1">IF(MOD(ROW()-13,2)=0,IF(ISBLANK(OFFSET('12. SEGUIMIENTO 2027'!$N$14,INT((ROW()-13)/2),0)),"",OFFSET('12. SEGUIMIENTO 2027'!$N$14,INT((ROW()-13)/2),0)),IF(ISBLANK(OFFSET('9. METAS'!$V$20,INT((ROW()-14)/2),0)),"",OFFSET('9. METAS'!$V$20,INT((ROW()-14)/2),0)))</f>
        <v/>
      </c>
      <c r="K287" s="255" t="str">
        <f ca="1">IF(MOD(ROW()-13,2)=0,IF(ISBLANK(OFFSET('12. SEGUIMIENTO 2027'!$O$14,INT((ROW()-13)/2),0)),"",OFFSET('12. SEGUIMIENTO 2027'!$O$14,INT((ROW()-13)/2),0)),IF(ISBLANK(OFFSET('9. METAS'!$W$20,INT((ROW()-14)/2),0)),"",OFFSET('9. METAS'!$W$20,INT((ROW()-14)/2),0)))</f>
        <v/>
      </c>
      <c r="L287" s="255" t="str">
        <f ca="1">IF(MOD(ROW()-13,2)=0,IF(ISBLANK(OFFSET('12. SEGUIMIENTO 2027'!$P$14,INT((ROW()-13)/2),0)),"",OFFSET('12. SEGUIMIENTO 2027'!$P$14,INT((ROW()-13)/2),0)),IF(ISBLANK(OFFSET('9. METAS'!$X$20,INT((ROW()-14)/2),0)),"",OFFSET('9. METAS'!$X$20,INT((ROW()-14)/2),0)))</f>
        <v/>
      </c>
      <c r="M287" s="256" t="str">
        <f ca="1">IF(MOD(ROW()-13,2)=0,IF(ISBLANK(OFFSET('12. SEGUIMIENTO 2027'!$Q$14,INT((ROW()-13)/2),0)),"",OFFSET('12. SEGUIMIENTO 2027'!$Q$14,INT((ROW()-13)/2),0)),IF(ISBLANK(OFFSET('9. METAS'!$Y$20,INT((ROW()-14)/2),0)),"",OFFSET('9. METAS'!$Y$20,INT((ROW()-14)/2),0)))</f>
        <v/>
      </c>
      <c r="N287" s="783" t="str">
        <f t="shared" ref="N287" ca="1" si="270">IFERROR(J287/J288,"ND")</f>
        <v>ND</v>
      </c>
      <c r="O287" s="785" t="str">
        <f t="shared" ref="O287" ca="1" si="271">IFERROR(((J287+K287+L287+M287)/H287),"ND")</f>
        <v>ND</v>
      </c>
      <c r="P287" s="789"/>
    </row>
    <row r="288" spans="3:16">
      <c r="C288" s="762"/>
      <c r="D288" s="764"/>
      <c r="E288" s="764"/>
      <c r="F288" s="766"/>
      <c r="G288" s="768"/>
      <c r="H288" s="858"/>
      <c r="I288" s="778"/>
      <c r="J288" s="254" t="str">
        <f ca="1">IF(MOD(ROW()-13,2)=0,IF(ISBLANK(OFFSET('12. SEGUIMIENTO 2027'!$N$14,INT((ROW()-13)/2),0)),"",OFFSET('12. SEGUIMIENTO 2027'!$N$14,INT((ROW()-13)/2),0)),IF(ISBLANK(OFFSET('9. METAS'!$V$20,INT((ROW()-14)/2),0)),"",OFFSET('9. METAS'!$V$20,INT((ROW()-14)/2),0)))</f>
        <v/>
      </c>
      <c r="K288" s="255" t="str">
        <f ca="1">IF(MOD(ROW()-13,2)=0,IF(ISBLANK(OFFSET('12. SEGUIMIENTO 2027'!$O$14,INT((ROW()-13)/2),0)),"",OFFSET('12. SEGUIMIENTO 2027'!$O$14,INT((ROW()-13)/2),0)),IF(ISBLANK(OFFSET('9. METAS'!$W$20,INT((ROW()-14)/2),0)),"",OFFSET('9. METAS'!$W$20,INT((ROW()-14)/2),0)))</f>
        <v/>
      </c>
      <c r="L288" s="255" t="str">
        <f ca="1">IF(MOD(ROW()-13,2)=0,IF(ISBLANK(OFFSET('12. SEGUIMIENTO 2027'!$P$14,INT((ROW()-13)/2),0)),"",OFFSET('12. SEGUIMIENTO 2027'!$P$14,INT((ROW()-13)/2),0)),IF(ISBLANK(OFFSET('9. METAS'!$X$20,INT((ROW()-14)/2),0)),"",OFFSET('9. METAS'!$X$20,INT((ROW()-14)/2),0)))</f>
        <v/>
      </c>
      <c r="M288" s="256" t="str">
        <f ca="1">IF(MOD(ROW()-13,2)=0,IF(ISBLANK(OFFSET('12. SEGUIMIENTO 2027'!$Q$14,INT((ROW()-13)/2),0)),"",OFFSET('12. SEGUIMIENTO 2027'!$Q$14,INT((ROW()-13)/2),0)),IF(ISBLANK(OFFSET('9. METAS'!$Y$20,INT((ROW()-14)/2),0)),"",OFFSET('9. METAS'!$Y$20,INT((ROW()-14)/2),0)))</f>
        <v/>
      </c>
      <c r="N288" s="784"/>
      <c r="O288" s="786"/>
      <c r="P288" s="790"/>
    </row>
    <row r="289" spans="3:16">
      <c r="C289" s="770" t="str">
        <f ca="1">IF(ISBLANK(OFFSET('5. Pp (3 años)'!$C$45,INT((ROW()-13)/2),0)),"",OFFSET('5. Pp (3 años)'!$C$45,INT((ROW()-13)/2),0))</f>
        <v/>
      </c>
      <c r="D289" s="764" t="str">
        <f ca="1">IF(ISBLANK(OFFSET('5. Pp (3 años)'!$D$45,INT((ROW()-13)/2),0)),"",OFFSET('5. Pp (3 años)'!$D$45,INT((ROW()-13)/2),0))</f>
        <v/>
      </c>
      <c r="E289" s="764" t="str">
        <f ca="1">IF(ISBLANK(OFFSET('5. Pp (3 años)'!$E$45,INT((ROW()-13)/2),0)),"",OFFSET('5. Pp (3 años)'!$E$45,INT((ROW()-13)/2),0))</f>
        <v/>
      </c>
      <c r="F289" s="766" t="str">
        <f ca="1">IF(ISBLANK(OFFSET('5. Pp (3 años)'!$K$45,INT((ROW()-13)/2),0)),"",OFFSET('5. Pp (3 años)'!$K$45,INT((ROW()-13)/2),0))</f>
        <v/>
      </c>
      <c r="G289" s="768" t="str">
        <f ca="1">IF(ISBLANK(OFFSET('5. Pp (3 años)'!$H$45,INT((ROW()-13)/2),0)),"",OFFSET('5. Pp (3 años)'!$H$45,INT((ROW()-13)/2),0))</f>
        <v/>
      </c>
      <c r="H289" s="858" t="str">
        <f ca="1">IF(ISBLANK(OFFSET('9. METAS'!$M$20,INT((ROW()-13)/2),0)),"",OFFSET('9. METAS'!$M$20,INT((ROW()-13)/2),0))</f>
        <v/>
      </c>
      <c r="I289" s="777"/>
      <c r="J289" s="254" t="str">
        <f ca="1">IF(MOD(ROW()-13,2)=0,IF(ISBLANK(OFFSET('12. SEGUIMIENTO 2027'!$N$14,INT((ROW()-13)/2),0)),"",OFFSET('12. SEGUIMIENTO 2027'!$N$14,INT((ROW()-13)/2),0)),IF(ISBLANK(OFFSET('9. METAS'!$V$20,INT((ROW()-14)/2),0)),"",OFFSET('9. METAS'!$V$20,INT((ROW()-14)/2),0)))</f>
        <v/>
      </c>
      <c r="K289" s="255" t="str">
        <f ca="1">IF(MOD(ROW()-13,2)=0,IF(ISBLANK(OFFSET('12. SEGUIMIENTO 2027'!$O$14,INT((ROW()-13)/2),0)),"",OFFSET('12. SEGUIMIENTO 2027'!$O$14,INT((ROW()-13)/2),0)),IF(ISBLANK(OFFSET('9. METAS'!$W$20,INT((ROW()-14)/2),0)),"",OFFSET('9. METAS'!$W$20,INT((ROW()-14)/2),0)))</f>
        <v/>
      </c>
      <c r="L289" s="255" t="str">
        <f ca="1">IF(MOD(ROW()-13,2)=0,IF(ISBLANK(OFFSET('12. SEGUIMIENTO 2027'!$P$14,INT((ROW()-13)/2),0)),"",OFFSET('12. SEGUIMIENTO 2027'!$P$14,INT((ROW()-13)/2),0)),IF(ISBLANK(OFFSET('9. METAS'!$X$20,INT((ROW()-14)/2),0)),"",OFFSET('9. METAS'!$X$20,INT((ROW()-14)/2),0)))</f>
        <v/>
      </c>
      <c r="M289" s="256" t="str">
        <f ca="1">IF(MOD(ROW()-13,2)=0,IF(ISBLANK(OFFSET('12. SEGUIMIENTO 2027'!$Q$14,INT((ROW()-13)/2),0)),"",OFFSET('12. SEGUIMIENTO 2027'!$Q$14,INT((ROW()-13)/2),0)),IF(ISBLANK(OFFSET('9. METAS'!$Y$20,INT((ROW()-14)/2),0)),"",OFFSET('9. METAS'!$Y$20,INT((ROW()-14)/2),0)))</f>
        <v/>
      </c>
      <c r="N289" s="783" t="str">
        <f t="shared" ref="N289" ca="1" si="272">IFERROR(J289/J290,"ND")</f>
        <v>ND</v>
      </c>
      <c r="O289" s="785" t="str">
        <f t="shared" ref="O289" ca="1" si="273">IFERROR(((J289+K289+L289+M289)/H289),"ND")</f>
        <v>ND</v>
      </c>
      <c r="P289" s="789"/>
    </row>
    <row r="290" spans="3:16">
      <c r="C290" s="762"/>
      <c r="D290" s="764"/>
      <c r="E290" s="764"/>
      <c r="F290" s="766"/>
      <c r="G290" s="768"/>
      <c r="H290" s="858"/>
      <c r="I290" s="778"/>
      <c r="J290" s="254" t="str">
        <f ca="1">IF(MOD(ROW()-13,2)=0,IF(ISBLANK(OFFSET('12. SEGUIMIENTO 2027'!$N$14,INT((ROW()-13)/2),0)),"",OFFSET('12. SEGUIMIENTO 2027'!$N$14,INT((ROW()-13)/2),0)),IF(ISBLANK(OFFSET('9. METAS'!$V$20,INT((ROW()-14)/2),0)),"",OFFSET('9. METAS'!$V$20,INT((ROW()-14)/2),0)))</f>
        <v/>
      </c>
      <c r="K290" s="255" t="str">
        <f ca="1">IF(MOD(ROW()-13,2)=0,IF(ISBLANK(OFFSET('12. SEGUIMIENTO 2027'!$O$14,INT((ROW()-13)/2),0)),"",OFFSET('12. SEGUIMIENTO 2027'!$O$14,INT((ROW()-13)/2),0)),IF(ISBLANK(OFFSET('9. METAS'!$W$20,INT((ROW()-14)/2),0)),"",OFFSET('9. METAS'!$W$20,INT((ROW()-14)/2),0)))</f>
        <v/>
      </c>
      <c r="L290" s="255" t="str">
        <f ca="1">IF(MOD(ROW()-13,2)=0,IF(ISBLANK(OFFSET('12. SEGUIMIENTO 2027'!$P$14,INT((ROW()-13)/2),0)),"",OFFSET('12. SEGUIMIENTO 2027'!$P$14,INT((ROW()-13)/2),0)),IF(ISBLANK(OFFSET('9. METAS'!$X$20,INT((ROW()-14)/2),0)),"",OFFSET('9. METAS'!$X$20,INT((ROW()-14)/2),0)))</f>
        <v/>
      </c>
      <c r="M290" s="256" t="str">
        <f ca="1">IF(MOD(ROW()-13,2)=0,IF(ISBLANK(OFFSET('12. SEGUIMIENTO 2027'!$Q$14,INT((ROW()-13)/2),0)),"",OFFSET('12. SEGUIMIENTO 2027'!$Q$14,INT((ROW()-13)/2),0)),IF(ISBLANK(OFFSET('9. METAS'!$Y$20,INT((ROW()-14)/2),0)),"",OFFSET('9. METAS'!$Y$20,INT((ROW()-14)/2),0)))</f>
        <v/>
      </c>
      <c r="N290" s="784"/>
      <c r="O290" s="786"/>
      <c r="P290" s="790"/>
    </row>
    <row r="291" spans="3:16">
      <c r="C291" s="770" t="str">
        <f ca="1">IF(ISBLANK(OFFSET('5. Pp (3 años)'!$C$45,INT((ROW()-13)/2),0)),"",OFFSET('5. Pp (3 años)'!$C$45,INT((ROW()-13)/2),0))</f>
        <v/>
      </c>
      <c r="D291" s="764" t="str">
        <f ca="1">IF(ISBLANK(OFFSET('5. Pp (3 años)'!$D$45,INT((ROW()-13)/2),0)),"",OFFSET('5. Pp (3 años)'!$D$45,INT((ROW()-13)/2),0))</f>
        <v/>
      </c>
      <c r="E291" s="764" t="str">
        <f ca="1">IF(ISBLANK(OFFSET('5. Pp (3 años)'!$E$45,INT((ROW()-13)/2),0)),"",OFFSET('5. Pp (3 años)'!$E$45,INT((ROW()-13)/2),0))</f>
        <v/>
      </c>
      <c r="F291" s="766" t="str">
        <f ca="1">IF(ISBLANK(OFFSET('5. Pp (3 años)'!$K$45,INT((ROW()-13)/2),0)),"",OFFSET('5. Pp (3 años)'!$K$45,INT((ROW()-13)/2),0))</f>
        <v/>
      </c>
      <c r="G291" s="768" t="str">
        <f ca="1">IF(ISBLANK(OFFSET('5. Pp (3 años)'!$H$45,INT((ROW()-13)/2),0)),"",OFFSET('5. Pp (3 años)'!$H$45,INT((ROW()-13)/2),0))</f>
        <v/>
      </c>
      <c r="H291" s="858" t="str">
        <f ca="1">IF(ISBLANK(OFFSET('9. METAS'!$M$20,INT((ROW()-13)/2),0)),"",OFFSET('9. METAS'!$M$20,INT((ROW()-13)/2),0))</f>
        <v/>
      </c>
      <c r="I291" s="777"/>
      <c r="J291" s="254" t="str">
        <f ca="1">IF(MOD(ROW()-13,2)=0,IF(ISBLANK(OFFSET('12. SEGUIMIENTO 2027'!$N$14,INT((ROW()-13)/2),0)),"",OFFSET('12. SEGUIMIENTO 2027'!$N$14,INT((ROW()-13)/2),0)),IF(ISBLANK(OFFSET('9. METAS'!$V$20,INT((ROW()-14)/2),0)),"",OFFSET('9. METAS'!$V$20,INT((ROW()-14)/2),0)))</f>
        <v/>
      </c>
      <c r="K291" s="255" t="str">
        <f ca="1">IF(MOD(ROW()-13,2)=0,IF(ISBLANK(OFFSET('12. SEGUIMIENTO 2027'!$O$14,INT((ROW()-13)/2),0)),"",OFFSET('12. SEGUIMIENTO 2027'!$O$14,INT((ROW()-13)/2),0)),IF(ISBLANK(OFFSET('9. METAS'!$W$20,INT((ROW()-14)/2),0)),"",OFFSET('9. METAS'!$W$20,INT((ROW()-14)/2),0)))</f>
        <v/>
      </c>
      <c r="L291" s="255" t="str">
        <f ca="1">IF(MOD(ROW()-13,2)=0,IF(ISBLANK(OFFSET('12. SEGUIMIENTO 2027'!$P$14,INT((ROW()-13)/2),0)),"",OFFSET('12. SEGUIMIENTO 2027'!$P$14,INT((ROW()-13)/2),0)),IF(ISBLANK(OFFSET('9. METAS'!$X$20,INT((ROW()-14)/2),0)),"",OFFSET('9. METAS'!$X$20,INT((ROW()-14)/2),0)))</f>
        <v/>
      </c>
      <c r="M291" s="256" t="str">
        <f ca="1">IF(MOD(ROW()-13,2)=0,IF(ISBLANK(OFFSET('12. SEGUIMIENTO 2027'!$Q$14,INT((ROW()-13)/2),0)),"",OFFSET('12. SEGUIMIENTO 2027'!$Q$14,INT((ROW()-13)/2),0)),IF(ISBLANK(OFFSET('9. METAS'!$Y$20,INT((ROW()-14)/2),0)),"",OFFSET('9. METAS'!$Y$20,INT((ROW()-14)/2),0)))</f>
        <v/>
      </c>
      <c r="N291" s="783" t="str">
        <f t="shared" ref="N291" ca="1" si="274">IFERROR(J291/J292,"ND")</f>
        <v>ND</v>
      </c>
      <c r="O291" s="785" t="str">
        <f t="shared" ref="O291" ca="1" si="275">IFERROR(((J291+K291+L291+M291)/H291),"ND")</f>
        <v>ND</v>
      </c>
      <c r="P291" s="789"/>
    </row>
    <row r="292" spans="3:16">
      <c r="C292" s="762"/>
      <c r="D292" s="764"/>
      <c r="E292" s="764"/>
      <c r="F292" s="766"/>
      <c r="G292" s="768"/>
      <c r="H292" s="858"/>
      <c r="I292" s="778"/>
      <c r="J292" s="254" t="str">
        <f ca="1">IF(MOD(ROW()-13,2)=0,IF(ISBLANK(OFFSET('12. SEGUIMIENTO 2027'!$N$14,INT((ROW()-13)/2),0)),"",OFFSET('12. SEGUIMIENTO 2027'!$N$14,INT((ROW()-13)/2),0)),IF(ISBLANK(OFFSET('9. METAS'!$V$20,INT((ROW()-14)/2),0)),"",OFFSET('9. METAS'!$V$20,INT((ROW()-14)/2),0)))</f>
        <v/>
      </c>
      <c r="K292" s="255" t="str">
        <f ca="1">IF(MOD(ROW()-13,2)=0,IF(ISBLANK(OFFSET('12. SEGUIMIENTO 2027'!$O$14,INT((ROW()-13)/2),0)),"",OFFSET('12. SEGUIMIENTO 2027'!$O$14,INT((ROW()-13)/2),0)),IF(ISBLANK(OFFSET('9. METAS'!$W$20,INT((ROW()-14)/2),0)),"",OFFSET('9. METAS'!$W$20,INT((ROW()-14)/2),0)))</f>
        <v/>
      </c>
      <c r="L292" s="255" t="str">
        <f ca="1">IF(MOD(ROW()-13,2)=0,IF(ISBLANK(OFFSET('12. SEGUIMIENTO 2027'!$P$14,INT((ROW()-13)/2),0)),"",OFFSET('12. SEGUIMIENTO 2027'!$P$14,INT((ROW()-13)/2),0)),IF(ISBLANK(OFFSET('9. METAS'!$X$20,INT((ROW()-14)/2),0)),"",OFFSET('9. METAS'!$X$20,INT((ROW()-14)/2),0)))</f>
        <v/>
      </c>
      <c r="M292" s="256" t="str">
        <f ca="1">IF(MOD(ROW()-13,2)=0,IF(ISBLANK(OFFSET('12. SEGUIMIENTO 2027'!$Q$14,INT((ROW()-13)/2),0)),"",OFFSET('12. SEGUIMIENTO 2027'!$Q$14,INT((ROW()-13)/2),0)),IF(ISBLANK(OFFSET('9. METAS'!$Y$20,INT((ROW()-14)/2),0)),"",OFFSET('9. METAS'!$Y$20,INT((ROW()-14)/2),0)))</f>
        <v/>
      </c>
      <c r="N292" s="784"/>
      <c r="O292" s="786"/>
      <c r="P292" s="790"/>
    </row>
    <row r="293" spans="3:16">
      <c r="C293" s="770" t="str">
        <f ca="1">IF(ISBLANK(OFFSET('5. Pp (3 años)'!$C$45,INT((ROW()-13)/2),0)),"",OFFSET('5. Pp (3 años)'!$C$45,INT((ROW()-13)/2),0))</f>
        <v/>
      </c>
      <c r="D293" s="764" t="str">
        <f ca="1">IF(ISBLANK(OFFSET('5. Pp (3 años)'!$D$45,INT((ROW()-13)/2),0)),"",OFFSET('5. Pp (3 años)'!$D$45,INT((ROW()-13)/2),0))</f>
        <v/>
      </c>
      <c r="E293" s="764" t="str">
        <f ca="1">IF(ISBLANK(OFFSET('5. Pp (3 años)'!$E$45,INT((ROW()-13)/2),0)),"",OFFSET('5. Pp (3 años)'!$E$45,INT((ROW()-13)/2),0))</f>
        <v/>
      </c>
      <c r="F293" s="766" t="str">
        <f ca="1">IF(ISBLANK(OFFSET('5. Pp (3 años)'!$K$45,INT((ROW()-13)/2),0)),"",OFFSET('5. Pp (3 años)'!$K$45,INT((ROW()-13)/2),0))</f>
        <v/>
      </c>
      <c r="G293" s="768" t="str">
        <f ca="1">IF(ISBLANK(OFFSET('5. Pp (3 años)'!$H$45,INT((ROW()-13)/2),0)),"",OFFSET('5. Pp (3 años)'!$H$45,INT((ROW()-13)/2),0))</f>
        <v/>
      </c>
      <c r="H293" s="858" t="str">
        <f ca="1">IF(ISBLANK(OFFSET('9. METAS'!$M$20,INT((ROW()-13)/2),0)),"",OFFSET('9. METAS'!$M$20,INT((ROW()-13)/2),0))</f>
        <v/>
      </c>
      <c r="I293" s="777"/>
      <c r="J293" s="254" t="str">
        <f ca="1">IF(MOD(ROW()-13,2)=0,IF(ISBLANK(OFFSET('12. SEGUIMIENTO 2027'!$N$14,INT((ROW()-13)/2),0)),"",OFFSET('12. SEGUIMIENTO 2027'!$N$14,INT((ROW()-13)/2),0)),IF(ISBLANK(OFFSET('9. METAS'!$V$20,INT((ROW()-14)/2),0)),"",OFFSET('9. METAS'!$V$20,INT((ROW()-14)/2),0)))</f>
        <v/>
      </c>
      <c r="K293" s="255" t="str">
        <f ca="1">IF(MOD(ROW()-13,2)=0,IF(ISBLANK(OFFSET('12. SEGUIMIENTO 2027'!$O$14,INT((ROW()-13)/2),0)),"",OFFSET('12. SEGUIMIENTO 2027'!$O$14,INT((ROW()-13)/2),0)),IF(ISBLANK(OFFSET('9. METAS'!$W$20,INT((ROW()-14)/2),0)),"",OFFSET('9. METAS'!$W$20,INT((ROW()-14)/2),0)))</f>
        <v/>
      </c>
      <c r="L293" s="255" t="str">
        <f ca="1">IF(MOD(ROW()-13,2)=0,IF(ISBLANK(OFFSET('12. SEGUIMIENTO 2027'!$P$14,INT((ROW()-13)/2),0)),"",OFFSET('12. SEGUIMIENTO 2027'!$P$14,INT((ROW()-13)/2),0)),IF(ISBLANK(OFFSET('9. METAS'!$X$20,INT((ROW()-14)/2),0)),"",OFFSET('9. METAS'!$X$20,INT((ROW()-14)/2),0)))</f>
        <v/>
      </c>
      <c r="M293" s="256" t="str">
        <f ca="1">IF(MOD(ROW()-13,2)=0,IF(ISBLANK(OFFSET('12. SEGUIMIENTO 2027'!$Q$14,INT((ROW()-13)/2),0)),"",OFFSET('12. SEGUIMIENTO 2027'!$Q$14,INT((ROW()-13)/2),0)),IF(ISBLANK(OFFSET('9. METAS'!$Y$20,INT((ROW()-14)/2),0)),"",OFFSET('9. METAS'!$Y$20,INT((ROW()-14)/2),0)))</f>
        <v/>
      </c>
      <c r="N293" s="783" t="str">
        <f t="shared" ref="N293" ca="1" si="276">IFERROR(J293/J294,"ND")</f>
        <v>ND</v>
      </c>
      <c r="O293" s="785" t="str">
        <f t="shared" ref="O293" ca="1" si="277">IFERROR(((J293+K293+L293+M293)/H293),"ND")</f>
        <v>ND</v>
      </c>
      <c r="P293" s="789"/>
    </row>
    <row r="294" spans="3:16">
      <c r="C294" s="762"/>
      <c r="D294" s="764"/>
      <c r="E294" s="764"/>
      <c r="F294" s="766"/>
      <c r="G294" s="768"/>
      <c r="H294" s="858"/>
      <c r="I294" s="778"/>
      <c r="J294" s="254" t="str">
        <f ca="1">IF(MOD(ROW()-13,2)=0,IF(ISBLANK(OFFSET('12. SEGUIMIENTO 2027'!$N$14,INT((ROW()-13)/2),0)),"",OFFSET('12. SEGUIMIENTO 2027'!$N$14,INT((ROW()-13)/2),0)),IF(ISBLANK(OFFSET('9. METAS'!$V$20,INT((ROW()-14)/2),0)),"",OFFSET('9. METAS'!$V$20,INT((ROW()-14)/2),0)))</f>
        <v/>
      </c>
      <c r="K294" s="255" t="str">
        <f ca="1">IF(MOD(ROW()-13,2)=0,IF(ISBLANK(OFFSET('12. SEGUIMIENTO 2027'!$O$14,INT((ROW()-13)/2),0)),"",OFFSET('12. SEGUIMIENTO 2027'!$O$14,INT((ROW()-13)/2),0)),IF(ISBLANK(OFFSET('9. METAS'!$W$20,INT((ROW()-14)/2),0)),"",OFFSET('9. METAS'!$W$20,INT((ROW()-14)/2),0)))</f>
        <v/>
      </c>
      <c r="L294" s="255" t="str">
        <f ca="1">IF(MOD(ROW()-13,2)=0,IF(ISBLANK(OFFSET('12. SEGUIMIENTO 2027'!$P$14,INT((ROW()-13)/2),0)),"",OFFSET('12. SEGUIMIENTO 2027'!$P$14,INT((ROW()-13)/2),0)),IF(ISBLANK(OFFSET('9. METAS'!$X$20,INT((ROW()-14)/2),0)),"",OFFSET('9. METAS'!$X$20,INT((ROW()-14)/2),0)))</f>
        <v/>
      </c>
      <c r="M294" s="256" t="str">
        <f ca="1">IF(MOD(ROW()-13,2)=0,IF(ISBLANK(OFFSET('12. SEGUIMIENTO 2027'!$Q$14,INT((ROW()-13)/2),0)),"",OFFSET('12. SEGUIMIENTO 2027'!$Q$14,INT((ROW()-13)/2),0)),IF(ISBLANK(OFFSET('9. METAS'!$Y$20,INT((ROW()-14)/2),0)),"",OFFSET('9. METAS'!$Y$20,INT((ROW()-14)/2),0)))</f>
        <v/>
      </c>
      <c r="N294" s="784"/>
      <c r="O294" s="786"/>
      <c r="P294" s="790"/>
    </row>
    <row r="295" spans="3:16">
      <c r="C295" s="770" t="str">
        <f ca="1">IF(ISBLANK(OFFSET('5. Pp (3 años)'!$C$45,INT((ROW()-13)/2),0)),"",OFFSET('5. Pp (3 años)'!$C$45,INT((ROW()-13)/2),0))</f>
        <v/>
      </c>
      <c r="D295" s="764" t="str">
        <f ca="1">IF(ISBLANK(OFFSET('5. Pp (3 años)'!$D$45,INT((ROW()-13)/2),0)),"",OFFSET('5. Pp (3 años)'!$D$45,INT((ROW()-13)/2),0))</f>
        <v/>
      </c>
      <c r="E295" s="764" t="str">
        <f ca="1">IF(ISBLANK(OFFSET('5. Pp (3 años)'!$E$45,INT((ROW()-13)/2),0)),"",OFFSET('5. Pp (3 años)'!$E$45,INT((ROW()-13)/2),0))</f>
        <v/>
      </c>
      <c r="F295" s="766" t="str">
        <f ca="1">IF(ISBLANK(OFFSET('5. Pp (3 años)'!$K$45,INT((ROW()-13)/2),0)),"",OFFSET('5. Pp (3 años)'!$K$45,INT((ROW()-13)/2),0))</f>
        <v/>
      </c>
      <c r="G295" s="768" t="str">
        <f ca="1">IF(ISBLANK(OFFSET('5. Pp (3 años)'!$H$45,INT((ROW()-13)/2),0)),"",OFFSET('5. Pp (3 años)'!$H$45,INT((ROW()-13)/2),0))</f>
        <v/>
      </c>
      <c r="H295" s="858" t="str">
        <f ca="1">IF(ISBLANK(OFFSET('9. METAS'!$M$20,INT((ROW()-13)/2),0)),"",OFFSET('9. METAS'!$M$20,INT((ROW()-13)/2),0))</f>
        <v/>
      </c>
      <c r="I295" s="777"/>
      <c r="J295" s="254" t="str">
        <f ca="1">IF(MOD(ROW()-13,2)=0,IF(ISBLANK(OFFSET('12. SEGUIMIENTO 2027'!$N$14,INT((ROW()-13)/2),0)),"",OFFSET('12. SEGUIMIENTO 2027'!$N$14,INT((ROW()-13)/2),0)),IF(ISBLANK(OFFSET('9. METAS'!$V$20,INT((ROW()-14)/2),0)),"",OFFSET('9. METAS'!$V$20,INT((ROW()-14)/2),0)))</f>
        <v/>
      </c>
      <c r="K295" s="255" t="str">
        <f ca="1">IF(MOD(ROW()-13,2)=0,IF(ISBLANK(OFFSET('12. SEGUIMIENTO 2027'!$O$14,INT((ROW()-13)/2),0)),"",OFFSET('12. SEGUIMIENTO 2027'!$O$14,INT((ROW()-13)/2),0)),IF(ISBLANK(OFFSET('9. METAS'!$W$20,INT((ROW()-14)/2),0)),"",OFFSET('9. METAS'!$W$20,INT((ROW()-14)/2),0)))</f>
        <v/>
      </c>
      <c r="L295" s="255" t="str">
        <f ca="1">IF(MOD(ROW()-13,2)=0,IF(ISBLANK(OFFSET('12. SEGUIMIENTO 2027'!$P$14,INT((ROW()-13)/2),0)),"",OFFSET('12. SEGUIMIENTO 2027'!$P$14,INT((ROW()-13)/2),0)),IF(ISBLANK(OFFSET('9. METAS'!$X$20,INT((ROW()-14)/2),0)),"",OFFSET('9. METAS'!$X$20,INT((ROW()-14)/2),0)))</f>
        <v/>
      </c>
      <c r="M295" s="256" t="str">
        <f ca="1">IF(MOD(ROW()-13,2)=0,IF(ISBLANK(OFFSET('12. SEGUIMIENTO 2027'!$Q$14,INT((ROW()-13)/2),0)),"",OFFSET('12. SEGUIMIENTO 2027'!$Q$14,INT((ROW()-13)/2),0)),IF(ISBLANK(OFFSET('9. METAS'!$Y$20,INT((ROW()-14)/2),0)),"",OFFSET('9. METAS'!$Y$20,INT((ROW()-14)/2),0)))</f>
        <v/>
      </c>
      <c r="N295" s="783" t="str">
        <f t="shared" ref="N295" ca="1" si="278">IFERROR(J295/J296,"ND")</f>
        <v>ND</v>
      </c>
      <c r="O295" s="785" t="str">
        <f t="shared" ref="O295" ca="1" si="279">IFERROR(((J295+K295+L295+M295)/H295),"ND")</f>
        <v>ND</v>
      </c>
      <c r="P295" s="789"/>
    </row>
    <row r="296" spans="3:16">
      <c r="C296" s="762"/>
      <c r="D296" s="764"/>
      <c r="E296" s="764"/>
      <c r="F296" s="766"/>
      <c r="G296" s="768"/>
      <c r="H296" s="858"/>
      <c r="I296" s="778"/>
      <c r="J296" s="254" t="str">
        <f ca="1">IF(MOD(ROW()-13,2)=0,IF(ISBLANK(OFFSET('12. SEGUIMIENTO 2027'!$N$14,INT((ROW()-13)/2),0)),"",OFFSET('12. SEGUIMIENTO 2027'!$N$14,INT((ROW()-13)/2),0)),IF(ISBLANK(OFFSET('9. METAS'!$V$20,INT((ROW()-14)/2),0)),"",OFFSET('9. METAS'!$V$20,INT((ROW()-14)/2),0)))</f>
        <v/>
      </c>
      <c r="K296" s="255" t="str">
        <f ca="1">IF(MOD(ROW()-13,2)=0,IF(ISBLANK(OFFSET('12. SEGUIMIENTO 2027'!$O$14,INT((ROW()-13)/2),0)),"",OFFSET('12. SEGUIMIENTO 2027'!$O$14,INT((ROW()-13)/2),0)),IF(ISBLANK(OFFSET('9. METAS'!$W$20,INT((ROW()-14)/2),0)),"",OFFSET('9. METAS'!$W$20,INT((ROW()-14)/2),0)))</f>
        <v/>
      </c>
      <c r="L296" s="255" t="str">
        <f ca="1">IF(MOD(ROW()-13,2)=0,IF(ISBLANK(OFFSET('12. SEGUIMIENTO 2027'!$P$14,INT((ROW()-13)/2),0)),"",OFFSET('12. SEGUIMIENTO 2027'!$P$14,INT((ROW()-13)/2),0)),IF(ISBLANK(OFFSET('9. METAS'!$X$20,INT((ROW()-14)/2),0)),"",OFFSET('9. METAS'!$X$20,INT((ROW()-14)/2),0)))</f>
        <v/>
      </c>
      <c r="M296" s="256" t="str">
        <f ca="1">IF(MOD(ROW()-13,2)=0,IF(ISBLANK(OFFSET('12. SEGUIMIENTO 2027'!$Q$14,INT((ROW()-13)/2),0)),"",OFFSET('12. SEGUIMIENTO 2027'!$Q$14,INT((ROW()-13)/2),0)),IF(ISBLANK(OFFSET('9. METAS'!$Y$20,INT((ROW()-14)/2),0)),"",OFFSET('9. METAS'!$Y$20,INT((ROW()-14)/2),0)))</f>
        <v/>
      </c>
      <c r="N296" s="784"/>
      <c r="O296" s="786"/>
      <c r="P296" s="790"/>
    </row>
    <row r="297" spans="3:16">
      <c r="C297" s="770" t="str">
        <f ca="1">IF(ISBLANK(OFFSET('5. Pp (3 años)'!$C$45,INT((ROW()-13)/2),0)),"",OFFSET('5. Pp (3 años)'!$C$45,INT((ROW()-13)/2),0))</f>
        <v/>
      </c>
      <c r="D297" s="764" t="str">
        <f ca="1">IF(ISBLANK(OFFSET('5. Pp (3 años)'!$D$45,INT((ROW()-13)/2),0)),"",OFFSET('5. Pp (3 años)'!$D$45,INT((ROW()-13)/2),0))</f>
        <v/>
      </c>
      <c r="E297" s="764" t="str">
        <f ca="1">IF(ISBLANK(OFFSET('5. Pp (3 años)'!$E$45,INT((ROW()-13)/2),0)),"",OFFSET('5. Pp (3 años)'!$E$45,INT((ROW()-13)/2),0))</f>
        <v/>
      </c>
      <c r="F297" s="766" t="str">
        <f ca="1">IF(ISBLANK(OFFSET('5. Pp (3 años)'!$K$45,INT((ROW()-13)/2),0)),"",OFFSET('5. Pp (3 años)'!$K$45,INT((ROW()-13)/2),0))</f>
        <v/>
      </c>
      <c r="G297" s="768" t="str">
        <f ca="1">IF(ISBLANK(OFFSET('5. Pp (3 años)'!$H$45,INT((ROW()-13)/2),0)),"",OFFSET('5. Pp (3 años)'!$H$45,INT((ROW()-13)/2),0))</f>
        <v/>
      </c>
      <c r="H297" s="858" t="str">
        <f ca="1">IF(ISBLANK(OFFSET('9. METAS'!$M$20,INT((ROW()-13)/2),0)),"",OFFSET('9. METAS'!$M$20,INT((ROW()-13)/2),0))</f>
        <v/>
      </c>
      <c r="I297" s="777"/>
      <c r="J297" s="254" t="str">
        <f ca="1">IF(MOD(ROW()-13,2)=0,IF(ISBLANK(OFFSET('12. SEGUIMIENTO 2027'!$N$14,INT((ROW()-13)/2),0)),"",OFFSET('12. SEGUIMIENTO 2027'!$N$14,INT((ROW()-13)/2),0)),IF(ISBLANK(OFFSET('9. METAS'!$V$20,INT((ROW()-14)/2),0)),"",OFFSET('9. METAS'!$V$20,INT((ROW()-14)/2),0)))</f>
        <v/>
      </c>
      <c r="K297" s="255" t="str">
        <f ca="1">IF(MOD(ROW()-13,2)=0,IF(ISBLANK(OFFSET('12. SEGUIMIENTO 2027'!$O$14,INT((ROW()-13)/2),0)),"",OFFSET('12. SEGUIMIENTO 2027'!$O$14,INT((ROW()-13)/2),0)),IF(ISBLANK(OFFSET('9. METAS'!$W$20,INT((ROW()-14)/2),0)),"",OFFSET('9. METAS'!$W$20,INT((ROW()-14)/2),0)))</f>
        <v/>
      </c>
      <c r="L297" s="255" t="str">
        <f ca="1">IF(MOD(ROW()-13,2)=0,IF(ISBLANK(OFFSET('12. SEGUIMIENTO 2027'!$P$14,INT((ROW()-13)/2),0)),"",OFFSET('12. SEGUIMIENTO 2027'!$P$14,INT((ROW()-13)/2),0)),IF(ISBLANK(OFFSET('9. METAS'!$X$20,INT((ROW()-14)/2),0)),"",OFFSET('9. METAS'!$X$20,INT((ROW()-14)/2),0)))</f>
        <v/>
      </c>
      <c r="M297" s="256" t="str">
        <f ca="1">IF(MOD(ROW()-13,2)=0,IF(ISBLANK(OFFSET('12. SEGUIMIENTO 2027'!$Q$14,INT((ROW()-13)/2),0)),"",OFFSET('12. SEGUIMIENTO 2027'!$Q$14,INT((ROW()-13)/2),0)),IF(ISBLANK(OFFSET('9. METAS'!$Y$20,INT((ROW()-14)/2),0)),"",OFFSET('9. METAS'!$Y$20,INT((ROW()-14)/2),0)))</f>
        <v/>
      </c>
      <c r="N297" s="783" t="str">
        <f t="shared" ref="N297" ca="1" si="280">IFERROR(J297/J298,"ND")</f>
        <v>ND</v>
      </c>
      <c r="O297" s="785" t="str">
        <f t="shared" ref="O297" ca="1" si="281">IFERROR(((J297+K297+L297+M297)/H297),"ND")</f>
        <v>ND</v>
      </c>
      <c r="P297" s="789"/>
    </row>
    <row r="298" spans="3:16">
      <c r="C298" s="762"/>
      <c r="D298" s="764"/>
      <c r="E298" s="764"/>
      <c r="F298" s="766"/>
      <c r="G298" s="768"/>
      <c r="H298" s="858"/>
      <c r="I298" s="778"/>
      <c r="J298" s="254" t="str">
        <f ca="1">IF(MOD(ROW()-13,2)=0,IF(ISBLANK(OFFSET('12. SEGUIMIENTO 2027'!$N$14,INT((ROW()-13)/2),0)),"",OFFSET('12. SEGUIMIENTO 2027'!$N$14,INT((ROW()-13)/2),0)),IF(ISBLANK(OFFSET('9. METAS'!$V$20,INT((ROW()-14)/2),0)),"",OFFSET('9. METAS'!$V$20,INT((ROW()-14)/2),0)))</f>
        <v/>
      </c>
      <c r="K298" s="255" t="str">
        <f ca="1">IF(MOD(ROW()-13,2)=0,IF(ISBLANK(OFFSET('12. SEGUIMIENTO 2027'!$O$14,INT((ROW()-13)/2),0)),"",OFFSET('12. SEGUIMIENTO 2027'!$O$14,INT((ROW()-13)/2),0)),IF(ISBLANK(OFFSET('9. METAS'!$W$20,INT((ROW()-14)/2),0)),"",OFFSET('9. METAS'!$W$20,INT((ROW()-14)/2),0)))</f>
        <v/>
      </c>
      <c r="L298" s="255" t="str">
        <f ca="1">IF(MOD(ROW()-13,2)=0,IF(ISBLANK(OFFSET('12. SEGUIMIENTO 2027'!$P$14,INT((ROW()-13)/2),0)),"",OFFSET('12. SEGUIMIENTO 2027'!$P$14,INT((ROW()-13)/2),0)),IF(ISBLANK(OFFSET('9. METAS'!$X$20,INT((ROW()-14)/2),0)),"",OFFSET('9. METAS'!$X$20,INT((ROW()-14)/2),0)))</f>
        <v/>
      </c>
      <c r="M298" s="256" t="str">
        <f ca="1">IF(MOD(ROW()-13,2)=0,IF(ISBLANK(OFFSET('12. SEGUIMIENTO 2027'!$Q$14,INT((ROW()-13)/2),0)),"",OFFSET('12. SEGUIMIENTO 2027'!$Q$14,INT((ROW()-13)/2),0)),IF(ISBLANK(OFFSET('9. METAS'!$Y$20,INT((ROW()-14)/2),0)),"",OFFSET('9. METAS'!$Y$20,INT((ROW()-14)/2),0)))</f>
        <v/>
      </c>
      <c r="N298" s="784"/>
      <c r="O298" s="786"/>
      <c r="P298" s="790"/>
    </row>
    <row r="299" spans="3:16">
      <c r="C299" s="770" t="str">
        <f ca="1">IF(ISBLANK(OFFSET('5. Pp (3 años)'!$C$45,INT((ROW()-13)/2),0)),"",OFFSET('5. Pp (3 años)'!$C$45,INT((ROW()-13)/2),0))</f>
        <v/>
      </c>
      <c r="D299" s="764" t="str">
        <f ca="1">IF(ISBLANK(OFFSET('5. Pp (3 años)'!$D$45,INT((ROW()-13)/2),0)),"",OFFSET('5. Pp (3 años)'!$D$45,INT((ROW()-13)/2),0))</f>
        <v/>
      </c>
      <c r="E299" s="764" t="str">
        <f ca="1">IF(ISBLANK(OFFSET('5. Pp (3 años)'!$E$45,INT((ROW()-13)/2),0)),"",OFFSET('5. Pp (3 años)'!$E$45,INT((ROW()-13)/2),0))</f>
        <v/>
      </c>
      <c r="F299" s="766" t="str">
        <f ca="1">IF(ISBLANK(OFFSET('5. Pp (3 años)'!$K$45,INT((ROW()-13)/2),0)),"",OFFSET('5. Pp (3 años)'!$K$45,INT((ROW()-13)/2),0))</f>
        <v/>
      </c>
      <c r="G299" s="768" t="str">
        <f ca="1">IF(ISBLANK(OFFSET('5. Pp (3 años)'!$H$45,INT((ROW()-13)/2),0)),"",OFFSET('5. Pp (3 años)'!$H$45,INT((ROW()-13)/2),0))</f>
        <v/>
      </c>
      <c r="H299" s="858" t="str">
        <f ca="1">IF(ISBLANK(OFFSET('9. METAS'!$M$20,INT((ROW()-13)/2),0)),"",OFFSET('9. METAS'!$M$20,INT((ROW()-13)/2),0))</f>
        <v/>
      </c>
      <c r="I299" s="777"/>
      <c r="J299" s="254" t="str">
        <f ca="1">IF(MOD(ROW()-13,2)=0,IF(ISBLANK(OFFSET('12. SEGUIMIENTO 2027'!$N$14,INT((ROW()-13)/2),0)),"",OFFSET('12. SEGUIMIENTO 2027'!$N$14,INT((ROW()-13)/2),0)),IF(ISBLANK(OFFSET('9. METAS'!$V$20,INT((ROW()-14)/2),0)),"",OFFSET('9. METAS'!$V$20,INT((ROW()-14)/2),0)))</f>
        <v/>
      </c>
      <c r="K299" s="255" t="str">
        <f ca="1">IF(MOD(ROW()-13,2)=0,IF(ISBLANK(OFFSET('12. SEGUIMIENTO 2027'!$O$14,INT((ROW()-13)/2),0)),"",OFFSET('12. SEGUIMIENTO 2027'!$O$14,INT((ROW()-13)/2),0)),IF(ISBLANK(OFFSET('9. METAS'!$W$20,INT((ROW()-14)/2),0)),"",OFFSET('9. METAS'!$W$20,INT((ROW()-14)/2),0)))</f>
        <v/>
      </c>
      <c r="L299" s="255" t="str">
        <f ca="1">IF(MOD(ROW()-13,2)=0,IF(ISBLANK(OFFSET('12. SEGUIMIENTO 2027'!$P$14,INT((ROW()-13)/2),0)),"",OFFSET('12. SEGUIMIENTO 2027'!$P$14,INT((ROW()-13)/2),0)),IF(ISBLANK(OFFSET('9. METAS'!$X$20,INT((ROW()-14)/2),0)),"",OFFSET('9. METAS'!$X$20,INT((ROW()-14)/2),0)))</f>
        <v/>
      </c>
      <c r="M299" s="256" t="str">
        <f ca="1">IF(MOD(ROW()-13,2)=0,IF(ISBLANK(OFFSET('12. SEGUIMIENTO 2027'!$Q$14,INT((ROW()-13)/2),0)),"",OFFSET('12. SEGUIMIENTO 2027'!$Q$14,INT((ROW()-13)/2),0)),IF(ISBLANK(OFFSET('9. METAS'!$Y$20,INT((ROW()-14)/2),0)),"",OFFSET('9. METAS'!$Y$20,INT((ROW()-14)/2),0)))</f>
        <v/>
      </c>
      <c r="N299" s="783" t="str">
        <f t="shared" ref="N299" ca="1" si="282">IFERROR(J299/J300,"ND")</f>
        <v>ND</v>
      </c>
      <c r="O299" s="785" t="str">
        <f t="shared" ref="O299" ca="1" si="283">IFERROR(((J299+K299+L299+M299)/H299),"ND")</f>
        <v>ND</v>
      </c>
      <c r="P299" s="789"/>
    </row>
    <row r="300" spans="3:16">
      <c r="C300" s="762"/>
      <c r="D300" s="764"/>
      <c r="E300" s="764"/>
      <c r="F300" s="766"/>
      <c r="G300" s="768"/>
      <c r="H300" s="858"/>
      <c r="I300" s="778"/>
      <c r="J300" s="254" t="str">
        <f ca="1">IF(MOD(ROW()-13,2)=0,IF(ISBLANK(OFFSET('12. SEGUIMIENTO 2027'!$N$14,INT((ROW()-13)/2),0)),"",OFFSET('12. SEGUIMIENTO 2027'!$N$14,INT((ROW()-13)/2),0)),IF(ISBLANK(OFFSET('9. METAS'!$V$20,INT((ROW()-14)/2),0)),"",OFFSET('9. METAS'!$V$20,INT((ROW()-14)/2),0)))</f>
        <v/>
      </c>
      <c r="K300" s="255" t="str">
        <f ca="1">IF(MOD(ROW()-13,2)=0,IF(ISBLANK(OFFSET('12. SEGUIMIENTO 2027'!$O$14,INT((ROW()-13)/2),0)),"",OFFSET('12. SEGUIMIENTO 2027'!$O$14,INT((ROW()-13)/2),0)),IF(ISBLANK(OFFSET('9. METAS'!$W$20,INT((ROW()-14)/2),0)),"",OFFSET('9. METAS'!$W$20,INT((ROW()-14)/2),0)))</f>
        <v/>
      </c>
      <c r="L300" s="255" t="str">
        <f ca="1">IF(MOD(ROW()-13,2)=0,IF(ISBLANK(OFFSET('12. SEGUIMIENTO 2027'!$P$14,INT((ROW()-13)/2),0)),"",OFFSET('12. SEGUIMIENTO 2027'!$P$14,INT((ROW()-13)/2),0)),IF(ISBLANK(OFFSET('9. METAS'!$X$20,INT((ROW()-14)/2),0)),"",OFFSET('9. METAS'!$X$20,INT((ROW()-14)/2),0)))</f>
        <v/>
      </c>
      <c r="M300" s="256" t="str">
        <f ca="1">IF(MOD(ROW()-13,2)=0,IF(ISBLANK(OFFSET('12. SEGUIMIENTO 2027'!$Q$14,INT((ROW()-13)/2),0)),"",OFFSET('12. SEGUIMIENTO 2027'!$Q$14,INT((ROW()-13)/2),0)),IF(ISBLANK(OFFSET('9. METAS'!$Y$20,INT((ROW()-14)/2),0)),"",OFFSET('9. METAS'!$Y$20,INT((ROW()-14)/2),0)))</f>
        <v/>
      </c>
      <c r="N300" s="784"/>
      <c r="O300" s="786"/>
      <c r="P300" s="790"/>
    </row>
    <row r="301" spans="3:16">
      <c r="C301" s="770" t="str">
        <f ca="1">IF(ISBLANK(OFFSET('5. Pp (3 años)'!$C$45,INT((ROW()-13)/2),0)),"",OFFSET('5. Pp (3 años)'!$C$45,INT((ROW()-13)/2),0))</f>
        <v/>
      </c>
      <c r="D301" s="764" t="str">
        <f ca="1">IF(ISBLANK(OFFSET('5. Pp (3 años)'!$D$45,INT((ROW()-13)/2),0)),"",OFFSET('5. Pp (3 años)'!$D$45,INT((ROW()-13)/2),0))</f>
        <v/>
      </c>
      <c r="E301" s="764" t="str">
        <f ca="1">IF(ISBLANK(OFFSET('5. Pp (3 años)'!$E$45,INT((ROW()-13)/2),0)),"",OFFSET('5. Pp (3 años)'!$E$45,INT((ROW()-13)/2),0))</f>
        <v/>
      </c>
      <c r="F301" s="766" t="str">
        <f ca="1">IF(ISBLANK(OFFSET('5. Pp (3 años)'!$K$45,INT((ROW()-13)/2),0)),"",OFFSET('5. Pp (3 años)'!$K$45,INT((ROW()-13)/2),0))</f>
        <v/>
      </c>
      <c r="G301" s="768" t="str">
        <f ca="1">IF(ISBLANK(OFFSET('5. Pp (3 años)'!$H$45,INT((ROW()-13)/2),0)),"",OFFSET('5. Pp (3 años)'!$H$45,INT((ROW()-13)/2),0))</f>
        <v/>
      </c>
      <c r="H301" s="858" t="str">
        <f ca="1">IF(ISBLANK(OFFSET('9. METAS'!$M$20,INT((ROW()-13)/2),0)),"",OFFSET('9. METAS'!$M$20,INT((ROW()-13)/2),0))</f>
        <v/>
      </c>
      <c r="I301" s="777"/>
      <c r="J301" s="254" t="str">
        <f ca="1">IF(MOD(ROW()-13,2)=0,IF(ISBLANK(OFFSET('12. SEGUIMIENTO 2027'!$N$14,INT((ROW()-13)/2),0)),"",OFFSET('12. SEGUIMIENTO 2027'!$N$14,INT((ROW()-13)/2),0)),IF(ISBLANK(OFFSET('9. METAS'!$V$20,INT((ROW()-14)/2),0)),"",OFFSET('9. METAS'!$V$20,INT((ROW()-14)/2),0)))</f>
        <v/>
      </c>
      <c r="K301" s="255" t="str">
        <f ca="1">IF(MOD(ROW()-13,2)=0,IF(ISBLANK(OFFSET('12. SEGUIMIENTO 2027'!$O$14,INT((ROW()-13)/2),0)),"",OFFSET('12. SEGUIMIENTO 2027'!$O$14,INT((ROW()-13)/2),0)),IF(ISBLANK(OFFSET('9. METAS'!$W$20,INT((ROW()-14)/2),0)),"",OFFSET('9. METAS'!$W$20,INT((ROW()-14)/2),0)))</f>
        <v/>
      </c>
      <c r="L301" s="255" t="str">
        <f ca="1">IF(MOD(ROW()-13,2)=0,IF(ISBLANK(OFFSET('12. SEGUIMIENTO 2027'!$P$14,INT((ROW()-13)/2),0)),"",OFFSET('12. SEGUIMIENTO 2027'!$P$14,INT((ROW()-13)/2),0)),IF(ISBLANK(OFFSET('9. METAS'!$X$20,INT((ROW()-14)/2),0)),"",OFFSET('9. METAS'!$X$20,INT((ROW()-14)/2),0)))</f>
        <v/>
      </c>
      <c r="M301" s="256" t="str">
        <f ca="1">IF(MOD(ROW()-13,2)=0,IF(ISBLANK(OFFSET('12. SEGUIMIENTO 2027'!$Q$14,INT((ROW()-13)/2),0)),"",OFFSET('12. SEGUIMIENTO 2027'!$Q$14,INT((ROW()-13)/2),0)),IF(ISBLANK(OFFSET('9. METAS'!$Y$20,INT((ROW()-14)/2),0)),"",OFFSET('9. METAS'!$Y$20,INT((ROW()-14)/2),0)))</f>
        <v/>
      </c>
      <c r="N301" s="783" t="str">
        <f t="shared" ref="N301" ca="1" si="284">IFERROR(J301/J302,"ND")</f>
        <v>ND</v>
      </c>
      <c r="O301" s="785" t="str">
        <f t="shared" ref="O301" ca="1" si="285">IFERROR(((J301+K301+L301+M301)/H301),"ND")</f>
        <v>ND</v>
      </c>
      <c r="P301" s="789"/>
    </row>
    <row r="302" spans="3:16">
      <c r="C302" s="762"/>
      <c r="D302" s="764"/>
      <c r="E302" s="764"/>
      <c r="F302" s="766"/>
      <c r="G302" s="768"/>
      <c r="H302" s="858"/>
      <c r="I302" s="778"/>
      <c r="J302" s="254" t="str">
        <f ca="1">IF(MOD(ROW()-13,2)=0,IF(ISBLANK(OFFSET('12. SEGUIMIENTO 2027'!$N$14,INT((ROW()-13)/2),0)),"",OFFSET('12. SEGUIMIENTO 2027'!$N$14,INT((ROW()-13)/2),0)),IF(ISBLANK(OFFSET('9. METAS'!$V$20,INT((ROW()-14)/2),0)),"",OFFSET('9. METAS'!$V$20,INT((ROW()-14)/2),0)))</f>
        <v/>
      </c>
      <c r="K302" s="255" t="str">
        <f ca="1">IF(MOD(ROW()-13,2)=0,IF(ISBLANK(OFFSET('12. SEGUIMIENTO 2027'!$O$14,INT((ROW()-13)/2),0)),"",OFFSET('12. SEGUIMIENTO 2027'!$O$14,INT((ROW()-13)/2),0)),IF(ISBLANK(OFFSET('9. METAS'!$W$20,INT((ROW()-14)/2),0)),"",OFFSET('9. METAS'!$W$20,INT((ROW()-14)/2),0)))</f>
        <v/>
      </c>
      <c r="L302" s="255" t="str">
        <f ca="1">IF(MOD(ROW()-13,2)=0,IF(ISBLANK(OFFSET('12. SEGUIMIENTO 2027'!$P$14,INT((ROW()-13)/2),0)),"",OFFSET('12. SEGUIMIENTO 2027'!$P$14,INT((ROW()-13)/2),0)),IF(ISBLANK(OFFSET('9. METAS'!$X$20,INT((ROW()-14)/2),0)),"",OFFSET('9. METAS'!$X$20,INT((ROW()-14)/2),0)))</f>
        <v/>
      </c>
      <c r="M302" s="256" t="str">
        <f ca="1">IF(MOD(ROW()-13,2)=0,IF(ISBLANK(OFFSET('12. SEGUIMIENTO 2027'!$Q$14,INT((ROW()-13)/2),0)),"",OFFSET('12. SEGUIMIENTO 2027'!$Q$14,INT((ROW()-13)/2),0)),IF(ISBLANK(OFFSET('9. METAS'!$Y$20,INT((ROW()-14)/2),0)),"",OFFSET('9. METAS'!$Y$20,INT((ROW()-14)/2),0)))</f>
        <v/>
      </c>
      <c r="N302" s="784"/>
      <c r="O302" s="786"/>
      <c r="P302" s="790"/>
    </row>
    <row r="303" spans="3:16">
      <c r="C303" s="770" t="str">
        <f ca="1">IF(ISBLANK(OFFSET('5. Pp (3 años)'!$C$45,INT((ROW()-13)/2),0)),"",OFFSET('5. Pp (3 años)'!$C$45,INT((ROW()-13)/2),0))</f>
        <v/>
      </c>
      <c r="D303" s="764" t="str">
        <f ca="1">IF(ISBLANK(OFFSET('5. Pp (3 años)'!$D$45,INT((ROW()-13)/2),0)),"",OFFSET('5. Pp (3 años)'!$D$45,INT((ROW()-13)/2),0))</f>
        <v/>
      </c>
      <c r="E303" s="764" t="str">
        <f ca="1">IF(ISBLANK(OFFSET('5. Pp (3 años)'!$E$45,INT((ROW()-13)/2),0)),"",OFFSET('5. Pp (3 años)'!$E$45,INT((ROW()-13)/2),0))</f>
        <v/>
      </c>
      <c r="F303" s="766" t="str">
        <f ca="1">IF(ISBLANK(OFFSET('5. Pp (3 años)'!$K$45,INT((ROW()-13)/2),0)),"",OFFSET('5. Pp (3 años)'!$K$45,INT((ROW()-13)/2),0))</f>
        <v/>
      </c>
      <c r="G303" s="768" t="str">
        <f ca="1">IF(ISBLANK(OFFSET('5. Pp (3 años)'!$H$45,INT((ROW()-13)/2),0)),"",OFFSET('5. Pp (3 años)'!$H$45,INT((ROW()-13)/2),0))</f>
        <v/>
      </c>
      <c r="H303" s="858" t="str">
        <f ca="1">IF(ISBLANK(OFFSET('9. METAS'!$M$20,INT((ROW()-13)/2),0)),"",OFFSET('9. METAS'!$M$20,INT((ROW()-13)/2),0))</f>
        <v/>
      </c>
      <c r="I303" s="777"/>
      <c r="J303" s="254" t="str">
        <f ca="1">IF(MOD(ROW()-13,2)=0,IF(ISBLANK(OFFSET('12. SEGUIMIENTO 2027'!$N$14,INT((ROW()-13)/2),0)),"",OFFSET('12. SEGUIMIENTO 2027'!$N$14,INT((ROW()-13)/2),0)),IF(ISBLANK(OFFSET('9. METAS'!$V$20,INT((ROW()-14)/2),0)),"",OFFSET('9. METAS'!$V$20,INT((ROW()-14)/2),0)))</f>
        <v/>
      </c>
      <c r="K303" s="255" t="str">
        <f ca="1">IF(MOD(ROW()-13,2)=0,IF(ISBLANK(OFFSET('12. SEGUIMIENTO 2027'!$O$14,INT((ROW()-13)/2),0)),"",OFFSET('12. SEGUIMIENTO 2027'!$O$14,INT((ROW()-13)/2),0)),IF(ISBLANK(OFFSET('9. METAS'!$W$20,INT((ROW()-14)/2),0)),"",OFFSET('9. METAS'!$W$20,INT((ROW()-14)/2),0)))</f>
        <v/>
      </c>
      <c r="L303" s="255" t="str">
        <f ca="1">IF(MOD(ROW()-13,2)=0,IF(ISBLANK(OFFSET('12. SEGUIMIENTO 2027'!$P$14,INT((ROW()-13)/2),0)),"",OFFSET('12. SEGUIMIENTO 2027'!$P$14,INT((ROW()-13)/2),0)),IF(ISBLANK(OFFSET('9. METAS'!$X$20,INT((ROW()-14)/2),0)),"",OFFSET('9. METAS'!$X$20,INT((ROW()-14)/2),0)))</f>
        <v/>
      </c>
      <c r="M303" s="256" t="str">
        <f ca="1">IF(MOD(ROW()-13,2)=0,IF(ISBLANK(OFFSET('12. SEGUIMIENTO 2027'!$Q$14,INT((ROW()-13)/2),0)),"",OFFSET('12. SEGUIMIENTO 2027'!$Q$14,INT((ROW()-13)/2),0)),IF(ISBLANK(OFFSET('9. METAS'!$Y$20,INT((ROW()-14)/2),0)),"",OFFSET('9. METAS'!$Y$20,INT((ROW()-14)/2),0)))</f>
        <v/>
      </c>
      <c r="N303" s="783" t="str">
        <f t="shared" ref="N303" ca="1" si="286">IFERROR(J303/J304,"ND")</f>
        <v>ND</v>
      </c>
      <c r="O303" s="785" t="str">
        <f t="shared" ref="O303" ca="1" si="287">IFERROR(((J303+K303+L303+M303)/H303),"ND")</f>
        <v>ND</v>
      </c>
      <c r="P303" s="789"/>
    </row>
    <row r="304" spans="3:16">
      <c r="C304" s="762"/>
      <c r="D304" s="764"/>
      <c r="E304" s="764"/>
      <c r="F304" s="766"/>
      <c r="G304" s="768"/>
      <c r="H304" s="858"/>
      <c r="I304" s="778"/>
      <c r="J304" s="254" t="str">
        <f ca="1">IF(MOD(ROW()-13,2)=0,IF(ISBLANK(OFFSET('12. SEGUIMIENTO 2027'!$N$14,INT((ROW()-13)/2),0)),"",OFFSET('12. SEGUIMIENTO 2027'!$N$14,INT((ROW()-13)/2),0)),IF(ISBLANK(OFFSET('9. METAS'!$V$20,INT((ROW()-14)/2),0)),"",OFFSET('9. METAS'!$V$20,INT((ROW()-14)/2),0)))</f>
        <v/>
      </c>
      <c r="K304" s="255" t="str">
        <f ca="1">IF(MOD(ROW()-13,2)=0,IF(ISBLANK(OFFSET('12. SEGUIMIENTO 2027'!$O$14,INT((ROW()-13)/2),0)),"",OFFSET('12. SEGUIMIENTO 2027'!$O$14,INT((ROW()-13)/2),0)),IF(ISBLANK(OFFSET('9. METAS'!$W$20,INT((ROW()-14)/2),0)),"",OFFSET('9. METAS'!$W$20,INT((ROW()-14)/2),0)))</f>
        <v/>
      </c>
      <c r="L304" s="255" t="str">
        <f ca="1">IF(MOD(ROW()-13,2)=0,IF(ISBLANK(OFFSET('12. SEGUIMIENTO 2027'!$P$14,INT((ROW()-13)/2),0)),"",OFFSET('12. SEGUIMIENTO 2027'!$P$14,INT((ROW()-13)/2),0)),IF(ISBLANK(OFFSET('9. METAS'!$X$20,INT((ROW()-14)/2),0)),"",OFFSET('9. METAS'!$X$20,INT((ROW()-14)/2),0)))</f>
        <v/>
      </c>
      <c r="M304" s="256" t="str">
        <f ca="1">IF(MOD(ROW()-13,2)=0,IF(ISBLANK(OFFSET('12. SEGUIMIENTO 2027'!$Q$14,INT((ROW()-13)/2),0)),"",OFFSET('12. SEGUIMIENTO 2027'!$Q$14,INT((ROW()-13)/2),0)),IF(ISBLANK(OFFSET('9. METAS'!$Y$20,INT((ROW()-14)/2),0)),"",OFFSET('9. METAS'!$Y$20,INT((ROW()-14)/2),0)))</f>
        <v/>
      </c>
      <c r="N304" s="784"/>
      <c r="O304" s="786"/>
      <c r="P304" s="790"/>
    </row>
    <row r="305" spans="3:16">
      <c r="C305" s="770" t="str">
        <f ca="1">IF(ISBLANK(OFFSET('5. Pp (3 años)'!$C$45,INT((ROW()-13)/2),0)),"",OFFSET('5. Pp (3 años)'!$C$45,INT((ROW()-13)/2),0))</f>
        <v/>
      </c>
      <c r="D305" s="764" t="str">
        <f ca="1">IF(ISBLANK(OFFSET('5. Pp (3 años)'!$D$45,INT((ROW()-13)/2),0)),"",OFFSET('5. Pp (3 años)'!$D$45,INT((ROW()-13)/2),0))</f>
        <v/>
      </c>
      <c r="E305" s="764" t="str">
        <f ca="1">IF(ISBLANK(OFFSET('5. Pp (3 años)'!$E$45,INT((ROW()-13)/2),0)),"",OFFSET('5. Pp (3 años)'!$E$45,INT((ROW()-13)/2),0))</f>
        <v/>
      </c>
      <c r="F305" s="766" t="str">
        <f ca="1">IF(ISBLANK(OFFSET('5. Pp (3 años)'!$K$45,INT((ROW()-13)/2),0)),"",OFFSET('5. Pp (3 años)'!$K$45,INT((ROW()-13)/2),0))</f>
        <v/>
      </c>
      <c r="G305" s="768" t="str">
        <f ca="1">IF(ISBLANK(OFFSET('5. Pp (3 años)'!$H$45,INT((ROW()-13)/2),0)),"",OFFSET('5. Pp (3 años)'!$H$45,INT((ROW()-13)/2),0))</f>
        <v/>
      </c>
      <c r="H305" s="858" t="str">
        <f ca="1">IF(ISBLANK(OFFSET('9. METAS'!$M$20,INT((ROW()-13)/2),0)),"",OFFSET('9. METAS'!$M$20,INT((ROW()-13)/2),0))</f>
        <v/>
      </c>
      <c r="I305" s="777"/>
      <c r="J305" s="254" t="str">
        <f ca="1">IF(MOD(ROW()-13,2)=0,IF(ISBLANK(OFFSET('12. SEGUIMIENTO 2027'!$N$14,INT((ROW()-13)/2),0)),"",OFFSET('12. SEGUIMIENTO 2027'!$N$14,INT((ROW()-13)/2),0)),IF(ISBLANK(OFFSET('9. METAS'!$V$20,INT((ROW()-14)/2),0)),"",OFFSET('9. METAS'!$V$20,INT((ROW()-14)/2),0)))</f>
        <v/>
      </c>
      <c r="K305" s="255" t="str">
        <f ca="1">IF(MOD(ROW()-13,2)=0,IF(ISBLANK(OFFSET('12. SEGUIMIENTO 2027'!$O$14,INT((ROW()-13)/2),0)),"",OFFSET('12. SEGUIMIENTO 2027'!$O$14,INT((ROW()-13)/2),0)),IF(ISBLANK(OFFSET('9. METAS'!$W$20,INT((ROW()-14)/2),0)),"",OFFSET('9. METAS'!$W$20,INT((ROW()-14)/2),0)))</f>
        <v/>
      </c>
      <c r="L305" s="255" t="str">
        <f ca="1">IF(MOD(ROW()-13,2)=0,IF(ISBLANK(OFFSET('12. SEGUIMIENTO 2027'!$P$14,INT((ROW()-13)/2),0)),"",OFFSET('12. SEGUIMIENTO 2027'!$P$14,INT((ROW()-13)/2),0)),IF(ISBLANK(OFFSET('9. METAS'!$X$20,INT((ROW()-14)/2),0)),"",OFFSET('9. METAS'!$X$20,INT((ROW()-14)/2),0)))</f>
        <v/>
      </c>
      <c r="M305" s="256" t="str">
        <f ca="1">IF(MOD(ROW()-13,2)=0,IF(ISBLANK(OFFSET('12. SEGUIMIENTO 2027'!$Q$14,INT((ROW()-13)/2),0)),"",OFFSET('12. SEGUIMIENTO 2027'!$Q$14,INT((ROW()-13)/2),0)),IF(ISBLANK(OFFSET('9. METAS'!$Y$20,INT((ROW()-14)/2),0)),"",OFFSET('9. METAS'!$Y$20,INT((ROW()-14)/2),0)))</f>
        <v/>
      </c>
      <c r="N305" s="783" t="str">
        <f t="shared" ref="N305" ca="1" si="288">IFERROR(J305/J306,"ND")</f>
        <v>ND</v>
      </c>
      <c r="O305" s="785" t="str">
        <f t="shared" ref="O305" ca="1" si="289">IFERROR(((J305+K305+L305+M305)/H305),"ND")</f>
        <v>ND</v>
      </c>
      <c r="P305" s="789"/>
    </row>
    <row r="306" spans="3:16">
      <c r="C306" s="762"/>
      <c r="D306" s="764"/>
      <c r="E306" s="764"/>
      <c r="F306" s="766"/>
      <c r="G306" s="768"/>
      <c r="H306" s="858"/>
      <c r="I306" s="778"/>
      <c r="J306" s="254" t="str">
        <f ca="1">IF(MOD(ROW()-13,2)=0,IF(ISBLANK(OFFSET('12. SEGUIMIENTO 2027'!$N$14,INT((ROW()-13)/2),0)),"",OFFSET('12. SEGUIMIENTO 2027'!$N$14,INT((ROW()-13)/2),0)),IF(ISBLANK(OFFSET('9. METAS'!$V$20,INT((ROW()-14)/2),0)),"",OFFSET('9. METAS'!$V$20,INT((ROW()-14)/2),0)))</f>
        <v/>
      </c>
      <c r="K306" s="255" t="str">
        <f ca="1">IF(MOD(ROW()-13,2)=0,IF(ISBLANK(OFFSET('12. SEGUIMIENTO 2027'!$O$14,INT((ROW()-13)/2),0)),"",OFFSET('12. SEGUIMIENTO 2027'!$O$14,INT((ROW()-13)/2),0)),IF(ISBLANK(OFFSET('9. METAS'!$W$20,INT((ROW()-14)/2),0)),"",OFFSET('9. METAS'!$W$20,INT((ROW()-14)/2),0)))</f>
        <v/>
      </c>
      <c r="L306" s="255" t="str">
        <f ca="1">IF(MOD(ROW()-13,2)=0,IF(ISBLANK(OFFSET('12. SEGUIMIENTO 2027'!$P$14,INT((ROW()-13)/2),0)),"",OFFSET('12. SEGUIMIENTO 2027'!$P$14,INT((ROW()-13)/2),0)),IF(ISBLANK(OFFSET('9. METAS'!$X$20,INT((ROW()-14)/2),0)),"",OFFSET('9. METAS'!$X$20,INT((ROW()-14)/2),0)))</f>
        <v/>
      </c>
      <c r="M306" s="256" t="str">
        <f ca="1">IF(MOD(ROW()-13,2)=0,IF(ISBLANK(OFFSET('12. SEGUIMIENTO 2027'!$Q$14,INT((ROW()-13)/2),0)),"",OFFSET('12. SEGUIMIENTO 2027'!$Q$14,INT((ROW()-13)/2),0)),IF(ISBLANK(OFFSET('9. METAS'!$Y$20,INT((ROW()-14)/2),0)),"",OFFSET('9. METAS'!$Y$20,INT((ROW()-14)/2),0)))</f>
        <v/>
      </c>
      <c r="N306" s="784"/>
      <c r="O306" s="786"/>
      <c r="P306" s="790"/>
    </row>
    <row r="307" spans="3:16">
      <c r="C307" s="770" t="str">
        <f ca="1">IF(ISBLANK(OFFSET('5. Pp (3 años)'!$C$45,INT((ROW()-13)/2),0)),"",OFFSET('5. Pp (3 años)'!$C$45,INT((ROW()-13)/2),0))</f>
        <v/>
      </c>
      <c r="D307" s="764" t="str">
        <f ca="1">IF(ISBLANK(OFFSET('5. Pp (3 años)'!$D$45,INT((ROW()-13)/2),0)),"",OFFSET('5. Pp (3 años)'!$D$45,INT((ROW()-13)/2),0))</f>
        <v/>
      </c>
      <c r="E307" s="764" t="str">
        <f ca="1">IF(ISBLANK(OFFSET('5. Pp (3 años)'!$E$45,INT((ROW()-13)/2),0)),"",OFFSET('5. Pp (3 años)'!$E$45,INT((ROW()-13)/2),0))</f>
        <v/>
      </c>
      <c r="F307" s="766" t="str">
        <f ca="1">IF(ISBLANK(OFFSET('5. Pp (3 años)'!$K$45,INT((ROW()-13)/2),0)),"",OFFSET('5. Pp (3 años)'!$K$45,INT((ROW()-13)/2),0))</f>
        <v/>
      </c>
      <c r="G307" s="768" t="str">
        <f ca="1">IF(ISBLANK(OFFSET('5. Pp (3 años)'!$H$45,INT((ROW()-13)/2),0)),"",OFFSET('5. Pp (3 años)'!$H$45,INT((ROW()-13)/2),0))</f>
        <v/>
      </c>
      <c r="H307" s="858" t="str">
        <f ca="1">IF(ISBLANK(OFFSET('9. METAS'!$M$20,INT((ROW()-13)/2),0)),"",OFFSET('9. METAS'!$M$20,INT((ROW()-13)/2),0))</f>
        <v/>
      </c>
      <c r="I307" s="777"/>
      <c r="J307" s="254" t="str">
        <f ca="1">IF(MOD(ROW()-13,2)=0,IF(ISBLANK(OFFSET('12. SEGUIMIENTO 2027'!$N$14,INT((ROW()-13)/2),0)),"",OFFSET('12. SEGUIMIENTO 2027'!$N$14,INT((ROW()-13)/2),0)),IF(ISBLANK(OFFSET('9. METAS'!$V$20,INT((ROW()-14)/2),0)),"",OFFSET('9. METAS'!$V$20,INT((ROW()-14)/2),0)))</f>
        <v/>
      </c>
      <c r="K307" s="255" t="str">
        <f ca="1">IF(MOD(ROW()-13,2)=0,IF(ISBLANK(OFFSET('12. SEGUIMIENTO 2027'!$O$14,INT((ROW()-13)/2),0)),"",OFFSET('12. SEGUIMIENTO 2027'!$O$14,INT((ROW()-13)/2),0)),IF(ISBLANK(OFFSET('9. METAS'!$W$20,INT((ROW()-14)/2),0)),"",OFFSET('9. METAS'!$W$20,INT((ROW()-14)/2),0)))</f>
        <v/>
      </c>
      <c r="L307" s="255" t="str">
        <f ca="1">IF(MOD(ROW()-13,2)=0,IF(ISBLANK(OFFSET('12. SEGUIMIENTO 2027'!$P$14,INT((ROW()-13)/2),0)),"",OFFSET('12. SEGUIMIENTO 2027'!$P$14,INT((ROW()-13)/2),0)),IF(ISBLANK(OFFSET('9. METAS'!$X$20,INT((ROW()-14)/2),0)),"",OFFSET('9. METAS'!$X$20,INT((ROW()-14)/2),0)))</f>
        <v/>
      </c>
      <c r="M307" s="256" t="str">
        <f ca="1">IF(MOD(ROW()-13,2)=0,IF(ISBLANK(OFFSET('12. SEGUIMIENTO 2027'!$Q$14,INT((ROW()-13)/2),0)),"",OFFSET('12. SEGUIMIENTO 2027'!$Q$14,INT((ROW()-13)/2),0)),IF(ISBLANK(OFFSET('9. METAS'!$Y$20,INT((ROW()-14)/2),0)),"",OFFSET('9. METAS'!$Y$20,INT((ROW()-14)/2),0)))</f>
        <v/>
      </c>
      <c r="N307" s="783" t="str">
        <f t="shared" ref="N307" ca="1" si="290">IFERROR(J307/J308,"ND")</f>
        <v>ND</v>
      </c>
      <c r="O307" s="785" t="str">
        <f t="shared" ref="O307" ca="1" si="291">IFERROR(((J307+K307+L307+M307)/H307),"ND")</f>
        <v>ND</v>
      </c>
      <c r="P307" s="789"/>
    </row>
    <row r="308" spans="3:16">
      <c r="C308" s="762"/>
      <c r="D308" s="764"/>
      <c r="E308" s="764"/>
      <c r="F308" s="766"/>
      <c r="G308" s="768"/>
      <c r="H308" s="858"/>
      <c r="I308" s="778"/>
      <c r="J308" s="254" t="str">
        <f ca="1">IF(MOD(ROW()-13,2)=0,IF(ISBLANK(OFFSET('12. SEGUIMIENTO 2027'!$N$14,INT((ROW()-13)/2),0)),"",OFFSET('12. SEGUIMIENTO 2027'!$N$14,INT((ROW()-13)/2),0)),IF(ISBLANK(OFFSET('9. METAS'!$V$20,INT((ROW()-14)/2),0)),"",OFFSET('9. METAS'!$V$20,INT((ROW()-14)/2),0)))</f>
        <v/>
      </c>
      <c r="K308" s="255" t="str">
        <f ca="1">IF(MOD(ROW()-13,2)=0,IF(ISBLANK(OFFSET('12. SEGUIMIENTO 2027'!$O$14,INT((ROW()-13)/2),0)),"",OFFSET('12. SEGUIMIENTO 2027'!$O$14,INT((ROW()-13)/2),0)),IF(ISBLANK(OFFSET('9. METAS'!$W$20,INT((ROW()-14)/2),0)),"",OFFSET('9. METAS'!$W$20,INT((ROW()-14)/2),0)))</f>
        <v/>
      </c>
      <c r="L308" s="255" t="str">
        <f ca="1">IF(MOD(ROW()-13,2)=0,IF(ISBLANK(OFFSET('12. SEGUIMIENTO 2027'!$P$14,INT((ROW()-13)/2),0)),"",OFFSET('12. SEGUIMIENTO 2027'!$P$14,INT((ROW()-13)/2),0)),IF(ISBLANK(OFFSET('9. METAS'!$X$20,INT((ROW()-14)/2),0)),"",OFFSET('9. METAS'!$X$20,INT((ROW()-14)/2),0)))</f>
        <v/>
      </c>
      <c r="M308" s="256" t="str">
        <f ca="1">IF(MOD(ROW()-13,2)=0,IF(ISBLANK(OFFSET('12. SEGUIMIENTO 2027'!$Q$14,INT((ROW()-13)/2),0)),"",OFFSET('12. SEGUIMIENTO 2027'!$Q$14,INT((ROW()-13)/2),0)),IF(ISBLANK(OFFSET('9. METAS'!$Y$20,INT((ROW()-14)/2),0)),"",OFFSET('9. METAS'!$Y$20,INT((ROW()-14)/2),0)))</f>
        <v/>
      </c>
      <c r="N308" s="784"/>
      <c r="O308" s="786"/>
      <c r="P308" s="790"/>
    </row>
    <row r="309" spans="3:16">
      <c r="C309" s="770" t="str">
        <f ca="1">IF(ISBLANK(OFFSET('5. Pp (3 años)'!$C$45,INT((ROW()-13)/2),0)),"",OFFSET('5. Pp (3 años)'!$C$45,INT((ROW()-13)/2),0))</f>
        <v/>
      </c>
      <c r="D309" s="764" t="str">
        <f ca="1">IF(ISBLANK(OFFSET('5. Pp (3 años)'!$D$45,INT((ROW()-13)/2),0)),"",OFFSET('5. Pp (3 años)'!$D$45,INT((ROW()-13)/2),0))</f>
        <v/>
      </c>
      <c r="E309" s="764" t="str">
        <f ca="1">IF(ISBLANK(OFFSET('5. Pp (3 años)'!$E$45,INT((ROW()-13)/2),0)),"",OFFSET('5. Pp (3 años)'!$E$45,INT((ROW()-13)/2),0))</f>
        <v/>
      </c>
      <c r="F309" s="766" t="str">
        <f ca="1">IF(ISBLANK(OFFSET('5. Pp (3 años)'!$K$45,INT((ROW()-13)/2),0)),"",OFFSET('5. Pp (3 años)'!$K$45,INT((ROW()-13)/2),0))</f>
        <v/>
      </c>
      <c r="G309" s="768" t="str">
        <f ca="1">IF(ISBLANK(OFFSET('5. Pp (3 años)'!$H$45,INT((ROW()-13)/2),0)),"",OFFSET('5. Pp (3 años)'!$H$45,INT((ROW()-13)/2),0))</f>
        <v/>
      </c>
      <c r="H309" s="858" t="str">
        <f ca="1">IF(ISBLANK(OFFSET('9. METAS'!$M$20,INT((ROW()-13)/2),0)),"",OFFSET('9. METAS'!$M$20,INT((ROW()-13)/2),0))</f>
        <v/>
      </c>
      <c r="I309" s="777"/>
      <c r="J309" s="254" t="str">
        <f ca="1">IF(MOD(ROW()-13,2)=0,IF(ISBLANK(OFFSET('12. SEGUIMIENTO 2027'!$N$14,INT((ROW()-13)/2),0)),"",OFFSET('12. SEGUIMIENTO 2027'!$N$14,INT((ROW()-13)/2),0)),IF(ISBLANK(OFFSET('9. METAS'!$V$20,INT((ROW()-14)/2),0)),"",OFFSET('9. METAS'!$V$20,INT((ROW()-14)/2),0)))</f>
        <v/>
      </c>
      <c r="K309" s="255" t="str">
        <f ca="1">IF(MOD(ROW()-13,2)=0,IF(ISBLANK(OFFSET('12. SEGUIMIENTO 2027'!$O$14,INT((ROW()-13)/2),0)),"",OFFSET('12. SEGUIMIENTO 2027'!$O$14,INT((ROW()-13)/2),0)),IF(ISBLANK(OFFSET('9. METAS'!$W$20,INT((ROW()-14)/2),0)),"",OFFSET('9. METAS'!$W$20,INT((ROW()-14)/2),0)))</f>
        <v/>
      </c>
      <c r="L309" s="255" t="str">
        <f ca="1">IF(MOD(ROW()-13,2)=0,IF(ISBLANK(OFFSET('12. SEGUIMIENTO 2027'!$P$14,INT((ROW()-13)/2),0)),"",OFFSET('12. SEGUIMIENTO 2027'!$P$14,INT((ROW()-13)/2),0)),IF(ISBLANK(OFFSET('9. METAS'!$X$20,INT((ROW()-14)/2),0)),"",OFFSET('9. METAS'!$X$20,INT((ROW()-14)/2),0)))</f>
        <v/>
      </c>
      <c r="M309" s="256" t="str">
        <f ca="1">IF(MOD(ROW()-13,2)=0,IF(ISBLANK(OFFSET('12. SEGUIMIENTO 2027'!$Q$14,INT((ROW()-13)/2),0)),"",OFFSET('12. SEGUIMIENTO 2027'!$Q$14,INT((ROW()-13)/2),0)),IF(ISBLANK(OFFSET('9. METAS'!$Y$20,INT((ROW()-14)/2),0)),"",OFFSET('9. METAS'!$Y$20,INT((ROW()-14)/2),0)))</f>
        <v/>
      </c>
      <c r="N309" s="783" t="str">
        <f t="shared" ref="N309" ca="1" si="292">IFERROR(J309/J310,"ND")</f>
        <v>ND</v>
      </c>
      <c r="O309" s="785" t="str">
        <f t="shared" ref="O309" ca="1" si="293">IFERROR(((J309+K309+L309+M309)/H309),"ND")</f>
        <v>ND</v>
      </c>
      <c r="P309" s="789"/>
    </row>
    <row r="310" spans="3:16">
      <c r="C310" s="762"/>
      <c r="D310" s="764"/>
      <c r="E310" s="764"/>
      <c r="F310" s="766"/>
      <c r="G310" s="768"/>
      <c r="H310" s="858"/>
      <c r="I310" s="778"/>
      <c r="J310" s="254" t="str">
        <f ca="1">IF(MOD(ROW()-13,2)=0,IF(ISBLANK(OFFSET('12. SEGUIMIENTO 2027'!$N$14,INT((ROW()-13)/2),0)),"",OFFSET('12. SEGUIMIENTO 2027'!$N$14,INT((ROW()-13)/2),0)),IF(ISBLANK(OFFSET('9. METAS'!$V$20,INT((ROW()-14)/2),0)),"",OFFSET('9. METAS'!$V$20,INT((ROW()-14)/2),0)))</f>
        <v/>
      </c>
      <c r="K310" s="255" t="str">
        <f ca="1">IF(MOD(ROW()-13,2)=0,IF(ISBLANK(OFFSET('12. SEGUIMIENTO 2027'!$O$14,INT((ROW()-13)/2),0)),"",OFFSET('12. SEGUIMIENTO 2027'!$O$14,INT((ROW()-13)/2),0)),IF(ISBLANK(OFFSET('9. METAS'!$W$20,INT((ROW()-14)/2),0)),"",OFFSET('9. METAS'!$W$20,INT((ROW()-14)/2),0)))</f>
        <v/>
      </c>
      <c r="L310" s="255" t="str">
        <f ca="1">IF(MOD(ROW()-13,2)=0,IF(ISBLANK(OFFSET('12. SEGUIMIENTO 2027'!$P$14,INT((ROW()-13)/2),0)),"",OFFSET('12. SEGUIMIENTO 2027'!$P$14,INT((ROW()-13)/2),0)),IF(ISBLANK(OFFSET('9. METAS'!$X$20,INT((ROW()-14)/2),0)),"",OFFSET('9. METAS'!$X$20,INT((ROW()-14)/2),0)))</f>
        <v/>
      </c>
      <c r="M310" s="256" t="str">
        <f ca="1">IF(MOD(ROW()-13,2)=0,IF(ISBLANK(OFFSET('12. SEGUIMIENTO 2027'!$Q$14,INT((ROW()-13)/2),0)),"",OFFSET('12. SEGUIMIENTO 2027'!$Q$14,INT((ROW()-13)/2),0)),IF(ISBLANK(OFFSET('9. METAS'!$Y$20,INT((ROW()-14)/2),0)),"",OFFSET('9. METAS'!$Y$20,INT((ROW()-14)/2),0)))</f>
        <v/>
      </c>
      <c r="N310" s="784"/>
      <c r="O310" s="786"/>
      <c r="P310" s="790"/>
    </row>
    <row r="311" spans="3:16">
      <c r="C311" s="770" t="str">
        <f ca="1">IF(ISBLANK(OFFSET('5. Pp (3 años)'!$C$45,INT((ROW()-13)/2),0)),"",OFFSET('5. Pp (3 años)'!$C$45,INT((ROW()-13)/2),0))</f>
        <v/>
      </c>
      <c r="D311" s="764" t="str">
        <f ca="1">IF(ISBLANK(OFFSET('5. Pp (3 años)'!$D$45,INT((ROW()-13)/2),0)),"",OFFSET('5. Pp (3 años)'!$D$45,INT((ROW()-13)/2),0))</f>
        <v/>
      </c>
      <c r="E311" s="764" t="str">
        <f ca="1">IF(ISBLANK(OFFSET('5. Pp (3 años)'!$E$45,INT((ROW()-13)/2),0)),"",OFFSET('5. Pp (3 años)'!$E$45,INT((ROW()-13)/2),0))</f>
        <v/>
      </c>
      <c r="F311" s="766" t="str">
        <f ca="1">IF(ISBLANK(OFFSET('5. Pp (3 años)'!$K$45,INT((ROW()-13)/2),0)),"",OFFSET('5. Pp (3 años)'!$K$45,INT((ROW()-13)/2),0))</f>
        <v/>
      </c>
      <c r="G311" s="768" t="str">
        <f ca="1">IF(ISBLANK(OFFSET('5. Pp (3 años)'!$H$45,INT((ROW()-13)/2),0)),"",OFFSET('5. Pp (3 años)'!$H$45,INT((ROW()-13)/2),0))</f>
        <v/>
      </c>
      <c r="H311" s="858" t="str">
        <f ca="1">IF(ISBLANK(OFFSET('9. METAS'!$M$20,INT((ROW()-13)/2),0)),"",OFFSET('9. METAS'!$M$20,INT((ROW()-13)/2),0))</f>
        <v/>
      </c>
      <c r="I311" s="777"/>
      <c r="J311" s="254" t="str">
        <f ca="1">IF(MOD(ROW()-13,2)=0,IF(ISBLANK(OFFSET('12. SEGUIMIENTO 2027'!$N$14,INT((ROW()-13)/2),0)),"",OFFSET('12. SEGUIMIENTO 2027'!$N$14,INT((ROW()-13)/2),0)),IF(ISBLANK(OFFSET('9. METAS'!$V$20,INT((ROW()-14)/2),0)),"",OFFSET('9. METAS'!$V$20,INT((ROW()-14)/2),0)))</f>
        <v/>
      </c>
      <c r="K311" s="255" t="str">
        <f ca="1">IF(MOD(ROW()-13,2)=0,IF(ISBLANK(OFFSET('12. SEGUIMIENTO 2027'!$O$14,INT((ROW()-13)/2),0)),"",OFFSET('12. SEGUIMIENTO 2027'!$O$14,INT((ROW()-13)/2),0)),IF(ISBLANK(OFFSET('9. METAS'!$W$20,INT((ROW()-14)/2),0)),"",OFFSET('9. METAS'!$W$20,INT((ROW()-14)/2),0)))</f>
        <v/>
      </c>
      <c r="L311" s="255" t="str">
        <f ca="1">IF(MOD(ROW()-13,2)=0,IF(ISBLANK(OFFSET('12. SEGUIMIENTO 2027'!$P$14,INT((ROW()-13)/2),0)),"",OFFSET('12. SEGUIMIENTO 2027'!$P$14,INT((ROW()-13)/2),0)),IF(ISBLANK(OFFSET('9. METAS'!$X$20,INT((ROW()-14)/2),0)),"",OFFSET('9. METAS'!$X$20,INT((ROW()-14)/2),0)))</f>
        <v/>
      </c>
      <c r="M311" s="256" t="str">
        <f ca="1">IF(MOD(ROW()-13,2)=0,IF(ISBLANK(OFFSET('12. SEGUIMIENTO 2027'!$Q$14,INT((ROW()-13)/2),0)),"",OFFSET('12. SEGUIMIENTO 2027'!$Q$14,INT((ROW()-13)/2),0)),IF(ISBLANK(OFFSET('9. METAS'!$Y$20,INT((ROW()-14)/2),0)),"",OFFSET('9. METAS'!$Y$20,INT((ROW()-14)/2),0)))</f>
        <v/>
      </c>
      <c r="N311" s="783" t="str">
        <f t="shared" ref="N311" ca="1" si="294">IFERROR(J311/J312,"ND")</f>
        <v>ND</v>
      </c>
      <c r="O311" s="785" t="str">
        <f t="shared" ref="O311" ca="1" si="295">IFERROR(((J311+K311+L311+M311)/H311),"ND")</f>
        <v>ND</v>
      </c>
      <c r="P311" s="789"/>
    </row>
    <row r="312" spans="3:16">
      <c r="C312" s="762"/>
      <c r="D312" s="764"/>
      <c r="E312" s="764"/>
      <c r="F312" s="766"/>
      <c r="G312" s="768"/>
      <c r="H312" s="858"/>
      <c r="I312" s="778"/>
      <c r="J312" s="254" t="str">
        <f ca="1">IF(MOD(ROW()-13,2)=0,IF(ISBLANK(OFFSET('12. SEGUIMIENTO 2027'!$N$14,INT((ROW()-13)/2),0)),"",OFFSET('12. SEGUIMIENTO 2027'!$N$14,INT((ROW()-13)/2),0)),IF(ISBLANK(OFFSET('9. METAS'!$V$20,INT((ROW()-14)/2),0)),"",OFFSET('9. METAS'!$V$20,INT((ROW()-14)/2),0)))</f>
        <v/>
      </c>
      <c r="K312" s="255" t="str">
        <f ca="1">IF(MOD(ROW()-13,2)=0,IF(ISBLANK(OFFSET('12. SEGUIMIENTO 2027'!$O$14,INT((ROW()-13)/2),0)),"",OFFSET('12. SEGUIMIENTO 2027'!$O$14,INT((ROW()-13)/2),0)),IF(ISBLANK(OFFSET('9. METAS'!$W$20,INT((ROW()-14)/2),0)),"",OFFSET('9. METAS'!$W$20,INT((ROW()-14)/2),0)))</f>
        <v/>
      </c>
      <c r="L312" s="255" t="str">
        <f ca="1">IF(MOD(ROW()-13,2)=0,IF(ISBLANK(OFFSET('12. SEGUIMIENTO 2027'!$P$14,INT((ROW()-13)/2),0)),"",OFFSET('12. SEGUIMIENTO 2027'!$P$14,INT((ROW()-13)/2),0)),IF(ISBLANK(OFFSET('9. METAS'!$X$20,INT((ROW()-14)/2),0)),"",OFFSET('9. METAS'!$X$20,INT((ROW()-14)/2),0)))</f>
        <v/>
      </c>
      <c r="M312" s="256" t="str">
        <f ca="1">IF(MOD(ROW()-13,2)=0,IF(ISBLANK(OFFSET('12. SEGUIMIENTO 2027'!$Q$14,INT((ROW()-13)/2),0)),"",OFFSET('12. SEGUIMIENTO 2027'!$Q$14,INT((ROW()-13)/2),0)),IF(ISBLANK(OFFSET('9. METAS'!$Y$20,INT((ROW()-14)/2),0)),"",OFFSET('9. METAS'!$Y$20,INT((ROW()-14)/2),0)))</f>
        <v/>
      </c>
      <c r="N312" s="784"/>
      <c r="O312" s="786"/>
      <c r="P312" s="790"/>
    </row>
    <row r="313" spans="3:16">
      <c r="C313" s="770" t="str">
        <f ca="1">IF(ISBLANK(OFFSET('5. Pp (3 años)'!$C$45,INT((ROW()-13)/2),0)),"",OFFSET('5. Pp (3 años)'!$C$45,INT((ROW()-13)/2),0))</f>
        <v/>
      </c>
      <c r="D313" s="764" t="str">
        <f ca="1">IF(ISBLANK(OFFSET('5. Pp (3 años)'!$D$45,INT((ROW()-13)/2),0)),"",OFFSET('5. Pp (3 años)'!$D$45,INT((ROW()-13)/2),0))</f>
        <v/>
      </c>
      <c r="E313" s="764" t="str">
        <f ca="1">IF(ISBLANK(OFFSET('5. Pp (3 años)'!$E$45,INT((ROW()-13)/2),0)),"",OFFSET('5. Pp (3 años)'!$E$45,INT((ROW()-13)/2),0))</f>
        <v/>
      </c>
      <c r="F313" s="766" t="str">
        <f ca="1">IF(ISBLANK(OFFSET('5. Pp (3 años)'!$K$45,INT((ROW()-13)/2),0)),"",OFFSET('5. Pp (3 años)'!$K$45,INT((ROW()-13)/2),0))</f>
        <v/>
      </c>
      <c r="G313" s="768" t="str">
        <f ca="1">IF(ISBLANK(OFFSET('5. Pp (3 años)'!$H$45,INT((ROW()-13)/2),0)),"",OFFSET('5. Pp (3 años)'!$H$45,INT((ROW()-13)/2),0))</f>
        <v/>
      </c>
      <c r="H313" s="858" t="str">
        <f ca="1">IF(ISBLANK(OFFSET('9. METAS'!$M$20,INT((ROW()-13)/2),0)),"",OFFSET('9. METAS'!$M$20,INT((ROW()-13)/2),0))</f>
        <v/>
      </c>
      <c r="I313" s="777"/>
      <c r="J313" s="254" t="str">
        <f ca="1">IF(MOD(ROW()-13,2)=0,IF(ISBLANK(OFFSET('12. SEGUIMIENTO 2027'!$N$14,INT((ROW()-13)/2),0)),"",OFFSET('12. SEGUIMIENTO 2027'!$N$14,INT((ROW()-13)/2),0)),IF(ISBLANK(OFFSET('9. METAS'!$V$20,INT((ROW()-14)/2),0)),"",OFFSET('9. METAS'!$V$20,INT((ROW()-14)/2),0)))</f>
        <v/>
      </c>
      <c r="K313" s="255" t="str">
        <f ca="1">IF(MOD(ROW()-13,2)=0,IF(ISBLANK(OFFSET('12. SEGUIMIENTO 2027'!$O$14,INT((ROW()-13)/2),0)),"",OFFSET('12. SEGUIMIENTO 2027'!$O$14,INT((ROW()-13)/2),0)),IF(ISBLANK(OFFSET('9. METAS'!$W$20,INT((ROW()-14)/2),0)),"",OFFSET('9. METAS'!$W$20,INT((ROW()-14)/2),0)))</f>
        <v/>
      </c>
      <c r="L313" s="255" t="str">
        <f ca="1">IF(MOD(ROW()-13,2)=0,IF(ISBLANK(OFFSET('12. SEGUIMIENTO 2027'!$P$14,INT((ROW()-13)/2),0)),"",OFFSET('12. SEGUIMIENTO 2027'!$P$14,INT((ROW()-13)/2),0)),IF(ISBLANK(OFFSET('9. METAS'!$X$20,INT((ROW()-14)/2),0)),"",OFFSET('9. METAS'!$X$20,INT((ROW()-14)/2),0)))</f>
        <v/>
      </c>
      <c r="M313" s="256" t="str">
        <f ca="1">IF(MOD(ROW()-13,2)=0,IF(ISBLANK(OFFSET('12. SEGUIMIENTO 2027'!$Q$14,INT((ROW()-13)/2),0)),"",OFFSET('12. SEGUIMIENTO 2027'!$Q$14,INT((ROW()-13)/2),0)),IF(ISBLANK(OFFSET('9. METAS'!$Y$20,INT((ROW()-14)/2),0)),"",OFFSET('9. METAS'!$Y$20,INT((ROW()-14)/2),0)))</f>
        <v/>
      </c>
      <c r="N313" s="783" t="str">
        <f t="shared" ref="N313" ca="1" si="296">IFERROR(J313/J314,"ND")</f>
        <v>ND</v>
      </c>
      <c r="O313" s="785" t="str">
        <f t="shared" ref="O313" ca="1" si="297">IFERROR(((J313+K313+L313+M313)/H313),"ND")</f>
        <v>ND</v>
      </c>
      <c r="P313" s="789"/>
    </row>
    <row r="314" spans="3:16">
      <c r="C314" s="762"/>
      <c r="D314" s="764"/>
      <c r="E314" s="764"/>
      <c r="F314" s="766"/>
      <c r="G314" s="768"/>
      <c r="H314" s="858"/>
      <c r="I314" s="778"/>
      <c r="J314" s="254" t="str">
        <f ca="1">IF(MOD(ROW()-13,2)=0,IF(ISBLANK(OFFSET('12. SEGUIMIENTO 2027'!$N$14,INT((ROW()-13)/2),0)),"",OFFSET('12. SEGUIMIENTO 2027'!$N$14,INT((ROW()-13)/2),0)),IF(ISBLANK(OFFSET('9. METAS'!$V$20,INT((ROW()-14)/2),0)),"",OFFSET('9. METAS'!$V$20,INT((ROW()-14)/2),0)))</f>
        <v/>
      </c>
      <c r="K314" s="255" t="str">
        <f ca="1">IF(MOD(ROW()-13,2)=0,IF(ISBLANK(OFFSET('12. SEGUIMIENTO 2027'!$O$14,INT((ROW()-13)/2),0)),"",OFFSET('12. SEGUIMIENTO 2027'!$O$14,INT((ROW()-13)/2),0)),IF(ISBLANK(OFFSET('9. METAS'!$W$20,INT((ROW()-14)/2),0)),"",OFFSET('9. METAS'!$W$20,INT((ROW()-14)/2),0)))</f>
        <v/>
      </c>
      <c r="L314" s="255" t="str">
        <f ca="1">IF(MOD(ROW()-13,2)=0,IF(ISBLANK(OFFSET('12. SEGUIMIENTO 2027'!$P$14,INT((ROW()-13)/2),0)),"",OFFSET('12. SEGUIMIENTO 2027'!$P$14,INT((ROW()-13)/2),0)),IF(ISBLANK(OFFSET('9. METAS'!$X$20,INT((ROW()-14)/2),0)),"",OFFSET('9. METAS'!$X$20,INT((ROW()-14)/2),0)))</f>
        <v/>
      </c>
      <c r="M314" s="256" t="str">
        <f ca="1">IF(MOD(ROW()-13,2)=0,IF(ISBLANK(OFFSET('12. SEGUIMIENTO 2027'!$Q$14,INT((ROW()-13)/2),0)),"",OFFSET('12. SEGUIMIENTO 2027'!$Q$14,INT((ROW()-13)/2),0)),IF(ISBLANK(OFFSET('9. METAS'!$Y$20,INT((ROW()-14)/2),0)),"",OFFSET('9. METAS'!$Y$20,INT((ROW()-14)/2),0)))</f>
        <v/>
      </c>
      <c r="N314" s="784"/>
      <c r="O314" s="786"/>
      <c r="P314" s="790"/>
    </row>
    <row r="315" spans="3:16">
      <c r="C315" s="770" t="str">
        <f ca="1">IF(ISBLANK(OFFSET('5. Pp (3 años)'!$C$45,INT((ROW()-13)/2),0)),"",OFFSET('5. Pp (3 años)'!$C$45,INT((ROW()-13)/2),0))</f>
        <v/>
      </c>
      <c r="D315" s="764" t="str">
        <f ca="1">IF(ISBLANK(OFFSET('5. Pp (3 años)'!$D$45,INT((ROW()-13)/2),0)),"",OFFSET('5. Pp (3 años)'!$D$45,INT((ROW()-13)/2),0))</f>
        <v/>
      </c>
      <c r="E315" s="764" t="str">
        <f ca="1">IF(ISBLANK(OFFSET('5. Pp (3 años)'!$E$45,INT((ROW()-13)/2),0)),"",OFFSET('5. Pp (3 años)'!$E$45,INT((ROW()-13)/2),0))</f>
        <v/>
      </c>
      <c r="F315" s="766" t="str">
        <f ca="1">IF(ISBLANK(OFFSET('5. Pp (3 años)'!$K$45,INT((ROW()-13)/2),0)),"",OFFSET('5. Pp (3 años)'!$K$45,INT((ROW()-13)/2),0))</f>
        <v/>
      </c>
      <c r="G315" s="768" t="str">
        <f ca="1">IF(ISBLANK(OFFSET('5. Pp (3 años)'!$H$45,INT((ROW()-13)/2),0)),"",OFFSET('5. Pp (3 años)'!$H$45,INT((ROW()-13)/2),0))</f>
        <v/>
      </c>
      <c r="H315" s="858" t="str">
        <f ca="1">IF(ISBLANK(OFFSET('9. METAS'!$M$20,INT((ROW()-13)/2),0)),"",OFFSET('9. METAS'!$M$20,INT((ROW()-13)/2),0))</f>
        <v/>
      </c>
      <c r="I315" s="777"/>
      <c r="J315" s="254" t="str">
        <f ca="1">IF(MOD(ROW()-13,2)=0,IF(ISBLANK(OFFSET('12. SEGUIMIENTO 2027'!$N$14,INT((ROW()-13)/2),0)),"",OFFSET('12. SEGUIMIENTO 2027'!$N$14,INT((ROW()-13)/2),0)),IF(ISBLANK(OFFSET('9. METAS'!$V$20,INT((ROW()-14)/2),0)),"",OFFSET('9. METAS'!$V$20,INT((ROW()-14)/2),0)))</f>
        <v/>
      </c>
      <c r="K315" s="255" t="str">
        <f ca="1">IF(MOD(ROW()-13,2)=0,IF(ISBLANK(OFFSET('12. SEGUIMIENTO 2027'!$O$14,INT((ROW()-13)/2),0)),"",OFFSET('12. SEGUIMIENTO 2027'!$O$14,INT((ROW()-13)/2),0)),IF(ISBLANK(OFFSET('9. METAS'!$W$20,INT((ROW()-14)/2),0)),"",OFFSET('9. METAS'!$W$20,INT((ROW()-14)/2),0)))</f>
        <v/>
      </c>
      <c r="L315" s="255" t="str">
        <f ca="1">IF(MOD(ROW()-13,2)=0,IF(ISBLANK(OFFSET('12. SEGUIMIENTO 2027'!$P$14,INT((ROW()-13)/2),0)),"",OFFSET('12. SEGUIMIENTO 2027'!$P$14,INT((ROW()-13)/2),0)),IF(ISBLANK(OFFSET('9. METAS'!$X$20,INT((ROW()-14)/2),0)),"",OFFSET('9. METAS'!$X$20,INT((ROW()-14)/2),0)))</f>
        <v/>
      </c>
      <c r="M315" s="256" t="str">
        <f ca="1">IF(MOD(ROW()-13,2)=0,IF(ISBLANK(OFFSET('12. SEGUIMIENTO 2027'!$Q$14,INT((ROW()-13)/2),0)),"",OFFSET('12. SEGUIMIENTO 2027'!$Q$14,INT((ROW()-13)/2),0)),IF(ISBLANK(OFFSET('9. METAS'!$Y$20,INT((ROW()-14)/2),0)),"",OFFSET('9. METAS'!$Y$20,INT((ROW()-14)/2),0)))</f>
        <v/>
      </c>
      <c r="N315" s="783" t="str">
        <f t="shared" ref="N315" ca="1" si="298">IFERROR(J315/J316,"ND")</f>
        <v>ND</v>
      </c>
      <c r="O315" s="785" t="str">
        <f t="shared" ref="O315" ca="1" si="299">IFERROR(((J315+K315+L315+M315)/H315),"ND")</f>
        <v>ND</v>
      </c>
      <c r="P315" s="789"/>
    </row>
    <row r="316" spans="3:16">
      <c r="C316" s="762"/>
      <c r="D316" s="764"/>
      <c r="E316" s="764"/>
      <c r="F316" s="766"/>
      <c r="G316" s="768"/>
      <c r="H316" s="858"/>
      <c r="I316" s="778"/>
      <c r="J316" s="254" t="str">
        <f ca="1">IF(MOD(ROW()-13,2)=0,IF(ISBLANK(OFFSET('12. SEGUIMIENTO 2027'!$N$14,INT((ROW()-13)/2),0)),"",OFFSET('12. SEGUIMIENTO 2027'!$N$14,INT((ROW()-13)/2),0)),IF(ISBLANK(OFFSET('9. METAS'!$V$20,INT((ROW()-14)/2),0)),"",OFFSET('9. METAS'!$V$20,INT((ROW()-14)/2),0)))</f>
        <v/>
      </c>
      <c r="K316" s="255" t="str">
        <f ca="1">IF(MOD(ROW()-13,2)=0,IF(ISBLANK(OFFSET('12. SEGUIMIENTO 2027'!$O$14,INT((ROW()-13)/2),0)),"",OFFSET('12. SEGUIMIENTO 2027'!$O$14,INT((ROW()-13)/2),0)),IF(ISBLANK(OFFSET('9. METAS'!$W$20,INT((ROW()-14)/2),0)),"",OFFSET('9. METAS'!$W$20,INT((ROW()-14)/2),0)))</f>
        <v/>
      </c>
      <c r="L316" s="255" t="str">
        <f ca="1">IF(MOD(ROW()-13,2)=0,IF(ISBLANK(OFFSET('12. SEGUIMIENTO 2027'!$P$14,INT((ROW()-13)/2),0)),"",OFFSET('12. SEGUIMIENTO 2027'!$P$14,INT((ROW()-13)/2),0)),IF(ISBLANK(OFFSET('9. METAS'!$X$20,INT((ROW()-14)/2),0)),"",OFFSET('9. METAS'!$X$20,INT((ROW()-14)/2),0)))</f>
        <v/>
      </c>
      <c r="M316" s="256" t="str">
        <f ca="1">IF(MOD(ROW()-13,2)=0,IF(ISBLANK(OFFSET('12. SEGUIMIENTO 2027'!$Q$14,INT((ROW()-13)/2),0)),"",OFFSET('12. SEGUIMIENTO 2027'!$Q$14,INT((ROW()-13)/2),0)),IF(ISBLANK(OFFSET('9. METAS'!$Y$20,INT((ROW()-14)/2),0)),"",OFFSET('9. METAS'!$Y$20,INT((ROW()-14)/2),0)))</f>
        <v/>
      </c>
      <c r="N316" s="784"/>
      <c r="O316" s="786"/>
      <c r="P316" s="790"/>
    </row>
    <row r="317" spans="3:16">
      <c r="C317" s="770" t="str">
        <f ca="1">IF(ISBLANK(OFFSET('5. Pp (3 años)'!$C$45,INT((ROW()-13)/2),0)),"",OFFSET('5. Pp (3 años)'!$C$45,INT((ROW()-13)/2),0))</f>
        <v/>
      </c>
      <c r="D317" s="764" t="str">
        <f ca="1">IF(ISBLANK(OFFSET('5. Pp (3 años)'!$D$45,INT((ROW()-13)/2),0)),"",OFFSET('5. Pp (3 años)'!$D$45,INT((ROW()-13)/2),0))</f>
        <v/>
      </c>
      <c r="E317" s="764" t="str">
        <f ca="1">IF(ISBLANK(OFFSET('5. Pp (3 años)'!$E$45,INT((ROW()-13)/2),0)),"",OFFSET('5. Pp (3 años)'!$E$45,INT((ROW()-13)/2),0))</f>
        <v/>
      </c>
      <c r="F317" s="766" t="str">
        <f ca="1">IF(ISBLANK(OFFSET('5. Pp (3 años)'!$K$45,INT((ROW()-13)/2),0)),"",OFFSET('5. Pp (3 años)'!$K$45,INT((ROW()-13)/2),0))</f>
        <v/>
      </c>
      <c r="G317" s="768" t="str">
        <f ca="1">IF(ISBLANK(OFFSET('5. Pp (3 años)'!$H$45,INT((ROW()-13)/2),0)),"",OFFSET('5. Pp (3 años)'!$H$45,INT((ROW()-13)/2),0))</f>
        <v/>
      </c>
      <c r="H317" s="858" t="str">
        <f ca="1">IF(ISBLANK(OFFSET('9. METAS'!$M$20,INT((ROW()-13)/2),0)),"",OFFSET('9. METAS'!$M$20,INT((ROW()-13)/2),0))</f>
        <v/>
      </c>
      <c r="I317" s="777"/>
      <c r="J317" s="254" t="str">
        <f ca="1">IF(MOD(ROW()-13,2)=0,IF(ISBLANK(OFFSET('12. SEGUIMIENTO 2027'!$N$14,INT((ROW()-13)/2),0)),"",OFFSET('12. SEGUIMIENTO 2027'!$N$14,INT((ROW()-13)/2),0)),IF(ISBLANK(OFFSET('9. METAS'!$V$20,INT((ROW()-14)/2),0)),"",OFFSET('9. METAS'!$V$20,INT((ROW()-14)/2),0)))</f>
        <v/>
      </c>
      <c r="K317" s="255" t="str">
        <f ca="1">IF(MOD(ROW()-13,2)=0,IF(ISBLANK(OFFSET('12. SEGUIMIENTO 2027'!$O$14,INT((ROW()-13)/2),0)),"",OFFSET('12. SEGUIMIENTO 2027'!$O$14,INT((ROW()-13)/2),0)),IF(ISBLANK(OFFSET('9. METAS'!$W$20,INT((ROW()-14)/2),0)),"",OFFSET('9. METAS'!$W$20,INT((ROW()-14)/2),0)))</f>
        <v/>
      </c>
      <c r="L317" s="255" t="str">
        <f ca="1">IF(MOD(ROW()-13,2)=0,IF(ISBLANK(OFFSET('12. SEGUIMIENTO 2027'!$P$14,INT((ROW()-13)/2),0)),"",OFFSET('12. SEGUIMIENTO 2027'!$P$14,INT((ROW()-13)/2),0)),IF(ISBLANK(OFFSET('9. METAS'!$X$20,INT((ROW()-14)/2),0)),"",OFFSET('9. METAS'!$X$20,INT((ROW()-14)/2),0)))</f>
        <v/>
      </c>
      <c r="M317" s="256" t="str">
        <f ca="1">IF(MOD(ROW()-13,2)=0,IF(ISBLANK(OFFSET('12. SEGUIMIENTO 2027'!$Q$14,INT((ROW()-13)/2),0)),"",OFFSET('12. SEGUIMIENTO 2027'!$Q$14,INT((ROW()-13)/2),0)),IF(ISBLANK(OFFSET('9. METAS'!$Y$20,INT((ROW()-14)/2),0)),"",OFFSET('9. METAS'!$Y$20,INT((ROW()-14)/2),0)))</f>
        <v/>
      </c>
      <c r="N317" s="783" t="str">
        <f t="shared" ref="N317" ca="1" si="300">IFERROR(J317/J318,"ND")</f>
        <v>ND</v>
      </c>
      <c r="O317" s="785" t="str">
        <f t="shared" ref="O317" ca="1" si="301">IFERROR(((J317+K317+L317+M317)/H317),"ND")</f>
        <v>ND</v>
      </c>
      <c r="P317" s="789"/>
    </row>
    <row r="318" spans="3:16">
      <c r="C318" s="762"/>
      <c r="D318" s="764"/>
      <c r="E318" s="764"/>
      <c r="F318" s="766"/>
      <c r="G318" s="768"/>
      <c r="H318" s="858"/>
      <c r="I318" s="778"/>
      <c r="J318" s="254" t="str">
        <f ca="1">IF(MOD(ROW()-13,2)=0,IF(ISBLANK(OFFSET('12. SEGUIMIENTO 2027'!$N$14,INT((ROW()-13)/2),0)),"",OFFSET('12. SEGUIMIENTO 2027'!$N$14,INT((ROW()-13)/2),0)),IF(ISBLANK(OFFSET('9. METAS'!$V$20,INT((ROW()-14)/2),0)),"",OFFSET('9. METAS'!$V$20,INT((ROW()-14)/2),0)))</f>
        <v/>
      </c>
      <c r="K318" s="255" t="str">
        <f ca="1">IF(MOD(ROW()-13,2)=0,IF(ISBLANK(OFFSET('12. SEGUIMIENTO 2027'!$O$14,INT((ROW()-13)/2),0)),"",OFFSET('12. SEGUIMIENTO 2027'!$O$14,INT((ROW()-13)/2),0)),IF(ISBLANK(OFFSET('9. METAS'!$W$20,INT((ROW()-14)/2),0)),"",OFFSET('9. METAS'!$W$20,INT((ROW()-14)/2),0)))</f>
        <v/>
      </c>
      <c r="L318" s="255" t="str">
        <f ca="1">IF(MOD(ROW()-13,2)=0,IF(ISBLANK(OFFSET('12. SEGUIMIENTO 2027'!$P$14,INT((ROW()-13)/2),0)),"",OFFSET('12. SEGUIMIENTO 2027'!$P$14,INT((ROW()-13)/2),0)),IF(ISBLANK(OFFSET('9. METAS'!$X$20,INT((ROW()-14)/2),0)),"",OFFSET('9. METAS'!$X$20,INT((ROW()-14)/2),0)))</f>
        <v/>
      </c>
      <c r="M318" s="256" t="str">
        <f ca="1">IF(MOD(ROW()-13,2)=0,IF(ISBLANK(OFFSET('12. SEGUIMIENTO 2027'!$Q$14,INT((ROW()-13)/2),0)),"",OFFSET('12. SEGUIMIENTO 2027'!$Q$14,INT((ROW()-13)/2),0)),IF(ISBLANK(OFFSET('9. METAS'!$Y$20,INT((ROW()-14)/2),0)),"",OFFSET('9. METAS'!$Y$20,INT((ROW()-14)/2),0)))</f>
        <v/>
      </c>
      <c r="N318" s="784"/>
      <c r="O318" s="786"/>
      <c r="P318" s="790"/>
    </row>
    <row r="319" spans="3:16">
      <c r="C319" s="770" t="str">
        <f ca="1">IF(ISBLANK(OFFSET('5. Pp (3 años)'!$C$45,INT((ROW()-13)/2),0)),"",OFFSET('5. Pp (3 años)'!$C$45,INT((ROW()-13)/2),0))</f>
        <v/>
      </c>
      <c r="D319" s="764" t="str">
        <f ca="1">IF(ISBLANK(OFFSET('5. Pp (3 años)'!$D$45,INT((ROW()-13)/2),0)),"",OFFSET('5. Pp (3 años)'!$D$45,INT((ROW()-13)/2),0))</f>
        <v/>
      </c>
      <c r="E319" s="764" t="str">
        <f ca="1">IF(ISBLANK(OFFSET('5. Pp (3 años)'!$E$45,INT((ROW()-13)/2),0)),"",OFFSET('5. Pp (3 años)'!$E$45,INT((ROW()-13)/2),0))</f>
        <v/>
      </c>
      <c r="F319" s="766" t="str">
        <f ca="1">IF(ISBLANK(OFFSET('5. Pp (3 años)'!$K$45,INT((ROW()-13)/2),0)),"",OFFSET('5. Pp (3 años)'!$K$45,INT((ROW()-13)/2),0))</f>
        <v/>
      </c>
      <c r="G319" s="768" t="str">
        <f ca="1">IF(ISBLANK(OFFSET('5. Pp (3 años)'!$H$45,INT((ROW()-13)/2),0)),"",OFFSET('5. Pp (3 años)'!$H$45,INT((ROW()-13)/2),0))</f>
        <v/>
      </c>
      <c r="H319" s="858" t="str">
        <f ca="1">IF(ISBLANK(OFFSET('9. METAS'!$M$20,INT((ROW()-13)/2),0)),"",OFFSET('9. METAS'!$M$20,INT((ROW()-13)/2),0))</f>
        <v/>
      </c>
      <c r="I319" s="777"/>
      <c r="J319" s="254" t="str">
        <f ca="1">IF(MOD(ROW()-13,2)=0,IF(ISBLANK(OFFSET('12. SEGUIMIENTO 2027'!$N$14,INT((ROW()-13)/2),0)),"",OFFSET('12. SEGUIMIENTO 2027'!$N$14,INT((ROW()-13)/2),0)),IF(ISBLANK(OFFSET('9. METAS'!$V$20,INT((ROW()-14)/2),0)),"",OFFSET('9. METAS'!$V$20,INT((ROW()-14)/2),0)))</f>
        <v/>
      </c>
      <c r="K319" s="255" t="str">
        <f ca="1">IF(MOD(ROW()-13,2)=0,IF(ISBLANK(OFFSET('12. SEGUIMIENTO 2027'!$O$14,INT((ROW()-13)/2),0)),"",OFFSET('12. SEGUIMIENTO 2027'!$O$14,INT((ROW()-13)/2),0)),IF(ISBLANK(OFFSET('9. METAS'!$W$20,INT((ROW()-14)/2),0)),"",OFFSET('9. METAS'!$W$20,INT((ROW()-14)/2),0)))</f>
        <v/>
      </c>
      <c r="L319" s="255" t="str">
        <f ca="1">IF(MOD(ROW()-13,2)=0,IF(ISBLANK(OFFSET('12. SEGUIMIENTO 2027'!$P$14,INT((ROW()-13)/2),0)),"",OFFSET('12. SEGUIMIENTO 2027'!$P$14,INT((ROW()-13)/2),0)),IF(ISBLANK(OFFSET('9. METAS'!$X$20,INT((ROW()-14)/2),0)),"",OFFSET('9. METAS'!$X$20,INT((ROW()-14)/2),0)))</f>
        <v/>
      </c>
      <c r="M319" s="256" t="str">
        <f ca="1">IF(MOD(ROW()-13,2)=0,IF(ISBLANK(OFFSET('12. SEGUIMIENTO 2027'!$Q$14,INT((ROW()-13)/2),0)),"",OFFSET('12. SEGUIMIENTO 2027'!$Q$14,INT((ROW()-13)/2),0)),IF(ISBLANK(OFFSET('9. METAS'!$Y$20,INT((ROW()-14)/2),0)),"",OFFSET('9. METAS'!$Y$20,INT((ROW()-14)/2),0)))</f>
        <v/>
      </c>
      <c r="N319" s="783" t="str">
        <f t="shared" ref="N319" ca="1" si="302">IFERROR(J319/J320,"ND")</f>
        <v>ND</v>
      </c>
      <c r="O319" s="785" t="str">
        <f t="shared" ref="O319" ca="1" si="303">IFERROR(((J319+K319+L319+M319)/H319),"ND")</f>
        <v>ND</v>
      </c>
      <c r="P319" s="789"/>
    </row>
    <row r="320" spans="3:16">
      <c r="C320" s="762"/>
      <c r="D320" s="764"/>
      <c r="E320" s="764"/>
      <c r="F320" s="766"/>
      <c r="G320" s="768"/>
      <c r="H320" s="858"/>
      <c r="I320" s="778"/>
      <c r="J320" s="254" t="str">
        <f ca="1">IF(MOD(ROW()-13,2)=0,IF(ISBLANK(OFFSET('12. SEGUIMIENTO 2027'!$N$14,INT((ROW()-13)/2),0)),"",OFFSET('12. SEGUIMIENTO 2027'!$N$14,INT((ROW()-13)/2),0)),IF(ISBLANK(OFFSET('9. METAS'!$V$20,INT((ROW()-14)/2),0)),"",OFFSET('9. METAS'!$V$20,INT((ROW()-14)/2),0)))</f>
        <v/>
      </c>
      <c r="K320" s="255" t="str">
        <f ca="1">IF(MOD(ROW()-13,2)=0,IF(ISBLANK(OFFSET('12. SEGUIMIENTO 2027'!$O$14,INT((ROW()-13)/2),0)),"",OFFSET('12. SEGUIMIENTO 2027'!$O$14,INT((ROW()-13)/2),0)),IF(ISBLANK(OFFSET('9. METAS'!$W$20,INT((ROW()-14)/2),0)),"",OFFSET('9. METAS'!$W$20,INT((ROW()-14)/2),0)))</f>
        <v/>
      </c>
      <c r="L320" s="255" t="str">
        <f ca="1">IF(MOD(ROW()-13,2)=0,IF(ISBLANK(OFFSET('12. SEGUIMIENTO 2027'!$P$14,INT((ROW()-13)/2),0)),"",OFFSET('12. SEGUIMIENTO 2027'!$P$14,INT((ROW()-13)/2),0)),IF(ISBLANK(OFFSET('9. METAS'!$X$20,INT((ROW()-14)/2),0)),"",OFFSET('9. METAS'!$X$20,INT((ROW()-14)/2),0)))</f>
        <v/>
      </c>
      <c r="M320" s="256" t="str">
        <f ca="1">IF(MOD(ROW()-13,2)=0,IF(ISBLANK(OFFSET('12. SEGUIMIENTO 2027'!$Q$14,INT((ROW()-13)/2),0)),"",OFFSET('12. SEGUIMIENTO 2027'!$Q$14,INT((ROW()-13)/2),0)),IF(ISBLANK(OFFSET('9. METAS'!$Y$20,INT((ROW()-14)/2),0)),"",OFFSET('9. METAS'!$Y$20,INT((ROW()-14)/2),0)))</f>
        <v/>
      </c>
      <c r="N320" s="784"/>
      <c r="O320" s="786"/>
      <c r="P320" s="790"/>
    </row>
    <row r="321" spans="3:16">
      <c r="C321" s="770" t="str">
        <f ca="1">IF(ISBLANK(OFFSET('5. Pp (3 años)'!$C$45,INT((ROW()-13)/2),0)),"",OFFSET('5. Pp (3 años)'!$C$45,INT((ROW()-13)/2),0))</f>
        <v/>
      </c>
      <c r="D321" s="764" t="str">
        <f ca="1">IF(ISBLANK(OFFSET('5. Pp (3 años)'!$D$45,INT((ROW()-13)/2),0)),"",OFFSET('5. Pp (3 años)'!$D$45,INT((ROW()-13)/2),0))</f>
        <v/>
      </c>
      <c r="E321" s="764" t="str">
        <f ca="1">IF(ISBLANK(OFFSET('5. Pp (3 años)'!$E$45,INT((ROW()-13)/2),0)),"",OFFSET('5. Pp (3 años)'!$E$45,INT((ROW()-13)/2),0))</f>
        <v/>
      </c>
      <c r="F321" s="766" t="str">
        <f ca="1">IF(ISBLANK(OFFSET('5. Pp (3 años)'!$K$45,INT((ROW()-13)/2),0)),"",OFFSET('5. Pp (3 años)'!$K$45,INT((ROW()-13)/2),0))</f>
        <v/>
      </c>
      <c r="G321" s="768" t="str">
        <f ca="1">IF(ISBLANK(OFFSET('5. Pp (3 años)'!$H$45,INT((ROW()-13)/2),0)),"",OFFSET('5. Pp (3 años)'!$H$45,INT((ROW()-13)/2),0))</f>
        <v/>
      </c>
      <c r="H321" s="858" t="str">
        <f ca="1">IF(ISBLANK(OFFSET('9. METAS'!$M$20,INT((ROW()-13)/2),0)),"",OFFSET('9. METAS'!$M$20,INT((ROW()-13)/2),0))</f>
        <v/>
      </c>
      <c r="I321" s="777"/>
      <c r="J321" s="254" t="str">
        <f ca="1">IF(MOD(ROW()-13,2)=0,IF(ISBLANK(OFFSET('12. SEGUIMIENTO 2027'!$N$14,INT((ROW()-13)/2),0)),"",OFFSET('12. SEGUIMIENTO 2027'!$N$14,INT((ROW()-13)/2),0)),IF(ISBLANK(OFFSET('9. METAS'!$V$20,INT((ROW()-14)/2),0)),"",OFFSET('9. METAS'!$V$20,INT((ROW()-14)/2),0)))</f>
        <v/>
      </c>
      <c r="K321" s="255" t="str">
        <f ca="1">IF(MOD(ROW()-13,2)=0,IF(ISBLANK(OFFSET('12. SEGUIMIENTO 2027'!$O$14,INT((ROW()-13)/2),0)),"",OFFSET('12. SEGUIMIENTO 2027'!$O$14,INT((ROW()-13)/2),0)),IF(ISBLANK(OFFSET('9. METAS'!$W$20,INT((ROW()-14)/2),0)),"",OFFSET('9. METAS'!$W$20,INT((ROW()-14)/2),0)))</f>
        <v/>
      </c>
      <c r="L321" s="255" t="str">
        <f ca="1">IF(MOD(ROW()-13,2)=0,IF(ISBLANK(OFFSET('12. SEGUIMIENTO 2027'!$P$14,INT((ROW()-13)/2),0)),"",OFFSET('12. SEGUIMIENTO 2027'!$P$14,INT((ROW()-13)/2),0)),IF(ISBLANK(OFFSET('9. METAS'!$X$20,INT((ROW()-14)/2),0)),"",OFFSET('9. METAS'!$X$20,INT((ROW()-14)/2),0)))</f>
        <v/>
      </c>
      <c r="M321" s="256" t="str">
        <f ca="1">IF(MOD(ROW()-13,2)=0,IF(ISBLANK(OFFSET('12. SEGUIMIENTO 2027'!$Q$14,INT((ROW()-13)/2),0)),"",OFFSET('12. SEGUIMIENTO 2027'!$Q$14,INT((ROW()-13)/2),0)),IF(ISBLANK(OFFSET('9. METAS'!$Y$20,INT((ROW()-14)/2),0)),"",OFFSET('9. METAS'!$Y$20,INT((ROW()-14)/2),0)))</f>
        <v/>
      </c>
      <c r="N321" s="783" t="str">
        <f t="shared" ref="N321" ca="1" si="304">IFERROR(J321/J322,"ND")</f>
        <v>ND</v>
      </c>
      <c r="O321" s="785" t="str">
        <f t="shared" ref="O321" ca="1" si="305">IFERROR(((J321+K321+L321+M321)/H321),"ND")</f>
        <v>ND</v>
      </c>
      <c r="P321" s="789"/>
    </row>
    <row r="322" spans="3:16">
      <c r="C322" s="762"/>
      <c r="D322" s="764"/>
      <c r="E322" s="764"/>
      <c r="F322" s="766"/>
      <c r="G322" s="768"/>
      <c r="H322" s="858"/>
      <c r="I322" s="778"/>
      <c r="J322" s="254" t="str">
        <f ca="1">IF(MOD(ROW()-13,2)=0,IF(ISBLANK(OFFSET('12. SEGUIMIENTO 2027'!$N$14,INT((ROW()-13)/2),0)),"",OFFSET('12. SEGUIMIENTO 2027'!$N$14,INT((ROW()-13)/2),0)),IF(ISBLANK(OFFSET('9. METAS'!$V$20,INT((ROW()-14)/2),0)),"",OFFSET('9. METAS'!$V$20,INT((ROW()-14)/2),0)))</f>
        <v/>
      </c>
      <c r="K322" s="255" t="str">
        <f ca="1">IF(MOD(ROW()-13,2)=0,IF(ISBLANK(OFFSET('12. SEGUIMIENTO 2027'!$O$14,INT((ROW()-13)/2),0)),"",OFFSET('12. SEGUIMIENTO 2027'!$O$14,INT((ROW()-13)/2),0)),IF(ISBLANK(OFFSET('9. METAS'!$W$20,INT((ROW()-14)/2),0)),"",OFFSET('9. METAS'!$W$20,INT((ROW()-14)/2),0)))</f>
        <v/>
      </c>
      <c r="L322" s="255" t="str">
        <f ca="1">IF(MOD(ROW()-13,2)=0,IF(ISBLANK(OFFSET('12. SEGUIMIENTO 2027'!$P$14,INT((ROW()-13)/2),0)),"",OFFSET('12. SEGUIMIENTO 2027'!$P$14,INT((ROW()-13)/2),0)),IF(ISBLANK(OFFSET('9. METAS'!$X$20,INT((ROW()-14)/2),0)),"",OFFSET('9. METAS'!$X$20,INT((ROW()-14)/2),0)))</f>
        <v/>
      </c>
      <c r="M322" s="256" t="str">
        <f ca="1">IF(MOD(ROW()-13,2)=0,IF(ISBLANK(OFFSET('12. SEGUIMIENTO 2027'!$Q$14,INT((ROW()-13)/2),0)),"",OFFSET('12. SEGUIMIENTO 2027'!$Q$14,INT((ROW()-13)/2),0)),IF(ISBLANK(OFFSET('9. METAS'!$Y$20,INT((ROW()-14)/2),0)),"",OFFSET('9. METAS'!$Y$20,INT((ROW()-14)/2),0)))</f>
        <v/>
      </c>
      <c r="N322" s="784"/>
      <c r="O322" s="786"/>
      <c r="P322" s="790"/>
    </row>
    <row r="323" spans="3:16">
      <c r="C323" s="770" t="str">
        <f ca="1">IF(ISBLANK(OFFSET('5. Pp (3 años)'!$C$45,INT((ROW()-13)/2),0)),"",OFFSET('5. Pp (3 años)'!$C$45,INT((ROW()-13)/2),0))</f>
        <v/>
      </c>
      <c r="D323" s="764" t="str">
        <f ca="1">IF(ISBLANK(OFFSET('5. Pp (3 años)'!$D$45,INT((ROW()-13)/2),0)),"",OFFSET('5. Pp (3 años)'!$D$45,INT((ROW()-13)/2),0))</f>
        <v/>
      </c>
      <c r="E323" s="764" t="str">
        <f ca="1">IF(ISBLANK(OFFSET('5. Pp (3 años)'!$E$45,INT((ROW()-13)/2),0)),"",OFFSET('5. Pp (3 años)'!$E$45,INT((ROW()-13)/2),0))</f>
        <v/>
      </c>
      <c r="F323" s="766" t="str">
        <f ca="1">IF(ISBLANK(OFFSET('5. Pp (3 años)'!$K$45,INT((ROW()-13)/2),0)),"",OFFSET('5. Pp (3 años)'!$K$45,INT((ROW()-13)/2),0))</f>
        <v/>
      </c>
      <c r="G323" s="768" t="str">
        <f ca="1">IF(ISBLANK(OFFSET('5. Pp (3 años)'!$H$45,INT((ROW()-13)/2),0)),"",OFFSET('5. Pp (3 años)'!$H$45,INT((ROW()-13)/2),0))</f>
        <v/>
      </c>
      <c r="H323" s="858" t="str">
        <f ca="1">IF(ISBLANK(OFFSET('9. METAS'!$M$20,INT((ROW()-13)/2),0)),"",OFFSET('9. METAS'!$M$20,INT((ROW()-13)/2),0))</f>
        <v/>
      </c>
      <c r="I323" s="777"/>
      <c r="J323" s="254" t="str">
        <f ca="1">IF(MOD(ROW()-13,2)=0,IF(ISBLANK(OFFSET('12. SEGUIMIENTO 2027'!$N$14,INT((ROW()-13)/2),0)),"",OFFSET('12. SEGUIMIENTO 2027'!$N$14,INT((ROW()-13)/2),0)),IF(ISBLANK(OFFSET('9. METAS'!$V$20,INT((ROW()-14)/2),0)),"",OFFSET('9. METAS'!$V$20,INT((ROW()-14)/2),0)))</f>
        <v/>
      </c>
      <c r="K323" s="255" t="str">
        <f ca="1">IF(MOD(ROW()-13,2)=0,IF(ISBLANK(OFFSET('12. SEGUIMIENTO 2027'!$O$14,INT((ROW()-13)/2),0)),"",OFFSET('12. SEGUIMIENTO 2027'!$O$14,INT((ROW()-13)/2),0)),IF(ISBLANK(OFFSET('9. METAS'!$W$20,INT((ROW()-14)/2),0)),"",OFFSET('9. METAS'!$W$20,INT((ROW()-14)/2),0)))</f>
        <v/>
      </c>
      <c r="L323" s="255" t="str">
        <f ca="1">IF(MOD(ROW()-13,2)=0,IF(ISBLANK(OFFSET('12. SEGUIMIENTO 2027'!$P$14,INT((ROW()-13)/2),0)),"",OFFSET('12. SEGUIMIENTO 2027'!$P$14,INT((ROW()-13)/2),0)),IF(ISBLANK(OFFSET('9. METAS'!$X$20,INT((ROW()-14)/2),0)),"",OFFSET('9. METAS'!$X$20,INT((ROW()-14)/2),0)))</f>
        <v/>
      </c>
      <c r="M323" s="256" t="str">
        <f ca="1">IF(MOD(ROW()-13,2)=0,IF(ISBLANK(OFFSET('12. SEGUIMIENTO 2027'!$Q$14,INT((ROW()-13)/2),0)),"",OFFSET('12. SEGUIMIENTO 2027'!$Q$14,INT((ROW()-13)/2),0)),IF(ISBLANK(OFFSET('9. METAS'!$Y$20,INT((ROW()-14)/2),0)),"",OFFSET('9. METAS'!$Y$20,INT((ROW()-14)/2),0)))</f>
        <v/>
      </c>
      <c r="N323" s="783" t="str">
        <f t="shared" ref="N323" ca="1" si="306">IFERROR(J323/J324,"ND")</f>
        <v>ND</v>
      </c>
      <c r="O323" s="785" t="str">
        <f t="shared" ref="O323" ca="1" si="307">IFERROR(((J323+K323+L323+M323)/H323),"ND")</f>
        <v>ND</v>
      </c>
      <c r="P323" s="789"/>
    </row>
    <row r="324" spans="3:16">
      <c r="C324" s="762"/>
      <c r="D324" s="764"/>
      <c r="E324" s="764"/>
      <c r="F324" s="766"/>
      <c r="G324" s="768"/>
      <c r="H324" s="858"/>
      <c r="I324" s="778"/>
      <c r="J324" s="254" t="str">
        <f ca="1">IF(MOD(ROW()-13,2)=0,IF(ISBLANK(OFFSET('12. SEGUIMIENTO 2027'!$N$14,INT((ROW()-13)/2),0)),"",OFFSET('12. SEGUIMIENTO 2027'!$N$14,INT((ROW()-13)/2),0)),IF(ISBLANK(OFFSET('9. METAS'!$V$20,INT((ROW()-14)/2),0)),"",OFFSET('9. METAS'!$V$20,INT((ROW()-14)/2),0)))</f>
        <v/>
      </c>
      <c r="K324" s="255" t="str">
        <f ca="1">IF(MOD(ROW()-13,2)=0,IF(ISBLANK(OFFSET('12. SEGUIMIENTO 2027'!$O$14,INT((ROW()-13)/2),0)),"",OFFSET('12. SEGUIMIENTO 2027'!$O$14,INT((ROW()-13)/2),0)),IF(ISBLANK(OFFSET('9. METAS'!$W$20,INT((ROW()-14)/2),0)),"",OFFSET('9. METAS'!$W$20,INT((ROW()-14)/2),0)))</f>
        <v/>
      </c>
      <c r="L324" s="255" t="str">
        <f ca="1">IF(MOD(ROW()-13,2)=0,IF(ISBLANK(OFFSET('12. SEGUIMIENTO 2027'!$P$14,INT((ROW()-13)/2),0)),"",OFFSET('12. SEGUIMIENTO 2027'!$P$14,INT((ROW()-13)/2),0)),IF(ISBLANK(OFFSET('9. METAS'!$X$20,INT((ROW()-14)/2),0)),"",OFFSET('9. METAS'!$X$20,INT((ROW()-14)/2),0)))</f>
        <v/>
      </c>
      <c r="M324" s="256" t="str">
        <f ca="1">IF(MOD(ROW()-13,2)=0,IF(ISBLANK(OFFSET('12. SEGUIMIENTO 2027'!$Q$14,INT((ROW()-13)/2),0)),"",OFFSET('12. SEGUIMIENTO 2027'!$Q$14,INT((ROW()-13)/2),0)),IF(ISBLANK(OFFSET('9. METAS'!$Y$20,INT((ROW()-14)/2),0)),"",OFFSET('9. METAS'!$Y$20,INT((ROW()-14)/2),0)))</f>
        <v/>
      </c>
      <c r="N324" s="784"/>
      <c r="O324" s="786"/>
      <c r="P324" s="790"/>
    </row>
    <row r="325" spans="3:16">
      <c r="C325" s="770" t="str">
        <f ca="1">IF(ISBLANK(OFFSET('5. Pp (3 años)'!$C$45,INT((ROW()-13)/2),0)),"",OFFSET('5. Pp (3 años)'!$C$45,INT((ROW()-13)/2),0))</f>
        <v/>
      </c>
      <c r="D325" s="764" t="str">
        <f ca="1">IF(ISBLANK(OFFSET('5. Pp (3 años)'!$D$45,INT((ROW()-13)/2),0)),"",OFFSET('5. Pp (3 años)'!$D$45,INT((ROW()-13)/2),0))</f>
        <v/>
      </c>
      <c r="E325" s="764" t="str">
        <f ca="1">IF(ISBLANK(OFFSET('5. Pp (3 años)'!$E$45,INT((ROW()-13)/2),0)),"",OFFSET('5. Pp (3 años)'!$E$45,INT((ROW()-13)/2),0))</f>
        <v/>
      </c>
      <c r="F325" s="766" t="str">
        <f ca="1">IF(ISBLANK(OFFSET('5. Pp (3 años)'!$K$45,INT((ROW()-13)/2),0)),"",OFFSET('5. Pp (3 años)'!$K$45,INT((ROW()-13)/2),0))</f>
        <v/>
      </c>
      <c r="G325" s="768" t="str">
        <f ca="1">IF(ISBLANK(OFFSET('5. Pp (3 años)'!$H$45,INT((ROW()-13)/2),0)),"",OFFSET('5. Pp (3 años)'!$H$45,INT((ROW()-13)/2),0))</f>
        <v/>
      </c>
      <c r="H325" s="858" t="str">
        <f ca="1">IF(ISBLANK(OFFSET('9. METAS'!$M$20,INT((ROW()-13)/2),0)),"",OFFSET('9. METAS'!$M$20,INT((ROW()-13)/2),0))</f>
        <v/>
      </c>
      <c r="I325" s="777"/>
      <c r="J325" s="254" t="str">
        <f ca="1">IF(MOD(ROW()-13,2)=0,IF(ISBLANK(OFFSET('12. SEGUIMIENTO 2027'!$N$14,INT((ROW()-13)/2),0)),"",OFFSET('12. SEGUIMIENTO 2027'!$N$14,INT((ROW()-13)/2),0)),IF(ISBLANK(OFFSET('9. METAS'!$V$20,INT((ROW()-14)/2),0)),"",OFFSET('9. METAS'!$V$20,INT((ROW()-14)/2),0)))</f>
        <v/>
      </c>
      <c r="K325" s="255" t="str">
        <f ca="1">IF(MOD(ROW()-13,2)=0,IF(ISBLANK(OFFSET('12. SEGUIMIENTO 2027'!$O$14,INT((ROW()-13)/2),0)),"",OFFSET('12. SEGUIMIENTO 2027'!$O$14,INT((ROW()-13)/2),0)),IF(ISBLANK(OFFSET('9. METAS'!$W$20,INT((ROW()-14)/2),0)),"",OFFSET('9. METAS'!$W$20,INT((ROW()-14)/2),0)))</f>
        <v/>
      </c>
      <c r="L325" s="255" t="str">
        <f ca="1">IF(MOD(ROW()-13,2)=0,IF(ISBLANK(OFFSET('12. SEGUIMIENTO 2027'!$P$14,INT((ROW()-13)/2),0)),"",OFFSET('12. SEGUIMIENTO 2027'!$P$14,INT((ROW()-13)/2),0)),IF(ISBLANK(OFFSET('9. METAS'!$X$20,INT((ROW()-14)/2),0)),"",OFFSET('9. METAS'!$X$20,INT((ROW()-14)/2),0)))</f>
        <v/>
      </c>
      <c r="M325" s="256" t="str">
        <f ca="1">IF(MOD(ROW()-13,2)=0,IF(ISBLANK(OFFSET('12. SEGUIMIENTO 2027'!$Q$14,INT((ROW()-13)/2),0)),"",OFFSET('12. SEGUIMIENTO 2027'!$Q$14,INT((ROW()-13)/2),0)),IF(ISBLANK(OFFSET('9. METAS'!$Y$20,INT((ROW()-14)/2),0)),"",OFFSET('9. METAS'!$Y$20,INT((ROW()-14)/2),0)))</f>
        <v/>
      </c>
      <c r="N325" s="783" t="str">
        <f t="shared" ref="N325" ca="1" si="308">IFERROR(J325/J326,"ND")</f>
        <v>ND</v>
      </c>
      <c r="O325" s="785" t="str">
        <f t="shared" ref="O325" ca="1" si="309">IFERROR(((J325+K325+L325+M325)/H325),"ND")</f>
        <v>ND</v>
      </c>
      <c r="P325" s="789"/>
    </row>
    <row r="326" spans="3:16">
      <c r="C326" s="762"/>
      <c r="D326" s="764"/>
      <c r="E326" s="764"/>
      <c r="F326" s="766"/>
      <c r="G326" s="768"/>
      <c r="H326" s="858"/>
      <c r="I326" s="778"/>
      <c r="J326" s="254" t="str">
        <f ca="1">IF(MOD(ROW()-13,2)=0,IF(ISBLANK(OFFSET('12. SEGUIMIENTO 2027'!$N$14,INT((ROW()-13)/2),0)),"",OFFSET('12. SEGUIMIENTO 2027'!$N$14,INT((ROW()-13)/2),0)),IF(ISBLANK(OFFSET('9. METAS'!$V$20,INT((ROW()-14)/2),0)),"",OFFSET('9. METAS'!$V$20,INT((ROW()-14)/2),0)))</f>
        <v/>
      </c>
      <c r="K326" s="255" t="str">
        <f ca="1">IF(MOD(ROW()-13,2)=0,IF(ISBLANK(OFFSET('12. SEGUIMIENTO 2027'!$O$14,INT((ROW()-13)/2),0)),"",OFFSET('12. SEGUIMIENTO 2027'!$O$14,INT((ROW()-13)/2),0)),IF(ISBLANK(OFFSET('9. METAS'!$W$20,INT((ROW()-14)/2),0)),"",OFFSET('9. METAS'!$W$20,INT((ROW()-14)/2),0)))</f>
        <v/>
      </c>
      <c r="L326" s="255" t="str">
        <f ca="1">IF(MOD(ROW()-13,2)=0,IF(ISBLANK(OFFSET('12. SEGUIMIENTO 2027'!$P$14,INT((ROW()-13)/2),0)),"",OFFSET('12. SEGUIMIENTO 2027'!$P$14,INT((ROW()-13)/2),0)),IF(ISBLANK(OFFSET('9. METAS'!$X$20,INT((ROW()-14)/2),0)),"",OFFSET('9. METAS'!$X$20,INT((ROW()-14)/2),0)))</f>
        <v/>
      </c>
      <c r="M326" s="256" t="str">
        <f ca="1">IF(MOD(ROW()-13,2)=0,IF(ISBLANK(OFFSET('12. SEGUIMIENTO 2027'!$Q$14,INT((ROW()-13)/2),0)),"",OFFSET('12. SEGUIMIENTO 2027'!$Q$14,INT((ROW()-13)/2),0)),IF(ISBLANK(OFFSET('9. METAS'!$Y$20,INT((ROW()-14)/2),0)),"",OFFSET('9. METAS'!$Y$20,INT((ROW()-14)/2),0)))</f>
        <v/>
      </c>
      <c r="N326" s="784"/>
      <c r="O326" s="786"/>
      <c r="P326" s="790"/>
    </row>
    <row r="327" spans="3:16">
      <c r="C327" s="770" t="str">
        <f ca="1">IF(ISBLANK(OFFSET('5. Pp (3 años)'!$C$45,INT((ROW()-13)/2),0)),"",OFFSET('5. Pp (3 años)'!$C$45,INT((ROW()-13)/2),0))</f>
        <v/>
      </c>
      <c r="D327" s="764" t="str">
        <f ca="1">IF(ISBLANK(OFFSET('5. Pp (3 años)'!$D$45,INT((ROW()-13)/2),0)),"",OFFSET('5. Pp (3 años)'!$D$45,INT((ROW()-13)/2),0))</f>
        <v/>
      </c>
      <c r="E327" s="764" t="str">
        <f ca="1">IF(ISBLANK(OFFSET('5. Pp (3 años)'!$E$45,INT((ROW()-13)/2),0)),"",OFFSET('5. Pp (3 años)'!$E$45,INT((ROW()-13)/2),0))</f>
        <v/>
      </c>
      <c r="F327" s="766" t="str">
        <f ca="1">IF(ISBLANK(OFFSET('5. Pp (3 años)'!$K$45,INT((ROW()-13)/2),0)),"",OFFSET('5. Pp (3 años)'!$K$45,INT((ROW()-13)/2),0))</f>
        <v/>
      </c>
      <c r="G327" s="768" t="str">
        <f ca="1">IF(ISBLANK(OFFSET('5. Pp (3 años)'!$H$45,INT((ROW()-13)/2),0)),"",OFFSET('5. Pp (3 años)'!$H$45,INT((ROW()-13)/2),0))</f>
        <v/>
      </c>
      <c r="H327" s="858" t="str">
        <f ca="1">IF(ISBLANK(OFFSET('9. METAS'!$M$20,INT((ROW()-13)/2),0)),"",OFFSET('9. METAS'!$M$20,INT((ROW()-13)/2),0))</f>
        <v/>
      </c>
      <c r="I327" s="777"/>
      <c r="J327" s="254" t="str">
        <f ca="1">IF(MOD(ROW()-13,2)=0,IF(ISBLANK(OFFSET('12. SEGUIMIENTO 2027'!$N$14,INT((ROW()-13)/2),0)),"",OFFSET('12. SEGUIMIENTO 2027'!$N$14,INT((ROW()-13)/2),0)),IF(ISBLANK(OFFSET('9. METAS'!$V$20,INT((ROW()-14)/2),0)),"",OFFSET('9. METAS'!$V$20,INT((ROW()-14)/2),0)))</f>
        <v/>
      </c>
      <c r="K327" s="255" t="str">
        <f ca="1">IF(MOD(ROW()-13,2)=0,IF(ISBLANK(OFFSET('12. SEGUIMIENTO 2027'!$O$14,INT((ROW()-13)/2),0)),"",OFFSET('12. SEGUIMIENTO 2027'!$O$14,INT((ROW()-13)/2),0)),IF(ISBLANK(OFFSET('9. METAS'!$W$20,INT((ROW()-14)/2),0)),"",OFFSET('9. METAS'!$W$20,INT((ROW()-14)/2),0)))</f>
        <v/>
      </c>
      <c r="L327" s="255" t="str">
        <f ca="1">IF(MOD(ROW()-13,2)=0,IF(ISBLANK(OFFSET('12. SEGUIMIENTO 2027'!$P$14,INT((ROW()-13)/2),0)),"",OFFSET('12. SEGUIMIENTO 2027'!$P$14,INT((ROW()-13)/2),0)),IF(ISBLANK(OFFSET('9. METAS'!$X$20,INT((ROW()-14)/2),0)),"",OFFSET('9. METAS'!$X$20,INT((ROW()-14)/2),0)))</f>
        <v/>
      </c>
      <c r="M327" s="256" t="str">
        <f ca="1">IF(MOD(ROW()-13,2)=0,IF(ISBLANK(OFFSET('12. SEGUIMIENTO 2027'!$Q$14,INT((ROW()-13)/2),0)),"",OFFSET('12. SEGUIMIENTO 2027'!$Q$14,INT((ROW()-13)/2),0)),IF(ISBLANK(OFFSET('9. METAS'!$Y$20,INT((ROW()-14)/2),0)),"",OFFSET('9. METAS'!$Y$20,INT((ROW()-14)/2),0)))</f>
        <v/>
      </c>
      <c r="N327" s="783" t="str">
        <f t="shared" ref="N327" ca="1" si="310">IFERROR(J327/J328,"ND")</f>
        <v>ND</v>
      </c>
      <c r="O327" s="785" t="str">
        <f t="shared" ref="O327" ca="1" si="311">IFERROR(((J327+K327+L327+M327)/H327),"ND")</f>
        <v>ND</v>
      </c>
      <c r="P327" s="789"/>
    </row>
    <row r="328" spans="3:16">
      <c r="C328" s="762"/>
      <c r="D328" s="764"/>
      <c r="E328" s="764"/>
      <c r="F328" s="766"/>
      <c r="G328" s="768"/>
      <c r="H328" s="858"/>
      <c r="I328" s="778"/>
      <c r="J328" s="254" t="str">
        <f ca="1">IF(MOD(ROW()-13,2)=0,IF(ISBLANK(OFFSET('12. SEGUIMIENTO 2027'!$N$14,INT((ROW()-13)/2),0)),"",OFFSET('12. SEGUIMIENTO 2027'!$N$14,INT((ROW()-13)/2),0)),IF(ISBLANK(OFFSET('9. METAS'!$V$20,INT((ROW()-14)/2),0)),"",OFFSET('9. METAS'!$V$20,INT((ROW()-14)/2),0)))</f>
        <v/>
      </c>
      <c r="K328" s="255" t="str">
        <f ca="1">IF(MOD(ROW()-13,2)=0,IF(ISBLANK(OFFSET('12. SEGUIMIENTO 2027'!$O$14,INT((ROW()-13)/2),0)),"",OFFSET('12. SEGUIMIENTO 2027'!$O$14,INT((ROW()-13)/2),0)),IF(ISBLANK(OFFSET('9. METAS'!$W$20,INT((ROW()-14)/2),0)),"",OFFSET('9. METAS'!$W$20,INT((ROW()-14)/2),0)))</f>
        <v/>
      </c>
      <c r="L328" s="255" t="str">
        <f ca="1">IF(MOD(ROW()-13,2)=0,IF(ISBLANK(OFFSET('12. SEGUIMIENTO 2027'!$P$14,INT((ROW()-13)/2),0)),"",OFFSET('12. SEGUIMIENTO 2027'!$P$14,INT((ROW()-13)/2),0)),IF(ISBLANK(OFFSET('9. METAS'!$X$20,INT((ROW()-14)/2),0)),"",OFFSET('9. METAS'!$X$20,INT((ROW()-14)/2),0)))</f>
        <v/>
      </c>
      <c r="M328" s="256" t="str">
        <f ca="1">IF(MOD(ROW()-13,2)=0,IF(ISBLANK(OFFSET('12. SEGUIMIENTO 2027'!$Q$14,INT((ROW()-13)/2),0)),"",OFFSET('12. SEGUIMIENTO 2027'!$Q$14,INT((ROW()-13)/2),0)),IF(ISBLANK(OFFSET('9. METAS'!$Y$20,INT((ROW()-14)/2),0)),"",OFFSET('9. METAS'!$Y$20,INT((ROW()-14)/2),0)))</f>
        <v/>
      </c>
      <c r="N328" s="784"/>
      <c r="O328" s="786"/>
      <c r="P328" s="790"/>
    </row>
    <row r="329" spans="3:16">
      <c r="C329" s="770" t="str">
        <f ca="1">IF(ISBLANK(OFFSET('5. Pp (3 años)'!$C$45,INT((ROW()-13)/2),0)),"",OFFSET('5. Pp (3 años)'!$C$45,INT((ROW()-13)/2),0))</f>
        <v/>
      </c>
      <c r="D329" s="764" t="str">
        <f ca="1">IF(ISBLANK(OFFSET('5. Pp (3 años)'!$D$45,INT((ROW()-13)/2),0)),"",OFFSET('5. Pp (3 años)'!$D$45,INT((ROW()-13)/2),0))</f>
        <v/>
      </c>
      <c r="E329" s="764" t="str">
        <f ca="1">IF(ISBLANK(OFFSET('5. Pp (3 años)'!$E$45,INT((ROW()-13)/2),0)),"",OFFSET('5. Pp (3 años)'!$E$45,INT((ROW()-13)/2),0))</f>
        <v/>
      </c>
      <c r="F329" s="766" t="str">
        <f ca="1">IF(ISBLANK(OFFSET('5. Pp (3 años)'!$K$45,INT((ROW()-13)/2),0)),"",OFFSET('5. Pp (3 años)'!$K$45,INT((ROW()-13)/2),0))</f>
        <v/>
      </c>
      <c r="G329" s="768" t="str">
        <f ca="1">IF(ISBLANK(OFFSET('5. Pp (3 años)'!$H$45,INT((ROW()-13)/2),0)),"",OFFSET('5. Pp (3 años)'!$H$45,INT((ROW()-13)/2),0))</f>
        <v/>
      </c>
      <c r="H329" s="858" t="str">
        <f ca="1">IF(ISBLANK(OFFSET('9. METAS'!$M$20,INT((ROW()-13)/2),0)),"",OFFSET('9. METAS'!$M$20,INT((ROW()-13)/2),0))</f>
        <v/>
      </c>
      <c r="I329" s="777"/>
      <c r="J329" s="254" t="str">
        <f ca="1">IF(MOD(ROW()-13,2)=0,IF(ISBLANK(OFFSET('12. SEGUIMIENTO 2027'!$N$14,INT((ROW()-13)/2),0)),"",OFFSET('12. SEGUIMIENTO 2027'!$N$14,INT((ROW()-13)/2),0)),IF(ISBLANK(OFFSET('9. METAS'!$V$20,INT((ROW()-14)/2),0)),"",OFFSET('9. METAS'!$V$20,INT((ROW()-14)/2),0)))</f>
        <v/>
      </c>
      <c r="K329" s="255" t="str">
        <f ca="1">IF(MOD(ROW()-13,2)=0,IF(ISBLANK(OFFSET('12. SEGUIMIENTO 2027'!$O$14,INT((ROW()-13)/2),0)),"",OFFSET('12. SEGUIMIENTO 2027'!$O$14,INT((ROW()-13)/2),0)),IF(ISBLANK(OFFSET('9. METAS'!$W$20,INT((ROW()-14)/2),0)),"",OFFSET('9. METAS'!$W$20,INT((ROW()-14)/2),0)))</f>
        <v/>
      </c>
      <c r="L329" s="255" t="str">
        <f ca="1">IF(MOD(ROW()-13,2)=0,IF(ISBLANK(OFFSET('12. SEGUIMIENTO 2027'!$P$14,INT((ROW()-13)/2),0)),"",OFFSET('12. SEGUIMIENTO 2027'!$P$14,INT((ROW()-13)/2),0)),IF(ISBLANK(OFFSET('9. METAS'!$X$20,INT((ROW()-14)/2),0)),"",OFFSET('9. METAS'!$X$20,INT((ROW()-14)/2),0)))</f>
        <v/>
      </c>
      <c r="M329" s="256" t="str">
        <f ca="1">IF(MOD(ROW()-13,2)=0,IF(ISBLANK(OFFSET('12. SEGUIMIENTO 2027'!$Q$14,INT((ROW()-13)/2),0)),"",OFFSET('12. SEGUIMIENTO 2027'!$Q$14,INT((ROW()-13)/2),0)),IF(ISBLANK(OFFSET('9. METAS'!$Y$20,INT((ROW()-14)/2),0)),"",OFFSET('9. METAS'!$Y$20,INT((ROW()-14)/2),0)))</f>
        <v/>
      </c>
      <c r="N329" s="783" t="str">
        <f t="shared" ref="N329" ca="1" si="312">IFERROR(J329/J330,"ND")</f>
        <v>ND</v>
      </c>
      <c r="O329" s="785" t="str">
        <f t="shared" ref="O329" ca="1" si="313">IFERROR(((J329+K329+L329+M329)/H329),"ND")</f>
        <v>ND</v>
      </c>
      <c r="P329" s="789"/>
    </row>
    <row r="330" spans="3:16">
      <c r="C330" s="762"/>
      <c r="D330" s="764"/>
      <c r="E330" s="764"/>
      <c r="F330" s="766"/>
      <c r="G330" s="768"/>
      <c r="H330" s="858"/>
      <c r="I330" s="778"/>
      <c r="J330" s="254" t="str">
        <f ca="1">IF(MOD(ROW()-13,2)=0,IF(ISBLANK(OFFSET('12. SEGUIMIENTO 2027'!$N$14,INT((ROW()-13)/2),0)),"",OFFSET('12. SEGUIMIENTO 2027'!$N$14,INT((ROW()-13)/2),0)),IF(ISBLANK(OFFSET('9. METAS'!$V$20,INT((ROW()-14)/2),0)),"",OFFSET('9. METAS'!$V$20,INT((ROW()-14)/2),0)))</f>
        <v/>
      </c>
      <c r="K330" s="255" t="str">
        <f ca="1">IF(MOD(ROW()-13,2)=0,IF(ISBLANK(OFFSET('12. SEGUIMIENTO 2027'!$O$14,INT((ROW()-13)/2),0)),"",OFFSET('12. SEGUIMIENTO 2027'!$O$14,INT((ROW()-13)/2),0)),IF(ISBLANK(OFFSET('9. METAS'!$W$20,INT((ROW()-14)/2),0)),"",OFFSET('9. METAS'!$W$20,INT((ROW()-14)/2),0)))</f>
        <v/>
      </c>
      <c r="L330" s="255" t="str">
        <f ca="1">IF(MOD(ROW()-13,2)=0,IF(ISBLANK(OFFSET('12. SEGUIMIENTO 2027'!$P$14,INT((ROW()-13)/2),0)),"",OFFSET('12. SEGUIMIENTO 2027'!$P$14,INT((ROW()-13)/2),0)),IF(ISBLANK(OFFSET('9. METAS'!$X$20,INT((ROW()-14)/2),0)),"",OFFSET('9. METAS'!$X$20,INT((ROW()-14)/2),0)))</f>
        <v/>
      </c>
      <c r="M330" s="256" t="str">
        <f ca="1">IF(MOD(ROW()-13,2)=0,IF(ISBLANK(OFFSET('12. SEGUIMIENTO 2027'!$Q$14,INT((ROW()-13)/2),0)),"",OFFSET('12. SEGUIMIENTO 2027'!$Q$14,INT((ROW()-13)/2),0)),IF(ISBLANK(OFFSET('9. METAS'!$Y$20,INT((ROW()-14)/2),0)),"",OFFSET('9. METAS'!$Y$20,INT((ROW()-14)/2),0)))</f>
        <v/>
      </c>
      <c r="N330" s="784"/>
      <c r="O330" s="786"/>
      <c r="P330" s="790"/>
    </row>
    <row r="331" spans="3:16">
      <c r="C331" s="770" t="str">
        <f ca="1">IF(ISBLANK(OFFSET('5. Pp (3 años)'!$C$45,INT((ROW()-13)/2),0)),"",OFFSET('5. Pp (3 años)'!$C$45,INT((ROW()-13)/2),0))</f>
        <v/>
      </c>
      <c r="D331" s="764" t="str">
        <f ca="1">IF(ISBLANK(OFFSET('5. Pp (3 años)'!$D$45,INT((ROW()-13)/2),0)),"",OFFSET('5. Pp (3 años)'!$D$45,INT((ROW()-13)/2),0))</f>
        <v/>
      </c>
      <c r="E331" s="764" t="str">
        <f ca="1">IF(ISBLANK(OFFSET('5. Pp (3 años)'!$E$45,INT((ROW()-13)/2),0)),"",OFFSET('5. Pp (3 años)'!$E$45,INT((ROW()-13)/2),0))</f>
        <v/>
      </c>
      <c r="F331" s="766" t="str">
        <f ca="1">IF(ISBLANK(OFFSET('5. Pp (3 años)'!$K$45,INT((ROW()-13)/2),0)),"",OFFSET('5. Pp (3 años)'!$K$45,INT((ROW()-13)/2),0))</f>
        <v/>
      </c>
      <c r="G331" s="768" t="str">
        <f ca="1">IF(ISBLANK(OFFSET('5. Pp (3 años)'!$H$45,INT((ROW()-13)/2),0)),"",OFFSET('5. Pp (3 años)'!$H$45,INT((ROW()-13)/2),0))</f>
        <v/>
      </c>
      <c r="H331" s="858" t="str">
        <f ca="1">IF(ISBLANK(OFFSET('9. METAS'!$M$20,INT((ROW()-13)/2),0)),"",OFFSET('9. METAS'!$M$20,INT((ROW()-13)/2),0))</f>
        <v/>
      </c>
      <c r="I331" s="777"/>
      <c r="J331" s="254" t="str">
        <f ca="1">IF(MOD(ROW()-13,2)=0,IF(ISBLANK(OFFSET('12. SEGUIMIENTO 2027'!$N$14,INT((ROW()-13)/2),0)),"",OFFSET('12. SEGUIMIENTO 2027'!$N$14,INT((ROW()-13)/2),0)),IF(ISBLANK(OFFSET('9. METAS'!$V$20,INT((ROW()-14)/2),0)),"",OFFSET('9. METAS'!$V$20,INT((ROW()-14)/2),0)))</f>
        <v/>
      </c>
      <c r="K331" s="255" t="str">
        <f ca="1">IF(MOD(ROW()-13,2)=0,IF(ISBLANK(OFFSET('12. SEGUIMIENTO 2027'!$O$14,INT((ROW()-13)/2),0)),"",OFFSET('12. SEGUIMIENTO 2027'!$O$14,INT((ROW()-13)/2),0)),IF(ISBLANK(OFFSET('9. METAS'!$W$20,INT((ROW()-14)/2),0)),"",OFFSET('9. METAS'!$W$20,INT((ROW()-14)/2),0)))</f>
        <v/>
      </c>
      <c r="L331" s="255" t="str">
        <f ca="1">IF(MOD(ROW()-13,2)=0,IF(ISBLANK(OFFSET('12. SEGUIMIENTO 2027'!$P$14,INT((ROW()-13)/2),0)),"",OFFSET('12. SEGUIMIENTO 2027'!$P$14,INT((ROW()-13)/2),0)),IF(ISBLANK(OFFSET('9. METAS'!$X$20,INT((ROW()-14)/2),0)),"",OFFSET('9. METAS'!$X$20,INT((ROW()-14)/2),0)))</f>
        <v/>
      </c>
      <c r="M331" s="256" t="str">
        <f ca="1">IF(MOD(ROW()-13,2)=0,IF(ISBLANK(OFFSET('12. SEGUIMIENTO 2027'!$Q$14,INT((ROW()-13)/2),0)),"",OFFSET('12. SEGUIMIENTO 2027'!$Q$14,INT((ROW()-13)/2),0)),IF(ISBLANK(OFFSET('9. METAS'!$Y$20,INT((ROW()-14)/2),0)),"",OFFSET('9. METAS'!$Y$20,INT((ROW()-14)/2),0)))</f>
        <v/>
      </c>
      <c r="N331" s="783" t="str">
        <f t="shared" ref="N331" ca="1" si="314">IFERROR(J331/J332,"ND")</f>
        <v>ND</v>
      </c>
      <c r="O331" s="785" t="str">
        <f t="shared" ref="O331" ca="1" si="315">IFERROR(((J331+K331+L331+M331)/H331),"ND")</f>
        <v>ND</v>
      </c>
      <c r="P331" s="789"/>
    </row>
    <row r="332" spans="3:16">
      <c r="C332" s="762"/>
      <c r="D332" s="764"/>
      <c r="E332" s="764"/>
      <c r="F332" s="766"/>
      <c r="G332" s="768"/>
      <c r="H332" s="858"/>
      <c r="I332" s="778"/>
      <c r="J332" s="254" t="str">
        <f ca="1">IF(MOD(ROW()-13,2)=0,IF(ISBLANK(OFFSET('12. SEGUIMIENTO 2027'!$N$14,INT((ROW()-13)/2),0)),"",OFFSET('12. SEGUIMIENTO 2027'!$N$14,INT((ROW()-13)/2),0)),IF(ISBLANK(OFFSET('9. METAS'!$V$20,INT((ROW()-14)/2),0)),"",OFFSET('9. METAS'!$V$20,INT((ROW()-14)/2),0)))</f>
        <v/>
      </c>
      <c r="K332" s="255" t="str">
        <f ca="1">IF(MOD(ROW()-13,2)=0,IF(ISBLANK(OFFSET('12. SEGUIMIENTO 2027'!$O$14,INT((ROW()-13)/2),0)),"",OFFSET('12. SEGUIMIENTO 2027'!$O$14,INT((ROW()-13)/2),0)),IF(ISBLANK(OFFSET('9. METAS'!$W$20,INT((ROW()-14)/2),0)),"",OFFSET('9. METAS'!$W$20,INT((ROW()-14)/2),0)))</f>
        <v/>
      </c>
      <c r="L332" s="255" t="str">
        <f ca="1">IF(MOD(ROW()-13,2)=0,IF(ISBLANK(OFFSET('12. SEGUIMIENTO 2027'!$P$14,INT((ROW()-13)/2),0)),"",OFFSET('12. SEGUIMIENTO 2027'!$P$14,INT((ROW()-13)/2),0)),IF(ISBLANK(OFFSET('9. METAS'!$X$20,INT((ROW()-14)/2),0)),"",OFFSET('9. METAS'!$X$20,INT((ROW()-14)/2),0)))</f>
        <v/>
      </c>
      <c r="M332" s="256" t="str">
        <f ca="1">IF(MOD(ROW()-13,2)=0,IF(ISBLANK(OFFSET('12. SEGUIMIENTO 2027'!$Q$14,INT((ROW()-13)/2),0)),"",OFFSET('12. SEGUIMIENTO 2027'!$Q$14,INT((ROW()-13)/2),0)),IF(ISBLANK(OFFSET('9. METAS'!$Y$20,INT((ROW()-14)/2),0)),"",OFFSET('9. METAS'!$Y$20,INT((ROW()-14)/2),0)))</f>
        <v/>
      </c>
      <c r="N332" s="784"/>
      <c r="O332" s="786"/>
      <c r="P332" s="790"/>
    </row>
    <row r="333" spans="3:16">
      <c r="C333" s="770" t="str">
        <f ca="1">IF(ISBLANK(OFFSET('5. Pp (3 años)'!$C$45,INT((ROW()-13)/2),0)),"",OFFSET('5. Pp (3 años)'!$C$45,INT((ROW()-13)/2),0))</f>
        <v/>
      </c>
      <c r="D333" s="764" t="str">
        <f ca="1">IF(ISBLANK(OFFSET('5. Pp (3 años)'!$D$45,INT((ROW()-13)/2),0)),"",OFFSET('5. Pp (3 años)'!$D$45,INT((ROW()-13)/2),0))</f>
        <v/>
      </c>
      <c r="E333" s="764" t="str">
        <f ca="1">IF(ISBLANK(OFFSET('5. Pp (3 años)'!$E$45,INT((ROW()-13)/2),0)),"",OFFSET('5. Pp (3 años)'!$E$45,INT((ROW()-13)/2),0))</f>
        <v/>
      </c>
      <c r="F333" s="766" t="str">
        <f ca="1">IF(ISBLANK(OFFSET('5. Pp (3 años)'!$K$45,INT((ROW()-13)/2),0)),"",OFFSET('5. Pp (3 años)'!$K$45,INT((ROW()-13)/2),0))</f>
        <v/>
      </c>
      <c r="G333" s="768" t="str">
        <f ca="1">IF(ISBLANK(OFFSET('5. Pp (3 años)'!$H$45,INT((ROW()-13)/2),0)),"",OFFSET('5. Pp (3 años)'!$H$45,INT((ROW()-13)/2),0))</f>
        <v/>
      </c>
      <c r="H333" s="858" t="str">
        <f ca="1">IF(ISBLANK(OFFSET('9. METAS'!$M$20,INT((ROW()-13)/2),0)),"",OFFSET('9. METAS'!$M$20,INT((ROW()-13)/2),0))</f>
        <v/>
      </c>
      <c r="I333" s="777"/>
      <c r="J333" s="254" t="str">
        <f ca="1">IF(MOD(ROW()-13,2)=0,IF(ISBLANK(OFFSET('12. SEGUIMIENTO 2027'!$N$14,INT((ROW()-13)/2),0)),"",OFFSET('12. SEGUIMIENTO 2027'!$N$14,INT((ROW()-13)/2),0)),IF(ISBLANK(OFFSET('9. METAS'!$V$20,INT((ROW()-14)/2),0)),"",OFFSET('9. METAS'!$V$20,INT((ROW()-14)/2),0)))</f>
        <v/>
      </c>
      <c r="K333" s="255" t="str">
        <f ca="1">IF(MOD(ROW()-13,2)=0,IF(ISBLANK(OFFSET('12. SEGUIMIENTO 2027'!$O$14,INT((ROW()-13)/2),0)),"",OFFSET('12. SEGUIMIENTO 2027'!$O$14,INT((ROW()-13)/2),0)),IF(ISBLANK(OFFSET('9. METAS'!$W$20,INT((ROW()-14)/2),0)),"",OFFSET('9. METAS'!$W$20,INT((ROW()-14)/2),0)))</f>
        <v/>
      </c>
      <c r="L333" s="255" t="str">
        <f ca="1">IF(MOD(ROW()-13,2)=0,IF(ISBLANK(OFFSET('12. SEGUIMIENTO 2027'!$P$14,INT((ROW()-13)/2),0)),"",OFFSET('12. SEGUIMIENTO 2027'!$P$14,INT((ROW()-13)/2),0)),IF(ISBLANK(OFFSET('9. METAS'!$X$20,INT((ROW()-14)/2),0)),"",OFFSET('9. METAS'!$X$20,INT((ROW()-14)/2),0)))</f>
        <v/>
      </c>
      <c r="M333" s="256" t="str">
        <f ca="1">IF(MOD(ROW()-13,2)=0,IF(ISBLANK(OFFSET('12. SEGUIMIENTO 2027'!$Q$14,INT((ROW()-13)/2),0)),"",OFFSET('12. SEGUIMIENTO 2027'!$Q$14,INT((ROW()-13)/2),0)),IF(ISBLANK(OFFSET('9. METAS'!$Y$20,INT((ROW()-14)/2),0)),"",OFFSET('9. METAS'!$Y$20,INT((ROW()-14)/2),0)))</f>
        <v/>
      </c>
      <c r="N333" s="783" t="str">
        <f t="shared" ref="N333" ca="1" si="316">IFERROR(J333/J334,"ND")</f>
        <v>ND</v>
      </c>
      <c r="O333" s="785" t="str">
        <f t="shared" ref="O333" ca="1" si="317">IFERROR(((J333+K333+L333+M333)/H333),"ND")</f>
        <v>ND</v>
      </c>
      <c r="P333" s="789"/>
    </row>
    <row r="334" spans="3:16">
      <c r="C334" s="762"/>
      <c r="D334" s="764"/>
      <c r="E334" s="764"/>
      <c r="F334" s="766"/>
      <c r="G334" s="768"/>
      <c r="H334" s="858"/>
      <c r="I334" s="778"/>
      <c r="J334" s="254" t="str">
        <f ca="1">IF(MOD(ROW()-13,2)=0,IF(ISBLANK(OFFSET('12. SEGUIMIENTO 2027'!$N$14,INT((ROW()-13)/2),0)),"",OFFSET('12. SEGUIMIENTO 2027'!$N$14,INT((ROW()-13)/2),0)),IF(ISBLANK(OFFSET('9. METAS'!$V$20,INT((ROW()-14)/2),0)),"",OFFSET('9. METAS'!$V$20,INT((ROW()-14)/2),0)))</f>
        <v/>
      </c>
      <c r="K334" s="255" t="str">
        <f ca="1">IF(MOD(ROW()-13,2)=0,IF(ISBLANK(OFFSET('12. SEGUIMIENTO 2027'!$O$14,INT((ROW()-13)/2),0)),"",OFFSET('12. SEGUIMIENTO 2027'!$O$14,INT((ROW()-13)/2),0)),IF(ISBLANK(OFFSET('9. METAS'!$W$20,INT((ROW()-14)/2),0)),"",OFFSET('9. METAS'!$W$20,INT((ROW()-14)/2),0)))</f>
        <v/>
      </c>
      <c r="L334" s="255" t="str">
        <f ca="1">IF(MOD(ROW()-13,2)=0,IF(ISBLANK(OFFSET('12. SEGUIMIENTO 2027'!$P$14,INT((ROW()-13)/2),0)),"",OFFSET('12. SEGUIMIENTO 2027'!$P$14,INT((ROW()-13)/2),0)),IF(ISBLANK(OFFSET('9. METAS'!$X$20,INT((ROW()-14)/2),0)),"",OFFSET('9. METAS'!$X$20,INT((ROW()-14)/2),0)))</f>
        <v/>
      </c>
      <c r="M334" s="256" t="str">
        <f ca="1">IF(MOD(ROW()-13,2)=0,IF(ISBLANK(OFFSET('12. SEGUIMIENTO 2027'!$Q$14,INT((ROW()-13)/2),0)),"",OFFSET('12. SEGUIMIENTO 2027'!$Q$14,INT((ROW()-13)/2),0)),IF(ISBLANK(OFFSET('9. METAS'!$Y$20,INT((ROW()-14)/2),0)),"",OFFSET('9. METAS'!$Y$20,INT((ROW()-14)/2),0)))</f>
        <v/>
      </c>
      <c r="N334" s="784"/>
      <c r="O334" s="786"/>
      <c r="P334" s="790"/>
    </row>
    <row r="335" spans="3:16">
      <c r="C335" s="770" t="str">
        <f ca="1">IF(ISBLANK(OFFSET('5. Pp (3 años)'!$C$45,INT((ROW()-13)/2),0)),"",OFFSET('5. Pp (3 años)'!$C$45,INT((ROW()-13)/2),0))</f>
        <v/>
      </c>
      <c r="D335" s="764" t="str">
        <f ca="1">IF(ISBLANK(OFFSET('5. Pp (3 años)'!$D$45,INT((ROW()-13)/2),0)),"",OFFSET('5. Pp (3 años)'!$D$45,INT((ROW()-13)/2),0))</f>
        <v/>
      </c>
      <c r="E335" s="764" t="str">
        <f ca="1">IF(ISBLANK(OFFSET('5. Pp (3 años)'!$E$45,INT((ROW()-13)/2),0)),"",OFFSET('5. Pp (3 años)'!$E$45,INT((ROW()-13)/2),0))</f>
        <v/>
      </c>
      <c r="F335" s="766" t="str">
        <f ca="1">IF(ISBLANK(OFFSET('5. Pp (3 años)'!$K$45,INT((ROW()-13)/2),0)),"",OFFSET('5. Pp (3 años)'!$K$45,INT((ROW()-13)/2),0))</f>
        <v/>
      </c>
      <c r="G335" s="768" t="str">
        <f ca="1">IF(ISBLANK(OFFSET('5. Pp (3 años)'!$H$45,INT((ROW()-13)/2),0)),"",OFFSET('5. Pp (3 años)'!$H$45,INT((ROW()-13)/2),0))</f>
        <v/>
      </c>
      <c r="H335" s="858" t="str">
        <f ca="1">IF(ISBLANK(OFFSET('9. METAS'!$M$20,INT((ROW()-13)/2),0)),"",OFFSET('9. METAS'!$M$20,INT((ROW()-13)/2),0))</f>
        <v/>
      </c>
      <c r="I335" s="777"/>
      <c r="J335" s="254" t="str">
        <f ca="1">IF(MOD(ROW()-13,2)=0,IF(ISBLANK(OFFSET('12. SEGUIMIENTO 2027'!$N$14,INT((ROW()-13)/2),0)),"",OFFSET('12. SEGUIMIENTO 2027'!$N$14,INT((ROW()-13)/2),0)),IF(ISBLANK(OFFSET('9. METAS'!$V$20,INT((ROW()-14)/2),0)),"",OFFSET('9. METAS'!$V$20,INT((ROW()-14)/2),0)))</f>
        <v/>
      </c>
      <c r="K335" s="255" t="str">
        <f ca="1">IF(MOD(ROW()-13,2)=0,IF(ISBLANK(OFFSET('12. SEGUIMIENTO 2027'!$O$14,INT((ROW()-13)/2),0)),"",OFFSET('12. SEGUIMIENTO 2027'!$O$14,INT((ROW()-13)/2),0)),IF(ISBLANK(OFFSET('9. METAS'!$W$20,INT((ROW()-14)/2),0)),"",OFFSET('9. METAS'!$W$20,INT((ROW()-14)/2),0)))</f>
        <v/>
      </c>
      <c r="L335" s="255" t="str">
        <f ca="1">IF(MOD(ROW()-13,2)=0,IF(ISBLANK(OFFSET('12. SEGUIMIENTO 2027'!$P$14,INT((ROW()-13)/2),0)),"",OFFSET('12. SEGUIMIENTO 2027'!$P$14,INT((ROW()-13)/2),0)),IF(ISBLANK(OFFSET('9. METAS'!$X$20,INT((ROW()-14)/2),0)),"",OFFSET('9. METAS'!$X$20,INT((ROW()-14)/2),0)))</f>
        <v/>
      </c>
      <c r="M335" s="256" t="str">
        <f ca="1">IF(MOD(ROW()-13,2)=0,IF(ISBLANK(OFFSET('12. SEGUIMIENTO 2027'!$Q$14,INT((ROW()-13)/2),0)),"",OFFSET('12. SEGUIMIENTO 2027'!$Q$14,INT((ROW()-13)/2),0)),IF(ISBLANK(OFFSET('9. METAS'!$Y$20,INT((ROW()-14)/2),0)),"",OFFSET('9. METAS'!$Y$20,INT((ROW()-14)/2),0)))</f>
        <v/>
      </c>
      <c r="N335" s="783" t="str">
        <f t="shared" ref="N335" ca="1" si="318">IFERROR(J335/J336,"ND")</f>
        <v>ND</v>
      </c>
      <c r="O335" s="785" t="str">
        <f t="shared" ref="O335" ca="1" si="319">IFERROR(((J335+K335+L335+M335)/H335),"ND")</f>
        <v>ND</v>
      </c>
      <c r="P335" s="789"/>
    </row>
    <row r="336" spans="3:16">
      <c r="C336" s="762"/>
      <c r="D336" s="764"/>
      <c r="E336" s="764"/>
      <c r="F336" s="766"/>
      <c r="G336" s="768"/>
      <c r="H336" s="858"/>
      <c r="I336" s="778"/>
      <c r="J336" s="254" t="str">
        <f ca="1">IF(MOD(ROW()-13,2)=0,IF(ISBLANK(OFFSET('12. SEGUIMIENTO 2027'!$N$14,INT((ROW()-13)/2),0)),"",OFFSET('12. SEGUIMIENTO 2027'!$N$14,INT((ROW()-13)/2),0)),IF(ISBLANK(OFFSET('9. METAS'!$V$20,INT((ROW()-14)/2),0)),"",OFFSET('9. METAS'!$V$20,INT((ROW()-14)/2),0)))</f>
        <v/>
      </c>
      <c r="K336" s="255" t="str">
        <f ca="1">IF(MOD(ROW()-13,2)=0,IF(ISBLANK(OFFSET('12. SEGUIMIENTO 2027'!$O$14,INT((ROW()-13)/2),0)),"",OFFSET('12. SEGUIMIENTO 2027'!$O$14,INT((ROW()-13)/2),0)),IF(ISBLANK(OFFSET('9. METAS'!$W$20,INT((ROW()-14)/2),0)),"",OFFSET('9. METAS'!$W$20,INT((ROW()-14)/2),0)))</f>
        <v/>
      </c>
      <c r="L336" s="255" t="str">
        <f ca="1">IF(MOD(ROW()-13,2)=0,IF(ISBLANK(OFFSET('12. SEGUIMIENTO 2027'!$P$14,INT((ROW()-13)/2),0)),"",OFFSET('12. SEGUIMIENTO 2027'!$P$14,INT((ROW()-13)/2),0)),IF(ISBLANK(OFFSET('9. METAS'!$X$20,INT((ROW()-14)/2),0)),"",OFFSET('9. METAS'!$X$20,INT((ROW()-14)/2),0)))</f>
        <v/>
      </c>
      <c r="M336" s="256" t="str">
        <f ca="1">IF(MOD(ROW()-13,2)=0,IF(ISBLANK(OFFSET('12. SEGUIMIENTO 2027'!$Q$14,INT((ROW()-13)/2),0)),"",OFFSET('12. SEGUIMIENTO 2027'!$Q$14,INT((ROW()-13)/2),0)),IF(ISBLANK(OFFSET('9. METAS'!$Y$20,INT((ROW()-14)/2),0)),"",OFFSET('9. METAS'!$Y$20,INT((ROW()-14)/2),0)))</f>
        <v/>
      </c>
      <c r="N336" s="784"/>
      <c r="O336" s="786"/>
      <c r="P336" s="790"/>
    </row>
    <row r="337" spans="3:16">
      <c r="C337" s="770" t="str">
        <f ca="1">IF(ISBLANK(OFFSET('5. Pp (3 años)'!$C$45,INT((ROW()-13)/2),0)),"",OFFSET('5. Pp (3 años)'!$C$45,INT((ROW()-13)/2),0))</f>
        <v/>
      </c>
      <c r="D337" s="764" t="str">
        <f ca="1">IF(ISBLANK(OFFSET('5. Pp (3 años)'!$D$45,INT((ROW()-13)/2),0)),"",OFFSET('5. Pp (3 años)'!$D$45,INT((ROW()-13)/2),0))</f>
        <v/>
      </c>
      <c r="E337" s="764" t="str">
        <f ca="1">IF(ISBLANK(OFFSET('5. Pp (3 años)'!$E$45,INT((ROW()-13)/2),0)),"",OFFSET('5. Pp (3 años)'!$E$45,INT((ROW()-13)/2),0))</f>
        <v/>
      </c>
      <c r="F337" s="766" t="str">
        <f ca="1">IF(ISBLANK(OFFSET('5. Pp (3 años)'!$K$45,INT((ROW()-13)/2),0)),"",OFFSET('5. Pp (3 años)'!$K$45,INT((ROW()-13)/2),0))</f>
        <v/>
      </c>
      <c r="G337" s="768" t="str">
        <f ca="1">IF(ISBLANK(OFFSET('5. Pp (3 años)'!$H$45,INT((ROW()-13)/2),0)),"",OFFSET('5. Pp (3 años)'!$H$45,INT((ROW()-13)/2),0))</f>
        <v/>
      </c>
      <c r="H337" s="858" t="str">
        <f ca="1">IF(ISBLANK(OFFSET('9. METAS'!$M$20,INT((ROW()-13)/2),0)),"",OFFSET('9. METAS'!$M$20,INT((ROW()-13)/2),0))</f>
        <v/>
      </c>
      <c r="I337" s="777"/>
      <c r="J337" s="254" t="str">
        <f ca="1">IF(MOD(ROW()-13,2)=0,IF(ISBLANK(OFFSET('12. SEGUIMIENTO 2027'!$N$14,INT((ROW()-13)/2),0)),"",OFFSET('12. SEGUIMIENTO 2027'!$N$14,INT((ROW()-13)/2),0)),IF(ISBLANK(OFFSET('9. METAS'!$V$20,INT((ROW()-14)/2),0)),"",OFFSET('9. METAS'!$V$20,INT((ROW()-14)/2),0)))</f>
        <v/>
      </c>
      <c r="K337" s="255" t="str">
        <f ca="1">IF(MOD(ROW()-13,2)=0,IF(ISBLANK(OFFSET('12. SEGUIMIENTO 2027'!$O$14,INT((ROW()-13)/2),0)),"",OFFSET('12. SEGUIMIENTO 2027'!$O$14,INT((ROW()-13)/2),0)),IF(ISBLANK(OFFSET('9. METAS'!$W$20,INT((ROW()-14)/2),0)),"",OFFSET('9. METAS'!$W$20,INT((ROW()-14)/2),0)))</f>
        <v/>
      </c>
      <c r="L337" s="255" t="str">
        <f ca="1">IF(MOD(ROW()-13,2)=0,IF(ISBLANK(OFFSET('12. SEGUIMIENTO 2027'!$P$14,INT((ROW()-13)/2),0)),"",OFFSET('12. SEGUIMIENTO 2027'!$P$14,INT((ROW()-13)/2),0)),IF(ISBLANK(OFFSET('9. METAS'!$X$20,INT((ROW()-14)/2),0)),"",OFFSET('9. METAS'!$X$20,INT((ROW()-14)/2),0)))</f>
        <v/>
      </c>
      <c r="M337" s="256" t="str">
        <f ca="1">IF(MOD(ROW()-13,2)=0,IF(ISBLANK(OFFSET('12. SEGUIMIENTO 2027'!$Q$14,INT((ROW()-13)/2),0)),"",OFFSET('12. SEGUIMIENTO 2027'!$Q$14,INT((ROW()-13)/2),0)),IF(ISBLANK(OFFSET('9. METAS'!$Y$20,INT((ROW()-14)/2),0)),"",OFFSET('9. METAS'!$Y$20,INT((ROW()-14)/2),0)))</f>
        <v/>
      </c>
      <c r="N337" s="783" t="str">
        <f t="shared" ref="N337" ca="1" si="320">IFERROR(J337/J338,"ND")</f>
        <v>ND</v>
      </c>
      <c r="O337" s="785" t="str">
        <f t="shared" ref="O337" ca="1" si="321">IFERROR(((J337+K337+L337+M337)/H337),"ND")</f>
        <v>ND</v>
      </c>
      <c r="P337" s="789"/>
    </row>
    <row r="338" spans="3:16">
      <c r="C338" s="762"/>
      <c r="D338" s="764"/>
      <c r="E338" s="764"/>
      <c r="F338" s="766"/>
      <c r="G338" s="768"/>
      <c r="H338" s="858"/>
      <c r="I338" s="778"/>
      <c r="J338" s="254" t="str">
        <f ca="1">IF(MOD(ROW()-13,2)=0,IF(ISBLANK(OFFSET('12. SEGUIMIENTO 2027'!$N$14,INT((ROW()-13)/2),0)),"",OFFSET('12. SEGUIMIENTO 2027'!$N$14,INT((ROW()-13)/2),0)),IF(ISBLANK(OFFSET('9. METAS'!$V$20,INT((ROW()-14)/2),0)),"",OFFSET('9. METAS'!$V$20,INT((ROW()-14)/2),0)))</f>
        <v/>
      </c>
      <c r="K338" s="255" t="str">
        <f ca="1">IF(MOD(ROW()-13,2)=0,IF(ISBLANK(OFFSET('12. SEGUIMIENTO 2027'!$O$14,INT((ROW()-13)/2),0)),"",OFFSET('12. SEGUIMIENTO 2027'!$O$14,INT((ROW()-13)/2),0)),IF(ISBLANK(OFFSET('9. METAS'!$W$20,INT((ROW()-14)/2),0)),"",OFFSET('9. METAS'!$W$20,INT((ROW()-14)/2),0)))</f>
        <v/>
      </c>
      <c r="L338" s="255" t="str">
        <f ca="1">IF(MOD(ROW()-13,2)=0,IF(ISBLANK(OFFSET('12. SEGUIMIENTO 2027'!$P$14,INT((ROW()-13)/2),0)),"",OFFSET('12. SEGUIMIENTO 2027'!$P$14,INT((ROW()-13)/2),0)),IF(ISBLANK(OFFSET('9. METAS'!$X$20,INT((ROW()-14)/2),0)),"",OFFSET('9. METAS'!$X$20,INT((ROW()-14)/2),0)))</f>
        <v/>
      </c>
      <c r="M338" s="256" t="str">
        <f ca="1">IF(MOD(ROW()-13,2)=0,IF(ISBLANK(OFFSET('12. SEGUIMIENTO 2027'!$Q$14,INT((ROW()-13)/2),0)),"",OFFSET('12. SEGUIMIENTO 2027'!$Q$14,INT((ROW()-13)/2),0)),IF(ISBLANK(OFFSET('9. METAS'!$Y$20,INT((ROW()-14)/2),0)),"",OFFSET('9. METAS'!$Y$20,INT((ROW()-14)/2),0)))</f>
        <v/>
      </c>
      <c r="N338" s="784"/>
      <c r="O338" s="786"/>
      <c r="P338" s="790"/>
    </row>
    <row r="339" spans="3:16">
      <c r="C339" s="770" t="str">
        <f ca="1">IF(ISBLANK(OFFSET('5. Pp (3 años)'!$C$45,INT((ROW()-13)/2),0)),"",OFFSET('5. Pp (3 años)'!$C$45,INT((ROW()-13)/2),0))</f>
        <v/>
      </c>
      <c r="D339" s="764" t="str">
        <f ca="1">IF(ISBLANK(OFFSET('5. Pp (3 años)'!$D$45,INT((ROW()-13)/2),0)),"",OFFSET('5. Pp (3 años)'!$D$45,INT((ROW()-13)/2),0))</f>
        <v/>
      </c>
      <c r="E339" s="764" t="str">
        <f ca="1">IF(ISBLANK(OFFSET('5. Pp (3 años)'!$E$45,INT((ROW()-13)/2),0)),"",OFFSET('5. Pp (3 años)'!$E$45,INT((ROW()-13)/2),0))</f>
        <v/>
      </c>
      <c r="F339" s="766" t="str">
        <f ca="1">IF(ISBLANK(OFFSET('5. Pp (3 años)'!$K$45,INT((ROW()-13)/2),0)),"",OFFSET('5. Pp (3 años)'!$K$45,INT((ROW()-13)/2),0))</f>
        <v/>
      </c>
      <c r="G339" s="768" t="str">
        <f ca="1">IF(ISBLANK(OFFSET('5. Pp (3 años)'!$H$45,INT((ROW()-13)/2),0)),"",OFFSET('5. Pp (3 años)'!$H$45,INT((ROW()-13)/2),0))</f>
        <v/>
      </c>
      <c r="H339" s="858" t="str">
        <f ca="1">IF(ISBLANK(OFFSET('9. METAS'!$M$20,INT((ROW()-13)/2),0)),"",OFFSET('9. METAS'!$M$20,INT((ROW()-13)/2),0))</f>
        <v/>
      </c>
      <c r="I339" s="777"/>
      <c r="J339" s="254" t="str">
        <f ca="1">IF(MOD(ROW()-13,2)=0,IF(ISBLANK(OFFSET('12. SEGUIMIENTO 2027'!$N$14,INT((ROW()-13)/2),0)),"",OFFSET('12. SEGUIMIENTO 2027'!$N$14,INT((ROW()-13)/2),0)),IF(ISBLANK(OFFSET('9. METAS'!$V$20,INT((ROW()-14)/2),0)),"",OFFSET('9. METAS'!$V$20,INT((ROW()-14)/2),0)))</f>
        <v/>
      </c>
      <c r="K339" s="255" t="str">
        <f ca="1">IF(MOD(ROW()-13,2)=0,IF(ISBLANK(OFFSET('12. SEGUIMIENTO 2027'!$O$14,INT((ROW()-13)/2),0)),"",OFFSET('12. SEGUIMIENTO 2027'!$O$14,INT((ROW()-13)/2),0)),IF(ISBLANK(OFFSET('9. METAS'!$W$20,INT((ROW()-14)/2),0)),"",OFFSET('9. METAS'!$W$20,INT((ROW()-14)/2),0)))</f>
        <v/>
      </c>
      <c r="L339" s="255" t="str">
        <f ca="1">IF(MOD(ROW()-13,2)=0,IF(ISBLANK(OFFSET('12. SEGUIMIENTO 2027'!$P$14,INT((ROW()-13)/2),0)),"",OFFSET('12. SEGUIMIENTO 2027'!$P$14,INT((ROW()-13)/2),0)),IF(ISBLANK(OFFSET('9. METAS'!$X$20,INT((ROW()-14)/2),0)),"",OFFSET('9. METAS'!$X$20,INT((ROW()-14)/2),0)))</f>
        <v/>
      </c>
      <c r="M339" s="256" t="str">
        <f ca="1">IF(MOD(ROW()-13,2)=0,IF(ISBLANK(OFFSET('12. SEGUIMIENTO 2027'!$Q$14,INT((ROW()-13)/2),0)),"",OFFSET('12. SEGUIMIENTO 2027'!$Q$14,INT((ROW()-13)/2),0)),IF(ISBLANK(OFFSET('9. METAS'!$Y$20,INT((ROW()-14)/2),0)),"",OFFSET('9. METAS'!$Y$20,INT((ROW()-14)/2),0)))</f>
        <v/>
      </c>
      <c r="N339" s="783" t="str">
        <f t="shared" ref="N339" ca="1" si="322">IFERROR(J339/J340,"ND")</f>
        <v>ND</v>
      </c>
      <c r="O339" s="785" t="str">
        <f t="shared" ref="O339" ca="1" si="323">IFERROR(((J339+K339+L339+M339)/H339),"ND")</f>
        <v>ND</v>
      </c>
      <c r="P339" s="789"/>
    </row>
    <row r="340" spans="3:16">
      <c r="C340" s="762"/>
      <c r="D340" s="764"/>
      <c r="E340" s="764"/>
      <c r="F340" s="766"/>
      <c r="G340" s="768"/>
      <c r="H340" s="858"/>
      <c r="I340" s="778"/>
      <c r="J340" s="254" t="str">
        <f ca="1">IF(MOD(ROW()-13,2)=0,IF(ISBLANK(OFFSET('12. SEGUIMIENTO 2027'!$N$14,INT((ROW()-13)/2),0)),"",OFFSET('12. SEGUIMIENTO 2027'!$N$14,INT((ROW()-13)/2),0)),IF(ISBLANK(OFFSET('9. METAS'!$V$20,INT((ROW()-14)/2),0)),"",OFFSET('9. METAS'!$V$20,INT((ROW()-14)/2),0)))</f>
        <v/>
      </c>
      <c r="K340" s="255" t="str">
        <f ca="1">IF(MOD(ROW()-13,2)=0,IF(ISBLANK(OFFSET('12. SEGUIMIENTO 2027'!$O$14,INT((ROW()-13)/2),0)),"",OFFSET('12. SEGUIMIENTO 2027'!$O$14,INT((ROW()-13)/2),0)),IF(ISBLANK(OFFSET('9. METAS'!$W$20,INT((ROW()-14)/2),0)),"",OFFSET('9. METAS'!$W$20,INT((ROW()-14)/2),0)))</f>
        <v/>
      </c>
      <c r="L340" s="255" t="str">
        <f ca="1">IF(MOD(ROW()-13,2)=0,IF(ISBLANK(OFFSET('12. SEGUIMIENTO 2027'!$P$14,INT((ROW()-13)/2),0)),"",OFFSET('12. SEGUIMIENTO 2027'!$P$14,INT((ROW()-13)/2),0)),IF(ISBLANK(OFFSET('9. METAS'!$X$20,INT((ROW()-14)/2),0)),"",OFFSET('9. METAS'!$X$20,INT((ROW()-14)/2),0)))</f>
        <v/>
      </c>
      <c r="M340" s="256" t="str">
        <f ca="1">IF(MOD(ROW()-13,2)=0,IF(ISBLANK(OFFSET('12. SEGUIMIENTO 2027'!$Q$14,INT((ROW()-13)/2),0)),"",OFFSET('12. SEGUIMIENTO 2027'!$Q$14,INT((ROW()-13)/2),0)),IF(ISBLANK(OFFSET('9. METAS'!$Y$20,INT((ROW()-14)/2),0)),"",OFFSET('9. METAS'!$Y$20,INT((ROW()-14)/2),0)))</f>
        <v/>
      </c>
      <c r="N340" s="784"/>
      <c r="O340" s="786"/>
      <c r="P340" s="790"/>
    </row>
    <row r="341" spans="3:16">
      <c r="C341" s="770" t="str">
        <f ca="1">IF(ISBLANK(OFFSET('5. Pp (3 años)'!$C$45,INT((ROW()-13)/2),0)),"",OFFSET('5. Pp (3 años)'!$C$45,INT((ROW()-13)/2),0))</f>
        <v/>
      </c>
      <c r="D341" s="764" t="str">
        <f ca="1">IF(ISBLANK(OFFSET('5. Pp (3 años)'!$D$45,INT((ROW()-13)/2),0)),"",OFFSET('5. Pp (3 años)'!$D$45,INT((ROW()-13)/2),0))</f>
        <v/>
      </c>
      <c r="E341" s="764" t="str">
        <f ca="1">IF(ISBLANK(OFFSET('5. Pp (3 años)'!$E$45,INT((ROW()-13)/2),0)),"",OFFSET('5. Pp (3 años)'!$E$45,INT((ROW()-13)/2),0))</f>
        <v/>
      </c>
      <c r="F341" s="766" t="str">
        <f ca="1">IF(ISBLANK(OFFSET('5. Pp (3 años)'!$K$45,INT((ROW()-13)/2),0)),"",OFFSET('5. Pp (3 años)'!$K$45,INT((ROW()-13)/2),0))</f>
        <v/>
      </c>
      <c r="G341" s="768" t="str">
        <f ca="1">IF(ISBLANK(OFFSET('5. Pp (3 años)'!$H$45,INT((ROW()-13)/2),0)),"",OFFSET('5. Pp (3 años)'!$H$45,INT((ROW()-13)/2),0))</f>
        <v/>
      </c>
      <c r="H341" s="858" t="str">
        <f ca="1">IF(ISBLANK(OFFSET('9. METAS'!$M$20,INT((ROW()-13)/2),0)),"",OFFSET('9. METAS'!$M$20,INT((ROW()-13)/2),0))</f>
        <v/>
      </c>
      <c r="I341" s="777"/>
      <c r="J341" s="254" t="str">
        <f ca="1">IF(MOD(ROW()-13,2)=0,IF(ISBLANK(OFFSET('12. SEGUIMIENTO 2027'!$N$14,INT((ROW()-13)/2),0)),"",OFFSET('12. SEGUIMIENTO 2027'!$N$14,INT((ROW()-13)/2),0)),IF(ISBLANK(OFFSET('9. METAS'!$V$20,INT((ROW()-14)/2),0)),"",OFFSET('9. METAS'!$V$20,INT((ROW()-14)/2),0)))</f>
        <v/>
      </c>
      <c r="K341" s="255" t="str">
        <f ca="1">IF(MOD(ROW()-13,2)=0,IF(ISBLANK(OFFSET('12. SEGUIMIENTO 2027'!$O$14,INT((ROW()-13)/2),0)),"",OFFSET('12. SEGUIMIENTO 2027'!$O$14,INT((ROW()-13)/2),0)),IF(ISBLANK(OFFSET('9. METAS'!$W$20,INT((ROW()-14)/2),0)),"",OFFSET('9. METAS'!$W$20,INT((ROW()-14)/2),0)))</f>
        <v/>
      </c>
      <c r="L341" s="255" t="str">
        <f ca="1">IF(MOD(ROW()-13,2)=0,IF(ISBLANK(OFFSET('12. SEGUIMIENTO 2027'!$P$14,INT((ROW()-13)/2),0)),"",OFFSET('12. SEGUIMIENTO 2027'!$P$14,INT((ROW()-13)/2),0)),IF(ISBLANK(OFFSET('9. METAS'!$X$20,INT((ROW()-14)/2),0)),"",OFFSET('9. METAS'!$X$20,INT((ROW()-14)/2),0)))</f>
        <v/>
      </c>
      <c r="M341" s="256" t="str">
        <f ca="1">IF(MOD(ROW()-13,2)=0,IF(ISBLANK(OFFSET('12. SEGUIMIENTO 2027'!$Q$14,INT((ROW()-13)/2),0)),"",OFFSET('12. SEGUIMIENTO 2027'!$Q$14,INT((ROW()-13)/2),0)),IF(ISBLANK(OFFSET('9. METAS'!$Y$20,INT((ROW()-14)/2),0)),"",OFFSET('9. METAS'!$Y$20,INT((ROW()-14)/2),0)))</f>
        <v/>
      </c>
      <c r="N341" s="783" t="str">
        <f t="shared" ref="N341" ca="1" si="324">IFERROR(J341/J342,"ND")</f>
        <v>ND</v>
      </c>
      <c r="O341" s="785" t="str">
        <f t="shared" ref="O341" ca="1" si="325">IFERROR(((J341+K341+L341+M341)/H341),"ND")</f>
        <v>ND</v>
      </c>
      <c r="P341" s="789"/>
    </row>
    <row r="342" spans="3:16">
      <c r="C342" s="762"/>
      <c r="D342" s="764"/>
      <c r="E342" s="764"/>
      <c r="F342" s="766"/>
      <c r="G342" s="768"/>
      <c r="H342" s="858"/>
      <c r="I342" s="778"/>
      <c r="J342" s="254" t="str">
        <f ca="1">IF(MOD(ROW()-13,2)=0,IF(ISBLANK(OFFSET('12. SEGUIMIENTO 2027'!$N$14,INT((ROW()-13)/2),0)),"",OFFSET('12. SEGUIMIENTO 2027'!$N$14,INT((ROW()-13)/2),0)),IF(ISBLANK(OFFSET('9. METAS'!$V$20,INT((ROW()-14)/2),0)),"",OFFSET('9. METAS'!$V$20,INT((ROW()-14)/2),0)))</f>
        <v/>
      </c>
      <c r="K342" s="255" t="str">
        <f ca="1">IF(MOD(ROW()-13,2)=0,IF(ISBLANK(OFFSET('12. SEGUIMIENTO 2027'!$O$14,INT((ROW()-13)/2),0)),"",OFFSET('12. SEGUIMIENTO 2027'!$O$14,INT((ROW()-13)/2),0)),IF(ISBLANK(OFFSET('9. METAS'!$W$20,INT((ROW()-14)/2),0)),"",OFFSET('9. METAS'!$W$20,INT((ROW()-14)/2),0)))</f>
        <v/>
      </c>
      <c r="L342" s="255" t="str">
        <f ca="1">IF(MOD(ROW()-13,2)=0,IF(ISBLANK(OFFSET('12. SEGUIMIENTO 2027'!$P$14,INT((ROW()-13)/2),0)),"",OFFSET('12. SEGUIMIENTO 2027'!$P$14,INT((ROW()-13)/2),0)),IF(ISBLANK(OFFSET('9. METAS'!$X$20,INT((ROW()-14)/2),0)),"",OFFSET('9. METAS'!$X$20,INT((ROW()-14)/2),0)))</f>
        <v/>
      </c>
      <c r="M342" s="256" t="str">
        <f ca="1">IF(MOD(ROW()-13,2)=0,IF(ISBLANK(OFFSET('12. SEGUIMIENTO 2027'!$Q$14,INT((ROW()-13)/2),0)),"",OFFSET('12. SEGUIMIENTO 2027'!$Q$14,INT((ROW()-13)/2),0)),IF(ISBLANK(OFFSET('9. METAS'!$Y$20,INT((ROW()-14)/2),0)),"",OFFSET('9. METAS'!$Y$20,INT((ROW()-14)/2),0)))</f>
        <v/>
      </c>
      <c r="N342" s="784"/>
      <c r="O342" s="786"/>
      <c r="P342" s="790"/>
    </row>
    <row r="343" spans="3:16">
      <c r="C343" s="770" t="str">
        <f ca="1">IF(ISBLANK(OFFSET('5. Pp (3 años)'!$C$45,INT((ROW()-13)/2),0)),"",OFFSET('5. Pp (3 años)'!$C$45,INT((ROW()-13)/2),0))</f>
        <v/>
      </c>
      <c r="D343" s="764" t="str">
        <f ca="1">IF(ISBLANK(OFFSET('5. Pp (3 años)'!$D$45,INT((ROW()-13)/2),0)),"",OFFSET('5. Pp (3 años)'!$D$45,INT((ROW()-13)/2),0))</f>
        <v/>
      </c>
      <c r="E343" s="764" t="str">
        <f ca="1">IF(ISBLANK(OFFSET('5. Pp (3 años)'!$E$45,INT((ROW()-13)/2),0)),"",OFFSET('5. Pp (3 años)'!$E$45,INT((ROW()-13)/2),0))</f>
        <v/>
      </c>
      <c r="F343" s="766" t="str">
        <f ca="1">IF(ISBLANK(OFFSET('5. Pp (3 años)'!$K$45,INT((ROW()-13)/2),0)),"",OFFSET('5. Pp (3 años)'!$K$45,INT((ROW()-13)/2),0))</f>
        <v/>
      </c>
      <c r="G343" s="768" t="str">
        <f ca="1">IF(ISBLANK(OFFSET('5. Pp (3 años)'!$H$45,INT((ROW()-13)/2),0)),"",OFFSET('5. Pp (3 años)'!$H$45,INT((ROW()-13)/2),0))</f>
        <v/>
      </c>
      <c r="H343" s="858" t="str">
        <f ca="1">IF(ISBLANK(OFFSET('9. METAS'!$M$20,INT((ROW()-13)/2),0)),"",OFFSET('9. METAS'!$M$20,INT((ROW()-13)/2),0))</f>
        <v/>
      </c>
      <c r="I343" s="777"/>
      <c r="J343" s="254" t="str">
        <f ca="1">IF(MOD(ROW()-13,2)=0,IF(ISBLANK(OFFSET('12. SEGUIMIENTO 2027'!$N$14,INT((ROW()-13)/2),0)),"",OFFSET('12. SEGUIMIENTO 2027'!$N$14,INT((ROW()-13)/2),0)),IF(ISBLANK(OFFSET('9. METAS'!$V$20,INT((ROW()-14)/2),0)),"",OFFSET('9. METAS'!$V$20,INT((ROW()-14)/2),0)))</f>
        <v/>
      </c>
      <c r="K343" s="255" t="str">
        <f ca="1">IF(MOD(ROW()-13,2)=0,IF(ISBLANK(OFFSET('12. SEGUIMIENTO 2027'!$O$14,INT((ROW()-13)/2),0)),"",OFFSET('12. SEGUIMIENTO 2027'!$O$14,INT((ROW()-13)/2),0)),IF(ISBLANK(OFFSET('9. METAS'!$W$20,INT((ROW()-14)/2),0)),"",OFFSET('9. METAS'!$W$20,INT((ROW()-14)/2),0)))</f>
        <v/>
      </c>
      <c r="L343" s="255" t="str">
        <f ca="1">IF(MOD(ROW()-13,2)=0,IF(ISBLANK(OFFSET('12. SEGUIMIENTO 2027'!$P$14,INT((ROW()-13)/2),0)),"",OFFSET('12. SEGUIMIENTO 2027'!$P$14,INT((ROW()-13)/2),0)),IF(ISBLANK(OFFSET('9. METAS'!$X$20,INT((ROW()-14)/2),0)),"",OFFSET('9. METAS'!$X$20,INT((ROW()-14)/2),0)))</f>
        <v/>
      </c>
      <c r="M343" s="256" t="str">
        <f ca="1">IF(MOD(ROW()-13,2)=0,IF(ISBLANK(OFFSET('12. SEGUIMIENTO 2027'!$Q$14,INT((ROW()-13)/2),0)),"",OFFSET('12. SEGUIMIENTO 2027'!$Q$14,INT((ROW()-13)/2),0)),IF(ISBLANK(OFFSET('9. METAS'!$Y$20,INT((ROW()-14)/2),0)),"",OFFSET('9. METAS'!$Y$20,INT((ROW()-14)/2),0)))</f>
        <v/>
      </c>
      <c r="N343" s="783" t="str">
        <f t="shared" ref="N343" ca="1" si="326">IFERROR(J343/J344,"ND")</f>
        <v>ND</v>
      </c>
      <c r="O343" s="785" t="str">
        <f t="shared" ref="O343" ca="1" si="327">IFERROR(((J343+K343+L343+M343)/H343),"ND")</f>
        <v>ND</v>
      </c>
      <c r="P343" s="789"/>
    </row>
    <row r="344" spans="3:16">
      <c r="C344" s="762"/>
      <c r="D344" s="764"/>
      <c r="E344" s="764"/>
      <c r="F344" s="766"/>
      <c r="G344" s="768"/>
      <c r="H344" s="858"/>
      <c r="I344" s="778"/>
      <c r="J344" s="254" t="str">
        <f ca="1">IF(MOD(ROW()-13,2)=0,IF(ISBLANK(OFFSET('12. SEGUIMIENTO 2027'!$N$14,INT((ROW()-13)/2),0)),"",OFFSET('12. SEGUIMIENTO 2027'!$N$14,INT((ROW()-13)/2),0)),IF(ISBLANK(OFFSET('9. METAS'!$V$20,INT((ROW()-14)/2),0)),"",OFFSET('9. METAS'!$V$20,INT((ROW()-14)/2),0)))</f>
        <v/>
      </c>
      <c r="K344" s="255" t="str">
        <f ca="1">IF(MOD(ROW()-13,2)=0,IF(ISBLANK(OFFSET('12. SEGUIMIENTO 2027'!$O$14,INT((ROW()-13)/2),0)),"",OFFSET('12. SEGUIMIENTO 2027'!$O$14,INT((ROW()-13)/2),0)),IF(ISBLANK(OFFSET('9. METAS'!$W$20,INT((ROW()-14)/2),0)),"",OFFSET('9. METAS'!$W$20,INT((ROW()-14)/2),0)))</f>
        <v/>
      </c>
      <c r="L344" s="255" t="str">
        <f ca="1">IF(MOD(ROW()-13,2)=0,IF(ISBLANK(OFFSET('12. SEGUIMIENTO 2027'!$P$14,INT((ROW()-13)/2),0)),"",OFFSET('12. SEGUIMIENTO 2027'!$P$14,INT((ROW()-13)/2),0)),IF(ISBLANK(OFFSET('9. METAS'!$X$20,INT((ROW()-14)/2),0)),"",OFFSET('9. METAS'!$X$20,INT((ROW()-14)/2),0)))</f>
        <v/>
      </c>
      <c r="M344" s="256" t="str">
        <f ca="1">IF(MOD(ROW()-13,2)=0,IF(ISBLANK(OFFSET('12. SEGUIMIENTO 2027'!$Q$14,INT((ROW()-13)/2),0)),"",OFFSET('12. SEGUIMIENTO 2027'!$Q$14,INT((ROW()-13)/2),0)),IF(ISBLANK(OFFSET('9. METAS'!$Y$20,INT((ROW()-14)/2),0)),"",OFFSET('9. METAS'!$Y$20,INT((ROW()-14)/2),0)))</f>
        <v/>
      </c>
      <c r="N344" s="784"/>
      <c r="O344" s="786"/>
      <c r="P344" s="790"/>
    </row>
    <row r="345" spans="3:16">
      <c r="C345" s="770" t="str">
        <f ca="1">IF(ISBLANK(OFFSET('5. Pp (3 años)'!$C$45,INT((ROW()-13)/2),0)),"",OFFSET('5. Pp (3 años)'!$C$45,INT((ROW()-13)/2),0))</f>
        <v/>
      </c>
      <c r="D345" s="764" t="str">
        <f ca="1">IF(ISBLANK(OFFSET('5. Pp (3 años)'!$D$45,INT((ROW()-13)/2),0)),"",OFFSET('5. Pp (3 años)'!$D$45,INT((ROW()-13)/2),0))</f>
        <v/>
      </c>
      <c r="E345" s="764" t="str">
        <f ca="1">IF(ISBLANK(OFFSET('5. Pp (3 años)'!$E$45,INT((ROW()-13)/2),0)),"",OFFSET('5. Pp (3 años)'!$E$45,INT((ROW()-13)/2),0))</f>
        <v/>
      </c>
      <c r="F345" s="766" t="str">
        <f ca="1">IF(ISBLANK(OFFSET('5. Pp (3 años)'!$K$45,INT((ROW()-13)/2),0)),"",OFFSET('5. Pp (3 años)'!$K$45,INT((ROW()-13)/2),0))</f>
        <v/>
      </c>
      <c r="G345" s="768" t="str">
        <f ca="1">IF(ISBLANK(OFFSET('5. Pp (3 años)'!$H$45,INT((ROW()-13)/2),0)),"",OFFSET('5. Pp (3 años)'!$H$45,INT((ROW()-13)/2),0))</f>
        <v/>
      </c>
      <c r="H345" s="858" t="str">
        <f ca="1">IF(ISBLANK(OFFSET('9. METAS'!$M$20,INT((ROW()-13)/2),0)),"",OFFSET('9. METAS'!$M$20,INT((ROW()-13)/2),0))</f>
        <v/>
      </c>
      <c r="I345" s="777"/>
      <c r="J345" s="254" t="str">
        <f ca="1">IF(MOD(ROW()-13,2)=0,IF(ISBLANK(OFFSET('12. SEGUIMIENTO 2027'!$N$14,INT((ROW()-13)/2),0)),"",OFFSET('12. SEGUIMIENTO 2027'!$N$14,INT((ROW()-13)/2),0)),IF(ISBLANK(OFFSET('9. METAS'!$V$20,INT((ROW()-14)/2),0)),"",OFFSET('9. METAS'!$V$20,INT((ROW()-14)/2),0)))</f>
        <v/>
      </c>
      <c r="K345" s="255" t="str">
        <f ca="1">IF(MOD(ROW()-13,2)=0,IF(ISBLANK(OFFSET('12. SEGUIMIENTO 2027'!$O$14,INT((ROW()-13)/2),0)),"",OFFSET('12. SEGUIMIENTO 2027'!$O$14,INT((ROW()-13)/2),0)),IF(ISBLANK(OFFSET('9. METAS'!$W$20,INT((ROW()-14)/2),0)),"",OFFSET('9. METAS'!$W$20,INT((ROW()-14)/2),0)))</f>
        <v/>
      </c>
      <c r="L345" s="255" t="str">
        <f ca="1">IF(MOD(ROW()-13,2)=0,IF(ISBLANK(OFFSET('12. SEGUIMIENTO 2027'!$P$14,INT((ROW()-13)/2),0)),"",OFFSET('12. SEGUIMIENTO 2027'!$P$14,INT((ROW()-13)/2),0)),IF(ISBLANK(OFFSET('9. METAS'!$X$20,INT((ROW()-14)/2),0)),"",OFFSET('9. METAS'!$X$20,INT((ROW()-14)/2),0)))</f>
        <v/>
      </c>
      <c r="M345" s="256" t="str">
        <f ca="1">IF(MOD(ROW()-13,2)=0,IF(ISBLANK(OFFSET('12. SEGUIMIENTO 2027'!$Q$14,INT((ROW()-13)/2),0)),"",OFFSET('12. SEGUIMIENTO 2027'!$Q$14,INT((ROW()-13)/2),0)),IF(ISBLANK(OFFSET('9. METAS'!$Y$20,INT((ROW()-14)/2),0)),"",OFFSET('9. METAS'!$Y$20,INT((ROW()-14)/2),0)))</f>
        <v/>
      </c>
      <c r="N345" s="783" t="str">
        <f t="shared" ref="N345" ca="1" si="328">IFERROR(J345/J346,"ND")</f>
        <v>ND</v>
      </c>
      <c r="O345" s="785" t="str">
        <f t="shared" ref="O345" ca="1" si="329">IFERROR(((J345+K345+L345+M345)/H345),"ND")</f>
        <v>ND</v>
      </c>
      <c r="P345" s="789"/>
    </row>
    <row r="346" spans="3:16">
      <c r="C346" s="762"/>
      <c r="D346" s="764"/>
      <c r="E346" s="764"/>
      <c r="F346" s="766"/>
      <c r="G346" s="768"/>
      <c r="H346" s="858"/>
      <c r="I346" s="778"/>
      <c r="J346" s="254" t="str">
        <f ca="1">IF(MOD(ROW()-13,2)=0,IF(ISBLANK(OFFSET('12. SEGUIMIENTO 2027'!$N$14,INT((ROW()-13)/2),0)),"",OFFSET('12. SEGUIMIENTO 2027'!$N$14,INT((ROW()-13)/2),0)),IF(ISBLANK(OFFSET('9. METAS'!$V$20,INT((ROW()-14)/2),0)),"",OFFSET('9. METAS'!$V$20,INT((ROW()-14)/2),0)))</f>
        <v/>
      </c>
      <c r="K346" s="255" t="str">
        <f ca="1">IF(MOD(ROW()-13,2)=0,IF(ISBLANK(OFFSET('12. SEGUIMIENTO 2027'!$O$14,INT((ROW()-13)/2),0)),"",OFFSET('12. SEGUIMIENTO 2027'!$O$14,INT((ROW()-13)/2),0)),IF(ISBLANK(OFFSET('9. METAS'!$W$20,INT((ROW()-14)/2),0)),"",OFFSET('9. METAS'!$W$20,INT((ROW()-14)/2),0)))</f>
        <v/>
      </c>
      <c r="L346" s="255" t="str">
        <f ca="1">IF(MOD(ROW()-13,2)=0,IF(ISBLANK(OFFSET('12. SEGUIMIENTO 2027'!$P$14,INT((ROW()-13)/2),0)),"",OFFSET('12. SEGUIMIENTO 2027'!$P$14,INT((ROW()-13)/2),0)),IF(ISBLANK(OFFSET('9. METAS'!$X$20,INT((ROW()-14)/2),0)),"",OFFSET('9. METAS'!$X$20,INT((ROW()-14)/2),0)))</f>
        <v/>
      </c>
      <c r="M346" s="256" t="str">
        <f ca="1">IF(MOD(ROW()-13,2)=0,IF(ISBLANK(OFFSET('12. SEGUIMIENTO 2027'!$Q$14,INT((ROW()-13)/2),0)),"",OFFSET('12. SEGUIMIENTO 2027'!$Q$14,INT((ROW()-13)/2),0)),IF(ISBLANK(OFFSET('9. METAS'!$Y$20,INT((ROW()-14)/2),0)),"",OFFSET('9. METAS'!$Y$20,INT((ROW()-14)/2),0)))</f>
        <v/>
      </c>
      <c r="N346" s="784"/>
      <c r="O346" s="786"/>
      <c r="P346" s="790"/>
    </row>
    <row r="347" spans="3:16">
      <c r="C347" s="770" t="str">
        <f ca="1">IF(ISBLANK(OFFSET('5. Pp (3 años)'!$C$45,INT((ROW()-13)/2),0)),"",OFFSET('5. Pp (3 años)'!$C$45,INT((ROW()-13)/2),0))</f>
        <v/>
      </c>
      <c r="D347" s="764" t="str">
        <f ca="1">IF(ISBLANK(OFFSET('5. Pp (3 años)'!$D$45,INT((ROW()-13)/2),0)),"",OFFSET('5. Pp (3 años)'!$D$45,INT((ROW()-13)/2),0))</f>
        <v/>
      </c>
      <c r="E347" s="764" t="str">
        <f ca="1">IF(ISBLANK(OFFSET('5. Pp (3 años)'!$E$45,INT((ROW()-13)/2),0)),"",OFFSET('5. Pp (3 años)'!$E$45,INT((ROW()-13)/2),0))</f>
        <v/>
      </c>
      <c r="F347" s="766" t="str">
        <f ca="1">IF(ISBLANK(OFFSET('5. Pp (3 años)'!$K$45,INT((ROW()-13)/2),0)),"",OFFSET('5. Pp (3 años)'!$K$45,INT((ROW()-13)/2),0))</f>
        <v/>
      </c>
      <c r="G347" s="768" t="str">
        <f ca="1">IF(ISBLANK(OFFSET('5. Pp (3 años)'!$H$45,INT((ROW()-13)/2),0)),"",OFFSET('5. Pp (3 años)'!$H$45,INT((ROW()-13)/2),0))</f>
        <v/>
      </c>
      <c r="H347" s="858" t="str">
        <f ca="1">IF(ISBLANK(OFFSET('9. METAS'!$M$20,INT((ROW()-13)/2),0)),"",OFFSET('9. METAS'!$M$20,INT((ROW()-13)/2),0))</f>
        <v/>
      </c>
      <c r="I347" s="777"/>
      <c r="J347" s="254" t="str">
        <f ca="1">IF(MOD(ROW()-13,2)=0,IF(ISBLANK(OFFSET('12. SEGUIMIENTO 2027'!$N$14,INT((ROW()-13)/2),0)),"",OFFSET('12. SEGUIMIENTO 2027'!$N$14,INT((ROW()-13)/2),0)),IF(ISBLANK(OFFSET('9. METAS'!$V$20,INT((ROW()-14)/2),0)),"",OFFSET('9. METAS'!$V$20,INT((ROW()-14)/2),0)))</f>
        <v/>
      </c>
      <c r="K347" s="255" t="str">
        <f ca="1">IF(MOD(ROW()-13,2)=0,IF(ISBLANK(OFFSET('12. SEGUIMIENTO 2027'!$O$14,INT((ROW()-13)/2),0)),"",OFFSET('12. SEGUIMIENTO 2027'!$O$14,INT((ROW()-13)/2),0)),IF(ISBLANK(OFFSET('9. METAS'!$W$20,INT((ROW()-14)/2),0)),"",OFFSET('9. METAS'!$W$20,INT((ROW()-14)/2),0)))</f>
        <v/>
      </c>
      <c r="L347" s="255" t="str">
        <f ca="1">IF(MOD(ROW()-13,2)=0,IF(ISBLANK(OFFSET('12. SEGUIMIENTO 2027'!$P$14,INT((ROW()-13)/2),0)),"",OFFSET('12. SEGUIMIENTO 2027'!$P$14,INT((ROW()-13)/2),0)),IF(ISBLANK(OFFSET('9. METAS'!$X$20,INT((ROW()-14)/2),0)),"",OFFSET('9. METAS'!$X$20,INT((ROW()-14)/2),0)))</f>
        <v/>
      </c>
      <c r="M347" s="256" t="str">
        <f ca="1">IF(MOD(ROW()-13,2)=0,IF(ISBLANK(OFFSET('12. SEGUIMIENTO 2027'!$Q$14,INT((ROW()-13)/2),0)),"",OFFSET('12. SEGUIMIENTO 2027'!$Q$14,INT((ROW()-13)/2),0)),IF(ISBLANK(OFFSET('9. METAS'!$Y$20,INT((ROW()-14)/2),0)),"",OFFSET('9. METAS'!$Y$20,INT((ROW()-14)/2),0)))</f>
        <v/>
      </c>
      <c r="N347" s="783" t="str">
        <f t="shared" ref="N347" ca="1" si="330">IFERROR(J347/J348,"ND")</f>
        <v>ND</v>
      </c>
      <c r="O347" s="785" t="str">
        <f t="shared" ref="O347" ca="1" si="331">IFERROR(((J347+K347+L347+M347)/H347),"ND")</f>
        <v>ND</v>
      </c>
      <c r="P347" s="789"/>
    </row>
    <row r="348" spans="3:16">
      <c r="C348" s="762"/>
      <c r="D348" s="764"/>
      <c r="E348" s="764"/>
      <c r="F348" s="766"/>
      <c r="G348" s="768"/>
      <c r="H348" s="858"/>
      <c r="I348" s="778"/>
      <c r="J348" s="254" t="str">
        <f ca="1">IF(MOD(ROW()-13,2)=0,IF(ISBLANK(OFFSET('12. SEGUIMIENTO 2027'!$N$14,INT((ROW()-13)/2),0)),"",OFFSET('12. SEGUIMIENTO 2027'!$N$14,INT((ROW()-13)/2),0)),IF(ISBLANK(OFFSET('9. METAS'!$V$20,INT((ROW()-14)/2),0)),"",OFFSET('9. METAS'!$V$20,INT((ROW()-14)/2),0)))</f>
        <v/>
      </c>
      <c r="K348" s="255" t="str">
        <f ca="1">IF(MOD(ROW()-13,2)=0,IF(ISBLANK(OFFSET('12. SEGUIMIENTO 2027'!$O$14,INT((ROW()-13)/2),0)),"",OFFSET('12. SEGUIMIENTO 2027'!$O$14,INT((ROW()-13)/2),0)),IF(ISBLANK(OFFSET('9. METAS'!$W$20,INT((ROW()-14)/2),0)),"",OFFSET('9. METAS'!$W$20,INT((ROW()-14)/2),0)))</f>
        <v/>
      </c>
      <c r="L348" s="255" t="str">
        <f ca="1">IF(MOD(ROW()-13,2)=0,IF(ISBLANK(OFFSET('12. SEGUIMIENTO 2027'!$P$14,INT((ROW()-13)/2),0)),"",OFFSET('12. SEGUIMIENTO 2027'!$P$14,INT((ROW()-13)/2),0)),IF(ISBLANK(OFFSET('9. METAS'!$X$20,INT((ROW()-14)/2),0)),"",OFFSET('9. METAS'!$X$20,INT((ROW()-14)/2),0)))</f>
        <v/>
      </c>
      <c r="M348" s="256" t="str">
        <f ca="1">IF(MOD(ROW()-13,2)=0,IF(ISBLANK(OFFSET('12. SEGUIMIENTO 2027'!$Q$14,INT((ROW()-13)/2),0)),"",OFFSET('12. SEGUIMIENTO 2027'!$Q$14,INT((ROW()-13)/2),0)),IF(ISBLANK(OFFSET('9. METAS'!$Y$20,INT((ROW()-14)/2),0)),"",OFFSET('9. METAS'!$Y$20,INT((ROW()-14)/2),0)))</f>
        <v/>
      </c>
      <c r="N348" s="784"/>
      <c r="O348" s="786"/>
      <c r="P348" s="790"/>
    </row>
    <row r="349" spans="3:16">
      <c r="C349" s="770" t="str">
        <f ca="1">IF(ISBLANK(OFFSET('5. Pp (3 años)'!$C$45,INT((ROW()-13)/2),0)),"",OFFSET('5. Pp (3 años)'!$C$45,INT((ROW()-13)/2),0))</f>
        <v/>
      </c>
      <c r="D349" s="764" t="str">
        <f ca="1">IF(ISBLANK(OFFSET('5. Pp (3 años)'!$D$45,INT((ROW()-13)/2),0)),"",OFFSET('5. Pp (3 años)'!$D$45,INT((ROW()-13)/2),0))</f>
        <v/>
      </c>
      <c r="E349" s="764" t="str">
        <f ca="1">IF(ISBLANK(OFFSET('5. Pp (3 años)'!$E$45,INT((ROW()-13)/2),0)),"",OFFSET('5. Pp (3 años)'!$E$45,INT((ROW()-13)/2),0))</f>
        <v/>
      </c>
      <c r="F349" s="766" t="str">
        <f ca="1">IF(ISBLANK(OFFSET('5. Pp (3 años)'!$K$45,INT((ROW()-13)/2),0)),"",OFFSET('5. Pp (3 años)'!$K$45,INT((ROW()-13)/2),0))</f>
        <v/>
      </c>
      <c r="G349" s="768" t="str">
        <f ca="1">IF(ISBLANK(OFFSET('5. Pp (3 años)'!$H$45,INT((ROW()-13)/2),0)),"",OFFSET('5. Pp (3 años)'!$H$45,INT((ROW()-13)/2),0))</f>
        <v/>
      </c>
      <c r="H349" s="858" t="str">
        <f ca="1">IF(ISBLANK(OFFSET('9. METAS'!$M$20,INT((ROW()-13)/2),0)),"",OFFSET('9. METAS'!$M$20,INT((ROW()-13)/2),0))</f>
        <v/>
      </c>
      <c r="I349" s="777"/>
      <c r="J349" s="254" t="str">
        <f ca="1">IF(MOD(ROW()-13,2)=0,IF(ISBLANK(OFFSET('12. SEGUIMIENTO 2027'!$N$14,INT((ROW()-13)/2),0)),"",OFFSET('12. SEGUIMIENTO 2027'!$N$14,INT((ROW()-13)/2),0)),IF(ISBLANK(OFFSET('9. METAS'!$V$20,INT((ROW()-14)/2),0)),"",OFFSET('9. METAS'!$V$20,INT((ROW()-14)/2),0)))</f>
        <v/>
      </c>
      <c r="K349" s="255" t="str">
        <f ca="1">IF(MOD(ROW()-13,2)=0,IF(ISBLANK(OFFSET('12. SEGUIMIENTO 2027'!$O$14,INT((ROW()-13)/2),0)),"",OFFSET('12. SEGUIMIENTO 2027'!$O$14,INT((ROW()-13)/2),0)),IF(ISBLANK(OFFSET('9. METAS'!$W$20,INT((ROW()-14)/2),0)),"",OFFSET('9. METAS'!$W$20,INT((ROW()-14)/2),0)))</f>
        <v/>
      </c>
      <c r="L349" s="255" t="str">
        <f ca="1">IF(MOD(ROW()-13,2)=0,IF(ISBLANK(OFFSET('12. SEGUIMIENTO 2027'!$P$14,INT((ROW()-13)/2),0)),"",OFFSET('12. SEGUIMIENTO 2027'!$P$14,INT((ROW()-13)/2),0)),IF(ISBLANK(OFFSET('9. METAS'!$X$20,INT((ROW()-14)/2),0)),"",OFFSET('9. METAS'!$X$20,INT((ROW()-14)/2),0)))</f>
        <v/>
      </c>
      <c r="M349" s="256" t="str">
        <f ca="1">IF(MOD(ROW()-13,2)=0,IF(ISBLANK(OFFSET('12. SEGUIMIENTO 2027'!$Q$14,INT((ROW()-13)/2),0)),"",OFFSET('12. SEGUIMIENTO 2027'!$Q$14,INT((ROW()-13)/2),0)),IF(ISBLANK(OFFSET('9. METAS'!$Y$20,INT((ROW()-14)/2),0)),"",OFFSET('9. METAS'!$Y$20,INT((ROW()-14)/2),0)))</f>
        <v/>
      </c>
      <c r="N349" s="783" t="str">
        <f t="shared" ref="N349" ca="1" si="332">IFERROR(J349/J350,"ND")</f>
        <v>ND</v>
      </c>
      <c r="O349" s="785" t="str">
        <f t="shared" ref="O349" ca="1" si="333">IFERROR(((J349+K349+L349+M349)/H349),"ND")</f>
        <v>ND</v>
      </c>
      <c r="P349" s="789"/>
    </row>
    <row r="350" spans="3:16">
      <c r="C350" s="762"/>
      <c r="D350" s="764"/>
      <c r="E350" s="764"/>
      <c r="F350" s="766"/>
      <c r="G350" s="768"/>
      <c r="H350" s="858"/>
      <c r="I350" s="778"/>
      <c r="J350" s="254" t="str">
        <f ca="1">IF(MOD(ROW()-13,2)=0,IF(ISBLANK(OFFSET('12. SEGUIMIENTO 2027'!$N$14,INT((ROW()-13)/2),0)),"",OFFSET('12. SEGUIMIENTO 2027'!$N$14,INT((ROW()-13)/2),0)),IF(ISBLANK(OFFSET('9. METAS'!$V$20,INT((ROW()-14)/2),0)),"",OFFSET('9. METAS'!$V$20,INT((ROW()-14)/2),0)))</f>
        <v/>
      </c>
      <c r="K350" s="255" t="str">
        <f ca="1">IF(MOD(ROW()-13,2)=0,IF(ISBLANK(OFFSET('12. SEGUIMIENTO 2027'!$O$14,INT((ROW()-13)/2),0)),"",OFFSET('12. SEGUIMIENTO 2027'!$O$14,INT((ROW()-13)/2),0)),IF(ISBLANK(OFFSET('9. METAS'!$W$20,INT((ROW()-14)/2),0)),"",OFFSET('9. METAS'!$W$20,INT((ROW()-14)/2),0)))</f>
        <v/>
      </c>
      <c r="L350" s="255" t="str">
        <f ca="1">IF(MOD(ROW()-13,2)=0,IF(ISBLANK(OFFSET('12. SEGUIMIENTO 2027'!$P$14,INT((ROW()-13)/2),0)),"",OFFSET('12. SEGUIMIENTO 2027'!$P$14,INT((ROW()-13)/2),0)),IF(ISBLANK(OFFSET('9. METAS'!$X$20,INT((ROW()-14)/2),0)),"",OFFSET('9. METAS'!$X$20,INT((ROW()-14)/2),0)))</f>
        <v/>
      </c>
      <c r="M350" s="256" t="str">
        <f ca="1">IF(MOD(ROW()-13,2)=0,IF(ISBLANK(OFFSET('12. SEGUIMIENTO 2027'!$Q$14,INT((ROW()-13)/2),0)),"",OFFSET('12. SEGUIMIENTO 2027'!$Q$14,INT((ROW()-13)/2),0)),IF(ISBLANK(OFFSET('9. METAS'!$Y$20,INT((ROW()-14)/2),0)),"",OFFSET('9. METAS'!$Y$20,INT((ROW()-14)/2),0)))</f>
        <v/>
      </c>
      <c r="N350" s="784"/>
      <c r="O350" s="786"/>
      <c r="P350" s="790"/>
    </row>
    <row r="351" spans="3:16">
      <c r="C351" s="770" t="str">
        <f ca="1">IF(ISBLANK(OFFSET('5. Pp (3 años)'!$C$45,INT((ROW()-13)/2),0)),"",OFFSET('5. Pp (3 años)'!$C$45,INT((ROW()-13)/2),0))</f>
        <v/>
      </c>
      <c r="D351" s="764" t="str">
        <f ca="1">IF(ISBLANK(OFFSET('5. Pp (3 años)'!$D$45,INT((ROW()-13)/2),0)),"",OFFSET('5. Pp (3 años)'!$D$45,INT((ROW()-13)/2),0))</f>
        <v/>
      </c>
      <c r="E351" s="764" t="str">
        <f ca="1">IF(ISBLANK(OFFSET('5. Pp (3 años)'!$E$45,INT((ROW()-13)/2),0)),"",OFFSET('5. Pp (3 años)'!$E$45,INT((ROW()-13)/2),0))</f>
        <v/>
      </c>
      <c r="F351" s="766" t="str">
        <f ca="1">IF(ISBLANK(OFFSET('5. Pp (3 años)'!$K$45,INT((ROW()-13)/2),0)),"",OFFSET('5. Pp (3 años)'!$K$45,INT((ROW()-13)/2),0))</f>
        <v/>
      </c>
      <c r="G351" s="768" t="str">
        <f ca="1">IF(ISBLANK(OFFSET('5. Pp (3 años)'!$H$45,INT((ROW()-13)/2),0)),"",OFFSET('5. Pp (3 años)'!$H$45,INT((ROW()-13)/2),0))</f>
        <v/>
      </c>
      <c r="H351" s="858" t="str">
        <f ca="1">IF(ISBLANK(OFFSET('9. METAS'!$M$20,INT((ROW()-13)/2),0)),"",OFFSET('9. METAS'!$M$20,INT((ROW()-13)/2),0))</f>
        <v/>
      </c>
      <c r="I351" s="777"/>
      <c r="J351" s="254" t="str">
        <f ca="1">IF(MOD(ROW()-13,2)=0,IF(ISBLANK(OFFSET('12. SEGUIMIENTO 2027'!$N$14,INT((ROW()-13)/2),0)),"",OFFSET('12. SEGUIMIENTO 2027'!$N$14,INT((ROW()-13)/2),0)),IF(ISBLANK(OFFSET('9. METAS'!$V$20,INT((ROW()-14)/2),0)),"",OFFSET('9. METAS'!$V$20,INT((ROW()-14)/2),0)))</f>
        <v/>
      </c>
      <c r="K351" s="255" t="str">
        <f ca="1">IF(MOD(ROW()-13,2)=0,IF(ISBLANK(OFFSET('12. SEGUIMIENTO 2027'!$O$14,INT((ROW()-13)/2),0)),"",OFFSET('12. SEGUIMIENTO 2027'!$O$14,INT((ROW()-13)/2),0)),IF(ISBLANK(OFFSET('9. METAS'!$W$20,INT((ROW()-14)/2),0)),"",OFFSET('9. METAS'!$W$20,INT((ROW()-14)/2),0)))</f>
        <v/>
      </c>
      <c r="L351" s="255" t="str">
        <f ca="1">IF(MOD(ROW()-13,2)=0,IF(ISBLANK(OFFSET('12. SEGUIMIENTO 2027'!$P$14,INT((ROW()-13)/2),0)),"",OFFSET('12. SEGUIMIENTO 2027'!$P$14,INT((ROW()-13)/2),0)),IF(ISBLANK(OFFSET('9. METAS'!$X$20,INT((ROW()-14)/2),0)),"",OFFSET('9. METAS'!$X$20,INT((ROW()-14)/2),0)))</f>
        <v/>
      </c>
      <c r="M351" s="256" t="str">
        <f ca="1">IF(MOD(ROW()-13,2)=0,IF(ISBLANK(OFFSET('12. SEGUIMIENTO 2027'!$Q$14,INT((ROW()-13)/2),0)),"",OFFSET('12. SEGUIMIENTO 2027'!$Q$14,INT((ROW()-13)/2),0)),IF(ISBLANK(OFFSET('9. METAS'!$Y$20,INT((ROW()-14)/2),0)),"",OFFSET('9. METAS'!$Y$20,INT((ROW()-14)/2),0)))</f>
        <v/>
      </c>
      <c r="N351" s="783" t="str">
        <f t="shared" ref="N351" ca="1" si="334">IFERROR(J351/J352,"ND")</f>
        <v>ND</v>
      </c>
      <c r="O351" s="785" t="str">
        <f t="shared" ref="O351" ca="1" si="335">IFERROR(((J351+K351+L351+M351)/H351),"ND")</f>
        <v>ND</v>
      </c>
      <c r="P351" s="789"/>
    </row>
    <row r="352" spans="3:16">
      <c r="C352" s="762"/>
      <c r="D352" s="764"/>
      <c r="E352" s="764"/>
      <c r="F352" s="766"/>
      <c r="G352" s="768"/>
      <c r="H352" s="858"/>
      <c r="I352" s="778"/>
      <c r="J352" s="254" t="str">
        <f ca="1">IF(MOD(ROW()-13,2)=0,IF(ISBLANK(OFFSET('12. SEGUIMIENTO 2027'!$N$14,INT((ROW()-13)/2),0)),"",OFFSET('12. SEGUIMIENTO 2027'!$N$14,INT((ROW()-13)/2),0)),IF(ISBLANK(OFFSET('9. METAS'!$V$20,INT((ROW()-14)/2),0)),"",OFFSET('9. METAS'!$V$20,INT((ROW()-14)/2),0)))</f>
        <v/>
      </c>
      <c r="K352" s="255" t="str">
        <f ca="1">IF(MOD(ROW()-13,2)=0,IF(ISBLANK(OFFSET('12. SEGUIMIENTO 2027'!$O$14,INT((ROW()-13)/2),0)),"",OFFSET('12. SEGUIMIENTO 2027'!$O$14,INT((ROW()-13)/2),0)),IF(ISBLANK(OFFSET('9. METAS'!$W$20,INT((ROW()-14)/2),0)),"",OFFSET('9. METAS'!$W$20,INT((ROW()-14)/2),0)))</f>
        <v/>
      </c>
      <c r="L352" s="255" t="str">
        <f ca="1">IF(MOD(ROW()-13,2)=0,IF(ISBLANK(OFFSET('12. SEGUIMIENTO 2027'!$P$14,INT((ROW()-13)/2),0)),"",OFFSET('12. SEGUIMIENTO 2027'!$P$14,INT((ROW()-13)/2),0)),IF(ISBLANK(OFFSET('9. METAS'!$X$20,INT((ROW()-14)/2),0)),"",OFFSET('9. METAS'!$X$20,INT((ROW()-14)/2),0)))</f>
        <v/>
      </c>
      <c r="M352" s="256" t="str">
        <f ca="1">IF(MOD(ROW()-13,2)=0,IF(ISBLANK(OFFSET('12. SEGUIMIENTO 2027'!$Q$14,INT((ROW()-13)/2),0)),"",OFFSET('12. SEGUIMIENTO 2027'!$Q$14,INT((ROW()-13)/2),0)),IF(ISBLANK(OFFSET('9. METAS'!$Y$20,INT((ROW()-14)/2),0)),"",OFFSET('9. METAS'!$Y$20,INT((ROW()-14)/2),0)))</f>
        <v/>
      </c>
      <c r="N352" s="784"/>
      <c r="O352" s="786"/>
      <c r="P352" s="790"/>
    </row>
    <row r="353" spans="3:16">
      <c r="C353" s="770" t="str">
        <f ca="1">IF(ISBLANK(OFFSET('5. Pp (3 años)'!$C$45,INT((ROW()-13)/2),0)),"",OFFSET('5. Pp (3 años)'!$C$45,INT((ROW()-13)/2),0))</f>
        <v/>
      </c>
      <c r="D353" s="764" t="str">
        <f ca="1">IF(ISBLANK(OFFSET('5. Pp (3 años)'!$D$45,INT((ROW()-13)/2),0)),"",OFFSET('5. Pp (3 años)'!$D$45,INT((ROW()-13)/2),0))</f>
        <v/>
      </c>
      <c r="E353" s="764" t="str">
        <f ca="1">IF(ISBLANK(OFFSET('5. Pp (3 años)'!$E$45,INT((ROW()-13)/2),0)),"",OFFSET('5. Pp (3 años)'!$E$45,INT((ROW()-13)/2),0))</f>
        <v/>
      </c>
      <c r="F353" s="766" t="str">
        <f ca="1">IF(ISBLANK(OFFSET('5. Pp (3 años)'!$K$45,INT((ROW()-13)/2),0)),"",OFFSET('5. Pp (3 años)'!$K$45,INT((ROW()-13)/2),0))</f>
        <v/>
      </c>
      <c r="G353" s="768" t="str">
        <f ca="1">IF(ISBLANK(OFFSET('5. Pp (3 años)'!$H$45,INT((ROW()-13)/2),0)),"",OFFSET('5. Pp (3 años)'!$H$45,INT((ROW()-13)/2),0))</f>
        <v/>
      </c>
      <c r="H353" s="858" t="str">
        <f ca="1">IF(ISBLANK(OFFSET('9. METAS'!$M$20,INT((ROW()-13)/2),0)),"",OFFSET('9. METAS'!$M$20,INT((ROW()-13)/2),0))</f>
        <v/>
      </c>
      <c r="I353" s="777"/>
      <c r="J353" s="254" t="str">
        <f ca="1">IF(MOD(ROW()-13,2)=0,IF(ISBLANK(OFFSET('12. SEGUIMIENTO 2027'!$N$14,INT((ROW()-13)/2),0)),"",OFFSET('12. SEGUIMIENTO 2027'!$N$14,INT((ROW()-13)/2),0)),IF(ISBLANK(OFFSET('9. METAS'!$V$20,INT((ROW()-14)/2),0)),"",OFFSET('9. METAS'!$V$20,INT((ROW()-14)/2),0)))</f>
        <v/>
      </c>
      <c r="K353" s="255" t="str">
        <f ca="1">IF(MOD(ROW()-13,2)=0,IF(ISBLANK(OFFSET('12. SEGUIMIENTO 2027'!$O$14,INT((ROW()-13)/2),0)),"",OFFSET('12. SEGUIMIENTO 2027'!$O$14,INT((ROW()-13)/2),0)),IF(ISBLANK(OFFSET('9. METAS'!$W$20,INT((ROW()-14)/2),0)),"",OFFSET('9. METAS'!$W$20,INT((ROW()-14)/2),0)))</f>
        <v/>
      </c>
      <c r="L353" s="255" t="str">
        <f ca="1">IF(MOD(ROW()-13,2)=0,IF(ISBLANK(OFFSET('12. SEGUIMIENTO 2027'!$P$14,INT((ROW()-13)/2),0)),"",OFFSET('12. SEGUIMIENTO 2027'!$P$14,INT((ROW()-13)/2),0)),IF(ISBLANK(OFFSET('9. METAS'!$X$20,INT((ROW()-14)/2),0)),"",OFFSET('9. METAS'!$X$20,INT((ROW()-14)/2),0)))</f>
        <v/>
      </c>
      <c r="M353" s="256" t="str">
        <f ca="1">IF(MOD(ROW()-13,2)=0,IF(ISBLANK(OFFSET('12. SEGUIMIENTO 2027'!$Q$14,INT((ROW()-13)/2),0)),"",OFFSET('12. SEGUIMIENTO 2027'!$Q$14,INT((ROW()-13)/2),0)),IF(ISBLANK(OFFSET('9. METAS'!$Y$20,INT((ROW()-14)/2),0)),"",OFFSET('9. METAS'!$Y$20,INT((ROW()-14)/2),0)))</f>
        <v/>
      </c>
      <c r="N353" s="783" t="str">
        <f t="shared" ref="N353" ca="1" si="336">IFERROR(J353/J354,"ND")</f>
        <v>ND</v>
      </c>
      <c r="O353" s="785" t="str">
        <f t="shared" ref="O353" ca="1" si="337">IFERROR(((J353+K353+L353+M353)/H353),"ND")</f>
        <v>ND</v>
      </c>
      <c r="P353" s="789"/>
    </row>
    <row r="354" spans="3:16">
      <c r="C354" s="762"/>
      <c r="D354" s="764"/>
      <c r="E354" s="764"/>
      <c r="F354" s="766"/>
      <c r="G354" s="768"/>
      <c r="H354" s="858"/>
      <c r="I354" s="778"/>
      <c r="J354" s="254" t="str">
        <f ca="1">IF(MOD(ROW()-13,2)=0,IF(ISBLANK(OFFSET('12. SEGUIMIENTO 2027'!$N$14,INT((ROW()-13)/2),0)),"",OFFSET('12. SEGUIMIENTO 2027'!$N$14,INT((ROW()-13)/2),0)),IF(ISBLANK(OFFSET('9. METAS'!$V$20,INT((ROW()-14)/2),0)),"",OFFSET('9. METAS'!$V$20,INT((ROW()-14)/2),0)))</f>
        <v/>
      </c>
      <c r="K354" s="255" t="str">
        <f ca="1">IF(MOD(ROW()-13,2)=0,IF(ISBLANK(OFFSET('12. SEGUIMIENTO 2027'!$O$14,INT((ROW()-13)/2),0)),"",OFFSET('12. SEGUIMIENTO 2027'!$O$14,INT((ROW()-13)/2),0)),IF(ISBLANK(OFFSET('9. METAS'!$W$20,INT((ROW()-14)/2),0)),"",OFFSET('9. METAS'!$W$20,INT((ROW()-14)/2),0)))</f>
        <v/>
      </c>
      <c r="L354" s="255" t="str">
        <f ca="1">IF(MOD(ROW()-13,2)=0,IF(ISBLANK(OFFSET('12. SEGUIMIENTO 2027'!$P$14,INT((ROW()-13)/2),0)),"",OFFSET('12. SEGUIMIENTO 2027'!$P$14,INT((ROW()-13)/2),0)),IF(ISBLANK(OFFSET('9. METAS'!$X$20,INT((ROW()-14)/2),0)),"",OFFSET('9. METAS'!$X$20,INT((ROW()-14)/2),0)))</f>
        <v/>
      </c>
      <c r="M354" s="256" t="str">
        <f ca="1">IF(MOD(ROW()-13,2)=0,IF(ISBLANK(OFFSET('12. SEGUIMIENTO 2027'!$Q$14,INT((ROW()-13)/2),0)),"",OFFSET('12. SEGUIMIENTO 2027'!$Q$14,INT((ROW()-13)/2),0)),IF(ISBLANK(OFFSET('9. METAS'!$Y$20,INT((ROW()-14)/2),0)),"",OFFSET('9. METAS'!$Y$20,INT((ROW()-14)/2),0)))</f>
        <v/>
      </c>
      <c r="N354" s="784"/>
      <c r="O354" s="786"/>
      <c r="P354" s="790"/>
    </row>
    <row r="355" spans="3:16">
      <c r="C355" s="770" t="str">
        <f ca="1">IF(ISBLANK(OFFSET('5. Pp (3 años)'!$C$45,INT((ROW()-13)/2),0)),"",OFFSET('5. Pp (3 años)'!$C$45,INT((ROW()-13)/2),0))</f>
        <v/>
      </c>
      <c r="D355" s="764" t="str">
        <f ca="1">IF(ISBLANK(OFFSET('5. Pp (3 años)'!$D$45,INT((ROW()-13)/2),0)),"",OFFSET('5. Pp (3 años)'!$D$45,INT((ROW()-13)/2),0))</f>
        <v/>
      </c>
      <c r="E355" s="764" t="str">
        <f ca="1">IF(ISBLANK(OFFSET('5. Pp (3 años)'!$E$45,INT((ROW()-13)/2),0)),"",OFFSET('5. Pp (3 años)'!$E$45,INT((ROW()-13)/2),0))</f>
        <v/>
      </c>
      <c r="F355" s="766" t="str">
        <f ca="1">IF(ISBLANK(OFFSET('5. Pp (3 años)'!$K$45,INT((ROW()-13)/2),0)),"",OFFSET('5. Pp (3 años)'!$K$45,INT((ROW()-13)/2),0))</f>
        <v/>
      </c>
      <c r="G355" s="768" t="str">
        <f ca="1">IF(ISBLANK(OFFSET('5. Pp (3 años)'!$H$45,INT((ROW()-13)/2),0)),"",OFFSET('5. Pp (3 años)'!$H$45,INT((ROW()-13)/2),0))</f>
        <v/>
      </c>
      <c r="H355" s="858" t="str">
        <f ca="1">IF(ISBLANK(OFFSET('9. METAS'!$M$20,INT((ROW()-13)/2),0)),"",OFFSET('9. METAS'!$M$20,INT((ROW()-13)/2),0))</f>
        <v/>
      </c>
      <c r="I355" s="777"/>
      <c r="J355" s="254" t="str">
        <f ca="1">IF(MOD(ROW()-13,2)=0,IF(ISBLANK(OFFSET('12. SEGUIMIENTO 2027'!$N$14,INT((ROW()-13)/2),0)),"",OFFSET('12. SEGUIMIENTO 2027'!$N$14,INT((ROW()-13)/2),0)),IF(ISBLANK(OFFSET('9. METAS'!$V$20,INT((ROW()-14)/2),0)),"",OFFSET('9. METAS'!$V$20,INT((ROW()-14)/2),0)))</f>
        <v/>
      </c>
      <c r="K355" s="255" t="str">
        <f ca="1">IF(MOD(ROW()-13,2)=0,IF(ISBLANK(OFFSET('12. SEGUIMIENTO 2027'!$O$14,INT((ROW()-13)/2),0)),"",OFFSET('12. SEGUIMIENTO 2027'!$O$14,INT((ROW()-13)/2),0)),IF(ISBLANK(OFFSET('9. METAS'!$W$20,INT((ROW()-14)/2),0)),"",OFFSET('9. METAS'!$W$20,INT((ROW()-14)/2),0)))</f>
        <v/>
      </c>
      <c r="L355" s="255" t="str">
        <f ca="1">IF(MOD(ROW()-13,2)=0,IF(ISBLANK(OFFSET('12. SEGUIMIENTO 2027'!$P$14,INT((ROW()-13)/2),0)),"",OFFSET('12. SEGUIMIENTO 2027'!$P$14,INT((ROW()-13)/2),0)),IF(ISBLANK(OFFSET('9. METAS'!$X$20,INT((ROW()-14)/2),0)),"",OFFSET('9. METAS'!$X$20,INT((ROW()-14)/2),0)))</f>
        <v/>
      </c>
      <c r="M355" s="256" t="str">
        <f ca="1">IF(MOD(ROW()-13,2)=0,IF(ISBLANK(OFFSET('12. SEGUIMIENTO 2027'!$Q$14,INT((ROW()-13)/2),0)),"",OFFSET('12. SEGUIMIENTO 2027'!$Q$14,INT((ROW()-13)/2),0)),IF(ISBLANK(OFFSET('9. METAS'!$Y$20,INT((ROW()-14)/2),0)),"",OFFSET('9. METAS'!$Y$20,INT((ROW()-14)/2),0)))</f>
        <v/>
      </c>
      <c r="N355" s="783" t="str">
        <f t="shared" ref="N355" ca="1" si="338">IFERROR(J355/J356,"ND")</f>
        <v>ND</v>
      </c>
      <c r="O355" s="785" t="str">
        <f t="shared" ref="O355" ca="1" si="339">IFERROR(((J355+K355+L355+M355)/H355),"ND")</f>
        <v>ND</v>
      </c>
      <c r="P355" s="789"/>
    </row>
    <row r="356" spans="3:16">
      <c r="C356" s="762"/>
      <c r="D356" s="764"/>
      <c r="E356" s="764"/>
      <c r="F356" s="766"/>
      <c r="G356" s="768"/>
      <c r="H356" s="858"/>
      <c r="I356" s="778"/>
      <c r="J356" s="254" t="str">
        <f ca="1">IF(MOD(ROW()-13,2)=0,IF(ISBLANK(OFFSET('12. SEGUIMIENTO 2027'!$N$14,INT((ROW()-13)/2),0)),"",OFFSET('12. SEGUIMIENTO 2027'!$N$14,INT((ROW()-13)/2),0)),IF(ISBLANK(OFFSET('9. METAS'!$V$20,INT((ROW()-14)/2),0)),"",OFFSET('9. METAS'!$V$20,INT((ROW()-14)/2),0)))</f>
        <v/>
      </c>
      <c r="K356" s="255" t="str">
        <f ca="1">IF(MOD(ROW()-13,2)=0,IF(ISBLANK(OFFSET('12. SEGUIMIENTO 2027'!$O$14,INT((ROW()-13)/2),0)),"",OFFSET('12. SEGUIMIENTO 2027'!$O$14,INT((ROW()-13)/2),0)),IF(ISBLANK(OFFSET('9. METAS'!$W$20,INT((ROW()-14)/2),0)),"",OFFSET('9. METAS'!$W$20,INT((ROW()-14)/2),0)))</f>
        <v/>
      </c>
      <c r="L356" s="255" t="str">
        <f ca="1">IF(MOD(ROW()-13,2)=0,IF(ISBLANK(OFFSET('12. SEGUIMIENTO 2027'!$P$14,INT((ROW()-13)/2),0)),"",OFFSET('12. SEGUIMIENTO 2027'!$P$14,INT((ROW()-13)/2),0)),IF(ISBLANK(OFFSET('9. METAS'!$X$20,INT((ROW()-14)/2),0)),"",OFFSET('9. METAS'!$X$20,INT((ROW()-14)/2),0)))</f>
        <v/>
      </c>
      <c r="M356" s="256" t="str">
        <f ca="1">IF(MOD(ROW()-13,2)=0,IF(ISBLANK(OFFSET('12. SEGUIMIENTO 2027'!$Q$14,INT((ROW()-13)/2),0)),"",OFFSET('12. SEGUIMIENTO 2027'!$Q$14,INT((ROW()-13)/2),0)),IF(ISBLANK(OFFSET('9. METAS'!$Y$20,INT((ROW()-14)/2),0)),"",OFFSET('9. METAS'!$Y$20,INT((ROW()-14)/2),0)))</f>
        <v/>
      </c>
      <c r="N356" s="784"/>
      <c r="O356" s="786"/>
      <c r="P356" s="790"/>
    </row>
    <row r="357" spans="3:16">
      <c r="C357" s="770" t="str">
        <f ca="1">IF(ISBLANK(OFFSET('5. Pp (3 años)'!$C$45,INT((ROW()-13)/2),0)),"",OFFSET('5. Pp (3 años)'!$C$45,INT((ROW()-13)/2),0))</f>
        <v/>
      </c>
      <c r="D357" s="764" t="str">
        <f ca="1">IF(ISBLANK(OFFSET('5. Pp (3 años)'!$D$45,INT((ROW()-13)/2),0)),"",OFFSET('5. Pp (3 años)'!$D$45,INT((ROW()-13)/2),0))</f>
        <v/>
      </c>
      <c r="E357" s="764" t="str">
        <f ca="1">IF(ISBLANK(OFFSET('5. Pp (3 años)'!$E$45,INT((ROW()-13)/2),0)),"",OFFSET('5. Pp (3 años)'!$E$45,INT((ROW()-13)/2),0))</f>
        <v/>
      </c>
      <c r="F357" s="766" t="str">
        <f ca="1">IF(ISBLANK(OFFSET('5. Pp (3 años)'!$K$45,INT((ROW()-13)/2),0)),"",OFFSET('5. Pp (3 años)'!$K$45,INT((ROW()-13)/2),0))</f>
        <v/>
      </c>
      <c r="G357" s="768" t="str">
        <f ca="1">IF(ISBLANK(OFFSET('5. Pp (3 años)'!$H$45,INT((ROW()-13)/2),0)),"",OFFSET('5. Pp (3 años)'!$H$45,INT((ROW()-13)/2),0))</f>
        <v/>
      </c>
      <c r="H357" s="858" t="str">
        <f ca="1">IF(ISBLANK(OFFSET('9. METAS'!$M$20,INT((ROW()-13)/2),0)),"",OFFSET('9. METAS'!$M$20,INT((ROW()-13)/2),0))</f>
        <v/>
      </c>
      <c r="I357" s="777"/>
      <c r="J357" s="254" t="str">
        <f ca="1">IF(MOD(ROW()-13,2)=0,IF(ISBLANK(OFFSET('12. SEGUIMIENTO 2027'!$N$14,INT((ROW()-13)/2),0)),"",OFFSET('12. SEGUIMIENTO 2027'!$N$14,INT((ROW()-13)/2),0)),IF(ISBLANK(OFFSET('9. METAS'!$V$20,INT((ROW()-14)/2),0)),"",OFFSET('9. METAS'!$V$20,INT((ROW()-14)/2),0)))</f>
        <v/>
      </c>
      <c r="K357" s="255" t="str">
        <f ca="1">IF(MOD(ROW()-13,2)=0,IF(ISBLANK(OFFSET('12. SEGUIMIENTO 2027'!$O$14,INT((ROW()-13)/2),0)),"",OFFSET('12. SEGUIMIENTO 2027'!$O$14,INT((ROW()-13)/2),0)),IF(ISBLANK(OFFSET('9. METAS'!$W$20,INT((ROW()-14)/2),0)),"",OFFSET('9. METAS'!$W$20,INT((ROW()-14)/2),0)))</f>
        <v/>
      </c>
      <c r="L357" s="255" t="str">
        <f ca="1">IF(MOD(ROW()-13,2)=0,IF(ISBLANK(OFFSET('12. SEGUIMIENTO 2027'!$P$14,INT((ROW()-13)/2),0)),"",OFFSET('12. SEGUIMIENTO 2027'!$P$14,INT((ROW()-13)/2),0)),IF(ISBLANK(OFFSET('9. METAS'!$X$20,INT((ROW()-14)/2),0)),"",OFFSET('9. METAS'!$X$20,INT((ROW()-14)/2),0)))</f>
        <v/>
      </c>
      <c r="M357" s="256" t="str">
        <f ca="1">IF(MOD(ROW()-13,2)=0,IF(ISBLANK(OFFSET('12. SEGUIMIENTO 2027'!$Q$14,INT((ROW()-13)/2),0)),"",OFFSET('12. SEGUIMIENTO 2027'!$Q$14,INT((ROW()-13)/2),0)),IF(ISBLANK(OFFSET('9. METAS'!$Y$20,INT((ROW()-14)/2),0)),"",OFFSET('9. METAS'!$Y$20,INT((ROW()-14)/2),0)))</f>
        <v/>
      </c>
      <c r="N357" s="783" t="str">
        <f t="shared" ref="N357" ca="1" si="340">IFERROR(J357/J358,"ND")</f>
        <v>ND</v>
      </c>
      <c r="O357" s="785" t="str">
        <f t="shared" ref="O357" ca="1" si="341">IFERROR(((J357+K357+L357+M357)/H357),"ND")</f>
        <v>ND</v>
      </c>
      <c r="P357" s="789"/>
    </row>
    <row r="358" spans="3:16">
      <c r="C358" s="762"/>
      <c r="D358" s="764"/>
      <c r="E358" s="764"/>
      <c r="F358" s="766"/>
      <c r="G358" s="768"/>
      <c r="H358" s="858"/>
      <c r="I358" s="778"/>
      <c r="J358" s="254" t="str">
        <f ca="1">IF(MOD(ROW()-13,2)=0,IF(ISBLANK(OFFSET('12. SEGUIMIENTO 2027'!$N$14,INT((ROW()-13)/2),0)),"",OFFSET('12. SEGUIMIENTO 2027'!$N$14,INT((ROW()-13)/2),0)),IF(ISBLANK(OFFSET('9. METAS'!$V$20,INT((ROW()-14)/2),0)),"",OFFSET('9. METAS'!$V$20,INT((ROW()-14)/2),0)))</f>
        <v/>
      </c>
      <c r="K358" s="255" t="str">
        <f ca="1">IF(MOD(ROW()-13,2)=0,IF(ISBLANK(OFFSET('12. SEGUIMIENTO 2027'!$O$14,INT((ROW()-13)/2),0)),"",OFFSET('12. SEGUIMIENTO 2027'!$O$14,INT((ROW()-13)/2),0)),IF(ISBLANK(OFFSET('9. METAS'!$W$20,INT((ROW()-14)/2),0)),"",OFFSET('9. METAS'!$W$20,INT((ROW()-14)/2),0)))</f>
        <v/>
      </c>
      <c r="L358" s="255" t="str">
        <f ca="1">IF(MOD(ROW()-13,2)=0,IF(ISBLANK(OFFSET('12. SEGUIMIENTO 2027'!$P$14,INT((ROW()-13)/2),0)),"",OFFSET('12. SEGUIMIENTO 2027'!$P$14,INT((ROW()-13)/2),0)),IF(ISBLANK(OFFSET('9. METAS'!$X$20,INT((ROW()-14)/2),0)),"",OFFSET('9. METAS'!$X$20,INT((ROW()-14)/2),0)))</f>
        <v/>
      </c>
      <c r="M358" s="256" t="str">
        <f ca="1">IF(MOD(ROW()-13,2)=0,IF(ISBLANK(OFFSET('12. SEGUIMIENTO 2027'!$Q$14,INT((ROW()-13)/2),0)),"",OFFSET('12. SEGUIMIENTO 2027'!$Q$14,INT((ROW()-13)/2),0)),IF(ISBLANK(OFFSET('9. METAS'!$Y$20,INT((ROW()-14)/2),0)),"",OFFSET('9. METAS'!$Y$20,INT((ROW()-14)/2),0)))</f>
        <v/>
      </c>
      <c r="N358" s="784"/>
      <c r="O358" s="786"/>
      <c r="P358" s="790"/>
    </row>
    <row r="359" spans="3:16">
      <c r="C359" s="770" t="str">
        <f ca="1">IF(ISBLANK(OFFSET('5. Pp (3 años)'!$C$45,INT((ROW()-13)/2),0)),"",OFFSET('5. Pp (3 años)'!$C$45,INT((ROW()-13)/2),0))</f>
        <v/>
      </c>
      <c r="D359" s="764" t="str">
        <f ca="1">IF(ISBLANK(OFFSET('5. Pp (3 años)'!$D$45,INT((ROW()-13)/2),0)),"",OFFSET('5. Pp (3 años)'!$D$45,INT((ROW()-13)/2),0))</f>
        <v/>
      </c>
      <c r="E359" s="764" t="str">
        <f ca="1">IF(ISBLANK(OFFSET('5. Pp (3 años)'!$E$45,INT((ROW()-13)/2),0)),"",OFFSET('5. Pp (3 años)'!$E$45,INT((ROW()-13)/2),0))</f>
        <v/>
      </c>
      <c r="F359" s="766" t="str">
        <f ca="1">IF(ISBLANK(OFFSET('5. Pp (3 años)'!$K$45,INT((ROW()-13)/2),0)),"",OFFSET('5. Pp (3 años)'!$K$45,INT((ROW()-13)/2),0))</f>
        <v/>
      </c>
      <c r="G359" s="768" t="str">
        <f ca="1">IF(ISBLANK(OFFSET('5. Pp (3 años)'!$H$45,INT((ROW()-13)/2),0)),"",OFFSET('5. Pp (3 años)'!$H$45,INT((ROW()-13)/2),0))</f>
        <v/>
      </c>
      <c r="H359" s="858" t="str">
        <f ca="1">IF(ISBLANK(OFFSET('9. METAS'!$M$20,INT((ROW()-13)/2),0)),"",OFFSET('9. METAS'!$M$20,INT((ROW()-13)/2),0))</f>
        <v/>
      </c>
      <c r="I359" s="777"/>
      <c r="J359" s="254" t="str">
        <f ca="1">IF(MOD(ROW()-13,2)=0,IF(ISBLANK(OFFSET('12. SEGUIMIENTO 2027'!$N$14,INT((ROW()-13)/2),0)),"",OFFSET('12. SEGUIMIENTO 2027'!$N$14,INT((ROW()-13)/2),0)),IF(ISBLANK(OFFSET('9. METAS'!$V$20,INT((ROW()-14)/2),0)),"",OFFSET('9. METAS'!$V$20,INT((ROW()-14)/2),0)))</f>
        <v/>
      </c>
      <c r="K359" s="255" t="str">
        <f ca="1">IF(MOD(ROW()-13,2)=0,IF(ISBLANK(OFFSET('12. SEGUIMIENTO 2027'!$O$14,INT((ROW()-13)/2),0)),"",OFFSET('12. SEGUIMIENTO 2027'!$O$14,INT((ROW()-13)/2),0)),IF(ISBLANK(OFFSET('9. METAS'!$W$20,INT((ROW()-14)/2),0)),"",OFFSET('9. METAS'!$W$20,INT((ROW()-14)/2),0)))</f>
        <v/>
      </c>
      <c r="L359" s="255" t="str">
        <f ca="1">IF(MOD(ROW()-13,2)=0,IF(ISBLANK(OFFSET('12. SEGUIMIENTO 2027'!$P$14,INT((ROW()-13)/2),0)),"",OFFSET('12. SEGUIMIENTO 2027'!$P$14,INT((ROW()-13)/2),0)),IF(ISBLANK(OFFSET('9. METAS'!$X$20,INT((ROW()-14)/2),0)),"",OFFSET('9. METAS'!$X$20,INT((ROW()-14)/2),0)))</f>
        <v/>
      </c>
      <c r="M359" s="256" t="str">
        <f ca="1">IF(MOD(ROW()-13,2)=0,IF(ISBLANK(OFFSET('12. SEGUIMIENTO 2027'!$Q$14,INT((ROW()-13)/2),0)),"",OFFSET('12. SEGUIMIENTO 2027'!$Q$14,INT((ROW()-13)/2),0)),IF(ISBLANK(OFFSET('9. METAS'!$Y$20,INT((ROW()-14)/2),0)),"",OFFSET('9. METAS'!$Y$20,INT((ROW()-14)/2),0)))</f>
        <v/>
      </c>
      <c r="N359" s="783" t="str">
        <f t="shared" ref="N359" ca="1" si="342">IFERROR(J359/J360,"ND")</f>
        <v>ND</v>
      </c>
      <c r="O359" s="785" t="str">
        <f t="shared" ref="O359" ca="1" si="343">IFERROR(((J359+K359+L359+M359)/H359),"ND")</f>
        <v>ND</v>
      </c>
      <c r="P359" s="789"/>
    </row>
    <row r="360" spans="3:16">
      <c r="C360" s="762"/>
      <c r="D360" s="764"/>
      <c r="E360" s="764"/>
      <c r="F360" s="766"/>
      <c r="G360" s="768"/>
      <c r="H360" s="858"/>
      <c r="I360" s="778"/>
      <c r="J360" s="254" t="str">
        <f ca="1">IF(MOD(ROW()-13,2)=0,IF(ISBLANK(OFFSET('12. SEGUIMIENTO 2027'!$N$14,INT((ROW()-13)/2),0)),"",OFFSET('12. SEGUIMIENTO 2027'!$N$14,INT((ROW()-13)/2),0)),IF(ISBLANK(OFFSET('9. METAS'!$V$20,INT((ROW()-14)/2),0)),"",OFFSET('9. METAS'!$V$20,INT((ROW()-14)/2),0)))</f>
        <v/>
      </c>
      <c r="K360" s="255" t="str">
        <f ca="1">IF(MOD(ROW()-13,2)=0,IF(ISBLANK(OFFSET('12. SEGUIMIENTO 2027'!$O$14,INT((ROW()-13)/2),0)),"",OFFSET('12. SEGUIMIENTO 2027'!$O$14,INT((ROW()-13)/2),0)),IF(ISBLANK(OFFSET('9. METAS'!$W$20,INT((ROW()-14)/2),0)),"",OFFSET('9. METAS'!$W$20,INT((ROW()-14)/2),0)))</f>
        <v/>
      </c>
      <c r="L360" s="255" t="str">
        <f ca="1">IF(MOD(ROW()-13,2)=0,IF(ISBLANK(OFFSET('12. SEGUIMIENTO 2027'!$P$14,INT((ROW()-13)/2),0)),"",OFFSET('12. SEGUIMIENTO 2027'!$P$14,INT((ROW()-13)/2),0)),IF(ISBLANK(OFFSET('9. METAS'!$X$20,INT((ROW()-14)/2),0)),"",OFFSET('9. METAS'!$X$20,INT((ROW()-14)/2),0)))</f>
        <v/>
      </c>
      <c r="M360" s="256" t="str">
        <f ca="1">IF(MOD(ROW()-13,2)=0,IF(ISBLANK(OFFSET('12. SEGUIMIENTO 2027'!$Q$14,INT((ROW()-13)/2),0)),"",OFFSET('12. SEGUIMIENTO 2027'!$Q$14,INT((ROW()-13)/2),0)),IF(ISBLANK(OFFSET('9. METAS'!$Y$20,INT((ROW()-14)/2),0)),"",OFFSET('9. METAS'!$Y$20,INT((ROW()-14)/2),0)))</f>
        <v/>
      </c>
      <c r="N360" s="784"/>
      <c r="O360" s="786"/>
      <c r="P360" s="790"/>
    </row>
    <row r="361" spans="3:16">
      <c r="C361" s="770" t="str">
        <f ca="1">IF(ISBLANK(OFFSET('5. Pp (3 años)'!$C$45,INT((ROW()-13)/2),0)),"",OFFSET('5. Pp (3 años)'!$C$45,INT((ROW()-13)/2),0))</f>
        <v/>
      </c>
      <c r="D361" s="764" t="str">
        <f ca="1">IF(ISBLANK(OFFSET('5. Pp (3 años)'!$D$45,INT((ROW()-13)/2),0)),"",OFFSET('5. Pp (3 años)'!$D$45,INT((ROW()-13)/2),0))</f>
        <v/>
      </c>
      <c r="E361" s="764" t="str">
        <f ca="1">IF(ISBLANK(OFFSET('5. Pp (3 años)'!$E$45,INT((ROW()-13)/2),0)),"",OFFSET('5. Pp (3 años)'!$E$45,INT((ROW()-13)/2),0))</f>
        <v/>
      </c>
      <c r="F361" s="766" t="str">
        <f ca="1">IF(ISBLANK(OFFSET('5. Pp (3 años)'!$K$45,INT((ROW()-13)/2),0)),"",OFFSET('5. Pp (3 años)'!$K$45,INT((ROW()-13)/2),0))</f>
        <v/>
      </c>
      <c r="G361" s="768" t="str">
        <f ca="1">IF(ISBLANK(OFFSET('5. Pp (3 años)'!$H$45,INT((ROW()-13)/2),0)),"",OFFSET('5. Pp (3 años)'!$H$45,INT((ROW()-13)/2),0))</f>
        <v/>
      </c>
      <c r="H361" s="858" t="str">
        <f ca="1">IF(ISBLANK(OFFSET('9. METAS'!$M$20,INT((ROW()-13)/2),0)),"",OFFSET('9. METAS'!$M$20,INT((ROW()-13)/2),0))</f>
        <v/>
      </c>
      <c r="I361" s="777"/>
      <c r="J361" s="254" t="str">
        <f ca="1">IF(MOD(ROW()-13,2)=0,IF(ISBLANK(OFFSET('12. SEGUIMIENTO 2027'!$N$14,INT((ROW()-13)/2),0)),"",OFFSET('12. SEGUIMIENTO 2027'!$N$14,INT((ROW()-13)/2),0)),IF(ISBLANK(OFFSET('9. METAS'!$V$20,INT((ROW()-14)/2),0)),"",OFFSET('9. METAS'!$V$20,INT((ROW()-14)/2),0)))</f>
        <v/>
      </c>
      <c r="K361" s="255" t="str">
        <f ca="1">IF(MOD(ROW()-13,2)=0,IF(ISBLANK(OFFSET('12. SEGUIMIENTO 2027'!$O$14,INT((ROW()-13)/2),0)),"",OFFSET('12. SEGUIMIENTO 2027'!$O$14,INT((ROW()-13)/2),0)),IF(ISBLANK(OFFSET('9. METAS'!$W$20,INT((ROW()-14)/2),0)),"",OFFSET('9. METAS'!$W$20,INT((ROW()-14)/2),0)))</f>
        <v/>
      </c>
      <c r="L361" s="255" t="str">
        <f ca="1">IF(MOD(ROW()-13,2)=0,IF(ISBLANK(OFFSET('12. SEGUIMIENTO 2027'!$P$14,INT((ROW()-13)/2),0)),"",OFFSET('12. SEGUIMIENTO 2027'!$P$14,INT((ROW()-13)/2),0)),IF(ISBLANK(OFFSET('9. METAS'!$X$20,INT((ROW()-14)/2),0)),"",OFFSET('9. METAS'!$X$20,INT((ROW()-14)/2),0)))</f>
        <v/>
      </c>
      <c r="M361" s="256" t="str">
        <f ca="1">IF(MOD(ROW()-13,2)=0,IF(ISBLANK(OFFSET('12. SEGUIMIENTO 2027'!$Q$14,INT((ROW()-13)/2),0)),"",OFFSET('12. SEGUIMIENTO 2027'!$Q$14,INT((ROW()-13)/2),0)),IF(ISBLANK(OFFSET('9. METAS'!$Y$20,INT((ROW()-14)/2),0)),"",OFFSET('9. METAS'!$Y$20,INT((ROW()-14)/2),0)))</f>
        <v/>
      </c>
      <c r="N361" s="783" t="str">
        <f t="shared" ref="N361" ca="1" si="344">IFERROR(J361/J362,"ND")</f>
        <v>ND</v>
      </c>
      <c r="O361" s="785" t="str">
        <f t="shared" ref="O361" ca="1" si="345">IFERROR(((J361+K361+L361+M361)/H361),"ND")</f>
        <v>ND</v>
      </c>
      <c r="P361" s="789"/>
    </row>
    <row r="362" spans="3:16">
      <c r="C362" s="762"/>
      <c r="D362" s="764"/>
      <c r="E362" s="764"/>
      <c r="F362" s="766"/>
      <c r="G362" s="768"/>
      <c r="H362" s="858"/>
      <c r="I362" s="778"/>
      <c r="J362" s="254" t="str">
        <f ca="1">IF(MOD(ROW()-13,2)=0,IF(ISBLANK(OFFSET('12. SEGUIMIENTO 2027'!$N$14,INT((ROW()-13)/2),0)),"",OFFSET('12. SEGUIMIENTO 2027'!$N$14,INT((ROW()-13)/2),0)),IF(ISBLANK(OFFSET('9. METAS'!$V$20,INT((ROW()-14)/2),0)),"",OFFSET('9. METAS'!$V$20,INT((ROW()-14)/2),0)))</f>
        <v/>
      </c>
      <c r="K362" s="255" t="str">
        <f ca="1">IF(MOD(ROW()-13,2)=0,IF(ISBLANK(OFFSET('12. SEGUIMIENTO 2027'!$O$14,INT((ROW()-13)/2),0)),"",OFFSET('12. SEGUIMIENTO 2027'!$O$14,INT((ROW()-13)/2),0)),IF(ISBLANK(OFFSET('9. METAS'!$W$20,INT((ROW()-14)/2),0)),"",OFFSET('9. METAS'!$W$20,INT((ROW()-14)/2),0)))</f>
        <v/>
      </c>
      <c r="L362" s="255" t="str">
        <f ca="1">IF(MOD(ROW()-13,2)=0,IF(ISBLANK(OFFSET('12. SEGUIMIENTO 2027'!$P$14,INT((ROW()-13)/2),0)),"",OFFSET('12. SEGUIMIENTO 2027'!$P$14,INT((ROW()-13)/2),0)),IF(ISBLANK(OFFSET('9. METAS'!$X$20,INT((ROW()-14)/2),0)),"",OFFSET('9. METAS'!$X$20,INT((ROW()-14)/2),0)))</f>
        <v/>
      </c>
      <c r="M362" s="256" t="str">
        <f ca="1">IF(MOD(ROW()-13,2)=0,IF(ISBLANK(OFFSET('12. SEGUIMIENTO 2027'!$Q$14,INT((ROW()-13)/2),0)),"",OFFSET('12. SEGUIMIENTO 2027'!$Q$14,INT((ROW()-13)/2),0)),IF(ISBLANK(OFFSET('9. METAS'!$Y$20,INT((ROW()-14)/2),0)),"",OFFSET('9. METAS'!$Y$20,INT((ROW()-14)/2),0)))</f>
        <v/>
      </c>
      <c r="N362" s="784"/>
      <c r="O362" s="786"/>
      <c r="P362" s="790"/>
    </row>
    <row r="363" spans="3:16">
      <c r="C363" s="770" t="str">
        <f ca="1">IF(ISBLANK(OFFSET('5. Pp (3 años)'!$C$45,INT((ROW()-13)/2),0)),"",OFFSET('5. Pp (3 años)'!$C$45,INT((ROW()-13)/2),0))</f>
        <v/>
      </c>
      <c r="D363" s="764" t="str">
        <f ca="1">IF(ISBLANK(OFFSET('5. Pp (3 años)'!$D$45,INT((ROW()-13)/2),0)),"",OFFSET('5. Pp (3 años)'!$D$45,INT((ROW()-13)/2),0))</f>
        <v/>
      </c>
      <c r="E363" s="764" t="str">
        <f ca="1">IF(ISBLANK(OFFSET('5. Pp (3 años)'!$E$45,INT((ROW()-13)/2),0)),"",OFFSET('5. Pp (3 años)'!$E$45,INT((ROW()-13)/2),0))</f>
        <v/>
      </c>
      <c r="F363" s="766" t="str">
        <f ca="1">IF(ISBLANK(OFFSET('5. Pp (3 años)'!$K$45,INT((ROW()-13)/2),0)),"",OFFSET('5. Pp (3 años)'!$K$45,INT((ROW()-13)/2),0))</f>
        <v/>
      </c>
      <c r="G363" s="768" t="str">
        <f ca="1">IF(ISBLANK(OFFSET('5. Pp (3 años)'!$H$45,INT((ROW()-13)/2),0)),"",OFFSET('5. Pp (3 años)'!$H$45,INT((ROW()-13)/2),0))</f>
        <v/>
      </c>
      <c r="H363" s="858" t="str">
        <f ca="1">IF(ISBLANK(OFFSET('9. METAS'!$M$20,INT((ROW()-13)/2),0)),"",OFFSET('9. METAS'!$M$20,INT((ROW()-13)/2),0))</f>
        <v/>
      </c>
      <c r="I363" s="777"/>
      <c r="J363" s="254" t="str">
        <f ca="1">IF(MOD(ROW()-13,2)=0,IF(ISBLANK(OFFSET('12. SEGUIMIENTO 2027'!$N$14,INT((ROW()-13)/2),0)),"",OFFSET('12. SEGUIMIENTO 2027'!$N$14,INT((ROW()-13)/2),0)),IF(ISBLANK(OFFSET('9. METAS'!$V$20,INT((ROW()-14)/2),0)),"",OFFSET('9. METAS'!$V$20,INT((ROW()-14)/2),0)))</f>
        <v/>
      </c>
      <c r="K363" s="255" t="str">
        <f ca="1">IF(MOD(ROW()-13,2)=0,IF(ISBLANK(OFFSET('12. SEGUIMIENTO 2027'!$O$14,INT((ROW()-13)/2),0)),"",OFFSET('12. SEGUIMIENTO 2027'!$O$14,INT((ROW()-13)/2),0)),IF(ISBLANK(OFFSET('9. METAS'!$W$20,INT((ROW()-14)/2),0)),"",OFFSET('9. METAS'!$W$20,INT((ROW()-14)/2),0)))</f>
        <v/>
      </c>
      <c r="L363" s="255" t="str">
        <f ca="1">IF(MOD(ROW()-13,2)=0,IF(ISBLANK(OFFSET('12. SEGUIMIENTO 2027'!$P$14,INT((ROW()-13)/2),0)),"",OFFSET('12. SEGUIMIENTO 2027'!$P$14,INT((ROW()-13)/2),0)),IF(ISBLANK(OFFSET('9. METAS'!$X$20,INT((ROW()-14)/2),0)),"",OFFSET('9. METAS'!$X$20,INT((ROW()-14)/2),0)))</f>
        <v/>
      </c>
      <c r="M363" s="256" t="str">
        <f ca="1">IF(MOD(ROW()-13,2)=0,IF(ISBLANK(OFFSET('12. SEGUIMIENTO 2027'!$Q$14,INT((ROW()-13)/2),0)),"",OFFSET('12. SEGUIMIENTO 2027'!$Q$14,INT((ROW()-13)/2),0)),IF(ISBLANK(OFFSET('9. METAS'!$Y$20,INT((ROW()-14)/2),0)),"",OFFSET('9. METAS'!$Y$20,INT((ROW()-14)/2),0)))</f>
        <v/>
      </c>
      <c r="N363" s="783" t="str">
        <f t="shared" ref="N363" ca="1" si="346">IFERROR(J363/J364,"ND")</f>
        <v>ND</v>
      </c>
      <c r="O363" s="785" t="str">
        <f t="shared" ref="O363" ca="1" si="347">IFERROR(((J363+K363+L363+M363)/H363),"ND")</f>
        <v>ND</v>
      </c>
      <c r="P363" s="789"/>
    </row>
    <row r="364" spans="3:16">
      <c r="C364" s="762"/>
      <c r="D364" s="764"/>
      <c r="E364" s="764"/>
      <c r="F364" s="766"/>
      <c r="G364" s="768"/>
      <c r="H364" s="858"/>
      <c r="I364" s="778"/>
      <c r="J364" s="254" t="str">
        <f ca="1">IF(MOD(ROW()-13,2)=0,IF(ISBLANK(OFFSET('12. SEGUIMIENTO 2027'!$N$14,INT((ROW()-13)/2),0)),"",OFFSET('12. SEGUIMIENTO 2027'!$N$14,INT((ROW()-13)/2),0)),IF(ISBLANK(OFFSET('9. METAS'!$V$20,INT((ROW()-14)/2),0)),"",OFFSET('9. METAS'!$V$20,INT((ROW()-14)/2),0)))</f>
        <v/>
      </c>
      <c r="K364" s="255" t="str">
        <f ca="1">IF(MOD(ROW()-13,2)=0,IF(ISBLANK(OFFSET('12. SEGUIMIENTO 2027'!$O$14,INT((ROW()-13)/2),0)),"",OFFSET('12. SEGUIMIENTO 2027'!$O$14,INT((ROW()-13)/2),0)),IF(ISBLANK(OFFSET('9. METAS'!$W$20,INT((ROW()-14)/2),0)),"",OFFSET('9. METAS'!$W$20,INT((ROW()-14)/2),0)))</f>
        <v/>
      </c>
      <c r="L364" s="255" t="str">
        <f ca="1">IF(MOD(ROW()-13,2)=0,IF(ISBLANK(OFFSET('12. SEGUIMIENTO 2027'!$P$14,INT((ROW()-13)/2),0)),"",OFFSET('12. SEGUIMIENTO 2027'!$P$14,INT((ROW()-13)/2),0)),IF(ISBLANK(OFFSET('9. METAS'!$X$20,INT((ROW()-14)/2),0)),"",OFFSET('9. METAS'!$X$20,INT((ROW()-14)/2),0)))</f>
        <v/>
      </c>
      <c r="M364" s="256" t="str">
        <f ca="1">IF(MOD(ROW()-13,2)=0,IF(ISBLANK(OFFSET('12. SEGUIMIENTO 2027'!$Q$14,INT((ROW()-13)/2),0)),"",OFFSET('12. SEGUIMIENTO 2027'!$Q$14,INT((ROW()-13)/2),0)),IF(ISBLANK(OFFSET('9. METAS'!$Y$20,INT((ROW()-14)/2),0)),"",OFFSET('9. METAS'!$Y$20,INT((ROW()-14)/2),0)))</f>
        <v/>
      </c>
      <c r="N364" s="784"/>
      <c r="O364" s="786"/>
      <c r="P364" s="790"/>
    </row>
    <row r="365" spans="3:16">
      <c r="C365" s="770" t="str">
        <f ca="1">IF(ISBLANK(OFFSET('5. Pp (3 años)'!$C$45,INT((ROW()-13)/2),0)),"",OFFSET('5. Pp (3 años)'!$C$45,INT((ROW()-13)/2),0))</f>
        <v/>
      </c>
      <c r="D365" s="764" t="str">
        <f ca="1">IF(ISBLANK(OFFSET('5. Pp (3 años)'!$D$45,INT((ROW()-13)/2),0)),"",OFFSET('5. Pp (3 años)'!$D$45,INT((ROW()-13)/2),0))</f>
        <v/>
      </c>
      <c r="E365" s="764" t="str">
        <f ca="1">IF(ISBLANK(OFFSET('5. Pp (3 años)'!$E$45,INT((ROW()-13)/2),0)),"",OFFSET('5. Pp (3 años)'!$E$45,INT((ROW()-13)/2),0))</f>
        <v/>
      </c>
      <c r="F365" s="766" t="str">
        <f ca="1">IF(ISBLANK(OFFSET('5. Pp (3 años)'!$K$45,INT((ROW()-13)/2),0)),"",OFFSET('5. Pp (3 años)'!$K$45,INT((ROW()-13)/2),0))</f>
        <v/>
      </c>
      <c r="G365" s="768" t="str">
        <f ca="1">IF(ISBLANK(OFFSET('5. Pp (3 años)'!$H$45,INT((ROW()-13)/2),0)),"",OFFSET('5. Pp (3 años)'!$H$45,INT((ROW()-13)/2),0))</f>
        <v/>
      </c>
      <c r="H365" s="858" t="str">
        <f ca="1">IF(ISBLANK(OFFSET('9. METAS'!$M$20,INT((ROW()-13)/2),0)),"",OFFSET('9. METAS'!$M$20,INT((ROW()-13)/2),0))</f>
        <v/>
      </c>
      <c r="I365" s="777"/>
      <c r="J365" s="254" t="str">
        <f ca="1">IF(MOD(ROW()-13,2)=0,IF(ISBLANK(OFFSET('12. SEGUIMIENTO 2027'!$N$14,INT((ROW()-13)/2),0)),"",OFFSET('12. SEGUIMIENTO 2027'!$N$14,INT((ROW()-13)/2),0)),IF(ISBLANK(OFFSET('9. METAS'!$V$20,INT((ROW()-14)/2),0)),"",OFFSET('9. METAS'!$V$20,INT((ROW()-14)/2),0)))</f>
        <v/>
      </c>
      <c r="K365" s="255" t="str">
        <f ca="1">IF(MOD(ROW()-13,2)=0,IF(ISBLANK(OFFSET('12. SEGUIMIENTO 2027'!$O$14,INT((ROW()-13)/2),0)),"",OFFSET('12. SEGUIMIENTO 2027'!$O$14,INT((ROW()-13)/2),0)),IF(ISBLANK(OFFSET('9. METAS'!$W$20,INT((ROW()-14)/2),0)),"",OFFSET('9. METAS'!$W$20,INT((ROW()-14)/2),0)))</f>
        <v/>
      </c>
      <c r="L365" s="255" t="str">
        <f ca="1">IF(MOD(ROW()-13,2)=0,IF(ISBLANK(OFFSET('12. SEGUIMIENTO 2027'!$P$14,INT((ROW()-13)/2),0)),"",OFFSET('12. SEGUIMIENTO 2027'!$P$14,INT((ROW()-13)/2),0)),IF(ISBLANK(OFFSET('9. METAS'!$X$20,INT((ROW()-14)/2),0)),"",OFFSET('9. METAS'!$X$20,INT((ROW()-14)/2),0)))</f>
        <v/>
      </c>
      <c r="M365" s="256" t="str">
        <f ca="1">IF(MOD(ROW()-13,2)=0,IF(ISBLANK(OFFSET('12. SEGUIMIENTO 2027'!$Q$14,INT((ROW()-13)/2),0)),"",OFFSET('12. SEGUIMIENTO 2027'!$Q$14,INT((ROW()-13)/2),0)),IF(ISBLANK(OFFSET('9. METAS'!$Y$20,INT((ROW()-14)/2),0)),"",OFFSET('9. METAS'!$Y$20,INT((ROW()-14)/2),0)))</f>
        <v/>
      </c>
      <c r="N365" s="783" t="str">
        <f t="shared" ref="N365" ca="1" si="348">IFERROR(J365/J366,"ND")</f>
        <v>ND</v>
      </c>
      <c r="O365" s="785" t="str">
        <f t="shared" ref="O365" ca="1" si="349">IFERROR(((J365+K365+L365+M365)/H365),"ND")</f>
        <v>ND</v>
      </c>
      <c r="P365" s="789"/>
    </row>
    <row r="366" spans="3:16">
      <c r="C366" s="762"/>
      <c r="D366" s="764"/>
      <c r="E366" s="764"/>
      <c r="F366" s="766"/>
      <c r="G366" s="768"/>
      <c r="H366" s="858"/>
      <c r="I366" s="778"/>
      <c r="J366" s="254" t="str">
        <f ca="1">IF(MOD(ROW()-13,2)=0,IF(ISBLANK(OFFSET('12. SEGUIMIENTO 2027'!$N$14,INT((ROW()-13)/2),0)),"",OFFSET('12. SEGUIMIENTO 2027'!$N$14,INT((ROW()-13)/2),0)),IF(ISBLANK(OFFSET('9. METAS'!$V$20,INT((ROW()-14)/2),0)),"",OFFSET('9. METAS'!$V$20,INT((ROW()-14)/2),0)))</f>
        <v/>
      </c>
      <c r="K366" s="255" t="str">
        <f ca="1">IF(MOD(ROW()-13,2)=0,IF(ISBLANK(OFFSET('12. SEGUIMIENTO 2027'!$O$14,INT((ROW()-13)/2),0)),"",OFFSET('12. SEGUIMIENTO 2027'!$O$14,INT((ROW()-13)/2),0)),IF(ISBLANK(OFFSET('9. METAS'!$W$20,INT((ROW()-14)/2),0)),"",OFFSET('9. METAS'!$W$20,INT((ROW()-14)/2),0)))</f>
        <v/>
      </c>
      <c r="L366" s="255" t="str">
        <f ca="1">IF(MOD(ROW()-13,2)=0,IF(ISBLANK(OFFSET('12. SEGUIMIENTO 2027'!$P$14,INT((ROW()-13)/2),0)),"",OFFSET('12. SEGUIMIENTO 2027'!$P$14,INT((ROW()-13)/2),0)),IF(ISBLANK(OFFSET('9. METAS'!$X$20,INT((ROW()-14)/2),0)),"",OFFSET('9. METAS'!$X$20,INT((ROW()-14)/2),0)))</f>
        <v/>
      </c>
      <c r="M366" s="256" t="str">
        <f ca="1">IF(MOD(ROW()-13,2)=0,IF(ISBLANK(OFFSET('12. SEGUIMIENTO 2027'!$Q$14,INT((ROW()-13)/2),0)),"",OFFSET('12. SEGUIMIENTO 2027'!$Q$14,INT((ROW()-13)/2),0)),IF(ISBLANK(OFFSET('9. METAS'!$Y$20,INT((ROW()-14)/2),0)),"",OFFSET('9. METAS'!$Y$20,INT((ROW()-14)/2),0)))</f>
        <v/>
      </c>
      <c r="N366" s="784"/>
      <c r="O366" s="786"/>
      <c r="P366" s="790"/>
    </row>
    <row r="367" spans="3:16">
      <c r="C367" s="770" t="str">
        <f ca="1">IF(ISBLANK(OFFSET('5. Pp (3 años)'!$C$45,INT((ROW()-13)/2),0)),"",OFFSET('5. Pp (3 años)'!$C$45,INT((ROW()-13)/2),0))</f>
        <v/>
      </c>
      <c r="D367" s="764" t="str">
        <f ca="1">IF(ISBLANK(OFFSET('5. Pp (3 años)'!$D$45,INT((ROW()-13)/2),0)),"",OFFSET('5. Pp (3 años)'!$D$45,INT((ROW()-13)/2),0))</f>
        <v/>
      </c>
      <c r="E367" s="764" t="str">
        <f ca="1">IF(ISBLANK(OFFSET('5. Pp (3 años)'!$E$45,INT((ROW()-13)/2),0)),"",OFFSET('5. Pp (3 años)'!$E$45,INT((ROW()-13)/2),0))</f>
        <v/>
      </c>
      <c r="F367" s="766" t="str">
        <f ca="1">IF(ISBLANK(OFFSET('5. Pp (3 años)'!$K$45,INT((ROW()-13)/2),0)),"",OFFSET('5. Pp (3 años)'!$K$45,INT((ROW()-13)/2),0))</f>
        <v/>
      </c>
      <c r="G367" s="768" t="str">
        <f ca="1">IF(ISBLANK(OFFSET('5. Pp (3 años)'!$H$45,INT((ROW()-13)/2),0)),"",OFFSET('5. Pp (3 años)'!$H$45,INT((ROW()-13)/2),0))</f>
        <v/>
      </c>
      <c r="H367" s="858" t="str">
        <f ca="1">IF(ISBLANK(OFFSET('9. METAS'!$M$20,INT((ROW()-13)/2),0)),"",OFFSET('9. METAS'!$M$20,INT((ROW()-13)/2),0))</f>
        <v/>
      </c>
      <c r="I367" s="777"/>
      <c r="J367" s="254" t="str">
        <f ca="1">IF(MOD(ROW()-13,2)=0,IF(ISBLANK(OFFSET('12. SEGUIMIENTO 2027'!$N$14,INT((ROW()-13)/2),0)),"",OFFSET('12. SEGUIMIENTO 2027'!$N$14,INT((ROW()-13)/2),0)),IF(ISBLANK(OFFSET('9. METAS'!$V$20,INT((ROW()-14)/2),0)),"",OFFSET('9. METAS'!$V$20,INT((ROW()-14)/2),0)))</f>
        <v/>
      </c>
      <c r="K367" s="255" t="str">
        <f ca="1">IF(MOD(ROW()-13,2)=0,IF(ISBLANK(OFFSET('12. SEGUIMIENTO 2027'!$O$14,INT((ROW()-13)/2),0)),"",OFFSET('12. SEGUIMIENTO 2027'!$O$14,INT((ROW()-13)/2),0)),IF(ISBLANK(OFFSET('9. METAS'!$W$20,INT((ROW()-14)/2),0)),"",OFFSET('9. METAS'!$W$20,INT((ROW()-14)/2),0)))</f>
        <v/>
      </c>
      <c r="L367" s="255" t="str">
        <f ca="1">IF(MOD(ROW()-13,2)=0,IF(ISBLANK(OFFSET('12. SEGUIMIENTO 2027'!$P$14,INT((ROW()-13)/2),0)),"",OFFSET('12. SEGUIMIENTO 2027'!$P$14,INT((ROW()-13)/2),0)),IF(ISBLANK(OFFSET('9. METAS'!$X$20,INT((ROW()-14)/2),0)),"",OFFSET('9. METAS'!$X$20,INT((ROW()-14)/2),0)))</f>
        <v/>
      </c>
      <c r="M367" s="256" t="str">
        <f ca="1">IF(MOD(ROW()-13,2)=0,IF(ISBLANK(OFFSET('12. SEGUIMIENTO 2027'!$Q$14,INT((ROW()-13)/2),0)),"",OFFSET('12. SEGUIMIENTO 2027'!$Q$14,INT((ROW()-13)/2),0)),IF(ISBLANK(OFFSET('9. METAS'!$Y$20,INT((ROW()-14)/2),0)),"",OFFSET('9. METAS'!$Y$20,INT((ROW()-14)/2),0)))</f>
        <v/>
      </c>
      <c r="N367" s="783" t="str">
        <f t="shared" ref="N367" ca="1" si="350">IFERROR(J367/J368,"ND")</f>
        <v>ND</v>
      </c>
      <c r="O367" s="785" t="str">
        <f t="shared" ref="O367" ca="1" si="351">IFERROR(((J367+K367+L367+M367)/H367),"ND")</f>
        <v>ND</v>
      </c>
      <c r="P367" s="789"/>
    </row>
    <row r="368" spans="3:16">
      <c r="C368" s="762"/>
      <c r="D368" s="764"/>
      <c r="E368" s="764"/>
      <c r="F368" s="766"/>
      <c r="G368" s="768"/>
      <c r="H368" s="858"/>
      <c r="I368" s="778"/>
      <c r="J368" s="254" t="str">
        <f ca="1">IF(MOD(ROW()-13,2)=0,IF(ISBLANK(OFFSET('12. SEGUIMIENTO 2027'!$N$14,INT((ROW()-13)/2),0)),"",OFFSET('12. SEGUIMIENTO 2027'!$N$14,INT((ROW()-13)/2),0)),IF(ISBLANK(OFFSET('9. METAS'!$V$20,INT((ROW()-14)/2),0)),"",OFFSET('9. METAS'!$V$20,INT((ROW()-14)/2),0)))</f>
        <v/>
      </c>
      <c r="K368" s="255" t="str">
        <f ca="1">IF(MOD(ROW()-13,2)=0,IF(ISBLANK(OFFSET('12. SEGUIMIENTO 2027'!$O$14,INT((ROW()-13)/2),0)),"",OFFSET('12. SEGUIMIENTO 2027'!$O$14,INT((ROW()-13)/2),0)),IF(ISBLANK(OFFSET('9. METAS'!$W$20,INT((ROW()-14)/2),0)),"",OFFSET('9. METAS'!$W$20,INT((ROW()-14)/2),0)))</f>
        <v/>
      </c>
      <c r="L368" s="255" t="str">
        <f ca="1">IF(MOD(ROW()-13,2)=0,IF(ISBLANK(OFFSET('12. SEGUIMIENTO 2027'!$P$14,INT((ROW()-13)/2),0)),"",OFFSET('12. SEGUIMIENTO 2027'!$P$14,INT((ROW()-13)/2),0)),IF(ISBLANK(OFFSET('9. METAS'!$X$20,INT((ROW()-14)/2),0)),"",OFFSET('9. METAS'!$X$20,INT((ROW()-14)/2),0)))</f>
        <v/>
      </c>
      <c r="M368" s="256" t="str">
        <f ca="1">IF(MOD(ROW()-13,2)=0,IF(ISBLANK(OFFSET('12. SEGUIMIENTO 2027'!$Q$14,INT((ROW()-13)/2),0)),"",OFFSET('12. SEGUIMIENTO 2027'!$Q$14,INT((ROW()-13)/2),0)),IF(ISBLANK(OFFSET('9. METAS'!$Y$20,INT((ROW()-14)/2),0)),"",OFFSET('9. METAS'!$Y$20,INT((ROW()-14)/2),0)))</f>
        <v/>
      </c>
      <c r="N368" s="784"/>
      <c r="O368" s="786"/>
      <c r="P368" s="790"/>
    </row>
    <row r="369" spans="3:16">
      <c r="C369" s="770" t="str">
        <f ca="1">IF(ISBLANK(OFFSET('5. Pp (3 años)'!$C$45,INT((ROW()-13)/2),0)),"",OFFSET('5. Pp (3 años)'!$C$45,INT((ROW()-13)/2),0))</f>
        <v/>
      </c>
      <c r="D369" s="764" t="str">
        <f ca="1">IF(ISBLANK(OFFSET('5. Pp (3 años)'!$D$45,INT((ROW()-13)/2),0)),"",OFFSET('5. Pp (3 años)'!$D$45,INT((ROW()-13)/2),0))</f>
        <v/>
      </c>
      <c r="E369" s="764" t="str">
        <f ca="1">IF(ISBLANK(OFFSET('5. Pp (3 años)'!$E$45,INT((ROW()-13)/2),0)),"",OFFSET('5. Pp (3 años)'!$E$45,INT((ROW()-13)/2),0))</f>
        <v/>
      </c>
      <c r="F369" s="766" t="str">
        <f ca="1">IF(ISBLANK(OFFSET('5. Pp (3 años)'!$K$45,INT((ROW()-13)/2),0)),"",OFFSET('5. Pp (3 años)'!$K$45,INT((ROW()-13)/2),0))</f>
        <v/>
      </c>
      <c r="G369" s="768" t="str">
        <f ca="1">IF(ISBLANK(OFFSET('5. Pp (3 años)'!$H$45,INT((ROW()-13)/2),0)),"",OFFSET('5. Pp (3 años)'!$H$45,INT((ROW()-13)/2),0))</f>
        <v/>
      </c>
      <c r="H369" s="858" t="str">
        <f ca="1">IF(ISBLANK(OFFSET('9. METAS'!$M$20,INT((ROW()-13)/2),0)),"",OFFSET('9. METAS'!$M$20,INT((ROW()-13)/2),0))</f>
        <v/>
      </c>
      <c r="I369" s="777"/>
      <c r="J369" s="254" t="str">
        <f ca="1">IF(MOD(ROW()-13,2)=0,IF(ISBLANK(OFFSET('12. SEGUIMIENTO 2027'!$N$14,INT((ROW()-13)/2),0)),"",OFFSET('12. SEGUIMIENTO 2027'!$N$14,INT((ROW()-13)/2),0)),IF(ISBLANK(OFFSET('9. METAS'!$V$20,INT((ROW()-14)/2),0)),"",OFFSET('9. METAS'!$V$20,INT((ROW()-14)/2),0)))</f>
        <v/>
      </c>
      <c r="K369" s="255" t="str">
        <f ca="1">IF(MOD(ROW()-13,2)=0,IF(ISBLANK(OFFSET('12. SEGUIMIENTO 2027'!$O$14,INT((ROW()-13)/2),0)),"",OFFSET('12. SEGUIMIENTO 2027'!$O$14,INT((ROW()-13)/2),0)),IF(ISBLANK(OFFSET('9. METAS'!$W$20,INT((ROW()-14)/2),0)),"",OFFSET('9. METAS'!$W$20,INT((ROW()-14)/2),0)))</f>
        <v/>
      </c>
      <c r="L369" s="255" t="str">
        <f ca="1">IF(MOD(ROW()-13,2)=0,IF(ISBLANK(OFFSET('12. SEGUIMIENTO 2027'!$P$14,INT((ROW()-13)/2),0)),"",OFFSET('12. SEGUIMIENTO 2027'!$P$14,INT((ROW()-13)/2),0)),IF(ISBLANK(OFFSET('9. METAS'!$X$20,INT((ROW()-14)/2),0)),"",OFFSET('9. METAS'!$X$20,INT((ROW()-14)/2),0)))</f>
        <v/>
      </c>
      <c r="M369" s="256" t="str">
        <f ca="1">IF(MOD(ROW()-13,2)=0,IF(ISBLANK(OFFSET('12. SEGUIMIENTO 2027'!$Q$14,INT((ROW()-13)/2),0)),"",OFFSET('12. SEGUIMIENTO 2027'!$Q$14,INT((ROW()-13)/2),0)),IF(ISBLANK(OFFSET('9. METAS'!$Y$20,INT((ROW()-14)/2),0)),"",OFFSET('9. METAS'!$Y$20,INT((ROW()-14)/2),0)))</f>
        <v/>
      </c>
      <c r="N369" s="783" t="str">
        <f t="shared" ref="N369" ca="1" si="352">IFERROR(J369/J370,"ND")</f>
        <v>ND</v>
      </c>
      <c r="O369" s="785" t="str">
        <f t="shared" ref="O369" ca="1" si="353">IFERROR(((J369+K369+L369+M369)/H369),"ND")</f>
        <v>ND</v>
      </c>
      <c r="P369" s="789"/>
    </row>
    <row r="370" spans="3:16">
      <c r="C370" s="762"/>
      <c r="D370" s="764"/>
      <c r="E370" s="764"/>
      <c r="F370" s="766"/>
      <c r="G370" s="768"/>
      <c r="H370" s="858"/>
      <c r="I370" s="778"/>
      <c r="J370" s="254" t="str">
        <f ca="1">IF(MOD(ROW()-13,2)=0,IF(ISBLANK(OFFSET('12. SEGUIMIENTO 2027'!$N$14,INT((ROW()-13)/2),0)),"",OFFSET('12. SEGUIMIENTO 2027'!$N$14,INT((ROW()-13)/2),0)),IF(ISBLANK(OFFSET('9. METAS'!$V$20,INT((ROW()-14)/2),0)),"",OFFSET('9. METAS'!$V$20,INT((ROW()-14)/2),0)))</f>
        <v/>
      </c>
      <c r="K370" s="255" t="str">
        <f ca="1">IF(MOD(ROW()-13,2)=0,IF(ISBLANK(OFFSET('12. SEGUIMIENTO 2027'!$O$14,INT((ROW()-13)/2),0)),"",OFFSET('12. SEGUIMIENTO 2027'!$O$14,INT((ROW()-13)/2),0)),IF(ISBLANK(OFFSET('9. METAS'!$W$20,INT((ROW()-14)/2),0)),"",OFFSET('9. METAS'!$W$20,INT((ROW()-14)/2),0)))</f>
        <v/>
      </c>
      <c r="L370" s="255" t="str">
        <f ca="1">IF(MOD(ROW()-13,2)=0,IF(ISBLANK(OFFSET('12. SEGUIMIENTO 2027'!$P$14,INT((ROW()-13)/2),0)),"",OFFSET('12. SEGUIMIENTO 2027'!$P$14,INT((ROW()-13)/2),0)),IF(ISBLANK(OFFSET('9. METAS'!$X$20,INT((ROW()-14)/2),0)),"",OFFSET('9. METAS'!$X$20,INT((ROW()-14)/2),0)))</f>
        <v/>
      </c>
      <c r="M370" s="256" t="str">
        <f ca="1">IF(MOD(ROW()-13,2)=0,IF(ISBLANK(OFFSET('12. SEGUIMIENTO 2027'!$Q$14,INT((ROW()-13)/2),0)),"",OFFSET('12. SEGUIMIENTO 2027'!$Q$14,INT((ROW()-13)/2),0)),IF(ISBLANK(OFFSET('9. METAS'!$Y$20,INT((ROW()-14)/2),0)),"",OFFSET('9. METAS'!$Y$20,INT((ROW()-14)/2),0)))</f>
        <v/>
      </c>
      <c r="N370" s="784"/>
      <c r="O370" s="786"/>
      <c r="P370" s="790"/>
    </row>
    <row r="371" spans="3:16">
      <c r="C371" s="770" t="str">
        <f ca="1">IF(ISBLANK(OFFSET('5. Pp (3 años)'!$C$45,INT((ROW()-13)/2),0)),"",OFFSET('5. Pp (3 años)'!$C$45,INT((ROW()-13)/2),0))</f>
        <v/>
      </c>
      <c r="D371" s="764" t="str">
        <f ca="1">IF(ISBLANK(OFFSET('5. Pp (3 años)'!$D$45,INT((ROW()-13)/2),0)),"",OFFSET('5. Pp (3 años)'!$D$45,INT((ROW()-13)/2),0))</f>
        <v/>
      </c>
      <c r="E371" s="764" t="str">
        <f ca="1">IF(ISBLANK(OFFSET('5. Pp (3 años)'!$E$45,INT((ROW()-13)/2),0)),"",OFFSET('5. Pp (3 años)'!$E$45,INT((ROW()-13)/2),0))</f>
        <v/>
      </c>
      <c r="F371" s="766" t="str">
        <f ca="1">IF(ISBLANK(OFFSET('5. Pp (3 años)'!$K$45,INT((ROW()-13)/2),0)),"",OFFSET('5. Pp (3 años)'!$K$45,INT((ROW()-13)/2),0))</f>
        <v/>
      </c>
      <c r="G371" s="768" t="str">
        <f ca="1">IF(ISBLANK(OFFSET('5. Pp (3 años)'!$H$45,INT((ROW()-13)/2),0)),"",OFFSET('5. Pp (3 años)'!$H$45,INT((ROW()-13)/2),0))</f>
        <v/>
      </c>
      <c r="H371" s="858" t="str">
        <f ca="1">IF(ISBLANK(OFFSET('9. METAS'!$M$20,INT((ROW()-13)/2),0)),"",OFFSET('9. METAS'!$M$20,INT((ROW()-13)/2),0))</f>
        <v/>
      </c>
      <c r="I371" s="777"/>
      <c r="J371" s="254" t="str">
        <f ca="1">IF(MOD(ROW()-13,2)=0,IF(ISBLANK(OFFSET('12. SEGUIMIENTO 2027'!$N$14,INT((ROW()-13)/2),0)),"",OFFSET('12. SEGUIMIENTO 2027'!$N$14,INT((ROW()-13)/2),0)),IF(ISBLANK(OFFSET('9. METAS'!$V$20,INT((ROW()-14)/2),0)),"",OFFSET('9. METAS'!$V$20,INT((ROW()-14)/2),0)))</f>
        <v/>
      </c>
      <c r="K371" s="255" t="str">
        <f ca="1">IF(MOD(ROW()-13,2)=0,IF(ISBLANK(OFFSET('12. SEGUIMIENTO 2027'!$O$14,INT((ROW()-13)/2),0)),"",OFFSET('12. SEGUIMIENTO 2027'!$O$14,INT((ROW()-13)/2),0)),IF(ISBLANK(OFFSET('9. METAS'!$W$20,INT((ROW()-14)/2),0)),"",OFFSET('9. METAS'!$W$20,INT((ROW()-14)/2),0)))</f>
        <v/>
      </c>
      <c r="L371" s="255" t="str">
        <f ca="1">IF(MOD(ROW()-13,2)=0,IF(ISBLANK(OFFSET('12. SEGUIMIENTO 2027'!$P$14,INT((ROW()-13)/2),0)),"",OFFSET('12. SEGUIMIENTO 2027'!$P$14,INT((ROW()-13)/2),0)),IF(ISBLANK(OFFSET('9. METAS'!$X$20,INT((ROW()-14)/2),0)),"",OFFSET('9. METAS'!$X$20,INT((ROW()-14)/2),0)))</f>
        <v/>
      </c>
      <c r="M371" s="256" t="str">
        <f ca="1">IF(MOD(ROW()-13,2)=0,IF(ISBLANK(OFFSET('12. SEGUIMIENTO 2027'!$Q$14,INT((ROW()-13)/2),0)),"",OFFSET('12. SEGUIMIENTO 2027'!$Q$14,INT((ROW()-13)/2),0)),IF(ISBLANK(OFFSET('9. METAS'!$Y$20,INT((ROW()-14)/2),0)),"",OFFSET('9. METAS'!$Y$20,INT((ROW()-14)/2),0)))</f>
        <v/>
      </c>
      <c r="N371" s="783" t="str">
        <f t="shared" ref="N371" ca="1" si="354">IFERROR(J371/J372,"ND")</f>
        <v>ND</v>
      </c>
      <c r="O371" s="785" t="str">
        <f t="shared" ref="O371" ca="1" si="355">IFERROR(((J371+K371+L371+M371)/H371),"ND")</f>
        <v>ND</v>
      </c>
      <c r="P371" s="789"/>
    </row>
    <row r="372" spans="3:16">
      <c r="C372" s="762"/>
      <c r="D372" s="764"/>
      <c r="E372" s="764"/>
      <c r="F372" s="766"/>
      <c r="G372" s="768"/>
      <c r="H372" s="858"/>
      <c r="I372" s="778"/>
      <c r="J372" s="254" t="str">
        <f ca="1">IF(MOD(ROW()-13,2)=0,IF(ISBLANK(OFFSET('12. SEGUIMIENTO 2027'!$N$14,INT((ROW()-13)/2),0)),"",OFFSET('12. SEGUIMIENTO 2027'!$N$14,INT((ROW()-13)/2),0)),IF(ISBLANK(OFFSET('9. METAS'!$V$20,INT((ROW()-14)/2),0)),"",OFFSET('9. METAS'!$V$20,INT((ROW()-14)/2),0)))</f>
        <v/>
      </c>
      <c r="K372" s="255" t="str">
        <f ca="1">IF(MOD(ROW()-13,2)=0,IF(ISBLANK(OFFSET('12. SEGUIMIENTO 2027'!$O$14,INT((ROW()-13)/2),0)),"",OFFSET('12. SEGUIMIENTO 2027'!$O$14,INT((ROW()-13)/2),0)),IF(ISBLANK(OFFSET('9. METAS'!$W$20,INT((ROW()-14)/2),0)),"",OFFSET('9. METAS'!$W$20,INT((ROW()-14)/2),0)))</f>
        <v/>
      </c>
      <c r="L372" s="255" t="str">
        <f ca="1">IF(MOD(ROW()-13,2)=0,IF(ISBLANK(OFFSET('12. SEGUIMIENTO 2027'!$P$14,INT((ROW()-13)/2),0)),"",OFFSET('12. SEGUIMIENTO 2027'!$P$14,INT((ROW()-13)/2),0)),IF(ISBLANK(OFFSET('9. METAS'!$X$20,INT((ROW()-14)/2),0)),"",OFFSET('9. METAS'!$X$20,INT((ROW()-14)/2),0)))</f>
        <v/>
      </c>
      <c r="M372" s="256" t="str">
        <f ca="1">IF(MOD(ROW()-13,2)=0,IF(ISBLANK(OFFSET('12. SEGUIMIENTO 2027'!$Q$14,INT((ROW()-13)/2),0)),"",OFFSET('12. SEGUIMIENTO 2027'!$Q$14,INT((ROW()-13)/2),0)),IF(ISBLANK(OFFSET('9. METAS'!$Y$20,INT((ROW()-14)/2),0)),"",OFFSET('9. METAS'!$Y$20,INT((ROW()-14)/2),0)))</f>
        <v/>
      </c>
      <c r="N372" s="784"/>
      <c r="O372" s="786"/>
      <c r="P372" s="790"/>
    </row>
    <row r="373" spans="3:16">
      <c r="C373" s="770" t="str">
        <f ca="1">IF(ISBLANK(OFFSET('5. Pp (3 años)'!$C$45,INT((ROW()-13)/2),0)),"",OFFSET('5. Pp (3 años)'!$C$45,INT((ROW()-13)/2),0))</f>
        <v/>
      </c>
      <c r="D373" s="764" t="str">
        <f ca="1">IF(ISBLANK(OFFSET('5. Pp (3 años)'!$D$45,INT((ROW()-13)/2),0)),"",OFFSET('5. Pp (3 años)'!$D$45,INT((ROW()-13)/2),0))</f>
        <v/>
      </c>
      <c r="E373" s="764" t="str">
        <f ca="1">IF(ISBLANK(OFFSET('5. Pp (3 años)'!$E$45,INT((ROW()-13)/2),0)),"",OFFSET('5. Pp (3 años)'!$E$45,INT((ROW()-13)/2),0))</f>
        <v/>
      </c>
      <c r="F373" s="766" t="str">
        <f ca="1">IF(ISBLANK(OFFSET('5. Pp (3 años)'!$K$45,INT((ROW()-13)/2),0)),"",OFFSET('5. Pp (3 años)'!$K$45,INT((ROW()-13)/2),0))</f>
        <v/>
      </c>
      <c r="G373" s="768" t="str">
        <f ca="1">IF(ISBLANK(OFFSET('5. Pp (3 años)'!$H$45,INT((ROW()-13)/2),0)),"",OFFSET('5. Pp (3 años)'!$H$45,INT((ROW()-13)/2),0))</f>
        <v/>
      </c>
      <c r="H373" s="858" t="str">
        <f ca="1">IF(ISBLANK(OFFSET('9. METAS'!$M$20,INT((ROW()-13)/2),0)),"",OFFSET('9. METAS'!$M$20,INT((ROW()-13)/2),0))</f>
        <v/>
      </c>
      <c r="I373" s="777"/>
      <c r="J373" s="254" t="str">
        <f ca="1">IF(MOD(ROW()-13,2)=0,IF(ISBLANK(OFFSET('12. SEGUIMIENTO 2027'!$N$14,INT((ROW()-13)/2),0)),"",OFFSET('12. SEGUIMIENTO 2027'!$N$14,INT((ROW()-13)/2),0)),IF(ISBLANK(OFFSET('9. METAS'!$V$20,INT((ROW()-14)/2),0)),"",OFFSET('9. METAS'!$V$20,INT((ROW()-14)/2),0)))</f>
        <v/>
      </c>
      <c r="K373" s="255" t="str">
        <f ca="1">IF(MOD(ROW()-13,2)=0,IF(ISBLANK(OFFSET('12. SEGUIMIENTO 2027'!$O$14,INT((ROW()-13)/2),0)),"",OFFSET('12. SEGUIMIENTO 2027'!$O$14,INT((ROW()-13)/2),0)),IF(ISBLANK(OFFSET('9. METAS'!$W$20,INT((ROW()-14)/2),0)),"",OFFSET('9. METAS'!$W$20,INT((ROW()-14)/2),0)))</f>
        <v/>
      </c>
      <c r="L373" s="255" t="str">
        <f ca="1">IF(MOD(ROW()-13,2)=0,IF(ISBLANK(OFFSET('12. SEGUIMIENTO 2027'!$P$14,INT((ROW()-13)/2),0)),"",OFFSET('12. SEGUIMIENTO 2027'!$P$14,INT((ROW()-13)/2),0)),IF(ISBLANK(OFFSET('9. METAS'!$X$20,INT((ROW()-14)/2),0)),"",OFFSET('9. METAS'!$X$20,INT((ROW()-14)/2),0)))</f>
        <v/>
      </c>
      <c r="M373" s="256" t="str">
        <f ca="1">IF(MOD(ROW()-13,2)=0,IF(ISBLANK(OFFSET('12. SEGUIMIENTO 2027'!$Q$14,INT((ROW()-13)/2),0)),"",OFFSET('12. SEGUIMIENTO 2027'!$Q$14,INT((ROW()-13)/2),0)),IF(ISBLANK(OFFSET('9. METAS'!$Y$20,INT((ROW()-14)/2),0)),"",OFFSET('9. METAS'!$Y$20,INT((ROW()-14)/2),0)))</f>
        <v/>
      </c>
      <c r="N373" s="783" t="str">
        <f t="shared" ref="N373" ca="1" si="356">IFERROR(J373/J374,"ND")</f>
        <v>ND</v>
      </c>
      <c r="O373" s="785" t="str">
        <f t="shared" ref="O373" ca="1" si="357">IFERROR(((J373+K373+L373+M373)/H373),"ND")</f>
        <v>ND</v>
      </c>
      <c r="P373" s="789"/>
    </row>
    <row r="374" spans="3:16">
      <c r="C374" s="762"/>
      <c r="D374" s="764"/>
      <c r="E374" s="764"/>
      <c r="F374" s="766"/>
      <c r="G374" s="768"/>
      <c r="H374" s="858"/>
      <c r="I374" s="778"/>
      <c r="J374" s="254" t="str">
        <f ca="1">IF(MOD(ROW()-13,2)=0,IF(ISBLANK(OFFSET('12. SEGUIMIENTO 2027'!$N$14,INT((ROW()-13)/2),0)),"",OFFSET('12. SEGUIMIENTO 2027'!$N$14,INT((ROW()-13)/2),0)),IF(ISBLANK(OFFSET('9. METAS'!$V$20,INT((ROW()-14)/2),0)),"",OFFSET('9. METAS'!$V$20,INT((ROW()-14)/2),0)))</f>
        <v/>
      </c>
      <c r="K374" s="255" t="str">
        <f ca="1">IF(MOD(ROW()-13,2)=0,IF(ISBLANK(OFFSET('12. SEGUIMIENTO 2027'!$O$14,INT((ROW()-13)/2),0)),"",OFFSET('12. SEGUIMIENTO 2027'!$O$14,INT((ROW()-13)/2),0)),IF(ISBLANK(OFFSET('9. METAS'!$W$20,INT((ROW()-14)/2),0)),"",OFFSET('9. METAS'!$W$20,INT((ROW()-14)/2),0)))</f>
        <v/>
      </c>
      <c r="L374" s="255" t="str">
        <f ca="1">IF(MOD(ROW()-13,2)=0,IF(ISBLANK(OFFSET('12. SEGUIMIENTO 2027'!$P$14,INT((ROW()-13)/2),0)),"",OFFSET('12. SEGUIMIENTO 2027'!$P$14,INT((ROW()-13)/2),0)),IF(ISBLANK(OFFSET('9. METAS'!$X$20,INT((ROW()-14)/2),0)),"",OFFSET('9. METAS'!$X$20,INT((ROW()-14)/2),0)))</f>
        <v/>
      </c>
      <c r="M374" s="256" t="str">
        <f ca="1">IF(MOD(ROW()-13,2)=0,IF(ISBLANK(OFFSET('12. SEGUIMIENTO 2027'!$Q$14,INT((ROW()-13)/2),0)),"",OFFSET('12. SEGUIMIENTO 2027'!$Q$14,INT((ROW()-13)/2),0)),IF(ISBLANK(OFFSET('9. METAS'!$Y$20,INT((ROW()-14)/2),0)),"",OFFSET('9. METAS'!$Y$20,INT((ROW()-14)/2),0)))</f>
        <v/>
      </c>
      <c r="N374" s="784"/>
      <c r="O374" s="786"/>
      <c r="P374" s="790"/>
    </row>
    <row r="375" spans="3:16">
      <c r="C375" s="770" t="str">
        <f ca="1">IF(ISBLANK(OFFSET('5. Pp (3 años)'!$C$45,INT((ROW()-13)/2),0)),"",OFFSET('5. Pp (3 años)'!$C$45,INT((ROW()-13)/2),0))</f>
        <v/>
      </c>
      <c r="D375" s="764" t="str">
        <f ca="1">IF(ISBLANK(OFFSET('5. Pp (3 años)'!$D$45,INT((ROW()-13)/2),0)),"",OFFSET('5. Pp (3 años)'!$D$45,INT((ROW()-13)/2),0))</f>
        <v/>
      </c>
      <c r="E375" s="764" t="str">
        <f ca="1">IF(ISBLANK(OFFSET('5. Pp (3 años)'!$E$45,INT((ROW()-13)/2),0)),"",OFFSET('5. Pp (3 años)'!$E$45,INT((ROW()-13)/2),0))</f>
        <v/>
      </c>
      <c r="F375" s="766" t="str">
        <f ca="1">IF(ISBLANK(OFFSET('5. Pp (3 años)'!$K$45,INT((ROW()-13)/2),0)),"",OFFSET('5. Pp (3 años)'!$K$45,INT((ROW()-13)/2),0))</f>
        <v/>
      </c>
      <c r="G375" s="768" t="str">
        <f ca="1">IF(ISBLANK(OFFSET('5. Pp (3 años)'!$H$45,INT((ROW()-13)/2),0)),"",OFFSET('5. Pp (3 años)'!$H$45,INT((ROW()-13)/2),0))</f>
        <v/>
      </c>
      <c r="H375" s="858" t="str">
        <f ca="1">IF(ISBLANK(OFFSET('9. METAS'!$M$20,INT((ROW()-13)/2),0)),"",OFFSET('9. METAS'!$M$20,INT((ROW()-13)/2),0))</f>
        <v/>
      </c>
      <c r="I375" s="777"/>
      <c r="J375" s="254" t="str">
        <f ca="1">IF(MOD(ROW()-13,2)=0,IF(ISBLANK(OFFSET('12. SEGUIMIENTO 2027'!$N$14,INT((ROW()-13)/2),0)),"",OFFSET('12. SEGUIMIENTO 2027'!$N$14,INT((ROW()-13)/2),0)),IF(ISBLANK(OFFSET('9. METAS'!$V$20,INT((ROW()-14)/2),0)),"",OFFSET('9. METAS'!$V$20,INT((ROW()-14)/2),0)))</f>
        <v/>
      </c>
      <c r="K375" s="255" t="str">
        <f ca="1">IF(MOD(ROW()-13,2)=0,IF(ISBLANK(OFFSET('12. SEGUIMIENTO 2027'!$O$14,INT((ROW()-13)/2),0)),"",OFFSET('12. SEGUIMIENTO 2027'!$O$14,INT((ROW()-13)/2),0)),IF(ISBLANK(OFFSET('9. METAS'!$W$20,INT((ROW()-14)/2),0)),"",OFFSET('9. METAS'!$W$20,INT((ROW()-14)/2),0)))</f>
        <v/>
      </c>
      <c r="L375" s="255" t="str">
        <f ca="1">IF(MOD(ROW()-13,2)=0,IF(ISBLANK(OFFSET('12. SEGUIMIENTO 2027'!$P$14,INT((ROW()-13)/2),0)),"",OFFSET('12. SEGUIMIENTO 2027'!$P$14,INT((ROW()-13)/2),0)),IF(ISBLANK(OFFSET('9. METAS'!$X$20,INT((ROW()-14)/2),0)),"",OFFSET('9. METAS'!$X$20,INT((ROW()-14)/2),0)))</f>
        <v/>
      </c>
      <c r="M375" s="256" t="str">
        <f ca="1">IF(MOD(ROW()-13,2)=0,IF(ISBLANK(OFFSET('12. SEGUIMIENTO 2027'!$Q$14,INT((ROW()-13)/2),0)),"",OFFSET('12. SEGUIMIENTO 2027'!$Q$14,INT((ROW()-13)/2),0)),IF(ISBLANK(OFFSET('9. METAS'!$Y$20,INT((ROW()-14)/2),0)),"",OFFSET('9. METAS'!$Y$20,INT((ROW()-14)/2),0)))</f>
        <v/>
      </c>
      <c r="N375" s="783" t="str">
        <f t="shared" ref="N375" ca="1" si="358">IFERROR(J375/J376,"ND")</f>
        <v>ND</v>
      </c>
      <c r="O375" s="785" t="str">
        <f t="shared" ref="O375" ca="1" si="359">IFERROR(((J375+K375+L375+M375)/H375),"ND")</f>
        <v>ND</v>
      </c>
      <c r="P375" s="789"/>
    </row>
    <row r="376" spans="3:16">
      <c r="C376" s="762"/>
      <c r="D376" s="764"/>
      <c r="E376" s="764"/>
      <c r="F376" s="766"/>
      <c r="G376" s="768"/>
      <c r="H376" s="858"/>
      <c r="I376" s="778"/>
      <c r="J376" s="254" t="str">
        <f ca="1">IF(MOD(ROW()-13,2)=0,IF(ISBLANK(OFFSET('12. SEGUIMIENTO 2027'!$N$14,INT((ROW()-13)/2),0)),"",OFFSET('12. SEGUIMIENTO 2027'!$N$14,INT((ROW()-13)/2),0)),IF(ISBLANK(OFFSET('9. METAS'!$V$20,INT((ROW()-14)/2),0)),"",OFFSET('9. METAS'!$V$20,INT((ROW()-14)/2),0)))</f>
        <v/>
      </c>
      <c r="K376" s="255" t="str">
        <f ca="1">IF(MOD(ROW()-13,2)=0,IF(ISBLANK(OFFSET('12. SEGUIMIENTO 2027'!$O$14,INT((ROW()-13)/2),0)),"",OFFSET('12. SEGUIMIENTO 2027'!$O$14,INT((ROW()-13)/2),0)),IF(ISBLANK(OFFSET('9. METAS'!$W$20,INT((ROW()-14)/2),0)),"",OFFSET('9. METAS'!$W$20,INT((ROW()-14)/2),0)))</f>
        <v/>
      </c>
      <c r="L376" s="255" t="str">
        <f ca="1">IF(MOD(ROW()-13,2)=0,IF(ISBLANK(OFFSET('12. SEGUIMIENTO 2027'!$P$14,INT((ROW()-13)/2),0)),"",OFFSET('12. SEGUIMIENTO 2027'!$P$14,INT((ROW()-13)/2),0)),IF(ISBLANK(OFFSET('9. METAS'!$X$20,INT((ROW()-14)/2),0)),"",OFFSET('9. METAS'!$X$20,INT((ROW()-14)/2),0)))</f>
        <v/>
      </c>
      <c r="M376" s="256" t="str">
        <f ca="1">IF(MOD(ROW()-13,2)=0,IF(ISBLANK(OFFSET('12. SEGUIMIENTO 2027'!$Q$14,INT((ROW()-13)/2),0)),"",OFFSET('12. SEGUIMIENTO 2027'!$Q$14,INT((ROW()-13)/2),0)),IF(ISBLANK(OFFSET('9. METAS'!$Y$20,INT((ROW()-14)/2),0)),"",OFFSET('9. METAS'!$Y$20,INT((ROW()-14)/2),0)))</f>
        <v/>
      </c>
      <c r="N376" s="784"/>
      <c r="O376" s="786"/>
      <c r="P376" s="790"/>
    </row>
    <row r="377" spans="3:16">
      <c r="C377" s="770" t="str">
        <f ca="1">IF(ISBLANK(OFFSET('5. Pp (3 años)'!$C$45,INT((ROW()-13)/2),0)),"",OFFSET('5. Pp (3 años)'!$C$45,INT((ROW()-13)/2),0))</f>
        <v/>
      </c>
      <c r="D377" s="764" t="str">
        <f ca="1">IF(ISBLANK(OFFSET('5. Pp (3 años)'!$D$45,INT((ROW()-13)/2),0)),"",OFFSET('5. Pp (3 años)'!$D$45,INT((ROW()-13)/2),0))</f>
        <v/>
      </c>
      <c r="E377" s="764" t="str">
        <f ca="1">IF(ISBLANK(OFFSET('5. Pp (3 años)'!$E$45,INT((ROW()-13)/2),0)),"",OFFSET('5. Pp (3 años)'!$E$45,INT((ROW()-13)/2),0))</f>
        <v/>
      </c>
      <c r="F377" s="766" t="str">
        <f ca="1">IF(ISBLANK(OFFSET('5. Pp (3 años)'!$K$45,INT((ROW()-13)/2),0)),"",OFFSET('5. Pp (3 años)'!$K$45,INT((ROW()-13)/2),0))</f>
        <v/>
      </c>
      <c r="G377" s="768" t="str">
        <f ca="1">IF(ISBLANK(OFFSET('5. Pp (3 años)'!$H$45,INT((ROW()-13)/2),0)),"",OFFSET('5. Pp (3 años)'!$H$45,INT((ROW()-13)/2),0))</f>
        <v/>
      </c>
      <c r="H377" s="858" t="str">
        <f ca="1">IF(ISBLANK(OFFSET('9. METAS'!$M$20,INT((ROW()-13)/2),0)),"",OFFSET('9. METAS'!$M$20,INT((ROW()-13)/2),0))</f>
        <v/>
      </c>
      <c r="I377" s="777"/>
      <c r="J377" s="254" t="str">
        <f ca="1">IF(MOD(ROW()-13,2)=0,IF(ISBLANK(OFFSET('12. SEGUIMIENTO 2027'!$N$14,INT((ROW()-13)/2),0)),"",OFFSET('12. SEGUIMIENTO 2027'!$N$14,INT((ROW()-13)/2),0)),IF(ISBLANK(OFFSET('9. METAS'!$V$20,INT((ROW()-14)/2),0)),"",OFFSET('9. METAS'!$V$20,INT((ROW()-14)/2),0)))</f>
        <v/>
      </c>
      <c r="K377" s="255" t="str">
        <f ca="1">IF(MOD(ROW()-13,2)=0,IF(ISBLANK(OFFSET('12. SEGUIMIENTO 2027'!$O$14,INT((ROW()-13)/2),0)),"",OFFSET('12. SEGUIMIENTO 2027'!$O$14,INT((ROW()-13)/2),0)),IF(ISBLANK(OFFSET('9. METAS'!$W$20,INT((ROW()-14)/2),0)),"",OFFSET('9. METAS'!$W$20,INT((ROW()-14)/2),0)))</f>
        <v/>
      </c>
      <c r="L377" s="255" t="str">
        <f ca="1">IF(MOD(ROW()-13,2)=0,IF(ISBLANK(OFFSET('12. SEGUIMIENTO 2027'!$P$14,INT((ROW()-13)/2),0)),"",OFFSET('12. SEGUIMIENTO 2027'!$P$14,INT((ROW()-13)/2),0)),IF(ISBLANK(OFFSET('9. METAS'!$X$20,INT((ROW()-14)/2),0)),"",OFFSET('9. METAS'!$X$20,INT((ROW()-14)/2),0)))</f>
        <v/>
      </c>
      <c r="M377" s="256" t="str">
        <f ca="1">IF(MOD(ROW()-13,2)=0,IF(ISBLANK(OFFSET('12. SEGUIMIENTO 2027'!$Q$14,INT((ROW()-13)/2),0)),"",OFFSET('12. SEGUIMIENTO 2027'!$Q$14,INT((ROW()-13)/2),0)),IF(ISBLANK(OFFSET('9. METAS'!$Y$20,INT((ROW()-14)/2),0)),"",OFFSET('9. METAS'!$Y$20,INT((ROW()-14)/2),0)))</f>
        <v/>
      </c>
      <c r="N377" s="783" t="str">
        <f t="shared" ref="N377" ca="1" si="360">IFERROR(J377/J378,"ND")</f>
        <v>ND</v>
      </c>
      <c r="O377" s="785" t="str">
        <f t="shared" ref="O377" ca="1" si="361">IFERROR(((J377+K377+L377+M377)/H377),"ND")</f>
        <v>ND</v>
      </c>
      <c r="P377" s="789"/>
    </row>
    <row r="378" spans="3:16">
      <c r="C378" s="762"/>
      <c r="D378" s="764"/>
      <c r="E378" s="764"/>
      <c r="F378" s="766"/>
      <c r="G378" s="768"/>
      <c r="H378" s="858"/>
      <c r="I378" s="778"/>
      <c r="J378" s="254" t="str">
        <f ca="1">IF(MOD(ROW()-13,2)=0,IF(ISBLANK(OFFSET('12. SEGUIMIENTO 2027'!$N$14,INT((ROW()-13)/2),0)),"",OFFSET('12. SEGUIMIENTO 2027'!$N$14,INT((ROW()-13)/2),0)),IF(ISBLANK(OFFSET('9. METAS'!$V$20,INT((ROW()-14)/2),0)),"",OFFSET('9. METAS'!$V$20,INT((ROW()-14)/2),0)))</f>
        <v/>
      </c>
      <c r="K378" s="255" t="str">
        <f ca="1">IF(MOD(ROW()-13,2)=0,IF(ISBLANK(OFFSET('12. SEGUIMIENTO 2027'!$O$14,INT((ROW()-13)/2),0)),"",OFFSET('12. SEGUIMIENTO 2027'!$O$14,INT((ROW()-13)/2),0)),IF(ISBLANK(OFFSET('9. METAS'!$W$20,INT((ROW()-14)/2),0)),"",OFFSET('9. METAS'!$W$20,INT((ROW()-14)/2),0)))</f>
        <v/>
      </c>
      <c r="L378" s="255" t="str">
        <f ca="1">IF(MOD(ROW()-13,2)=0,IF(ISBLANK(OFFSET('12. SEGUIMIENTO 2027'!$P$14,INT((ROW()-13)/2),0)),"",OFFSET('12. SEGUIMIENTO 2027'!$P$14,INT((ROW()-13)/2),0)),IF(ISBLANK(OFFSET('9. METAS'!$X$20,INT((ROW()-14)/2),0)),"",OFFSET('9. METAS'!$X$20,INT((ROW()-14)/2),0)))</f>
        <v/>
      </c>
      <c r="M378" s="256" t="str">
        <f ca="1">IF(MOD(ROW()-13,2)=0,IF(ISBLANK(OFFSET('12. SEGUIMIENTO 2027'!$Q$14,INT((ROW()-13)/2),0)),"",OFFSET('12. SEGUIMIENTO 2027'!$Q$14,INT((ROW()-13)/2),0)),IF(ISBLANK(OFFSET('9. METAS'!$Y$20,INT((ROW()-14)/2),0)),"",OFFSET('9. METAS'!$Y$20,INT((ROW()-14)/2),0)))</f>
        <v/>
      </c>
      <c r="N378" s="784"/>
      <c r="O378" s="786"/>
      <c r="P378" s="790"/>
    </row>
    <row r="379" spans="3:16">
      <c r="C379" s="770" t="str">
        <f ca="1">IF(ISBLANK(OFFSET('5. Pp (3 años)'!$C$45,INT((ROW()-13)/2),0)),"",OFFSET('5. Pp (3 años)'!$C$45,INT((ROW()-13)/2),0))</f>
        <v/>
      </c>
      <c r="D379" s="764" t="str">
        <f ca="1">IF(ISBLANK(OFFSET('5. Pp (3 años)'!$D$45,INT((ROW()-13)/2),0)),"",OFFSET('5. Pp (3 años)'!$D$45,INT((ROW()-13)/2),0))</f>
        <v/>
      </c>
      <c r="E379" s="764" t="str">
        <f ca="1">IF(ISBLANK(OFFSET('5. Pp (3 años)'!$E$45,INT((ROW()-13)/2),0)),"",OFFSET('5. Pp (3 años)'!$E$45,INT((ROW()-13)/2),0))</f>
        <v/>
      </c>
      <c r="F379" s="766" t="str">
        <f ca="1">IF(ISBLANK(OFFSET('5. Pp (3 años)'!$K$45,INT((ROW()-13)/2),0)),"",OFFSET('5. Pp (3 años)'!$K$45,INT((ROW()-13)/2),0))</f>
        <v/>
      </c>
      <c r="G379" s="768" t="str">
        <f ca="1">IF(ISBLANK(OFFSET('5. Pp (3 años)'!$H$45,INT((ROW()-13)/2),0)),"",OFFSET('5. Pp (3 años)'!$H$45,INT((ROW()-13)/2),0))</f>
        <v/>
      </c>
      <c r="H379" s="858" t="str">
        <f ca="1">IF(ISBLANK(OFFSET('9. METAS'!$M$20,INT((ROW()-13)/2),0)),"",OFFSET('9. METAS'!$M$20,INT((ROW()-13)/2),0))</f>
        <v/>
      </c>
      <c r="I379" s="777"/>
      <c r="J379" s="254" t="str">
        <f ca="1">IF(MOD(ROW()-13,2)=0,IF(ISBLANK(OFFSET('12. SEGUIMIENTO 2027'!$N$14,INT((ROW()-13)/2),0)),"",OFFSET('12. SEGUIMIENTO 2027'!$N$14,INT((ROW()-13)/2),0)),IF(ISBLANK(OFFSET('9. METAS'!$V$20,INT((ROW()-14)/2),0)),"",OFFSET('9. METAS'!$V$20,INT((ROW()-14)/2),0)))</f>
        <v/>
      </c>
      <c r="K379" s="255" t="str">
        <f ca="1">IF(MOD(ROW()-13,2)=0,IF(ISBLANK(OFFSET('12. SEGUIMIENTO 2027'!$O$14,INT((ROW()-13)/2),0)),"",OFFSET('12. SEGUIMIENTO 2027'!$O$14,INT((ROW()-13)/2),0)),IF(ISBLANK(OFFSET('9. METAS'!$W$20,INT((ROW()-14)/2),0)),"",OFFSET('9. METAS'!$W$20,INT((ROW()-14)/2),0)))</f>
        <v/>
      </c>
      <c r="L379" s="255" t="str">
        <f ca="1">IF(MOD(ROW()-13,2)=0,IF(ISBLANK(OFFSET('12. SEGUIMIENTO 2027'!$P$14,INT((ROW()-13)/2),0)),"",OFFSET('12. SEGUIMIENTO 2027'!$P$14,INT((ROW()-13)/2),0)),IF(ISBLANK(OFFSET('9. METAS'!$X$20,INT((ROW()-14)/2),0)),"",OFFSET('9. METAS'!$X$20,INT((ROW()-14)/2),0)))</f>
        <v/>
      </c>
      <c r="M379" s="256" t="str">
        <f ca="1">IF(MOD(ROW()-13,2)=0,IF(ISBLANK(OFFSET('12. SEGUIMIENTO 2027'!$Q$14,INT((ROW()-13)/2),0)),"",OFFSET('12. SEGUIMIENTO 2027'!$Q$14,INT((ROW()-13)/2),0)),IF(ISBLANK(OFFSET('9. METAS'!$Y$20,INT((ROW()-14)/2),0)),"",OFFSET('9. METAS'!$Y$20,INT((ROW()-14)/2),0)))</f>
        <v/>
      </c>
      <c r="N379" s="783" t="str">
        <f t="shared" ref="N379" ca="1" si="362">IFERROR(J379/J380,"ND")</f>
        <v>ND</v>
      </c>
      <c r="O379" s="785" t="str">
        <f t="shared" ref="O379" ca="1" si="363">IFERROR(((J379+K379+L379+M379)/H379),"ND")</f>
        <v>ND</v>
      </c>
      <c r="P379" s="789"/>
    </row>
    <row r="380" spans="3:16">
      <c r="C380" s="762"/>
      <c r="D380" s="764"/>
      <c r="E380" s="764"/>
      <c r="F380" s="766"/>
      <c r="G380" s="768"/>
      <c r="H380" s="858"/>
      <c r="I380" s="778"/>
      <c r="J380" s="254" t="str">
        <f ca="1">IF(MOD(ROW()-13,2)=0,IF(ISBLANK(OFFSET('12. SEGUIMIENTO 2027'!$N$14,INT((ROW()-13)/2),0)),"",OFFSET('12. SEGUIMIENTO 2027'!$N$14,INT((ROW()-13)/2),0)),IF(ISBLANK(OFFSET('9. METAS'!$V$20,INT((ROW()-14)/2),0)),"",OFFSET('9. METAS'!$V$20,INT((ROW()-14)/2),0)))</f>
        <v/>
      </c>
      <c r="K380" s="255" t="str">
        <f ca="1">IF(MOD(ROW()-13,2)=0,IF(ISBLANK(OFFSET('12. SEGUIMIENTO 2027'!$O$14,INT((ROW()-13)/2),0)),"",OFFSET('12. SEGUIMIENTO 2027'!$O$14,INT((ROW()-13)/2),0)),IF(ISBLANK(OFFSET('9. METAS'!$W$20,INT((ROW()-14)/2),0)),"",OFFSET('9. METAS'!$W$20,INT((ROW()-14)/2),0)))</f>
        <v/>
      </c>
      <c r="L380" s="255" t="str">
        <f ca="1">IF(MOD(ROW()-13,2)=0,IF(ISBLANK(OFFSET('12. SEGUIMIENTO 2027'!$P$14,INT((ROW()-13)/2),0)),"",OFFSET('12. SEGUIMIENTO 2027'!$P$14,INT((ROW()-13)/2),0)),IF(ISBLANK(OFFSET('9. METAS'!$X$20,INT((ROW()-14)/2),0)),"",OFFSET('9. METAS'!$X$20,INT((ROW()-14)/2),0)))</f>
        <v/>
      </c>
      <c r="M380" s="256" t="str">
        <f ca="1">IF(MOD(ROW()-13,2)=0,IF(ISBLANK(OFFSET('12. SEGUIMIENTO 2027'!$Q$14,INT((ROW()-13)/2),0)),"",OFFSET('12. SEGUIMIENTO 2027'!$Q$14,INT((ROW()-13)/2),0)),IF(ISBLANK(OFFSET('9. METAS'!$Y$20,INT((ROW()-14)/2),0)),"",OFFSET('9. METAS'!$Y$20,INT((ROW()-14)/2),0)))</f>
        <v/>
      </c>
      <c r="N380" s="784"/>
      <c r="O380" s="786"/>
      <c r="P380" s="790"/>
    </row>
    <row r="381" spans="3:16">
      <c r="C381" s="770" t="str">
        <f ca="1">IF(ISBLANK(OFFSET('5. Pp (3 años)'!$C$45,INT((ROW()-13)/2),0)),"",OFFSET('5. Pp (3 años)'!$C$45,INT((ROW()-13)/2),0))</f>
        <v/>
      </c>
      <c r="D381" s="764" t="str">
        <f ca="1">IF(ISBLANK(OFFSET('5. Pp (3 años)'!$D$45,INT((ROW()-13)/2),0)),"",OFFSET('5. Pp (3 años)'!$D$45,INT((ROW()-13)/2),0))</f>
        <v/>
      </c>
      <c r="E381" s="764" t="str">
        <f ca="1">IF(ISBLANK(OFFSET('5. Pp (3 años)'!$E$45,INT((ROW()-13)/2),0)),"",OFFSET('5. Pp (3 años)'!$E$45,INT((ROW()-13)/2),0))</f>
        <v/>
      </c>
      <c r="F381" s="766" t="str">
        <f ca="1">IF(ISBLANK(OFFSET('5. Pp (3 años)'!$K$45,INT((ROW()-13)/2),0)),"",OFFSET('5. Pp (3 años)'!$K$45,INT((ROW()-13)/2),0))</f>
        <v/>
      </c>
      <c r="G381" s="768" t="str">
        <f ca="1">IF(ISBLANK(OFFSET('5. Pp (3 años)'!$H$45,INT((ROW()-13)/2),0)),"",OFFSET('5. Pp (3 años)'!$H$45,INT((ROW()-13)/2),0))</f>
        <v/>
      </c>
      <c r="H381" s="858" t="str">
        <f ca="1">IF(ISBLANK(OFFSET('9. METAS'!$M$20,INT((ROW()-13)/2),0)),"",OFFSET('9. METAS'!$M$20,INT((ROW()-13)/2),0))</f>
        <v/>
      </c>
      <c r="I381" s="777"/>
      <c r="J381" s="254" t="str">
        <f ca="1">IF(MOD(ROW()-13,2)=0,IF(ISBLANK(OFFSET('12. SEGUIMIENTO 2027'!$N$14,INT((ROW()-13)/2),0)),"",OFFSET('12. SEGUIMIENTO 2027'!$N$14,INT((ROW()-13)/2),0)),IF(ISBLANK(OFFSET('9. METAS'!$V$20,INT((ROW()-14)/2),0)),"",OFFSET('9. METAS'!$V$20,INT((ROW()-14)/2),0)))</f>
        <v/>
      </c>
      <c r="K381" s="255" t="str">
        <f ca="1">IF(MOD(ROW()-13,2)=0,IF(ISBLANK(OFFSET('12. SEGUIMIENTO 2027'!$O$14,INT((ROW()-13)/2),0)),"",OFFSET('12. SEGUIMIENTO 2027'!$O$14,INT((ROW()-13)/2),0)),IF(ISBLANK(OFFSET('9. METAS'!$W$20,INT((ROW()-14)/2),0)),"",OFFSET('9. METAS'!$W$20,INT((ROW()-14)/2),0)))</f>
        <v/>
      </c>
      <c r="L381" s="255" t="str">
        <f ca="1">IF(MOD(ROW()-13,2)=0,IF(ISBLANK(OFFSET('12. SEGUIMIENTO 2027'!$P$14,INT((ROW()-13)/2),0)),"",OFFSET('12. SEGUIMIENTO 2027'!$P$14,INT((ROW()-13)/2),0)),IF(ISBLANK(OFFSET('9. METAS'!$X$20,INT((ROW()-14)/2),0)),"",OFFSET('9. METAS'!$X$20,INT((ROW()-14)/2),0)))</f>
        <v/>
      </c>
      <c r="M381" s="256" t="str">
        <f ca="1">IF(MOD(ROW()-13,2)=0,IF(ISBLANK(OFFSET('12. SEGUIMIENTO 2027'!$Q$14,INT((ROW()-13)/2),0)),"",OFFSET('12. SEGUIMIENTO 2027'!$Q$14,INT((ROW()-13)/2),0)),IF(ISBLANK(OFFSET('9. METAS'!$Y$20,INT((ROW()-14)/2),0)),"",OFFSET('9. METAS'!$Y$20,INT((ROW()-14)/2),0)))</f>
        <v/>
      </c>
      <c r="N381" s="783" t="str">
        <f t="shared" ref="N381" ca="1" si="364">IFERROR(J381/J382,"ND")</f>
        <v>ND</v>
      </c>
      <c r="O381" s="785" t="str">
        <f t="shared" ref="O381" ca="1" si="365">IFERROR(((J381+K381+L381+M381)/H381),"ND")</f>
        <v>ND</v>
      </c>
      <c r="P381" s="789"/>
    </row>
    <row r="382" spans="3:16">
      <c r="C382" s="762"/>
      <c r="D382" s="764"/>
      <c r="E382" s="764"/>
      <c r="F382" s="766"/>
      <c r="G382" s="768"/>
      <c r="H382" s="858"/>
      <c r="I382" s="778"/>
      <c r="J382" s="254" t="str">
        <f ca="1">IF(MOD(ROW()-13,2)=0,IF(ISBLANK(OFFSET('12. SEGUIMIENTO 2027'!$N$14,INT((ROW()-13)/2),0)),"",OFFSET('12. SEGUIMIENTO 2027'!$N$14,INT((ROW()-13)/2),0)),IF(ISBLANK(OFFSET('9. METAS'!$V$20,INT((ROW()-14)/2),0)),"",OFFSET('9. METAS'!$V$20,INT((ROW()-14)/2),0)))</f>
        <v/>
      </c>
      <c r="K382" s="255" t="str">
        <f ca="1">IF(MOD(ROW()-13,2)=0,IF(ISBLANK(OFFSET('12. SEGUIMIENTO 2027'!$O$14,INT((ROW()-13)/2),0)),"",OFFSET('12. SEGUIMIENTO 2027'!$O$14,INT((ROW()-13)/2),0)),IF(ISBLANK(OFFSET('9. METAS'!$W$20,INT((ROW()-14)/2),0)),"",OFFSET('9. METAS'!$W$20,INT((ROW()-14)/2),0)))</f>
        <v/>
      </c>
      <c r="L382" s="255" t="str">
        <f ca="1">IF(MOD(ROW()-13,2)=0,IF(ISBLANK(OFFSET('12. SEGUIMIENTO 2027'!$P$14,INT((ROW()-13)/2),0)),"",OFFSET('12. SEGUIMIENTO 2027'!$P$14,INT((ROW()-13)/2),0)),IF(ISBLANK(OFFSET('9. METAS'!$X$20,INT((ROW()-14)/2),0)),"",OFFSET('9. METAS'!$X$20,INT((ROW()-14)/2),0)))</f>
        <v/>
      </c>
      <c r="M382" s="256" t="str">
        <f ca="1">IF(MOD(ROW()-13,2)=0,IF(ISBLANK(OFFSET('12. SEGUIMIENTO 2027'!$Q$14,INT((ROW()-13)/2),0)),"",OFFSET('12. SEGUIMIENTO 2027'!$Q$14,INT((ROW()-13)/2),0)),IF(ISBLANK(OFFSET('9. METAS'!$Y$20,INT((ROW()-14)/2),0)),"",OFFSET('9. METAS'!$Y$20,INT((ROW()-14)/2),0)))</f>
        <v/>
      </c>
      <c r="N382" s="784"/>
      <c r="O382" s="786"/>
      <c r="P382" s="790"/>
    </row>
    <row r="383" spans="3:16">
      <c r="C383" s="770" t="str">
        <f ca="1">IF(ISBLANK(OFFSET('5. Pp (3 años)'!$C$45,INT((ROW()-13)/2),0)),"",OFFSET('5. Pp (3 años)'!$C$45,INT((ROW()-13)/2),0))</f>
        <v/>
      </c>
      <c r="D383" s="764" t="str">
        <f ca="1">IF(ISBLANK(OFFSET('5. Pp (3 años)'!$D$45,INT((ROW()-13)/2),0)),"",OFFSET('5. Pp (3 años)'!$D$45,INT((ROW()-13)/2),0))</f>
        <v/>
      </c>
      <c r="E383" s="764" t="str">
        <f ca="1">IF(ISBLANK(OFFSET('5. Pp (3 años)'!$E$45,INT((ROW()-13)/2),0)),"",OFFSET('5. Pp (3 años)'!$E$45,INT((ROW()-13)/2),0))</f>
        <v/>
      </c>
      <c r="F383" s="766" t="str">
        <f ca="1">IF(ISBLANK(OFFSET('5. Pp (3 años)'!$K$45,INT((ROW()-13)/2),0)),"",OFFSET('5. Pp (3 años)'!$K$45,INT((ROW()-13)/2),0))</f>
        <v/>
      </c>
      <c r="G383" s="768" t="str">
        <f ca="1">IF(ISBLANK(OFFSET('5. Pp (3 años)'!$H$45,INT((ROW()-13)/2),0)),"",OFFSET('5. Pp (3 años)'!$H$45,INT((ROW()-13)/2),0))</f>
        <v/>
      </c>
      <c r="H383" s="858" t="str">
        <f ca="1">IF(ISBLANK(OFFSET('9. METAS'!$M$20,INT((ROW()-13)/2),0)),"",OFFSET('9. METAS'!$M$20,INT((ROW()-13)/2),0))</f>
        <v/>
      </c>
      <c r="I383" s="777"/>
      <c r="J383" s="254" t="str">
        <f ca="1">IF(MOD(ROW()-13,2)=0,IF(ISBLANK(OFFSET('12. SEGUIMIENTO 2027'!$N$14,INT((ROW()-13)/2),0)),"",OFFSET('12. SEGUIMIENTO 2027'!$N$14,INT((ROW()-13)/2),0)),IF(ISBLANK(OFFSET('9. METAS'!$V$20,INT((ROW()-14)/2),0)),"",OFFSET('9. METAS'!$V$20,INT((ROW()-14)/2),0)))</f>
        <v/>
      </c>
      <c r="K383" s="255" t="str">
        <f ca="1">IF(MOD(ROW()-13,2)=0,IF(ISBLANK(OFFSET('12. SEGUIMIENTO 2027'!$O$14,INT((ROW()-13)/2),0)),"",OFFSET('12. SEGUIMIENTO 2027'!$O$14,INT((ROW()-13)/2),0)),IF(ISBLANK(OFFSET('9. METAS'!$W$20,INT((ROW()-14)/2),0)),"",OFFSET('9. METAS'!$W$20,INT((ROW()-14)/2),0)))</f>
        <v/>
      </c>
      <c r="L383" s="255" t="str">
        <f ca="1">IF(MOD(ROW()-13,2)=0,IF(ISBLANK(OFFSET('12. SEGUIMIENTO 2027'!$P$14,INT((ROW()-13)/2),0)),"",OFFSET('12. SEGUIMIENTO 2027'!$P$14,INT((ROW()-13)/2),0)),IF(ISBLANK(OFFSET('9. METAS'!$X$20,INT((ROW()-14)/2),0)),"",OFFSET('9. METAS'!$X$20,INT((ROW()-14)/2),0)))</f>
        <v/>
      </c>
      <c r="M383" s="256" t="str">
        <f ca="1">IF(MOD(ROW()-13,2)=0,IF(ISBLANK(OFFSET('12. SEGUIMIENTO 2027'!$Q$14,INT((ROW()-13)/2),0)),"",OFFSET('12. SEGUIMIENTO 2027'!$Q$14,INT((ROW()-13)/2),0)),IF(ISBLANK(OFFSET('9. METAS'!$Y$20,INT((ROW()-14)/2),0)),"",OFFSET('9. METAS'!$Y$20,INT((ROW()-14)/2),0)))</f>
        <v/>
      </c>
      <c r="N383" s="783" t="str">
        <f t="shared" ref="N383" ca="1" si="366">IFERROR(J383/J384,"ND")</f>
        <v>ND</v>
      </c>
      <c r="O383" s="785" t="str">
        <f t="shared" ref="O383" ca="1" si="367">IFERROR(((J383+K383+L383+M383)/H383),"ND")</f>
        <v>ND</v>
      </c>
      <c r="P383" s="789"/>
    </row>
    <row r="384" spans="3:16">
      <c r="C384" s="762"/>
      <c r="D384" s="764"/>
      <c r="E384" s="764"/>
      <c r="F384" s="766"/>
      <c r="G384" s="768"/>
      <c r="H384" s="858"/>
      <c r="I384" s="778"/>
      <c r="J384" s="254" t="str">
        <f ca="1">IF(MOD(ROW()-13,2)=0,IF(ISBLANK(OFFSET('12. SEGUIMIENTO 2027'!$N$14,INT((ROW()-13)/2),0)),"",OFFSET('12. SEGUIMIENTO 2027'!$N$14,INT((ROW()-13)/2),0)),IF(ISBLANK(OFFSET('9. METAS'!$V$20,INT((ROW()-14)/2),0)),"",OFFSET('9. METAS'!$V$20,INT((ROW()-14)/2),0)))</f>
        <v/>
      </c>
      <c r="K384" s="255" t="str">
        <f ca="1">IF(MOD(ROW()-13,2)=0,IF(ISBLANK(OFFSET('12. SEGUIMIENTO 2027'!$O$14,INT((ROW()-13)/2),0)),"",OFFSET('12. SEGUIMIENTO 2027'!$O$14,INT((ROW()-13)/2),0)),IF(ISBLANK(OFFSET('9. METAS'!$W$20,INT((ROW()-14)/2),0)),"",OFFSET('9. METAS'!$W$20,INT((ROW()-14)/2),0)))</f>
        <v/>
      </c>
      <c r="L384" s="255" t="str">
        <f ca="1">IF(MOD(ROW()-13,2)=0,IF(ISBLANK(OFFSET('12. SEGUIMIENTO 2027'!$P$14,INT((ROW()-13)/2),0)),"",OFFSET('12. SEGUIMIENTO 2027'!$P$14,INT((ROW()-13)/2),0)),IF(ISBLANK(OFFSET('9. METAS'!$X$20,INT((ROW()-14)/2),0)),"",OFFSET('9. METAS'!$X$20,INT((ROW()-14)/2),0)))</f>
        <v/>
      </c>
      <c r="M384" s="256" t="str">
        <f ca="1">IF(MOD(ROW()-13,2)=0,IF(ISBLANK(OFFSET('12. SEGUIMIENTO 2027'!$Q$14,INT((ROW()-13)/2),0)),"",OFFSET('12. SEGUIMIENTO 2027'!$Q$14,INT((ROW()-13)/2),0)),IF(ISBLANK(OFFSET('9. METAS'!$Y$20,INT((ROW()-14)/2),0)),"",OFFSET('9. METAS'!$Y$20,INT((ROW()-14)/2),0)))</f>
        <v/>
      </c>
      <c r="N384" s="784"/>
      <c r="O384" s="786"/>
      <c r="P384" s="790"/>
    </row>
    <row r="385" spans="3:16">
      <c r="C385" s="770" t="str">
        <f ca="1">IF(ISBLANK(OFFSET('5. Pp (3 años)'!$C$45,INT((ROW()-13)/2),0)),"",OFFSET('5. Pp (3 años)'!$C$45,INT((ROW()-13)/2),0))</f>
        <v/>
      </c>
      <c r="D385" s="764" t="str">
        <f ca="1">IF(ISBLANK(OFFSET('5. Pp (3 años)'!$D$45,INT((ROW()-13)/2),0)),"",OFFSET('5. Pp (3 años)'!$D$45,INT((ROW()-13)/2),0))</f>
        <v/>
      </c>
      <c r="E385" s="764" t="str">
        <f ca="1">IF(ISBLANK(OFFSET('5. Pp (3 años)'!$E$45,INT((ROW()-13)/2),0)),"",OFFSET('5. Pp (3 años)'!$E$45,INT((ROW()-13)/2),0))</f>
        <v/>
      </c>
      <c r="F385" s="766" t="str">
        <f ca="1">IF(ISBLANK(OFFSET('5. Pp (3 años)'!$K$45,INT((ROW()-13)/2),0)),"",OFFSET('5. Pp (3 años)'!$K$45,INT((ROW()-13)/2),0))</f>
        <v/>
      </c>
      <c r="G385" s="768" t="str">
        <f ca="1">IF(ISBLANK(OFFSET('5. Pp (3 años)'!$H$45,INT((ROW()-13)/2),0)),"",OFFSET('5. Pp (3 años)'!$H$45,INT((ROW()-13)/2),0))</f>
        <v/>
      </c>
      <c r="H385" s="858" t="str">
        <f ca="1">IF(ISBLANK(OFFSET('9. METAS'!$M$20,INT((ROW()-13)/2),0)),"",OFFSET('9. METAS'!$M$20,INT((ROW()-13)/2),0))</f>
        <v/>
      </c>
      <c r="I385" s="777"/>
      <c r="J385" s="254" t="str">
        <f ca="1">IF(MOD(ROW()-13,2)=0,IF(ISBLANK(OFFSET('12. SEGUIMIENTO 2027'!$N$14,INT((ROW()-13)/2),0)),"",OFFSET('12. SEGUIMIENTO 2027'!$N$14,INT((ROW()-13)/2),0)),IF(ISBLANK(OFFSET('9. METAS'!$V$20,INT((ROW()-14)/2),0)),"",OFFSET('9. METAS'!$V$20,INT((ROW()-14)/2),0)))</f>
        <v/>
      </c>
      <c r="K385" s="255" t="str">
        <f ca="1">IF(MOD(ROW()-13,2)=0,IF(ISBLANK(OFFSET('12. SEGUIMIENTO 2027'!$O$14,INT((ROW()-13)/2),0)),"",OFFSET('12. SEGUIMIENTO 2027'!$O$14,INT((ROW()-13)/2),0)),IF(ISBLANK(OFFSET('9. METAS'!$W$20,INT((ROW()-14)/2),0)),"",OFFSET('9. METAS'!$W$20,INT((ROW()-14)/2),0)))</f>
        <v/>
      </c>
      <c r="L385" s="255" t="str">
        <f ca="1">IF(MOD(ROW()-13,2)=0,IF(ISBLANK(OFFSET('12. SEGUIMIENTO 2027'!$P$14,INT((ROW()-13)/2),0)),"",OFFSET('12. SEGUIMIENTO 2027'!$P$14,INT((ROW()-13)/2),0)),IF(ISBLANK(OFFSET('9. METAS'!$X$20,INT((ROW()-14)/2),0)),"",OFFSET('9. METAS'!$X$20,INT((ROW()-14)/2),0)))</f>
        <v/>
      </c>
      <c r="M385" s="256" t="str">
        <f ca="1">IF(MOD(ROW()-13,2)=0,IF(ISBLANK(OFFSET('12. SEGUIMIENTO 2027'!$Q$14,INT((ROW()-13)/2),0)),"",OFFSET('12. SEGUIMIENTO 2027'!$Q$14,INT((ROW()-13)/2),0)),IF(ISBLANK(OFFSET('9. METAS'!$Y$20,INT((ROW()-14)/2),0)),"",OFFSET('9. METAS'!$Y$20,INT((ROW()-14)/2),0)))</f>
        <v/>
      </c>
      <c r="N385" s="783" t="str">
        <f t="shared" ref="N385" ca="1" si="368">IFERROR(J385/J386,"ND")</f>
        <v>ND</v>
      </c>
      <c r="O385" s="785" t="str">
        <f t="shared" ref="O385" ca="1" si="369">IFERROR(((J385+K385+L385+M385)/H385),"ND")</f>
        <v>ND</v>
      </c>
      <c r="P385" s="789"/>
    </row>
    <row r="386" spans="3:16">
      <c r="C386" s="762"/>
      <c r="D386" s="764"/>
      <c r="E386" s="764"/>
      <c r="F386" s="766"/>
      <c r="G386" s="768"/>
      <c r="H386" s="858"/>
      <c r="I386" s="778"/>
      <c r="J386" s="254" t="str">
        <f ca="1">IF(MOD(ROW()-13,2)=0,IF(ISBLANK(OFFSET('12. SEGUIMIENTO 2027'!$N$14,INT((ROW()-13)/2),0)),"",OFFSET('12. SEGUIMIENTO 2027'!$N$14,INT((ROW()-13)/2),0)),IF(ISBLANK(OFFSET('9. METAS'!$V$20,INT((ROW()-14)/2),0)),"",OFFSET('9. METAS'!$V$20,INT((ROW()-14)/2),0)))</f>
        <v/>
      </c>
      <c r="K386" s="255" t="str">
        <f ca="1">IF(MOD(ROW()-13,2)=0,IF(ISBLANK(OFFSET('12. SEGUIMIENTO 2027'!$O$14,INT((ROW()-13)/2),0)),"",OFFSET('12. SEGUIMIENTO 2027'!$O$14,INT((ROW()-13)/2),0)),IF(ISBLANK(OFFSET('9. METAS'!$W$20,INT((ROW()-14)/2),0)),"",OFFSET('9. METAS'!$W$20,INT((ROW()-14)/2),0)))</f>
        <v/>
      </c>
      <c r="L386" s="255" t="str">
        <f ca="1">IF(MOD(ROW()-13,2)=0,IF(ISBLANK(OFFSET('12. SEGUIMIENTO 2027'!$P$14,INT((ROW()-13)/2),0)),"",OFFSET('12. SEGUIMIENTO 2027'!$P$14,INT((ROW()-13)/2),0)),IF(ISBLANK(OFFSET('9. METAS'!$X$20,INT((ROW()-14)/2),0)),"",OFFSET('9. METAS'!$X$20,INT((ROW()-14)/2),0)))</f>
        <v/>
      </c>
      <c r="M386" s="256" t="str">
        <f ca="1">IF(MOD(ROW()-13,2)=0,IF(ISBLANK(OFFSET('12. SEGUIMIENTO 2027'!$Q$14,INT((ROW()-13)/2),0)),"",OFFSET('12. SEGUIMIENTO 2027'!$Q$14,INT((ROW()-13)/2),0)),IF(ISBLANK(OFFSET('9. METAS'!$Y$20,INT((ROW()-14)/2),0)),"",OFFSET('9. METAS'!$Y$20,INT((ROW()-14)/2),0)))</f>
        <v/>
      </c>
      <c r="N386" s="784"/>
      <c r="O386" s="786"/>
      <c r="P386" s="790"/>
    </row>
    <row r="387" spans="3:16">
      <c r="C387" s="770" t="str">
        <f ca="1">IF(ISBLANK(OFFSET('5. Pp (3 años)'!$C$45,INT((ROW()-13)/2),0)),"",OFFSET('5. Pp (3 años)'!$C$45,INT((ROW()-13)/2),0))</f>
        <v/>
      </c>
      <c r="D387" s="764" t="str">
        <f ca="1">IF(ISBLANK(OFFSET('5. Pp (3 años)'!$D$45,INT((ROW()-13)/2),0)),"",OFFSET('5. Pp (3 años)'!$D$45,INT((ROW()-13)/2),0))</f>
        <v/>
      </c>
      <c r="E387" s="764" t="str">
        <f ca="1">IF(ISBLANK(OFFSET('5. Pp (3 años)'!$E$45,INT((ROW()-13)/2),0)),"",OFFSET('5. Pp (3 años)'!$E$45,INT((ROW()-13)/2),0))</f>
        <v/>
      </c>
      <c r="F387" s="766" t="str">
        <f ca="1">IF(ISBLANK(OFFSET('5. Pp (3 años)'!$K$45,INT((ROW()-13)/2),0)),"",OFFSET('5. Pp (3 años)'!$K$45,INT((ROW()-13)/2),0))</f>
        <v/>
      </c>
      <c r="G387" s="768" t="str">
        <f ca="1">IF(ISBLANK(OFFSET('5. Pp (3 años)'!$H$45,INT((ROW()-13)/2),0)),"",OFFSET('5. Pp (3 años)'!$H$45,INT((ROW()-13)/2),0))</f>
        <v/>
      </c>
      <c r="H387" s="858" t="str">
        <f ca="1">IF(ISBLANK(OFFSET('9. METAS'!$M$20,INT((ROW()-13)/2),0)),"",OFFSET('9. METAS'!$M$20,INT((ROW()-13)/2),0))</f>
        <v/>
      </c>
      <c r="I387" s="777"/>
      <c r="J387" s="254" t="str">
        <f ca="1">IF(MOD(ROW()-13,2)=0,IF(ISBLANK(OFFSET('12. SEGUIMIENTO 2027'!$N$14,INT((ROW()-13)/2),0)),"",OFFSET('12. SEGUIMIENTO 2027'!$N$14,INT((ROW()-13)/2),0)),IF(ISBLANK(OFFSET('9. METAS'!$V$20,INT((ROW()-14)/2),0)),"",OFFSET('9. METAS'!$V$20,INT((ROW()-14)/2),0)))</f>
        <v/>
      </c>
      <c r="K387" s="255" t="str">
        <f ca="1">IF(MOD(ROW()-13,2)=0,IF(ISBLANK(OFFSET('12. SEGUIMIENTO 2027'!$O$14,INT((ROW()-13)/2),0)),"",OFFSET('12. SEGUIMIENTO 2027'!$O$14,INT((ROW()-13)/2),0)),IF(ISBLANK(OFFSET('9. METAS'!$W$20,INT((ROW()-14)/2),0)),"",OFFSET('9. METAS'!$W$20,INT((ROW()-14)/2),0)))</f>
        <v/>
      </c>
      <c r="L387" s="255" t="str">
        <f ca="1">IF(MOD(ROW()-13,2)=0,IF(ISBLANK(OFFSET('12. SEGUIMIENTO 2027'!$P$14,INT((ROW()-13)/2),0)),"",OFFSET('12. SEGUIMIENTO 2027'!$P$14,INT((ROW()-13)/2),0)),IF(ISBLANK(OFFSET('9. METAS'!$X$20,INT((ROW()-14)/2),0)),"",OFFSET('9. METAS'!$X$20,INT((ROW()-14)/2),0)))</f>
        <v/>
      </c>
      <c r="M387" s="256" t="str">
        <f ca="1">IF(MOD(ROW()-13,2)=0,IF(ISBLANK(OFFSET('12. SEGUIMIENTO 2027'!$Q$14,INT((ROW()-13)/2),0)),"",OFFSET('12. SEGUIMIENTO 2027'!$Q$14,INT((ROW()-13)/2),0)),IF(ISBLANK(OFFSET('9. METAS'!$Y$20,INT((ROW()-14)/2),0)),"",OFFSET('9. METAS'!$Y$20,INT((ROW()-14)/2),0)))</f>
        <v/>
      </c>
      <c r="N387" s="783" t="str">
        <f t="shared" ref="N387" ca="1" si="370">IFERROR(J387/J388,"ND")</f>
        <v>ND</v>
      </c>
      <c r="O387" s="785" t="str">
        <f t="shared" ref="O387" ca="1" si="371">IFERROR(((J387+K387+L387+M387)/H387),"ND")</f>
        <v>ND</v>
      </c>
      <c r="P387" s="789"/>
    </row>
    <row r="388" spans="3:16">
      <c r="C388" s="762"/>
      <c r="D388" s="764"/>
      <c r="E388" s="764"/>
      <c r="F388" s="766"/>
      <c r="G388" s="768"/>
      <c r="H388" s="858"/>
      <c r="I388" s="778"/>
      <c r="J388" s="254" t="str">
        <f ca="1">IF(MOD(ROW()-13,2)=0,IF(ISBLANK(OFFSET('12. SEGUIMIENTO 2027'!$N$14,INT((ROW()-13)/2),0)),"",OFFSET('12. SEGUIMIENTO 2027'!$N$14,INT((ROW()-13)/2),0)),IF(ISBLANK(OFFSET('9. METAS'!$V$20,INT((ROW()-14)/2),0)),"",OFFSET('9. METAS'!$V$20,INT((ROW()-14)/2),0)))</f>
        <v/>
      </c>
      <c r="K388" s="255" t="str">
        <f ca="1">IF(MOD(ROW()-13,2)=0,IF(ISBLANK(OFFSET('12. SEGUIMIENTO 2027'!$O$14,INT((ROW()-13)/2),0)),"",OFFSET('12. SEGUIMIENTO 2027'!$O$14,INT((ROW()-13)/2),0)),IF(ISBLANK(OFFSET('9. METAS'!$W$20,INT((ROW()-14)/2),0)),"",OFFSET('9. METAS'!$W$20,INT((ROW()-14)/2),0)))</f>
        <v/>
      </c>
      <c r="L388" s="255" t="str">
        <f ca="1">IF(MOD(ROW()-13,2)=0,IF(ISBLANK(OFFSET('12. SEGUIMIENTO 2027'!$P$14,INT((ROW()-13)/2),0)),"",OFFSET('12. SEGUIMIENTO 2027'!$P$14,INT((ROW()-13)/2),0)),IF(ISBLANK(OFFSET('9. METAS'!$X$20,INT((ROW()-14)/2),0)),"",OFFSET('9. METAS'!$X$20,INT((ROW()-14)/2),0)))</f>
        <v/>
      </c>
      <c r="M388" s="256" t="str">
        <f ca="1">IF(MOD(ROW()-13,2)=0,IF(ISBLANK(OFFSET('12. SEGUIMIENTO 2027'!$Q$14,INT((ROW()-13)/2),0)),"",OFFSET('12. SEGUIMIENTO 2027'!$Q$14,INT((ROW()-13)/2),0)),IF(ISBLANK(OFFSET('9. METAS'!$Y$20,INT((ROW()-14)/2),0)),"",OFFSET('9. METAS'!$Y$20,INT((ROW()-14)/2),0)))</f>
        <v/>
      </c>
      <c r="N388" s="784"/>
      <c r="O388" s="786"/>
      <c r="P388" s="790"/>
    </row>
    <row r="389" spans="3:16">
      <c r="C389" s="770" t="str">
        <f ca="1">IF(ISBLANK(OFFSET('5. Pp (3 años)'!$C$45,INT((ROW()-13)/2),0)),"",OFFSET('5. Pp (3 años)'!$C$45,INT((ROW()-13)/2),0))</f>
        <v/>
      </c>
      <c r="D389" s="764" t="str">
        <f ca="1">IF(ISBLANK(OFFSET('5. Pp (3 años)'!$D$45,INT((ROW()-13)/2),0)),"",OFFSET('5. Pp (3 años)'!$D$45,INT((ROW()-13)/2),0))</f>
        <v/>
      </c>
      <c r="E389" s="764" t="str">
        <f ca="1">IF(ISBLANK(OFFSET('5. Pp (3 años)'!$E$45,INT((ROW()-13)/2),0)),"",OFFSET('5. Pp (3 años)'!$E$45,INT((ROW()-13)/2),0))</f>
        <v/>
      </c>
      <c r="F389" s="766" t="str">
        <f ca="1">IF(ISBLANK(OFFSET('5. Pp (3 años)'!$K$45,INT((ROW()-13)/2),0)),"",OFFSET('5. Pp (3 años)'!$K$45,INT((ROW()-13)/2),0))</f>
        <v/>
      </c>
      <c r="G389" s="768" t="str">
        <f ca="1">IF(ISBLANK(OFFSET('5. Pp (3 años)'!$H$45,INT((ROW()-13)/2),0)),"",OFFSET('5. Pp (3 años)'!$H$45,INT((ROW()-13)/2),0))</f>
        <v/>
      </c>
      <c r="H389" s="858" t="str">
        <f ca="1">IF(ISBLANK(OFFSET('9. METAS'!$M$20,INT((ROW()-13)/2),0)),"",OFFSET('9. METAS'!$M$20,INT((ROW()-13)/2),0))</f>
        <v/>
      </c>
      <c r="I389" s="777"/>
      <c r="J389" s="254" t="str">
        <f ca="1">IF(MOD(ROW()-13,2)=0,IF(ISBLANK(OFFSET('12. SEGUIMIENTO 2027'!$N$14,INT((ROW()-13)/2),0)),"",OFFSET('12. SEGUIMIENTO 2027'!$N$14,INT((ROW()-13)/2),0)),IF(ISBLANK(OFFSET('9. METAS'!$V$20,INT((ROW()-14)/2),0)),"",OFFSET('9. METAS'!$V$20,INT((ROW()-14)/2),0)))</f>
        <v/>
      </c>
      <c r="K389" s="255" t="str">
        <f ca="1">IF(MOD(ROW()-13,2)=0,IF(ISBLANK(OFFSET('12. SEGUIMIENTO 2027'!$O$14,INT((ROW()-13)/2),0)),"",OFFSET('12. SEGUIMIENTO 2027'!$O$14,INT((ROW()-13)/2),0)),IF(ISBLANK(OFFSET('9. METAS'!$W$20,INT((ROW()-14)/2),0)),"",OFFSET('9. METAS'!$W$20,INT((ROW()-14)/2),0)))</f>
        <v/>
      </c>
      <c r="L389" s="255" t="str">
        <f ca="1">IF(MOD(ROW()-13,2)=0,IF(ISBLANK(OFFSET('12. SEGUIMIENTO 2027'!$P$14,INT((ROW()-13)/2),0)),"",OFFSET('12. SEGUIMIENTO 2027'!$P$14,INT((ROW()-13)/2),0)),IF(ISBLANK(OFFSET('9. METAS'!$X$20,INT((ROW()-14)/2),0)),"",OFFSET('9. METAS'!$X$20,INT((ROW()-14)/2),0)))</f>
        <v/>
      </c>
      <c r="M389" s="256" t="str">
        <f ca="1">IF(MOD(ROW()-13,2)=0,IF(ISBLANK(OFFSET('12. SEGUIMIENTO 2027'!$Q$14,INT((ROW()-13)/2),0)),"",OFFSET('12. SEGUIMIENTO 2027'!$Q$14,INT((ROW()-13)/2),0)),IF(ISBLANK(OFFSET('9. METAS'!$Y$20,INT((ROW()-14)/2),0)),"",OFFSET('9. METAS'!$Y$20,INT((ROW()-14)/2),0)))</f>
        <v/>
      </c>
      <c r="N389" s="783" t="str">
        <f t="shared" ref="N389" ca="1" si="372">IFERROR(J389/J390,"ND")</f>
        <v>ND</v>
      </c>
      <c r="O389" s="785" t="str">
        <f t="shared" ref="O389" ca="1" si="373">IFERROR(((J389+K389+L389+M389)/H389),"ND")</f>
        <v>ND</v>
      </c>
      <c r="P389" s="789"/>
    </row>
    <row r="390" spans="3:16">
      <c r="C390" s="762"/>
      <c r="D390" s="764"/>
      <c r="E390" s="764"/>
      <c r="F390" s="766"/>
      <c r="G390" s="768"/>
      <c r="H390" s="858"/>
      <c r="I390" s="778"/>
      <c r="J390" s="254" t="str">
        <f ca="1">IF(MOD(ROW()-13,2)=0,IF(ISBLANK(OFFSET('12. SEGUIMIENTO 2027'!$N$14,INT((ROW()-13)/2),0)),"",OFFSET('12. SEGUIMIENTO 2027'!$N$14,INT((ROW()-13)/2),0)),IF(ISBLANK(OFFSET('9. METAS'!$V$20,INT((ROW()-14)/2),0)),"",OFFSET('9. METAS'!$V$20,INT((ROW()-14)/2),0)))</f>
        <v/>
      </c>
      <c r="K390" s="255" t="str">
        <f ca="1">IF(MOD(ROW()-13,2)=0,IF(ISBLANK(OFFSET('12. SEGUIMIENTO 2027'!$O$14,INT((ROW()-13)/2),0)),"",OFFSET('12. SEGUIMIENTO 2027'!$O$14,INT((ROW()-13)/2),0)),IF(ISBLANK(OFFSET('9. METAS'!$W$20,INT((ROW()-14)/2),0)),"",OFFSET('9. METAS'!$W$20,INT((ROW()-14)/2),0)))</f>
        <v/>
      </c>
      <c r="L390" s="255" t="str">
        <f ca="1">IF(MOD(ROW()-13,2)=0,IF(ISBLANK(OFFSET('12. SEGUIMIENTO 2027'!$P$14,INT((ROW()-13)/2),0)),"",OFFSET('12. SEGUIMIENTO 2027'!$P$14,INT((ROW()-13)/2),0)),IF(ISBLANK(OFFSET('9. METAS'!$X$20,INT((ROW()-14)/2),0)),"",OFFSET('9. METAS'!$X$20,INT((ROW()-14)/2),0)))</f>
        <v/>
      </c>
      <c r="M390" s="256" t="str">
        <f ca="1">IF(MOD(ROW()-13,2)=0,IF(ISBLANK(OFFSET('12. SEGUIMIENTO 2027'!$Q$14,INT((ROW()-13)/2),0)),"",OFFSET('12. SEGUIMIENTO 2027'!$Q$14,INT((ROW()-13)/2),0)),IF(ISBLANK(OFFSET('9. METAS'!$Y$20,INT((ROW()-14)/2),0)),"",OFFSET('9. METAS'!$Y$20,INT((ROW()-14)/2),0)))</f>
        <v/>
      </c>
      <c r="N390" s="784"/>
      <c r="O390" s="786"/>
      <c r="P390" s="790"/>
    </row>
    <row r="391" spans="3:16">
      <c r="C391" s="770" t="str">
        <f ca="1">IF(ISBLANK(OFFSET('5. Pp (3 años)'!$C$45,INT((ROW()-13)/2),0)),"",OFFSET('5. Pp (3 años)'!$C$45,INT((ROW()-13)/2),0))</f>
        <v/>
      </c>
      <c r="D391" s="764" t="str">
        <f ca="1">IF(ISBLANK(OFFSET('5. Pp (3 años)'!$D$45,INT((ROW()-13)/2),0)),"",OFFSET('5. Pp (3 años)'!$D$45,INT((ROW()-13)/2),0))</f>
        <v/>
      </c>
      <c r="E391" s="764" t="str">
        <f ca="1">IF(ISBLANK(OFFSET('5. Pp (3 años)'!$E$45,INT((ROW()-13)/2),0)),"",OFFSET('5. Pp (3 años)'!$E$45,INT((ROW()-13)/2),0))</f>
        <v/>
      </c>
      <c r="F391" s="766" t="str">
        <f ca="1">IF(ISBLANK(OFFSET('5. Pp (3 años)'!$K$45,INT((ROW()-13)/2),0)),"",OFFSET('5. Pp (3 años)'!$K$45,INT((ROW()-13)/2),0))</f>
        <v/>
      </c>
      <c r="G391" s="768" t="str">
        <f ca="1">IF(ISBLANK(OFFSET('5. Pp (3 años)'!$H$45,INT((ROW()-13)/2),0)),"",OFFSET('5. Pp (3 años)'!$H$45,INT((ROW()-13)/2),0))</f>
        <v/>
      </c>
      <c r="H391" s="858" t="str">
        <f ca="1">IF(ISBLANK(OFFSET('9. METAS'!$M$20,INT((ROW()-13)/2),0)),"",OFFSET('9. METAS'!$M$20,INT((ROW()-13)/2),0))</f>
        <v/>
      </c>
      <c r="I391" s="777"/>
      <c r="J391" s="254" t="str">
        <f ca="1">IF(MOD(ROW()-13,2)=0,IF(ISBLANK(OFFSET('12. SEGUIMIENTO 2027'!$N$14,INT((ROW()-13)/2),0)),"",OFFSET('12. SEGUIMIENTO 2027'!$N$14,INT((ROW()-13)/2),0)),IF(ISBLANK(OFFSET('9. METAS'!$V$20,INT((ROW()-14)/2),0)),"",OFFSET('9. METAS'!$V$20,INT((ROW()-14)/2),0)))</f>
        <v/>
      </c>
      <c r="K391" s="255" t="str">
        <f ca="1">IF(MOD(ROW()-13,2)=0,IF(ISBLANK(OFFSET('12. SEGUIMIENTO 2027'!$O$14,INT((ROW()-13)/2),0)),"",OFFSET('12. SEGUIMIENTO 2027'!$O$14,INT((ROW()-13)/2),0)),IF(ISBLANK(OFFSET('9. METAS'!$W$20,INT((ROW()-14)/2),0)),"",OFFSET('9. METAS'!$W$20,INT((ROW()-14)/2),0)))</f>
        <v/>
      </c>
      <c r="L391" s="255" t="str">
        <f ca="1">IF(MOD(ROW()-13,2)=0,IF(ISBLANK(OFFSET('12. SEGUIMIENTO 2027'!$P$14,INT((ROW()-13)/2),0)),"",OFFSET('12. SEGUIMIENTO 2027'!$P$14,INT((ROW()-13)/2),0)),IF(ISBLANK(OFFSET('9. METAS'!$X$20,INT((ROW()-14)/2),0)),"",OFFSET('9. METAS'!$X$20,INT((ROW()-14)/2),0)))</f>
        <v/>
      </c>
      <c r="M391" s="256" t="str">
        <f ca="1">IF(MOD(ROW()-13,2)=0,IF(ISBLANK(OFFSET('12. SEGUIMIENTO 2027'!$Q$14,INT((ROW()-13)/2),0)),"",OFFSET('12. SEGUIMIENTO 2027'!$Q$14,INT((ROW()-13)/2),0)),IF(ISBLANK(OFFSET('9. METAS'!$Y$20,INT((ROW()-14)/2),0)),"",OFFSET('9. METAS'!$Y$20,INT((ROW()-14)/2),0)))</f>
        <v/>
      </c>
      <c r="N391" s="783" t="str">
        <f t="shared" ref="N391" ca="1" si="374">IFERROR(J391/J392,"ND")</f>
        <v>ND</v>
      </c>
      <c r="O391" s="785" t="str">
        <f t="shared" ref="O391" ca="1" si="375">IFERROR(((J391+K391+L391+M391)/H391),"ND")</f>
        <v>ND</v>
      </c>
      <c r="P391" s="789"/>
    </row>
    <row r="392" spans="3:16">
      <c r="C392" s="762"/>
      <c r="D392" s="764"/>
      <c r="E392" s="764"/>
      <c r="F392" s="766"/>
      <c r="G392" s="768"/>
      <c r="H392" s="858"/>
      <c r="I392" s="778"/>
      <c r="J392" s="254" t="str">
        <f ca="1">IF(MOD(ROW()-13,2)=0,IF(ISBLANK(OFFSET('12. SEGUIMIENTO 2027'!$N$14,INT((ROW()-13)/2),0)),"",OFFSET('12. SEGUIMIENTO 2027'!$N$14,INT((ROW()-13)/2),0)),IF(ISBLANK(OFFSET('9. METAS'!$V$20,INT((ROW()-14)/2),0)),"",OFFSET('9. METAS'!$V$20,INT((ROW()-14)/2),0)))</f>
        <v/>
      </c>
      <c r="K392" s="255" t="str">
        <f ca="1">IF(MOD(ROW()-13,2)=0,IF(ISBLANK(OFFSET('12. SEGUIMIENTO 2027'!$O$14,INT((ROW()-13)/2),0)),"",OFFSET('12. SEGUIMIENTO 2027'!$O$14,INT((ROW()-13)/2),0)),IF(ISBLANK(OFFSET('9. METAS'!$W$20,INT((ROW()-14)/2),0)),"",OFFSET('9. METAS'!$W$20,INT((ROW()-14)/2),0)))</f>
        <v/>
      </c>
      <c r="L392" s="255" t="str">
        <f ca="1">IF(MOD(ROW()-13,2)=0,IF(ISBLANK(OFFSET('12. SEGUIMIENTO 2027'!$P$14,INT((ROW()-13)/2),0)),"",OFFSET('12. SEGUIMIENTO 2027'!$P$14,INT((ROW()-13)/2),0)),IF(ISBLANK(OFFSET('9. METAS'!$X$20,INT((ROW()-14)/2),0)),"",OFFSET('9. METAS'!$X$20,INT((ROW()-14)/2),0)))</f>
        <v/>
      </c>
      <c r="M392" s="256" t="str">
        <f ca="1">IF(MOD(ROW()-13,2)=0,IF(ISBLANK(OFFSET('12. SEGUIMIENTO 2027'!$Q$14,INT((ROW()-13)/2),0)),"",OFFSET('12. SEGUIMIENTO 2027'!$Q$14,INT((ROW()-13)/2),0)),IF(ISBLANK(OFFSET('9. METAS'!$Y$20,INT((ROW()-14)/2),0)),"",OFFSET('9. METAS'!$Y$20,INT((ROW()-14)/2),0)))</f>
        <v/>
      </c>
      <c r="N392" s="784"/>
      <c r="O392" s="786"/>
      <c r="P392" s="790"/>
    </row>
    <row r="393" spans="3:16">
      <c r="C393" s="770" t="str">
        <f ca="1">IF(ISBLANK(OFFSET('5. Pp (3 años)'!$C$45,INT((ROW()-13)/2),0)),"",OFFSET('5. Pp (3 años)'!$C$45,INT((ROW()-13)/2),0))</f>
        <v/>
      </c>
      <c r="D393" s="764" t="str">
        <f ca="1">IF(ISBLANK(OFFSET('5. Pp (3 años)'!$D$45,INT((ROW()-13)/2),0)),"",OFFSET('5. Pp (3 años)'!$D$45,INT((ROW()-13)/2),0))</f>
        <v/>
      </c>
      <c r="E393" s="764" t="str">
        <f ca="1">IF(ISBLANK(OFFSET('5. Pp (3 años)'!$E$45,INT((ROW()-13)/2),0)),"",OFFSET('5. Pp (3 años)'!$E$45,INT((ROW()-13)/2),0))</f>
        <v/>
      </c>
      <c r="F393" s="766" t="str">
        <f ca="1">IF(ISBLANK(OFFSET('5. Pp (3 años)'!$K$45,INT((ROW()-13)/2),0)),"",OFFSET('5. Pp (3 años)'!$K$45,INT((ROW()-13)/2),0))</f>
        <v/>
      </c>
      <c r="G393" s="768" t="str">
        <f ca="1">IF(ISBLANK(OFFSET('5. Pp (3 años)'!$H$45,INT((ROW()-13)/2),0)),"",OFFSET('5. Pp (3 años)'!$H$45,INT((ROW()-13)/2),0))</f>
        <v/>
      </c>
      <c r="H393" s="858" t="str">
        <f ca="1">IF(ISBLANK(OFFSET('9. METAS'!$M$20,INT((ROW()-13)/2),0)),"",OFFSET('9. METAS'!$M$20,INT((ROW()-13)/2),0))</f>
        <v/>
      </c>
      <c r="I393" s="777"/>
      <c r="J393" s="254" t="str">
        <f ca="1">IF(MOD(ROW()-13,2)=0,IF(ISBLANK(OFFSET('12. SEGUIMIENTO 2027'!$N$14,INT((ROW()-13)/2),0)),"",OFFSET('12. SEGUIMIENTO 2027'!$N$14,INT((ROW()-13)/2),0)),IF(ISBLANK(OFFSET('9. METAS'!$V$20,INT((ROW()-14)/2),0)),"",OFFSET('9. METAS'!$V$20,INT((ROW()-14)/2),0)))</f>
        <v/>
      </c>
      <c r="K393" s="255" t="str">
        <f ca="1">IF(MOD(ROW()-13,2)=0,IF(ISBLANK(OFFSET('12. SEGUIMIENTO 2027'!$O$14,INT((ROW()-13)/2),0)),"",OFFSET('12. SEGUIMIENTO 2027'!$O$14,INT((ROW()-13)/2),0)),IF(ISBLANK(OFFSET('9. METAS'!$W$20,INT((ROW()-14)/2),0)),"",OFFSET('9. METAS'!$W$20,INT((ROW()-14)/2),0)))</f>
        <v/>
      </c>
      <c r="L393" s="255" t="str">
        <f ca="1">IF(MOD(ROW()-13,2)=0,IF(ISBLANK(OFFSET('12. SEGUIMIENTO 2027'!$P$14,INT((ROW()-13)/2),0)),"",OFFSET('12. SEGUIMIENTO 2027'!$P$14,INT((ROW()-13)/2),0)),IF(ISBLANK(OFFSET('9. METAS'!$X$20,INT((ROW()-14)/2),0)),"",OFFSET('9. METAS'!$X$20,INT((ROW()-14)/2),0)))</f>
        <v/>
      </c>
      <c r="M393" s="256" t="str">
        <f ca="1">IF(MOD(ROW()-13,2)=0,IF(ISBLANK(OFFSET('12. SEGUIMIENTO 2027'!$Q$14,INT((ROW()-13)/2),0)),"",OFFSET('12. SEGUIMIENTO 2027'!$Q$14,INT((ROW()-13)/2),0)),IF(ISBLANK(OFFSET('9. METAS'!$Y$20,INT((ROW()-14)/2),0)),"",OFFSET('9. METAS'!$Y$20,INT((ROW()-14)/2),0)))</f>
        <v/>
      </c>
      <c r="N393" s="783" t="str">
        <f t="shared" ref="N393" ca="1" si="376">IFERROR(J393/J394,"ND")</f>
        <v>ND</v>
      </c>
      <c r="O393" s="785" t="str">
        <f t="shared" ref="O393" ca="1" si="377">IFERROR(((J393+K393+L393+M393)/H393),"ND")</f>
        <v>ND</v>
      </c>
      <c r="P393" s="789"/>
    </row>
    <row r="394" spans="3:16">
      <c r="C394" s="762"/>
      <c r="D394" s="764"/>
      <c r="E394" s="764"/>
      <c r="F394" s="766"/>
      <c r="G394" s="768"/>
      <c r="H394" s="858"/>
      <c r="I394" s="778"/>
      <c r="J394" s="254" t="str">
        <f ca="1">IF(MOD(ROW()-13,2)=0,IF(ISBLANK(OFFSET('12. SEGUIMIENTO 2027'!$N$14,INT((ROW()-13)/2),0)),"",OFFSET('12. SEGUIMIENTO 2027'!$N$14,INT((ROW()-13)/2),0)),IF(ISBLANK(OFFSET('9. METAS'!$V$20,INT((ROW()-14)/2),0)),"",OFFSET('9. METAS'!$V$20,INT((ROW()-14)/2),0)))</f>
        <v/>
      </c>
      <c r="K394" s="255" t="str">
        <f ca="1">IF(MOD(ROW()-13,2)=0,IF(ISBLANK(OFFSET('12. SEGUIMIENTO 2027'!$O$14,INT((ROW()-13)/2),0)),"",OFFSET('12. SEGUIMIENTO 2027'!$O$14,INT((ROW()-13)/2),0)),IF(ISBLANK(OFFSET('9. METAS'!$W$20,INT((ROW()-14)/2),0)),"",OFFSET('9. METAS'!$W$20,INT((ROW()-14)/2),0)))</f>
        <v/>
      </c>
      <c r="L394" s="255" t="str">
        <f ca="1">IF(MOD(ROW()-13,2)=0,IF(ISBLANK(OFFSET('12. SEGUIMIENTO 2027'!$P$14,INT((ROW()-13)/2),0)),"",OFFSET('12. SEGUIMIENTO 2027'!$P$14,INT((ROW()-13)/2),0)),IF(ISBLANK(OFFSET('9. METAS'!$X$20,INT((ROW()-14)/2),0)),"",OFFSET('9. METAS'!$X$20,INT((ROW()-14)/2),0)))</f>
        <v/>
      </c>
      <c r="M394" s="256" t="str">
        <f ca="1">IF(MOD(ROW()-13,2)=0,IF(ISBLANK(OFFSET('12. SEGUIMIENTO 2027'!$Q$14,INT((ROW()-13)/2),0)),"",OFFSET('12. SEGUIMIENTO 2027'!$Q$14,INT((ROW()-13)/2),0)),IF(ISBLANK(OFFSET('9. METAS'!$Y$20,INT((ROW()-14)/2),0)),"",OFFSET('9. METAS'!$Y$20,INT((ROW()-14)/2),0)))</f>
        <v/>
      </c>
      <c r="N394" s="784"/>
      <c r="O394" s="786"/>
      <c r="P394" s="790"/>
    </row>
    <row r="395" spans="3:16">
      <c r="C395" s="770" t="str">
        <f ca="1">IF(ISBLANK(OFFSET('5. Pp (3 años)'!$C$45,INT((ROW()-13)/2),0)),"",OFFSET('5. Pp (3 años)'!$C$45,INT((ROW()-13)/2),0))</f>
        <v/>
      </c>
      <c r="D395" s="764" t="str">
        <f ca="1">IF(ISBLANK(OFFSET('5. Pp (3 años)'!$D$45,INT((ROW()-13)/2),0)),"",OFFSET('5. Pp (3 años)'!$D$45,INT((ROW()-13)/2),0))</f>
        <v/>
      </c>
      <c r="E395" s="764" t="str">
        <f ca="1">IF(ISBLANK(OFFSET('5. Pp (3 años)'!$E$45,INT((ROW()-13)/2),0)),"",OFFSET('5. Pp (3 años)'!$E$45,INT((ROW()-13)/2),0))</f>
        <v/>
      </c>
      <c r="F395" s="766" t="str">
        <f ca="1">IF(ISBLANK(OFFSET('5. Pp (3 años)'!$K$45,INT((ROW()-13)/2),0)),"",OFFSET('5. Pp (3 años)'!$K$45,INT((ROW()-13)/2),0))</f>
        <v/>
      </c>
      <c r="G395" s="768" t="str">
        <f ca="1">IF(ISBLANK(OFFSET('5. Pp (3 años)'!$H$45,INT((ROW()-13)/2),0)),"",OFFSET('5. Pp (3 años)'!$H$45,INT((ROW()-13)/2),0))</f>
        <v/>
      </c>
      <c r="H395" s="858" t="str">
        <f ca="1">IF(ISBLANK(OFFSET('9. METAS'!$M$20,INT((ROW()-13)/2),0)),"",OFFSET('9. METAS'!$M$20,INT((ROW()-13)/2),0))</f>
        <v/>
      </c>
      <c r="I395" s="777"/>
      <c r="J395" s="254" t="str">
        <f ca="1">IF(MOD(ROW()-13,2)=0,IF(ISBLANK(OFFSET('12. SEGUIMIENTO 2027'!$N$14,INT((ROW()-13)/2),0)),"",OFFSET('12. SEGUIMIENTO 2027'!$N$14,INT((ROW()-13)/2),0)),IF(ISBLANK(OFFSET('9. METAS'!$V$20,INT((ROW()-14)/2),0)),"",OFFSET('9. METAS'!$V$20,INT((ROW()-14)/2),0)))</f>
        <v/>
      </c>
      <c r="K395" s="255" t="str">
        <f ca="1">IF(MOD(ROW()-13,2)=0,IF(ISBLANK(OFFSET('12. SEGUIMIENTO 2027'!$O$14,INT((ROW()-13)/2),0)),"",OFFSET('12. SEGUIMIENTO 2027'!$O$14,INT((ROW()-13)/2),0)),IF(ISBLANK(OFFSET('9. METAS'!$W$20,INT((ROW()-14)/2),0)),"",OFFSET('9. METAS'!$W$20,INT((ROW()-14)/2),0)))</f>
        <v/>
      </c>
      <c r="L395" s="255" t="str">
        <f ca="1">IF(MOD(ROW()-13,2)=0,IF(ISBLANK(OFFSET('12. SEGUIMIENTO 2027'!$P$14,INT((ROW()-13)/2),0)),"",OFFSET('12. SEGUIMIENTO 2027'!$P$14,INT((ROW()-13)/2),0)),IF(ISBLANK(OFFSET('9. METAS'!$X$20,INT((ROW()-14)/2),0)),"",OFFSET('9. METAS'!$X$20,INT((ROW()-14)/2),0)))</f>
        <v/>
      </c>
      <c r="M395" s="256" t="str">
        <f ca="1">IF(MOD(ROW()-13,2)=0,IF(ISBLANK(OFFSET('12. SEGUIMIENTO 2027'!$Q$14,INT((ROW()-13)/2),0)),"",OFFSET('12. SEGUIMIENTO 2027'!$Q$14,INT((ROW()-13)/2),0)),IF(ISBLANK(OFFSET('9. METAS'!$Y$20,INT((ROW()-14)/2),0)),"",OFFSET('9. METAS'!$Y$20,INT((ROW()-14)/2),0)))</f>
        <v/>
      </c>
      <c r="N395" s="783" t="str">
        <f t="shared" ref="N395" ca="1" si="378">IFERROR(J395/J396,"ND")</f>
        <v>ND</v>
      </c>
      <c r="O395" s="785" t="str">
        <f t="shared" ref="O395" ca="1" si="379">IFERROR(((J395+K395+L395+M395)/H395),"ND")</f>
        <v>ND</v>
      </c>
      <c r="P395" s="789"/>
    </row>
    <row r="396" spans="3:16">
      <c r="C396" s="762"/>
      <c r="D396" s="764"/>
      <c r="E396" s="764"/>
      <c r="F396" s="766"/>
      <c r="G396" s="768"/>
      <c r="H396" s="858"/>
      <c r="I396" s="778"/>
      <c r="J396" s="254" t="str">
        <f ca="1">IF(MOD(ROW()-13,2)=0,IF(ISBLANK(OFFSET('12. SEGUIMIENTO 2027'!$N$14,INT((ROW()-13)/2),0)),"",OFFSET('12. SEGUIMIENTO 2027'!$N$14,INT((ROW()-13)/2),0)),IF(ISBLANK(OFFSET('9. METAS'!$V$20,INT((ROW()-14)/2),0)),"",OFFSET('9. METAS'!$V$20,INT((ROW()-14)/2),0)))</f>
        <v/>
      </c>
      <c r="K396" s="255" t="str">
        <f ca="1">IF(MOD(ROW()-13,2)=0,IF(ISBLANK(OFFSET('12. SEGUIMIENTO 2027'!$O$14,INT((ROW()-13)/2),0)),"",OFFSET('12. SEGUIMIENTO 2027'!$O$14,INT((ROW()-13)/2),0)),IF(ISBLANK(OFFSET('9. METAS'!$W$20,INT((ROW()-14)/2),0)),"",OFFSET('9. METAS'!$W$20,INT((ROW()-14)/2),0)))</f>
        <v/>
      </c>
      <c r="L396" s="255" t="str">
        <f ca="1">IF(MOD(ROW()-13,2)=0,IF(ISBLANK(OFFSET('12. SEGUIMIENTO 2027'!$P$14,INT((ROW()-13)/2),0)),"",OFFSET('12. SEGUIMIENTO 2027'!$P$14,INT((ROW()-13)/2),0)),IF(ISBLANK(OFFSET('9. METAS'!$X$20,INT((ROW()-14)/2),0)),"",OFFSET('9. METAS'!$X$20,INT((ROW()-14)/2),0)))</f>
        <v/>
      </c>
      <c r="M396" s="256" t="str">
        <f ca="1">IF(MOD(ROW()-13,2)=0,IF(ISBLANK(OFFSET('12. SEGUIMIENTO 2027'!$Q$14,INT((ROW()-13)/2),0)),"",OFFSET('12. SEGUIMIENTO 2027'!$Q$14,INT((ROW()-13)/2),0)),IF(ISBLANK(OFFSET('9. METAS'!$Y$20,INT((ROW()-14)/2),0)),"",OFFSET('9. METAS'!$Y$20,INT((ROW()-14)/2),0)))</f>
        <v/>
      </c>
      <c r="N396" s="784"/>
      <c r="O396" s="786"/>
      <c r="P396" s="790"/>
    </row>
    <row r="397" spans="3:16">
      <c r="C397" s="770" t="str">
        <f ca="1">IF(ISBLANK(OFFSET('5. Pp (3 años)'!$C$45,INT((ROW()-13)/2),0)),"",OFFSET('5. Pp (3 años)'!$C$45,INT((ROW()-13)/2),0))</f>
        <v/>
      </c>
      <c r="D397" s="764" t="str">
        <f ca="1">IF(ISBLANK(OFFSET('5. Pp (3 años)'!$D$45,INT((ROW()-13)/2),0)),"",OFFSET('5. Pp (3 años)'!$D$45,INT((ROW()-13)/2),0))</f>
        <v/>
      </c>
      <c r="E397" s="764" t="str">
        <f ca="1">IF(ISBLANK(OFFSET('5. Pp (3 años)'!$E$45,INT((ROW()-13)/2),0)),"",OFFSET('5. Pp (3 años)'!$E$45,INT((ROW()-13)/2),0))</f>
        <v/>
      </c>
      <c r="F397" s="766" t="str">
        <f ca="1">IF(ISBLANK(OFFSET('5. Pp (3 años)'!$K$45,INT((ROW()-13)/2),0)),"",OFFSET('5. Pp (3 años)'!$K$45,INT((ROW()-13)/2),0))</f>
        <v/>
      </c>
      <c r="G397" s="768" t="str">
        <f ca="1">IF(ISBLANK(OFFSET('5. Pp (3 años)'!$H$45,INT((ROW()-13)/2),0)),"",OFFSET('5. Pp (3 años)'!$H$45,INT((ROW()-13)/2),0))</f>
        <v/>
      </c>
      <c r="H397" s="858" t="str">
        <f ca="1">IF(ISBLANK(OFFSET('9. METAS'!$M$20,INT((ROW()-13)/2),0)),"",OFFSET('9. METAS'!$M$20,INT((ROW()-13)/2),0))</f>
        <v/>
      </c>
      <c r="I397" s="777"/>
      <c r="J397" s="254" t="str">
        <f ca="1">IF(MOD(ROW()-13,2)=0,IF(ISBLANK(OFFSET('12. SEGUIMIENTO 2027'!$N$14,INT((ROW()-13)/2),0)),"",OFFSET('12. SEGUIMIENTO 2027'!$N$14,INT((ROW()-13)/2),0)),IF(ISBLANK(OFFSET('9. METAS'!$V$20,INT((ROW()-14)/2),0)),"",OFFSET('9. METAS'!$V$20,INT((ROW()-14)/2),0)))</f>
        <v/>
      </c>
      <c r="K397" s="255" t="str">
        <f ca="1">IF(MOD(ROW()-13,2)=0,IF(ISBLANK(OFFSET('12. SEGUIMIENTO 2027'!$O$14,INT((ROW()-13)/2),0)),"",OFFSET('12. SEGUIMIENTO 2027'!$O$14,INT((ROW()-13)/2),0)),IF(ISBLANK(OFFSET('9. METAS'!$W$20,INT((ROW()-14)/2),0)),"",OFFSET('9. METAS'!$W$20,INT((ROW()-14)/2),0)))</f>
        <v/>
      </c>
      <c r="L397" s="255" t="str">
        <f ca="1">IF(MOD(ROW()-13,2)=0,IF(ISBLANK(OFFSET('12. SEGUIMIENTO 2027'!$P$14,INT((ROW()-13)/2),0)),"",OFFSET('12. SEGUIMIENTO 2027'!$P$14,INT((ROW()-13)/2),0)),IF(ISBLANK(OFFSET('9. METAS'!$X$20,INT((ROW()-14)/2),0)),"",OFFSET('9. METAS'!$X$20,INT((ROW()-14)/2),0)))</f>
        <v/>
      </c>
      <c r="M397" s="256" t="str">
        <f ca="1">IF(MOD(ROW()-13,2)=0,IF(ISBLANK(OFFSET('12. SEGUIMIENTO 2027'!$Q$14,INT((ROW()-13)/2),0)),"",OFFSET('12. SEGUIMIENTO 2027'!$Q$14,INT((ROW()-13)/2),0)),IF(ISBLANK(OFFSET('9. METAS'!$Y$20,INT((ROW()-14)/2),0)),"",OFFSET('9. METAS'!$Y$20,INT((ROW()-14)/2),0)))</f>
        <v/>
      </c>
      <c r="N397" s="783" t="str">
        <f t="shared" ref="N397" ca="1" si="380">IFERROR(J397/J398,"ND")</f>
        <v>ND</v>
      </c>
      <c r="O397" s="785" t="str">
        <f t="shared" ref="O397" ca="1" si="381">IFERROR(((J397+K397+L397+M397)/H397),"ND")</f>
        <v>ND</v>
      </c>
      <c r="P397" s="789"/>
    </row>
    <row r="398" spans="3:16">
      <c r="C398" s="762"/>
      <c r="D398" s="764"/>
      <c r="E398" s="764"/>
      <c r="F398" s="766"/>
      <c r="G398" s="768"/>
      <c r="H398" s="858"/>
      <c r="I398" s="778"/>
      <c r="J398" s="254" t="str">
        <f ca="1">IF(MOD(ROW()-13,2)=0,IF(ISBLANK(OFFSET('12. SEGUIMIENTO 2027'!$N$14,INT((ROW()-13)/2),0)),"",OFFSET('12. SEGUIMIENTO 2027'!$N$14,INT((ROW()-13)/2),0)),IF(ISBLANK(OFFSET('9. METAS'!$V$20,INT((ROW()-14)/2),0)),"",OFFSET('9. METAS'!$V$20,INT((ROW()-14)/2),0)))</f>
        <v/>
      </c>
      <c r="K398" s="255" t="str">
        <f ca="1">IF(MOD(ROW()-13,2)=0,IF(ISBLANK(OFFSET('12. SEGUIMIENTO 2027'!$O$14,INT((ROW()-13)/2),0)),"",OFFSET('12. SEGUIMIENTO 2027'!$O$14,INT((ROW()-13)/2),0)),IF(ISBLANK(OFFSET('9. METAS'!$W$20,INT((ROW()-14)/2),0)),"",OFFSET('9. METAS'!$W$20,INT((ROW()-14)/2),0)))</f>
        <v/>
      </c>
      <c r="L398" s="255" t="str">
        <f ca="1">IF(MOD(ROW()-13,2)=0,IF(ISBLANK(OFFSET('12. SEGUIMIENTO 2027'!$P$14,INT((ROW()-13)/2),0)),"",OFFSET('12. SEGUIMIENTO 2027'!$P$14,INT((ROW()-13)/2),0)),IF(ISBLANK(OFFSET('9. METAS'!$X$20,INT((ROW()-14)/2),0)),"",OFFSET('9. METAS'!$X$20,INT((ROW()-14)/2),0)))</f>
        <v/>
      </c>
      <c r="M398" s="256" t="str">
        <f ca="1">IF(MOD(ROW()-13,2)=0,IF(ISBLANK(OFFSET('12. SEGUIMIENTO 2027'!$Q$14,INT((ROW()-13)/2),0)),"",OFFSET('12. SEGUIMIENTO 2027'!$Q$14,INT((ROW()-13)/2),0)),IF(ISBLANK(OFFSET('9. METAS'!$Y$20,INT((ROW()-14)/2),0)),"",OFFSET('9. METAS'!$Y$20,INT((ROW()-14)/2),0)))</f>
        <v/>
      </c>
      <c r="N398" s="784"/>
      <c r="O398" s="786"/>
      <c r="P398" s="790"/>
    </row>
    <row r="399" spans="3:16">
      <c r="C399" s="770" t="str">
        <f ca="1">IF(ISBLANK(OFFSET('5. Pp (3 años)'!$C$45,INT((ROW()-13)/2),0)),"",OFFSET('5. Pp (3 años)'!$C$45,INT((ROW()-13)/2),0))</f>
        <v/>
      </c>
      <c r="D399" s="764" t="str">
        <f ca="1">IF(ISBLANK(OFFSET('5. Pp (3 años)'!$D$45,INT((ROW()-13)/2),0)),"",OFFSET('5. Pp (3 años)'!$D$45,INT((ROW()-13)/2),0))</f>
        <v/>
      </c>
      <c r="E399" s="764" t="str">
        <f ca="1">IF(ISBLANK(OFFSET('5. Pp (3 años)'!$E$45,INT((ROW()-13)/2),0)),"",OFFSET('5. Pp (3 años)'!$E$45,INT((ROW()-13)/2),0))</f>
        <v/>
      </c>
      <c r="F399" s="766" t="str">
        <f ca="1">IF(ISBLANK(OFFSET('5. Pp (3 años)'!$K$45,INT((ROW()-13)/2),0)),"",OFFSET('5. Pp (3 años)'!$K$45,INT((ROW()-13)/2),0))</f>
        <v/>
      </c>
      <c r="G399" s="768" t="str">
        <f ca="1">IF(ISBLANK(OFFSET('5. Pp (3 años)'!$H$45,INT((ROW()-13)/2),0)),"",OFFSET('5. Pp (3 años)'!$H$45,INT((ROW()-13)/2),0))</f>
        <v/>
      </c>
      <c r="H399" s="858" t="str">
        <f ca="1">IF(ISBLANK(OFFSET('9. METAS'!$M$20,INT((ROW()-13)/2),0)),"",OFFSET('9. METAS'!$M$20,INT((ROW()-13)/2),0))</f>
        <v/>
      </c>
      <c r="I399" s="777"/>
      <c r="J399" s="254" t="str">
        <f ca="1">IF(MOD(ROW()-13,2)=0,IF(ISBLANK(OFFSET('12. SEGUIMIENTO 2027'!$N$14,INT((ROW()-13)/2),0)),"",OFFSET('12. SEGUIMIENTO 2027'!$N$14,INT((ROW()-13)/2),0)),IF(ISBLANK(OFFSET('9. METAS'!$V$20,INT((ROW()-14)/2),0)),"",OFFSET('9. METAS'!$V$20,INT((ROW()-14)/2),0)))</f>
        <v/>
      </c>
      <c r="K399" s="255" t="str">
        <f ca="1">IF(MOD(ROW()-13,2)=0,IF(ISBLANK(OFFSET('12. SEGUIMIENTO 2027'!$O$14,INT((ROW()-13)/2),0)),"",OFFSET('12. SEGUIMIENTO 2027'!$O$14,INT((ROW()-13)/2),0)),IF(ISBLANK(OFFSET('9. METAS'!$W$20,INT((ROW()-14)/2),0)),"",OFFSET('9. METAS'!$W$20,INT((ROW()-14)/2),0)))</f>
        <v/>
      </c>
      <c r="L399" s="255" t="str">
        <f ca="1">IF(MOD(ROW()-13,2)=0,IF(ISBLANK(OFFSET('12. SEGUIMIENTO 2027'!$P$14,INT((ROW()-13)/2),0)),"",OFFSET('12. SEGUIMIENTO 2027'!$P$14,INT((ROW()-13)/2),0)),IF(ISBLANK(OFFSET('9. METAS'!$X$20,INT((ROW()-14)/2),0)),"",OFFSET('9. METAS'!$X$20,INT((ROW()-14)/2),0)))</f>
        <v/>
      </c>
      <c r="M399" s="256" t="str">
        <f ca="1">IF(MOD(ROW()-13,2)=0,IF(ISBLANK(OFFSET('12. SEGUIMIENTO 2027'!$Q$14,INT((ROW()-13)/2),0)),"",OFFSET('12. SEGUIMIENTO 2027'!$Q$14,INT((ROW()-13)/2),0)),IF(ISBLANK(OFFSET('9. METAS'!$Y$20,INT((ROW()-14)/2),0)),"",OFFSET('9. METAS'!$Y$20,INT((ROW()-14)/2),0)))</f>
        <v/>
      </c>
      <c r="N399" s="783" t="str">
        <f t="shared" ref="N399" ca="1" si="382">IFERROR(J399/J400,"ND")</f>
        <v>ND</v>
      </c>
      <c r="O399" s="785" t="str">
        <f t="shared" ref="O399" ca="1" si="383">IFERROR(((J399+K399+L399+M399)/H399),"ND")</f>
        <v>ND</v>
      </c>
      <c r="P399" s="789"/>
    </row>
    <row r="400" spans="3:16">
      <c r="C400" s="762"/>
      <c r="D400" s="764"/>
      <c r="E400" s="764"/>
      <c r="F400" s="766"/>
      <c r="G400" s="768"/>
      <c r="H400" s="858"/>
      <c r="I400" s="778"/>
      <c r="J400" s="254" t="str">
        <f ca="1">IF(MOD(ROW()-13,2)=0,IF(ISBLANK(OFFSET('12. SEGUIMIENTO 2027'!$N$14,INT((ROW()-13)/2),0)),"",OFFSET('12. SEGUIMIENTO 2027'!$N$14,INT((ROW()-13)/2),0)),IF(ISBLANK(OFFSET('9. METAS'!$V$20,INT((ROW()-14)/2),0)),"",OFFSET('9. METAS'!$V$20,INT((ROW()-14)/2),0)))</f>
        <v/>
      </c>
      <c r="K400" s="255" t="str">
        <f ca="1">IF(MOD(ROW()-13,2)=0,IF(ISBLANK(OFFSET('12. SEGUIMIENTO 2027'!$O$14,INT((ROW()-13)/2),0)),"",OFFSET('12. SEGUIMIENTO 2027'!$O$14,INT((ROW()-13)/2),0)),IF(ISBLANK(OFFSET('9. METAS'!$W$20,INT((ROW()-14)/2),0)),"",OFFSET('9. METAS'!$W$20,INT((ROW()-14)/2),0)))</f>
        <v/>
      </c>
      <c r="L400" s="255" t="str">
        <f ca="1">IF(MOD(ROW()-13,2)=0,IF(ISBLANK(OFFSET('12. SEGUIMIENTO 2027'!$P$14,INT((ROW()-13)/2),0)),"",OFFSET('12. SEGUIMIENTO 2027'!$P$14,INT((ROW()-13)/2),0)),IF(ISBLANK(OFFSET('9. METAS'!$X$20,INT((ROW()-14)/2),0)),"",OFFSET('9. METAS'!$X$20,INT((ROW()-14)/2),0)))</f>
        <v/>
      </c>
      <c r="M400" s="256" t="str">
        <f ca="1">IF(MOD(ROW()-13,2)=0,IF(ISBLANK(OFFSET('12. SEGUIMIENTO 2027'!$Q$14,INT((ROW()-13)/2),0)),"",OFFSET('12. SEGUIMIENTO 2027'!$Q$14,INT((ROW()-13)/2),0)),IF(ISBLANK(OFFSET('9. METAS'!$Y$20,INT((ROW()-14)/2),0)),"",OFFSET('9. METAS'!$Y$20,INT((ROW()-14)/2),0)))</f>
        <v/>
      </c>
      <c r="N400" s="784"/>
      <c r="O400" s="786"/>
      <c r="P400" s="790"/>
    </row>
    <row r="401" spans="3:16">
      <c r="C401" s="770" t="str">
        <f ca="1">IF(ISBLANK(OFFSET('5. Pp (3 años)'!$C$45,INT((ROW()-13)/2),0)),"",OFFSET('5. Pp (3 años)'!$C$45,INT((ROW()-13)/2),0))</f>
        <v/>
      </c>
      <c r="D401" s="764" t="str">
        <f ca="1">IF(ISBLANK(OFFSET('5. Pp (3 años)'!$D$45,INT((ROW()-13)/2),0)),"",OFFSET('5. Pp (3 años)'!$D$45,INT((ROW()-13)/2),0))</f>
        <v/>
      </c>
      <c r="E401" s="764" t="str">
        <f ca="1">IF(ISBLANK(OFFSET('5. Pp (3 años)'!$E$45,INT((ROW()-13)/2),0)),"",OFFSET('5. Pp (3 años)'!$E$45,INT((ROW()-13)/2),0))</f>
        <v/>
      </c>
      <c r="F401" s="766" t="str">
        <f ca="1">IF(ISBLANK(OFFSET('5. Pp (3 años)'!$K$45,INT((ROW()-13)/2),0)),"",OFFSET('5. Pp (3 años)'!$K$45,INT((ROW()-13)/2),0))</f>
        <v/>
      </c>
      <c r="G401" s="768" t="str">
        <f ca="1">IF(ISBLANK(OFFSET('5. Pp (3 años)'!$H$45,INT((ROW()-13)/2),0)),"",OFFSET('5. Pp (3 años)'!$H$45,INT((ROW()-13)/2),0))</f>
        <v/>
      </c>
      <c r="H401" s="858" t="str">
        <f ca="1">IF(ISBLANK(OFFSET('9. METAS'!$M$20,INT((ROW()-13)/2),0)),"",OFFSET('9. METAS'!$M$20,INT((ROW()-13)/2),0))</f>
        <v/>
      </c>
      <c r="I401" s="777"/>
      <c r="J401" s="254" t="str">
        <f ca="1">IF(MOD(ROW()-13,2)=0,IF(ISBLANK(OFFSET('12. SEGUIMIENTO 2027'!$N$14,INT((ROW()-13)/2),0)),"",OFFSET('12. SEGUIMIENTO 2027'!$N$14,INT((ROW()-13)/2),0)),IF(ISBLANK(OFFSET('9. METAS'!$V$20,INT((ROW()-14)/2),0)),"",OFFSET('9. METAS'!$V$20,INT((ROW()-14)/2),0)))</f>
        <v/>
      </c>
      <c r="K401" s="255" t="str">
        <f ca="1">IF(MOD(ROW()-13,2)=0,IF(ISBLANK(OFFSET('12. SEGUIMIENTO 2027'!$O$14,INT((ROW()-13)/2),0)),"",OFFSET('12. SEGUIMIENTO 2027'!$O$14,INT((ROW()-13)/2),0)),IF(ISBLANK(OFFSET('9. METAS'!$W$20,INT((ROW()-14)/2),0)),"",OFFSET('9. METAS'!$W$20,INT((ROW()-14)/2),0)))</f>
        <v/>
      </c>
      <c r="L401" s="255" t="str">
        <f ca="1">IF(MOD(ROW()-13,2)=0,IF(ISBLANK(OFFSET('12. SEGUIMIENTO 2027'!$P$14,INT((ROW()-13)/2),0)),"",OFFSET('12. SEGUIMIENTO 2027'!$P$14,INT((ROW()-13)/2),0)),IF(ISBLANK(OFFSET('9. METAS'!$X$20,INT((ROW()-14)/2),0)),"",OFFSET('9. METAS'!$X$20,INT((ROW()-14)/2),0)))</f>
        <v/>
      </c>
      <c r="M401" s="256" t="str">
        <f ca="1">IF(MOD(ROW()-13,2)=0,IF(ISBLANK(OFFSET('12. SEGUIMIENTO 2027'!$Q$14,INT((ROW()-13)/2),0)),"",OFFSET('12. SEGUIMIENTO 2027'!$Q$14,INT((ROW()-13)/2),0)),IF(ISBLANK(OFFSET('9. METAS'!$Y$20,INT((ROW()-14)/2),0)),"",OFFSET('9. METAS'!$Y$20,INT((ROW()-14)/2),0)))</f>
        <v/>
      </c>
      <c r="N401" s="783" t="str">
        <f t="shared" ref="N401" ca="1" si="384">IFERROR(J401/J402,"ND")</f>
        <v>ND</v>
      </c>
      <c r="O401" s="785" t="str">
        <f t="shared" ref="O401" ca="1" si="385">IFERROR(((J401+K401+L401+M401)/H401),"ND")</f>
        <v>ND</v>
      </c>
      <c r="P401" s="789"/>
    </row>
    <row r="402" spans="3:16">
      <c r="C402" s="762"/>
      <c r="D402" s="764"/>
      <c r="E402" s="764"/>
      <c r="F402" s="766"/>
      <c r="G402" s="768"/>
      <c r="H402" s="858"/>
      <c r="I402" s="778"/>
      <c r="J402" s="254" t="str">
        <f ca="1">IF(MOD(ROW()-13,2)=0,IF(ISBLANK(OFFSET('12. SEGUIMIENTO 2027'!$N$14,INT((ROW()-13)/2),0)),"",OFFSET('12. SEGUIMIENTO 2027'!$N$14,INT((ROW()-13)/2),0)),IF(ISBLANK(OFFSET('9. METAS'!$V$20,INT((ROW()-14)/2),0)),"",OFFSET('9. METAS'!$V$20,INT((ROW()-14)/2),0)))</f>
        <v/>
      </c>
      <c r="K402" s="255" t="str">
        <f ca="1">IF(MOD(ROW()-13,2)=0,IF(ISBLANK(OFFSET('12. SEGUIMIENTO 2027'!$O$14,INT((ROW()-13)/2),0)),"",OFFSET('12. SEGUIMIENTO 2027'!$O$14,INT((ROW()-13)/2),0)),IF(ISBLANK(OFFSET('9. METAS'!$W$20,INT((ROW()-14)/2),0)),"",OFFSET('9. METAS'!$W$20,INT((ROW()-14)/2),0)))</f>
        <v/>
      </c>
      <c r="L402" s="255" t="str">
        <f ca="1">IF(MOD(ROW()-13,2)=0,IF(ISBLANK(OFFSET('12. SEGUIMIENTO 2027'!$P$14,INT((ROW()-13)/2),0)),"",OFFSET('12. SEGUIMIENTO 2027'!$P$14,INT((ROW()-13)/2),0)),IF(ISBLANK(OFFSET('9. METAS'!$X$20,INT((ROW()-14)/2),0)),"",OFFSET('9. METAS'!$X$20,INT((ROW()-14)/2),0)))</f>
        <v/>
      </c>
      <c r="M402" s="256" t="str">
        <f ca="1">IF(MOD(ROW()-13,2)=0,IF(ISBLANK(OFFSET('12. SEGUIMIENTO 2027'!$Q$14,INT((ROW()-13)/2),0)),"",OFFSET('12. SEGUIMIENTO 2027'!$Q$14,INT((ROW()-13)/2),0)),IF(ISBLANK(OFFSET('9. METAS'!$Y$20,INT((ROW()-14)/2),0)),"",OFFSET('9. METAS'!$Y$20,INT((ROW()-14)/2),0)))</f>
        <v/>
      </c>
      <c r="N402" s="784"/>
      <c r="O402" s="786"/>
      <c r="P402" s="790"/>
    </row>
    <row r="403" spans="3:16">
      <c r="C403" s="770" t="str">
        <f ca="1">IF(ISBLANK(OFFSET('5. Pp (3 años)'!$C$45,INT((ROW()-13)/2),0)),"",OFFSET('5. Pp (3 años)'!$C$45,INT((ROW()-13)/2),0))</f>
        <v/>
      </c>
      <c r="D403" s="764" t="str">
        <f ca="1">IF(ISBLANK(OFFSET('5. Pp (3 años)'!$D$45,INT((ROW()-13)/2),0)),"",OFFSET('5. Pp (3 años)'!$D$45,INT((ROW()-13)/2),0))</f>
        <v/>
      </c>
      <c r="E403" s="764" t="str">
        <f ca="1">IF(ISBLANK(OFFSET('5. Pp (3 años)'!$E$45,INT((ROW()-13)/2),0)),"",OFFSET('5. Pp (3 años)'!$E$45,INT((ROW()-13)/2),0))</f>
        <v/>
      </c>
      <c r="F403" s="766" t="str">
        <f ca="1">IF(ISBLANK(OFFSET('5. Pp (3 años)'!$K$45,INT((ROW()-13)/2),0)),"",OFFSET('5. Pp (3 años)'!$K$45,INT((ROW()-13)/2),0))</f>
        <v/>
      </c>
      <c r="G403" s="768" t="str">
        <f ca="1">IF(ISBLANK(OFFSET('5. Pp (3 años)'!$H$45,INT((ROW()-13)/2),0)),"",OFFSET('5. Pp (3 años)'!$H$45,INT((ROW()-13)/2),0))</f>
        <v/>
      </c>
      <c r="H403" s="858" t="str">
        <f ca="1">IF(ISBLANK(OFFSET('9. METAS'!$M$20,INT((ROW()-13)/2),0)),"",OFFSET('9. METAS'!$M$20,INT((ROW()-13)/2),0))</f>
        <v/>
      </c>
      <c r="I403" s="777"/>
      <c r="J403" s="254" t="str">
        <f ca="1">IF(MOD(ROW()-13,2)=0,IF(ISBLANK(OFFSET('12. SEGUIMIENTO 2027'!$N$14,INT((ROW()-13)/2),0)),"",OFFSET('12. SEGUIMIENTO 2027'!$N$14,INT((ROW()-13)/2),0)),IF(ISBLANK(OFFSET('9. METAS'!$V$20,INT((ROW()-14)/2),0)),"",OFFSET('9. METAS'!$V$20,INT((ROW()-14)/2),0)))</f>
        <v/>
      </c>
      <c r="K403" s="255" t="str">
        <f ca="1">IF(MOD(ROW()-13,2)=0,IF(ISBLANK(OFFSET('12. SEGUIMIENTO 2027'!$O$14,INT((ROW()-13)/2),0)),"",OFFSET('12. SEGUIMIENTO 2027'!$O$14,INT((ROW()-13)/2),0)),IF(ISBLANK(OFFSET('9. METAS'!$W$20,INT((ROW()-14)/2),0)),"",OFFSET('9. METAS'!$W$20,INT((ROW()-14)/2),0)))</f>
        <v/>
      </c>
      <c r="L403" s="255" t="str">
        <f ca="1">IF(MOD(ROW()-13,2)=0,IF(ISBLANK(OFFSET('12. SEGUIMIENTO 2027'!$P$14,INT((ROW()-13)/2),0)),"",OFFSET('12. SEGUIMIENTO 2027'!$P$14,INT((ROW()-13)/2),0)),IF(ISBLANK(OFFSET('9. METAS'!$X$20,INT((ROW()-14)/2),0)),"",OFFSET('9. METAS'!$X$20,INT((ROW()-14)/2),0)))</f>
        <v/>
      </c>
      <c r="M403" s="256" t="str">
        <f ca="1">IF(MOD(ROW()-13,2)=0,IF(ISBLANK(OFFSET('12. SEGUIMIENTO 2027'!$Q$14,INT((ROW()-13)/2),0)),"",OFFSET('12. SEGUIMIENTO 2027'!$Q$14,INT((ROW()-13)/2),0)),IF(ISBLANK(OFFSET('9. METAS'!$Y$20,INT((ROW()-14)/2),0)),"",OFFSET('9. METAS'!$Y$20,INT((ROW()-14)/2),0)))</f>
        <v/>
      </c>
      <c r="N403" s="783" t="str">
        <f t="shared" ref="N403" ca="1" si="386">IFERROR(J403/J404,"ND")</f>
        <v>ND</v>
      </c>
      <c r="O403" s="785" t="str">
        <f t="shared" ref="O403" ca="1" si="387">IFERROR(((J403+K403+L403+M403)/H403),"ND")</f>
        <v>ND</v>
      </c>
      <c r="P403" s="789"/>
    </row>
    <row r="404" spans="3:16">
      <c r="C404" s="762"/>
      <c r="D404" s="764"/>
      <c r="E404" s="764"/>
      <c r="F404" s="766"/>
      <c r="G404" s="768"/>
      <c r="H404" s="858"/>
      <c r="I404" s="778"/>
      <c r="J404" s="254" t="str">
        <f ca="1">IF(MOD(ROW()-13,2)=0,IF(ISBLANK(OFFSET('12. SEGUIMIENTO 2027'!$N$14,INT((ROW()-13)/2),0)),"",OFFSET('12. SEGUIMIENTO 2027'!$N$14,INT((ROW()-13)/2),0)),IF(ISBLANK(OFFSET('9. METAS'!$V$20,INT((ROW()-14)/2),0)),"",OFFSET('9. METAS'!$V$20,INT((ROW()-14)/2),0)))</f>
        <v/>
      </c>
      <c r="K404" s="255" t="str">
        <f ca="1">IF(MOD(ROW()-13,2)=0,IF(ISBLANK(OFFSET('12. SEGUIMIENTO 2027'!$O$14,INT((ROW()-13)/2),0)),"",OFFSET('12. SEGUIMIENTO 2027'!$O$14,INT((ROW()-13)/2),0)),IF(ISBLANK(OFFSET('9. METAS'!$W$20,INT((ROW()-14)/2),0)),"",OFFSET('9. METAS'!$W$20,INT((ROW()-14)/2),0)))</f>
        <v/>
      </c>
      <c r="L404" s="255" t="str">
        <f ca="1">IF(MOD(ROW()-13,2)=0,IF(ISBLANK(OFFSET('12. SEGUIMIENTO 2027'!$P$14,INT((ROW()-13)/2),0)),"",OFFSET('12. SEGUIMIENTO 2027'!$P$14,INT((ROW()-13)/2),0)),IF(ISBLANK(OFFSET('9. METAS'!$X$20,INT((ROW()-14)/2),0)),"",OFFSET('9. METAS'!$X$20,INT((ROW()-14)/2),0)))</f>
        <v/>
      </c>
      <c r="M404" s="256" t="str">
        <f ca="1">IF(MOD(ROW()-13,2)=0,IF(ISBLANK(OFFSET('12. SEGUIMIENTO 2027'!$Q$14,INT((ROW()-13)/2),0)),"",OFFSET('12. SEGUIMIENTO 2027'!$Q$14,INT((ROW()-13)/2),0)),IF(ISBLANK(OFFSET('9. METAS'!$Y$20,INT((ROW()-14)/2),0)),"",OFFSET('9. METAS'!$Y$20,INT((ROW()-14)/2),0)))</f>
        <v/>
      </c>
      <c r="N404" s="784"/>
      <c r="O404" s="786"/>
      <c r="P404" s="790"/>
    </row>
    <row r="405" spans="3:16">
      <c r="C405" s="770" t="str">
        <f ca="1">IF(ISBLANK(OFFSET('5. Pp (3 años)'!$C$45,INT((ROW()-13)/2),0)),"",OFFSET('5. Pp (3 años)'!$C$45,INT((ROW()-13)/2),0))</f>
        <v/>
      </c>
      <c r="D405" s="764" t="str">
        <f ca="1">IF(ISBLANK(OFFSET('5. Pp (3 años)'!$D$45,INT((ROW()-13)/2),0)),"",OFFSET('5. Pp (3 años)'!$D$45,INT((ROW()-13)/2),0))</f>
        <v/>
      </c>
      <c r="E405" s="764" t="str">
        <f ca="1">IF(ISBLANK(OFFSET('5. Pp (3 años)'!$E$45,INT((ROW()-13)/2),0)),"",OFFSET('5. Pp (3 años)'!$E$45,INT((ROW()-13)/2),0))</f>
        <v/>
      </c>
      <c r="F405" s="766" t="str">
        <f ca="1">IF(ISBLANK(OFFSET('5. Pp (3 años)'!$K$45,INT((ROW()-13)/2),0)),"",OFFSET('5. Pp (3 años)'!$K$45,INT((ROW()-13)/2),0))</f>
        <v/>
      </c>
      <c r="G405" s="768" t="str">
        <f ca="1">IF(ISBLANK(OFFSET('5. Pp (3 años)'!$H$45,INT((ROW()-13)/2),0)),"",OFFSET('5. Pp (3 años)'!$H$45,INT((ROW()-13)/2),0))</f>
        <v/>
      </c>
      <c r="H405" s="858" t="str">
        <f ca="1">IF(ISBLANK(OFFSET('9. METAS'!$M$20,INT((ROW()-13)/2),0)),"",OFFSET('9. METAS'!$M$20,INT((ROW()-13)/2),0))</f>
        <v/>
      </c>
      <c r="I405" s="777"/>
      <c r="J405" s="254" t="str">
        <f ca="1">IF(MOD(ROW()-13,2)=0,IF(ISBLANK(OFFSET('12. SEGUIMIENTO 2027'!$N$14,INT((ROW()-13)/2),0)),"",OFFSET('12. SEGUIMIENTO 2027'!$N$14,INT((ROW()-13)/2),0)),IF(ISBLANK(OFFSET('9. METAS'!$V$20,INT((ROW()-14)/2),0)),"",OFFSET('9. METAS'!$V$20,INT((ROW()-14)/2),0)))</f>
        <v/>
      </c>
      <c r="K405" s="255" t="str">
        <f ca="1">IF(MOD(ROW()-13,2)=0,IF(ISBLANK(OFFSET('12. SEGUIMIENTO 2027'!$O$14,INT((ROW()-13)/2),0)),"",OFFSET('12. SEGUIMIENTO 2027'!$O$14,INT((ROW()-13)/2),0)),IF(ISBLANK(OFFSET('9. METAS'!$W$20,INT((ROW()-14)/2),0)),"",OFFSET('9. METAS'!$W$20,INT((ROW()-14)/2),0)))</f>
        <v/>
      </c>
      <c r="L405" s="255" t="str">
        <f ca="1">IF(MOD(ROW()-13,2)=0,IF(ISBLANK(OFFSET('12. SEGUIMIENTO 2027'!$P$14,INT((ROW()-13)/2),0)),"",OFFSET('12. SEGUIMIENTO 2027'!$P$14,INT((ROW()-13)/2),0)),IF(ISBLANK(OFFSET('9. METAS'!$X$20,INT((ROW()-14)/2),0)),"",OFFSET('9. METAS'!$X$20,INT((ROW()-14)/2),0)))</f>
        <v/>
      </c>
      <c r="M405" s="256" t="str">
        <f ca="1">IF(MOD(ROW()-13,2)=0,IF(ISBLANK(OFFSET('12. SEGUIMIENTO 2027'!$Q$14,INT((ROW()-13)/2),0)),"",OFFSET('12. SEGUIMIENTO 2027'!$Q$14,INT((ROW()-13)/2),0)),IF(ISBLANK(OFFSET('9. METAS'!$Y$20,INT((ROW()-14)/2),0)),"",OFFSET('9. METAS'!$Y$20,INT((ROW()-14)/2),0)))</f>
        <v/>
      </c>
      <c r="N405" s="783" t="str">
        <f t="shared" ref="N405" ca="1" si="388">IFERROR(J405/J406,"ND")</f>
        <v>ND</v>
      </c>
      <c r="O405" s="785" t="str">
        <f t="shared" ref="O405" ca="1" si="389">IFERROR(((J405+K405+L405+M405)/H405),"ND")</f>
        <v>ND</v>
      </c>
      <c r="P405" s="789"/>
    </row>
    <row r="406" spans="3:16">
      <c r="C406" s="762"/>
      <c r="D406" s="764"/>
      <c r="E406" s="764"/>
      <c r="F406" s="766"/>
      <c r="G406" s="768"/>
      <c r="H406" s="858"/>
      <c r="I406" s="778"/>
      <c r="J406" s="254" t="str">
        <f ca="1">IF(MOD(ROW()-13,2)=0,IF(ISBLANK(OFFSET('12. SEGUIMIENTO 2027'!$N$14,INT((ROW()-13)/2),0)),"",OFFSET('12. SEGUIMIENTO 2027'!$N$14,INT((ROW()-13)/2),0)),IF(ISBLANK(OFFSET('9. METAS'!$V$20,INT((ROW()-14)/2),0)),"",OFFSET('9. METAS'!$V$20,INT((ROW()-14)/2),0)))</f>
        <v/>
      </c>
      <c r="K406" s="255" t="str">
        <f ca="1">IF(MOD(ROW()-13,2)=0,IF(ISBLANK(OFFSET('12. SEGUIMIENTO 2027'!$O$14,INT((ROW()-13)/2),0)),"",OFFSET('12. SEGUIMIENTO 2027'!$O$14,INT((ROW()-13)/2),0)),IF(ISBLANK(OFFSET('9. METAS'!$W$20,INT((ROW()-14)/2),0)),"",OFFSET('9. METAS'!$W$20,INT((ROW()-14)/2),0)))</f>
        <v/>
      </c>
      <c r="L406" s="255" t="str">
        <f ca="1">IF(MOD(ROW()-13,2)=0,IF(ISBLANK(OFFSET('12. SEGUIMIENTO 2027'!$P$14,INT((ROW()-13)/2),0)),"",OFFSET('12. SEGUIMIENTO 2027'!$P$14,INT((ROW()-13)/2),0)),IF(ISBLANK(OFFSET('9. METAS'!$X$20,INT((ROW()-14)/2),0)),"",OFFSET('9. METAS'!$X$20,INT((ROW()-14)/2),0)))</f>
        <v/>
      </c>
      <c r="M406" s="256" t="str">
        <f ca="1">IF(MOD(ROW()-13,2)=0,IF(ISBLANK(OFFSET('12. SEGUIMIENTO 2027'!$Q$14,INT((ROW()-13)/2),0)),"",OFFSET('12. SEGUIMIENTO 2027'!$Q$14,INT((ROW()-13)/2),0)),IF(ISBLANK(OFFSET('9. METAS'!$Y$20,INT((ROW()-14)/2),0)),"",OFFSET('9. METAS'!$Y$20,INT((ROW()-14)/2),0)))</f>
        <v/>
      </c>
      <c r="N406" s="784"/>
      <c r="O406" s="786"/>
      <c r="P406" s="790"/>
    </row>
    <row r="407" spans="3:16">
      <c r="C407" s="770" t="str">
        <f ca="1">IF(ISBLANK(OFFSET('5. Pp (3 años)'!$C$45,INT((ROW()-13)/2),0)),"",OFFSET('5. Pp (3 años)'!$C$45,INT((ROW()-13)/2),0))</f>
        <v/>
      </c>
      <c r="D407" s="764" t="str">
        <f ca="1">IF(ISBLANK(OFFSET('5. Pp (3 años)'!$D$45,INT((ROW()-13)/2),0)),"",OFFSET('5. Pp (3 años)'!$D$45,INT((ROW()-13)/2),0))</f>
        <v/>
      </c>
      <c r="E407" s="764" t="str">
        <f ca="1">IF(ISBLANK(OFFSET('5. Pp (3 años)'!$E$45,INT((ROW()-13)/2),0)),"",OFFSET('5. Pp (3 años)'!$E$45,INT((ROW()-13)/2),0))</f>
        <v/>
      </c>
      <c r="F407" s="766" t="str">
        <f ca="1">IF(ISBLANK(OFFSET('5. Pp (3 años)'!$K$45,INT((ROW()-13)/2),0)),"",OFFSET('5. Pp (3 años)'!$K$45,INT((ROW()-13)/2),0))</f>
        <v/>
      </c>
      <c r="G407" s="768" t="str">
        <f ca="1">IF(ISBLANK(OFFSET('5. Pp (3 años)'!$H$45,INT((ROW()-13)/2),0)),"",OFFSET('5. Pp (3 años)'!$H$45,INT((ROW()-13)/2),0))</f>
        <v/>
      </c>
      <c r="H407" s="858" t="str">
        <f ca="1">IF(ISBLANK(OFFSET('9. METAS'!$M$20,INT((ROW()-13)/2),0)),"",OFFSET('9. METAS'!$M$20,INT((ROW()-13)/2),0))</f>
        <v/>
      </c>
      <c r="I407" s="777"/>
      <c r="J407" s="254" t="str">
        <f ca="1">IF(MOD(ROW()-13,2)=0,IF(ISBLANK(OFFSET('12. SEGUIMIENTO 2027'!$N$14,INT((ROW()-13)/2),0)),"",OFFSET('12. SEGUIMIENTO 2027'!$N$14,INT((ROW()-13)/2),0)),IF(ISBLANK(OFFSET('9. METAS'!$V$20,INT((ROW()-14)/2),0)),"",OFFSET('9. METAS'!$V$20,INT((ROW()-14)/2),0)))</f>
        <v/>
      </c>
      <c r="K407" s="255" t="str">
        <f ca="1">IF(MOD(ROW()-13,2)=0,IF(ISBLANK(OFFSET('12. SEGUIMIENTO 2027'!$O$14,INT((ROW()-13)/2),0)),"",OFFSET('12. SEGUIMIENTO 2027'!$O$14,INT((ROW()-13)/2),0)),IF(ISBLANK(OFFSET('9. METAS'!$W$20,INT((ROW()-14)/2),0)),"",OFFSET('9. METAS'!$W$20,INT((ROW()-14)/2),0)))</f>
        <v/>
      </c>
      <c r="L407" s="255" t="str">
        <f ca="1">IF(MOD(ROW()-13,2)=0,IF(ISBLANK(OFFSET('12. SEGUIMIENTO 2027'!$P$14,INT((ROW()-13)/2),0)),"",OFFSET('12. SEGUIMIENTO 2027'!$P$14,INT((ROW()-13)/2),0)),IF(ISBLANK(OFFSET('9. METAS'!$X$20,INT((ROW()-14)/2),0)),"",OFFSET('9. METAS'!$X$20,INT((ROW()-14)/2),0)))</f>
        <v/>
      </c>
      <c r="M407" s="256" t="str">
        <f ca="1">IF(MOD(ROW()-13,2)=0,IF(ISBLANK(OFFSET('12. SEGUIMIENTO 2027'!$Q$14,INT((ROW()-13)/2),0)),"",OFFSET('12. SEGUIMIENTO 2027'!$Q$14,INT((ROW()-13)/2),0)),IF(ISBLANK(OFFSET('9. METAS'!$Y$20,INT((ROW()-14)/2),0)),"",OFFSET('9. METAS'!$Y$20,INT((ROW()-14)/2),0)))</f>
        <v/>
      </c>
      <c r="N407" s="783" t="str">
        <f t="shared" ref="N407" ca="1" si="390">IFERROR(J407/J408,"ND")</f>
        <v>ND</v>
      </c>
      <c r="O407" s="785" t="str">
        <f t="shared" ref="O407" ca="1" si="391">IFERROR(((J407+K407+L407+M407)/H407),"ND")</f>
        <v>ND</v>
      </c>
      <c r="P407" s="789"/>
    </row>
    <row r="408" spans="3:16">
      <c r="C408" s="762"/>
      <c r="D408" s="764"/>
      <c r="E408" s="764"/>
      <c r="F408" s="766"/>
      <c r="G408" s="768"/>
      <c r="H408" s="858"/>
      <c r="I408" s="778"/>
      <c r="J408" s="254" t="str">
        <f ca="1">IF(MOD(ROW()-13,2)=0,IF(ISBLANK(OFFSET('12. SEGUIMIENTO 2027'!$N$14,INT((ROW()-13)/2),0)),"",OFFSET('12. SEGUIMIENTO 2027'!$N$14,INT((ROW()-13)/2),0)),IF(ISBLANK(OFFSET('9. METAS'!$V$20,INT((ROW()-14)/2),0)),"",OFFSET('9. METAS'!$V$20,INT((ROW()-14)/2),0)))</f>
        <v/>
      </c>
      <c r="K408" s="255" t="str">
        <f ca="1">IF(MOD(ROW()-13,2)=0,IF(ISBLANK(OFFSET('12. SEGUIMIENTO 2027'!$O$14,INT((ROW()-13)/2),0)),"",OFFSET('12. SEGUIMIENTO 2027'!$O$14,INT((ROW()-13)/2),0)),IF(ISBLANK(OFFSET('9. METAS'!$W$20,INT((ROW()-14)/2),0)),"",OFFSET('9. METAS'!$W$20,INT((ROW()-14)/2),0)))</f>
        <v/>
      </c>
      <c r="L408" s="255" t="str">
        <f ca="1">IF(MOD(ROW()-13,2)=0,IF(ISBLANK(OFFSET('12. SEGUIMIENTO 2027'!$P$14,INT((ROW()-13)/2),0)),"",OFFSET('12. SEGUIMIENTO 2027'!$P$14,INT((ROW()-13)/2),0)),IF(ISBLANK(OFFSET('9. METAS'!$X$20,INT((ROW()-14)/2),0)),"",OFFSET('9. METAS'!$X$20,INT((ROW()-14)/2),0)))</f>
        <v/>
      </c>
      <c r="M408" s="256" t="str">
        <f ca="1">IF(MOD(ROW()-13,2)=0,IF(ISBLANK(OFFSET('12. SEGUIMIENTO 2027'!$Q$14,INT((ROW()-13)/2),0)),"",OFFSET('12. SEGUIMIENTO 2027'!$Q$14,INT((ROW()-13)/2),0)),IF(ISBLANK(OFFSET('9. METAS'!$Y$20,INT((ROW()-14)/2),0)),"",OFFSET('9. METAS'!$Y$20,INT((ROW()-14)/2),0)))</f>
        <v/>
      </c>
      <c r="N408" s="784"/>
      <c r="O408" s="786"/>
      <c r="P408" s="790"/>
    </row>
    <row r="409" spans="3:16">
      <c r="C409" s="770" t="str">
        <f ca="1">IF(ISBLANK(OFFSET('5. Pp (3 años)'!$C$45,INT((ROW()-13)/2),0)),"",OFFSET('5. Pp (3 años)'!$C$45,INT((ROW()-13)/2),0))</f>
        <v/>
      </c>
      <c r="D409" s="764" t="str">
        <f ca="1">IF(ISBLANK(OFFSET('5. Pp (3 años)'!$D$45,INT((ROW()-13)/2),0)),"",OFFSET('5. Pp (3 años)'!$D$45,INT((ROW()-13)/2),0))</f>
        <v/>
      </c>
      <c r="E409" s="764" t="str">
        <f ca="1">IF(ISBLANK(OFFSET('5. Pp (3 años)'!$E$45,INT((ROW()-13)/2),0)),"",OFFSET('5. Pp (3 años)'!$E$45,INT((ROW()-13)/2),0))</f>
        <v/>
      </c>
      <c r="F409" s="766" t="str">
        <f ca="1">IF(ISBLANK(OFFSET('5. Pp (3 años)'!$K$45,INT((ROW()-13)/2),0)),"",OFFSET('5. Pp (3 años)'!$K$45,INT((ROW()-13)/2),0))</f>
        <v/>
      </c>
      <c r="G409" s="768" t="str">
        <f ca="1">IF(ISBLANK(OFFSET('5. Pp (3 años)'!$H$45,INT((ROW()-13)/2),0)),"",OFFSET('5. Pp (3 años)'!$H$45,INT((ROW()-13)/2),0))</f>
        <v/>
      </c>
      <c r="H409" s="858" t="str">
        <f ca="1">IF(ISBLANK(OFFSET('9. METAS'!$M$20,INT((ROW()-13)/2),0)),"",OFFSET('9. METAS'!$M$20,INT((ROW()-13)/2),0))</f>
        <v/>
      </c>
      <c r="I409" s="777"/>
      <c r="J409" s="254" t="str">
        <f ca="1">IF(MOD(ROW()-13,2)=0,IF(ISBLANK(OFFSET('12. SEGUIMIENTO 2027'!$N$14,INT((ROW()-13)/2),0)),"",OFFSET('12. SEGUIMIENTO 2027'!$N$14,INT((ROW()-13)/2),0)),IF(ISBLANK(OFFSET('9. METAS'!$V$20,INT((ROW()-14)/2),0)),"",OFFSET('9. METAS'!$V$20,INT((ROW()-14)/2),0)))</f>
        <v/>
      </c>
      <c r="K409" s="255" t="str">
        <f ca="1">IF(MOD(ROW()-13,2)=0,IF(ISBLANK(OFFSET('12. SEGUIMIENTO 2027'!$O$14,INT((ROW()-13)/2),0)),"",OFFSET('12. SEGUIMIENTO 2027'!$O$14,INT((ROW()-13)/2),0)),IF(ISBLANK(OFFSET('9. METAS'!$W$20,INT((ROW()-14)/2),0)),"",OFFSET('9. METAS'!$W$20,INT((ROW()-14)/2),0)))</f>
        <v/>
      </c>
      <c r="L409" s="255" t="str">
        <f ca="1">IF(MOD(ROW()-13,2)=0,IF(ISBLANK(OFFSET('12. SEGUIMIENTO 2027'!$P$14,INT((ROW()-13)/2),0)),"",OFFSET('12. SEGUIMIENTO 2027'!$P$14,INT((ROW()-13)/2),0)),IF(ISBLANK(OFFSET('9. METAS'!$X$20,INT((ROW()-14)/2),0)),"",OFFSET('9. METAS'!$X$20,INT((ROW()-14)/2),0)))</f>
        <v/>
      </c>
      <c r="M409" s="256" t="str">
        <f ca="1">IF(MOD(ROW()-13,2)=0,IF(ISBLANK(OFFSET('12. SEGUIMIENTO 2027'!$Q$14,INT((ROW()-13)/2),0)),"",OFFSET('12. SEGUIMIENTO 2027'!$Q$14,INT((ROW()-13)/2),0)),IF(ISBLANK(OFFSET('9. METAS'!$Y$20,INT((ROW()-14)/2),0)),"",OFFSET('9. METAS'!$Y$20,INT((ROW()-14)/2),0)))</f>
        <v/>
      </c>
      <c r="N409" s="783" t="str">
        <f t="shared" ref="N409" ca="1" si="392">IFERROR(J409/J410,"ND")</f>
        <v>ND</v>
      </c>
      <c r="O409" s="785" t="str">
        <f t="shared" ref="O409" ca="1" si="393">IFERROR(((J409+K409+L409+M409)/H409),"ND")</f>
        <v>ND</v>
      </c>
      <c r="P409" s="789"/>
    </row>
    <row r="410" spans="3:16">
      <c r="C410" s="762"/>
      <c r="D410" s="764"/>
      <c r="E410" s="764"/>
      <c r="F410" s="766"/>
      <c r="G410" s="768"/>
      <c r="H410" s="858"/>
      <c r="I410" s="778"/>
      <c r="J410" s="254" t="str">
        <f ca="1">IF(MOD(ROW()-13,2)=0,IF(ISBLANK(OFFSET('12. SEGUIMIENTO 2027'!$N$14,INT((ROW()-13)/2),0)),"",OFFSET('12. SEGUIMIENTO 2027'!$N$14,INT((ROW()-13)/2),0)),IF(ISBLANK(OFFSET('9. METAS'!$V$20,INT((ROW()-14)/2),0)),"",OFFSET('9. METAS'!$V$20,INT((ROW()-14)/2),0)))</f>
        <v/>
      </c>
      <c r="K410" s="255" t="str">
        <f ca="1">IF(MOD(ROW()-13,2)=0,IF(ISBLANK(OFFSET('12. SEGUIMIENTO 2027'!$O$14,INT((ROW()-13)/2),0)),"",OFFSET('12. SEGUIMIENTO 2027'!$O$14,INT((ROW()-13)/2),0)),IF(ISBLANK(OFFSET('9. METAS'!$W$20,INT((ROW()-14)/2),0)),"",OFFSET('9. METAS'!$W$20,INT((ROW()-14)/2),0)))</f>
        <v/>
      </c>
      <c r="L410" s="255" t="str">
        <f ca="1">IF(MOD(ROW()-13,2)=0,IF(ISBLANK(OFFSET('12. SEGUIMIENTO 2027'!$P$14,INT((ROW()-13)/2),0)),"",OFFSET('12. SEGUIMIENTO 2027'!$P$14,INT((ROW()-13)/2),0)),IF(ISBLANK(OFFSET('9. METAS'!$X$20,INT((ROW()-14)/2),0)),"",OFFSET('9. METAS'!$X$20,INT((ROW()-14)/2),0)))</f>
        <v/>
      </c>
      <c r="M410" s="256" t="str">
        <f ca="1">IF(MOD(ROW()-13,2)=0,IF(ISBLANK(OFFSET('12. SEGUIMIENTO 2027'!$Q$14,INT((ROW()-13)/2),0)),"",OFFSET('12. SEGUIMIENTO 2027'!$Q$14,INT((ROW()-13)/2),0)),IF(ISBLANK(OFFSET('9. METAS'!$Y$20,INT((ROW()-14)/2),0)),"",OFFSET('9. METAS'!$Y$20,INT((ROW()-14)/2),0)))</f>
        <v/>
      </c>
      <c r="N410" s="784"/>
      <c r="O410" s="786"/>
      <c r="P410" s="790"/>
    </row>
    <row r="411" spans="3:16">
      <c r="C411" s="770" t="str">
        <f ca="1">IF(ISBLANK(OFFSET('5. Pp (3 años)'!$C$45,INT((ROW()-13)/2),0)),"",OFFSET('5. Pp (3 años)'!$C$45,INT((ROW()-13)/2),0))</f>
        <v/>
      </c>
      <c r="D411" s="764" t="str">
        <f ca="1">IF(ISBLANK(OFFSET('5. Pp (3 años)'!$D$45,INT((ROW()-13)/2),0)),"",OFFSET('5. Pp (3 años)'!$D$45,INT((ROW()-13)/2),0))</f>
        <v/>
      </c>
      <c r="E411" s="764" t="str">
        <f ca="1">IF(ISBLANK(OFFSET('5. Pp (3 años)'!$E$45,INT((ROW()-13)/2),0)),"",OFFSET('5. Pp (3 años)'!$E$45,INT((ROW()-13)/2),0))</f>
        <v/>
      </c>
      <c r="F411" s="766" t="str">
        <f ca="1">IF(ISBLANK(OFFSET('5. Pp (3 años)'!$K$45,INT((ROW()-13)/2),0)),"",OFFSET('5. Pp (3 años)'!$K$45,INT((ROW()-13)/2),0))</f>
        <v/>
      </c>
      <c r="G411" s="768" t="str">
        <f ca="1">IF(ISBLANK(OFFSET('5. Pp (3 años)'!$H$45,INT((ROW()-13)/2),0)),"",OFFSET('5. Pp (3 años)'!$H$45,INT((ROW()-13)/2),0))</f>
        <v/>
      </c>
      <c r="H411" s="858" t="str">
        <f ca="1">IF(ISBLANK(OFFSET('9. METAS'!$M$20,INT((ROW()-13)/2),0)),"",OFFSET('9. METAS'!$M$20,INT((ROW()-13)/2),0))</f>
        <v/>
      </c>
      <c r="I411" s="777"/>
      <c r="J411" s="254" t="str">
        <f ca="1">IF(MOD(ROW()-13,2)=0,IF(ISBLANK(OFFSET('12. SEGUIMIENTO 2027'!$N$14,INT((ROW()-13)/2),0)),"",OFFSET('12. SEGUIMIENTO 2027'!$N$14,INT((ROW()-13)/2),0)),IF(ISBLANK(OFFSET('9. METAS'!$V$20,INT((ROW()-14)/2),0)),"",OFFSET('9. METAS'!$V$20,INT((ROW()-14)/2),0)))</f>
        <v/>
      </c>
      <c r="K411" s="255" t="str">
        <f ca="1">IF(MOD(ROW()-13,2)=0,IF(ISBLANK(OFFSET('12. SEGUIMIENTO 2027'!$O$14,INT((ROW()-13)/2),0)),"",OFFSET('12. SEGUIMIENTO 2027'!$O$14,INT((ROW()-13)/2),0)),IF(ISBLANK(OFFSET('9. METAS'!$W$20,INT((ROW()-14)/2),0)),"",OFFSET('9. METAS'!$W$20,INT((ROW()-14)/2),0)))</f>
        <v/>
      </c>
      <c r="L411" s="255" t="str">
        <f ca="1">IF(MOD(ROW()-13,2)=0,IF(ISBLANK(OFFSET('12. SEGUIMIENTO 2027'!$P$14,INT((ROW()-13)/2),0)),"",OFFSET('12. SEGUIMIENTO 2027'!$P$14,INT((ROW()-13)/2),0)),IF(ISBLANK(OFFSET('9. METAS'!$X$20,INT((ROW()-14)/2),0)),"",OFFSET('9. METAS'!$X$20,INT((ROW()-14)/2),0)))</f>
        <v/>
      </c>
      <c r="M411" s="256" t="str">
        <f ca="1">IF(MOD(ROW()-13,2)=0,IF(ISBLANK(OFFSET('12. SEGUIMIENTO 2027'!$Q$14,INT((ROW()-13)/2),0)),"",OFFSET('12. SEGUIMIENTO 2027'!$Q$14,INT((ROW()-13)/2),0)),IF(ISBLANK(OFFSET('9. METAS'!$Y$20,INT((ROW()-14)/2),0)),"",OFFSET('9. METAS'!$Y$20,INT((ROW()-14)/2),0)))</f>
        <v/>
      </c>
      <c r="N411" s="783" t="str">
        <f t="shared" ref="N411" ca="1" si="394">IFERROR(J411/J412,"ND")</f>
        <v>ND</v>
      </c>
      <c r="O411" s="785" t="str">
        <f t="shared" ref="O411" ca="1" si="395">IFERROR(((J411+K411+L411+M411)/H411),"ND")</f>
        <v>ND</v>
      </c>
      <c r="P411" s="789"/>
    </row>
    <row r="412" spans="3:16">
      <c r="C412" s="762"/>
      <c r="D412" s="764"/>
      <c r="E412" s="764"/>
      <c r="F412" s="766"/>
      <c r="G412" s="768"/>
      <c r="H412" s="858"/>
      <c r="I412" s="778"/>
      <c r="J412" s="254" t="str">
        <f ca="1">IF(MOD(ROW()-13,2)=0,IF(ISBLANK(OFFSET('12. SEGUIMIENTO 2027'!$N$14,INT((ROW()-13)/2),0)),"",OFFSET('12. SEGUIMIENTO 2027'!$N$14,INT((ROW()-13)/2),0)),IF(ISBLANK(OFFSET('9. METAS'!$V$20,INT((ROW()-14)/2),0)),"",OFFSET('9. METAS'!$V$20,INT((ROW()-14)/2),0)))</f>
        <v/>
      </c>
      <c r="K412" s="255" t="str">
        <f ca="1">IF(MOD(ROW()-13,2)=0,IF(ISBLANK(OFFSET('12. SEGUIMIENTO 2027'!$O$14,INT((ROW()-13)/2),0)),"",OFFSET('12. SEGUIMIENTO 2027'!$O$14,INT((ROW()-13)/2),0)),IF(ISBLANK(OFFSET('9. METAS'!$W$20,INT((ROW()-14)/2),0)),"",OFFSET('9. METAS'!$W$20,INT((ROW()-14)/2),0)))</f>
        <v/>
      </c>
      <c r="L412" s="255" t="str">
        <f ca="1">IF(MOD(ROW()-13,2)=0,IF(ISBLANK(OFFSET('12. SEGUIMIENTO 2027'!$P$14,INT((ROW()-13)/2),0)),"",OFFSET('12. SEGUIMIENTO 2027'!$P$14,INT((ROW()-13)/2),0)),IF(ISBLANK(OFFSET('9. METAS'!$X$20,INT((ROW()-14)/2),0)),"",OFFSET('9. METAS'!$X$20,INT((ROW()-14)/2),0)))</f>
        <v/>
      </c>
      <c r="M412" s="256" t="str">
        <f ca="1">IF(MOD(ROW()-13,2)=0,IF(ISBLANK(OFFSET('12. SEGUIMIENTO 2027'!$Q$14,INT((ROW()-13)/2),0)),"",OFFSET('12. SEGUIMIENTO 2027'!$Q$14,INT((ROW()-13)/2),0)),IF(ISBLANK(OFFSET('9. METAS'!$Y$20,INT((ROW()-14)/2),0)),"",OFFSET('9. METAS'!$Y$20,INT((ROW()-14)/2),0)))</f>
        <v/>
      </c>
      <c r="N412" s="784"/>
      <c r="O412" s="786"/>
      <c r="P412" s="790"/>
    </row>
    <row r="413" spans="3:16">
      <c r="C413" s="770" t="str">
        <f ca="1">IF(ISBLANK(OFFSET('5. Pp (3 años)'!$C$45,INT((ROW()-13)/2),0)),"",OFFSET('5. Pp (3 años)'!$C$45,INT((ROW()-13)/2),0))</f>
        <v/>
      </c>
      <c r="D413" s="764" t="str">
        <f ca="1">IF(ISBLANK(OFFSET('5. Pp (3 años)'!$D$45,INT((ROW()-13)/2),0)),"",OFFSET('5. Pp (3 años)'!$D$45,INT((ROW()-13)/2),0))</f>
        <v/>
      </c>
      <c r="E413" s="764" t="str">
        <f ca="1">IF(ISBLANK(OFFSET('5. Pp (3 años)'!$E$45,INT((ROW()-13)/2),0)),"",OFFSET('5. Pp (3 años)'!$E$45,INT((ROW()-13)/2),0))</f>
        <v/>
      </c>
      <c r="F413" s="766" t="str">
        <f ca="1">IF(ISBLANK(OFFSET('5. Pp (3 años)'!$K$45,INT((ROW()-13)/2),0)),"",OFFSET('5. Pp (3 años)'!$K$45,INT((ROW()-13)/2),0))</f>
        <v/>
      </c>
      <c r="G413" s="768" t="str">
        <f ca="1">IF(ISBLANK(OFFSET('5. Pp (3 años)'!$H$45,INT((ROW()-13)/2),0)),"",OFFSET('5. Pp (3 años)'!$H$45,INT((ROW()-13)/2),0))</f>
        <v/>
      </c>
      <c r="H413" s="858" t="str">
        <f ca="1">IF(ISBLANK(OFFSET('9. METAS'!$M$20,INT((ROW()-13)/2),0)),"",OFFSET('9. METAS'!$M$20,INT((ROW()-13)/2),0))</f>
        <v/>
      </c>
      <c r="I413" s="777"/>
      <c r="J413" s="254" t="str">
        <f ca="1">IF(MOD(ROW()-13,2)=0,IF(ISBLANK(OFFSET('12. SEGUIMIENTO 2027'!$N$14,INT((ROW()-13)/2),0)),"",OFFSET('12. SEGUIMIENTO 2027'!$N$14,INT((ROW()-13)/2),0)),IF(ISBLANK(OFFSET('9. METAS'!$V$20,INT((ROW()-14)/2),0)),"",OFFSET('9. METAS'!$V$20,INT((ROW()-14)/2),0)))</f>
        <v/>
      </c>
      <c r="K413" s="255" t="str">
        <f ca="1">IF(MOD(ROW()-13,2)=0,IF(ISBLANK(OFFSET('12. SEGUIMIENTO 2027'!$O$14,INT((ROW()-13)/2),0)),"",OFFSET('12. SEGUIMIENTO 2027'!$O$14,INT((ROW()-13)/2),0)),IF(ISBLANK(OFFSET('9. METAS'!$W$20,INT((ROW()-14)/2),0)),"",OFFSET('9. METAS'!$W$20,INT((ROW()-14)/2),0)))</f>
        <v/>
      </c>
      <c r="L413" s="255" t="str">
        <f ca="1">IF(MOD(ROW()-13,2)=0,IF(ISBLANK(OFFSET('12. SEGUIMIENTO 2027'!$P$14,INT((ROW()-13)/2),0)),"",OFFSET('12. SEGUIMIENTO 2027'!$P$14,INT((ROW()-13)/2),0)),IF(ISBLANK(OFFSET('9. METAS'!$X$20,INT((ROW()-14)/2),0)),"",OFFSET('9. METAS'!$X$20,INT((ROW()-14)/2),0)))</f>
        <v/>
      </c>
      <c r="M413" s="256" t="str">
        <f ca="1">IF(MOD(ROW()-13,2)=0,IF(ISBLANK(OFFSET('12. SEGUIMIENTO 2027'!$Q$14,INT((ROW()-13)/2),0)),"",OFFSET('12. SEGUIMIENTO 2027'!$Q$14,INT((ROW()-13)/2),0)),IF(ISBLANK(OFFSET('9. METAS'!$Y$20,INT((ROW()-14)/2),0)),"",OFFSET('9. METAS'!$Y$20,INT((ROW()-14)/2),0)))</f>
        <v/>
      </c>
      <c r="N413" s="783" t="str">
        <f t="shared" ref="N413" ca="1" si="396">IFERROR(J413/J414,"ND")</f>
        <v>ND</v>
      </c>
      <c r="O413" s="785" t="str">
        <f t="shared" ref="O413" ca="1" si="397">IFERROR(((J413+K413+L413+M413)/H413),"ND")</f>
        <v>ND</v>
      </c>
      <c r="P413" s="789"/>
    </row>
    <row r="414" spans="3:16">
      <c r="C414" s="762"/>
      <c r="D414" s="764"/>
      <c r="E414" s="764"/>
      <c r="F414" s="766"/>
      <c r="G414" s="768"/>
      <c r="H414" s="858"/>
      <c r="I414" s="778"/>
      <c r="J414" s="254" t="str">
        <f ca="1">IF(MOD(ROW()-13,2)=0,IF(ISBLANK(OFFSET('12. SEGUIMIENTO 2027'!$N$14,INT((ROW()-13)/2),0)),"",OFFSET('12. SEGUIMIENTO 2027'!$N$14,INT((ROW()-13)/2),0)),IF(ISBLANK(OFFSET('9. METAS'!$V$20,INT((ROW()-14)/2),0)),"",OFFSET('9. METAS'!$V$20,INT((ROW()-14)/2),0)))</f>
        <v/>
      </c>
      <c r="K414" s="255" t="str">
        <f ca="1">IF(MOD(ROW()-13,2)=0,IF(ISBLANK(OFFSET('12. SEGUIMIENTO 2027'!$O$14,INT((ROW()-13)/2),0)),"",OFFSET('12. SEGUIMIENTO 2027'!$O$14,INT((ROW()-13)/2),0)),IF(ISBLANK(OFFSET('9. METAS'!$W$20,INT((ROW()-14)/2),0)),"",OFFSET('9. METAS'!$W$20,INT((ROW()-14)/2),0)))</f>
        <v/>
      </c>
      <c r="L414" s="255" t="str">
        <f ca="1">IF(MOD(ROW()-13,2)=0,IF(ISBLANK(OFFSET('12. SEGUIMIENTO 2027'!$P$14,INT((ROW()-13)/2),0)),"",OFFSET('12. SEGUIMIENTO 2027'!$P$14,INT((ROW()-13)/2),0)),IF(ISBLANK(OFFSET('9. METAS'!$X$20,INT((ROW()-14)/2),0)),"",OFFSET('9. METAS'!$X$20,INT((ROW()-14)/2),0)))</f>
        <v/>
      </c>
      <c r="M414" s="256" t="str">
        <f ca="1">IF(MOD(ROW()-13,2)=0,IF(ISBLANK(OFFSET('12. SEGUIMIENTO 2027'!$Q$14,INT((ROW()-13)/2),0)),"",OFFSET('12. SEGUIMIENTO 2027'!$Q$14,INT((ROW()-13)/2),0)),IF(ISBLANK(OFFSET('9. METAS'!$Y$20,INT((ROW()-14)/2),0)),"",OFFSET('9. METAS'!$Y$20,INT((ROW()-14)/2),0)))</f>
        <v/>
      </c>
      <c r="N414" s="784"/>
      <c r="O414" s="786"/>
      <c r="P414" s="790"/>
    </row>
    <row r="415" spans="3:16">
      <c r="C415" s="770" t="str">
        <f ca="1">IF(ISBLANK(OFFSET('5. Pp (3 años)'!$C$45,INT((ROW()-13)/2),0)),"",OFFSET('5. Pp (3 años)'!$C$45,INT((ROW()-13)/2),0))</f>
        <v/>
      </c>
      <c r="D415" s="764" t="str">
        <f ca="1">IF(ISBLANK(OFFSET('5. Pp (3 años)'!$D$45,INT((ROW()-13)/2),0)),"",OFFSET('5. Pp (3 años)'!$D$45,INT((ROW()-13)/2),0))</f>
        <v/>
      </c>
      <c r="E415" s="764" t="str">
        <f ca="1">IF(ISBLANK(OFFSET('5. Pp (3 años)'!$E$45,INT((ROW()-13)/2),0)),"",OFFSET('5. Pp (3 años)'!$E$45,INT((ROW()-13)/2),0))</f>
        <v/>
      </c>
      <c r="F415" s="766" t="str">
        <f ca="1">IF(ISBLANK(OFFSET('5. Pp (3 años)'!$K$45,INT((ROW()-13)/2),0)),"",OFFSET('5. Pp (3 años)'!$K$45,INT((ROW()-13)/2),0))</f>
        <v/>
      </c>
      <c r="G415" s="768" t="str">
        <f ca="1">IF(ISBLANK(OFFSET('5. Pp (3 años)'!$H$45,INT((ROW()-13)/2),0)),"",OFFSET('5. Pp (3 años)'!$H$45,INT((ROW()-13)/2),0))</f>
        <v/>
      </c>
      <c r="H415" s="858" t="str">
        <f ca="1">IF(ISBLANK(OFFSET('9. METAS'!$M$20,INT((ROW()-13)/2),0)),"",OFFSET('9. METAS'!$M$20,INT((ROW()-13)/2),0))</f>
        <v/>
      </c>
      <c r="I415" s="777"/>
      <c r="J415" s="254" t="str">
        <f ca="1">IF(MOD(ROW()-13,2)=0,IF(ISBLANK(OFFSET('12. SEGUIMIENTO 2027'!$N$14,INT((ROW()-13)/2),0)),"",OFFSET('12. SEGUIMIENTO 2027'!$N$14,INT((ROW()-13)/2),0)),IF(ISBLANK(OFFSET('9. METAS'!$V$20,INT((ROW()-14)/2),0)),"",OFFSET('9. METAS'!$V$20,INT((ROW()-14)/2),0)))</f>
        <v/>
      </c>
      <c r="K415" s="255" t="str">
        <f ca="1">IF(MOD(ROW()-13,2)=0,IF(ISBLANK(OFFSET('12. SEGUIMIENTO 2027'!$O$14,INT((ROW()-13)/2),0)),"",OFFSET('12. SEGUIMIENTO 2027'!$O$14,INT((ROW()-13)/2),0)),IF(ISBLANK(OFFSET('9. METAS'!$W$20,INT((ROW()-14)/2),0)),"",OFFSET('9. METAS'!$W$20,INT((ROW()-14)/2),0)))</f>
        <v/>
      </c>
      <c r="L415" s="255" t="str">
        <f ca="1">IF(MOD(ROW()-13,2)=0,IF(ISBLANK(OFFSET('12. SEGUIMIENTO 2027'!$P$14,INT((ROW()-13)/2),0)),"",OFFSET('12. SEGUIMIENTO 2027'!$P$14,INT((ROW()-13)/2),0)),IF(ISBLANK(OFFSET('9. METAS'!$X$20,INT((ROW()-14)/2),0)),"",OFFSET('9. METAS'!$X$20,INT((ROW()-14)/2),0)))</f>
        <v/>
      </c>
      <c r="M415" s="256" t="str">
        <f ca="1">IF(MOD(ROW()-13,2)=0,IF(ISBLANK(OFFSET('12. SEGUIMIENTO 2027'!$Q$14,INT((ROW()-13)/2),0)),"",OFFSET('12. SEGUIMIENTO 2027'!$Q$14,INT((ROW()-13)/2),0)),IF(ISBLANK(OFFSET('9. METAS'!$Y$20,INT((ROW()-14)/2),0)),"",OFFSET('9. METAS'!$Y$20,INT((ROW()-14)/2),0)))</f>
        <v/>
      </c>
      <c r="N415" s="783" t="str">
        <f t="shared" ref="N415" ca="1" si="398">IFERROR(J415/J416,"ND")</f>
        <v>ND</v>
      </c>
      <c r="O415" s="785" t="str">
        <f t="shared" ref="O415" ca="1" si="399">IFERROR(((J415+K415+L415+M415)/H415),"ND")</f>
        <v>ND</v>
      </c>
      <c r="P415" s="789"/>
    </row>
    <row r="416" spans="3:16">
      <c r="C416" s="762"/>
      <c r="D416" s="764"/>
      <c r="E416" s="764"/>
      <c r="F416" s="766"/>
      <c r="G416" s="768"/>
      <c r="H416" s="858"/>
      <c r="I416" s="778"/>
      <c r="J416" s="254" t="str">
        <f ca="1">IF(MOD(ROW()-13,2)=0,IF(ISBLANK(OFFSET('12. SEGUIMIENTO 2027'!$N$14,INT((ROW()-13)/2),0)),"",OFFSET('12. SEGUIMIENTO 2027'!$N$14,INT((ROW()-13)/2),0)),IF(ISBLANK(OFFSET('9. METAS'!$V$20,INT((ROW()-14)/2),0)),"",OFFSET('9. METAS'!$V$20,INT((ROW()-14)/2),0)))</f>
        <v/>
      </c>
      <c r="K416" s="255" t="str">
        <f ca="1">IF(MOD(ROW()-13,2)=0,IF(ISBLANK(OFFSET('12. SEGUIMIENTO 2027'!$O$14,INT((ROW()-13)/2),0)),"",OFFSET('12. SEGUIMIENTO 2027'!$O$14,INT((ROW()-13)/2),0)),IF(ISBLANK(OFFSET('9. METAS'!$W$20,INT((ROW()-14)/2),0)),"",OFFSET('9. METAS'!$W$20,INT((ROW()-14)/2),0)))</f>
        <v/>
      </c>
      <c r="L416" s="255" t="str">
        <f ca="1">IF(MOD(ROW()-13,2)=0,IF(ISBLANK(OFFSET('12. SEGUIMIENTO 2027'!$P$14,INT((ROW()-13)/2),0)),"",OFFSET('12. SEGUIMIENTO 2027'!$P$14,INT((ROW()-13)/2),0)),IF(ISBLANK(OFFSET('9. METAS'!$X$20,INT((ROW()-14)/2),0)),"",OFFSET('9. METAS'!$X$20,INT((ROW()-14)/2),0)))</f>
        <v/>
      </c>
      <c r="M416" s="256" t="str">
        <f ca="1">IF(MOD(ROW()-13,2)=0,IF(ISBLANK(OFFSET('12. SEGUIMIENTO 2027'!$Q$14,INT((ROW()-13)/2),0)),"",OFFSET('12. SEGUIMIENTO 2027'!$Q$14,INT((ROW()-13)/2),0)),IF(ISBLANK(OFFSET('9. METAS'!$Y$20,INT((ROW()-14)/2),0)),"",OFFSET('9. METAS'!$Y$20,INT((ROW()-14)/2),0)))</f>
        <v/>
      </c>
      <c r="N416" s="784"/>
      <c r="O416" s="786"/>
      <c r="P416" s="790"/>
    </row>
    <row r="417" spans="3:16">
      <c r="C417" s="770" t="str">
        <f ca="1">IF(ISBLANK(OFFSET('5. Pp (3 años)'!$C$45,INT((ROW()-13)/2),0)),"",OFFSET('5. Pp (3 años)'!$C$45,INT((ROW()-13)/2),0))</f>
        <v/>
      </c>
      <c r="D417" s="764" t="str">
        <f ca="1">IF(ISBLANK(OFFSET('5. Pp (3 años)'!$D$45,INT((ROW()-13)/2),0)),"",OFFSET('5. Pp (3 años)'!$D$45,INT((ROW()-13)/2),0))</f>
        <v/>
      </c>
      <c r="E417" s="764" t="str">
        <f ca="1">IF(ISBLANK(OFFSET('5. Pp (3 años)'!$E$45,INT((ROW()-13)/2),0)),"",OFFSET('5. Pp (3 años)'!$E$45,INT((ROW()-13)/2),0))</f>
        <v/>
      </c>
      <c r="F417" s="766" t="str">
        <f ca="1">IF(ISBLANK(OFFSET('5. Pp (3 años)'!$K$45,INT((ROW()-13)/2),0)),"",OFFSET('5. Pp (3 años)'!$K$45,INT((ROW()-13)/2),0))</f>
        <v/>
      </c>
      <c r="G417" s="768" t="str">
        <f ca="1">IF(ISBLANK(OFFSET('5. Pp (3 años)'!$H$45,INT((ROW()-13)/2),0)),"",OFFSET('5. Pp (3 años)'!$H$45,INT((ROW()-13)/2),0))</f>
        <v/>
      </c>
      <c r="H417" s="858" t="str">
        <f ca="1">IF(ISBLANK(OFFSET('9. METAS'!$M$20,INT((ROW()-13)/2),0)),"",OFFSET('9. METAS'!$M$20,INT((ROW()-13)/2),0))</f>
        <v/>
      </c>
      <c r="I417" s="777"/>
      <c r="J417" s="254" t="str">
        <f ca="1">IF(MOD(ROW()-13,2)=0,IF(ISBLANK(OFFSET('12. SEGUIMIENTO 2027'!$N$14,INT((ROW()-13)/2),0)),"",OFFSET('12. SEGUIMIENTO 2027'!$N$14,INT((ROW()-13)/2),0)),IF(ISBLANK(OFFSET('9. METAS'!$V$20,INT((ROW()-14)/2),0)),"",OFFSET('9. METAS'!$V$20,INT((ROW()-14)/2),0)))</f>
        <v/>
      </c>
      <c r="K417" s="255" t="str">
        <f ca="1">IF(MOD(ROW()-13,2)=0,IF(ISBLANK(OFFSET('12. SEGUIMIENTO 2027'!$O$14,INT((ROW()-13)/2),0)),"",OFFSET('12. SEGUIMIENTO 2027'!$O$14,INT((ROW()-13)/2),0)),IF(ISBLANK(OFFSET('9. METAS'!$W$20,INT((ROW()-14)/2),0)),"",OFFSET('9. METAS'!$W$20,INT((ROW()-14)/2),0)))</f>
        <v/>
      </c>
      <c r="L417" s="255" t="str">
        <f ca="1">IF(MOD(ROW()-13,2)=0,IF(ISBLANK(OFFSET('12. SEGUIMIENTO 2027'!$P$14,INT((ROW()-13)/2),0)),"",OFFSET('12. SEGUIMIENTO 2027'!$P$14,INT((ROW()-13)/2),0)),IF(ISBLANK(OFFSET('9. METAS'!$X$20,INT((ROW()-14)/2),0)),"",OFFSET('9. METAS'!$X$20,INT((ROW()-14)/2),0)))</f>
        <v/>
      </c>
      <c r="M417" s="256" t="str">
        <f ca="1">IF(MOD(ROW()-13,2)=0,IF(ISBLANK(OFFSET('12. SEGUIMIENTO 2027'!$Q$14,INT((ROW()-13)/2),0)),"",OFFSET('12. SEGUIMIENTO 2027'!$Q$14,INT((ROW()-13)/2),0)),IF(ISBLANK(OFFSET('9. METAS'!$Y$20,INT((ROW()-14)/2),0)),"",OFFSET('9. METAS'!$Y$20,INT((ROW()-14)/2),0)))</f>
        <v/>
      </c>
      <c r="N417" s="783" t="str">
        <f t="shared" ref="N417" ca="1" si="400">IFERROR(J417/J418,"ND")</f>
        <v>ND</v>
      </c>
      <c r="O417" s="785" t="str">
        <f t="shared" ref="O417" ca="1" si="401">IFERROR(((J417+K417+L417+M417)/H417),"ND")</f>
        <v>ND</v>
      </c>
      <c r="P417" s="789"/>
    </row>
    <row r="418" spans="3:16">
      <c r="C418" s="762"/>
      <c r="D418" s="764"/>
      <c r="E418" s="764"/>
      <c r="F418" s="766"/>
      <c r="G418" s="768"/>
      <c r="H418" s="858"/>
      <c r="I418" s="778"/>
      <c r="J418" s="254" t="str">
        <f ca="1">IF(MOD(ROW()-13,2)=0,IF(ISBLANK(OFFSET('12. SEGUIMIENTO 2027'!$N$14,INT((ROW()-13)/2),0)),"",OFFSET('12. SEGUIMIENTO 2027'!$N$14,INT((ROW()-13)/2),0)),IF(ISBLANK(OFFSET('9. METAS'!$V$20,INT((ROW()-14)/2),0)),"",OFFSET('9. METAS'!$V$20,INT((ROW()-14)/2),0)))</f>
        <v/>
      </c>
      <c r="K418" s="255" t="str">
        <f ca="1">IF(MOD(ROW()-13,2)=0,IF(ISBLANK(OFFSET('12. SEGUIMIENTO 2027'!$O$14,INT((ROW()-13)/2),0)),"",OFFSET('12. SEGUIMIENTO 2027'!$O$14,INT((ROW()-13)/2),0)),IF(ISBLANK(OFFSET('9. METAS'!$W$20,INT((ROW()-14)/2),0)),"",OFFSET('9. METAS'!$W$20,INT((ROW()-14)/2),0)))</f>
        <v/>
      </c>
      <c r="L418" s="255" t="str">
        <f ca="1">IF(MOD(ROW()-13,2)=0,IF(ISBLANK(OFFSET('12. SEGUIMIENTO 2027'!$P$14,INT((ROW()-13)/2),0)),"",OFFSET('12. SEGUIMIENTO 2027'!$P$14,INT((ROW()-13)/2),0)),IF(ISBLANK(OFFSET('9. METAS'!$X$20,INT((ROW()-14)/2),0)),"",OFFSET('9. METAS'!$X$20,INT((ROW()-14)/2),0)))</f>
        <v/>
      </c>
      <c r="M418" s="256" t="str">
        <f ca="1">IF(MOD(ROW()-13,2)=0,IF(ISBLANK(OFFSET('12. SEGUIMIENTO 2027'!$Q$14,INT((ROW()-13)/2),0)),"",OFFSET('12. SEGUIMIENTO 2027'!$Q$14,INT((ROW()-13)/2),0)),IF(ISBLANK(OFFSET('9. METAS'!$Y$20,INT((ROW()-14)/2),0)),"",OFFSET('9. METAS'!$Y$20,INT((ROW()-14)/2),0)))</f>
        <v/>
      </c>
      <c r="N418" s="784"/>
      <c r="O418" s="786"/>
      <c r="P418" s="790"/>
    </row>
    <row r="419" spans="3:16">
      <c r="C419" s="770" t="str">
        <f ca="1">IF(ISBLANK(OFFSET('5. Pp (3 años)'!$C$45,INT((ROW()-13)/2),0)),"",OFFSET('5. Pp (3 años)'!$C$45,INT((ROW()-13)/2),0))</f>
        <v/>
      </c>
      <c r="D419" s="764" t="str">
        <f ca="1">IF(ISBLANK(OFFSET('5. Pp (3 años)'!$D$45,INT((ROW()-13)/2),0)),"",OFFSET('5. Pp (3 años)'!$D$45,INT((ROW()-13)/2),0))</f>
        <v/>
      </c>
      <c r="E419" s="764" t="str">
        <f ca="1">IF(ISBLANK(OFFSET('5. Pp (3 años)'!$E$45,INT((ROW()-13)/2),0)),"",OFFSET('5. Pp (3 años)'!$E$45,INT((ROW()-13)/2),0))</f>
        <v/>
      </c>
      <c r="F419" s="766" t="str">
        <f ca="1">IF(ISBLANK(OFFSET('5. Pp (3 años)'!$K$45,INT((ROW()-13)/2),0)),"",OFFSET('5. Pp (3 años)'!$K$45,INT((ROW()-13)/2),0))</f>
        <v/>
      </c>
      <c r="G419" s="768" t="str">
        <f ca="1">IF(ISBLANK(OFFSET('5. Pp (3 años)'!$H$45,INT((ROW()-13)/2),0)),"",OFFSET('5. Pp (3 años)'!$H$45,INT((ROW()-13)/2),0))</f>
        <v/>
      </c>
      <c r="H419" s="858" t="str">
        <f ca="1">IF(ISBLANK(OFFSET('9. METAS'!$M$20,INT((ROW()-13)/2),0)),"",OFFSET('9. METAS'!$M$20,INT((ROW()-13)/2),0))</f>
        <v/>
      </c>
      <c r="I419" s="777"/>
      <c r="J419" s="254" t="str">
        <f ca="1">IF(MOD(ROW()-13,2)=0,IF(ISBLANK(OFFSET('12. SEGUIMIENTO 2027'!$N$14,INT((ROW()-13)/2),0)),"",OFFSET('12. SEGUIMIENTO 2027'!$N$14,INT((ROW()-13)/2),0)),IF(ISBLANK(OFFSET('9. METAS'!$V$20,INT((ROW()-14)/2),0)),"",OFFSET('9. METAS'!$V$20,INT((ROW()-14)/2),0)))</f>
        <v/>
      </c>
      <c r="K419" s="255" t="str">
        <f ca="1">IF(MOD(ROW()-13,2)=0,IF(ISBLANK(OFFSET('12. SEGUIMIENTO 2027'!$O$14,INT((ROW()-13)/2),0)),"",OFFSET('12. SEGUIMIENTO 2027'!$O$14,INT((ROW()-13)/2),0)),IF(ISBLANK(OFFSET('9. METAS'!$W$20,INT((ROW()-14)/2),0)),"",OFFSET('9. METAS'!$W$20,INT((ROW()-14)/2),0)))</f>
        <v/>
      </c>
      <c r="L419" s="255" t="str">
        <f ca="1">IF(MOD(ROW()-13,2)=0,IF(ISBLANK(OFFSET('12. SEGUIMIENTO 2027'!$P$14,INT((ROW()-13)/2),0)),"",OFFSET('12. SEGUIMIENTO 2027'!$P$14,INT((ROW()-13)/2),0)),IF(ISBLANK(OFFSET('9. METAS'!$X$20,INT((ROW()-14)/2),0)),"",OFFSET('9. METAS'!$X$20,INT((ROW()-14)/2),0)))</f>
        <v/>
      </c>
      <c r="M419" s="256" t="str">
        <f ca="1">IF(MOD(ROW()-13,2)=0,IF(ISBLANK(OFFSET('12. SEGUIMIENTO 2027'!$Q$14,INT((ROW()-13)/2),0)),"",OFFSET('12. SEGUIMIENTO 2027'!$Q$14,INT((ROW()-13)/2),0)),IF(ISBLANK(OFFSET('9. METAS'!$Y$20,INT((ROW()-14)/2),0)),"",OFFSET('9. METAS'!$Y$20,INT((ROW()-14)/2),0)))</f>
        <v/>
      </c>
      <c r="N419" s="783" t="str">
        <f t="shared" ref="N419" ca="1" si="402">IFERROR(J419/J420,"ND")</f>
        <v>ND</v>
      </c>
      <c r="O419" s="785" t="str">
        <f t="shared" ref="O419" ca="1" si="403">IFERROR(((J419+K419+L419+M419)/H419),"ND")</f>
        <v>ND</v>
      </c>
      <c r="P419" s="789"/>
    </row>
    <row r="420" spans="3:16">
      <c r="C420" s="762"/>
      <c r="D420" s="764"/>
      <c r="E420" s="764"/>
      <c r="F420" s="766"/>
      <c r="G420" s="768"/>
      <c r="H420" s="858"/>
      <c r="I420" s="778"/>
      <c r="J420" s="254" t="str">
        <f ca="1">IF(MOD(ROW()-13,2)=0,IF(ISBLANK(OFFSET('12. SEGUIMIENTO 2027'!$N$14,INT((ROW()-13)/2),0)),"",OFFSET('12. SEGUIMIENTO 2027'!$N$14,INT((ROW()-13)/2),0)),IF(ISBLANK(OFFSET('9. METAS'!$V$20,INT((ROW()-14)/2),0)),"",OFFSET('9. METAS'!$V$20,INT((ROW()-14)/2),0)))</f>
        <v/>
      </c>
      <c r="K420" s="255" t="str">
        <f ca="1">IF(MOD(ROW()-13,2)=0,IF(ISBLANK(OFFSET('12. SEGUIMIENTO 2027'!$O$14,INT((ROW()-13)/2),0)),"",OFFSET('12. SEGUIMIENTO 2027'!$O$14,INT((ROW()-13)/2),0)),IF(ISBLANK(OFFSET('9. METAS'!$W$20,INT((ROW()-14)/2),0)),"",OFFSET('9. METAS'!$W$20,INT((ROW()-14)/2),0)))</f>
        <v/>
      </c>
      <c r="L420" s="255" t="str">
        <f ca="1">IF(MOD(ROW()-13,2)=0,IF(ISBLANK(OFFSET('12. SEGUIMIENTO 2027'!$P$14,INT((ROW()-13)/2),0)),"",OFFSET('12. SEGUIMIENTO 2027'!$P$14,INT((ROW()-13)/2),0)),IF(ISBLANK(OFFSET('9. METAS'!$X$20,INT((ROW()-14)/2),0)),"",OFFSET('9. METAS'!$X$20,INT((ROW()-14)/2),0)))</f>
        <v/>
      </c>
      <c r="M420" s="256" t="str">
        <f ca="1">IF(MOD(ROW()-13,2)=0,IF(ISBLANK(OFFSET('12. SEGUIMIENTO 2027'!$Q$14,INT((ROW()-13)/2),0)),"",OFFSET('12. SEGUIMIENTO 2027'!$Q$14,INT((ROW()-13)/2),0)),IF(ISBLANK(OFFSET('9. METAS'!$Y$20,INT((ROW()-14)/2),0)),"",OFFSET('9. METAS'!$Y$20,INT((ROW()-14)/2),0)))</f>
        <v/>
      </c>
      <c r="N420" s="784"/>
      <c r="O420" s="786"/>
      <c r="P420" s="790"/>
    </row>
    <row r="421" spans="3:16">
      <c r="C421" s="770" t="str">
        <f ca="1">IF(ISBLANK(OFFSET('5. Pp (3 años)'!$C$45,INT((ROW()-13)/2),0)),"",OFFSET('5. Pp (3 años)'!$C$45,INT((ROW()-13)/2),0))</f>
        <v/>
      </c>
      <c r="D421" s="764" t="str">
        <f ca="1">IF(ISBLANK(OFFSET('5. Pp (3 años)'!$D$45,INT((ROW()-13)/2),0)),"",OFFSET('5. Pp (3 años)'!$D$45,INT((ROW()-13)/2),0))</f>
        <v/>
      </c>
      <c r="E421" s="764" t="str">
        <f ca="1">IF(ISBLANK(OFFSET('5. Pp (3 años)'!$E$45,INT((ROW()-13)/2),0)),"",OFFSET('5. Pp (3 años)'!$E$45,INT((ROW()-13)/2),0))</f>
        <v/>
      </c>
      <c r="F421" s="766" t="str">
        <f ca="1">IF(ISBLANK(OFFSET('5. Pp (3 años)'!$K$45,INT((ROW()-13)/2),0)),"",OFFSET('5. Pp (3 años)'!$K$45,INT((ROW()-13)/2),0))</f>
        <v/>
      </c>
      <c r="G421" s="768" t="str">
        <f ca="1">IF(ISBLANK(OFFSET('5. Pp (3 años)'!$H$45,INT((ROW()-13)/2),0)),"",OFFSET('5. Pp (3 años)'!$H$45,INT((ROW()-13)/2),0))</f>
        <v/>
      </c>
      <c r="H421" s="858" t="str">
        <f ca="1">IF(ISBLANK(OFFSET('9. METAS'!$M$20,INT((ROW()-13)/2),0)),"",OFFSET('9. METAS'!$M$20,INT((ROW()-13)/2),0))</f>
        <v/>
      </c>
      <c r="I421" s="777"/>
      <c r="J421" s="254" t="str">
        <f ca="1">IF(MOD(ROW()-13,2)=0,IF(ISBLANK(OFFSET('12. SEGUIMIENTO 2027'!$N$14,INT((ROW()-13)/2),0)),"",OFFSET('12. SEGUIMIENTO 2027'!$N$14,INT((ROW()-13)/2),0)),IF(ISBLANK(OFFSET('9. METAS'!$V$20,INT((ROW()-14)/2),0)),"",OFFSET('9. METAS'!$V$20,INT((ROW()-14)/2),0)))</f>
        <v/>
      </c>
      <c r="K421" s="255" t="str">
        <f ca="1">IF(MOD(ROW()-13,2)=0,IF(ISBLANK(OFFSET('12. SEGUIMIENTO 2027'!$O$14,INT((ROW()-13)/2),0)),"",OFFSET('12. SEGUIMIENTO 2027'!$O$14,INT((ROW()-13)/2),0)),IF(ISBLANK(OFFSET('9. METAS'!$W$20,INT((ROW()-14)/2),0)),"",OFFSET('9. METAS'!$W$20,INT((ROW()-14)/2),0)))</f>
        <v/>
      </c>
      <c r="L421" s="255" t="str">
        <f ca="1">IF(MOD(ROW()-13,2)=0,IF(ISBLANK(OFFSET('12. SEGUIMIENTO 2027'!$P$14,INT((ROW()-13)/2),0)),"",OFFSET('12. SEGUIMIENTO 2027'!$P$14,INT((ROW()-13)/2),0)),IF(ISBLANK(OFFSET('9. METAS'!$X$20,INT((ROW()-14)/2),0)),"",OFFSET('9. METAS'!$X$20,INT((ROW()-14)/2),0)))</f>
        <v/>
      </c>
      <c r="M421" s="256" t="str">
        <f ca="1">IF(MOD(ROW()-13,2)=0,IF(ISBLANK(OFFSET('12. SEGUIMIENTO 2027'!$Q$14,INT((ROW()-13)/2),0)),"",OFFSET('12. SEGUIMIENTO 2027'!$Q$14,INT((ROW()-13)/2),0)),IF(ISBLANK(OFFSET('9. METAS'!$Y$20,INT((ROW()-14)/2),0)),"",OFFSET('9. METAS'!$Y$20,INT((ROW()-14)/2),0)))</f>
        <v/>
      </c>
      <c r="N421" s="783" t="str">
        <f t="shared" ref="N421" ca="1" si="404">IFERROR(J421/J422,"ND")</f>
        <v>ND</v>
      </c>
      <c r="O421" s="785" t="str">
        <f t="shared" ref="O421" ca="1" si="405">IFERROR(((J421+K421+L421+M421)/H421),"ND")</f>
        <v>ND</v>
      </c>
      <c r="P421" s="789"/>
    </row>
    <row r="422" spans="3:16">
      <c r="C422" s="762"/>
      <c r="D422" s="764"/>
      <c r="E422" s="764"/>
      <c r="F422" s="766"/>
      <c r="G422" s="768"/>
      <c r="H422" s="858"/>
      <c r="I422" s="778"/>
      <c r="J422" s="254" t="str">
        <f ca="1">IF(MOD(ROW()-13,2)=0,IF(ISBLANK(OFFSET('12. SEGUIMIENTO 2027'!$N$14,INT((ROW()-13)/2),0)),"",OFFSET('12. SEGUIMIENTO 2027'!$N$14,INT((ROW()-13)/2),0)),IF(ISBLANK(OFFSET('9. METAS'!$V$20,INT((ROW()-14)/2),0)),"",OFFSET('9. METAS'!$V$20,INT((ROW()-14)/2),0)))</f>
        <v/>
      </c>
      <c r="K422" s="255" t="str">
        <f ca="1">IF(MOD(ROW()-13,2)=0,IF(ISBLANK(OFFSET('12. SEGUIMIENTO 2027'!$O$14,INT((ROW()-13)/2),0)),"",OFFSET('12. SEGUIMIENTO 2027'!$O$14,INT((ROW()-13)/2),0)),IF(ISBLANK(OFFSET('9. METAS'!$W$20,INT((ROW()-14)/2),0)),"",OFFSET('9. METAS'!$W$20,INT((ROW()-14)/2),0)))</f>
        <v/>
      </c>
      <c r="L422" s="255" t="str">
        <f ca="1">IF(MOD(ROW()-13,2)=0,IF(ISBLANK(OFFSET('12. SEGUIMIENTO 2027'!$P$14,INT((ROW()-13)/2),0)),"",OFFSET('12. SEGUIMIENTO 2027'!$P$14,INT((ROW()-13)/2),0)),IF(ISBLANK(OFFSET('9. METAS'!$X$20,INT((ROW()-14)/2),0)),"",OFFSET('9. METAS'!$X$20,INT((ROW()-14)/2),0)))</f>
        <v/>
      </c>
      <c r="M422" s="256" t="str">
        <f ca="1">IF(MOD(ROW()-13,2)=0,IF(ISBLANK(OFFSET('12. SEGUIMIENTO 2027'!$Q$14,INT((ROW()-13)/2),0)),"",OFFSET('12. SEGUIMIENTO 2027'!$Q$14,INT((ROW()-13)/2),0)),IF(ISBLANK(OFFSET('9. METAS'!$Y$20,INT((ROW()-14)/2),0)),"",OFFSET('9. METAS'!$Y$20,INT((ROW()-14)/2),0)))</f>
        <v/>
      </c>
      <c r="N422" s="784"/>
      <c r="O422" s="786"/>
      <c r="P422" s="790"/>
    </row>
    <row r="423" spans="3:16">
      <c r="C423" s="770" t="str">
        <f ca="1">IF(ISBLANK(OFFSET('5. Pp (3 años)'!$C$45,INT((ROW()-13)/2),0)),"",OFFSET('5. Pp (3 años)'!$C$45,INT((ROW()-13)/2),0))</f>
        <v/>
      </c>
      <c r="D423" s="764" t="str">
        <f ca="1">IF(ISBLANK(OFFSET('5. Pp (3 años)'!$D$45,INT((ROW()-13)/2),0)),"",OFFSET('5. Pp (3 años)'!$D$45,INT((ROW()-13)/2),0))</f>
        <v/>
      </c>
      <c r="E423" s="764" t="str">
        <f ca="1">IF(ISBLANK(OFFSET('5. Pp (3 años)'!$E$45,INT((ROW()-13)/2),0)),"",OFFSET('5. Pp (3 años)'!$E$45,INT((ROW()-13)/2),0))</f>
        <v/>
      </c>
      <c r="F423" s="766" t="str">
        <f ca="1">IF(ISBLANK(OFFSET('5. Pp (3 años)'!$K$45,INT((ROW()-13)/2),0)),"",OFFSET('5. Pp (3 años)'!$K$45,INT((ROW()-13)/2),0))</f>
        <v/>
      </c>
      <c r="G423" s="768" t="str">
        <f ca="1">IF(ISBLANK(OFFSET('5. Pp (3 años)'!$H$45,INT((ROW()-13)/2),0)),"",OFFSET('5. Pp (3 años)'!$H$45,INT((ROW()-13)/2),0))</f>
        <v/>
      </c>
      <c r="H423" s="858" t="str">
        <f ca="1">IF(ISBLANK(OFFSET('9. METAS'!$M$20,INT((ROW()-13)/2),0)),"",OFFSET('9. METAS'!$M$20,INT((ROW()-13)/2),0))</f>
        <v/>
      </c>
      <c r="I423" s="777"/>
      <c r="J423" s="254" t="str">
        <f ca="1">IF(MOD(ROW()-13,2)=0,IF(ISBLANK(OFFSET('12. SEGUIMIENTO 2027'!$N$14,INT((ROW()-13)/2),0)),"",OFFSET('12. SEGUIMIENTO 2027'!$N$14,INT((ROW()-13)/2),0)),IF(ISBLANK(OFFSET('9. METAS'!$V$20,INT((ROW()-14)/2),0)),"",OFFSET('9. METAS'!$V$20,INT((ROW()-14)/2),0)))</f>
        <v/>
      </c>
      <c r="K423" s="255" t="str">
        <f ca="1">IF(MOD(ROW()-13,2)=0,IF(ISBLANK(OFFSET('12. SEGUIMIENTO 2027'!$O$14,INT((ROW()-13)/2),0)),"",OFFSET('12. SEGUIMIENTO 2027'!$O$14,INT((ROW()-13)/2),0)),IF(ISBLANK(OFFSET('9. METAS'!$W$20,INT((ROW()-14)/2),0)),"",OFFSET('9. METAS'!$W$20,INT((ROW()-14)/2),0)))</f>
        <v/>
      </c>
      <c r="L423" s="255" t="str">
        <f ca="1">IF(MOD(ROW()-13,2)=0,IF(ISBLANK(OFFSET('12. SEGUIMIENTO 2027'!$P$14,INT((ROW()-13)/2),0)),"",OFFSET('12. SEGUIMIENTO 2027'!$P$14,INT((ROW()-13)/2),0)),IF(ISBLANK(OFFSET('9. METAS'!$X$20,INT((ROW()-14)/2),0)),"",OFFSET('9. METAS'!$X$20,INT((ROW()-14)/2),0)))</f>
        <v/>
      </c>
      <c r="M423" s="256" t="str">
        <f ca="1">IF(MOD(ROW()-13,2)=0,IF(ISBLANK(OFFSET('12. SEGUIMIENTO 2027'!$Q$14,INT((ROW()-13)/2),0)),"",OFFSET('12. SEGUIMIENTO 2027'!$Q$14,INT((ROW()-13)/2),0)),IF(ISBLANK(OFFSET('9. METAS'!$Y$20,INT((ROW()-14)/2),0)),"",OFFSET('9. METAS'!$Y$20,INT((ROW()-14)/2),0)))</f>
        <v/>
      </c>
      <c r="N423" s="783" t="str">
        <f t="shared" ref="N423" ca="1" si="406">IFERROR(J423/J424,"ND")</f>
        <v>ND</v>
      </c>
      <c r="O423" s="785" t="str">
        <f t="shared" ref="O423" ca="1" si="407">IFERROR(((J423+K423+L423+M423)/H423),"ND")</f>
        <v>ND</v>
      </c>
      <c r="P423" s="789"/>
    </row>
    <row r="424" spans="3:16">
      <c r="C424" s="762"/>
      <c r="D424" s="764"/>
      <c r="E424" s="764"/>
      <c r="F424" s="766"/>
      <c r="G424" s="768"/>
      <c r="H424" s="858"/>
      <c r="I424" s="778"/>
      <c r="J424" s="254" t="str">
        <f ca="1">IF(MOD(ROW()-13,2)=0,IF(ISBLANK(OFFSET('12. SEGUIMIENTO 2027'!$N$14,INT((ROW()-13)/2),0)),"",OFFSET('12. SEGUIMIENTO 2027'!$N$14,INT((ROW()-13)/2),0)),IF(ISBLANK(OFFSET('9. METAS'!$V$20,INT((ROW()-14)/2),0)),"",OFFSET('9. METAS'!$V$20,INT((ROW()-14)/2),0)))</f>
        <v/>
      </c>
      <c r="K424" s="255" t="str">
        <f ca="1">IF(MOD(ROW()-13,2)=0,IF(ISBLANK(OFFSET('12. SEGUIMIENTO 2027'!$O$14,INT((ROW()-13)/2),0)),"",OFFSET('12. SEGUIMIENTO 2027'!$O$14,INT((ROW()-13)/2),0)),IF(ISBLANK(OFFSET('9. METAS'!$W$20,INT((ROW()-14)/2),0)),"",OFFSET('9. METAS'!$W$20,INT((ROW()-14)/2),0)))</f>
        <v/>
      </c>
      <c r="L424" s="255" t="str">
        <f ca="1">IF(MOD(ROW()-13,2)=0,IF(ISBLANK(OFFSET('12. SEGUIMIENTO 2027'!$P$14,INT((ROW()-13)/2),0)),"",OFFSET('12. SEGUIMIENTO 2027'!$P$14,INT((ROW()-13)/2),0)),IF(ISBLANK(OFFSET('9. METAS'!$X$20,INT((ROW()-14)/2),0)),"",OFFSET('9. METAS'!$X$20,INT((ROW()-14)/2),0)))</f>
        <v/>
      </c>
      <c r="M424" s="256" t="str">
        <f ca="1">IF(MOD(ROW()-13,2)=0,IF(ISBLANK(OFFSET('12. SEGUIMIENTO 2027'!$Q$14,INT((ROW()-13)/2),0)),"",OFFSET('12. SEGUIMIENTO 2027'!$Q$14,INT((ROW()-13)/2),0)),IF(ISBLANK(OFFSET('9. METAS'!$Y$20,INT((ROW()-14)/2),0)),"",OFFSET('9. METAS'!$Y$20,INT((ROW()-14)/2),0)))</f>
        <v/>
      </c>
      <c r="N424" s="784"/>
      <c r="O424" s="786"/>
      <c r="P424" s="790"/>
    </row>
    <row r="425" spans="3:16">
      <c r="C425" s="770" t="str">
        <f ca="1">IF(ISBLANK(OFFSET('5. Pp (3 años)'!$C$45,INT((ROW()-13)/2),0)),"",OFFSET('5. Pp (3 años)'!$C$45,INT((ROW()-13)/2),0))</f>
        <v/>
      </c>
      <c r="D425" s="764" t="str">
        <f ca="1">IF(ISBLANK(OFFSET('5. Pp (3 años)'!$D$45,INT((ROW()-13)/2),0)),"",OFFSET('5. Pp (3 años)'!$D$45,INT((ROW()-13)/2),0))</f>
        <v/>
      </c>
      <c r="E425" s="764" t="str">
        <f ca="1">IF(ISBLANK(OFFSET('5. Pp (3 años)'!$E$45,INT((ROW()-13)/2),0)),"",OFFSET('5. Pp (3 años)'!$E$45,INT((ROW()-13)/2),0))</f>
        <v/>
      </c>
      <c r="F425" s="766" t="str">
        <f ca="1">IF(ISBLANK(OFFSET('5. Pp (3 años)'!$K$45,INT((ROW()-13)/2),0)),"",OFFSET('5. Pp (3 años)'!$K$45,INT((ROW()-13)/2),0))</f>
        <v/>
      </c>
      <c r="G425" s="768" t="str">
        <f ca="1">IF(ISBLANK(OFFSET('5. Pp (3 años)'!$H$45,INT((ROW()-13)/2),0)),"",OFFSET('5. Pp (3 años)'!$H$45,INT((ROW()-13)/2),0))</f>
        <v/>
      </c>
      <c r="H425" s="858" t="str">
        <f ca="1">IF(ISBLANK(OFFSET('9. METAS'!$M$20,INT((ROW()-13)/2),0)),"",OFFSET('9. METAS'!$M$20,INT((ROW()-13)/2),0))</f>
        <v/>
      </c>
      <c r="I425" s="777"/>
      <c r="J425" s="254" t="str">
        <f ca="1">IF(MOD(ROW()-13,2)=0,IF(ISBLANK(OFFSET('12. SEGUIMIENTO 2027'!$N$14,INT((ROW()-13)/2),0)),"",OFFSET('12. SEGUIMIENTO 2027'!$N$14,INT((ROW()-13)/2),0)),IF(ISBLANK(OFFSET('9. METAS'!$V$20,INT((ROW()-14)/2),0)),"",OFFSET('9. METAS'!$V$20,INT((ROW()-14)/2),0)))</f>
        <v/>
      </c>
      <c r="K425" s="255" t="str">
        <f ca="1">IF(MOD(ROW()-13,2)=0,IF(ISBLANK(OFFSET('12. SEGUIMIENTO 2027'!$O$14,INT((ROW()-13)/2),0)),"",OFFSET('12. SEGUIMIENTO 2027'!$O$14,INT((ROW()-13)/2),0)),IF(ISBLANK(OFFSET('9. METAS'!$W$20,INT((ROW()-14)/2),0)),"",OFFSET('9. METAS'!$W$20,INT((ROW()-14)/2),0)))</f>
        <v/>
      </c>
      <c r="L425" s="255" t="str">
        <f ca="1">IF(MOD(ROW()-13,2)=0,IF(ISBLANK(OFFSET('12. SEGUIMIENTO 2027'!$P$14,INT((ROW()-13)/2),0)),"",OFFSET('12. SEGUIMIENTO 2027'!$P$14,INT((ROW()-13)/2),0)),IF(ISBLANK(OFFSET('9. METAS'!$X$20,INT((ROW()-14)/2),0)),"",OFFSET('9. METAS'!$X$20,INT((ROW()-14)/2),0)))</f>
        <v/>
      </c>
      <c r="M425" s="256" t="str">
        <f ca="1">IF(MOD(ROW()-13,2)=0,IF(ISBLANK(OFFSET('12. SEGUIMIENTO 2027'!$Q$14,INT((ROW()-13)/2),0)),"",OFFSET('12. SEGUIMIENTO 2027'!$Q$14,INT((ROW()-13)/2),0)),IF(ISBLANK(OFFSET('9. METAS'!$Y$20,INT((ROW()-14)/2),0)),"",OFFSET('9. METAS'!$Y$20,INT((ROW()-14)/2),0)))</f>
        <v/>
      </c>
      <c r="N425" s="783" t="str">
        <f t="shared" ref="N425" ca="1" si="408">IFERROR(J425/J426,"ND")</f>
        <v>ND</v>
      </c>
      <c r="O425" s="785" t="str">
        <f t="shared" ref="O425" ca="1" si="409">IFERROR(((J425+K425+L425+M425)/H425),"ND")</f>
        <v>ND</v>
      </c>
      <c r="P425" s="789"/>
    </row>
    <row r="426" spans="3:16">
      <c r="C426" s="762"/>
      <c r="D426" s="764"/>
      <c r="E426" s="764"/>
      <c r="F426" s="766"/>
      <c r="G426" s="768"/>
      <c r="H426" s="858"/>
      <c r="I426" s="778"/>
      <c r="J426" s="254" t="str">
        <f ca="1">IF(MOD(ROW()-13,2)=0,IF(ISBLANK(OFFSET('12. SEGUIMIENTO 2027'!$N$14,INT((ROW()-13)/2),0)),"",OFFSET('12. SEGUIMIENTO 2027'!$N$14,INT((ROW()-13)/2),0)),IF(ISBLANK(OFFSET('9. METAS'!$V$20,INT((ROW()-14)/2),0)),"",OFFSET('9. METAS'!$V$20,INT((ROW()-14)/2),0)))</f>
        <v/>
      </c>
      <c r="K426" s="255" t="str">
        <f ca="1">IF(MOD(ROW()-13,2)=0,IF(ISBLANK(OFFSET('12. SEGUIMIENTO 2027'!$O$14,INT((ROW()-13)/2),0)),"",OFFSET('12. SEGUIMIENTO 2027'!$O$14,INT((ROW()-13)/2),0)),IF(ISBLANK(OFFSET('9. METAS'!$W$20,INT((ROW()-14)/2),0)),"",OFFSET('9. METAS'!$W$20,INT((ROW()-14)/2),0)))</f>
        <v/>
      </c>
      <c r="L426" s="255" t="str">
        <f ca="1">IF(MOD(ROW()-13,2)=0,IF(ISBLANK(OFFSET('12. SEGUIMIENTO 2027'!$P$14,INT((ROW()-13)/2),0)),"",OFFSET('12. SEGUIMIENTO 2027'!$P$14,INT((ROW()-13)/2),0)),IF(ISBLANK(OFFSET('9. METAS'!$X$20,INT((ROW()-14)/2),0)),"",OFFSET('9. METAS'!$X$20,INT((ROW()-14)/2),0)))</f>
        <v/>
      </c>
      <c r="M426" s="256" t="str">
        <f ca="1">IF(MOD(ROW()-13,2)=0,IF(ISBLANK(OFFSET('12. SEGUIMIENTO 2027'!$Q$14,INT((ROW()-13)/2),0)),"",OFFSET('12. SEGUIMIENTO 2027'!$Q$14,INT((ROW()-13)/2),0)),IF(ISBLANK(OFFSET('9. METAS'!$Y$20,INT((ROW()-14)/2),0)),"",OFFSET('9. METAS'!$Y$20,INT((ROW()-14)/2),0)))</f>
        <v/>
      </c>
      <c r="N426" s="784"/>
      <c r="O426" s="786"/>
      <c r="P426" s="790"/>
    </row>
    <row r="427" spans="3:16">
      <c r="C427" s="770" t="str">
        <f ca="1">IF(ISBLANK(OFFSET('5. Pp (3 años)'!$C$45,INT((ROW()-13)/2),0)),"",OFFSET('5. Pp (3 años)'!$C$45,INT((ROW()-13)/2),0))</f>
        <v/>
      </c>
      <c r="D427" s="764" t="str">
        <f ca="1">IF(ISBLANK(OFFSET('5. Pp (3 años)'!$D$45,INT((ROW()-13)/2),0)),"",OFFSET('5. Pp (3 años)'!$D$45,INT((ROW()-13)/2),0))</f>
        <v/>
      </c>
      <c r="E427" s="764" t="str">
        <f ca="1">IF(ISBLANK(OFFSET('5. Pp (3 años)'!$E$45,INT((ROW()-13)/2),0)),"",OFFSET('5. Pp (3 años)'!$E$45,INT((ROW()-13)/2),0))</f>
        <v/>
      </c>
      <c r="F427" s="766" t="str">
        <f ca="1">IF(ISBLANK(OFFSET('5. Pp (3 años)'!$K$45,INT((ROW()-13)/2),0)),"",OFFSET('5. Pp (3 años)'!$K$45,INT((ROW()-13)/2),0))</f>
        <v/>
      </c>
      <c r="G427" s="768" t="str">
        <f ca="1">IF(ISBLANK(OFFSET('5. Pp (3 años)'!$H$45,INT((ROW()-13)/2),0)),"",OFFSET('5. Pp (3 años)'!$H$45,INT((ROW()-13)/2),0))</f>
        <v/>
      </c>
      <c r="H427" s="858" t="str">
        <f ca="1">IF(ISBLANK(OFFSET('9. METAS'!$M$20,INT((ROW()-13)/2),0)),"",OFFSET('9. METAS'!$M$20,INT((ROW()-13)/2),0))</f>
        <v/>
      </c>
      <c r="I427" s="777"/>
      <c r="J427" s="254" t="str">
        <f ca="1">IF(MOD(ROW()-13,2)=0,IF(ISBLANK(OFFSET('12. SEGUIMIENTO 2027'!$N$14,INT((ROW()-13)/2),0)),"",OFFSET('12. SEGUIMIENTO 2027'!$N$14,INT((ROW()-13)/2),0)),IF(ISBLANK(OFFSET('9. METAS'!$V$20,INT((ROW()-14)/2),0)),"",OFFSET('9. METAS'!$V$20,INT((ROW()-14)/2),0)))</f>
        <v/>
      </c>
      <c r="K427" s="255" t="str">
        <f ca="1">IF(MOD(ROW()-13,2)=0,IF(ISBLANK(OFFSET('12. SEGUIMIENTO 2027'!$O$14,INT((ROW()-13)/2),0)),"",OFFSET('12. SEGUIMIENTO 2027'!$O$14,INT((ROW()-13)/2),0)),IF(ISBLANK(OFFSET('9. METAS'!$W$20,INT((ROW()-14)/2),0)),"",OFFSET('9. METAS'!$W$20,INT((ROW()-14)/2),0)))</f>
        <v/>
      </c>
      <c r="L427" s="255" t="str">
        <f ca="1">IF(MOD(ROW()-13,2)=0,IF(ISBLANK(OFFSET('12. SEGUIMIENTO 2027'!$P$14,INT((ROW()-13)/2),0)),"",OFFSET('12. SEGUIMIENTO 2027'!$P$14,INT((ROW()-13)/2),0)),IF(ISBLANK(OFFSET('9. METAS'!$X$20,INT((ROW()-14)/2),0)),"",OFFSET('9. METAS'!$X$20,INT((ROW()-14)/2),0)))</f>
        <v/>
      </c>
      <c r="M427" s="256" t="str">
        <f ca="1">IF(MOD(ROW()-13,2)=0,IF(ISBLANK(OFFSET('12. SEGUIMIENTO 2027'!$Q$14,INT((ROW()-13)/2),0)),"",OFFSET('12. SEGUIMIENTO 2027'!$Q$14,INT((ROW()-13)/2),0)),IF(ISBLANK(OFFSET('9. METAS'!$Y$20,INT((ROW()-14)/2),0)),"",OFFSET('9. METAS'!$Y$20,INT((ROW()-14)/2),0)))</f>
        <v/>
      </c>
      <c r="N427" s="783" t="str">
        <f t="shared" ref="N427" ca="1" si="410">IFERROR(J427/J428,"ND")</f>
        <v>ND</v>
      </c>
      <c r="O427" s="785" t="str">
        <f t="shared" ref="O427" ca="1" si="411">IFERROR(((J427+K427+L427+M427)/H427),"ND")</f>
        <v>ND</v>
      </c>
      <c r="P427" s="789"/>
    </row>
    <row r="428" spans="3:16">
      <c r="C428" s="762"/>
      <c r="D428" s="764"/>
      <c r="E428" s="764"/>
      <c r="F428" s="766"/>
      <c r="G428" s="768"/>
      <c r="H428" s="858"/>
      <c r="I428" s="778"/>
      <c r="J428" s="254" t="str">
        <f ca="1">IF(MOD(ROW()-13,2)=0,IF(ISBLANK(OFFSET('12. SEGUIMIENTO 2027'!$N$14,INT((ROW()-13)/2),0)),"",OFFSET('12. SEGUIMIENTO 2027'!$N$14,INT((ROW()-13)/2),0)),IF(ISBLANK(OFFSET('9. METAS'!$V$20,INT((ROW()-14)/2),0)),"",OFFSET('9. METAS'!$V$20,INT((ROW()-14)/2),0)))</f>
        <v/>
      </c>
      <c r="K428" s="255" t="str">
        <f ca="1">IF(MOD(ROW()-13,2)=0,IF(ISBLANK(OFFSET('12. SEGUIMIENTO 2027'!$O$14,INT((ROW()-13)/2),0)),"",OFFSET('12. SEGUIMIENTO 2027'!$O$14,INT((ROW()-13)/2),0)),IF(ISBLANK(OFFSET('9. METAS'!$W$20,INT((ROW()-14)/2),0)),"",OFFSET('9. METAS'!$W$20,INT((ROW()-14)/2),0)))</f>
        <v/>
      </c>
      <c r="L428" s="255" t="str">
        <f ca="1">IF(MOD(ROW()-13,2)=0,IF(ISBLANK(OFFSET('12. SEGUIMIENTO 2027'!$P$14,INT((ROW()-13)/2),0)),"",OFFSET('12. SEGUIMIENTO 2027'!$P$14,INT((ROW()-13)/2),0)),IF(ISBLANK(OFFSET('9. METAS'!$X$20,INT((ROW()-14)/2),0)),"",OFFSET('9. METAS'!$X$20,INT((ROW()-14)/2),0)))</f>
        <v/>
      </c>
      <c r="M428" s="256" t="str">
        <f ca="1">IF(MOD(ROW()-13,2)=0,IF(ISBLANK(OFFSET('12. SEGUIMIENTO 2027'!$Q$14,INT((ROW()-13)/2),0)),"",OFFSET('12. SEGUIMIENTO 2027'!$Q$14,INT((ROW()-13)/2),0)),IF(ISBLANK(OFFSET('9. METAS'!$Y$20,INT((ROW()-14)/2),0)),"",OFFSET('9. METAS'!$Y$20,INT((ROW()-14)/2),0)))</f>
        <v/>
      </c>
      <c r="N428" s="784"/>
      <c r="O428" s="786"/>
      <c r="P428" s="790"/>
    </row>
    <row r="429" spans="3:16">
      <c r="C429" s="770" t="str">
        <f ca="1">IF(ISBLANK(OFFSET('5. Pp (3 años)'!$C$45,INT((ROW()-13)/2),0)),"",OFFSET('5. Pp (3 años)'!$C$45,INT((ROW()-13)/2),0))</f>
        <v/>
      </c>
      <c r="D429" s="764" t="str">
        <f ca="1">IF(ISBLANK(OFFSET('5. Pp (3 años)'!$D$45,INT((ROW()-13)/2),0)),"",OFFSET('5. Pp (3 años)'!$D$45,INT((ROW()-13)/2),0))</f>
        <v/>
      </c>
      <c r="E429" s="764" t="str">
        <f ca="1">IF(ISBLANK(OFFSET('5. Pp (3 años)'!$E$45,INT((ROW()-13)/2),0)),"",OFFSET('5. Pp (3 años)'!$E$45,INT((ROW()-13)/2),0))</f>
        <v/>
      </c>
      <c r="F429" s="766" t="str">
        <f ca="1">IF(ISBLANK(OFFSET('5. Pp (3 años)'!$K$45,INT((ROW()-13)/2),0)),"",OFFSET('5. Pp (3 años)'!$K$45,INT((ROW()-13)/2),0))</f>
        <v/>
      </c>
      <c r="G429" s="768" t="str">
        <f ca="1">IF(ISBLANK(OFFSET('5. Pp (3 años)'!$H$45,INT((ROW()-13)/2),0)),"",OFFSET('5. Pp (3 años)'!$H$45,INT((ROW()-13)/2),0))</f>
        <v/>
      </c>
      <c r="H429" s="858" t="str">
        <f ca="1">IF(ISBLANK(OFFSET('9. METAS'!$M$20,INT((ROW()-13)/2),0)),"",OFFSET('9. METAS'!$M$20,INT((ROW()-13)/2),0))</f>
        <v/>
      </c>
      <c r="I429" s="777"/>
      <c r="J429" s="254" t="str">
        <f ca="1">IF(MOD(ROW()-13,2)=0,IF(ISBLANK(OFFSET('12. SEGUIMIENTO 2027'!$N$14,INT((ROW()-13)/2),0)),"",OFFSET('12. SEGUIMIENTO 2027'!$N$14,INT((ROW()-13)/2),0)),IF(ISBLANK(OFFSET('9. METAS'!$V$20,INT((ROW()-14)/2),0)),"",OFFSET('9. METAS'!$V$20,INT((ROW()-14)/2),0)))</f>
        <v/>
      </c>
      <c r="K429" s="255" t="str">
        <f ca="1">IF(MOD(ROW()-13,2)=0,IF(ISBLANK(OFFSET('12. SEGUIMIENTO 2027'!$O$14,INT((ROW()-13)/2),0)),"",OFFSET('12. SEGUIMIENTO 2027'!$O$14,INT((ROW()-13)/2),0)),IF(ISBLANK(OFFSET('9. METAS'!$W$20,INT((ROW()-14)/2),0)),"",OFFSET('9. METAS'!$W$20,INT((ROW()-14)/2),0)))</f>
        <v/>
      </c>
      <c r="L429" s="255" t="str">
        <f ca="1">IF(MOD(ROW()-13,2)=0,IF(ISBLANK(OFFSET('12. SEGUIMIENTO 2027'!$P$14,INT((ROW()-13)/2),0)),"",OFFSET('12. SEGUIMIENTO 2027'!$P$14,INT((ROW()-13)/2),0)),IF(ISBLANK(OFFSET('9. METAS'!$X$20,INT((ROW()-14)/2),0)),"",OFFSET('9. METAS'!$X$20,INT((ROW()-14)/2),0)))</f>
        <v/>
      </c>
      <c r="M429" s="256" t="str">
        <f ca="1">IF(MOD(ROW()-13,2)=0,IF(ISBLANK(OFFSET('12. SEGUIMIENTO 2027'!$Q$14,INT((ROW()-13)/2),0)),"",OFFSET('12. SEGUIMIENTO 2027'!$Q$14,INT((ROW()-13)/2),0)),IF(ISBLANK(OFFSET('9. METAS'!$Y$20,INT((ROW()-14)/2),0)),"",OFFSET('9. METAS'!$Y$20,INT((ROW()-14)/2),0)))</f>
        <v/>
      </c>
      <c r="N429" s="783" t="str">
        <f t="shared" ref="N429" ca="1" si="412">IFERROR(J429/J430,"ND")</f>
        <v>ND</v>
      </c>
      <c r="O429" s="785" t="str">
        <f t="shared" ref="O429" ca="1" si="413">IFERROR(((J429+K429+L429+M429)/H429),"ND")</f>
        <v>ND</v>
      </c>
      <c r="P429" s="789"/>
    </row>
    <row r="430" spans="3:16">
      <c r="C430" s="762"/>
      <c r="D430" s="764"/>
      <c r="E430" s="764"/>
      <c r="F430" s="766"/>
      <c r="G430" s="768"/>
      <c r="H430" s="858"/>
      <c r="I430" s="778"/>
      <c r="J430" s="254" t="str">
        <f ca="1">IF(MOD(ROW()-13,2)=0,IF(ISBLANK(OFFSET('12. SEGUIMIENTO 2027'!$N$14,INT((ROW()-13)/2),0)),"",OFFSET('12. SEGUIMIENTO 2027'!$N$14,INT((ROW()-13)/2),0)),IF(ISBLANK(OFFSET('9. METAS'!$V$20,INT((ROW()-14)/2),0)),"",OFFSET('9. METAS'!$V$20,INT((ROW()-14)/2),0)))</f>
        <v/>
      </c>
      <c r="K430" s="255" t="str">
        <f ca="1">IF(MOD(ROW()-13,2)=0,IF(ISBLANK(OFFSET('12. SEGUIMIENTO 2027'!$O$14,INT((ROW()-13)/2),0)),"",OFFSET('12. SEGUIMIENTO 2027'!$O$14,INT((ROW()-13)/2),0)),IF(ISBLANK(OFFSET('9. METAS'!$W$20,INT((ROW()-14)/2),0)),"",OFFSET('9. METAS'!$W$20,INT((ROW()-14)/2),0)))</f>
        <v/>
      </c>
      <c r="L430" s="255" t="str">
        <f ca="1">IF(MOD(ROW()-13,2)=0,IF(ISBLANK(OFFSET('12. SEGUIMIENTO 2027'!$P$14,INT((ROW()-13)/2),0)),"",OFFSET('12. SEGUIMIENTO 2027'!$P$14,INT((ROW()-13)/2),0)),IF(ISBLANK(OFFSET('9. METAS'!$X$20,INT((ROW()-14)/2),0)),"",OFFSET('9. METAS'!$X$20,INT((ROW()-14)/2),0)))</f>
        <v/>
      </c>
      <c r="M430" s="256" t="str">
        <f ca="1">IF(MOD(ROW()-13,2)=0,IF(ISBLANK(OFFSET('12. SEGUIMIENTO 2027'!$Q$14,INT((ROW()-13)/2),0)),"",OFFSET('12. SEGUIMIENTO 2027'!$Q$14,INT((ROW()-13)/2),0)),IF(ISBLANK(OFFSET('9. METAS'!$Y$20,INT((ROW()-14)/2),0)),"",OFFSET('9. METAS'!$Y$20,INT((ROW()-14)/2),0)))</f>
        <v/>
      </c>
      <c r="N430" s="784"/>
      <c r="O430" s="786"/>
      <c r="P430" s="790"/>
    </row>
    <row r="431" spans="3:16">
      <c r="C431" s="770" t="str">
        <f ca="1">IF(ISBLANK(OFFSET('5. Pp (3 años)'!$C$45,INT((ROW()-13)/2),0)),"",OFFSET('5. Pp (3 años)'!$C$45,INT((ROW()-13)/2),0))</f>
        <v/>
      </c>
      <c r="D431" s="764" t="str">
        <f ca="1">IF(ISBLANK(OFFSET('5. Pp (3 años)'!$D$45,INT((ROW()-13)/2),0)),"",OFFSET('5. Pp (3 años)'!$D$45,INT((ROW()-13)/2),0))</f>
        <v/>
      </c>
      <c r="E431" s="764" t="str">
        <f ca="1">IF(ISBLANK(OFFSET('5. Pp (3 años)'!$E$45,INT((ROW()-13)/2),0)),"",OFFSET('5. Pp (3 años)'!$E$45,INT((ROW()-13)/2),0))</f>
        <v/>
      </c>
      <c r="F431" s="766" t="str">
        <f ca="1">IF(ISBLANK(OFFSET('5. Pp (3 años)'!$K$45,INT((ROW()-13)/2),0)),"",OFFSET('5. Pp (3 años)'!$K$45,INT((ROW()-13)/2),0))</f>
        <v/>
      </c>
      <c r="G431" s="768" t="str">
        <f ca="1">IF(ISBLANK(OFFSET('5. Pp (3 años)'!$H$45,INT((ROW()-13)/2),0)),"",OFFSET('5. Pp (3 años)'!$H$45,INT((ROW()-13)/2),0))</f>
        <v/>
      </c>
      <c r="H431" s="858" t="str">
        <f ca="1">IF(ISBLANK(OFFSET('9. METAS'!$M$20,INT((ROW()-13)/2),0)),"",OFFSET('9. METAS'!$M$20,INT((ROW()-13)/2),0))</f>
        <v/>
      </c>
      <c r="I431" s="777"/>
      <c r="J431" s="254" t="str">
        <f ca="1">IF(MOD(ROW()-13,2)=0,IF(ISBLANK(OFFSET('12. SEGUIMIENTO 2027'!$N$14,INT((ROW()-13)/2),0)),"",OFFSET('12. SEGUIMIENTO 2027'!$N$14,INT((ROW()-13)/2),0)),IF(ISBLANK(OFFSET('9. METAS'!$V$20,INT((ROW()-14)/2),0)),"",OFFSET('9. METAS'!$V$20,INT((ROW()-14)/2),0)))</f>
        <v/>
      </c>
      <c r="K431" s="255" t="str">
        <f ca="1">IF(MOD(ROW()-13,2)=0,IF(ISBLANK(OFFSET('12. SEGUIMIENTO 2027'!$O$14,INT((ROW()-13)/2),0)),"",OFFSET('12. SEGUIMIENTO 2027'!$O$14,INT((ROW()-13)/2),0)),IF(ISBLANK(OFFSET('9. METAS'!$W$20,INT((ROW()-14)/2),0)),"",OFFSET('9. METAS'!$W$20,INT((ROW()-14)/2),0)))</f>
        <v/>
      </c>
      <c r="L431" s="255" t="str">
        <f ca="1">IF(MOD(ROW()-13,2)=0,IF(ISBLANK(OFFSET('12. SEGUIMIENTO 2027'!$P$14,INT((ROW()-13)/2),0)),"",OFFSET('12. SEGUIMIENTO 2027'!$P$14,INT((ROW()-13)/2),0)),IF(ISBLANK(OFFSET('9. METAS'!$X$20,INT((ROW()-14)/2),0)),"",OFFSET('9. METAS'!$X$20,INT((ROW()-14)/2),0)))</f>
        <v/>
      </c>
      <c r="M431" s="256" t="str">
        <f ca="1">IF(MOD(ROW()-13,2)=0,IF(ISBLANK(OFFSET('12. SEGUIMIENTO 2027'!$Q$14,INT((ROW()-13)/2),0)),"",OFFSET('12. SEGUIMIENTO 2027'!$Q$14,INT((ROW()-13)/2),0)),IF(ISBLANK(OFFSET('9. METAS'!$Y$20,INT((ROW()-14)/2),0)),"",OFFSET('9. METAS'!$Y$20,INT((ROW()-14)/2),0)))</f>
        <v/>
      </c>
      <c r="N431" s="783" t="str">
        <f t="shared" ref="N431" ca="1" si="414">IFERROR(J431/J432,"ND")</f>
        <v>ND</v>
      </c>
      <c r="O431" s="785" t="str">
        <f t="shared" ref="O431" ca="1" si="415">IFERROR(((J431+K431+L431+M431)/H431),"ND")</f>
        <v>ND</v>
      </c>
      <c r="P431" s="789"/>
    </row>
    <row r="432" spans="3:16">
      <c r="C432" s="762"/>
      <c r="D432" s="764"/>
      <c r="E432" s="764"/>
      <c r="F432" s="766"/>
      <c r="G432" s="768"/>
      <c r="H432" s="858"/>
      <c r="I432" s="778"/>
      <c r="J432" s="254" t="str">
        <f ca="1">IF(MOD(ROW()-13,2)=0,IF(ISBLANK(OFFSET('12. SEGUIMIENTO 2027'!$N$14,INT((ROW()-13)/2),0)),"",OFFSET('12. SEGUIMIENTO 2027'!$N$14,INT((ROW()-13)/2),0)),IF(ISBLANK(OFFSET('9. METAS'!$V$20,INT((ROW()-14)/2),0)),"",OFFSET('9. METAS'!$V$20,INT((ROW()-14)/2),0)))</f>
        <v/>
      </c>
      <c r="K432" s="255" t="str">
        <f ca="1">IF(MOD(ROW()-13,2)=0,IF(ISBLANK(OFFSET('12. SEGUIMIENTO 2027'!$O$14,INT((ROW()-13)/2),0)),"",OFFSET('12. SEGUIMIENTO 2027'!$O$14,INT((ROW()-13)/2),0)),IF(ISBLANK(OFFSET('9. METAS'!$W$20,INT((ROW()-14)/2),0)),"",OFFSET('9. METAS'!$W$20,INT((ROW()-14)/2),0)))</f>
        <v/>
      </c>
      <c r="L432" s="255" t="str">
        <f ca="1">IF(MOD(ROW()-13,2)=0,IF(ISBLANK(OFFSET('12. SEGUIMIENTO 2027'!$P$14,INT((ROW()-13)/2),0)),"",OFFSET('12. SEGUIMIENTO 2027'!$P$14,INT((ROW()-13)/2),0)),IF(ISBLANK(OFFSET('9. METAS'!$X$20,INT((ROW()-14)/2),0)),"",OFFSET('9. METAS'!$X$20,INT((ROW()-14)/2),0)))</f>
        <v/>
      </c>
      <c r="M432" s="256" t="str">
        <f ca="1">IF(MOD(ROW()-13,2)=0,IF(ISBLANK(OFFSET('12. SEGUIMIENTO 2027'!$Q$14,INT((ROW()-13)/2),0)),"",OFFSET('12. SEGUIMIENTO 2027'!$Q$14,INT((ROW()-13)/2),0)),IF(ISBLANK(OFFSET('9. METAS'!$Y$20,INT((ROW()-14)/2),0)),"",OFFSET('9. METAS'!$Y$20,INT((ROW()-14)/2),0)))</f>
        <v/>
      </c>
      <c r="N432" s="784"/>
      <c r="O432" s="786"/>
      <c r="P432" s="790"/>
    </row>
    <row r="433" spans="3:16">
      <c r="C433" s="770" t="str">
        <f ca="1">IF(ISBLANK(OFFSET('5. Pp (3 años)'!$C$45,INT((ROW()-13)/2),0)),"",OFFSET('5. Pp (3 años)'!$C$45,INT((ROW()-13)/2),0))</f>
        <v/>
      </c>
      <c r="D433" s="764" t="str">
        <f ca="1">IF(ISBLANK(OFFSET('5. Pp (3 años)'!$D$45,INT((ROW()-13)/2),0)),"",OFFSET('5. Pp (3 años)'!$D$45,INT((ROW()-13)/2),0))</f>
        <v/>
      </c>
      <c r="E433" s="764" t="str">
        <f ca="1">IF(ISBLANK(OFFSET('5. Pp (3 años)'!$E$45,INT((ROW()-13)/2),0)),"",OFFSET('5. Pp (3 años)'!$E$45,INT((ROW()-13)/2),0))</f>
        <v/>
      </c>
      <c r="F433" s="766" t="str">
        <f ca="1">IF(ISBLANK(OFFSET('5. Pp (3 años)'!$K$45,INT((ROW()-13)/2),0)),"",OFFSET('5. Pp (3 años)'!$K$45,INT((ROW()-13)/2),0))</f>
        <v/>
      </c>
      <c r="G433" s="768" t="str">
        <f ca="1">IF(ISBLANK(OFFSET('5. Pp (3 años)'!$H$45,INT((ROW()-13)/2),0)),"",OFFSET('5. Pp (3 años)'!$H$45,INT((ROW()-13)/2),0))</f>
        <v/>
      </c>
      <c r="H433" s="858" t="str">
        <f ca="1">IF(ISBLANK(OFFSET('9. METAS'!$M$20,INT((ROW()-13)/2),0)),"",OFFSET('9. METAS'!$M$20,INT((ROW()-13)/2),0))</f>
        <v/>
      </c>
      <c r="I433" s="777"/>
      <c r="J433" s="254" t="str">
        <f ca="1">IF(MOD(ROW()-13,2)=0,IF(ISBLANK(OFFSET('12. SEGUIMIENTO 2027'!$N$14,INT((ROW()-13)/2),0)),"",OFFSET('12. SEGUIMIENTO 2027'!$N$14,INT((ROW()-13)/2),0)),IF(ISBLANK(OFFSET('9. METAS'!$V$20,INT((ROW()-14)/2),0)),"",OFFSET('9. METAS'!$V$20,INT((ROW()-14)/2),0)))</f>
        <v/>
      </c>
      <c r="K433" s="255" t="str">
        <f ca="1">IF(MOD(ROW()-13,2)=0,IF(ISBLANK(OFFSET('12. SEGUIMIENTO 2027'!$O$14,INT((ROW()-13)/2),0)),"",OFFSET('12. SEGUIMIENTO 2027'!$O$14,INT((ROW()-13)/2),0)),IF(ISBLANK(OFFSET('9. METAS'!$W$20,INT((ROW()-14)/2),0)),"",OFFSET('9. METAS'!$W$20,INT((ROW()-14)/2),0)))</f>
        <v/>
      </c>
      <c r="L433" s="255" t="str">
        <f ca="1">IF(MOD(ROW()-13,2)=0,IF(ISBLANK(OFFSET('12. SEGUIMIENTO 2027'!$P$14,INT((ROW()-13)/2),0)),"",OFFSET('12. SEGUIMIENTO 2027'!$P$14,INT((ROW()-13)/2),0)),IF(ISBLANK(OFFSET('9. METAS'!$X$20,INT((ROW()-14)/2),0)),"",OFFSET('9. METAS'!$X$20,INT((ROW()-14)/2),0)))</f>
        <v/>
      </c>
      <c r="M433" s="256" t="str">
        <f ca="1">IF(MOD(ROW()-13,2)=0,IF(ISBLANK(OFFSET('12. SEGUIMIENTO 2027'!$Q$14,INT((ROW()-13)/2),0)),"",OFFSET('12. SEGUIMIENTO 2027'!$Q$14,INT((ROW()-13)/2),0)),IF(ISBLANK(OFFSET('9. METAS'!$Y$20,INT((ROW()-14)/2),0)),"",OFFSET('9. METAS'!$Y$20,INT((ROW()-14)/2),0)))</f>
        <v/>
      </c>
      <c r="N433" s="783" t="str">
        <f t="shared" ref="N433" ca="1" si="416">IFERROR(J433/J434,"ND")</f>
        <v>ND</v>
      </c>
      <c r="O433" s="785" t="str">
        <f t="shared" ref="O433" ca="1" si="417">IFERROR(((J433+K433+L433+M433)/H433),"ND")</f>
        <v>ND</v>
      </c>
      <c r="P433" s="789"/>
    </row>
    <row r="434" spans="3:16">
      <c r="C434" s="762"/>
      <c r="D434" s="764"/>
      <c r="E434" s="764"/>
      <c r="F434" s="766"/>
      <c r="G434" s="768"/>
      <c r="H434" s="858"/>
      <c r="I434" s="778"/>
      <c r="J434" s="254" t="str">
        <f ca="1">IF(MOD(ROW()-13,2)=0,IF(ISBLANK(OFFSET('12. SEGUIMIENTO 2027'!$N$14,INT((ROW()-13)/2),0)),"",OFFSET('12. SEGUIMIENTO 2027'!$N$14,INT((ROW()-13)/2),0)),IF(ISBLANK(OFFSET('9. METAS'!$V$20,INT((ROW()-14)/2),0)),"",OFFSET('9. METAS'!$V$20,INT((ROW()-14)/2),0)))</f>
        <v/>
      </c>
      <c r="K434" s="255" t="str">
        <f ca="1">IF(MOD(ROW()-13,2)=0,IF(ISBLANK(OFFSET('12. SEGUIMIENTO 2027'!$O$14,INT((ROW()-13)/2),0)),"",OFFSET('12. SEGUIMIENTO 2027'!$O$14,INT((ROW()-13)/2),0)),IF(ISBLANK(OFFSET('9. METAS'!$W$20,INT((ROW()-14)/2),0)),"",OFFSET('9. METAS'!$W$20,INT((ROW()-14)/2),0)))</f>
        <v/>
      </c>
      <c r="L434" s="255" t="str">
        <f ca="1">IF(MOD(ROW()-13,2)=0,IF(ISBLANK(OFFSET('12. SEGUIMIENTO 2027'!$P$14,INT((ROW()-13)/2),0)),"",OFFSET('12. SEGUIMIENTO 2027'!$P$14,INT((ROW()-13)/2),0)),IF(ISBLANK(OFFSET('9. METAS'!$X$20,INT((ROW()-14)/2),0)),"",OFFSET('9. METAS'!$X$20,INT((ROW()-14)/2),0)))</f>
        <v/>
      </c>
      <c r="M434" s="256" t="str">
        <f ca="1">IF(MOD(ROW()-13,2)=0,IF(ISBLANK(OFFSET('12. SEGUIMIENTO 2027'!$Q$14,INT((ROW()-13)/2),0)),"",OFFSET('12. SEGUIMIENTO 2027'!$Q$14,INT((ROW()-13)/2),0)),IF(ISBLANK(OFFSET('9. METAS'!$Y$20,INT((ROW()-14)/2),0)),"",OFFSET('9. METAS'!$Y$20,INT((ROW()-14)/2),0)))</f>
        <v/>
      </c>
      <c r="N434" s="784"/>
      <c r="O434" s="786"/>
      <c r="P434" s="790"/>
    </row>
    <row r="435" spans="3:16">
      <c r="C435" s="770" t="str">
        <f ca="1">IF(ISBLANK(OFFSET('5. Pp (3 años)'!$C$45,INT((ROW()-13)/2),0)),"",OFFSET('5. Pp (3 años)'!$C$45,INT((ROW()-13)/2),0))</f>
        <v/>
      </c>
      <c r="D435" s="764" t="str">
        <f ca="1">IF(ISBLANK(OFFSET('5. Pp (3 años)'!$D$45,INT((ROW()-13)/2),0)),"",OFFSET('5. Pp (3 años)'!$D$45,INT((ROW()-13)/2),0))</f>
        <v/>
      </c>
      <c r="E435" s="764" t="str">
        <f ca="1">IF(ISBLANK(OFFSET('5. Pp (3 años)'!$E$45,INT((ROW()-13)/2),0)),"",OFFSET('5. Pp (3 años)'!$E$45,INT((ROW()-13)/2),0))</f>
        <v/>
      </c>
      <c r="F435" s="766" t="str">
        <f ca="1">IF(ISBLANK(OFFSET('5. Pp (3 años)'!$K$45,INT((ROW()-13)/2),0)),"",OFFSET('5. Pp (3 años)'!$K$45,INT((ROW()-13)/2),0))</f>
        <v/>
      </c>
      <c r="G435" s="768" t="str">
        <f ca="1">IF(ISBLANK(OFFSET('5. Pp (3 años)'!$H$45,INT((ROW()-13)/2),0)),"",OFFSET('5. Pp (3 años)'!$H$45,INT((ROW()-13)/2),0))</f>
        <v/>
      </c>
      <c r="H435" s="858" t="str">
        <f ca="1">IF(ISBLANK(OFFSET('9. METAS'!$M$20,INT((ROW()-13)/2),0)),"",OFFSET('9. METAS'!$M$20,INT((ROW()-13)/2),0))</f>
        <v/>
      </c>
      <c r="I435" s="777"/>
      <c r="J435" s="254" t="str">
        <f ca="1">IF(MOD(ROW()-13,2)=0,IF(ISBLANK(OFFSET('12. SEGUIMIENTO 2027'!$N$14,INT((ROW()-13)/2),0)),"",OFFSET('12. SEGUIMIENTO 2027'!$N$14,INT((ROW()-13)/2),0)),IF(ISBLANK(OFFSET('9. METAS'!$V$20,INT((ROW()-14)/2),0)),"",OFFSET('9. METAS'!$V$20,INT((ROW()-14)/2),0)))</f>
        <v/>
      </c>
      <c r="K435" s="255" t="str">
        <f ca="1">IF(MOD(ROW()-13,2)=0,IF(ISBLANK(OFFSET('12. SEGUIMIENTO 2027'!$O$14,INT((ROW()-13)/2),0)),"",OFFSET('12. SEGUIMIENTO 2027'!$O$14,INT((ROW()-13)/2),0)),IF(ISBLANK(OFFSET('9. METAS'!$W$20,INT((ROW()-14)/2),0)),"",OFFSET('9. METAS'!$W$20,INT((ROW()-14)/2),0)))</f>
        <v/>
      </c>
      <c r="L435" s="255" t="str">
        <f ca="1">IF(MOD(ROW()-13,2)=0,IF(ISBLANK(OFFSET('12. SEGUIMIENTO 2027'!$P$14,INT((ROW()-13)/2),0)),"",OFFSET('12. SEGUIMIENTO 2027'!$P$14,INT((ROW()-13)/2),0)),IF(ISBLANK(OFFSET('9. METAS'!$X$20,INT((ROW()-14)/2),0)),"",OFFSET('9. METAS'!$X$20,INT((ROW()-14)/2),0)))</f>
        <v/>
      </c>
      <c r="M435" s="256" t="str">
        <f ca="1">IF(MOD(ROW()-13,2)=0,IF(ISBLANK(OFFSET('12. SEGUIMIENTO 2027'!$Q$14,INT((ROW()-13)/2),0)),"",OFFSET('12. SEGUIMIENTO 2027'!$Q$14,INT((ROW()-13)/2),0)),IF(ISBLANK(OFFSET('9. METAS'!$Y$20,INT((ROW()-14)/2),0)),"",OFFSET('9. METAS'!$Y$20,INT((ROW()-14)/2),0)))</f>
        <v/>
      </c>
      <c r="N435" s="783" t="str">
        <f t="shared" ref="N435" ca="1" si="418">IFERROR(J435/J436,"ND")</f>
        <v>ND</v>
      </c>
      <c r="O435" s="785" t="str">
        <f t="shared" ref="O435" ca="1" si="419">IFERROR(((J435+K435+L435+M435)/H435),"ND")</f>
        <v>ND</v>
      </c>
      <c r="P435" s="789"/>
    </row>
    <row r="436" spans="3:16">
      <c r="C436" s="762"/>
      <c r="D436" s="764"/>
      <c r="E436" s="764"/>
      <c r="F436" s="766"/>
      <c r="G436" s="768"/>
      <c r="H436" s="858"/>
      <c r="I436" s="778"/>
      <c r="J436" s="254" t="str">
        <f ca="1">IF(MOD(ROW()-13,2)=0,IF(ISBLANK(OFFSET('12. SEGUIMIENTO 2027'!$N$14,INT((ROW()-13)/2),0)),"",OFFSET('12. SEGUIMIENTO 2027'!$N$14,INT((ROW()-13)/2),0)),IF(ISBLANK(OFFSET('9. METAS'!$V$20,INT((ROW()-14)/2),0)),"",OFFSET('9. METAS'!$V$20,INT((ROW()-14)/2),0)))</f>
        <v/>
      </c>
      <c r="K436" s="255" t="str">
        <f ca="1">IF(MOD(ROW()-13,2)=0,IF(ISBLANK(OFFSET('12. SEGUIMIENTO 2027'!$O$14,INT((ROW()-13)/2),0)),"",OFFSET('12. SEGUIMIENTO 2027'!$O$14,INT((ROW()-13)/2),0)),IF(ISBLANK(OFFSET('9. METAS'!$W$20,INT((ROW()-14)/2),0)),"",OFFSET('9. METAS'!$W$20,INT((ROW()-14)/2),0)))</f>
        <v/>
      </c>
      <c r="L436" s="255" t="str">
        <f ca="1">IF(MOD(ROW()-13,2)=0,IF(ISBLANK(OFFSET('12. SEGUIMIENTO 2027'!$P$14,INT((ROW()-13)/2),0)),"",OFFSET('12. SEGUIMIENTO 2027'!$P$14,INT((ROW()-13)/2),0)),IF(ISBLANK(OFFSET('9. METAS'!$X$20,INT((ROW()-14)/2),0)),"",OFFSET('9. METAS'!$X$20,INT((ROW()-14)/2),0)))</f>
        <v/>
      </c>
      <c r="M436" s="256" t="str">
        <f ca="1">IF(MOD(ROW()-13,2)=0,IF(ISBLANK(OFFSET('12. SEGUIMIENTO 2027'!$Q$14,INT((ROW()-13)/2),0)),"",OFFSET('12. SEGUIMIENTO 2027'!$Q$14,INT((ROW()-13)/2),0)),IF(ISBLANK(OFFSET('9. METAS'!$Y$20,INT((ROW()-14)/2),0)),"",OFFSET('9. METAS'!$Y$20,INT((ROW()-14)/2),0)))</f>
        <v/>
      </c>
      <c r="N436" s="784"/>
      <c r="O436" s="786"/>
      <c r="P436" s="790"/>
    </row>
    <row r="437" spans="3:16">
      <c r="C437" s="770" t="str">
        <f ca="1">IF(ISBLANK(OFFSET('5. Pp (3 años)'!$C$45,INT((ROW()-13)/2),0)),"",OFFSET('5. Pp (3 años)'!$C$45,INT((ROW()-13)/2),0))</f>
        <v/>
      </c>
      <c r="D437" s="764" t="str">
        <f ca="1">IF(ISBLANK(OFFSET('5. Pp (3 años)'!$D$45,INT((ROW()-13)/2),0)),"",OFFSET('5. Pp (3 años)'!$D$45,INT((ROW()-13)/2),0))</f>
        <v/>
      </c>
      <c r="E437" s="764" t="str">
        <f ca="1">IF(ISBLANK(OFFSET('5. Pp (3 años)'!$E$45,INT((ROW()-13)/2),0)),"",OFFSET('5. Pp (3 años)'!$E$45,INT((ROW()-13)/2),0))</f>
        <v/>
      </c>
      <c r="F437" s="766" t="str">
        <f ca="1">IF(ISBLANK(OFFSET('5. Pp (3 años)'!$K$45,INT((ROW()-13)/2),0)),"",OFFSET('5. Pp (3 años)'!$K$45,INT((ROW()-13)/2),0))</f>
        <v/>
      </c>
      <c r="G437" s="768" t="str">
        <f ca="1">IF(ISBLANK(OFFSET('5. Pp (3 años)'!$H$45,INT((ROW()-13)/2),0)),"",OFFSET('5. Pp (3 años)'!$H$45,INT((ROW()-13)/2),0))</f>
        <v/>
      </c>
      <c r="H437" s="858" t="str">
        <f ca="1">IF(ISBLANK(OFFSET('9. METAS'!$M$20,INT((ROW()-13)/2),0)),"",OFFSET('9. METAS'!$M$20,INT((ROW()-13)/2),0))</f>
        <v/>
      </c>
      <c r="I437" s="777"/>
      <c r="J437" s="254" t="str">
        <f ca="1">IF(MOD(ROW()-13,2)=0,IF(ISBLANK(OFFSET('12. SEGUIMIENTO 2027'!$N$14,INT((ROW()-13)/2),0)),"",OFFSET('12. SEGUIMIENTO 2027'!$N$14,INT((ROW()-13)/2),0)),IF(ISBLANK(OFFSET('9. METAS'!$V$20,INT((ROW()-14)/2),0)),"",OFFSET('9. METAS'!$V$20,INT((ROW()-14)/2),0)))</f>
        <v/>
      </c>
      <c r="K437" s="255" t="str">
        <f ca="1">IF(MOD(ROW()-13,2)=0,IF(ISBLANK(OFFSET('12. SEGUIMIENTO 2027'!$O$14,INT((ROW()-13)/2),0)),"",OFFSET('12. SEGUIMIENTO 2027'!$O$14,INT((ROW()-13)/2),0)),IF(ISBLANK(OFFSET('9. METAS'!$W$20,INT((ROW()-14)/2),0)),"",OFFSET('9. METAS'!$W$20,INT((ROW()-14)/2),0)))</f>
        <v/>
      </c>
      <c r="L437" s="255" t="str">
        <f ca="1">IF(MOD(ROW()-13,2)=0,IF(ISBLANK(OFFSET('12. SEGUIMIENTO 2027'!$P$14,INT((ROW()-13)/2),0)),"",OFFSET('12. SEGUIMIENTO 2027'!$P$14,INT((ROW()-13)/2),0)),IF(ISBLANK(OFFSET('9. METAS'!$X$20,INT((ROW()-14)/2),0)),"",OFFSET('9. METAS'!$X$20,INT((ROW()-14)/2),0)))</f>
        <v/>
      </c>
      <c r="M437" s="256" t="str">
        <f ca="1">IF(MOD(ROW()-13,2)=0,IF(ISBLANK(OFFSET('12. SEGUIMIENTO 2027'!$Q$14,INT((ROW()-13)/2),0)),"",OFFSET('12. SEGUIMIENTO 2027'!$Q$14,INT((ROW()-13)/2),0)),IF(ISBLANK(OFFSET('9. METAS'!$Y$20,INT((ROW()-14)/2),0)),"",OFFSET('9. METAS'!$Y$20,INT((ROW()-14)/2),0)))</f>
        <v/>
      </c>
      <c r="N437" s="783" t="str">
        <f t="shared" ref="N437" ca="1" si="420">IFERROR(J437/J438,"ND")</f>
        <v>ND</v>
      </c>
      <c r="O437" s="785" t="str">
        <f t="shared" ref="O437" ca="1" si="421">IFERROR(((J437+K437+L437+M437)/H437),"ND")</f>
        <v>ND</v>
      </c>
      <c r="P437" s="789"/>
    </row>
    <row r="438" spans="3:16">
      <c r="C438" s="762"/>
      <c r="D438" s="764"/>
      <c r="E438" s="764"/>
      <c r="F438" s="766"/>
      <c r="G438" s="768"/>
      <c r="H438" s="858"/>
      <c r="I438" s="778"/>
      <c r="J438" s="254" t="str">
        <f ca="1">IF(MOD(ROW()-13,2)=0,IF(ISBLANK(OFFSET('12. SEGUIMIENTO 2027'!$N$14,INT((ROW()-13)/2),0)),"",OFFSET('12. SEGUIMIENTO 2027'!$N$14,INT((ROW()-13)/2),0)),IF(ISBLANK(OFFSET('9. METAS'!$V$20,INT((ROW()-14)/2),0)),"",OFFSET('9. METAS'!$V$20,INT((ROW()-14)/2),0)))</f>
        <v/>
      </c>
      <c r="K438" s="255" t="str">
        <f ca="1">IF(MOD(ROW()-13,2)=0,IF(ISBLANK(OFFSET('12. SEGUIMIENTO 2027'!$O$14,INT((ROW()-13)/2),0)),"",OFFSET('12. SEGUIMIENTO 2027'!$O$14,INT((ROW()-13)/2),0)),IF(ISBLANK(OFFSET('9. METAS'!$W$20,INT((ROW()-14)/2),0)),"",OFFSET('9. METAS'!$W$20,INT((ROW()-14)/2),0)))</f>
        <v/>
      </c>
      <c r="L438" s="255" t="str">
        <f ca="1">IF(MOD(ROW()-13,2)=0,IF(ISBLANK(OFFSET('12. SEGUIMIENTO 2027'!$P$14,INT((ROW()-13)/2),0)),"",OFFSET('12. SEGUIMIENTO 2027'!$P$14,INT((ROW()-13)/2),0)),IF(ISBLANK(OFFSET('9. METAS'!$X$20,INT((ROW()-14)/2),0)),"",OFFSET('9. METAS'!$X$20,INT((ROW()-14)/2),0)))</f>
        <v/>
      </c>
      <c r="M438" s="256" t="str">
        <f ca="1">IF(MOD(ROW()-13,2)=0,IF(ISBLANK(OFFSET('12. SEGUIMIENTO 2027'!$Q$14,INT((ROW()-13)/2),0)),"",OFFSET('12. SEGUIMIENTO 2027'!$Q$14,INT((ROW()-13)/2),0)),IF(ISBLANK(OFFSET('9. METAS'!$Y$20,INT((ROW()-14)/2),0)),"",OFFSET('9. METAS'!$Y$20,INT((ROW()-14)/2),0)))</f>
        <v/>
      </c>
      <c r="N438" s="784"/>
      <c r="O438" s="786"/>
      <c r="P438" s="790"/>
    </row>
    <row r="439" spans="3:16">
      <c r="C439" s="770" t="str">
        <f ca="1">IF(ISBLANK(OFFSET('5. Pp (3 años)'!$C$45,INT((ROW()-13)/2),0)),"",OFFSET('5. Pp (3 años)'!$C$45,INT((ROW()-13)/2),0))</f>
        <v/>
      </c>
      <c r="D439" s="764" t="str">
        <f ca="1">IF(ISBLANK(OFFSET('5. Pp (3 años)'!$D$45,INT((ROW()-13)/2),0)),"",OFFSET('5. Pp (3 años)'!$D$45,INT((ROW()-13)/2),0))</f>
        <v/>
      </c>
      <c r="E439" s="764" t="str">
        <f ca="1">IF(ISBLANK(OFFSET('5. Pp (3 años)'!$E$45,INT((ROW()-13)/2),0)),"",OFFSET('5. Pp (3 años)'!$E$45,INT((ROW()-13)/2),0))</f>
        <v/>
      </c>
      <c r="F439" s="766" t="str">
        <f ca="1">IF(ISBLANK(OFFSET('5. Pp (3 años)'!$K$45,INT((ROW()-13)/2),0)),"",OFFSET('5. Pp (3 años)'!$K$45,INT((ROW()-13)/2),0))</f>
        <v/>
      </c>
      <c r="G439" s="768" t="str">
        <f ca="1">IF(ISBLANK(OFFSET('5. Pp (3 años)'!$H$45,INT((ROW()-13)/2),0)),"",OFFSET('5. Pp (3 años)'!$H$45,INT((ROW()-13)/2),0))</f>
        <v/>
      </c>
      <c r="H439" s="858" t="str">
        <f ca="1">IF(ISBLANK(OFFSET('9. METAS'!$M$20,INT((ROW()-13)/2),0)),"",OFFSET('9. METAS'!$M$20,INT((ROW()-13)/2),0))</f>
        <v/>
      </c>
      <c r="I439" s="777"/>
      <c r="J439" s="254" t="str">
        <f ca="1">IF(MOD(ROW()-13,2)=0,IF(ISBLANK(OFFSET('12. SEGUIMIENTO 2027'!$N$14,INT((ROW()-13)/2),0)),"",OFFSET('12. SEGUIMIENTO 2027'!$N$14,INT((ROW()-13)/2),0)),IF(ISBLANK(OFFSET('9. METAS'!$V$20,INT((ROW()-14)/2),0)),"",OFFSET('9. METAS'!$V$20,INT((ROW()-14)/2),0)))</f>
        <v/>
      </c>
      <c r="K439" s="255" t="str">
        <f ca="1">IF(MOD(ROW()-13,2)=0,IF(ISBLANK(OFFSET('12. SEGUIMIENTO 2027'!$O$14,INT((ROW()-13)/2),0)),"",OFFSET('12. SEGUIMIENTO 2027'!$O$14,INT((ROW()-13)/2),0)),IF(ISBLANK(OFFSET('9. METAS'!$W$20,INT((ROW()-14)/2),0)),"",OFFSET('9. METAS'!$W$20,INT((ROW()-14)/2),0)))</f>
        <v/>
      </c>
      <c r="L439" s="255" t="str">
        <f ca="1">IF(MOD(ROW()-13,2)=0,IF(ISBLANK(OFFSET('12. SEGUIMIENTO 2027'!$P$14,INT((ROW()-13)/2),0)),"",OFFSET('12. SEGUIMIENTO 2027'!$P$14,INT((ROW()-13)/2),0)),IF(ISBLANK(OFFSET('9. METAS'!$X$20,INT((ROW()-14)/2),0)),"",OFFSET('9. METAS'!$X$20,INT((ROW()-14)/2),0)))</f>
        <v/>
      </c>
      <c r="M439" s="256" t="str">
        <f ca="1">IF(MOD(ROW()-13,2)=0,IF(ISBLANK(OFFSET('12. SEGUIMIENTO 2027'!$Q$14,INT((ROW()-13)/2),0)),"",OFFSET('12. SEGUIMIENTO 2027'!$Q$14,INT((ROW()-13)/2),0)),IF(ISBLANK(OFFSET('9. METAS'!$Y$20,INT((ROW()-14)/2),0)),"",OFFSET('9. METAS'!$Y$20,INT((ROW()-14)/2),0)))</f>
        <v/>
      </c>
      <c r="N439" s="783" t="str">
        <f t="shared" ref="N439" ca="1" si="422">IFERROR(J439/J440,"ND")</f>
        <v>ND</v>
      </c>
      <c r="O439" s="785" t="str">
        <f t="shared" ref="O439" ca="1" si="423">IFERROR(((J439+K439+L439+M439)/H439),"ND")</f>
        <v>ND</v>
      </c>
      <c r="P439" s="789"/>
    </row>
    <row r="440" spans="3:16">
      <c r="C440" s="762"/>
      <c r="D440" s="764"/>
      <c r="E440" s="764"/>
      <c r="F440" s="766"/>
      <c r="G440" s="768"/>
      <c r="H440" s="858"/>
      <c r="I440" s="778"/>
      <c r="J440" s="254" t="str">
        <f ca="1">IF(MOD(ROW()-13,2)=0,IF(ISBLANK(OFFSET('12. SEGUIMIENTO 2027'!$N$14,INT((ROW()-13)/2),0)),"",OFFSET('12. SEGUIMIENTO 2027'!$N$14,INT((ROW()-13)/2),0)),IF(ISBLANK(OFFSET('9. METAS'!$V$20,INT((ROW()-14)/2),0)),"",OFFSET('9. METAS'!$V$20,INT((ROW()-14)/2),0)))</f>
        <v/>
      </c>
      <c r="K440" s="255" t="str">
        <f ca="1">IF(MOD(ROW()-13,2)=0,IF(ISBLANK(OFFSET('12. SEGUIMIENTO 2027'!$O$14,INT((ROW()-13)/2),0)),"",OFFSET('12. SEGUIMIENTO 2027'!$O$14,INT((ROW()-13)/2),0)),IF(ISBLANK(OFFSET('9. METAS'!$W$20,INT((ROW()-14)/2),0)),"",OFFSET('9. METAS'!$W$20,INT((ROW()-14)/2),0)))</f>
        <v/>
      </c>
      <c r="L440" s="255" t="str">
        <f ca="1">IF(MOD(ROW()-13,2)=0,IF(ISBLANK(OFFSET('12. SEGUIMIENTO 2027'!$P$14,INT((ROW()-13)/2),0)),"",OFFSET('12. SEGUIMIENTO 2027'!$P$14,INT((ROW()-13)/2),0)),IF(ISBLANK(OFFSET('9. METAS'!$X$20,INT((ROW()-14)/2),0)),"",OFFSET('9. METAS'!$X$20,INT((ROW()-14)/2),0)))</f>
        <v/>
      </c>
      <c r="M440" s="256" t="str">
        <f ca="1">IF(MOD(ROW()-13,2)=0,IF(ISBLANK(OFFSET('12. SEGUIMIENTO 2027'!$Q$14,INT((ROW()-13)/2),0)),"",OFFSET('12. SEGUIMIENTO 2027'!$Q$14,INT((ROW()-13)/2),0)),IF(ISBLANK(OFFSET('9. METAS'!$Y$20,INT((ROW()-14)/2),0)),"",OFFSET('9. METAS'!$Y$20,INT((ROW()-14)/2),0)))</f>
        <v/>
      </c>
      <c r="N440" s="784"/>
      <c r="O440" s="786"/>
      <c r="P440" s="790"/>
    </row>
    <row r="441" spans="3:16">
      <c r="C441" s="770" t="str">
        <f ca="1">IF(ISBLANK(OFFSET('5. Pp (3 años)'!$C$45,INT((ROW()-13)/2),0)),"",OFFSET('5. Pp (3 años)'!$C$45,INT((ROW()-13)/2),0))</f>
        <v/>
      </c>
      <c r="D441" s="764" t="str">
        <f ca="1">IF(ISBLANK(OFFSET('5. Pp (3 años)'!$D$45,INT((ROW()-13)/2),0)),"",OFFSET('5. Pp (3 años)'!$D$45,INT((ROW()-13)/2),0))</f>
        <v/>
      </c>
      <c r="E441" s="764" t="str">
        <f ca="1">IF(ISBLANK(OFFSET('5. Pp (3 años)'!$E$45,INT((ROW()-13)/2),0)),"",OFFSET('5. Pp (3 años)'!$E$45,INT((ROW()-13)/2),0))</f>
        <v/>
      </c>
      <c r="F441" s="766" t="str">
        <f ca="1">IF(ISBLANK(OFFSET('5. Pp (3 años)'!$K$45,INT((ROW()-13)/2),0)),"",OFFSET('5. Pp (3 años)'!$K$45,INT((ROW()-13)/2),0))</f>
        <v/>
      </c>
      <c r="G441" s="768" t="str">
        <f ca="1">IF(ISBLANK(OFFSET('5. Pp (3 años)'!$H$45,INT((ROW()-13)/2),0)),"",OFFSET('5. Pp (3 años)'!$H$45,INT((ROW()-13)/2),0))</f>
        <v/>
      </c>
      <c r="H441" s="858" t="str">
        <f ca="1">IF(ISBLANK(OFFSET('9. METAS'!$M$20,INT((ROW()-13)/2),0)),"",OFFSET('9. METAS'!$M$20,INT((ROW()-13)/2),0))</f>
        <v/>
      </c>
      <c r="I441" s="777"/>
      <c r="J441" s="254" t="str">
        <f ca="1">IF(MOD(ROW()-13,2)=0,IF(ISBLANK(OFFSET('12. SEGUIMIENTO 2027'!$N$14,INT((ROW()-13)/2),0)),"",OFFSET('12. SEGUIMIENTO 2027'!$N$14,INT((ROW()-13)/2),0)),IF(ISBLANK(OFFSET('9. METAS'!$V$20,INT((ROW()-14)/2),0)),"",OFFSET('9. METAS'!$V$20,INT((ROW()-14)/2),0)))</f>
        <v/>
      </c>
      <c r="K441" s="255" t="str">
        <f ca="1">IF(MOD(ROW()-13,2)=0,IF(ISBLANK(OFFSET('12. SEGUIMIENTO 2027'!$O$14,INT((ROW()-13)/2),0)),"",OFFSET('12. SEGUIMIENTO 2027'!$O$14,INT((ROW()-13)/2),0)),IF(ISBLANK(OFFSET('9. METAS'!$W$20,INT((ROW()-14)/2),0)),"",OFFSET('9. METAS'!$W$20,INT((ROW()-14)/2),0)))</f>
        <v/>
      </c>
      <c r="L441" s="255" t="str">
        <f ca="1">IF(MOD(ROW()-13,2)=0,IF(ISBLANK(OFFSET('12. SEGUIMIENTO 2027'!$P$14,INT((ROW()-13)/2),0)),"",OFFSET('12. SEGUIMIENTO 2027'!$P$14,INT((ROW()-13)/2),0)),IF(ISBLANK(OFFSET('9. METAS'!$X$20,INT((ROW()-14)/2),0)),"",OFFSET('9. METAS'!$X$20,INT((ROW()-14)/2),0)))</f>
        <v/>
      </c>
      <c r="M441" s="256" t="str">
        <f ca="1">IF(MOD(ROW()-13,2)=0,IF(ISBLANK(OFFSET('12. SEGUIMIENTO 2027'!$Q$14,INT((ROW()-13)/2),0)),"",OFFSET('12. SEGUIMIENTO 2027'!$Q$14,INT((ROW()-13)/2),0)),IF(ISBLANK(OFFSET('9. METAS'!$Y$20,INT((ROW()-14)/2),0)),"",OFFSET('9. METAS'!$Y$20,INT((ROW()-14)/2),0)))</f>
        <v/>
      </c>
      <c r="N441" s="783" t="str">
        <f t="shared" ref="N441" ca="1" si="424">IFERROR(J441/J442,"ND")</f>
        <v>ND</v>
      </c>
      <c r="O441" s="785" t="str">
        <f t="shared" ref="O441" ca="1" si="425">IFERROR(((J441+K441+L441+M441)/H441),"ND")</f>
        <v>ND</v>
      </c>
      <c r="P441" s="789"/>
    </row>
    <row r="442" spans="3:16">
      <c r="C442" s="762"/>
      <c r="D442" s="764"/>
      <c r="E442" s="764"/>
      <c r="F442" s="766"/>
      <c r="G442" s="768"/>
      <c r="H442" s="858"/>
      <c r="I442" s="778"/>
      <c r="J442" s="254" t="str">
        <f ca="1">IF(MOD(ROW()-13,2)=0,IF(ISBLANK(OFFSET('12. SEGUIMIENTO 2027'!$N$14,INT((ROW()-13)/2),0)),"",OFFSET('12. SEGUIMIENTO 2027'!$N$14,INT((ROW()-13)/2),0)),IF(ISBLANK(OFFSET('9. METAS'!$V$20,INT((ROW()-14)/2),0)),"",OFFSET('9. METAS'!$V$20,INT((ROW()-14)/2),0)))</f>
        <v/>
      </c>
      <c r="K442" s="255" t="str">
        <f ca="1">IF(MOD(ROW()-13,2)=0,IF(ISBLANK(OFFSET('12. SEGUIMIENTO 2027'!$O$14,INT((ROW()-13)/2),0)),"",OFFSET('12. SEGUIMIENTO 2027'!$O$14,INT((ROW()-13)/2),0)),IF(ISBLANK(OFFSET('9. METAS'!$W$20,INT((ROW()-14)/2),0)),"",OFFSET('9. METAS'!$W$20,INT((ROW()-14)/2),0)))</f>
        <v/>
      </c>
      <c r="L442" s="255" t="str">
        <f ca="1">IF(MOD(ROW()-13,2)=0,IF(ISBLANK(OFFSET('12. SEGUIMIENTO 2027'!$P$14,INT((ROW()-13)/2),0)),"",OFFSET('12. SEGUIMIENTO 2027'!$P$14,INT((ROW()-13)/2),0)),IF(ISBLANK(OFFSET('9. METAS'!$X$20,INT((ROW()-14)/2),0)),"",OFFSET('9. METAS'!$X$20,INT((ROW()-14)/2),0)))</f>
        <v/>
      </c>
      <c r="M442" s="256" t="str">
        <f ca="1">IF(MOD(ROW()-13,2)=0,IF(ISBLANK(OFFSET('12. SEGUIMIENTO 2027'!$Q$14,INT((ROW()-13)/2),0)),"",OFFSET('12. SEGUIMIENTO 2027'!$Q$14,INT((ROW()-13)/2),0)),IF(ISBLANK(OFFSET('9. METAS'!$Y$20,INT((ROW()-14)/2),0)),"",OFFSET('9. METAS'!$Y$20,INT((ROW()-14)/2),0)))</f>
        <v/>
      </c>
      <c r="N442" s="784"/>
      <c r="O442" s="786"/>
      <c r="P442" s="790"/>
    </row>
    <row r="443" spans="3:16">
      <c r="C443" s="770" t="str">
        <f ca="1">IF(ISBLANK(OFFSET('5. Pp (3 años)'!$C$45,INT((ROW()-13)/2),0)),"",OFFSET('5. Pp (3 años)'!$C$45,INT((ROW()-13)/2),0))</f>
        <v/>
      </c>
      <c r="D443" s="764" t="str">
        <f ca="1">IF(ISBLANK(OFFSET('5. Pp (3 años)'!$D$45,INT((ROW()-13)/2),0)),"",OFFSET('5. Pp (3 años)'!$D$45,INT((ROW()-13)/2),0))</f>
        <v/>
      </c>
      <c r="E443" s="764" t="str">
        <f ca="1">IF(ISBLANK(OFFSET('5. Pp (3 años)'!$E$45,INT((ROW()-13)/2),0)),"",OFFSET('5. Pp (3 años)'!$E$45,INT((ROW()-13)/2),0))</f>
        <v/>
      </c>
      <c r="F443" s="766" t="str">
        <f ca="1">IF(ISBLANK(OFFSET('5. Pp (3 años)'!$K$45,INT((ROW()-13)/2),0)),"",OFFSET('5. Pp (3 años)'!$K$45,INT((ROW()-13)/2),0))</f>
        <v/>
      </c>
      <c r="G443" s="768" t="str">
        <f ca="1">IF(ISBLANK(OFFSET('5. Pp (3 años)'!$H$45,INT((ROW()-13)/2),0)),"",OFFSET('5. Pp (3 años)'!$H$45,INT((ROW()-13)/2),0))</f>
        <v/>
      </c>
      <c r="H443" s="858" t="str">
        <f ca="1">IF(ISBLANK(OFFSET('9. METAS'!$M$20,INT((ROW()-13)/2),0)),"",OFFSET('9. METAS'!$M$20,INT((ROW()-13)/2),0))</f>
        <v/>
      </c>
      <c r="I443" s="777"/>
      <c r="J443" s="254" t="str">
        <f ca="1">IF(MOD(ROW()-13,2)=0,IF(ISBLANK(OFFSET('12. SEGUIMIENTO 2027'!$N$14,INT((ROW()-13)/2),0)),"",OFFSET('12. SEGUIMIENTO 2027'!$N$14,INT((ROW()-13)/2),0)),IF(ISBLANK(OFFSET('9. METAS'!$V$20,INT((ROW()-14)/2),0)),"",OFFSET('9. METAS'!$V$20,INT((ROW()-14)/2),0)))</f>
        <v/>
      </c>
      <c r="K443" s="255" t="str">
        <f ca="1">IF(MOD(ROW()-13,2)=0,IF(ISBLANK(OFFSET('12. SEGUIMIENTO 2027'!$O$14,INT((ROW()-13)/2),0)),"",OFFSET('12. SEGUIMIENTO 2027'!$O$14,INT((ROW()-13)/2),0)),IF(ISBLANK(OFFSET('9. METAS'!$W$20,INT((ROW()-14)/2),0)),"",OFFSET('9. METAS'!$W$20,INT((ROW()-14)/2),0)))</f>
        <v/>
      </c>
      <c r="L443" s="255" t="str">
        <f ca="1">IF(MOD(ROW()-13,2)=0,IF(ISBLANK(OFFSET('12. SEGUIMIENTO 2027'!$P$14,INT((ROW()-13)/2),0)),"",OFFSET('12. SEGUIMIENTO 2027'!$P$14,INT((ROW()-13)/2),0)),IF(ISBLANK(OFFSET('9. METAS'!$X$20,INT((ROW()-14)/2),0)),"",OFFSET('9. METAS'!$X$20,INT((ROW()-14)/2),0)))</f>
        <v/>
      </c>
      <c r="M443" s="256" t="str">
        <f ca="1">IF(MOD(ROW()-13,2)=0,IF(ISBLANK(OFFSET('12. SEGUIMIENTO 2027'!$Q$14,INT((ROW()-13)/2),0)),"",OFFSET('12. SEGUIMIENTO 2027'!$Q$14,INT((ROW()-13)/2),0)),IF(ISBLANK(OFFSET('9. METAS'!$Y$20,INT((ROW()-14)/2),0)),"",OFFSET('9. METAS'!$Y$20,INT((ROW()-14)/2),0)))</f>
        <v/>
      </c>
      <c r="N443" s="783" t="str">
        <f t="shared" ref="N443" ca="1" si="426">IFERROR(J443/J444,"ND")</f>
        <v>ND</v>
      </c>
      <c r="O443" s="785" t="str">
        <f t="shared" ref="O443" ca="1" si="427">IFERROR(((J443+K443+L443+M443)/H443),"ND")</f>
        <v>ND</v>
      </c>
      <c r="P443" s="789"/>
    </row>
    <row r="444" spans="3:16">
      <c r="C444" s="762"/>
      <c r="D444" s="764"/>
      <c r="E444" s="764"/>
      <c r="F444" s="766"/>
      <c r="G444" s="768"/>
      <c r="H444" s="858"/>
      <c r="I444" s="778"/>
      <c r="J444" s="254" t="str">
        <f ca="1">IF(MOD(ROW()-13,2)=0,IF(ISBLANK(OFFSET('12. SEGUIMIENTO 2027'!$N$14,INT((ROW()-13)/2),0)),"",OFFSET('12. SEGUIMIENTO 2027'!$N$14,INT((ROW()-13)/2),0)),IF(ISBLANK(OFFSET('9. METAS'!$V$20,INT((ROW()-14)/2),0)),"",OFFSET('9. METAS'!$V$20,INT((ROW()-14)/2),0)))</f>
        <v/>
      </c>
      <c r="K444" s="255" t="str">
        <f ca="1">IF(MOD(ROW()-13,2)=0,IF(ISBLANK(OFFSET('12. SEGUIMIENTO 2027'!$O$14,INT((ROW()-13)/2),0)),"",OFFSET('12. SEGUIMIENTO 2027'!$O$14,INT((ROW()-13)/2),0)),IF(ISBLANK(OFFSET('9. METAS'!$W$20,INT((ROW()-14)/2),0)),"",OFFSET('9. METAS'!$W$20,INT((ROW()-14)/2),0)))</f>
        <v/>
      </c>
      <c r="L444" s="255" t="str">
        <f ca="1">IF(MOD(ROW()-13,2)=0,IF(ISBLANK(OFFSET('12. SEGUIMIENTO 2027'!$P$14,INT((ROW()-13)/2),0)),"",OFFSET('12. SEGUIMIENTO 2027'!$P$14,INT((ROW()-13)/2),0)),IF(ISBLANK(OFFSET('9. METAS'!$X$20,INT((ROW()-14)/2),0)),"",OFFSET('9. METAS'!$X$20,INT((ROW()-14)/2),0)))</f>
        <v/>
      </c>
      <c r="M444" s="256" t="str">
        <f ca="1">IF(MOD(ROW()-13,2)=0,IF(ISBLANK(OFFSET('12. SEGUIMIENTO 2027'!$Q$14,INT((ROW()-13)/2),0)),"",OFFSET('12. SEGUIMIENTO 2027'!$Q$14,INT((ROW()-13)/2),0)),IF(ISBLANK(OFFSET('9. METAS'!$Y$20,INT((ROW()-14)/2),0)),"",OFFSET('9. METAS'!$Y$20,INT((ROW()-14)/2),0)))</f>
        <v/>
      </c>
      <c r="N444" s="784"/>
      <c r="O444" s="786"/>
      <c r="P444" s="790"/>
    </row>
    <row r="445" spans="3:16">
      <c r="C445" s="770" t="str">
        <f ca="1">IF(ISBLANK(OFFSET('5. Pp (3 años)'!$C$45,INT((ROW()-13)/2),0)),"",OFFSET('5. Pp (3 años)'!$C$45,INT((ROW()-13)/2),0))</f>
        <v/>
      </c>
      <c r="D445" s="764" t="str">
        <f ca="1">IF(ISBLANK(OFFSET('5. Pp (3 años)'!$D$45,INT((ROW()-13)/2),0)),"",OFFSET('5. Pp (3 años)'!$D$45,INT((ROW()-13)/2),0))</f>
        <v/>
      </c>
      <c r="E445" s="764" t="str">
        <f ca="1">IF(ISBLANK(OFFSET('5. Pp (3 años)'!$E$45,INT((ROW()-13)/2),0)),"",OFFSET('5. Pp (3 años)'!$E$45,INT((ROW()-13)/2),0))</f>
        <v/>
      </c>
      <c r="F445" s="766" t="str">
        <f ca="1">IF(ISBLANK(OFFSET('5. Pp (3 años)'!$K$45,INT((ROW()-13)/2),0)),"",OFFSET('5. Pp (3 años)'!$K$45,INT((ROW()-13)/2),0))</f>
        <v/>
      </c>
      <c r="G445" s="768" t="str">
        <f ca="1">IF(ISBLANK(OFFSET('5. Pp (3 años)'!$H$45,INT((ROW()-13)/2),0)),"",OFFSET('5. Pp (3 años)'!$H$45,INT((ROW()-13)/2),0))</f>
        <v/>
      </c>
      <c r="H445" s="858" t="str">
        <f ca="1">IF(ISBLANK(OFFSET('9. METAS'!$M$20,INT((ROW()-13)/2),0)),"",OFFSET('9. METAS'!$M$20,INT((ROW()-13)/2),0))</f>
        <v/>
      </c>
      <c r="I445" s="777"/>
      <c r="J445" s="254" t="str">
        <f ca="1">IF(MOD(ROW()-13,2)=0,IF(ISBLANK(OFFSET('12. SEGUIMIENTO 2027'!$N$14,INT((ROW()-13)/2),0)),"",OFFSET('12. SEGUIMIENTO 2027'!$N$14,INT((ROW()-13)/2),0)),IF(ISBLANK(OFFSET('9. METAS'!$V$20,INT((ROW()-14)/2),0)),"",OFFSET('9. METAS'!$V$20,INT((ROW()-14)/2),0)))</f>
        <v/>
      </c>
      <c r="K445" s="255" t="str">
        <f ca="1">IF(MOD(ROW()-13,2)=0,IF(ISBLANK(OFFSET('12. SEGUIMIENTO 2027'!$O$14,INT((ROW()-13)/2),0)),"",OFFSET('12. SEGUIMIENTO 2027'!$O$14,INT((ROW()-13)/2),0)),IF(ISBLANK(OFFSET('9. METAS'!$W$20,INT((ROW()-14)/2),0)),"",OFFSET('9. METAS'!$W$20,INT((ROW()-14)/2),0)))</f>
        <v/>
      </c>
      <c r="L445" s="255" t="str">
        <f ca="1">IF(MOD(ROW()-13,2)=0,IF(ISBLANK(OFFSET('12. SEGUIMIENTO 2027'!$P$14,INT((ROW()-13)/2),0)),"",OFFSET('12. SEGUIMIENTO 2027'!$P$14,INT((ROW()-13)/2),0)),IF(ISBLANK(OFFSET('9. METAS'!$X$20,INT((ROW()-14)/2),0)),"",OFFSET('9. METAS'!$X$20,INT((ROW()-14)/2),0)))</f>
        <v/>
      </c>
      <c r="M445" s="256" t="str">
        <f ca="1">IF(MOD(ROW()-13,2)=0,IF(ISBLANK(OFFSET('12. SEGUIMIENTO 2027'!$Q$14,INT((ROW()-13)/2),0)),"",OFFSET('12. SEGUIMIENTO 2027'!$Q$14,INT((ROW()-13)/2),0)),IF(ISBLANK(OFFSET('9. METAS'!$Y$20,INT((ROW()-14)/2),0)),"",OFFSET('9. METAS'!$Y$20,INT((ROW()-14)/2),0)))</f>
        <v/>
      </c>
      <c r="N445" s="783" t="str">
        <f t="shared" ref="N445" ca="1" si="428">IFERROR(J445/J446,"ND")</f>
        <v>ND</v>
      </c>
      <c r="O445" s="785" t="str">
        <f t="shared" ref="O445" ca="1" si="429">IFERROR(((J445+K445+L445+M445)/H445),"ND")</f>
        <v>ND</v>
      </c>
      <c r="P445" s="789"/>
    </row>
    <row r="446" spans="3:16">
      <c r="C446" s="762"/>
      <c r="D446" s="764"/>
      <c r="E446" s="764"/>
      <c r="F446" s="766"/>
      <c r="G446" s="768"/>
      <c r="H446" s="858"/>
      <c r="I446" s="778"/>
      <c r="J446" s="254" t="str">
        <f ca="1">IF(MOD(ROW()-13,2)=0,IF(ISBLANK(OFFSET('12. SEGUIMIENTO 2027'!$N$14,INT((ROW()-13)/2),0)),"",OFFSET('12. SEGUIMIENTO 2027'!$N$14,INT((ROW()-13)/2),0)),IF(ISBLANK(OFFSET('9. METAS'!$V$20,INT((ROW()-14)/2),0)),"",OFFSET('9. METAS'!$V$20,INT((ROW()-14)/2),0)))</f>
        <v/>
      </c>
      <c r="K446" s="255" t="str">
        <f ca="1">IF(MOD(ROW()-13,2)=0,IF(ISBLANK(OFFSET('12. SEGUIMIENTO 2027'!$O$14,INT((ROW()-13)/2),0)),"",OFFSET('12. SEGUIMIENTO 2027'!$O$14,INT((ROW()-13)/2),0)),IF(ISBLANK(OFFSET('9. METAS'!$W$20,INT((ROW()-14)/2),0)),"",OFFSET('9. METAS'!$W$20,INT((ROW()-14)/2),0)))</f>
        <v/>
      </c>
      <c r="L446" s="255" t="str">
        <f ca="1">IF(MOD(ROW()-13,2)=0,IF(ISBLANK(OFFSET('12. SEGUIMIENTO 2027'!$P$14,INT((ROW()-13)/2),0)),"",OFFSET('12. SEGUIMIENTO 2027'!$P$14,INT((ROW()-13)/2),0)),IF(ISBLANK(OFFSET('9. METAS'!$X$20,INT((ROW()-14)/2),0)),"",OFFSET('9. METAS'!$X$20,INT((ROW()-14)/2),0)))</f>
        <v/>
      </c>
      <c r="M446" s="256" t="str">
        <f ca="1">IF(MOD(ROW()-13,2)=0,IF(ISBLANK(OFFSET('12. SEGUIMIENTO 2027'!$Q$14,INT((ROW()-13)/2),0)),"",OFFSET('12. SEGUIMIENTO 2027'!$Q$14,INT((ROW()-13)/2),0)),IF(ISBLANK(OFFSET('9. METAS'!$Y$20,INT((ROW()-14)/2),0)),"",OFFSET('9. METAS'!$Y$20,INT((ROW()-14)/2),0)))</f>
        <v/>
      </c>
      <c r="N446" s="784"/>
      <c r="O446" s="786"/>
      <c r="P446" s="790"/>
    </row>
    <row r="447" spans="3:16">
      <c r="C447" s="770" t="str">
        <f ca="1">IF(ISBLANK(OFFSET('5. Pp (3 años)'!$C$45,INT((ROW()-13)/2),0)),"",OFFSET('5. Pp (3 años)'!$C$45,INT((ROW()-13)/2),0))</f>
        <v/>
      </c>
      <c r="D447" s="764" t="str">
        <f ca="1">IF(ISBLANK(OFFSET('5. Pp (3 años)'!$D$45,INT((ROW()-13)/2),0)),"",OFFSET('5. Pp (3 años)'!$D$45,INT((ROW()-13)/2),0))</f>
        <v/>
      </c>
      <c r="E447" s="764" t="str">
        <f ca="1">IF(ISBLANK(OFFSET('5. Pp (3 años)'!$E$45,INT((ROW()-13)/2),0)),"",OFFSET('5. Pp (3 años)'!$E$45,INT((ROW()-13)/2),0))</f>
        <v/>
      </c>
      <c r="F447" s="766" t="str">
        <f ca="1">IF(ISBLANK(OFFSET('5. Pp (3 años)'!$K$45,INT((ROW()-13)/2),0)),"",OFFSET('5. Pp (3 años)'!$K$45,INT((ROW()-13)/2),0))</f>
        <v/>
      </c>
      <c r="G447" s="768" t="str">
        <f ca="1">IF(ISBLANK(OFFSET('5. Pp (3 años)'!$H$45,INT((ROW()-13)/2),0)),"",OFFSET('5. Pp (3 años)'!$H$45,INT((ROW()-13)/2),0))</f>
        <v/>
      </c>
      <c r="H447" s="858" t="str">
        <f ca="1">IF(ISBLANK(OFFSET('9. METAS'!$M$20,INT((ROW()-13)/2),0)),"",OFFSET('9. METAS'!$M$20,INT((ROW()-13)/2),0))</f>
        <v/>
      </c>
      <c r="I447" s="777"/>
      <c r="J447" s="254" t="str">
        <f ca="1">IF(MOD(ROW()-13,2)=0,IF(ISBLANK(OFFSET('12. SEGUIMIENTO 2027'!$N$14,INT((ROW()-13)/2),0)),"",OFFSET('12. SEGUIMIENTO 2027'!$N$14,INT((ROW()-13)/2),0)),IF(ISBLANK(OFFSET('9. METAS'!$V$20,INT((ROW()-14)/2),0)),"",OFFSET('9. METAS'!$V$20,INT((ROW()-14)/2),0)))</f>
        <v/>
      </c>
      <c r="K447" s="255" t="str">
        <f ca="1">IF(MOD(ROW()-13,2)=0,IF(ISBLANK(OFFSET('12. SEGUIMIENTO 2027'!$O$14,INT((ROW()-13)/2),0)),"",OFFSET('12. SEGUIMIENTO 2027'!$O$14,INT((ROW()-13)/2),0)),IF(ISBLANK(OFFSET('9. METAS'!$W$20,INT((ROW()-14)/2),0)),"",OFFSET('9. METAS'!$W$20,INT((ROW()-14)/2),0)))</f>
        <v/>
      </c>
      <c r="L447" s="255" t="str">
        <f ca="1">IF(MOD(ROW()-13,2)=0,IF(ISBLANK(OFFSET('12. SEGUIMIENTO 2027'!$P$14,INT((ROW()-13)/2),0)),"",OFFSET('12. SEGUIMIENTO 2027'!$P$14,INT((ROW()-13)/2),0)),IF(ISBLANK(OFFSET('9. METAS'!$X$20,INT((ROW()-14)/2),0)),"",OFFSET('9. METAS'!$X$20,INT((ROW()-14)/2),0)))</f>
        <v/>
      </c>
      <c r="M447" s="256" t="str">
        <f ca="1">IF(MOD(ROW()-13,2)=0,IF(ISBLANK(OFFSET('12. SEGUIMIENTO 2027'!$Q$14,INT((ROW()-13)/2),0)),"",OFFSET('12. SEGUIMIENTO 2027'!$Q$14,INT((ROW()-13)/2),0)),IF(ISBLANK(OFFSET('9. METAS'!$Y$20,INT((ROW()-14)/2),0)),"",OFFSET('9. METAS'!$Y$20,INT((ROW()-14)/2),0)))</f>
        <v/>
      </c>
      <c r="N447" s="783" t="str">
        <f t="shared" ref="N447" ca="1" si="430">IFERROR(J447/J448,"ND")</f>
        <v>ND</v>
      </c>
      <c r="O447" s="785" t="str">
        <f t="shared" ref="O447" ca="1" si="431">IFERROR(((J447+K447+L447+M447)/H447),"ND")</f>
        <v>ND</v>
      </c>
      <c r="P447" s="789"/>
    </row>
    <row r="448" spans="3:16">
      <c r="C448" s="762"/>
      <c r="D448" s="764"/>
      <c r="E448" s="764"/>
      <c r="F448" s="766"/>
      <c r="G448" s="768"/>
      <c r="H448" s="858"/>
      <c r="I448" s="778"/>
      <c r="J448" s="254" t="str">
        <f ca="1">IF(MOD(ROW()-13,2)=0,IF(ISBLANK(OFFSET('12. SEGUIMIENTO 2027'!$N$14,INT((ROW()-13)/2),0)),"",OFFSET('12. SEGUIMIENTO 2027'!$N$14,INT((ROW()-13)/2),0)),IF(ISBLANK(OFFSET('9. METAS'!$V$20,INT((ROW()-14)/2),0)),"",OFFSET('9. METAS'!$V$20,INT((ROW()-14)/2),0)))</f>
        <v/>
      </c>
      <c r="K448" s="255" t="str">
        <f ca="1">IF(MOD(ROW()-13,2)=0,IF(ISBLANK(OFFSET('12. SEGUIMIENTO 2027'!$O$14,INT((ROW()-13)/2),0)),"",OFFSET('12. SEGUIMIENTO 2027'!$O$14,INT((ROW()-13)/2),0)),IF(ISBLANK(OFFSET('9. METAS'!$W$20,INT((ROW()-14)/2),0)),"",OFFSET('9. METAS'!$W$20,INT((ROW()-14)/2),0)))</f>
        <v/>
      </c>
      <c r="L448" s="255" t="str">
        <f ca="1">IF(MOD(ROW()-13,2)=0,IF(ISBLANK(OFFSET('12. SEGUIMIENTO 2027'!$P$14,INT((ROW()-13)/2),0)),"",OFFSET('12. SEGUIMIENTO 2027'!$P$14,INT((ROW()-13)/2),0)),IF(ISBLANK(OFFSET('9. METAS'!$X$20,INT((ROW()-14)/2),0)),"",OFFSET('9. METAS'!$X$20,INT((ROW()-14)/2),0)))</f>
        <v/>
      </c>
      <c r="M448" s="256" t="str">
        <f ca="1">IF(MOD(ROW()-13,2)=0,IF(ISBLANK(OFFSET('12. SEGUIMIENTO 2027'!$Q$14,INT((ROW()-13)/2),0)),"",OFFSET('12. SEGUIMIENTO 2027'!$Q$14,INT((ROW()-13)/2),0)),IF(ISBLANK(OFFSET('9. METAS'!$Y$20,INT((ROW()-14)/2),0)),"",OFFSET('9. METAS'!$Y$20,INT((ROW()-14)/2),0)))</f>
        <v/>
      </c>
      <c r="N448" s="784"/>
      <c r="O448" s="786"/>
      <c r="P448" s="790"/>
    </row>
    <row r="449" spans="3:16">
      <c r="C449" s="770" t="str">
        <f ca="1">IF(ISBLANK(OFFSET('5. Pp (3 años)'!$C$45,INT((ROW()-13)/2),0)),"",OFFSET('5. Pp (3 años)'!$C$45,INT((ROW()-13)/2),0))</f>
        <v/>
      </c>
      <c r="D449" s="764" t="str">
        <f ca="1">IF(ISBLANK(OFFSET('5. Pp (3 años)'!$D$45,INT((ROW()-13)/2),0)),"",OFFSET('5. Pp (3 años)'!$D$45,INT((ROW()-13)/2),0))</f>
        <v/>
      </c>
      <c r="E449" s="764" t="str">
        <f ca="1">IF(ISBLANK(OFFSET('5. Pp (3 años)'!$E$45,INT((ROW()-13)/2),0)),"",OFFSET('5. Pp (3 años)'!$E$45,INT((ROW()-13)/2),0))</f>
        <v/>
      </c>
      <c r="F449" s="766" t="str">
        <f ca="1">IF(ISBLANK(OFFSET('5. Pp (3 años)'!$K$45,INT((ROW()-13)/2),0)),"",OFFSET('5. Pp (3 años)'!$K$45,INT((ROW()-13)/2),0))</f>
        <v/>
      </c>
      <c r="G449" s="768" t="str">
        <f ca="1">IF(ISBLANK(OFFSET('5. Pp (3 años)'!$H$45,INT((ROW()-13)/2),0)),"",OFFSET('5. Pp (3 años)'!$H$45,INT((ROW()-13)/2),0))</f>
        <v/>
      </c>
      <c r="H449" s="858" t="str">
        <f ca="1">IF(ISBLANK(OFFSET('9. METAS'!$M$20,INT((ROW()-13)/2),0)),"",OFFSET('9. METAS'!$M$20,INT((ROW()-13)/2),0))</f>
        <v/>
      </c>
      <c r="I449" s="777"/>
      <c r="J449" s="254" t="str">
        <f ca="1">IF(MOD(ROW()-13,2)=0,IF(ISBLANK(OFFSET('12. SEGUIMIENTO 2027'!$N$14,INT((ROW()-13)/2),0)),"",OFFSET('12. SEGUIMIENTO 2027'!$N$14,INT((ROW()-13)/2),0)),IF(ISBLANK(OFFSET('9. METAS'!$V$20,INT((ROW()-14)/2),0)),"",OFFSET('9. METAS'!$V$20,INT((ROW()-14)/2),0)))</f>
        <v/>
      </c>
      <c r="K449" s="255" t="str">
        <f ca="1">IF(MOD(ROW()-13,2)=0,IF(ISBLANK(OFFSET('12. SEGUIMIENTO 2027'!$O$14,INT((ROW()-13)/2),0)),"",OFFSET('12. SEGUIMIENTO 2027'!$O$14,INT((ROW()-13)/2),0)),IF(ISBLANK(OFFSET('9. METAS'!$W$20,INT((ROW()-14)/2),0)),"",OFFSET('9. METAS'!$W$20,INT((ROW()-14)/2),0)))</f>
        <v/>
      </c>
      <c r="L449" s="255" t="str">
        <f ca="1">IF(MOD(ROW()-13,2)=0,IF(ISBLANK(OFFSET('12. SEGUIMIENTO 2027'!$P$14,INT((ROW()-13)/2),0)),"",OFFSET('12. SEGUIMIENTO 2027'!$P$14,INT((ROW()-13)/2),0)),IF(ISBLANK(OFFSET('9. METAS'!$X$20,INT((ROW()-14)/2),0)),"",OFFSET('9. METAS'!$X$20,INT((ROW()-14)/2),0)))</f>
        <v/>
      </c>
      <c r="M449" s="256" t="str">
        <f ca="1">IF(MOD(ROW()-13,2)=0,IF(ISBLANK(OFFSET('12. SEGUIMIENTO 2027'!$Q$14,INT((ROW()-13)/2),0)),"",OFFSET('12. SEGUIMIENTO 2027'!$Q$14,INT((ROW()-13)/2),0)),IF(ISBLANK(OFFSET('9. METAS'!$Y$20,INT((ROW()-14)/2),0)),"",OFFSET('9. METAS'!$Y$20,INT((ROW()-14)/2),0)))</f>
        <v/>
      </c>
      <c r="N449" s="783" t="str">
        <f t="shared" ref="N449" ca="1" si="432">IFERROR(J449/J450,"ND")</f>
        <v>ND</v>
      </c>
      <c r="O449" s="785" t="str">
        <f t="shared" ref="O449" ca="1" si="433">IFERROR(((J449+K449+L449+M449)/H449),"ND")</f>
        <v>ND</v>
      </c>
      <c r="P449" s="789"/>
    </row>
    <row r="450" spans="3:16">
      <c r="C450" s="762"/>
      <c r="D450" s="764"/>
      <c r="E450" s="764"/>
      <c r="F450" s="766"/>
      <c r="G450" s="768"/>
      <c r="H450" s="858"/>
      <c r="I450" s="778"/>
      <c r="J450" s="254" t="str">
        <f ca="1">IF(MOD(ROW()-13,2)=0,IF(ISBLANK(OFFSET('12. SEGUIMIENTO 2027'!$N$14,INT((ROW()-13)/2),0)),"",OFFSET('12. SEGUIMIENTO 2027'!$N$14,INT((ROW()-13)/2),0)),IF(ISBLANK(OFFSET('9. METAS'!$V$20,INT((ROW()-14)/2),0)),"",OFFSET('9. METAS'!$V$20,INT((ROW()-14)/2),0)))</f>
        <v/>
      </c>
      <c r="K450" s="255" t="str">
        <f ca="1">IF(MOD(ROW()-13,2)=0,IF(ISBLANK(OFFSET('12. SEGUIMIENTO 2027'!$O$14,INT((ROW()-13)/2),0)),"",OFFSET('12. SEGUIMIENTO 2027'!$O$14,INT((ROW()-13)/2),0)),IF(ISBLANK(OFFSET('9. METAS'!$W$20,INT((ROW()-14)/2),0)),"",OFFSET('9. METAS'!$W$20,INT((ROW()-14)/2),0)))</f>
        <v/>
      </c>
      <c r="L450" s="255" t="str">
        <f ca="1">IF(MOD(ROW()-13,2)=0,IF(ISBLANK(OFFSET('12. SEGUIMIENTO 2027'!$P$14,INT((ROW()-13)/2),0)),"",OFFSET('12. SEGUIMIENTO 2027'!$P$14,INT((ROW()-13)/2),0)),IF(ISBLANK(OFFSET('9. METAS'!$X$20,INT((ROW()-14)/2),0)),"",OFFSET('9. METAS'!$X$20,INT((ROW()-14)/2),0)))</f>
        <v/>
      </c>
      <c r="M450" s="256" t="str">
        <f ca="1">IF(MOD(ROW()-13,2)=0,IF(ISBLANK(OFFSET('12. SEGUIMIENTO 2027'!$Q$14,INT((ROW()-13)/2),0)),"",OFFSET('12. SEGUIMIENTO 2027'!$Q$14,INT((ROW()-13)/2),0)),IF(ISBLANK(OFFSET('9. METAS'!$Y$20,INT((ROW()-14)/2),0)),"",OFFSET('9. METAS'!$Y$20,INT((ROW()-14)/2),0)))</f>
        <v/>
      </c>
      <c r="N450" s="784"/>
      <c r="O450" s="786"/>
      <c r="P450" s="790"/>
    </row>
    <row r="451" spans="3:16">
      <c r="C451" s="770" t="str">
        <f ca="1">IF(ISBLANK(OFFSET('5. Pp (3 años)'!$C$45,INT((ROW()-13)/2),0)),"",OFFSET('5. Pp (3 años)'!$C$45,INT((ROW()-13)/2),0))</f>
        <v/>
      </c>
      <c r="D451" s="764" t="str">
        <f ca="1">IF(ISBLANK(OFFSET('5. Pp (3 años)'!$D$45,INT((ROW()-13)/2),0)),"",OFFSET('5. Pp (3 años)'!$D$45,INT((ROW()-13)/2),0))</f>
        <v/>
      </c>
      <c r="E451" s="764" t="str">
        <f ca="1">IF(ISBLANK(OFFSET('5. Pp (3 años)'!$E$45,INT((ROW()-13)/2),0)),"",OFFSET('5. Pp (3 años)'!$E$45,INT((ROW()-13)/2),0))</f>
        <v/>
      </c>
      <c r="F451" s="766" t="str">
        <f ca="1">IF(ISBLANK(OFFSET('5. Pp (3 años)'!$K$45,INT((ROW()-13)/2),0)),"",OFFSET('5. Pp (3 años)'!$K$45,INT((ROW()-13)/2),0))</f>
        <v/>
      </c>
      <c r="G451" s="768" t="str">
        <f ca="1">IF(ISBLANK(OFFSET('5. Pp (3 años)'!$H$45,INT((ROW()-13)/2),0)),"",OFFSET('5. Pp (3 años)'!$H$45,INT((ROW()-13)/2),0))</f>
        <v/>
      </c>
      <c r="H451" s="858" t="str">
        <f ca="1">IF(ISBLANK(OFFSET('9. METAS'!$M$20,INT((ROW()-13)/2),0)),"",OFFSET('9. METAS'!$M$20,INT((ROW()-13)/2),0))</f>
        <v/>
      </c>
      <c r="I451" s="777"/>
      <c r="J451" s="254" t="str">
        <f ca="1">IF(MOD(ROW()-13,2)=0,IF(ISBLANK(OFFSET('12. SEGUIMIENTO 2027'!$N$14,INT((ROW()-13)/2),0)),"",OFFSET('12. SEGUIMIENTO 2027'!$N$14,INT((ROW()-13)/2),0)),IF(ISBLANK(OFFSET('9. METAS'!$V$20,INT((ROW()-14)/2),0)),"",OFFSET('9. METAS'!$V$20,INT((ROW()-14)/2),0)))</f>
        <v/>
      </c>
      <c r="K451" s="255" t="str">
        <f ca="1">IF(MOD(ROW()-13,2)=0,IF(ISBLANK(OFFSET('12. SEGUIMIENTO 2027'!$O$14,INT((ROW()-13)/2),0)),"",OFFSET('12. SEGUIMIENTO 2027'!$O$14,INT((ROW()-13)/2),0)),IF(ISBLANK(OFFSET('9. METAS'!$W$20,INT((ROW()-14)/2),0)),"",OFFSET('9. METAS'!$W$20,INT((ROW()-14)/2),0)))</f>
        <v/>
      </c>
      <c r="L451" s="255" t="str">
        <f ca="1">IF(MOD(ROW()-13,2)=0,IF(ISBLANK(OFFSET('12. SEGUIMIENTO 2027'!$P$14,INT((ROW()-13)/2),0)),"",OFFSET('12. SEGUIMIENTO 2027'!$P$14,INT((ROW()-13)/2),0)),IF(ISBLANK(OFFSET('9. METAS'!$X$20,INT((ROW()-14)/2),0)),"",OFFSET('9. METAS'!$X$20,INT((ROW()-14)/2),0)))</f>
        <v/>
      </c>
      <c r="M451" s="256" t="str">
        <f ca="1">IF(MOD(ROW()-13,2)=0,IF(ISBLANK(OFFSET('12. SEGUIMIENTO 2027'!$Q$14,INT((ROW()-13)/2),0)),"",OFFSET('12. SEGUIMIENTO 2027'!$Q$14,INT((ROW()-13)/2),0)),IF(ISBLANK(OFFSET('9. METAS'!$Y$20,INT((ROW()-14)/2),0)),"",OFFSET('9. METAS'!$Y$20,INT((ROW()-14)/2),0)))</f>
        <v/>
      </c>
      <c r="N451" s="783" t="str">
        <f t="shared" ref="N451" ca="1" si="434">IFERROR(J451/J452,"ND")</f>
        <v>ND</v>
      </c>
      <c r="O451" s="785" t="str">
        <f t="shared" ref="O451" ca="1" si="435">IFERROR(((J451+K451+L451+M451)/H451),"ND")</f>
        <v>ND</v>
      </c>
      <c r="P451" s="789"/>
    </row>
    <row r="452" spans="3:16">
      <c r="C452" s="762"/>
      <c r="D452" s="764"/>
      <c r="E452" s="764"/>
      <c r="F452" s="766"/>
      <c r="G452" s="768"/>
      <c r="H452" s="858"/>
      <c r="I452" s="778"/>
      <c r="J452" s="254" t="str">
        <f ca="1">IF(MOD(ROW()-13,2)=0,IF(ISBLANK(OFFSET('12. SEGUIMIENTO 2027'!$N$14,INT((ROW()-13)/2),0)),"",OFFSET('12. SEGUIMIENTO 2027'!$N$14,INT((ROW()-13)/2),0)),IF(ISBLANK(OFFSET('9. METAS'!$V$20,INT((ROW()-14)/2),0)),"",OFFSET('9. METAS'!$V$20,INT((ROW()-14)/2),0)))</f>
        <v/>
      </c>
      <c r="K452" s="255" t="str">
        <f ca="1">IF(MOD(ROW()-13,2)=0,IF(ISBLANK(OFFSET('12. SEGUIMIENTO 2027'!$O$14,INT((ROW()-13)/2),0)),"",OFFSET('12. SEGUIMIENTO 2027'!$O$14,INT((ROW()-13)/2),0)),IF(ISBLANK(OFFSET('9. METAS'!$W$20,INT((ROW()-14)/2),0)),"",OFFSET('9. METAS'!$W$20,INT((ROW()-14)/2),0)))</f>
        <v/>
      </c>
      <c r="L452" s="255" t="str">
        <f ca="1">IF(MOD(ROW()-13,2)=0,IF(ISBLANK(OFFSET('12. SEGUIMIENTO 2027'!$P$14,INT((ROW()-13)/2),0)),"",OFFSET('12. SEGUIMIENTO 2027'!$P$14,INT((ROW()-13)/2),0)),IF(ISBLANK(OFFSET('9. METAS'!$X$20,INT((ROW()-14)/2),0)),"",OFFSET('9. METAS'!$X$20,INT((ROW()-14)/2),0)))</f>
        <v/>
      </c>
      <c r="M452" s="256" t="str">
        <f ca="1">IF(MOD(ROW()-13,2)=0,IF(ISBLANK(OFFSET('12. SEGUIMIENTO 2027'!$Q$14,INT((ROW()-13)/2),0)),"",OFFSET('12. SEGUIMIENTO 2027'!$Q$14,INT((ROW()-13)/2),0)),IF(ISBLANK(OFFSET('9. METAS'!$Y$20,INT((ROW()-14)/2),0)),"",OFFSET('9. METAS'!$Y$20,INT((ROW()-14)/2),0)))</f>
        <v/>
      </c>
      <c r="N452" s="784"/>
      <c r="O452" s="786"/>
      <c r="P452" s="790"/>
    </row>
    <row r="453" spans="3:16">
      <c r="C453" s="770" t="str">
        <f ca="1">IF(ISBLANK(OFFSET('5. Pp (3 años)'!$C$45,INT((ROW()-13)/2),0)),"",OFFSET('5. Pp (3 años)'!$C$45,INT((ROW()-13)/2),0))</f>
        <v/>
      </c>
      <c r="D453" s="764" t="str">
        <f ca="1">IF(ISBLANK(OFFSET('5. Pp (3 años)'!$D$45,INT((ROW()-13)/2),0)),"",OFFSET('5. Pp (3 años)'!$D$45,INT((ROW()-13)/2),0))</f>
        <v/>
      </c>
      <c r="E453" s="764" t="str">
        <f ca="1">IF(ISBLANK(OFFSET('5. Pp (3 años)'!$E$45,INT((ROW()-13)/2),0)),"",OFFSET('5. Pp (3 años)'!$E$45,INT((ROW()-13)/2),0))</f>
        <v/>
      </c>
      <c r="F453" s="766" t="str">
        <f ca="1">IF(ISBLANK(OFFSET('5. Pp (3 años)'!$K$45,INT((ROW()-13)/2),0)),"",OFFSET('5. Pp (3 años)'!$K$45,INT((ROW()-13)/2),0))</f>
        <v/>
      </c>
      <c r="G453" s="768" t="str">
        <f ca="1">IF(ISBLANK(OFFSET('5. Pp (3 años)'!$H$45,INT((ROW()-13)/2),0)),"",OFFSET('5. Pp (3 años)'!$H$45,INT((ROW()-13)/2),0))</f>
        <v/>
      </c>
      <c r="H453" s="858" t="str">
        <f ca="1">IF(ISBLANK(OFFSET('9. METAS'!$M$20,INT((ROW()-13)/2),0)),"",OFFSET('9. METAS'!$M$20,INT((ROW()-13)/2),0))</f>
        <v/>
      </c>
      <c r="I453" s="777"/>
      <c r="J453" s="254" t="str">
        <f ca="1">IF(MOD(ROW()-13,2)=0,IF(ISBLANK(OFFSET('12. SEGUIMIENTO 2027'!$N$14,INT((ROW()-13)/2),0)),"",OFFSET('12. SEGUIMIENTO 2027'!$N$14,INT((ROW()-13)/2),0)),IF(ISBLANK(OFFSET('9. METAS'!$V$20,INT((ROW()-14)/2),0)),"",OFFSET('9. METAS'!$V$20,INT((ROW()-14)/2),0)))</f>
        <v/>
      </c>
      <c r="K453" s="255" t="str">
        <f ca="1">IF(MOD(ROW()-13,2)=0,IF(ISBLANK(OFFSET('12. SEGUIMIENTO 2027'!$O$14,INT((ROW()-13)/2),0)),"",OFFSET('12. SEGUIMIENTO 2027'!$O$14,INT((ROW()-13)/2),0)),IF(ISBLANK(OFFSET('9. METAS'!$W$20,INT((ROW()-14)/2),0)),"",OFFSET('9. METAS'!$W$20,INT((ROW()-14)/2),0)))</f>
        <v/>
      </c>
      <c r="L453" s="255" t="str">
        <f ca="1">IF(MOD(ROW()-13,2)=0,IF(ISBLANK(OFFSET('12. SEGUIMIENTO 2027'!$P$14,INT((ROW()-13)/2),0)),"",OFFSET('12. SEGUIMIENTO 2027'!$P$14,INT((ROW()-13)/2),0)),IF(ISBLANK(OFFSET('9. METAS'!$X$20,INT((ROW()-14)/2),0)),"",OFFSET('9. METAS'!$X$20,INT((ROW()-14)/2),0)))</f>
        <v/>
      </c>
      <c r="M453" s="256" t="str">
        <f ca="1">IF(MOD(ROW()-13,2)=0,IF(ISBLANK(OFFSET('12. SEGUIMIENTO 2027'!$Q$14,INT((ROW()-13)/2),0)),"",OFFSET('12. SEGUIMIENTO 2027'!$Q$14,INT((ROW()-13)/2),0)),IF(ISBLANK(OFFSET('9. METAS'!$Y$20,INT((ROW()-14)/2),0)),"",OFFSET('9. METAS'!$Y$20,INT((ROW()-14)/2),0)))</f>
        <v/>
      </c>
      <c r="N453" s="783" t="str">
        <f t="shared" ref="N453" ca="1" si="436">IFERROR(J453/J454,"ND")</f>
        <v>ND</v>
      </c>
      <c r="O453" s="785" t="str">
        <f t="shared" ref="O453" ca="1" si="437">IFERROR(((J453+K453+L453+M453)/H453),"ND")</f>
        <v>ND</v>
      </c>
      <c r="P453" s="789"/>
    </row>
    <row r="454" spans="3:16">
      <c r="C454" s="762"/>
      <c r="D454" s="764"/>
      <c r="E454" s="764"/>
      <c r="F454" s="766"/>
      <c r="G454" s="768"/>
      <c r="H454" s="858"/>
      <c r="I454" s="778"/>
      <c r="J454" s="254" t="str">
        <f ca="1">IF(MOD(ROW()-13,2)=0,IF(ISBLANK(OFFSET('12. SEGUIMIENTO 2027'!$N$14,INT((ROW()-13)/2),0)),"",OFFSET('12. SEGUIMIENTO 2027'!$N$14,INT((ROW()-13)/2),0)),IF(ISBLANK(OFFSET('9. METAS'!$V$20,INT((ROW()-14)/2),0)),"",OFFSET('9. METAS'!$V$20,INT((ROW()-14)/2),0)))</f>
        <v/>
      </c>
      <c r="K454" s="255" t="str">
        <f ca="1">IF(MOD(ROW()-13,2)=0,IF(ISBLANK(OFFSET('12. SEGUIMIENTO 2027'!$O$14,INT((ROW()-13)/2),0)),"",OFFSET('12. SEGUIMIENTO 2027'!$O$14,INT((ROW()-13)/2),0)),IF(ISBLANK(OFFSET('9. METAS'!$W$20,INT((ROW()-14)/2),0)),"",OFFSET('9. METAS'!$W$20,INT((ROW()-14)/2),0)))</f>
        <v/>
      </c>
      <c r="L454" s="255" t="str">
        <f ca="1">IF(MOD(ROW()-13,2)=0,IF(ISBLANK(OFFSET('12. SEGUIMIENTO 2027'!$P$14,INT((ROW()-13)/2),0)),"",OFFSET('12. SEGUIMIENTO 2027'!$P$14,INT((ROW()-13)/2),0)),IF(ISBLANK(OFFSET('9. METAS'!$X$20,INT((ROW()-14)/2),0)),"",OFFSET('9. METAS'!$X$20,INT((ROW()-14)/2),0)))</f>
        <v/>
      </c>
      <c r="M454" s="256" t="str">
        <f ca="1">IF(MOD(ROW()-13,2)=0,IF(ISBLANK(OFFSET('12. SEGUIMIENTO 2027'!$Q$14,INT((ROW()-13)/2),0)),"",OFFSET('12. SEGUIMIENTO 2027'!$Q$14,INT((ROW()-13)/2),0)),IF(ISBLANK(OFFSET('9. METAS'!$Y$20,INT((ROW()-14)/2),0)),"",OFFSET('9. METAS'!$Y$20,INT((ROW()-14)/2),0)))</f>
        <v/>
      </c>
      <c r="N454" s="784"/>
      <c r="O454" s="786"/>
      <c r="P454" s="790"/>
    </row>
    <row r="455" spans="3:16">
      <c r="C455" s="770" t="str">
        <f ca="1">IF(ISBLANK(OFFSET('5. Pp (3 años)'!$C$45,INT((ROW()-13)/2),0)),"",OFFSET('5. Pp (3 años)'!$C$45,INT((ROW()-13)/2),0))</f>
        <v/>
      </c>
      <c r="D455" s="764" t="str">
        <f ca="1">IF(ISBLANK(OFFSET('5. Pp (3 años)'!$D$45,INT((ROW()-13)/2),0)),"",OFFSET('5. Pp (3 años)'!$D$45,INT((ROW()-13)/2),0))</f>
        <v/>
      </c>
      <c r="E455" s="764" t="str">
        <f ca="1">IF(ISBLANK(OFFSET('5. Pp (3 años)'!$E$45,INT((ROW()-13)/2),0)),"",OFFSET('5. Pp (3 años)'!$E$45,INT((ROW()-13)/2),0))</f>
        <v/>
      </c>
      <c r="F455" s="766" t="str">
        <f ca="1">IF(ISBLANK(OFFSET('5. Pp (3 años)'!$K$45,INT((ROW()-13)/2),0)),"",OFFSET('5. Pp (3 años)'!$K$45,INT((ROW()-13)/2),0))</f>
        <v/>
      </c>
      <c r="G455" s="768" t="str">
        <f ca="1">IF(ISBLANK(OFFSET('5. Pp (3 años)'!$H$45,INT((ROW()-13)/2),0)),"",OFFSET('5. Pp (3 años)'!$H$45,INT((ROW()-13)/2),0))</f>
        <v/>
      </c>
      <c r="H455" s="858" t="str">
        <f ca="1">IF(ISBLANK(OFFSET('9. METAS'!$M$20,INT((ROW()-13)/2),0)),"",OFFSET('9. METAS'!$M$20,INT((ROW()-13)/2),0))</f>
        <v/>
      </c>
      <c r="I455" s="777"/>
      <c r="J455" s="254" t="str">
        <f ca="1">IF(MOD(ROW()-13,2)=0,IF(ISBLANK(OFFSET('12. SEGUIMIENTO 2027'!$N$14,INT((ROW()-13)/2),0)),"",OFFSET('12. SEGUIMIENTO 2027'!$N$14,INT((ROW()-13)/2),0)),IF(ISBLANK(OFFSET('9. METAS'!$V$20,INT((ROW()-14)/2),0)),"",OFFSET('9. METAS'!$V$20,INT((ROW()-14)/2),0)))</f>
        <v/>
      </c>
      <c r="K455" s="255" t="str">
        <f ca="1">IF(MOD(ROW()-13,2)=0,IF(ISBLANK(OFFSET('12. SEGUIMIENTO 2027'!$O$14,INT((ROW()-13)/2),0)),"",OFFSET('12. SEGUIMIENTO 2027'!$O$14,INT((ROW()-13)/2),0)),IF(ISBLANK(OFFSET('9. METAS'!$W$20,INT((ROW()-14)/2),0)),"",OFFSET('9. METAS'!$W$20,INT((ROW()-14)/2),0)))</f>
        <v/>
      </c>
      <c r="L455" s="255" t="str">
        <f ca="1">IF(MOD(ROW()-13,2)=0,IF(ISBLANK(OFFSET('12. SEGUIMIENTO 2027'!$P$14,INT((ROW()-13)/2),0)),"",OFFSET('12. SEGUIMIENTO 2027'!$P$14,INT((ROW()-13)/2),0)),IF(ISBLANK(OFFSET('9. METAS'!$X$20,INT((ROW()-14)/2),0)),"",OFFSET('9. METAS'!$X$20,INT((ROW()-14)/2),0)))</f>
        <v/>
      </c>
      <c r="M455" s="256" t="str">
        <f ca="1">IF(MOD(ROW()-13,2)=0,IF(ISBLANK(OFFSET('12. SEGUIMIENTO 2027'!$Q$14,INT((ROW()-13)/2),0)),"",OFFSET('12. SEGUIMIENTO 2027'!$Q$14,INT((ROW()-13)/2),0)),IF(ISBLANK(OFFSET('9. METAS'!$Y$20,INT((ROW()-14)/2),0)),"",OFFSET('9. METAS'!$Y$20,INT((ROW()-14)/2),0)))</f>
        <v/>
      </c>
      <c r="N455" s="783" t="str">
        <f t="shared" ref="N455" ca="1" si="438">IFERROR(J455/J456,"ND")</f>
        <v>ND</v>
      </c>
      <c r="O455" s="785" t="str">
        <f t="shared" ref="O455" ca="1" si="439">IFERROR(((J455+K455+L455+M455)/H455),"ND")</f>
        <v>ND</v>
      </c>
      <c r="P455" s="789"/>
    </row>
    <row r="456" spans="3:16">
      <c r="C456" s="762"/>
      <c r="D456" s="764"/>
      <c r="E456" s="764"/>
      <c r="F456" s="766"/>
      <c r="G456" s="768"/>
      <c r="H456" s="858"/>
      <c r="I456" s="778"/>
      <c r="J456" s="254" t="str">
        <f ca="1">IF(MOD(ROW()-13,2)=0,IF(ISBLANK(OFFSET('12. SEGUIMIENTO 2027'!$N$14,INT((ROW()-13)/2),0)),"",OFFSET('12. SEGUIMIENTO 2027'!$N$14,INT((ROW()-13)/2),0)),IF(ISBLANK(OFFSET('9. METAS'!$V$20,INT((ROW()-14)/2),0)),"",OFFSET('9. METAS'!$V$20,INT((ROW()-14)/2),0)))</f>
        <v/>
      </c>
      <c r="K456" s="255" t="str">
        <f ca="1">IF(MOD(ROW()-13,2)=0,IF(ISBLANK(OFFSET('12. SEGUIMIENTO 2027'!$O$14,INT((ROW()-13)/2),0)),"",OFFSET('12. SEGUIMIENTO 2027'!$O$14,INT((ROW()-13)/2),0)),IF(ISBLANK(OFFSET('9. METAS'!$W$20,INT((ROW()-14)/2),0)),"",OFFSET('9. METAS'!$W$20,INT((ROW()-14)/2),0)))</f>
        <v/>
      </c>
      <c r="L456" s="255" t="str">
        <f ca="1">IF(MOD(ROW()-13,2)=0,IF(ISBLANK(OFFSET('12. SEGUIMIENTO 2027'!$P$14,INT((ROW()-13)/2),0)),"",OFFSET('12. SEGUIMIENTO 2027'!$P$14,INT((ROW()-13)/2),0)),IF(ISBLANK(OFFSET('9. METAS'!$X$20,INT((ROW()-14)/2),0)),"",OFFSET('9. METAS'!$X$20,INT((ROW()-14)/2),0)))</f>
        <v/>
      </c>
      <c r="M456" s="256" t="str">
        <f ca="1">IF(MOD(ROW()-13,2)=0,IF(ISBLANK(OFFSET('12. SEGUIMIENTO 2027'!$Q$14,INT((ROW()-13)/2),0)),"",OFFSET('12. SEGUIMIENTO 2027'!$Q$14,INT((ROW()-13)/2),0)),IF(ISBLANK(OFFSET('9. METAS'!$Y$20,INT((ROW()-14)/2),0)),"",OFFSET('9. METAS'!$Y$20,INT((ROW()-14)/2),0)))</f>
        <v/>
      </c>
      <c r="N456" s="784"/>
      <c r="O456" s="786"/>
      <c r="P456" s="790"/>
    </row>
    <row r="457" spans="3:16">
      <c r="C457" s="770" t="str">
        <f ca="1">IF(ISBLANK(OFFSET('5. Pp (3 años)'!$C$45,INT((ROW()-13)/2),0)),"",OFFSET('5. Pp (3 años)'!$C$45,INT((ROW()-13)/2),0))</f>
        <v/>
      </c>
      <c r="D457" s="764" t="str">
        <f ca="1">IF(ISBLANK(OFFSET('5. Pp (3 años)'!$D$45,INT((ROW()-13)/2),0)),"",OFFSET('5. Pp (3 años)'!$D$45,INT((ROW()-13)/2),0))</f>
        <v/>
      </c>
      <c r="E457" s="764" t="str">
        <f ca="1">IF(ISBLANK(OFFSET('5. Pp (3 años)'!$E$45,INT((ROW()-13)/2),0)),"",OFFSET('5. Pp (3 años)'!$E$45,INT((ROW()-13)/2),0))</f>
        <v/>
      </c>
      <c r="F457" s="766" t="str">
        <f ca="1">IF(ISBLANK(OFFSET('5. Pp (3 años)'!$K$45,INT((ROW()-13)/2),0)),"",OFFSET('5. Pp (3 años)'!$K$45,INT((ROW()-13)/2),0))</f>
        <v/>
      </c>
      <c r="G457" s="768" t="str">
        <f ca="1">IF(ISBLANK(OFFSET('5. Pp (3 años)'!$H$45,INT((ROW()-13)/2),0)),"",OFFSET('5. Pp (3 años)'!$H$45,INT((ROW()-13)/2),0))</f>
        <v/>
      </c>
      <c r="H457" s="858" t="str">
        <f ca="1">IF(ISBLANK(OFFSET('9. METAS'!$M$20,INT((ROW()-13)/2),0)),"",OFFSET('9. METAS'!$M$20,INT((ROW()-13)/2),0))</f>
        <v/>
      </c>
      <c r="I457" s="777"/>
      <c r="J457" s="254" t="str">
        <f ca="1">IF(MOD(ROW()-13,2)=0,IF(ISBLANK(OFFSET('12. SEGUIMIENTO 2027'!$N$14,INT((ROW()-13)/2),0)),"",OFFSET('12. SEGUIMIENTO 2027'!$N$14,INT((ROW()-13)/2),0)),IF(ISBLANK(OFFSET('9. METAS'!$V$20,INT((ROW()-14)/2),0)),"",OFFSET('9. METAS'!$V$20,INT((ROW()-14)/2),0)))</f>
        <v/>
      </c>
      <c r="K457" s="255" t="str">
        <f ca="1">IF(MOD(ROW()-13,2)=0,IF(ISBLANK(OFFSET('12. SEGUIMIENTO 2027'!$O$14,INT((ROW()-13)/2),0)),"",OFFSET('12. SEGUIMIENTO 2027'!$O$14,INT((ROW()-13)/2),0)),IF(ISBLANK(OFFSET('9. METAS'!$W$20,INT((ROW()-14)/2),0)),"",OFFSET('9. METAS'!$W$20,INT((ROW()-14)/2),0)))</f>
        <v/>
      </c>
      <c r="L457" s="255" t="str">
        <f ca="1">IF(MOD(ROW()-13,2)=0,IF(ISBLANK(OFFSET('12. SEGUIMIENTO 2027'!$P$14,INT((ROW()-13)/2),0)),"",OFFSET('12. SEGUIMIENTO 2027'!$P$14,INT((ROW()-13)/2),0)),IF(ISBLANK(OFFSET('9. METAS'!$X$20,INT((ROW()-14)/2),0)),"",OFFSET('9. METAS'!$X$20,INT((ROW()-14)/2),0)))</f>
        <v/>
      </c>
      <c r="M457" s="256" t="str">
        <f ca="1">IF(MOD(ROW()-13,2)=0,IF(ISBLANK(OFFSET('12. SEGUIMIENTO 2027'!$Q$14,INT((ROW()-13)/2),0)),"",OFFSET('12. SEGUIMIENTO 2027'!$Q$14,INT((ROW()-13)/2),0)),IF(ISBLANK(OFFSET('9. METAS'!$Y$20,INT((ROW()-14)/2),0)),"",OFFSET('9. METAS'!$Y$20,INT((ROW()-14)/2),0)))</f>
        <v/>
      </c>
      <c r="N457" s="783" t="str">
        <f t="shared" ref="N457" ca="1" si="440">IFERROR(J457/J458,"ND")</f>
        <v>ND</v>
      </c>
      <c r="O457" s="785" t="str">
        <f t="shared" ref="O457" ca="1" si="441">IFERROR(((J457+K457+L457+M457)/H457),"ND")</f>
        <v>ND</v>
      </c>
      <c r="P457" s="789"/>
    </row>
    <row r="458" spans="3:16">
      <c r="C458" s="762"/>
      <c r="D458" s="764"/>
      <c r="E458" s="764"/>
      <c r="F458" s="766"/>
      <c r="G458" s="768"/>
      <c r="H458" s="858"/>
      <c r="I458" s="778"/>
      <c r="J458" s="254" t="str">
        <f ca="1">IF(MOD(ROW()-13,2)=0,IF(ISBLANK(OFFSET('12. SEGUIMIENTO 2027'!$N$14,INT((ROW()-13)/2),0)),"",OFFSET('12. SEGUIMIENTO 2027'!$N$14,INT((ROW()-13)/2),0)),IF(ISBLANK(OFFSET('9. METAS'!$V$20,INT((ROW()-14)/2),0)),"",OFFSET('9. METAS'!$V$20,INT((ROW()-14)/2),0)))</f>
        <v/>
      </c>
      <c r="K458" s="255" t="str">
        <f ca="1">IF(MOD(ROW()-13,2)=0,IF(ISBLANK(OFFSET('12. SEGUIMIENTO 2027'!$O$14,INT((ROW()-13)/2),0)),"",OFFSET('12. SEGUIMIENTO 2027'!$O$14,INT((ROW()-13)/2),0)),IF(ISBLANK(OFFSET('9. METAS'!$W$20,INT((ROW()-14)/2),0)),"",OFFSET('9. METAS'!$W$20,INT((ROW()-14)/2),0)))</f>
        <v/>
      </c>
      <c r="L458" s="255" t="str">
        <f ca="1">IF(MOD(ROW()-13,2)=0,IF(ISBLANK(OFFSET('12. SEGUIMIENTO 2027'!$P$14,INT((ROW()-13)/2),0)),"",OFFSET('12. SEGUIMIENTO 2027'!$P$14,INT((ROW()-13)/2),0)),IF(ISBLANK(OFFSET('9. METAS'!$X$20,INT((ROW()-14)/2),0)),"",OFFSET('9. METAS'!$X$20,INT((ROW()-14)/2),0)))</f>
        <v/>
      </c>
      <c r="M458" s="256" t="str">
        <f ca="1">IF(MOD(ROW()-13,2)=0,IF(ISBLANK(OFFSET('12. SEGUIMIENTO 2027'!$Q$14,INT((ROW()-13)/2),0)),"",OFFSET('12. SEGUIMIENTO 2027'!$Q$14,INT((ROW()-13)/2),0)),IF(ISBLANK(OFFSET('9. METAS'!$Y$20,INT((ROW()-14)/2),0)),"",OFFSET('9. METAS'!$Y$20,INT((ROW()-14)/2),0)))</f>
        <v/>
      </c>
      <c r="N458" s="784"/>
      <c r="O458" s="786"/>
      <c r="P458" s="790"/>
    </row>
    <row r="459" spans="3:16">
      <c r="C459" s="770" t="str">
        <f ca="1">IF(ISBLANK(OFFSET('5. Pp (3 años)'!$C$45,INT((ROW()-13)/2),0)),"",OFFSET('5. Pp (3 años)'!$C$45,INT((ROW()-13)/2),0))</f>
        <v/>
      </c>
      <c r="D459" s="764" t="str">
        <f ca="1">IF(ISBLANK(OFFSET('5. Pp (3 años)'!$D$45,INT((ROW()-13)/2),0)),"",OFFSET('5. Pp (3 años)'!$D$45,INT((ROW()-13)/2),0))</f>
        <v/>
      </c>
      <c r="E459" s="764" t="str">
        <f ca="1">IF(ISBLANK(OFFSET('5. Pp (3 años)'!$E$45,INT((ROW()-13)/2),0)),"",OFFSET('5. Pp (3 años)'!$E$45,INT((ROW()-13)/2),0))</f>
        <v/>
      </c>
      <c r="F459" s="766" t="str">
        <f ca="1">IF(ISBLANK(OFFSET('5. Pp (3 años)'!$K$45,INT((ROW()-13)/2),0)),"",OFFSET('5. Pp (3 años)'!$K$45,INT((ROW()-13)/2),0))</f>
        <v/>
      </c>
      <c r="G459" s="768" t="str">
        <f ca="1">IF(ISBLANK(OFFSET('5. Pp (3 años)'!$H$45,INT((ROW()-13)/2),0)),"",OFFSET('5. Pp (3 años)'!$H$45,INT((ROW()-13)/2),0))</f>
        <v/>
      </c>
      <c r="H459" s="858" t="str">
        <f ca="1">IF(ISBLANK(OFFSET('9. METAS'!$M$20,INT((ROW()-13)/2),0)),"",OFFSET('9. METAS'!$M$20,INT((ROW()-13)/2),0))</f>
        <v/>
      </c>
      <c r="I459" s="777"/>
      <c r="J459" s="254" t="str">
        <f ca="1">IF(MOD(ROW()-13,2)=0,IF(ISBLANK(OFFSET('12. SEGUIMIENTO 2027'!$N$14,INT((ROW()-13)/2),0)),"",OFFSET('12. SEGUIMIENTO 2027'!$N$14,INT((ROW()-13)/2),0)),IF(ISBLANK(OFFSET('9. METAS'!$V$20,INT((ROW()-14)/2),0)),"",OFFSET('9. METAS'!$V$20,INT((ROW()-14)/2),0)))</f>
        <v/>
      </c>
      <c r="K459" s="255" t="str">
        <f ca="1">IF(MOD(ROW()-13,2)=0,IF(ISBLANK(OFFSET('12. SEGUIMIENTO 2027'!$O$14,INT((ROW()-13)/2),0)),"",OFFSET('12. SEGUIMIENTO 2027'!$O$14,INT((ROW()-13)/2),0)),IF(ISBLANK(OFFSET('9. METAS'!$W$20,INT((ROW()-14)/2),0)),"",OFFSET('9. METAS'!$W$20,INT((ROW()-14)/2),0)))</f>
        <v/>
      </c>
      <c r="L459" s="255" t="str">
        <f ca="1">IF(MOD(ROW()-13,2)=0,IF(ISBLANK(OFFSET('12. SEGUIMIENTO 2027'!$P$14,INT((ROW()-13)/2),0)),"",OFFSET('12. SEGUIMIENTO 2027'!$P$14,INT((ROW()-13)/2),0)),IF(ISBLANK(OFFSET('9. METAS'!$X$20,INT((ROW()-14)/2),0)),"",OFFSET('9. METAS'!$X$20,INT((ROW()-14)/2),0)))</f>
        <v/>
      </c>
      <c r="M459" s="256" t="str">
        <f ca="1">IF(MOD(ROW()-13,2)=0,IF(ISBLANK(OFFSET('12. SEGUIMIENTO 2027'!$Q$14,INT((ROW()-13)/2),0)),"",OFFSET('12. SEGUIMIENTO 2027'!$Q$14,INT((ROW()-13)/2),0)),IF(ISBLANK(OFFSET('9. METAS'!$Y$20,INT((ROW()-14)/2),0)),"",OFFSET('9. METAS'!$Y$20,INT((ROW()-14)/2),0)))</f>
        <v/>
      </c>
      <c r="N459" s="783" t="str">
        <f t="shared" ref="N459" ca="1" si="442">IFERROR(J459/J460,"ND")</f>
        <v>ND</v>
      </c>
      <c r="O459" s="785" t="str">
        <f t="shared" ref="O459" ca="1" si="443">IFERROR(((J459+K459+L459+M459)/H459),"ND")</f>
        <v>ND</v>
      </c>
      <c r="P459" s="789"/>
    </row>
    <row r="460" spans="3:16">
      <c r="C460" s="762"/>
      <c r="D460" s="764"/>
      <c r="E460" s="764"/>
      <c r="F460" s="766"/>
      <c r="G460" s="768"/>
      <c r="H460" s="858"/>
      <c r="I460" s="778"/>
      <c r="J460" s="254" t="str">
        <f ca="1">IF(MOD(ROW()-13,2)=0,IF(ISBLANK(OFFSET('12. SEGUIMIENTO 2027'!$N$14,INT((ROW()-13)/2),0)),"",OFFSET('12. SEGUIMIENTO 2027'!$N$14,INT((ROW()-13)/2),0)),IF(ISBLANK(OFFSET('9. METAS'!$V$20,INT((ROW()-14)/2),0)),"",OFFSET('9. METAS'!$V$20,INT((ROW()-14)/2),0)))</f>
        <v/>
      </c>
      <c r="K460" s="255" t="str">
        <f ca="1">IF(MOD(ROW()-13,2)=0,IF(ISBLANK(OFFSET('12. SEGUIMIENTO 2027'!$O$14,INT((ROW()-13)/2),0)),"",OFFSET('12. SEGUIMIENTO 2027'!$O$14,INT((ROW()-13)/2),0)),IF(ISBLANK(OFFSET('9. METAS'!$W$20,INT((ROW()-14)/2),0)),"",OFFSET('9. METAS'!$W$20,INT((ROW()-14)/2),0)))</f>
        <v/>
      </c>
      <c r="L460" s="255" t="str">
        <f ca="1">IF(MOD(ROW()-13,2)=0,IF(ISBLANK(OFFSET('12. SEGUIMIENTO 2027'!$P$14,INT((ROW()-13)/2),0)),"",OFFSET('12. SEGUIMIENTO 2027'!$P$14,INT((ROW()-13)/2),0)),IF(ISBLANK(OFFSET('9. METAS'!$X$20,INT((ROW()-14)/2),0)),"",OFFSET('9. METAS'!$X$20,INT((ROW()-14)/2),0)))</f>
        <v/>
      </c>
      <c r="M460" s="256" t="str">
        <f ca="1">IF(MOD(ROW()-13,2)=0,IF(ISBLANK(OFFSET('12. SEGUIMIENTO 2027'!$Q$14,INT((ROW()-13)/2),0)),"",OFFSET('12. SEGUIMIENTO 2027'!$Q$14,INT((ROW()-13)/2),0)),IF(ISBLANK(OFFSET('9. METAS'!$Y$20,INT((ROW()-14)/2),0)),"",OFFSET('9. METAS'!$Y$20,INT((ROW()-14)/2),0)))</f>
        <v/>
      </c>
      <c r="N460" s="784"/>
      <c r="O460" s="786"/>
      <c r="P460" s="790"/>
    </row>
    <row r="461" spans="3:16">
      <c r="C461" s="770" t="str">
        <f ca="1">IF(ISBLANK(OFFSET('5. Pp (3 años)'!$C$45,INT((ROW()-13)/2),0)),"",OFFSET('5. Pp (3 años)'!$C$45,INT((ROW()-13)/2),0))</f>
        <v/>
      </c>
      <c r="D461" s="764" t="str">
        <f ca="1">IF(ISBLANK(OFFSET('5. Pp (3 años)'!$D$45,INT((ROW()-13)/2),0)),"",OFFSET('5. Pp (3 años)'!$D$45,INT((ROW()-13)/2),0))</f>
        <v/>
      </c>
      <c r="E461" s="764" t="str">
        <f ca="1">IF(ISBLANK(OFFSET('5. Pp (3 años)'!$E$45,INT((ROW()-13)/2),0)),"",OFFSET('5. Pp (3 años)'!$E$45,INT((ROW()-13)/2),0))</f>
        <v/>
      </c>
      <c r="F461" s="766" t="str">
        <f ca="1">IF(ISBLANK(OFFSET('5. Pp (3 años)'!$K$45,INT((ROW()-13)/2),0)),"",OFFSET('5. Pp (3 años)'!$K$45,INT((ROW()-13)/2),0))</f>
        <v/>
      </c>
      <c r="G461" s="768" t="str">
        <f ca="1">IF(ISBLANK(OFFSET('5. Pp (3 años)'!$H$45,INT((ROW()-13)/2),0)),"",OFFSET('5. Pp (3 años)'!$H$45,INT((ROW()-13)/2),0))</f>
        <v/>
      </c>
      <c r="H461" s="858" t="str">
        <f ca="1">IF(ISBLANK(OFFSET('9. METAS'!$M$20,INT((ROW()-13)/2),0)),"",OFFSET('9. METAS'!$M$20,INT((ROW()-13)/2),0))</f>
        <v/>
      </c>
      <c r="I461" s="777"/>
      <c r="J461" s="254" t="str">
        <f ca="1">IF(MOD(ROW()-13,2)=0,IF(ISBLANK(OFFSET('12. SEGUIMIENTO 2027'!$N$14,INT((ROW()-13)/2),0)),"",OFFSET('12. SEGUIMIENTO 2027'!$N$14,INT((ROW()-13)/2),0)),IF(ISBLANK(OFFSET('9. METAS'!$V$20,INT((ROW()-14)/2),0)),"",OFFSET('9. METAS'!$V$20,INT((ROW()-14)/2),0)))</f>
        <v/>
      </c>
      <c r="K461" s="255" t="str">
        <f ca="1">IF(MOD(ROW()-13,2)=0,IF(ISBLANK(OFFSET('12. SEGUIMIENTO 2027'!$O$14,INT((ROW()-13)/2),0)),"",OFFSET('12. SEGUIMIENTO 2027'!$O$14,INT((ROW()-13)/2),0)),IF(ISBLANK(OFFSET('9. METAS'!$W$20,INT((ROW()-14)/2),0)),"",OFFSET('9. METAS'!$W$20,INT((ROW()-14)/2),0)))</f>
        <v/>
      </c>
      <c r="L461" s="255" t="str">
        <f ca="1">IF(MOD(ROW()-13,2)=0,IF(ISBLANK(OFFSET('12. SEGUIMIENTO 2027'!$P$14,INT((ROW()-13)/2),0)),"",OFFSET('12. SEGUIMIENTO 2027'!$P$14,INT((ROW()-13)/2),0)),IF(ISBLANK(OFFSET('9. METAS'!$X$20,INT((ROW()-14)/2),0)),"",OFFSET('9. METAS'!$X$20,INT((ROW()-14)/2),0)))</f>
        <v/>
      </c>
      <c r="M461" s="256" t="str">
        <f ca="1">IF(MOD(ROW()-13,2)=0,IF(ISBLANK(OFFSET('12. SEGUIMIENTO 2027'!$Q$14,INT((ROW()-13)/2),0)),"",OFFSET('12. SEGUIMIENTO 2027'!$Q$14,INT((ROW()-13)/2),0)),IF(ISBLANK(OFFSET('9. METAS'!$Y$20,INT((ROW()-14)/2),0)),"",OFFSET('9. METAS'!$Y$20,INT((ROW()-14)/2),0)))</f>
        <v/>
      </c>
      <c r="N461" s="783" t="str">
        <f t="shared" ref="N461" ca="1" si="444">IFERROR(J461/J462,"ND")</f>
        <v>ND</v>
      </c>
      <c r="O461" s="785" t="str">
        <f t="shared" ref="O461" ca="1" si="445">IFERROR(((J461+K461+L461+M461)/H461),"ND")</f>
        <v>ND</v>
      </c>
      <c r="P461" s="789"/>
    </row>
    <row r="462" spans="3:16">
      <c r="C462" s="762"/>
      <c r="D462" s="764"/>
      <c r="E462" s="764"/>
      <c r="F462" s="766"/>
      <c r="G462" s="768"/>
      <c r="H462" s="858"/>
      <c r="I462" s="778"/>
      <c r="J462" s="254" t="str">
        <f ca="1">IF(MOD(ROW()-13,2)=0,IF(ISBLANK(OFFSET('12. SEGUIMIENTO 2027'!$N$14,INT((ROW()-13)/2),0)),"",OFFSET('12. SEGUIMIENTO 2027'!$N$14,INT((ROW()-13)/2),0)),IF(ISBLANK(OFFSET('9. METAS'!$V$20,INT((ROW()-14)/2),0)),"",OFFSET('9. METAS'!$V$20,INT((ROW()-14)/2),0)))</f>
        <v/>
      </c>
      <c r="K462" s="255" t="str">
        <f ca="1">IF(MOD(ROW()-13,2)=0,IF(ISBLANK(OFFSET('12. SEGUIMIENTO 2027'!$O$14,INT((ROW()-13)/2),0)),"",OFFSET('12. SEGUIMIENTO 2027'!$O$14,INT((ROW()-13)/2),0)),IF(ISBLANK(OFFSET('9. METAS'!$W$20,INT((ROW()-14)/2),0)),"",OFFSET('9. METAS'!$W$20,INT((ROW()-14)/2),0)))</f>
        <v/>
      </c>
      <c r="L462" s="255" t="str">
        <f ca="1">IF(MOD(ROW()-13,2)=0,IF(ISBLANK(OFFSET('12. SEGUIMIENTO 2027'!$P$14,INT((ROW()-13)/2),0)),"",OFFSET('12. SEGUIMIENTO 2027'!$P$14,INT((ROW()-13)/2),0)),IF(ISBLANK(OFFSET('9. METAS'!$X$20,INT((ROW()-14)/2),0)),"",OFFSET('9. METAS'!$X$20,INT((ROW()-14)/2),0)))</f>
        <v/>
      </c>
      <c r="M462" s="256" t="str">
        <f ca="1">IF(MOD(ROW()-13,2)=0,IF(ISBLANK(OFFSET('12. SEGUIMIENTO 2027'!$Q$14,INT((ROW()-13)/2),0)),"",OFFSET('12. SEGUIMIENTO 2027'!$Q$14,INT((ROW()-13)/2),0)),IF(ISBLANK(OFFSET('9. METAS'!$Y$20,INT((ROW()-14)/2),0)),"",OFFSET('9. METAS'!$Y$20,INT((ROW()-14)/2),0)))</f>
        <v/>
      </c>
      <c r="N462" s="784"/>
      <c r="O462" s="786"/>
      <c r="P462" s="790"/>
    </row>
    <row r="463" spans="3:16">
      <c r="C463" s="770" t="str">
        <f ca="1">IF(ISBLANK(OFFSET('5. Pp (3 años)'!$C$45,INT((ROW()-13)/2),0)),"",OFFSET('5. Pp (3 años)'!$C$45,INT((ROW()-13)/2),0))</f>
        <v/>
      </c>
      <c r="D463" s="764" t="str">
        <f ca="1">IF(ISBLANK(OFFSET('5. Pp (3 años)'!$D$45,INT((ROW()-13)/2),0)),"",OFFSET('5. Pp (3 años)'!$D$45,INT((ROW()-13)/2),0))</f>
        <v/>
      </c>
      <c r="E463" s="764" t="str">
        <f ca="1">IF(ISBLANK(OFFSET('5. Pp (3 años)'!$E$45,INT((ROW()-13)/2),0)),"",OFFSET('5. Pp (3 años)'!$E$45,INT((ROW()-13)/2),0))</f>
        <v/>
      </c>
      <c r="F463" s="766" t="str">
        <f ca="1">IF(ISBLANK(OFFSET('5. Pp (3 años)'!$K$45,INT((ROW()-13)/2),0)),"",OFFSET('5. Pp (3 años)'!$K$45,INT((ROW()-13)/2),0))</f>
        <v/>
      </c>
      <c r="G463" s="768" t="str">
        <f ca="1">IF(ISBLANK(OFFSET('5. Pp (3 años)'!$H$45,INT((ROW()-13)/2),0)),"",OFFSET('5. Pp (3 años)'!$H$45,INT((ROW()-13)/2),0))</f>
        <v/>
      </c>
      <c r="H463" s="858" t="str">
        <f ca="1">IF(ISBLANK(OFFSET('9. METAS'!$M$20,INT((ROW()-13)/2),0)),"",OFFSET('9. METAS'!$M$20,INT((ROW()-13)/2),0))</f>
        <v/>
      </c>
      <c r="I463" s="777"/>
      <c r="J463" s="254" t="str">
        <f ca="1">IF(MOD(ROW()-13,2)=0,IF(ISBLANK(OFFSET('12. SEGUIMIENTO 2027'!$N$14,INT((ROW()-13)/2),0)),"",OFFSET('12. SEGUIMIENTO 2027'!$N$14,INT((ROW()-13)/2),0)),IF(ISBLANK(OFFSET('9. METAS'!$V$20,INT((ROW()-14)/2),0)),"",OFFSET('9. METAS'!$V$20,INT((ROW()-14)/2),0)))</f>
        <v/>
      </c>
      <c r="K463" s="255" t="str">
        <f ca="1">IF(MOD(ROW()-13,2)=0,IF(ISBLANK(OFFSET('12. SEGUIMIENTO 2027'!$O$14,INT((ROW()-13)/2),0)),"",OFFSET('12. SEGUIMIENTO 2027'!$O$14,INT((ROW()-13)/2),0)),IF(ISBLANK(OFFSET('9. METAS'!$W$20,INT((ROW()-14)/2),0)),"",OFFSET('9. METAS'!$W$20,INT((ROW()-14)/2),0)))</f>
        <v/>
      </c>
      <c r="L463" s="255" t="str">
        <f ca="1">IF(MOD(ROW()-13,2)=0,IF(ISBLANK(OFFSET('12. SEGUIMIENTO 2027'!$P$14,INT((ROW()-13)/2),0)),"",OFFSET('12. SEGUIMIENTO 2027'!$P$14,INT((ROW()-13)/2),0)),IF(ISBLANK(OFFSET('9. METAS'!$X$20,INT((ROW()-14)/2),0)),"",OFFSET('9. METAS'!$X$20,INT((ROW()-14)/2),0)))</f>
        <v/>
      </c>
      <c r="M463" s="256" t="str">
        <f ca="1">IF(MOD(ROW()-13,2)=0,IF(ISBLANK(OFFSET('12. SEGUIMIENTO 2027'!$Q$14,INT((ROW()-13)/2),0)),"",OFFSET('12. SEGUIMIENTO 2027'!$Q$14,INT((ROW()-13)/2),0)),IF(ISBLANK(OFFSET('9. METAS'!$Y$20,INT((ROW()-14)/2),0)),"",OFFSET('9. METAS'!$Y$20,INT((ROW()-14)/2),0)))</f>
        <v/>
      </c>
      <c r="N463" s="783" t="str">
        <f t="shared" ref="N463" ca="1" si="446">IFERROR(J463/J464,"ND")</f>
        <v>ND</v>
      </c>
      <c r="O463" s="785" t="str">
        <f t="shared" ref="O463" ca="1" si="447">IFERROR(((J463+K463+L463+M463)/H463),"ND")</f>
        <v>ND</v>
      </c>
      <c r="P463" s="789"/>
    </row>
    <row r="464" spans="3:16">
      <c r="C464" s="762"/>
      <c r="D464" s="764"/>
      <c r="E464" s="764"/>
      <c r="F464" s="766"/>
      <c r="G464" s="768"/>
      <c r="H464" s="858"/>
      <c r="I464" s="778"/>
      <c r="J464" s="254" t="str">
        <f ca="1">IF(MOD(ROW()-13,2)=0,IF(ISBLANK(OFFSET('12. SEGUIMIENTO 2027'!$N$14,INT((ROW()-13)/2),0)),"",OFFSET('12. SEGUIMIENTO 2027'!$N$14,INT((ROW()-13)/2),0)),IF(ISBLANK(OFFSET('9. METAS'!$V$20,INT((ROW()-14)/2),0)),"",OFFSET('9. METAS'!$V$20,INT((ROW()-14)/2),0)))</f>
        <v/>
      </c>
      <c r="K464" s="255" t="str">
        <f ca="1">IF(MOD(ROW()-13,2)=0,IF(ISBLANK(OFFSET('12. SEGUIMIENTO 2027'!$O$14,INT((ROW()-13)/2),0)),"",OFFSET('12. SEGUIMIENTO 2027'!$O$14,INT((ROW()-13)/2),0)),IF(ISBLANK(OFFSET('9. METAS'!$W$20,INT((ROW()-14)/2),0)),"",OFFSET('9. METAS'!$W$20,INT((ROW()-14)/2),0)))</f>
        <v/>
      </c>
      <c r="L464" s="255" t="str">
        <f ca="1">IF(MOD(ROW()-13,2)=0,IF(ISBLANK(OFFSET('12. SEGUIMIENTO 2027'!$P$14,INT((ROW()-13)/2),0)),"",OFFSET('12. SEGUIMIENTO 2027'!$P$14,INT((ROW()-13)/2),0)),IF(ISBLANK(OFFSET('9. METAS'!$X$20,INT((ROW()-14)/2),0)),"",OFFSET('9. METAS'!$X$20,INT((ROW()-14)/2),0)))</f>
        <v/>
      </c>
      <c r="M464" s="256" t="str">
        <f ca="1">IF(MOD(ROW()-13,2)=0,IF(ISBLANK(OFFSET('12. SEGUIMIENTO 2027'!$Q$14,INT((ROW()-13)/2),0)),"",OFFSET('12. SEGUIMIENTO 2027'!$Q$14,INT((ROW()-13)/2),0)),IF(ISBLANK(OFFSET('9. METAS'!$Y$20,INT((ROW()-14)/2),0)),"",OFFSET('9. METAS'!$Y$20,INT((ROW()-14)/2),0)))</f>
        <v/>
      </c>
      <c r="N464" s="784"/>
      <c r="O464" s="786"/>
      <c r="P464" s="790"/>
    </row>
    <row r="465" spans="3:16">
      <c r="C465" s="770" t="str">
        <f ca="1">IF(ISBLANK(OFFSET('5. Pp (3 años)'!$C$45,INT((ROW()-13)/2),0)),"",OFFSET('5. Pp (3 años)'!$C$45,INT((ROW()-13)/2),0))</f>
        <v/>
      </c>
      <c r="D465" s="764" t="str">
        <f ca="1">IF(ISBLANK(OFFSET('5. Pp (3 años)'!$D$45,INT((ROW()-13)/2),0)),"",OFFSET('5. Pp (3 años)'!$D$45,INT((ROW()-13)/2),0))</f>
        <v/>
      </c>
      <c r="E465" s="764" t="str">
        <f ca="1">IF(ISBLANK(OFFSET('5. Pp (3 años)'!$E$45,INT((ROW()-13)/2),0)),"",OFFSET('5. Pp (3 años)'!$E$45,INT((ROW()-13)/2),0))</f>
        <v/>
      </c>
      <c r="F465" s="766" t="str">
        <f ca="1">IF(ISBLANK(OFFSET('5. Pp (3 años)'!$K$45,INT((ROW()-13)/2),0)),"",OFFSET('5. Pp (3 años)'!$K$45,INT((ROW()-13)/2),0))</f>
        <v/>
      </c>
      <c r="G465" s="768" t="str">
        <f ca="1">IF(ISBLANK(OFFSET('5. Pp (3 años)'!$H$45,INT((ROW()-13)/2),0)),"",OFFSET('5. Pp (3 años)'!$H$45,INT((ROW()-13)/2),0))</f>
        <v/>
      </c>
      <c r="H465" s="858" t="str">
        <f ca="1">IF(ISBLANK(OFFSET('9. METAS'!$M$20,INT((ROW()-13)/2),0)),"",OFFSET('9. METAS'!$M$20,INT((ROW()-13)/2),0))</f>
        <v/>
      </c>
      <c r="I465" s="777"/>
      <c r="J465" s="254" t="str">
        <f ca="1">IF(MOD(ROW()-13,2)=0,IF(ISBLANK(OFFSET('12. SEGUIMIENTO 2027'!$N$14,INT((ROW()-13)/2),0)),"",OFFSET('12. SEGUIMIENTO 2027'!$N$14,INT((ROW()-13)/2),0)),IF(ISBLANK(OFFSET('9. METAS'!$V$20,INT((ROW()-14)/2),0)),"",OFFSET('9. METAS'!$V$20,INT((ROW()-14)/2),0)))</f>
        <v/>
      </c>
      <c r="K465" s="255" t="str">
        <f ca="1">IF(MOD(ROW()-13,2)=0,IF(ISBLANK(OFFSET('12. SEGUIMIENTO 2027'!$O$14,INT((ROW()-13)/2),0)),"",OFFSET('12. SEGUIMIENTO 2027'!$O$14,INT((ROW()-13)/2),0)),IF(ISBLANK(OFFSET('9. METAS'!$W$20,INT((ROW()-14)/2),0)),"",OFFSET('9. METAS'!$W$20,INT((ROW()-14)/2),0)))</f>
        <v/>
      </c>
      <c r="L465" s="255" t="str">
        <f ca="1">IF(MOD(ROW()-13,2)=0,IF(ISBLANK(OFFSET('12. SEGUIMIENTO 2027'!$P$14,INT((ROW()-13)/2),0)),"",OFFSET('12. SEGUIMIENTO 2027'!$P$14,INT((ROW()-13)/2),0)),IF(ISBLANK(OFFSET('9. METAS'!$X$20,INT((ROW()-14)/2),0)),"",OFFSET('9. METAS'!$X$20,INT((ROW()-14)/2),0)))</f>
        <v/>
      </c>
      <c r="M465" s="256" t="str">
        <f ca="1">IF(MOD(ROW()-13,2)=0,IF(ISBLANK(OFFSET('12. SEGUIMIENTO 2027'!$Q$14,INT((ROW()-13)/2),0)),"",OFFSET('12. SEGUIMIENTO 2027'!$Q$14,INT((ROW()-13)/2),0)),IF(ISBLANK(OFFSET('9. METAS'!$Y$20,INT((ROW()-14)/2),0)),"",OFFSET('9. METAS'!$Y$20,INT((ROW()-14)/2),0)))</f>
        <v/>
      </c>
      <c r="N465" s="783" t="str">
        <f t="shared" ref="N465" ca="1" si="448">IFERROR(J465/J466,"ND")</f>
        <v>ND</v>
      </c>
      <c r="O465" s="785" t="str">
        <f t="shared" ref="O465" ca="1" si="449">IFERROR(((J465+K465+L465+M465)/H465),"ND")</f>
        <v>ND</v>
      </c>
      <c r="P465" s="789"/>
    </row>
    <row r="466" spans="3:16">
      <c r="C466" s="762"/>
      <c r="D466" s="764"/>
      <c r="E466" s="764"/>
      <c r="F466" s="766"/>
      <c r="G466" s="768"/>
      <c r="H466" s="858"/>
      <c r="I466" s="778"/>
      <c r="J466" s="254" t="str">
        <f ca="1">IF(MOD(ROW()-13,2)=0,IF(ISBLANK(OFFSET('12. SEGUIMIENTO 2027'!$N$14,INT((ROW()-13)/2),0)),"",OFFSET('12. SEGUIMIENTO 2027'!$N$14,INT((ROW()-13)/2),0)),IF(ISBLANK(OFFSET('9. METAS'!$V$20,INT((ROW()-14)/2),0)),"",OFFSET('9. METAS'!$V$20,INT((ROW()-14)/2),0)))</f>
        <v/>
      </c>
      <c r="K466" s="255" t="str">
        <f ca="1">IF(MOD(ROW()-13,2)=0,IF(ISBLANK(OFFSET('12. SEGUIMIENTO 2027'!$O$14,INT((ROW()-13)/2),0)),"",OFFSET('12. SEGUIMIENTO 2027'!$O$14,INT((ROW()-13)/2),0)),IF(ISBLANK(OFFSET('9. METAS'!$W$20,INT((ROW()-14)/2),0)),"",OFFSET('9. METAS'!$W$20,INT((ROW()-14)/2),0)))</f>
        <v/>
      </c>
      <c r="L466" s="255" t="str">
        <f ca="1">IF(MOD(ROW()-13,2)=0,IF(ISBLANK(OFFSET('12. SEGUIMIENTO 2027'!$P$14,INT((ROW()-13)/2),0)),"",OFFSET('12. SEGUIMIENTO 2027'!$P$14,INT((ROW()-13)/2),0)),IF(ISBLANK(OFFSET('9. METAS'!$X$20,INT((ROW()-14)/2),0)),"",OFFSET('9. METAS'!$X$20,INT((ROW()-14)/2),0)))</f>
        <v/>
      </c>
      <c r="M466" s="256" t="str">
        <f ca="1">IF(MOD(ROW()-13,2)=0,IF(ISBLANK(OFFSET('12. SEGUIMIENTO 2027'!$Q$14,INT((ROW()-13)/2),0)),"",OFFSET('12. SEGUIMIENTO 2027'!$Q$14,INT((ROW()-13)/2),0)),IF(ISBLANK(OFFSET('9. METAS'!$Y$20,INT((ROW()-14)/2),0)),"",OFFSET('9. METAS'!$Y$20,INT((ROW()-14)/2),0)))</f>
        <v/>
      </c>
      <c r="N466" s="784"/>
      <c r="O466" s="786"/>
      <c r="P466" s="790"/>
    </row>
    <row r="467" spans="3:16">
      <c r="C467" s="770" t="str">
        <f ca="1">IF(ISBLANK(OFFSET('5. Pp (3 años)'!$C$45,INT((ROW()-13)/2),0)),"",OFFSET('5. Pp (3 años)'!$C$45,INT((ROW()-13)/2),0))</f>
        <v/>
      </c>
      <c r="D467" s="764" t="str">
        <f ca="1">IF(ISBLANK(OFFSET('5. Pp (3 años)'!$D$45,INT((ROW()-13)/2),0)),"",OFFSET('5. Pp (3 años)'!$D$45,INT((ROW()-13)/2),0))</f>
        <v/>
      </c>
      <c r="E467" s="764" t="str">
        <f ca="1">IF(ISBLANK(OFFSET('5. Pp (3 años)'!$E$45,INT((ROW()-13)/2),0)),"",OFFSET('5. Pp (3 años)'!$E$45,INT((ROW()-13)/2),0))</f>
        <v/>
      </c>
      <c r="F467" s="766" t="str">
        <f ca="1">IF(ISBLANK(OFFSET('5. Pp (3 años)'!$K$45,INT((ROW()-13)/2),0)),"",OFFSET('5. Pp (3 años)'!$K$45,INT((ROW()-13)/2),0))</f>
        <v/>
      </c>
      <c r="G467" s="768" t="str">
        <f ca="1">IF(ISBLANK(OFFSET('5. Pp (3 años)'!$H$45,INT((ROW()-13)/2),0)),"",OFFSET('5. Pp (3 años)'!$H$45,INT((ROW()-13)/2),0))</f>
        <v/>
      </c>
      <c r="H467" s="858" t="str">
        <f ca="1">IF(ISBLANK(OFFSET('9. METAS'!$M$20,INT((ROW()-13)/2),0)),"",OFFSET('9. METAS'!$M$20,INT((ROW()-13)/2),0))</f>
        <v/>
      </c>
      <c r="I467" s="777"/>
      <c r="J467" s="254" t="str">
        <f ca="1">IF(MOD(ROW()-13,2)=0,IF(ISBLANK(OFFSET('12. SEGUIMIENTO 2027'!$N$14,INT((ROW()-13)/2),0)),"",OFFSET('12. SEGUIMIENTO 2027'!$N$14,INT((ROW()-13)/2),0)),IF(ISBLANK(OFFSET('9. METAS'!$V$20,INT((ROW()-14)/2),0)),"",OFFSET('9. METAS'!$V$20,INT((ROW()-14)/2),0)))</f>
        <v/>
      </c>
      <c r="K467" s="255" t="str">
        <f ca="1">IF(MOD(ROW()-13,2)=0,IF(ISBLANK(OFFSET('12. SEGUIMIENTO 2027'!$O$14,INT((ROW()-13)/2),0)),"",OFFSET('12. SEGUIMIENTO 2027'!$O$14,INT((ROW()-13)/2),0)),IF(ISBLANK(OFFSET('9. METAS'!$W$20,INT((ROW()-14)/2),0)),"",OFFSET('9. METAS'!$W$20,INT((ROW()-14)/2),0)))</f>
        <v/>
      </c>
      <c r="L467" s="255" t="str">
        <f ca="1">IF(MOD(ROW()-13,2)=0,IF(ISBLANK(OFFSET('12. SEGUIMIENTO 2027'!$P$14,INT((ROW()-13)/2),0)),"",OFFSET('12. SEGUIMIENTO 2027'!$P$14,INT((ROW()-13)/2),0)),IF(ISBLANK(OFFSET('9. METAS'!$X$20,INT((ROW()-14)/2),0)),"",OFFSET('9. METAS'!$X$20,INT((ROW()-14)/2),0)))</f>
        <v/>
      </c>
      <c r="M467" s="256" t="str">
        <f ca="1">IF(MOD(ROW()-13,2)=0,IF(ISBLANK(OFFSET('12. SEGUIMIENTO 2027'!$Q$14,INT((ROW()-13)/2),0)),"",OFFSET('12. SEGUIMIENTO 2027'!$Q$14,INT((ROW()-13)/2),0)),IF(ISBLANK(OFFSET('9. METAS'!$Y$20,INT((ROW()-14)/2),0)),"",OFFSET('9. METAS'!$Y$20,INT((ROW()-14)/2),0)))</f>
        <v/>
      </c>
      <c r="N467" s="783" t="str">
        <f t="shared" ref="N467" ca="1" si="450">IFERROR(J467/J468,"ND")</f>
        <v>ND</v>
      </c>
      <c r="O467" s="785" t="str">
        <f t="shared" ref="O467" ca="1" si="451">IFERROR(((J467+K467+L467+M467)/H467),"ND")</f>
        <v>ND</v>
      </c>
      <c r="P467" s="789"/>
    </row>
    <row r="468" spans="3:16">
      <c r="C468" s="762"/>
      <c r="D468" s="764"/>
      <c r="E468" s="764"/>
      <c r="F468" s="766"/>
      <c r="G468" s="768"/>
      <c r="H468" s="858"/>
      <c r="I468" s="778"/>
      <c r="J468" s="254" t="str">
        <f ca="1">IF(MOD(ROW()-13,2)=0,IF(ISBLANK(OFFSET('12. SEGUIMIENTO 2027'!$N$14,INT((ROW()-13)/2),0)),"",OFFSET('12. SEGUIMIENTO 2027'!$N$14,INT((ROW()-13)/2),0)),IF(ISBLANK(OFFSET('9. METAS'!$V$20,INT((ROW()-14)/2),0)),"",OFFSET('9. METAS'!$V$20,INT((ROW()-14)/2),0)))</f>
        <v/>
      </c>
      <c r="K468" s="255" t="str">
        <f ca="1">IF(MOD(ROW()-13,2)=0,IF(ISBLANK(OFFSET('12. SEGUIMIENTO 2027'!$O$14,INT((ROW()-13)/2),0)),"",OFFSET('12. SEGUIMIENTO 2027'!$O$14,INT((ROW()-13)/2),0)),IF(ISBLANK(OFFSET('9. METAS'!$W$20,INT((ROW()-14)/2),0)),"",OFFSET('9. METAS'!$W$20,INT((ROW()-14)/2),0)))</f>
        <v/>
      </c>
      <c r="L468" s="255" t="str">
        <f ca="1">IF(MOD(ROW()-13,2)=0,IF(ISBLANK(OFFSET('12. SEGUIMIENTO 2027'!$P$14,INT((ROW()-13)/2),0)),"",OFFSET('12. SEGUIMIENTO 2027'!$P$14,INT((ROW()-13)/2),0)),IF(ISBLANK(OFFSET('9. METAS'!$X$20,INT((ROW()-14)/2),0)),"",OFFSET('9. METAS'!$X$20,INT((ROW()-14)/2),0)))</f>
        <v/>
      </c>
      <c r="M468" s="256" t="str">
        <f ca="1">IF(MOD(ROW()-13,2)=0,IF(ISBLANK(OFFSET('12. SEGUIMIENTO 2027'!$Q$14,INT((ROW()-13)/2),0)),"",OFFSET('12. SEGUIMIENTO 2027'!$Q$14,INT((ROW()-13)/2),0)),IF(ISBLANK(OFFSET('9. METAS'!$Y$20,INT((ROW()-14)/2),0)),"",OFFSET('9. METAS'!$Y$20,INT((ROW()-14)/2),0)))</f>
        <v/>
      </c>
      <c r="N468" s="784"/>
      <c r="O468" s="786"/>
      <c r="P468" s="790"/>
    </row>
    <row r="469" spans="3:16">
      <c r="C469" s="770" t="str">
        <f ca="1">IF(ISBLANK(OFFSET('5. Pp (3 años)'!$C$45,INT((ROW()-13)/2),0)),"",OFFSET('5. Pp (3 años)'!$C$45,INT((ROW()-13)/2),0))</f>
        <v/>
      </c>
      <c r="D469" s="764" t="str">
        <f ca="1">IF(ISBLANK(OFFSET('5. Pp (3 años)'!$D$45,INT((ROW()-13)/2),0)),"",OFFSET('5. Pp (3 años)'!$D$45,INT((ROW()-13)/2),0))</f>
        <v/>
      </c>
      <c r="E469" s="764" t="str">
        <f ca="1">IF(ISBLANK(OFFSET('5. Pp (3 años)'!$E$45,INT((ROW()-13)/2),0)),"",OFFSET('5. Pp (3 años)'!$E$45,INT((ROW()-13)/2),0))</f>
        <v/>
      </c>
      <c r="F469" s="766" t="str">
        <f ca="1">IF(ISBLANK(OFFSET('5. Pp (3 años)'!$K$45,INT((ROW()-13)/2),0)),"",OFFSET('5. Pp (3 años)'!$K$45,INT((ROW()-13)/2),0))</f>
        <v/>
      </c>
      <c r="G469" s="768" t="str">
        <f ca="1">IF(ISBLANK(OFFSET('5. Pp (3 años)'!$H$45,INT((ROW()-13)/2),0)),"",OFFSET('5. Pp (3 años)'!$H$45,INT((ROW()-13)/2),0))</f>
        <v/>
      </c>
      <c r="H469" s="858" t="str">
        <f ca="1">IF(ISBLANK(OFFSET('9. METAS'!$M$20,INT((ROW()-13)/2),0)),"",OFFSET('9. METAS'!$M$20,INT((ROW()-13)/2),0))</f>
        <v/>
      </c>
      <c r="I469" s="777"/>
      <c r="J469" s="254" t="str">
        <f ca="1">IF(MOD(ROW()-13,2)=0,IF(ISBLANK(OFFSET('12. SEGUIMIENTO 2027'!$N$14,INT((ROW()-13)/2),0)),"",OFFSET('12. SEGUIMIENTO 2027'!$N$14,INT((ROW()-13)/2),0)),IF(ISBLANK(OFFSET('9. METAS'!$V$20,INT((ROW()-14)/2),0)),"",OFFSET('9. METAS'!$V$20,INT((ROW()-14)/2),0)))</f>
        <v/>
      </c>
      <c r="K469" s="255" t="str">
        <f ca="1">IF(MOD(ROW()-13,2)=0,IF(ISBLANK(OFFSET('12. SEGUIMIENTO 2027'!$O$14,INT((ROW()-13)/2),0)),"",OFFSET('12. SEGUIMIENTO 2027'!$O$14,INT((ROW()-13)/2),0)),IF(ISBLANK(OFFSET('9. METAS'!$W$20,INT((ROW()-14)/2),0)),"",OFFSET('9. METAS'!$W$20,INT((ROW()-14)/2),0)))</f>
        <v/>
      </c>
      <c r="L469" s="255" t="str">
        <f ca="1">IF(MOD(ROW()-13,2)=0,IF(ISBLANK(OFFSET('12. SEGUIMIENTO 2027'!$P$14,INT((ROW()-13)/2),0)),"",OFFSET('12. SEGUIMIENTO 2027'!$P$14,INT((ROW()-13)/2),0)),IF(ISBLANK(OFFSET('9. METAS'!$X$20,INT((ROW()-14)/2),0)),"",OFFSET('9. METAS'!$X$20,INT((ROW()-14)/2),0)))</f>
        <v/>
      </c>
      <c r="M469" s="256" t="str">
        <f ca="1">IF(MOD(ROW()-13,2)=0,IF(ISBLANK(OFFSET('12. SEGUIMIENTO 2027'!$Q$14,INT((ROW()-13)/2),0)),"",OFFSET('12. SEGUIMIENTO 2027'!$Q$14,INT((ROW()-13)/2),0)),IF(ISBLANK(OFFSET('9. METAS'!$Y$20,INT((ROW()-14)/2),0)),"",OFFSET('9. METAS'!$Y$20,INT((ROW()-14)/2),0)))</f>
        <v/>
      </c>
      <c r="N469" s="783" t="str">
        <f t="shared" ref="N469" ca="1" si="452">IFERROR(J469/J470,"ND")</f>
        <v>ND</v>
      </c>
      <c r="O469" s="785" t="str">
        <f t="shared" ref="O469" ca="1" si="453">IFERROR(((J469+K469+L469+M469)/H469),"ND")</f>
        <v>ND</v>
      </c>
      <c r="P469" s="789"/>
    </row>
    <row r="470" spans="3:16">
      <c r="C470" s="762"/>
      <c r="D470" s="764"/>
      <c r="E470" s="764"/>
      <c r="F470" s="766"/>
      <c r="G470" s="768"/>
      <c r="H470" s="858"/>
      <c r="I470" s="778"/>
      <c r="J470" s="254" t="str">
        <f ca="1">IF(MOD(ROW()-13,2)=0,IF(ISBLANK(OFFSET('12. SEGUIMIENTO 2027'!$N$14,INT((ROW()-13)/2),0)),"",OFFSET('12. SEGUIMIENTO 2027'!$N$14,INT((ROW()-13)/2),0)),IF(ISBLANK(OFFSET('9. METAS'!$V$20,INT((ROW()-14)/2),0)),"",OFFSET('9. METAS'!$V$20,INT((ROW()-14)/2),0)))</f>
        <v/>
      </c>
      <c r="K470" s="255" t="str">
        <f ca="1">IF(MOD(ROW()-13,2)=0,IF(ISBLANK(OFFSET('12. SEGUIMIENTO 2027'!$O$14,INT((ROW()-13)/2),0)),"",OFFSET('12. SEGUIMIENTO 2027'!$O$14,INT((ROW()-13)/2),0)),IF(ISBLANK(OFFSET('9. METAS'!$W$20,INT((ROW()-14)/2),0)),"",OFFSET('9. METAS'!$W$20,INT((ROW()-14)/2),0)))</f>
        <v/>
      </c>
      <c r="L470" s="255" t="str">
        <f ca="1">IF(MOD(ROW()-13,2)=0,IF(ISBLANK(OFFSET('12. SEGUIMIENTO 2027'!$P$14,INT((ROW()-13)/2),0)),"",OFFSET('12. SEGUIMIENTO 2027'!$P$14,INT((ROW()-13)/2),0)),IF(ISBLANK(OFFSET('9. METAS'!$X$20,INT((ROW()-14)/2),0)),"",OFFSET('9. METAS'!$X$20,INT((ROW()-14)/2),0)))</f>
        <v/>
      </c>
      <c r="M470" s="256" t="str">
        <f ca="1">IF(MOD(ROW()-13,2)=0,IF(ISBLANK(OFFSET('12. SEGUIMIENTO 2027'!$Q$14,INT((ROW()-13)/2),0)),"",OFFSET('12. SEGUIMIENTO 2027'!$Q$14,INT((ROW()-13)/2),0)),IF(ISBLANK(OFFSET('9. METAS'!$Y$20,INT((ROW()-14)/2),0)),"",OFFSET('9. METAS'!$Y$20,INT((ROW()-14)/2),0)))</f>
        <v/>
      </c>
      <c r="N470" s="784"/>
      <c r="O470" s="786"/>
      <c r="P470" s="790"/>
    </row>
    <row r="471" spans="3:16">
      <c r="C471" s="770" t="str">
        <f ca="1">IF(ISBLANK(OFFSET('5. Pp (3 años)'!$C$45,INT((ROW()-13)/2),0)),"",OFFSET('5. Pp (3 años)'!$C$45,INT((ROW()-13)/2),0))</f>
        <v/>
      </c>
      <c r="D471" s="764" t="str">
        <f ca="1">IF(ISBLANK(OFFSET('5. Pp (3 años)'!$D$45,INT((ROW()-13)/2),0)),"",OFFSET('5. Pp (3 años)'!$D$45,INT((ROW()-13)/2),0))</f>
        <v/>
      </c>
      <c r="E471" s="764" t="str">
        <f ca="1">IF(ISBLANK(OFFSET('5. Pp (3 años)'!$E$45,INT((ROW()-13)/2),0)),"",OFFSET('5. Pp (3 años)'!$E$45,INT((ROW()-13)/2),0))</f>
        <v/>
      </c>
      <c r="F471" s="766" t="str">
        <f ca="1">IF(ISBLANK(OFFSET('5. Pp (3 años)'!$K$45,INT((ROW()-13)/2),0)),"",OFFSET('5. Pp (3 años)'!$K$45,INT((ROW()-13)/2),0))</f>
        <v/>
      </c>
      <c r="G471" s="768" t="str">
        <f ca="1">IF(ISBLANK(OFFSET('5. Pp (3 años)'!$H$45,INT((ROW()-13)/2),0)),"",OFFSET('5. Pp (3 años)'!$H$45,INT((ROW()-13)/2),0))</f>
        <v/>
      </c>
      <c r="H471" s="858" t="str">
        <f ca="1">IF(ISBLANK(OFFSET('9. METAS'!$M$20,INT((ROW()-13)/2),0)),"",OFFSET('9. METAS'!$M$20,INT((ROW()-13)/2),0))</f>
        <v/>
      </c>
      <c r="I471" s="777"/>
      <c r="J471" s="254" t="str">
        <f ca="1">IF(MOD(ROW()-13,2)=0,IF(ISBLANK(OFFSET('12. SEGUIMIENTO 2027'!$N$14,INT((ROW()-13)/2),0)),"",OFFSET('12. SEGUIMIENTO 2027'!$N$14,INT((ROW()-13)/2),0)),IF(ISBLANK(OFFSET('9. METAS'!$V$20,INT((ROW()-14)/2),0)),"",OFFSET('9. METAS'!$V$20,INT((ROW()-14)/2),0)))</f>
        <v/>
      </c>
      <c r="K471" s="255" t="str">
        <f ca="1">IF(MOD(ROW()-13,2)=0,IF(ISBLANK(OFFSET('12. SEGUIMIENTO 2027'!$O$14,INT((ROW()-13)/2),0)),"",OFFSET('12. SEGUIMIENTO 2027'!$O$14,INT((ROW()-13)/2),0)),IF(ISBLANK(OFFSET('9. METAS'!$W$20,INT((ROW()-14)/2),0)),"",OFFSET('9. METAS'!$W$20,INT((ROW()-14)/2),0)))</f>
        <v/>
      </c>
      <c r="L471" s="255" t="str">
        <f ca="1">IF(MOD(ROW()-13,2)=0,IF(ISBLANK(OFFSET('12. SEGUIMIENTO 2027'!$P$14,INT((ROW()-13)/2),0)),"",OFFSET('12. SEGUIMIENTO 2027'!$P$14,INT((ROW()-13)/2),0)),IF(ISBLANK(OFFSET('9. METAS'!$X$20,INT((ROW()-14)/2),0)),"",OFFSET('9. METAS'!$X$20,INT((ROW()-14)/2),0)))</f>
        <v/>
      </c>
      <c r="M471" s="256" t="str">
        <f ca="1">IF(MOD(ROW()-13,2)=0,IF(ISBLANK(OFFSET('12. SEGUIMIENTO 2027'!$Q$14,INT((ROW()-13)/2),0)),"",OFFSET('12. SEGUIMIENTO 2027'!$Q$14,INT((ROW()-13)/2),0)),IF(ISBLANK(OFFSET('9. METAS'!$Y$20,INT((ROW()-14)/2),0)),"",OFFSET('9. METAS'!$Y$20,INT((ROW()-14)/2),0)))</f>
        <v/>
      </c>
      <c r="N471" s="783" t="str">
        <f t="shared" ref="N471" ca="1" si="454">IFERROR(J471/J472,"ND")</f>
        <v>ND</v>
      </c>
      <c r="O471" s="785" t="str">
        <f t="shared" ref="O471" ca="1" si="455">IFERROR(((J471+K471+L471+M471)/H471),"ND")</f>
        <v>ND</v>
      </c>
      <c r="P471" s="789"/>
    </row>
    <row r="472" spans="3:16">
      <c r="C472" s="762"/>
      <c r="D472" s="764"/>
      <c r="E472" s="764"/>
      <c r="F472" s="766"/>
      <c r="G472" s="768"/>
      <c r="H472" s="858"/>
      <c r="I472" s="778"/>
      <c r="J472" s="254" t="str">
        <f ca="1">IF(MOD(ROW()-13,2)=0,IF(ISBLANK(OFFSET('12. SEGUIMIENTO 2027'!$N$14,INT((ROW()-13)/2),0)),"",OFFSET('12. SEGUIMIENTO 2027'!$N$14,INT((ROW()-13)/2),0)),IF(ISBLANK(OFFSET('9. METAS'!$V$20,INT((ROW()-14)/2),0)),"",OFFSET('9. METAS'!$V$20,INT((ROW()-14)/2),0)))</f>
        <v/>
      </c>
      <c r="K472" s="255" t="str">
        <f ca="1">IF(MOD(ROW()-13,2)=0,IF(ISBLANK(OFFSET('12. SEGUIMIENTO 2027'!$O$14,INT((ROW()-13)/2),0)),"",OFFSET('12. SEGUIMIENTO 2027'!$O$14,INT((ROW()-13)/2),0)),IF(ISBLANK(OFFSET('9. METAS'!$W$20,INT((ROW()-14)/2),0)),"",OFFSET('9. METAS'!$W$20,INT((ROW()-14)/2),0)))</f>
        <v/>
      </c>
      <c r="L472" s="255" t="str">
        <f ca="1">IF(MOD(ROW()-13,2)=0,IF(ISBLANK(OFFSET('12. SEGUIMIENTO 2027'!$P$14,INT((ROW()-13)/2),0)),"",OFFSET('12. SEGUIMIENTO 2027'!$P$14,INT((ROW()-13)/2),0)),IF(ISBLANK(OFFSET('9. METAS'!$X$20,INT((ROW()-14)/2),0)),"",OFFSET('9. METAS'!$X$20,INT((ROW()-14)/2),0)))</f>
        <v/>
      </c>
      <c r="M472" s="256" t="str">
        <f ca="1">IF(MOD(ROW()-13,2)=0,IF(ISBLANK(OFFSET('12. SEGUIMIENTO 2027'!$Q$14,INT((ROW()-13)/2),0)),"",OFFSET('12. SEGUIMIENTO 2027'!$Q$14,INT((ROW()-13)/2),0)),IF(ISBLANK(OFFSET('9. METAS'!$Y$20,INT((ROW()-14)/2),0)),"",OFFSET('9. METAS'!$Y$20,INT((ROW()-14)/2),0)))</f>
        <v/>
      </c>
      <c r="N472" s="784"/>
      <c r="O472" s="786"/>
      <c r="P472" s="790"/>
    </row>
    <row r="473" spans="3:16">
      <c r="C473" s="770" t="str">
        <f ca="1">IF(ISBLANK(OFFSET('5. Pp (3 años)'!$C$45,INT((ROW()-13)/2),0)),"",OFFSET('5. Pp (3 años)'!$C$45,INT((ROW()-13)/2),0))</f>
        <v/>
      </c>
      <c r="D473" s="764" t="str">
        <f ca="1">IF(ISBLANK(OFFSET('5. Pp (3 años)'!$D$45,INT((ROW()-13)/2),0)),"",OFFSET('5. Pp (3 años)'!$D$45,INT((ROW()-13)/2),0))</f>
        <v/>
      </c>
      <c r="E473" s="764" t="str">
        <f ca="1">IF(ISBLANK(OFFSET('5. Pp (3 años)'!$E$45,INT((ROW()-13)/2),0)),"",OFFSET('5. Pp (3 años)'!$E$45,INT((ROW()-13)/2),0))</f>
        <v/>
      </c>
      <c r="F473" s="766" t="str">
        <f ca="1">IF(ISBLANK(OFFSET('5. Pp (3 años)'!$K$45,INT((ROW()-13)/2),0)),"",OFFSET('5. Pp (3 años)'!$K$45,INT((ROW()-13)/2),0))</f>
        <v/>
      </c>
      <c r="G473" s="768" t="str">
        <f ca="1">IF(ISBLANK(OFFSET('5. Pp (3 años)'!$H$45,INT((ROW()-13)/2),0)),"",OFFSET('5. Pp (3 años)'!$H$45,INT((ROW()-13)/2),0))</f>
        <v/>
      </c>
      <c r="H473" s="858" t="str">
        <f ca="1">IF(ISBLANK(OFFSET('9. METAS'!$M$20,INT((ROW()-13)/2),0)),"",OFFSET('9. METAS'!$M$20,INT((ROW()-13)/2),0))</f>
        <v/>
      </c>
      <c r="I473" s="777"/>
      <c r="J473" s="254">
        <f ca="1">IF(MOD(ROW()-13,2)=0,IF(ISBLANK(OFFSET('12. SEGUIMIENTO 2027'!$N$14,INT((ROW()-13)/2),0)),"",OFFSET('12. SEGUIMIENTO 2027'!$N$14,INT((ROW()-13)/2),0)),IF(ISBLANK(OFFSET('9. METAS'!$V$20,INT((ROW()-14)/2),0)),"",OFFSET('9. METAS'!$V$20,INT((ROW()-14)/2),0)))</f>
        <v>58</v>
      </c>
      <c r="K473" s="255">
        <f ca="1">IF(MOD(ROW()-13,2)=0,IF(ISBLANK(OFFSET('12. SEGUIMIENTO 2027'!$O$14,INT((ROW()-13)/2),0)),"",OFFSET('12. SEGUIMIENTO 2027'!$O$14,INT((ROW()-13)/2),0)),IF(ISBLANK(OFFSET('9. METAS'!$W$20,INT((ROW()-14)/2),0)),"",OFFSET('9. METAS'!$W$20,INT((ROW()-14)/2),0)))</f>
        <v>59</v>
      </c>
      <c r="L473" s="255">
        <f ca="1">IF(MOD(ROW()-13,2)=0,IF(ISBLANK(OFFSET('12. SEGUIMIENTO 2027'!$P$14,INT((ROW()-13)/2),0)),"",OFFSET('12. SEGUIMIENTO 2027'!$P$14,INT((ROW()-13)/2),0)),IF(ISBLANK(OFFSET('9. METAS'!$X$20,INT((ROW()-14)/2),0)),"",OFFSET('9. METAS'!$X$20,INT((ROW()-14)/2),0)))</f>
        <v>60</v>
      </c>
      <c r="M473" s="256">
        <f ca="1">IF(MOD(ROW()-13,2)=0,IF(ISBLANK(OFFSET('12. SEGUIMIENTO 2027'!$Q$14,INT((ROW()-13)/2),0)),"",OFFSET('12. SEGUIMIENTO 2027'!$Q$14,INT((ROW()-13)/2),0)),IF(ISBLANK(OFFSET('9. METAS'!$Y$20,INT((ROW()-14)/2),0)),"",OFFSET('9. METAS'!$Y$20,INT((ROW()-14)/2),0)))</f>
        <v>61</v>
      </c>
      <c r="N473" s="783" t="str">
        <f ca="1">IFERROR(J473/J474,"ND")</f>
        <v>ND</v>
      </c>
      <c r="O473" s="785" t="str">
        <f t="shared" ref="O473" ca="1" si="456">IFERROR(((J473+K473+L473+M473)/H473),"ND")</f>
        <v>ND</v>
      </c>
      <c r="P473" s="789"/>
    </row>
    <row r="474" spans="3:16" ht="15.75" thickBot="1">
      <c r="C474" s="771"/>
      <c r="D474" s="772"/>
      <c r="E474" s="772"/>
      <c r="F474" s="773"/>
      <c r="G474" s="775"/>
      <c r="H474" s="859"/>
      <c r="I474" s="782"/>
      <c r="J474" s="262" t="str">
        <f ca="1">IF(MOD(ROW()-13,2)=0,IF(ISBLANK(OFFSET('12. SEGUIMIENTO 2027'!$N$14,INT((ROW()-13)/2),0)),"",OFFSET('12. SEGUIMIENTO 2027'!$N$14,INT((ROW()-13)/2),0)),IF(ISBLANK(OFFSET('9. METAS'!$V$20,INT((ROW()-14)/2),0)),"",OFFSET('9. METAS'!$V$20,INT((ROW()-14)/2),0)))</f>
        <v/>
      </c>
      <c r="K474" s="263" t="str">
        <f ca="1">IF(MOD(ROW()-13,2)=0,IF(ISBLANK(OFFSET('12. SEGUIMIENTO 2027'!$O$14,INT((ROW()-13)/2),0)),"",OFFSET('12. SEGUIMIENTO 2027'!$O$14,INT((ROW()-13)/2),0)),IF(ISBLANK(OFFSET('9. METAS'!$W$20,INT((ROW()-14)/2),0)),"",OFFSET('9. METAS'!$W$20,INT((ROW()-14)/2),0)))</f>
        <v/>
      </c>
      <c r="L474" s="263" t="str">
        <f ca="1">IF(MOD(ROW()-13,2)=0,IF(ISBLANK(OFFSET('12. SEGUIMIENTO 2027'!$P$14,INT((ROW()-13)/2),0)),"",OFFSET('12. SEGUIMIENTO 2027'!$P$14,INT((ROW()-13)/2),0)),IF(ISBLANK(OFFSET('9. METAS'!$X$20,INT((ROW()-14)/2),0)),"",OFFSET('9. METAS'!$X$20,INT((ROW()-14)/2),0)))</f>
        <v/>
      </c>
      <c r="M474" s="264" t="str">
        <f ca="1">IF(MOD(ROW()-13,2)=0,IF(ISBLANK(OFFSET('12. SEGUIMIENTO 2027'!$Q$14,INT((ROW()-13)/2),0)),"",OFFSET('12. SEGUIMIENTO 2027'!$Q$14,INT((ROW()-13)/2),0)),IF(ISBLANK(OFFSET('9. METAS'!$Y$20,INT((ROW()-14)/2),0)),"",OFFSET('9. METAS'!$Y$20,INT((ROW()-14)/2),0)))</f>
        <v/>
      </c>
      <c r="N474" s="860"/>
      <c r="O474" s="786"/>
      <c r="P474" s="791"/>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0"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95B00-1F02-4C17-9E7D-AF038DAF6C12}">
  <sheetPr>
    <outlinePr summaryBelow="0" summaryRight="0"/>
    <pageSetUpPr autoPageBreaks="0"/>
  </sheetPr>
  <dimension ref="A1:BE128"/>
  <sheetViews>
    <sheetView showGridLines="0" topLeftCell="A3" zoomScale="39" zoomScaleNormal="39" workbookViewId="0">
      <selection activeCell="E10" sqref="E10:P10"/>
    </sheetView>
  </sheetViews>
  <sheetFormatPr baseColWidth="10" defaultColWidth="9.125" defaultRowHeight="12.75"/>
  <cols>
    <col min="1" max="1" width="3.5" style="265" customWidth="1"/>
    <col min="2" max="2" width="25.5" style="265" customWidth="1"/>
    <col min="3" max="3" width="3.75" style="265" customWidth="1"/>
    <col min="4" max="6" width="11.125" style="265" customWidth="1"/>
    <col min="7" max="7" width="66.5" style="265" customWidth="1"/>
    <col min="8" max="16" width="11.125" style="265" customWidth="1"/>
    <col min="17" max="17" width="28.25" style="265" customWidth="1"/>
    <col min="18" max="33" width="11.125" style="265" customWidth="1"/>
    <col min="34" max="16384" width="9.125" style="265"/>
  </cols>
  <sheetData>
    <row r="1" spans="1:57" ht="13.5" customHeight="1">
      <c r="B1" s="266"/>
      <c r="C1" s="267"/>
      <c r="D1" s="268"/>
      <c r="E1" s="266"/>
      <c r="F1" s="266"/>
      <c r="G1" s="266"/>
      <c r="H1" s="266"/>
      <c r="I1" s="266"/>
      <c r="J1" s="266"/>
      <c r="K1" s="266"/>
      <c r="L1" s="266"/>
      <c r="M1" s="266"/>
      <c r="N1" s="266"/>
      <c r="O1" s="266"/>
      <c r="P1" s="266"/>
      <c r="Q1" s="266"/>
      <c r="R1" s="266"/>
      <c r="S1" s="266"/>
      <c r="T1" s="266"/>
      <c r="U1" s="266"/>
      <c r="V1" s="266"/>
      <c r="W1" s="266"/>
      <c r="X1" s="266"/>
      <c r="Y1" s="266"/>
      <c r="Z1" s="266"/>
      <c r="AA1" s="266"/>
      <c r="AB1" s="266"/>
      <c r="AC1" s="266"/>
      <c r="AD1" s="266"/>
      <c r="AE1" s="266"/>
      <c r="AF1" s="266"/>
      <c r="AG1" s="266"/>
    </row>
    <row r="2" spans="1:57" ht="103.5" customHeight="1">
      <c r="A2" s="544" t="s">
        <v>220</v>
      </c>
      <c r="B2" s="544"/>
      <c r="C2" s="544"/>
      <c r="D2" s="544"/>
      <c r="E2" s="544"/>
      <c r="F2" s="544"/>
      <c r="G2" s="544"/>
      <c r="H2" s="544"/>
      <c r="I2" s="544"/>
      <c r="J2" s="544"/>
      <c r="K2" s="544"/>
      <c r="L2" s="544"/>
      <c r="M2" s="544"/>
      <c r="N2" s="544"/>
      <c r="O2" s="544"/>
      <c r="P2" s="544"/>
      <c r="Q2" s="544"/>
      <c r="R2" s="544"/>
      <c r="S2" s="544"/>
      <c r="T2" s="544"/>
      <c r="U2" s="544"/>
      <c r="V2" s="544"/>
      <c r="W2" s="544"/>
      <c r="X2" s="544"/>
      <c r="Y2" s="544"/>
      <c r="Z2" s="544"/>
      <c r="AA2" s="544"/>
      <c r="AB2" s="544"/>
      <c r="AC2" s="544"/>
      <c r="AD2" s="544"/>
      <c r="AE2" s="544"/>
      <c r="AF2" s="544"/>
      <c r="AG2" s="544"/>
      <c r="AH2" s="544"/>
      <c r="AI2" s="544"/>
      <c r="AJ2" s="544"/>
      <c r="AK2" s="544"/>
      <c r="AL2" s="544"/>
      <c r="AM2" s="544"/>
      <c r="AN2" s="544"/>
      <c r="AO2" s="544"/>
      <c r="AP2" s="544"/>
      <c r="AQ2" s="269"/>
      <c r="AR2" s="269"/>
      <c r="AS2" s="568" t="s">
        <v>221</v>
      </c>
      <c r="AT2" s="568"/>
      <c r="AU2" s="568"/>
      <c r="AV2" s="568"/>
      <c r="AW2" s="568"/>
      <c r="AX2" s="568"/>
      <c r="AY2" s="568"/>
      <c r="AZ2" s="568"/>
      <c r="BA2" s="568"/>
      <c r="BB2" s="568"/>
      <c r="BC2" s="568"/>
      <c r="BD2" s="568"/>
      <c r="BE2" s="568"/>
    </row>
    <row r="3" spans="1:57" ht="13.5" customHeight="1">
      <c r="B3" s="267"/>
      <c r="C3" s="267"/>
      <c r="D3" s="266"/>
      <c r="E3" s="266"/>
      <c r="F3" s="266"/>
      <c r="G3" s="266"/>
      <c r="H3" s="266"/>
      <c r="I3" s="266"/>
      <c r="J3" s="266"/>
      <c r="K3" s="266"/>
      <c r="L3" s="266"/>
      <c r="M3" s="266"/>
      <c r="N3" s="266"/>
      <c r="O3" s="266"/>
      <c r="P3" s="266"/>
      <c r="Q3" s="266"/>
      <c r="R3" s="266"/>
      <c r="S3" s="266"/>
      <c r="T3" s="266"/>
      <c r="U3" s="266"/>
      <c r="V3" s="266"/>
      <c r="W3" s="266"/>
      <c r="X3" s="266"/>
      <c r="Y3" s="266"/>
      <c r="Z3" s="266"/>
      <c r="AA3" s="266"/>
      <c r="AB3" s="266"/>
      <c r="AC3" s="266"/>
      <c r="AD3" s="266"/>
      <c r="AE3" s="266"/>
      <c r="AF3" s="266"/>
      <c r="AG3" s="266"/>
      <c r="AS3" s="568"/>
      <c r="AT3" s="568"/>
      <c r="AU3" s="568"/>
      <c r="AV3" s="568"/>
      <c r="AW3" s="568"/>
      <c r="AX3" s="568"/>
      <c r="AY3" s="568"/>
      <c r="AZ3" s="568"/>
      <c r="BA3" s="568"/>
      <c r="BB3" s="568"/>
      <c r="BC3" s="568"/>
      <c r="BD3" s="568"/>
      <c r="BE3" s="568"/>
    </row>
    <row r="4" spans="1:57" ht="24.95" customHeight="1">
      <c r="B4" s="267"/>
      <c r="C4" s="267"/>
      <c r="D4" s="266"/>
      <c r="E4" s="266"/>
      <c r="F4" s="266"/>
      <c r="G4" s="266"/>
      <c r="H4" s="266"/>
      <c r="I4" s="266"/>
      <c r="J4" s="266"/>
      <c r="K4" s="266"/>
      <c r="L4" s="266"/>
      <c r="M4" s="266"/>
      <c r="N4" s="266"/>
      <c r="O4" s="266"/>
      <c r="P4" s="266"/>
      <c r="Q4" s="266"/>
      <c r="R4" s="266"/>
      <c r="S4" s="266"/>
      <c r="T4" s="266"/>
      <c r="U4" s="266"/>
      <c r="V4" s="266"/>
      <c r="W4" s="266"/>
      <c r="X4" s="266"/>
      <c r="Y4" s="266"/>
      <c r="Z4" s="266"/>
      <c r="AA4" s="266"/>
      <c r="AB4" s="266"/>
      <c r="AC4" s="266"/>
      <c r="AD4" s="266"/>
      <c r="AE4" s="266"/>
      <c r="AF4" s="266"/>
      <c r="AG4" s="266"/>
      <c r="AS4" s="568"/>
      <c r="AT4" s="568"/>
      <c r="AU4" s="568"/>
      <c r="AV4" s="568"/>
      <c r="AW4" s="568"/>
      <c r="AX4" s="568"/>
      <c r="AY4" s="568"/>
      <c r="AZ4" s="568"/>
      <c r="BA4" s="568"/>
      <c r="BB4" s="568"/>
      <c r="BC4" s="568"/>
      <c r="BD4" s="568"/>
      <c r="BE4" s="568"/>
    </row>
    <row r="5" spans="1:57" s="270" customFormat="1" ht="20.25">
      <c r="B5" s="271"/>
      <c r="C5" s="271"/>
      <c r="D5" s="271"/>
      <c r="E5" s="271"/>
      <c r="F5" s="271"/>
      <c r="G5" s="271"/>
      <c r="H5" s="271"/>
      <c r="I5" s="271"/>
      <c r="J5" s="271"/>
      <c r="K5" s="271"/>
      <c r="L5" s="271"/>
      <c r="M5" s="271"/>
      <c r="N5" s="271"/>
      <c r="O5" s="271"/>
      <c r="P5" s="271"/>
      <c r="Q5" s="271"/>
      <c r="R5" s="271"/>
      <c r="S5" s="271"/>
      <c r="T5" s="271"/>
      <c r="U5" s="271"/>
      <c r="V5" s="271"/>
      <c r="W5" s="271"/>
      <c r="X5" s="271"/>
      <c r="Y5" s="271"/>
      <c r="Z5" s="271"/>
      <c r="AA5" s="271"/>
      <c r="AB5" s="271"/>
      <c r="AC5" s="271"/>
      <c r="AD5" s="271"/>
      <c r="AE5" s="271"/>
      <c r="AF5" s="271"/>
      <c r="AG5" s="271"/>
      <c r="AS5" s="568"/>
      <c r="AT5" s="568"/>
      <c r="AU5" s="568"/>
      <c r="AV5" s="568"/>
      <c r="AW5" s="568"/>
      <c r="AX5" s="568"/>
      <c r="AY5" s="568"/>
      <c r="AZ5" s="568"/>
      <c r="BA5" s="568"/>
      <c r="BB5" s="568"/>
      <c r="BC5" s="568"/>
      <c r="BD5" s="568"/>
      <c r="BE5" s="568"/>
    </row>
    <row r="6" spans="1:57" s="270" customFormat="1" ht="20.25">
      <c r="B6" s="567" t="s">
        <v>211</v>
      </c>
      <c r="C6" s="271"/>
      <c r="D6" s="271"/>
      <c r="E6" s="271"/>
      <c r="F6" s="271"/>
      <c r="G6" s="271"/>
      <c r="H6" s="271"/>
      <c r="I6" s="271"/>
      <c r="J6" s="271"/>
      <c r="K6" s="271"/>
      <c r="L6" s="271"/>
      <c r="M6" s="271"/>
      <c r="N6" s="271"/>
      <c r="O6" s="271"/>
      <c r="P6" s="271"/>
      <c r="Q6" s="271"/>
      <c r="R6" s="271"/>
      <c r="T6" s="271"/>
      <c r="U6" s="271"/>
      <c r="V6" s="271"/>
      <c r="W6" s="271"/>
      <c r="X6" s="271"/>
      <c r="Y6" s="271"/>
      <c r="Z6" s="271"/>
      <c r="AA6" s="271"/>
      <c r="AB6" s="271"/>
      <c r="AC6" s="271"/>
      <c r="AD6" s="271"/>
      <c r="AE6" s="271"/>
      <c r="AF6" s="271"/>
      <c r="AG6" s="271"/>
      <c r="AS6" s="568"/>
      <c r="AT6" s="568"/>
      <c r="AU6" s="568"/>
      <c r="AV6" s="568"/>
      <c r="AW6" s="568"/>
      <c r="AX6" s="568"/>
      <c r="AY6" s="568"/>
      <c r="AZ6" s="568"/>
      <c r="BA6" s="568"/>
      <c r="BB6" s="568"/>
      <c r="BC6" s="568"/>
      <c r="BD6" s="568"/>
      <c r="BE6" s="568"/>
    </row>
    <row r="7" spans="1:57" s="270" customFormat="1" ht="20.25">
      <c r="B7" s="567"/>
      <c r="C7" s="271"/>
      <c r="D7" s="271"/>
      <c r="E7" s="271"/>
      <c r="F7" s="271"/>
      <c r="G7" s="271"/>
      <c r="H7" s="271"/>
      <c r="I7" s="271"/>
      <c r="J7" s="271"/>
      <c r="K7" s="271"/>
      <c r="L7" s="271"/>
      <c r="M7" s="271"/>
      <c r="N7" s="271"/>
      <c r="O7" s="271"/>
      <c r="P7" s="271"/>
      <c r="Q7" s="271"/>
      <c r="R7" s="271"/>
      <c r="S7" s="271"/>
      <c r="T7" s="271"/>
      <c r="U7" s="271"/>
      <c r="V7" s="271"/>
      <c r="W7" s="271"/>
      <c r="X7" s="271"/>
      <c r="Y7" s="271"/>
      <c r="Z7" s="271"/>
      <c r="AA7" s="271"/>
      <c r="AB7" s="271"/>
      <c r="AC7" s="271"/>
      <c r="AD7" s="271"/>
      <c r="AE7" s="271"/>
      <c r="AF7" s="271"/>
      <c r="AG7" s="271"/>
      <c r="AS7" s="568"/>
      <c r="AT7" s="568"/>
      <c r="AU7" s="568"/>
      <c r="AV7" s="568"/>
      <c r="AW7" s="568"/>
      <c r="AX7" s="568"/>
      <c r="AY7" s="568"/>
      <c r="AZ7" s="568"/>
      <c r="BA7" s="568"/>
      <c r="BB7" s="568"/>
      <c r="BC7" s="568"/>
      <c r="BD7" s="568"/>
      <c r="BE7" s="568"/>
    </row>
    <row r="8" spans="1:57" s="270" customFormat="1" ht="20.25">
      <c r="B8" s="567"/>
      <c r="C8" s="271"/>
      <c r="D8" s="271"/>
      <c r="E8" s="271"/>
      <c r="F8" s="271"/>
      <c r="G8" s="271"/>
      <c r="H8" s="271"/>
      <c r="I8" s="271"/>
      <c r="J8" s="271"/>
      <c r="K8" s="271"/>
      <c r="L8" s="271"/>
      <c r="M8" s="271"/>
      <c r="N8" s="271"/>
      <c r="O8" s="271"/>
      <c r="P8" s="271"/>
      <c r="Q8" s="271"/>
      <c r="R8" s="271"/>
      <c r="S8" s="271"/>
      <c r="T8" s="271"/>
      <c r="U8" s="271"/>
      <c r="V8" s="271"/>
      <c r="W8" s="271"/>
      <c r="X8" s="271"/>
      <c r="Y8" s="271"/>
      <c r="Z8" s="271"/>
      <c r="AA8" s="271"/>
      <c r="AB8" s="271"/>
      <c r="AC8" s="271"/>
      <c r="AD8" s="271"/>
      <c r="AE8" s="271"/>
      <c r="AF8" s="271"/>
      <c r="AG8" s="271"/>
      <c r="AS8" s="568"/>
      <c r="AT8" s="568"/>
      <c r="AU8" s="568"/>
      <c r="AV8" s="568"/>
      <c r="AW8" s="568"/>
      <c r="AX8" s="568"/>
      <c r="AY8" s="568"/>
      <c r="AZ8" s="568"/>
      <c r="BA8" s="568"/>
      <c r="BB8" s="568"/>
      <c r="BC8" s="568"/>
      <c r="BD8" s="568"/>
      <c r="BE8" s="568"/>
    </row>
    <row r="9" spans="1:57" s="270" customFormat="1" ht="21" customHeight="1">
      <c r="B9" s="292"/>
      <c r="C9" s="271"/>
      <c r="D9" s="272"/>
      <c r="E9" s="272"/>
      <c r="F9" s="272"/>
      <c r="G9" s="272"/>
      <c r="H9" s="272"/>
      <c r="I9" s="272"/>
      <c r="J9" s="272"/>
      <c r="K9" s="272"/>
      <c r="L9" s="272"/>
      <c r="M9" s="272"/>
      <c r="N9" s="272"/>
      <c r="O9" s="272"/>
      <c r="P9" s="272"/>
      <c r="Q9" s="272"/>
      <c r="R9" s="272"/>
      <c r="S9" s="272"/>
      <c r="T9" s="272"/>
      <c r="U9" s="272"/>
      <c r="V9" s="272"/>
      <c r="W9" s="272"/>
      <c r="X9" s="272"/>
      <c r="Y9" s="272"/>
      <c r="Z9" s="272"/>
      <c r="AA9" s="272"/>
      <c r="AB9" s="272"/>
      <c r="AC9" s="272"/>
      <c r="AD9" s="272"/>
      <c r="AE9" s="272"/>
      <c r="AF9" s="272"/>
      <c r="AG9" s="272"/>
      <c r="AH9" s="273"/>
      <c r="AI9" s="273"/>
      <c r="AJ9" s="273"/>
      <c r="AK9" s="273"/>
      <c r="AL9" s="273"/>
      <c r="AM9" s="273"/>
      <c r="AN9" s="273"/>
      <c r="AO9" s="273"/>
      <c r="AP9" s="273"/>
      <c r="AQ9" s="273"/>
      <c r="AR9" s="273"/>
      <c r="AS9" s="568"/>
      <c r="AT9" s="568"/>
      <c r="AU9" s="568"/>
      <c r="AV9" s="568"/>
      <c r="AW9" s="568"/>
      <c r="AX9" s="568"/>
      <c r="AY9" s="568"/>
      <c r="AZ9" s="568"/>
      <c r="BA9" s="568"/>
      <c r="BB9" s="568"/>
      <c r="BC9" s="568"/>
      <c r="BD9" s="568"/>
      <c r="BE9" s="568"/>
    </row>
    <row r="10" spans="1:57" s="270" customFormat="1" ht="20.25">
      <c r="B10" s="292"/>
      <c r="C10" s="271"/>
      <c r="D10" s="272"/>
      <c r="E10" s="272"/>
      <c r="F10" s="272"/>
      <c r="G10" s="272"/>
      <c r="H10" s="272"/>
      <c r="I10" s="272"/>
      <c r="J10" s="272"/>
      <c r="K10" s="272"/>
      <c r="L10" s="272"/>
      <c r="M10" s="272"/>
      <c r="N10" s="272"/>
      <c r="O10" s="272"/>
      <c r="P10" s="272"/>
      <c r="Q10" s="272"/>
      <c r="R10" s="272"/>
      <c r="S10" s="272"/>
      <c r="T10" s="272"/>
      <c r="U10" s="272"/>
      <c r="V10" s="272"/>
      <c r="W10" s="272"/>
      <c r="X10" s="272"/>
      <c r="Y10" s="272"/>
      <c r="Z10" s="272"/>
      <c r="AA10" s="272"/>
      <c r="AB10" s="272"/>
      <c r="AC10" s="272"/>
      <c r="AD10" s="272"/>
      <c r="AE10" s="272"/>
      <c r="AF10" s="272"/>
      <c r="AG10" s="272"/>
      <c r="AH10" s="273"/>
      <c r="AI10" s="273"/>
      <c r="AJ10" s="273"/>
      <c r="AK10" s="273"/>
      <c r="AL10" s="273"/>
      <c r="AM10" s="273"/>
      <c r="AN10" s="273"/>
      <c r="AO10" s="273"/>
      <c r="AP10" s="273"/>
      <c r="AQ10" s="273"/>
      <c r="AR10" s="273"/>
      <c r="AS10" s="568"/>
      <c r="AT10" s="568"/>
      <c r="AU10" s="568"/>
      <c r="AV10" s="568"/>
      <c r="AW10" s="568"/>
      <c r="AX10" s="568"/>
      <c r="AY10" s="568"/>
      <c r="AZ10" s="568"/>
      <c r="BA10" s="568"/>
      <c r="BB10" s="568"/>
      <c r="BC10" s="568"/>
      <c r="BD10" s="568"/>
      <c r="BE10" s="568"/>
    </row>
    <row r="11" spans="1:57" s="270" customFormat="1" ht="20.25">
      <c r="B11" s="567" t="s">
        <v>210</v>
      </c>
      <c r="C11" s="271"/>
      <c r="D11" s="272"/>
      <c r="E11" s="272"/>
      <c r="F11" s="272"/>
      <c r="G11" s="272"/>
      <c r="H11" s="272"/>
      <c r="I11" s="272"/>
      <c r="J11" s="272"/>
      <c r="K11" s="272"/>
      <c r="L11" s="272"/>
      <c r="M11" s="272"/>
      <c r="N11" s="272"/>
      <c r="O11" s="272"/>
      <c r="P11" s="272"/>
      <c r="Q11" s="272"/>
      <c r="R11" s="272"/>
      <c r="S11" s="272"/>
      <c r="T11" s="272"/>
      <c r="U11" s="272"/>
      <c r="V11" s="272"/>
      <c r="W11" s="272"/>
      <c r="X11" s="272"/>
      <c r="Y11" s="272"/>
      <c r="Z11" s="272"/>
      <c r="AA11" s="272"/>
      <c r="AB11" s="272"/>
      <c r="AC11" s="272"/>
      <c r="AD11" s="272"/>
      <c r="AE11" s="272"/>
      <c r="AF11" s="272"/>
      <c r="AG11" s="272"/>
      <c r="AH11" s="273"/>
      <c r="AI11" s="273"/>
      <c r="AJ11" s="273"/>
      <c r="AK11" s="273"/>
      <c r="AL11" s="273"/>
      <c r="AM11" s="273"/>
      <c r="AN11" s="273"/>
      <c r="AO11" s="273"/>
      <c r="AP11" s="273"/>
      <c r="AQ11" s="273"/>
      <c r="AR11" s="273"/>
      <c r="AS11" s="568"/>
      <c r="AT11" s="568"/>
      <c r="AU11" s="568"/>
      <c r="AV11" s="568"/>
      <c r="AW11" s="568"/>
      <c r="AX11" s="568"/>
      <c r="AY11" s="568"/>
      <c r="AZ11" s="568"/>
      <c r="BA11" s="568"/>
      <c r="BB11" s="568"/>
      <c r="BC11" s="568"/>
      <c r="BD11" s="568"/>
      <c r="BE11" s="568"/>
    </row>
    <row r="12" spans="1:57" s="270" customFormat="1" ht="20.25">
      <c r="B12" s="567"/>
      <c r="C12" s="271"/>
      <c r="D12" s="272"/>
      <c r="E12" s="272"/>
      <c r="F12" s="272"/>
      <c r="G12" s="272"/>
      <c r="H12" s="272"/>
      <c r="I12" s="272"/>
      <c r="J12" s="272"/>
      <c r="K12" s="272"/>
      <c r="L12" s="272"/>
      <c r="M12" s="272"/>
      <c r="N12" s="272"/>
      <c r="O12" s="272"/>
      <c r="P12" s="272"/>
      <c r="Q12" s="272"/>
      <c r="R12" s="272"/>
      <c r="S12" s="272"/>
      <c r="T12" s="272"/>
      <c r="U12" s="272"/>
      <c r="V12" s="272"/>
      <c r="W12" s="272"/>
      <c r="X12" s="272"/>
      <c r="Y12" s="272"/>
      <c r="Z12" s="272"/>
      <c r="AA12" s="272"/>
      <c r="AB12" s="272"/>
      <c r="AC12" s="272"/>
      <c r="AD12" s="272"/>
      <c r="AE12" s="272"/>
      <c r="AF12" s="272"/>
      <c r="AG12" s="272"/>
      <c r="AH12" s="273"/>
      <c r="AI12" s="273"/>
      <c r="AJ12" s="273"/>
      <c r="AK12" s="273"/>
      <c r="AL12" s="273"/>
      <c r="AM12" s="273"/>
      <c r="AN12" s="273"/>
      <c r="AO12" s="273"/>
      <c r="AP12" s="273"/>
      <c r="AQ12" s="273"/>
      <c r="AR12" s="273"/>
      <c r="AS12" s="568"/>
      <c r="AT12" s="568"/>
      <c r="AU12" s="568"/>
      <c r="AV12" s="568"/>
      <c r="AW12" s="568"/>
      <c r="AX12" s="568"/>
      <c r="AY12" s="568"/>
      <c r="AZ12" s="568"/>
      <c r="BA12" s="568"/>
      <c r="BB12" s="568"/>
      <c r="BC12" s="568"/>
      <c r="BD12" s="568"/>
      <c r="BE12" s="568"/>
    </row>
    <row r="13" spans="1:57" s="270" customFormat="1" ht="21" customHeight="1">
      <c r="B13" s="567"/>
      <c r="C13" s="271"/>
      <c r="D13" s="272"/>
      <c r="E13" s="272"/>
      <c r="F13" s="272"/>
      <c r="G13" s="272"/>
      <c r="H13" s="272"/>
      <c r="I13" s="272"/>
      <c r="J13" s="272"/>
      <c r="K13" s="272"/>
      <c r="L13" s="272"/>
      <c r="M13" s="272"/>
      <c r="N13" s="272"/>
      <c r="O13" s="272"/>
      <c r="P13" s="272"/>
      <c r="Q13" s="272"/>
      <c r="R13" s="272"/>
      <c r="S13" s="272"/>
      <c r="T13" s="272"/>
      <c r="U13" s="272"/>
      <c r="V13" s="272"/>
      <c r="W13" s="272"/>
      <c r="X13" s="272"/>
      <c r="Y13" s="272"/>
      <c r="Z13" s="272"/>
      <c r="AA13" s="272"/>
      <c r="AB13" s="272"/>
      <c r="AC13" s="272"/>
      <c r="AD13" s="272"/>
      <c r="AE13" s="272"/>
      <c r="AF13" s="272"/>
      <c r="AG13" s="272"/>
      <c r="AH13" s="273"/>
      <c r="AI13" s="273"/>
      <c r="AJ13" s="273"/>
      <c r="AK13" s="273"/>
      <c r="AL13" s="273"/>
      <c r="AM13" s="273"/>
      <c r="AN13" s="273"/>
      <c r="AO13" s="273"/>
      <c r="AP13" s="273"/>
      <c r="AQ13" s="273"/>
      <c r="AR13" s="273"/>
      <c r="AS13" s="568"/>
      <c r="AT13" s="568"/>
      <c r="AU13" s="568"/>
      <c r="AV13" s="568"/>
      <c r="AW13" s="568"/>
      <c r="AX13" s="568"/>
      <c r="AY13" s="568"/>
      <c r="AZ13" s="568"/>
      <c r="BA13" s="568"/>
      <c r="BB13" s="568"/>
      <c r="BC13" s="568"/>
      <c r="BD13" s="568"/>
      <c r="BE13" s="568"/>
    </row>
    <row r="14" spans="1:57" s="270" customFormat="1" ht="20.25">
      <c r="B14" s="567"/>
      <c r="C14" s="271"/>
      <c r="D14" s="272"/>
      <c r="E14" s="272"/>
      <c r="F14" s="272"/>
      <c r="G14" s="272"/>
      <c r="H14" s="272"/>
      <c r="I14" s="272"/>
      <c r="J14" s="272"/>
      <c r="K14" s="272"/>
      <c r="L14" s="272"/>
      <c r="M14" s="272"/>
      <c r="N14" s="272"/>
      <c r="O14" s="272"/>
      <c r="P14" s="272"/>
      <c r="Q14" s="272"/>
      <c r="R14" s="272"/>
      <c r="S14" s="272"/>
      <c r="T14" s="272"/>
      <c r="U14" s="272"/>
      <c r="V14" s="272"/>
      <c r="W14" s="272"/>
      <c r="X14" s="272"/>
      <c r="Y14" s="272"/>
      <c r="Z14" s="272"/>
      <c r="AA14" s="272"/>
      <c r="AB14" s="272"/>
      <c r="AC14" s="272"/>
      <c r="AD14" s="272"/>
      <c r="AE14" s="272"/>
      <c r="AF14" s="272"/>
      <c r="AG14" s="272"/>
      <c r="AH14" s="273"/>
      <c r="AI14" s="273"/>
      <c r="AJ14" s="273"/>
      <c r="AK14" s="273"/>
      <c r="AL14" s="273"/>
      <c r="AM14" s="273"/>
      <c r="AN14" s="273"/>
      <c r="AO14" s="273"/>
      <c r="AP14" s="273"/>
      <c r="AQ14" s="273"/>
      <c r="AR14" s="273"/>
      <c r="AS14" s="568"/>
      <c r="AT14" s="568"/>
      <c r="AU14" s="568"/>
      <c r="AV14" s="568"/>
      <c r="AW14" s="568"/>
      <c r="AX14" s="568"/>
      <c r="AY14" s="568"/>
      <c r="AZ14" s="568"/>
      <c r="BA14" s="568"/>
      <c r="BB14" s="568"/>
      <c r="BC14" s="568"/>
      <c r="BD14" s="568"/>
      <c r="BE14" s="568"/>
    </row>
    <row r="15" spans="1:57" s="270" customFormat="1" ht="20.25">
      <c r="B15" s="567"/>
      <c r="C15" s="271"/>
      <c r="D15" s="272"/>
      <c r="E15" s="272"/>
      <c r="F15" s="272"/>
      <c r="G15" s="272"/>
      <c r="H15" s="272"/>
      <c r="I15" s="272"/>
      <c r="J15" s="272"/>
      <c r="K15" s="272"/>
      <c r="L15" s="272"/>
      <c r="M15" s="272"/>
      <c r="N15" s="272"/>
      <c r="O15" s="272"/>
      <c r="P15" s="272"/>
      <c r="Q15" s="272"/>
      <c r="R15" s="272"/>
      <c r="S15" s="272"/>
      <c r="T15" s="272"/>
      <c r="U15" s="272"/>
      <c r="V15" s="272"/>
      <c r="W15" s="272"/>
      <c r="X15" s="272"/>
      <c r="Y15" s="272"/>
      <c r="Z15" s="272"/>
      <c r="AA15" s="272"/>
      <c r="AB15" s="272"/>
      <c r="AC15" s="272"/>
      <c r="AD15" s="272"/>
      <c r="AE15" s="272"/>
      <c r="AF15" s="272"/>
      <c r="AG15" s="272"/>
      <c r="AH15" s="273"/>
      <c r="AI15" s="273"/>
      <c r="AJ15" s="273"/>
      <c r="AK15" s="273"/>
      <c r="AL15" s="273"/>
      <c r="AM15" s="273"/>
      <c r="AN15" s="273"/>
      <c r="AO15" s="273"/>
      <c r="AP15" s="273"/>
      <c r="AQ15" s="273"/>
      <c r="AR15" s="273"/>
      <c r="AS15" s="568"/>
      <c r="AT15" s="568"/>
      <c r="AU15" s="568"/>
      <c r="AV15" s="568"/>
      <c r="AW15" s="568"/>
      <c r="AX15" s="568"/>
      <c r="AY15" s="568"/>
      <c r="AZ15" s="568"/>
      <c r="BA15" s="568"/>
      <c r="BB15" s="568"/>
      <c r="BC15" s="568"/>
      <c r="BD15" s="568"/>
      <c r="BE15" s="568"/>
    </row>
    <row r="16" spans="1:57" s="270" customFormat="1" ht="20.25">
      <c r="B16" s="567"/>
      <c r="C16" s="271"/>
      <c r="D16" s="272"/>
      <c r="E16" s="272"/>
      <c r="F16" s="272"/>
      <c r="G16" s="272"/>
      <c r="H16" s="272"/>
      <c r="I16" s="272"/>
      <c r="J16" s="272"/>
      <c r="K16" s="272"/>
      <c r="L16" s="272"/>
      <c r="M16" s="272"/>
      <c r="N16" s="272"/>
      <c r="O16" s="272"/>
      <c r="P16" s="272"/>
      <c r="Q16" s="272"/>
      <c r="R16" s="272"/>
      <c r="S16" s="272"/>
      <c r="T16" s="272"/>
      <c r="U16" s="272"/>
      <c r="V16" s="272"/>
      <c r="W16" s="272"/>
      <c r="X16" s="272"/>
      <c r="Y16" s="272"/>
      <c r="Z16" s="272"/>
      <c r="AA16" s="272"/>
      <c r="AB16" s="272"/>
      <c r="AC16" s="272"/>
      <c r="AD16" s="272"/>
      <c r="AE16" s="272"/>
      <c r="AF16" s="272"/>
      <c r="AG16" s="272"/>
      <c r="AH16" s="273"/>
      <c r="AI16" s="273"/>
      <c r="AJ16" s="273"/>
      <c r="AK16" s="273"/>
      <c r="AL16" s="273"/>
      <c r="AM16" s="273"/>
      <c r="AN16" s="273"/>
      <c r="AO16" s="273"/>
      <c r="AP16" s="273"/>
      <c r="AQ16" s="273"/>
      <c r="AR16" s="273"/>
      <c r="AS16" s="568"/>
      <c r="AT16" s="568"/>
      <c r="AU16" s="568"/>
      <c r="AV16" s="568"/>
      <c r="AW16" s="568"/>
      <c r="AX16" s="568"/>
      <c r="AY16" s="568"/>
      <c r="AZ16" s="568"/>
      <c r="BA16" s="568"/>
      <c r="BB16" s="568"/>
      <c r="BC16" s="568"/>
      <c r="BD16" s="568"/>
      <c r="BE16" s="568"/>
    </row>
    <row r="17" spans="2:57" s="270" customFormat="1" ht="20.25">
      <c r="B17" s="567"/>
      <c r="C17" s="271"/>
      <c r="D17" s="272"/>
      <c r="E17" s="272"/>
      <c r="F17" s="272"/>
      <c r="G17" s="272"/>
      <c r="H17" s="272"/>
      <c r="I17" s="272"/>
      <c r="J17" s="272"/>
      <c r="K17" s="272"/>
      <c r="L17" s="272"/>
      <c r="M17" s="272"/>
      <c r="N17" s="272"/>
      <c r="O17" s="272"/>
      <c r="P17" s="272"/>
      <c r="Q17" s="272"/>
      <c r="R17" s="272"/>
      <c r="S17" s="272"/>
      <c r="T17" s="272"/>
      <c r="U17" s="272"/>
      <c r="V17" s="272"/>
      <c r="W17" s="272"/>
      <c r="X17" s="272"/>
      <c r="Y17" s="272"/>
      <c r="Z17" s="272"/>
      <c r="AA17" s="272"/>
      <c r="AB17" s="272"/>
      <c r="AC17" s="272"/>
      <c r="AD17" s="272"/>
      <c r="AE17" s="272"/>
      <c r="AF17" s="272"/>
      <c r="AG17" s="272"/>
      <c r="AH17" s="273"/>
      <c r="AI17" s="273"/>
      <c r="AJ17" s="273"/>
      <c r="AK17" s="273"/>
      <c r="AL17" s="273"/>
      <c r="AM17" s="273"/>
      <c r="AN17" s="273"/>
      <c r="AO17" s="273"/>
      <c r="AP17" s="273"/>
      <c r="AQ17" s="273"/>
      <c r="AR17" s="273"/>
      <c r="AS17" s="568"/>
      <c r="AT17" s="568"/>
      <c r="AU17" s="568"/>
      <c r="AV17" s="568"/>
      <c r="AW17" s="568"/>
      <c r="AX17" s="568"/>
      <c r="AY17" s="568"/>
      <c r="AZ17" s="568"/>
      <c r="BA17" s="568"/>
      <c r="BB17" s="568"/>
      <c r="BC17" s="568"/>
      <c r="BD17" s="568"/>
      <c r="BE17" s="568"/>
    </row>
    <row r="18" spans="2:57" ht="13.5" customHeight="1">
      <c r="B18" s="567"/>
      <c r="AS18" s="568"/>
      <c r="AT18" s="568"/>
      <c r="AU18" s="568"/>
      <c r="AV18" s="568"/>
      <c r="AW18" s="568"/>
      <c r="AX18" s="568"/>
      <c r="AY18" s="568"/>
      <c r="AZ18" s="568"/>
      <c r="BA18" s="568"/>
      <c r="BB18" s="568"/>
      <c r="BC18" s="568"/>
      <c r="BD18" s="568"/>
      <c r="BE18" s="568"/>
    </row>
    <row r="19" spans="2:57" ht="13.5" customHeight="1">
      <c r="B19" s="567"/>
      <c r="D19" s="274"/>
      <c r="E19" s="275"/>
      <c r="G19" s="274"/>
      <c r="H19" s="275"/>
      <c r="J19" s="274"/>
      <c r="K19" s="275"/>
      <c r="M19" s="274"/>
      <c r="N19" s="275"/>
      <c r="AS19" s="568"/>
      <c r="AT19" s="568"/>
      <c r="AU19" s="568"/>
      <c r="AV19" s="568"/>
      <c r="AW19" s="568"/>
      <c r="AX19" s="568"/>
      <c r="AY19" s="568"/>
      <c r="AZ19" s="568"/>
      <c r="BA19" s="568"/>
      <c r="BB19" s="568"/>
      <c r="BC19" s="568"/>
      <c r="BD19" s="568"/>
      <c r="BE19" s="568"/>
    </row>
    <row r="20" spans="2:57" ht="13.5" customHeight="1">
      <c r="B20" s="567"/>
      <c r="D20" s="275"/>
      <c r="E20" s="275"/>
      <c r="G20" s="275"/>
      <c r="H20" s="275"/>
      <c r="J20" s="275"/>
      <c r="K20" s="275"/>
      <c r="M20" s="275"/>
      <c r="N20" s="275"/>
      <c r="AS20" s="568"/>
      <c r="AT20" s="568"/>
      <c r="AU20" s="568"/>
      <c r="AV20" s="568"/>
      <c r="AW20" s="568"/>
      <c r="AX20" s="568"/>
      <c r="AY20" s="568"/>
      <c r="AZ20" s="568"/>
      <c r="BA20" s="568"/>
      <c r="BB20" s="568"/>
      <c r="BC20" s="568"/>
      <c r="BD20" s="568"/>
      <c r="BE20" s="568"/>
    </row>
    <row r="21" spans="2:57" ht="13.5" customHeight="1">
      <c r="B21" s="567"/>
      <c r="D21" s="275"/>
      <c r="E21" s="275"/>
      <c r="G21" s="275"/>
      <c r="H21" s="275"/>
      <c r="J21" s="275"/>
      <c r="K21" s="275"/>
      <c r="M21" s="275"/>
      <c r="N21" s="275"/>
      <c r="AS21" s="568"/>
      <c r="AT21" s="568"/>
      <c r="AU21" s="568"/>
      <c r="AV21" s="568"/>
      <c r="AW21" s="568"/>
      <c r="AX21" s="568"/>
      <c r="AY21" s="568"/>
      <c r="AZ21" s="568"/>
      <c r="BA21" s="568"/>
      <c r="BB21" s="568"/>
      <c r="BC21" s="568"/>
      <c r="BD21" s="568"/>
      <c r="BE21" s="568"/>
    </row>
    <row r="22" spans="2:57" ht="13.5" customHeight="1">
      <c r="B22" s="567"/>
      <c r="D22" s="275"/>
      <c r="E22" s="275"/>
      <c r="G22" s="275"/>
      <c r="H22" s="275"/>
      <c r="J22" s="275"/>
      <c r="K22" s="275"/>
      <c r="M22" s="275"/>
      <c r="N22" s="275"/>
      <c r="AS22" s="568"/>
      <c r="AT22" s="568"/>
      <c r="AU22" s="568"/>
      <c r="AV22" s="568"/>
      <c r="AW22" s="568"/>
      <c r="AX22" s="568"/>
      <c r="AY22" s="568"/>
      <c r="AZ22" s="568"/>
      <c r="BA22" s="568"/>
      <c r="BB22" s="568"/>
      <c r="BC22" s="568"/>
      <c r="BD22" s="568"/>
      <c r="BE22" s="568"/>
    </row>
    <row r="23" spans="2:57" ht="13.5" customHeight="1">
      <c r="B23" s="567"/>
      <c r="D23" s="275"/>
      <c r="E23" s="275"/>
      <c r="G23" s="275"/>
      <c r="H23" s="275"/>
      <c r="J23" s="275"/>
      <c r="K23" s="275"/>
      <c r="M23" s="275"/>
      <c r="N23" s="275"/>
      <c r="AS23" s="568"/>
      <c r="AT23" s="568"/>
      <c r="AU23" s="568"/>
      <c r="AV23" s="568"/>
      <c r="AW23" s="568"/>
      <c r="AX23" s="568"/>
      <c r="AY23" s="568"/>
      <c r="AZ23" s="568"/>
      <c r="BA23" s="568"/>
      <c r="BB23" s="568"/>
      <c r="BC23" s="568"/>
      <c r="BD23" s="568"/>
      <c r="BE23" s="568"/>
    </row>
    <row r="24" spans="2:57" ht="13.5" customHeight="1">
      <c r="B24" s="567"/>
      <c r="AS24" s="568"/>
      <c r="AT24" s="568"/>
      <c r="AU24" s="568"/>
      <c r="AV24" s="568"/>
      <c r="AW24" s="568"/>
      <c r="AX24" s="568"/>
      <c r="AY24" s="568"/>
      <c r="AZ24" s="568"/>
      <c r="BA24" s="568"/>
      <c r="BB24" s="568"/>
      <c r="BC24" s="568"/>
      <c r="BD24" s="568"/>
      <c r="BE24" s="568"/>
    </row>
    <row r="25" spans="2:57" ht="13.5" customHeight="1">
      <c r="B25" s="567"/>
      <c r="D25" s="274"/>
      <c r="E25" s="275"/>
      <c r="G25" s="276"/>
      <c r="H25" s="275"/>
      <c r="J25" s="275"/>
      <c r="K25" s="275"/>
      <c r="M25" s="274"/>
      <c r="N25" s="275"/>
      <c r="AS25" s="568"/>
      <c r="AT25" s="568"/>
      <c r="AU25" s="568"/>
      <c r="AV25" s="568"/>
      <c r="AW25" s="568"/>
      <c r="AX25" s="568"/>
      <c r="AY25" s="568"/>
      <c r="AZ25" s="568"/>
      <c r="BA25" s="568"/>
      <c r="BB25" s="568"/>
      <c r="BC25" s="568"/>
      <c r="BD25" s="568"/>
      <c r="BE25" s="568"/>
    </row>
    <row r="26" spans="2:57" ht="13.5" customHeight="1">
      <c r="B26" s="567"/>
      <c r="D26" s="275"/>
      <c r="E26" s="277"/>
      <c r="F26" s="277"/>
      <c r="G26" s="278"/>
      <c r="H26" s="278"/>
      <c r="I26" s="278"/>
      <c r="J26" s="277"/>
      <c r="K26" s="278"/>
      <c r="L26" s="277"/>
      <c r="M26" s="279"/>
      <c r="N26" s="279"/>
      <c r="AS26" s="568"/>
      <c r="AT26" s="568"/>
      <c r="AU26" s="568"/>
      <c r="AV26" s="568"/>
      <c r="AW26" s="568"/>
      <c r="AX26" s="568"/>
      <c r="AY26" s="568"/>
      <c r="AZ26" s="568"/>
      <c r="BA26" s="568"/>
      <c r="BB26" s="568"/>
      <c r="BC26" s="568"/>
      <c r="BD26" s="568"/>
      <c r="BE26" s="568"/>
    </row>
    <row r="27" spans="2:57" ht="13.5" customHeight="1">
      <c r="B27" s="567"/>
      <c r="D27" s="275"/>
      <c r="E27" s="277"/>
      <c r="F27" s="277"/>
      <c r="G27" s="280"/>
      <c r="H27" s="278"/>
      <c r="I27" s="278"/>
      <c r="J27" s="277"/>
      <c r="K27" s="278"/>
      <c r="L27" s="277"/>
      <c r="M27" s="279"/>
      <c r="N27" s="279"/>
      <c r="AS27" s="568"/>
      <c r="AT27" s="568"/>
      <c r="AU27" s="568"/>
      <c r="AV27" s="568"/>
      <c r="AW27" s="568"/>
      <c r="AX27" s="568"/>
      <c r="AY27" s="568"/>
      <c r="AZ27" s="568"/>
      <c r="BA27" s="568"/>
      <c r="BB27" s="568"/>
      <c r="BC27" s="568"/>
      <c r="BD27" s="568"/>
      <c r="BE27" s="568"/>
    </row>
    <row r="28" spans="2:57" ht="21" customHeight="1">
      <c r="B28" s="272"/>
      <c r="D28" s="275"/>
      <c r="E28" s="282"/>
      <c r="F28" s="282"/>
      <c r="G28" s="278"/>
      <c r="H28" s="278"/>
      <c r="I28" s="278"/>
      <c r="J28" s="277"/>
      <c r="K28" s="278"/>
      <c r="L28" s="277"/>
      <c r="M28" s="279"/>
      <c r="N28" s="279"/>
      <c r="AS28" s="568"/>
      <c r="AT28" s="568"/>
      <c r="AU28" s="568"/>
      <c r="AV28" s="568"/>
      <c r="AW28" s="568"/>
      <c r="AX28" s="568"/>
      <c r="AY28" s="568"/>
      <c r="AZ28" s="568"/>
      <c r="BA28" s="568"/>
      <c r="BB28" s="568"/>
      <c r="BC28" s="568"/>
      <c r="BD28" s="568"/>
      <c r="BE28" s="568"/>
    </row>
    <row r="29" spans="2:57" ht="20.25">
      <c r="B29" s="272"/>
      <c r="D29" s="275"/>
      <c r="E29" s="282"/>
      <c r="F29" s="282"/>
      <c r="G29" s="278"/>
      <c r="H29" s="278"/>
      <c r="I29" s="278"/>
      <c r="J29" s="277"/>
      <c r="K29" s="278"/>
      <c r="L29" s="277"/>
      <c r="M29" s="279"/>
      <c r="N29" s="279"/>
      <c r="AS29" s="568"/>
      <c r="AT29" s="568"/>
      <c r="AU29" s="568"/>
      <c r="AV29" s="568"/>
      <c r="AW29" s="568"/>
      <c r="AX29" s="568"/>
      <c r="AY29" s="568"/>
      <c r="AZ29" s="568"/>
      <c r="BA29" s="568"/>
      <c r="BB29" s="568"/>
      <c r="BC29" s="568"/>
      <c r="BD29" s="568"/>
      <c r="BE29" s="568"/>
    </row>
    <row r="30" spans="2:57" ht="20.25">
      <c r="B30" s="272"/>
      <c r="D30" s="275"/>
      <c r="E30" s="282"/>
      <c r="F30" s="282"/>
      <c r="G30" s="278"/>
      <c r="H30" s="278"/>
      <c r="I30" s="278"/>
      <c r="J30" s="277"/>
      <c r="K30" s="278"/>
      <c r="L30" s="277"/>
      <c r="M30" s="279"/>
      <c r="N30" s="279"/>
      <c r="AS30" s="568"/>
      <c r="AT30" s="568"/>
      <c r="AU30" s="568"/>
      <c r="AV30" s="568"/>
      <c r="AW30" s="568"/>
      <c r="AX30" s="568"/>
      <c r="AY30" s="568"/>
      <c r="AZ30" s="568"/>
      <c r="BA30" s="568"/>
      <c r="BB30" s="568"/>
      <c r="BC30" s="568"/>
      <c r="BD30" s="568"/>
      <c r="BE30" s="568"/>
    </row>
    <row r="31" spans="2:57" ht="20.25">
      <c r="B31" s="272"/>
      <c r="D31" s="275"/>
      <c r="E31" s="277"/>
      <c r="F31" s="277"/>
      <c r="G31" s="283"/>
      <c r="H31" s="278"/>
      <c r="I31" s="278"/>
      <c r="J31" s="278"/>
      <c r="K31" s="278"/>
      <c r="L31" s="283"/>
      <c r="M31" s="284"/>
      <c r="N31" s="279"/>
      <c r="AS31" s="568"/>
      <c r="AT31" s="568"/>
      <c r="AU31" s="568"/>
      <c r="AV31" s="568"/>
      <c r="AW31" s="568"/>
      <c r="AX31" s="568"/>
      <c r="AY31" s="568"/>
      <c r="AZ31" s="568"/>
      <c r="BA31" s="568"/>
      <c r="BB31" s="568"/>
      <c r="BC31" s="568"/>
      <c r="BD31" s="568"/>
      <c r="BE31" s="568"/>
    </row>
    <row r="32" spans="2:57" ht="21.75" customHeight="1" thickBot="1">
      <c r="B32" s="285"/>
      <c r="AS32" s="568"/>
      <c r="AT32" s="568"/>
      <c r="AU32" s="568"/>
      <c r="AV32" s="568"/>
      <c r="AW32" s="568"/>
      <c r="AX32" s="568"/>
      <c r="AY32" s="568"/>
      <c r="AZ32" s="568"/>
      <c r="BA32" s="568"/>
      <c r="BB32" s="568"/>
      <c r="BC32" s="568"/>
      <c r="BD32" s="568"/>
      <c r="BE32" s="568"/>
    </row>
    <row r="33" spans="2:57" ht="18.75" customHeight="1">
      <c r="B33" s="551" t="s">
        <v>212</v>
      </c>
      <c r="D33" s="554"/>
      <c r="E33" s="555"/>
      <c r="F33" s="555"/>
      <c r="G33" s="555"/>
      <c r="H33" s="555"/>
      <c r="I33" s="555"/>
      <c r="J33" s="555"/>
      <c r="K33" s="555"/>
      <c r="L33" s="555"/>
      <c r="M33" s="555"/>
      <c r="N33" s="555"/>
      <c r="O33" s="555"/>
      <c r="P33" s="555"/>
      <c r="Q33" s="555"/>
      <c r="R33" s="555"/>
      <c r="S33" s="555"/>
      <c r="T33" s="555"/>
      <c r="U33" s="555"/>
      <c r="V33" s="555"/>
      <c r="W33" s="555"/>
      <c r="X33" s="555"/>
      <c r="Y33" s="555"/>
      <c r="Z33" s="555"/>
      <c r="AA33" s="555"/>
      <c r="AB33" s="555"/>
      <c r="AC33" s="555"/>
      <c r="AD33" s="555"/>
      <c r="AE33" s="555"/>
      <c r="AF33" s="555"/>
      <c r="AG33" s="555"/>
      <c r="AH33" s="555"/>
      <c r="AI33" s="555"/>
      <c r="AJ33" s="555"/>
      <c r="AK33" s="555"/>
      <c r="AL33" s="555"/>
      <c r="AM33" s="555"/>
      <c r="AN33" s="555"/>
      <c r="AO33" s="555"/>
      <c r="AP33" s="556"/>
      <c r="AQ33" s="286"/>
      <c r="AR33" s="286"/>
      <c r="AS33" s="568"/>
      <c r="AT33" s="568"/>
      <c r="AU33" s="568"/>
      <c r="AV33" s="568"/>
      <c r="AW33" s="568"/>
      <c r="AX33" s="568"/>
      <c r="AY33" s="568"/>
      <c r="AZ33" s="568"/>
      <c r="BA33" s="568"/>
      <c r="BB33" s="568"/>
      <c r="BC33" s="568"/>
      <c r="BD33" s="568"/>
      <c r="BE33" s="568"/>
    </row>
    <row r="34" spans="2:57" ht="18.75" customHeight="1">
      <c r="B34" s="552"/>
      <c r="D34" s="557"/>
      <c r="E34" s="558"/>
      <c r="F34" s="558"/>
      <c r="G34" s="558"/>
      <c r="H34" s="558"/>
      <c r="I34" s="558"/>
      <c r="J34" s="558"/>
      <c r="K34" s="558"/>
      <c r="L34" s="558"/>
      <c r="M34" s="558"/>
      <c r="N34" s="558"/>
      <c r="O34" s="558"/>
      <c r="P34" s="558"/>
      <c r="Q34" s="558"/>
      <c r="R34" s="558"/>
      <c r="S34" s="558"/>
      <c r="T34" s="558"/>
      <c r="U34" s="558"/>
      <c r="V34" s="558"/>
      <c r="W34" s="558"/>
      <c r="X34" s="558"/>
      <c r="Y34" s="558"/>
      <c r="Z34" s="558"/>
      <c r="AA34" s="558"/>
      <c r="AB34" s="558"/>
      <c r="AC34" s="558"/>
      <c r="AD34" s="558"/>
      <c r="AE34" s="558"/>
      <c r="AF34" s="558"/>
      <c r="AG34" s="558"/>
      <c r="AH34" s="558"/>
      <c r="AI34" s="558"/>
      <c r="AJ34" s="558"/>
      <c r="AK34" s="558"/>
      <c r="AL34" s="558"/>
      <c r="AM34" s="558"/>
      <c r="AN34" s="558"/>
      <c r="AO34" s="558"/>
      <c r="AP34" s="559"/>
      <c r="AQ34" s="286"/>
      <c r="AR34" s="286"/>
      <c r="AS34" s="568"/>
      <c r="AT34" s="568"/>
      <c r="AU34" s="568"/>
      <c r="AV34" s="568"/>
      <c r="AW34" s="568"/>
      <c r="AX34" s="568"/>
      <c r="AY34" s="568"/>
      <c r="AZ34" s="568"/>
      <c r="BA34" s="568"/>
      <c r="BB34" s="568"/>
      <c r="BC34" s="568"/>
      <c r="BD34" s="568"/>
      <c r="BE34" s="568"/>
    </row>
    <row r="35" spans="2:57" ht="18.75" customHeight="1">
      <c r="B35" s="552"/>
      <c r="D35" s="557"/>
      <c r="E35" s="558"/>
      <c r="F35" s="558"/>
      <c r="G35" s="558"/>
      <c r="H35" s="558"/>
      <c r="I35" s="558"/>
      <c r="J35" s="558"/>
      <c r="K35" s="558"/>
      <c r="L35" s="558"/>
      <c r="M35" s="558"/>
      <c r="N35" s="558"/>
      <c r="O35" s="558"/>
      <c r="P35" s="558"/>
      <c r="Q35" s="558"/>
      <c r="R35" s="558"/>
      <c r="S35" s="558"/>
      <c r="T35" s="558"/>
      <c r="U35" s="558"/>
      <c r="V35" s="558"/>
      <c r="W35" s="558"/>
      <c r="X35" s="558"/>
      <c r="Y35" s="558"/>
      <c r="Z35" s="558"/>
      <c r="AA35" s="558"/>
      <c r="AB35" s="558"/>
      <c r="AC35" s="558"/>
      <c r="AD35" s="558"/>
      <c r="AE35" s="558"/>
      <c r="AF35" s="558"/>
      <c r="AG35" s="558"/>
      <c r="AH35" s="558"/>
      <c r="AI35" s="558"/>
      <c r="AJ35" s="558"/>
      <c r="AK35" s="558"/>
      <c r="AL35" s="558"/>
      <c r="AM35" s="558"/>
      <c r="AN35" s="558"/>
      <c r="AO35" s="558"/>
      <c r="AP35" s="559"/>
      <c r="AQ35" s="286"/>
      <c r="AR35" s="286"/>
      <c r="AS35" s="568"/>
      <c r="AT35" s="568"/>
      <c r="AU35" s="568"/>
      <c r="AV35" s="568"/>
      <c r="AW35" s="568"/>
      <c r="AX35" s="568"/>
      <c r="AY35" s="568"/>
      <c r="AZ35" s="568"/>
      <c r="BA35" s="568"/>
      <c r="BB35" s="568"/>
      <c r="BC35" s="568"/>
      <c r="BD35" s="568"/>
      <c r="BE35" s="568"/>
    </row>
    <row r="36" spans="2:57" ht="18.75" customHeight="1">
      <c r="B36" s="552"/>
      <c r="D36" s="557"/>
      <c r="E36" s="558"/>
      <c r="F36" s="558"/>
      <c r="G36" s="558"/>
      <c r="H36" s="558"/>
      <c r="I36" s="558"/>
      <c r="J36" s="558"/>
      <c r="K36" s="558"/>
      <c r="L36" s="558"/>
      <c r="M36" s="558"/>
      <c r="N36" s="558"/>
      <c r="O36" s="558"/>
      <c r="P36" s="558"/>
      <c r="Q36" s="558"/>
      <c r="R36" s="558"/>
      <c r="S36" s="558"/>
      <c r="T36" s="558"/>
      <c r="U36" s="558"/>
      <c r="V36" s="558"/>
      <c r="W36" s="558"/>
      <c r="X36" s="558"/>
      <c r="Y36" s="558"/>
      <c r="Z36" s="558"/>
      <c r="AA36" s="558"/>
      <c r="AB36" s="558"/>
      <c r="AC36" s="558"/>
      <c r="AD36" s="558"/>
      <c r="AE36" s="558"/>
      <c r="AF36" s="558"/>
      <c r="AG36" s="558"/>
      <c r="AH36" s="558"/>
      <c r="AI36" s="558"/>
      <c r="AJ36" s="558"/>
      <c r="AK36" s="558"/>
      <c r="AL36" s="558"/>
      <c r="AM36" s="558"/>
      <c r="AN36" s="558"/>
      <c r="AO36" s="558"/>
      <c r="AP36" s="559"/>
      <c r="AQ36" s="286"/>
      <c r="AR36" s="286"/>
      <c r="AS36" s="568"/>
      <c r="AT36" s="568"/>
      <c r="AU36" s="568"/>
      <c r="AV36" s="568"/>
      <c r="AW36" s="568"/>
      <c r="AX36" s="568"/>
      <c r="AY36" s="568"/>
      <c r="AZ36" s="568"/>
      <c r="BA36" s="568"/>
      <c r="BB36" s="568"/>
      <c r="BC36" s="568"/>
      <c r="BD36" s="568"/>
      <c r="BE36" s="568"/>
    </row>
    <row r="37" spans="2:57" ht="18.75" customHeight="1">
      <c r="B37" s="552"/>
      <c r="D37" s="557"/>
      <c r="E37" s="558"/>
      <c r="F37" s="558"/>
      <c r="G37" s="558"/>
      <c r="H37" s="558"/>
      <c r="I37" s="558"/>
      <c r="J37" s="558"/>
      <c r="K37" s="558"/>
      <c r="L37" s="558"/>
      <c r="M37" s="558"/>
      <c r="N37" s="558"/>
      <c r="O37" s="558"/>
      <c r="P37" s="558"/>
      <c r="Q37" s="558"/>
      <c r="R37" s="558"/>
      <c r="S37" s="558"/>
      <c r="T37" s="558"/>
      <c r="U37" s="558"/>
      <c r="V37" s="558"/>
      <c r="W37" s="558"/>
      <c r="X37" s="558"/>
      <c r="Y37" s="558"/>
      <c r="Z37" s="558"/>
      <c r="AA37" s="558"/>
      <c r="AB37" s="558"/>
      <c r="AC37" s="558"/>
      <c r="AD37" s="558"/>
      <c r="AE37" s="558"/>
      <c r="AF37" s="558"/>
      <c r="AG37" s="558"/>
      <c r="AH37" s="558"/>
      <c r="AI37" s="558"/>
      <c r="AJ37" s="558"/>
      <c r="AK37" s="558"/>
      <c r="AL37" s="558"/>
      <c r="AM37" s="558"/>
      <c r="AN37" s="558"/>
      <c r="AO37" s="558"/>
      <c r="AP37" s="559"/>
      <c r="AQ37" s="286"/>
      <c r="AR37" s="286"/>
      <c r="AS37" s="568"/>
      <c r="AT37" s="568"/>
      <c r="AU37" s="568"/>
      <c r="AV37" s="568"/>
      <c r="AW37" s="568"/>
      <c r="AX37" s="568"/>
      <c r="AY37" s="568"/>
      <c r="AZ37" s="568"/>
      <c r="BA37" s="568"/>
      <c r="BB37" s="568"/>
      <c r="BC37" s="568"/>
      <c r="BD37" s="568"/>
      <c r="BE37" s="568"/>
    </row>
    <row r="38" spans="2:57" ht="18.75" customHeight="1">
      <c r="B38" s="552"/>
      <c r="D38" s="557"/>
      <c r="E38" s="558"/>
      <c r="F38" s="558"/>
      <c r="G38" s="558"/>
      <c r="H38" s="558"/>
      <c r="I38" s="558"/>
      <c r="J38" s="558"/>
      <c r="K38" s="558"/>
      <c r="L38" s="558"/>
      <c r="M38" s="558"/>
      <c r="N38" s="558"/>
      <c r="O38" s="558"/>
      <c r="P38" s="558"/>
      <c r="Q38" s="558"/>
      <c r="R38" s="558"/>
      <c r="S38" s="558"/>
      <c r="T38" s="558"/>
      <c r="U38" s="558"/>
      <c r="V38" s="558"/>
      <c r="W38" s="558"/>
      <c r="X38" s="558"/>
      <c r="Y38" s="558"/>
      <c r="Z38" s="558"/>
      <c r="AA38" s="558"/>
      <c r="AB38" s="558"/>
      <c r="AC38" s="558"/>
      <c r="AD38" s="558"/>
      <c r="AE38" s="558"/>
      <c r="AF38" s="558"/>
      <c r="AG38" s="558"/>
      <c r="AH38" s="558"/>
      <c r="AI38" s="558"/>
      <c r="AJ38" s="558"/>
      <c r="AK38" s="558"/>
      <c r="AL38" s="558"/>
      <c r="AM38" s="558"/>
      <c r="AN38" s="558"/>
      <c r="AO38" s="558"/>
      <c r="AP38" s="559"/>
      <c r="AQ38" s="286"/>
      <c r="AR38" s="286"/>
      <c r="AS38" s="568"/>
      <c r="AT38" s="568"/>
      <c r="AU38" s="568"/>
      <c r="AV38" s="568"/>
      <c r="AW38" s="568"/>
      <c r="AX38" s="568"/>
      <c r="AY38" s="568"/>
      <c r="AZ38" s="568"/>
      <c r="BA38" s="568"/>
      <c r="BB38" s="568"/>
      <c r="BC38" s="568"/>
      <c r="BD38" s="568"/>
      <c r="BE38" s="568"/>
    </row>
    <row r="39" spans="2:57" ht="18.75" customHeight="1">
      <c r="B39" s="552"/>
      <c r="D39" s="557"/>
      <c r="E39" s="558"/>
      <c r="F39" s="558"/>
      <c r="G39" s="558"/>
      <c r="H39" s="558"/>
      <c r="I39" s="558"/>
      <c r="J39" s="558"/>
      <c r="K39" s="558"/>
      <c r="L39" s="558"/>
      <c r="M39" s="558"/>
      <c r="N39" s="558"/>
      <c r="O39" s="558"/>
      <c r="P39" s="558"/>
      <c r="Q39" s="558"/>
      <c r="R39" s="558"/>
      <c r="S39" s="558"/>
      <c r="T39" s="558"/>
      <c r="U39" s="558"/>
      <c r="V39" s="558"/>
      <c r="W39" s="558"/>
      <c r="X39" s="558"/>
      <c r="Y39" s="558"/>
      <c r="Z39" s="558"/>
      <c r="AA39" s="558"/>
      <c r="AB39" s="558"/>
      <c r="AC39" s="558"/>
      <c r="AD39" s="558"/>
      <c r="AE39" s="558"/>
      <c r="AF39" s="558"/>
      <c r="AG39" s="558"/>
      <c r="AH39" s="558"/>
      <c r="AI39" s="558"/>
      <c r="AJ39" s="558"/>
      <c r="AK39" s="558"/>
      <c r="AL39" s="558"/>
      <c r="AM39" s="558"/>
      <c r="AN39" s="558"/>
      <c r="AO39" s="558"/>
      <c r="AP39" s="559"/>
      <c r="AQ39" s="286"/>
      <c r="AR39" s="286"/>
      <c r="AS39" s="568"/>
      <c r="AT39" s="568"/>
      <c r="AU39" s="568"/>
      <c r="AV39" s="568"/>
      <c r="AW39" s="568"/>
      <c r="AX39" s="568"/>
      <c r="AY39" s="568"/>
      <c r="AZ39" s="568"/>
      <c r="BA39" s="568"/>
      <c r="BB39" s="568"/>
      <c r="BC39" s="568"/>
      <c r="BD39" s="568"/>
      <c r="BE39" s="568"/>
    </row>
    <row r="40" spans="2:57" ht="18.75" customHeight="1">
      <c r="B40" s="552"/>
      <c r="D40" s="557"/>
      <c r="E40" s="558"/>
      <c r="F40" s="558"/>
      <c r="G40" s="558"/>
      <c r="H40" s="558"/>
      <c r="I40" s="558"/>
      <c r="J40" s="558"/>
      <c r="K40" s="558"/>
      <c r="L40" s="558"/>
      <c r="M40" s="558"/>
      <c r="N40" s="558"/>
      <c r="O40" s="558"/>
      <c r="P40" s="558"/>
      <c r="Q40" s="558"/>
      <c r="R40" s="558"/>
      <c r="S40" s="558"/>
      <c r="T40" s="558"/>
      <c r="U40" s="558"/>
      <c r="V40" s="558"/>
      <c r="W40" s="558"/>
      <c r="X40" s="558"/>
      <c r="Y40" s="558"/>
      <c r="Z40" s="558"/>
      <c r="AA40" s="558"/>
      <c r="AB40" s="558"/>
      <c r="AC40" s="558"/>
      <c r="AD40" s="558"/>
      <c r="AE40" s="558"/>
      <c r="AF40" s="558"/>
      <c r="AG40" s="558"/>
      <c r="AH40" s="558"/>
      <c r="AI40" s="558"/>
      <c r="AJ40" s="558"/>
      <c r="AK40" s="558"/>
      <c r="AL40" s="558"/>
      <c r="AM40" s="558"/>
      <c r="AN40" s="558"/>
      <c r="AO40" s="558"/>
      <c r="AP40" s="559"/>
      <c r="AQ40" s="286"/>
      <c r="AR40" s="286"/>
      <c r="AS40" s="568"/>
      <c r="AT40" s="568"/>
      <c r="AU40" s="568"/>
      <c r="AV40" s="568"/>
      <c r="AW40" s="568"/>
      <c r="AX40" s="568"/>
      <c r="AY40" s="568"/>
      <c r="AZ40" s="568"/>
      <c r="BA40" s="568"/>
      <c r="BB40" s="568"/>
      <c r="BC40" s="568"/>
      <c r="BD40" s="568"/>
      <c r="BE40" s="568"/>
    </row>
    <row r="41" spans="2:57" ht="18.75" customHeight="1" thickBot="1">
      <c r="B41" s="553"/>
      <c r="D41" s="560"/>
      <c r="E41" s="561"/>
      <c r="F41" s="561"/>
      <c r="G41" s="561"/>
      <c r="H41" s="561"/>
      <c r="I41" s="561"/>
      <c r="J41" s="561"/>
      <c r="K41" s="561"/>
      <c r="L41" s="561"/>
      <c r="M41" s="561"/>
      <c r="N41" s="561"/>
      <c r="O41" s="561"/>
      <c r="P41" s="561"/>
      <c r="Q41" s="561"/>
      <c r="R41" s="561"/>
      <c r="S41" s="561"/>
      <c r="T41" s="561"/>
      <c r="U41" s="561"/>
      <c r="V41" s="561"/>
      <c r="W41" s="561"/>
      <c r="X41" s="561"/>
      <c r="Y41" s="561"/>
      <c r="Z41" s="561"/>
      <c r="AA41" s="561"/>
      <c r="AB41" s="561"/>
      <c r="AC41" s="561"/>
      <c r="AD41" s="561"/>
      <c r="AE41" s="561"/>
      <c r="AF41" s="561"/>
      <c r="AG41" s="561"/>
      <c r="AH41" s="561"/>
      <c r="AI41" s="561"/>
      <c r="AJ41" s="561"/>
      <c r="AK41" s="561"/>
      <c r="AL41" s="561"/>
      <c r="AM41" s="561"/>
      <c r="AN41" s="561"/>
      <c r="AO41" s="561"/>
      <c r="AP41" s="562"/>
      <c r="AQ41" s="286"/>
      <c r="AR41" s="286"/>
      <c r="AS41" s="568"/>
      <c r="AT41" s="568"/>
      <c r="AU41" s="568"/>
      <c r="AV41" s="568"/>
      <c r="AW41" s="568"/>
      <c r="AX41" s="568"/>
      <c r="AY41" s="568"/>
      <c r="AZ41" s="568"/>
      <c r="BA41" s="568"/>
      <c r="BB41" s="568"/>
      <c r="BC41" s="568"/>
      <c r="BD41" s="568"/>
      <c r="BE41" s="568"/>
    </row>
    <row r="42" spans="2:57" ht="23.25">
      <c r="B42" s="287"/>
      <c r="D42" s="288"/>
      <c r="E42" s="288"/>
      <c r="F42" s="288"/>
      <c r="G42" s="288"/>
      <c r="H42" s="288"/>
      <c r="I42" s="288"/>
      <c r="J42" s="288"/>
      <c r="K42" s="288"/>
      <c r="L42" s="288"/>
      <c r="M42" s="288"/>
      <c r="N42" s="288"/>
      <c r="O42" s="288"/>
      <c r="P42" s="288"/>
      <c r="Q42" s="288"/>
      <c r="R42" s="288"/>
      <c r="S42" s="288"/>
      <c r="T42" s="288"/>
      <c r="U42" s="288"/>
      <c r="V42" s="288"/>
      <c r="W42" s="288"/>
      <c r="X42" s="288"/>
      <c r="Y42" s="288"/>
      <c r="Z42" s="288"/>
      <c r="AA42" s="288"/>
      <c r="AB42" s="288"/>
      <c r="AC42" s="288"/>
      <c r="AD42" s="288"/>
      <c r="AE42" s="288"/>
      <c r="AF42" s="288"/>
      <c r="AG42" s="288"/>
      <c r="AH42" s="288"/>
      <c r="AI42" s="288"/>
      <c r="AJ42" s="288"/>
      <c r="AK42" s="288"/>
      <c r="AL42" s="288"/>
      <c r="AM42" s="288"/>
      <c r="AN42" s="288"/>
      <c r="AO42" s="288"/>
      <c r="AP42" s="288"/>
      <c r="AQ42" s="288"/>
      <c r="AR42" s="288"/>
      <c r="AS42" s="568"/>
      <c r="AT42" s="568"/>
      <c r="AU42" s="568"/>
      <c r="AV42" s="568"/>
      <c r="AW42" s="568"/>
      <c r="AX42" s="568"/>
      <c r="AY42" s="568"/>
      <c r="AZ42" s="568"/>
      <c r="BA42" s="568"/>
      <c r="BB42" s="568"/>
      <c r="BC42" s="568"/>
      <c r="BD42" s="568"/>
      <c r="BE42" s="568"/>
    </row>
    <row r="43" spans="2:57" ht="20.25">
      <c r="B43" s="285"/>
      <c r="AS43" s="568"/>
      <c r="AT43" s="568"/>
      <c r="AU43" s="568"/>
      <c r="AV43" s="568"/>
      <c r="AW43" s="568"/>
      <c r="AX43" s="568"/>
      <c r="AY43" s="568"/>
      <c r="AZ43" s="568"/>
      <c r="BA43" s="568"/>
      <c r="BB43" s="568"/>
      <c r="BC43" s="568"/>
      <c r="BD43" s="568"/>
      <c r="BE43" s="568"/>
    </row>
    <row r="44" spans="2:57" ht="13.5" customHeight="1">
      <c r="B44" s="567" t="s">
        <v>213</v>
      </c>
      <c r="D44" s="275"/>
      <c r="E44" s="275"/>
      <c r="F44" s="275"/>
      <c r="G44" s="275"/>
      <c r="H44" s="275"/>
      <c r="M44" s="275"/>
      <c r="N44" s="275"/>
      <c r="O44" s="275"/>
      <c r="P44" s="275"/>
      <c r="Q44" s="275"/>
      <c r="R44" s="275"/>
      <c r="S44" s="275"/>
      <c r="T44" s="275"/>
      <c r="U44" s="275"/>
      <c r="W44" s="274"/>
      <c r="X44" s="274"/>
      <c r="Y44" s="275"/>
      <c r="Z44" s="275"/>
      <c r="AA44" s="275"/>
      <c r="AB44" s="275"/>
      <c r="AC44" s="275"/>
      <c r="AD44" s="274"/>
      <c r="AE44" s="274"/>
      <c r="AS44" s="568"/>
      <c r="AT44" s="568"/>
      <c r="AU44" s="568"/>
      <c r="AV44" s="568"/>
      <c r="AW44" s="568"/>
      <c r="AX44" s="568"/>
      <c r="AY44" s="568"/>
      <c r="AZ44" s="568"/>
      <c r="BA44" s="568"/>
      <c r="BB44" s="568"/>
      <c r="BC44" s="568"/>
      <c r="BD44" s="568"/>
      <c r="BE44" s="568"/>
    </row>
    <row r="45" spans="2:57" ht="13.5" customHeight="1">
      <c r="B45" s="567"/>
      <c r="D45" s="275"/>
      <c r="E45" s="275"/>
      <c r="F45" s="275"/>
      <c r="G45" s="275"/>
      <c r="H45" s="275"/>
      <c r="M45" s="275"/>
      <c r="N45" s="275"/>
      <c r="O45" s="275"/>
      <c r="P45" s="275"/>
      <c r="Q45" s="275"/>
      <c r="R45" s="275"/>
      <c r="S45" s="275"/>
      <c r="T45" s="275"/>
      <c r="U45" s="275"/>
      <c r="W45" s="274"/>
      <c r="X45" s="274"/>
      <c r="Y45" s="275"/>
      <c r="Z45" s="275"/>
      <c r="AA45" s="275"/>
      <c r="AB45" s="275"/>
      <c r="AC45" s="275"/>
      <c r="AD45" s="274"/>
      <c r="AE45" s="274"/>
      <c r="AS45" s="568"/>
      <c r="AT45" s="568"/>
      <c r="AU45" s="568"/>
      <c r="AV45" s="568"/>
      <c r="AW45" s="568"/>
      <c r="AX45" s="568"/>
      <c r="AY45" s="568"/>
      <c r="AZ45" s="568"/>
      <c r="BA45" s="568"/>
      <c r="BB45" s="568"/>
      <c r="BC45" s="568"/>
      <c r="BD45" s="568"/>
      <c r="BE45" s="568"/>
    </row>
    <row r="46" spans="2:57" ht="13.5" customHeight="1">
      <c r="B46" s="567"/>
      <c r="D46" s="275"/>
      <c r="E46" s="275"/>
      <c r="F46" s="275"/>
      <c r="G46" s="275"/>
      <c r="H46" s="275"/>
      <c r="M46" s="275"/>
      <c r="N46" s="275"/>
      <c r="O46" s="275"/>
      <c r="P46" s="275"/>
      <c r="Q46" s="275"/>
      <c r="R46" s="275"/>
      <c r="S46" s="275"/>
      <c r="T46" s="275"/>
      <c r="U46" s="275"/>
      <c r="W46" s="274"/>
      <c r="X46" s="274"/>
      <c r="Y46" s="275"/>
      <c r="Z46" s="275"/>
      <c r="AA46" s="275"/>
      <c r="AB46" s="275"/>
      <c r="AC46" s="275"/>
      <c r="AD46" s="274"/>
      <c r="AE46" s="274"/>
      <c r="AS46" s="568"/>
      <c r="AT46" s="568"/>
      <c r="AU46" s="568"/>
      <c r="AV46" s="568"/>
      <c r="AW46" s="568"/>
      <c r="AX46" s="568"/>
      <c r="AY46" s="568"/>
      <c r="AZ46" s="568"/>
      <c r="BA46" s="568"/>
      <c r="BB46" s="568"/>
      <c r="BC46" s="568"/>
      <c r="BD46" s="568"/>
      <c r="BE46" s="568"/>
    </row>
    <row r="47" spans="2:57" ht="13.5" customHeight="1">
      <c r="B47" s="567"/>
      <c r="D47" s="275"/>
      <c r="E47" s="275"/>
      <c r="F47" s="275"/>
      <c r="G47" s="275"/>
      <c r="H47" s="275"/>
      <c r="M47" s="275"/>
      <c r="N47" s="275"/>
      <c r="O47" s="275"/>
      <c r="P47" s="275"/>
      <c r="Q47" s="275"/>
      <c r="R47" s="275"/>
      <c r="S47" s="275"/>
      <c r="T47" s="275"/>
      <c r="U47" s="275"/>
      <c r="W47" s="274"/>
      <c r="X47" s="274"/>
      <c r="Y47" s="275"/>
      <c r="Z47" s="275"/>
      <c r="AA47" s="275"/>
      <c r="AB47" s="275"/>
      <c r="AC47" s="275"/>
      <c r="AD47" s="274"/>
      <c r="AE47" s="274"/>
      <c r="AS47" s="568"/>
      <c r="AT47" s="568"/>
      <c r="AU47" s="568"/>
      <c r="AV47" s="568"/>
      <c r="AW47" s="568"/>
      <c r="AX47" s="568"/>
      <c r="AY47" s="568"/>
      <c r="AZ47" s="568"/>
      <c r="BA47" s="568"/>
      <c r="BB47" s="568"/>
      <c r="BC47" s="568"/>
      <c r="BD47" s="568"/>
      <c r="BE47" s="568"/>
    </row>
    <row r="48" spans="2:57" ht="13.5" customHeight="1">
      <c r="B48" s="567"/>
      <c r="D48" s="275"/>
      <c r="E48" s="275"/>
      <c r="F48" s="275"/>
      <c r="G48" s="275"/>
      <c r="H48" s="275"/>
      <c r="M48" s="275"/>
      <c r="N48" s="275"/>
      <c r="O48" s="275"/>
      <c r="P48" s="275"/>
      <c r="Q48" s="275"/>
      <c r="R48" s="275"/>
      <c r="S48" s="275"/>
      <c r="T48" s="275"/>
      <c r="U48" s="275"/>
      <c r="W48" s="274"/>
      <c r="X48" s="274"/>
      <c r="Y48" s="275"/>
      <c r="Z48" s="275"/>
      <c r="AA48" s="275"/>
      <c r="AB48" s="275"/>
      <c r="AC48" s="275"/>
      <c r="AD48" s="274"/>
      <c r="AE48" s="274"/>
      <c r="AS48" s="568"/>
      <c r="AT48" s="568"/>
      <c r="AU48" s="568"/>
      <c r="AV48" s="568"/>
      <c r="AW48" s="568"/>
      <c r="AX48" s="568"/>
      <c r="AY48" s="568"/>
      <c r="AZ48" s="568"/>
      <c r="BA48" s="568"/>
      <c r="BB48" s="568"/>
      <c r="BC48" s="568"/>
      <c r="BD48" s="568"/>
      <c r="BE48" s="568"/>
    </row>
    <row r="49" spans="2:57" ht="13.5" customHeight="1">
      <c r="B49" s="567"/>
      <c r="D49" s="275"/>
      <c r="E49" s="275"/>
      <c r="F49" s="275"/>
      <c r="G49" s="275"/>
      <c r="H49" s="275"/>
      <c r="AS49" s="568"/>
      <c r="AT49" s="568"/>
      <c r="AU49" s="568"/>
      <c r="AV49" s="568"/>
      <c r="AW49" s="568"/>
      <c r="AX49" s="568"/>
      <c r="AY49" s="568"/>
      <c r="AZ49" s="568"/>
      <c r="BA49" s="568"/>
      <c r="BB49" s="568"/>
      <c r="BC49" s="568"/>
      <c r="BD49" s="568"/>
      <c r="BE49" s="568"/>
    </row>
    <row r="50" spans="2:57" ht="13.5" customHeight="1">
      <c r="B50" s="567"/>
      <c r="D50" s="275"/>
      <c r="E50" s="275"/>
      <c r="F50" s="275"/>
      <c r="G50" s="275"/>
      <c r="H50" s="275"/>
      <c r="J50" s="274"/>
      <c r="K50" s="275"/>
      <c r="M50" s="274"/>
      <c r="N50" s="275"/>
      <c r="AS50" s="568"/>
      <c r="AT50" s="568"/>
      <c r="AU50" s="568"/>
      <c r="AV50" s="568"/>
      <c r="AW50" s="568"/>
      <c r="AX50" s="568"/>
      <c r="AY50" s="568"/>
      <c r="AZ50" s="568"/>
      <c r="BA50" s="568"/>
      <c r="BB50" s="568"/>
      <c r="BC50" s="568"/>
      <c r="BD50" s="568"/>
      <c r="BE50" s="568"/>
    </row>
    <row r="51" spans="2:57" ht="13.5" customHeight="1">
      <c r="B51" s="567"/>
      <c r="D51" s="275"/>
      <c r="E51" s="275"/>
      <c r="F51" s="275"/>
      <c r="G51" s="275"/>
      <c r="H51" s="275"/>
      <c r="J51" s="275"/>
      <c r="K51" s="275"/>
      <c r="M51" s="275"/>
      <c r="N51" s="275"/>
      <c r="AS51" s="568"/>
      <c r="AT51" s="568"/>
      <c r="AU51" s="568"/>
      <c r="AV51" s="568"/>
      <c r="AW51" s="568"/>
      <c r="AX51" s="568"/>
      <c r="AY51" s="568"/>
      <c r="AZ51" s="568"/>
      <c r="BA51" s="568"/>
      <c r="BB51" s="568"/>
      <c r="BC51" s="568"/>
      <c r="BD51" s="568"/>
      <c r="BE51" s="568"/>
    </row>
    <row r="52" spans="2:57" ht="13.5" customHeight="1">
      <c r="B52" s="567"/>
      <c r="D52" s="275"/>
      <c r="E52" s="275"/>
      <c r="F52" s="275"/>
      <c r="G52" s="275"/>
      <c r="H52" s="275"/>
      <c r="J52" s="275"/>
      <c r="K52" s="275"/>
      <c r="M52" s="275"/>
      <c r="N52" s="275"/>
      <c r="AS52" s="568"/>
      <c r="AT52" s="568"/>
      <c r="AU52" s="568"/>
      <c r="AV52" s="568"/>
      <c r="AW52" s="568"/>
      <c r="AX52" s="568"/>
      <c r="AY52" s="568"/>
      <c r="AZ52" s="568"/>
      <c r="BA52" s="568"/>
      <c r="BB52" s="568"/>
      <c r="BC52" s="568"/>
      <c r="BD52" s="568"/>
      <c r="BE52" s="568"/>
    </row>
    <row r="53" spans="2:57" ht="13.5" customHeight="1">
      <c r="B53" s="293"/>
      <c r="D53" s="275"/>
      <c r="E53" s="275"/>
      <c r="F53" s="275"/>
      <c r="G53" s="275"/>
      <c r="H53" s="275"/>
      <c r="J53" s="275"/>
      <c r="K53" s="275"/>
      <c r="M53" s="275"/>
      <c r="N53" s="275"/>
      <c r="AS53" s="568"/>
      <c r="AT53" s="568"/>
      <c r="AU53" s="568"/>
      <c r="AV53" s="568"/>
      <c r="AW53" s="568"/>
      <c r="AX53" s="568"/>
      <c r="AY53" s="568"/>
      <c r="AZ53" s="568"/>
      <c r="BA53" s="568"/>
      <c r="BB53" s="568"/>
      <c r="BC53" s="568"/>
      <c r="BD53" s="568"/>
      <c r="BE53" s="568"/>
    </row>
    <row r="54" spans="2:57" ht="13.5" customHeight="1">
      <c r="B54" s="293"/>
      <c r="D54" s="275"/>
      <c r="E54" s="275"/>
      <c r="F54" s="275"/>
      <c r="G54" s="275"/>
      <c r="H54" s="275"/>
      <c r="J54" s="275"/>
      <c r="K54" s="275"/>
      <c r="M54" s="275"/>
      <c r="N54" s="275"/>
      <c r="AS54" s="568"/>
      <c r="AT54" s="568"/>
      <c r="AU54" s="568"/>
      <c r="AV54" s="568"/>
      <c r="AW54" s="568"/>
      <c r="AX54" s="568"/>
      <c r="AY54" s="568"/>
      <c r="AZ54" s="568"/>
      <c r="BA54" s="568"/>
      <c r="BB54" s="568"/>
      <c r="BC54" s="568"/>
      <c r="BD54" s="568"/>
      <c r="BE54" s="568"/>
    </row>
    <row r="55" spans="2:57" ht="13.5" customHeight="1">
      <c r="B55" s="285"/>
      <c r="M55" s="274"/>
      <c r="AS55" s="568"/>
      <c r="AT55" s="568"/>
      <c r="AU55" s="568"/>
      <c r="AV55" s="568"/>
      <c r="AW55" s="568"/>
      <c r="AX55" s="568"/>
      <c r="AY55" s="568"/>
      <c r="AZ55" s="568"/>
      <c r="BA55" s="568"/>
      <c r="BB55" s="568"/>
      <c r="BC55" s="568"/>
      <c r="BD55" s="568"/>
      <c r="BE55" s="568"/>
    </row>
    <row r="56" spans="2:57" ht="13.5" customHeight="1">
      <c r="B56" s="567" t="s">
        <v>214</v>
      </c>
      <c r="D56" s="274"/>
      <c r="E56" s="275"/>
      <c r="G56" s="274"/>
      <c r="H56" s="275"/>
      <c r="J56" s="274"/>
      <c r="K56" s="275"/>
      <c r="N56" s="275"/>
      <c r="AS56" s="568"/>
      <c r="AT56" s="568"/>
      <c r="AU56" s="568"/>
      <c r="AV56" s="568"/>
      <c r="AW56" s="568"/>
      <c r="AX56" s="568"/>
      <c r="AY56" s="568"/>
      <c r="AZ56" s="568"/>
      <c r="BA56" s="568"/>
      <c r="BB56" s="568"/>
      <c r="BC56" s="568"/>
      <c r="BD56" s="568"/>
      <c r="BE56" s="568"/>
    </row>
    <row r="57" spans="2:57" ht="13.5" customHeight="1">
      <c r="B57" s="567"/>
      <c r="D57" s="275"/>
      <c r="E57" s="275"/>
      <c r="G57" s="275"/>
      <c r="H57" s="275"/>
      <c r="J57" s="275"/>
      <c r="K57" s="275"/>
      <c r="M57" s="275"/>
      <c r="N57" s="275"/>
      <c r="AS57" s="568"/>
      <c r="AT57" s="568"/>
      <c r="AU57" s="568"/>
      <c r="AV57" s="568"/>
      <c r="AW57" s="568"/>
      <c r="AX57" s="568"/>
      <c r="AY57" s="568"/>
      <c r="AZ57" s="568"/>
      <c r="BA57" s="568"/>
      <c r="BB57" s="568"/>
      <c r="BC57" s="568"/>
      <c r="BD57" s="568"/>
      <c r="BE57" s="568"/>
    </row>
    <row r="58" spans="2:57" ht="13.5" customHeight="1">
      <c r="B58" s="567"/>
      <c r="D58" s="275"/>
      <c r="E58" s="275"/>
      <c r="F58" s="290"/>
      <c r="G58" s="275"/>
      <c r="H58" s="275"/>
      <c r="J58" s="275"/>
      <c r="K58" s="275"/>
      <c r="M58" s="275"/>
      <c r="N58" s="275"/>
      <c r="AS58" s="568"/>
      <c r="AT58" s="568"/>
      <c r="AU58" s="568"/>
      <c r="AV58" s="568"/>
      <c r="AW58" s="568"/>
      <c r="AX58" s="568"/>
      <c r="AY58" s="568"/>
      <c r="AZ58" s="568"/>
      <c r="BA58" s="568"/>
      <c r="BB58" s="568"/>
      <c r="BC58" s="568"/>
      <c r="BD58" s="568"/>
      <c r="BE58" s="568"/>
    </row>
    <row r="59" spans="2:57" ht="13.5" customHeight="1">
      <c r="B59" s="567"/>
      <c r="D59" s="275"/>
      <c r="E59" s="275"/>
      <c r="G59" s="275"/>
      <c r="H59" s="275"/>
      <c r="J59" s="275"/>
      <c r="K59" s="275"/>
      <c r="M59" s="275"/>
      <c r="N59" s="275"/>
      <c r="AS59" s="568"/>
      <c r="AT59" s="568"/>
      <c r="AU59" s="568"/>
      <c r="AV59" s="568"/>
      <c r="AW59" s="568"/>
      <c r="AX59" s="568"/>
      <c r="AY59" s="568"/>
      <c r="AZ59" s="568"/>
      <c r="BA59" s="568"/>
      <c r="BB59" s="568"/>
      <c r="BC59" s="568"/>
      <c r="BD59" s="568"/>
      <c r="BE59" s="568"/>
    </row>
    <row r="60" spans="2:57" ht="13.5" customHeight="1">
      <c r="B60" s="567"/>
      <c r="D60" s="275"/>
      <c r="E60" s="275"/>
      <c r="G60" s="275"/>
      <c r="H60" s="275"/>
      <c r="J60" s="275"/>
      <c r="K60" s="275"/>
      <c r="M60" s="275"/>
      <c r="N60" s="275"/>
      <c r="AS60" s="568"/>
      <c r="AT60" s="568"/>
      <c r="AU60" s="568"/>
      <c r="AV60" s="568"/>
      <c r="AW60" s="568"/>
      <c r="AX60" s="568"/>
      <c r="AY60" s="568"/>
      <c r="AZ60" s="568"/>
      <c r="BA60" s="568"/>
      <c r="BB60" s="568"/>
      <c r="BC60" s="568"/>
      <c r="BD60" s="568"/>
      <c r="BE60" s="568"/>
    </row>
    <row r="61" spans="2:57" ht="13.5" customHeight="1">
      <c r="B61" s="567"/>
      <c r="AS61" s="568"/>
      <c r="AT61" s="568"/>
      <c r="AU61" s="568"/>
      <c r="AV61" s="568"/>
      <c r="AW61" s="568"/>
      <c r="AX61" s="568"/>
      <c r="AY61" s="568"/>
      <c r="AZ61" s="568"/>
      <c r="BA61" s="568"/>
      <c r="BB61" s="568"/>
      <c r="BC61" s="568"/>
      <c r="BD61" s="568"/>
      <c r="BE61" s="568"/>
    </row>
    <row r="62" spans="2:57" ht="13.5" customHeight="1">
      <c r="B62" s="567"/>
      <c r="D62" s="274"/>
      <c r="E62" s="275"/>
      <c r="G62" s="274"/>
      <c r="H62" s="275"/>
      <c r="J62" s="274"/>
      <c r="K62" s="275"/>
      <c r="M62" s="274"/>
      <c r="N62" s="275"/>
      <c r="AS62" s="568"/>
      <c r="AT62" s="568"/>
      <c r="AU62" s="568"/>
      <c r="AV62" s="568"/>
      <c r="AW62" s="568"/>
      <c r="AX62" s="568"/>
      <c r="AY62" s="568"/>
      <c r="AZ62" s="568"/>
      <c r="BA62" s="568"/>
      <c r="BB62" s="568"/>
      <c r="BC62" s="568"/>
      <c r="BD62" s="568"/>
      <c r="BE62" s="568"/>
    </row>
    <row r="63" spans="2:57" ht="13.5" customHeight="1">
      <c r="B63" s="567"/>
      <c r="D63" s="275"/>
      <c r="E63" s="275"/>
      <c r="G63" s="275"/>
      <c r="H63" s="275"/>
      <c r="J63" s="275"/>
      <c r="K63" s="275"/>
      <c r="M63" s="275"/>
      <c r="N63" s="275"/>
      <c r="AS63" s="568"/>
      <c r="AT63" s="568"/>
      <c r="AU63" s="568"/>
      <c r="AV63" s="568"/>
      <c r="AW63" s="568"/>
      <c r="AX63" s="568"/>
      <c r="AY63" s="568"/>
      <c r="AZ63" s="568"/>
      <c r="BA63" s="568"/>
      <c r="BB63" s="568"/>
      <c r="BC63" s="568"/>
      <c r="BD63" s="568"/>
      <c r="BE63" s="568"/>
    </row>
    <row r="64" spans="2:57" ht="13.5" customHeight="1">
      <c r="B64" s="567"/>
      <c r="D64" s="275"/>
      <c r="E64" s="275"/>
      <c r="G64" s="275"/>
      <c r="H64" s="275"/>
      <c r="J64" s="275"/>
      <c r="K64" s="275"/>
      <c r="M64" s="275"/>
      <c r="N64" s="275"/>
      <c r="AS64" s="568"/>
      <c r="AT64" s="568"/>
      <c r="AU64" s="568"/>
      <c r="AV64" s="568"/>
      <c r="AW64" s="568"/>
      <c r="AX64" s="568"/>
      <c r="AY64" s="568"/>
      <c r="AZ64" s="568"/>
      <c r="BA64" s="568"/>
      <c r="BB64" s="568"/>
      <c r="BC64" s="568"/>
      <c r="BD64" s="568"/>
      <c r="BE64" s="568"/>
    </row>
    <row r="65" spans="2:57" ht="13.5" customHeight="1">
      <c r="B65" s="567"/>
      <c r="D65" s="275"/>
      <c r="E65" s="275"/>
      <c r="G65" s="275"/>
      <c r="H65" s="275"/>
      <c r="J65" s="275"/>
      <c r="K65" s="275"/>
      <c r="M65" s="275"/>
      <c r="N65" s="275"/>
      <c r="AS65" s="568"/>
      <c r="AT65" s="568"/>
      <c r="AU65" s="568"/>
      <c r="AV65" s="568"/>
      <c r="AW65" s="568"/>
      <c r="AX65" s="568"/>
      <c r="AY65" s="568"/>
      <c r="AZ65" s="568"/>
      <c r="BA65" s="568"/>
      <c r="BB65" s="568"/>
      <c r="BC65" s="568"/>
      <c r="BD65" s="568"/>
      <c r="BE65" s="568"/>
    </row>
    <row r="66" spans="2:57" ht="13.5" customHeight="1">
      <c r="B66" s="567"/>
      <c r="D66" s="275"/>
      <c r="E66" s="275"/>
      <c r="G66" s="275"/>
      <c r="H66" s="275"/>
      <c r="J66" s="275"/>
      <c r="K66" s="275"/>
      <c r="M66" s="275"/>
      <c r="N66" s="275"/>
      <c r="AS66" s="568"/>
      <c r="AT66" s="568"/>
      <c r="AU66" s="568"/>
      <c r="AV66" s="568"/>
      <c r="AW66" s="568"/>
      <c r="AX66" s="568"/>
      <c r="AY66" s="568"/>
      <c r="AZ66" s="568"/>
      <c r="BA66" s="568"/>
      <c r="BB66" s="568"/>
      <c r="BC66" s="568"/>
      <c r="BD66" s="568"/>
      <c r="BE66" s="568"/>
    </row>
    <row r="67" spans="2:57" ht="13.5" customHeight="1">
      <c r="B67" s="567"/>
      <c r="AS67" s="568"/>
      <c r="AT67" s="568"/>
      <c r="AU67" s="568"/>
      <c r="AV67" s="568"/>
      <c r="AW67" s="568"/>
      <c r="AX67" s="568"/>
      <c r="AY67" s="568"/>
      <c r="AZ67" s="568"/>
      <c r="BA67" s="568"/>
      <c r="BB67" s="568"/>
      <c r="BC67" s="568"/>
      <c r="BD67" s="568"/>
      <c r="BE67" s="568"/>
    </row>
    <row r="68" spans="2:57" ht="13.5" customHeight="1">
      <c r="B68" s="567"/>
      <c r="G68" s="277"/>
      <c r="H68" s="278"/>
      <c r="I68" s="278"/>
      <c r="J68" s="278"/>
      <c r="K68" s="278"/>
      <c r="L68" s="291"/>
      <c r="M68" s="284"/>
      <c r="AS68" s="568"/>
      <c r="AT68" s="568"/>
      <c r="AU68" s="568"/>
      <c r="AV68" s="568"/>
      <c r="AW68" s="568"/>
      <c r="AX68" s="568"/>
      <c r="AY68" s="568"/>
      <c r="AZ68" s="568"/>
      <c r="BA68" s="568"/>
      <c r="BB68" s="568"/>
      <c r="BC68" s="568"/>
      <c r="BD68" s="568"/>
      <c r="BE68" s="568"/>
    </row>
    <row r="69" spans="2:57" ht="13.5" customHeight="1">
      <c r="B69" s="567"/>
      <c r="G69" s="282"/>
      <c r="H69" s="278"/>
      <c r="I69" s="278"/>
      <c r="J69" s="278"/>
      <c r="K69" s="278"/>
      <c r="L69" s="291"/>
      <c r="M69" s="284"/>
      <c r="AS69" s="568"/>
      <c r="AT69" s="568"/>
      <c r="AU69" s="568"/>
      <c r="AV69" s="568"/>
      <c r="AW69" s="568"/>
      <c r="AX69" s="568"/>
      <c r="AY69" s="568"/>
      <c r="AZ69" s="568"/>
      <c r="BA69" s="568"/>
      <c r="BB69" s="568"/>
      <c r="BC69" s="568"/>
      <c r="BD69" s="568"/>
      <c r="BE69" s="568"/>
    </row>
    <row r="70" spans="2:57" ht="13.5" customHeight="1">
      <c r="B70" s="567"/>
      <c r="G70" s="282"/>
      <c r="H70" s="278"/>
      <c r="I70" s="278"/>
      <c r="J70" s="278"/>
      <c r="K70" s="278"/>
      <c r="L70" s="291"/>
      <c r="M70" s="284"/>
      <c r="AS70" s="568"/>
      <c r="AT70" s="568"/>
      <c r="AU70" s="568"/>
      <c r="AV70" s="568"/>
      <c r="AW70" s="568"/>
      <c r="AX70" s="568"/>
      <c r="AY70" s="568"/>
      <c r="AZ70" s="568"/>
      <c r="BA70" s="568"/>
      <c r="BB70" s="568"/>
      <c r="BC70" s="568"/>
      <c r="BD70" s="568"/>
      <c r="BE70" s="568"/>
    </row>
    <row r="71" spans="2:57" ht="13.5" customHeight="1">
      <c r="B71" s="567"/>
      <c r="G71" s="290"/>
      <c r="AS71" s="568"/>
      <c r="AT71" s="568"/>
      <c r="AU71" s="568"/>
      <c r="AV71" s="568"/>
      <c r="AW71" s="568"/>
      <c r="AX71" s="568"/>
      <c r="AY71" s="568"/>
      <c r="AZ71" s="568"/>
      <c r="BA71" s="568"/>
      <c r="BB71" s="568"/>
      <c r="BC71" s="568"/>
      <c r="BD71" s="568"/>
      <c r="BE71" s="568"/>
    </row>
    <row r="72" spans="2:57" ht="13.5" customHeight="1">
      <c r="B72" s="567"/>
      <c r="AS72" s="568"/>
      <c r="AT72" s="568"/>
      <c r="AU72" s="568"/>
      <c r="AV72" s="568"/>
      <c r="AW72" s="568"/>
      <c r="AX72" s="568"/>
      <c r="AY72" s="568"/>
      <c r="AZ72" s="568"/>
      <c r="BA72" s="568"/>
      <c r="BB72" s="568"/>
      <c r="BC72" s="568"/>
      <c r="BD72" s="568"/>
      <c r="BE72" s="568"/>
    </row>
    <row r="73" spans="2:57" ht="13.5" customHeight="1">
      <c r="B73" s="567"/>
      <c r="AS73" s="568"/>
      <c r="AT73" s="568"/>
      <c r="AU73" s="568"/>
      <c r="AV73" s="568"/>
      <c r="AW73" s="568"/>
      <c r="AX73" s="568"/>
      <c r="AY73" s="568"/>
      <c r="AZ73" s="568"/>
      <c r="BA73" s="568"/>
      <c r="BB73" s="568"/>
      <c r="BC73" s="568"/>
      <c r="BD73" s="568"/>
      <c r="BE73" s="568"/>
    </row>
    <row r="74" spans="2:57" ht="13.5" customHeight="1">
      <c r="B74" s="567"/>
      <c r="AS74" s="568"/>
      <c r="AT74" s="568"/>
      <c r="AU74" s="568"/>
      <c r="AV74" s="568"/>
      <c r="AW74" s="568"/>
      <c r="AX74" s="568"/>
      <c r="AY74" s="568"/>
      <c r="AZ74" s="568"/>
      <c r="BA74" s="568"/>
      <c r="BB74" s="568"/>
      <c r="BC74" s="568"/>
      <c r="BD74" s="568"/>
      <c r="BE74" s="568"/>
    </row>
    <row r="75" spans="2:57" ht="13.5" customHeight="1">
      <c r="B75" s="567"/>
      <c r="AS75" s="568"/>
      <c r="AT75" s="568"/>
      <c r="AU75" s="568"/>
      <c r="AV75" s="568"/>
      <c r="AW75" s="568"/>
      <c r="AX75" s="568"/>
      <c r="AY75" s="568"/>
      <c r="AZ75" s="568"/>
      <c r="BA75" s="568"/>
      <c r="BB75" s="568"/>
      <c r="BC75" s="568"/>
      <c r="BD75" s="568"/>
      <c r="BE75" s="568"/>
    </row>
    <row r="76" spans="2:57" ht="13.5" customHeight="1">
      <c r="B76" s="567"/>
      <c r="AS76" s="568"/>
      <c r="AT76" s="568"/>
      <c r="AU76" s="568"/>
      <c r="AV76" s="568"/>
      <c r="AW76" s="568"/>
      <c r="AX76" s="568"/>
      <c r="AY76" s="568"/>
      <c r="AZ76" s="568"/>
      <c r="BA76" s="568"/>
      <c r="BB76" s="568"/>
      <c r="BC76" s="568"/>
      <c r="BD76" s="568"/>
      <c r="BE76" s="568"/>
    </row>
    <row r="77" spans="2:57" ht="13.5" customHeight="1">
      <c r="B77" s="567"/>
      <c r="AS77" s="568"/>
      <c r="AT77" s="568"/>
      <c r="AU77" s="568"/>
      <c r="AV77" s="568"/>
      <c r="AW77" s="568"/>
      <c r="AX77" s="568"/>
      <c r="AY77" s="568"/>
      <c r="AZ77" s="568"/>
      <c r="BA77" s="568"/>
      <c r="BB77" s="568"/>
      <c r="BC77" s="568"/>
      <c r="BD77" s="568"/>
      <c r="BE77" s="568"/>
    </row>
    <row r="78" spans="2:57" ht="13.5" customHeight="1">
      <c r="B78" s="567"/>
      <c r="AS78" s="568"/>
      <c r="AT78" s="568"/>
      <c r="AU78" s="568"/>
      <c r="AV78" s="568"/>
      <c r="AW78" s="568"/>
      <c r="AX78" s="568"/>
      <c r="AY78" s="568"/>
      <c r="AZ78" s="568"/>
      <c r="BA78" s="568"/>
      <c r="BB78" s="568"/>
      <c r="BC78" s="568"/>
      <c r="BD78" s="568"/>
      <c r="BE78" s="568"/>
    </row>
    <row r="79" spans="2:57" ht="13.5" customHeight="1">
      <c r="B79" s="567"/>
      <c r="C79" s="267"/>
      <c r="D79" s="268"/>
      <c r="E79" s="266"/>
      <c r="F79" s="268"/>
      <c r="G79" s="266"/>
      <c r="H79" s="266"/>
      <c r="I79" s="266"/>
      <c r="J79" s="266"/>
      <c r="K79" s="266"/>
      <c r="L79" s="266"/>
      <c r="M79" s="266"/>
      <c r="N79" s="266"/>
      <c r="O79" s="266"/>
      <c r="P79" s="266"/>
      <c r="Q79" s="266"/>
      <c r="R79" s="266"/>
      <c r="S79" s="266"/>
      <c r="T79" s="266"/>
      <c r="U79" s="266"/>
      <c r="V79" s="266"/>
      <c r="W79" s="266"/>
      <c r="X79" s="266"/>
      <c r="Y79" s="266"/>
      <c r="Z79" s="266"/>
      <c r="AA79" s="266"/>
      <c r="AB79" s="266"/>
      <c r="AC79" s="266"/>
      <c r="AD79" s="266"/>
      <c r="AE79" s="266"/>
      <c r="AF79" s="266"/>
      <c r="AG79" s="266"/>
      <c r="AS79" s="294"/>
      <c r="AT79" s="294"/>
      <c r="AU79" s="294"/>
      <c r="AV79" s="294"/>
      <c r="AW79" s="294"/>
      <c r="AX79" s="294"/>
      <c r="AY79" s="294"/>
      <c r="AZ79" s="294"/>
      <c r="BA79" s="294"/>
      <c r="BB79" s="294"/>
      <c r="BC79" s="294"/>
      <c r="BD79" s="294"/>
      <c r="BE79" s="294"/>
    </row>
    <row r="80" spans="2:57" ht="13.5" customHeight="1">
      <c r="B80" s="567"/>
      <c r="C80" s="267"/>
      <c r="D80" s="266"/>
      <c r="E80" s="266"/>
      <c r="F80" s="266"/>
      <c r="H80" s="266"/>
      <c r="I80" s="266"/>
      <c r="J80" s="266"/>
      <c r="K80" s="266"/>
      <c r="L80" s="266"/>
      <c r="M80" s="266"/>
      <c r="N80" s="266"/>
      <c r="O80" s="266"/>
      <c r="P80" s="266"/>
      <c r="Q80" s="266"/>
      <c r="R80" s="266"/>
      <c r="S80" s="266"/>
      <c r="T80" s="266"/>
      <c r="U80" s="266"/>
      <c r="V80" s="266"/>
      <c r="W80" s="266"/>
      <c r="X80" s="266"/>
      <c r="Y80" s="266"/>
      <c r="Z80" s="266"/>
      <c r="AA80" s="266"/>
      <c r="AB80" s="266"/>
      <c r="AC80" s="266"/>
      <c r="AD80" s="266"/>
      <c r="AE80" s="266"/>
      <c r="AF80" s="266"/>
      <c r="AG80" s="266"/>
      <c r="AS80" s="294"/>
      <c r="AT80" s="294"/>
      <c r="AU80" s="294"/>
      <c r="AV80" s="294"/>
      <c r="AW80" s="294"/>
      <c r="AX80" s="294"/>
      <c r="AY80" s="294"/>
      <c r="AZ80" s="294"/>
      <c r="BA80" s="294"/>
      <c r="BB80" s="294"/>
      <c r="BC80" s="294"/>
      <c r="BD80" s="294"/>
      <c r="BE80" s="294"/>
    </row>
    <row r="81" spans="2:57" ht="13.5" customHeight="1">
      <c r="B81" s="567"/>
      <c r="C81" s="267"/>
      <c r="D81" s="266"/>
      <c r="E81" s="266"/>
      <c r="F81" s="268"/>
      <c r="G81" s="266"/>
      <c r="H81" s="266"/>
      <c r="I81" s="266"/>
      <c r="J81" s="266"/>
      <c r="K81" s="266"/>
      <c r="L81" s="266"/>
      <c r="M81" s="266"/>
      <c r="N81" s="266"/>
      <c r="O81" s="266"/>
      <c r="P81" s="266"/>
      <c r="Q81" s="266"/>
      <c r="R81" s="266"/>
      <c r="S81" s="266"/>
      <c r="T81" s="266"/>
      <c r="U81" s="266"/>
      <c r="V81" s="266"/>
      <c r="W81" s="266"/>
      <c r="X81" s="266"/>
      <c r="Y81" s="266"/>
      <c r="Z81" s="266"/>
      <c r="AA81" s="266"/>
      <c r="AB81" s="266"/>
      <c r="AC81" s="266"/>
      <c r="AD81" s="266"/>
      <c r="AE81" s="266"/>
      <c r="AF81" s="266"/>
      <c r="AG81" s="266"/>
      <c r="AS81" s="294"/>
      <c r="AT81" s="294"/>
      <c r="AU81" s="294"/>
      <c r="AV81" s="294"/>
      <c r="AW81" s="294"/>
      <c r="AX81" s="294"/>
      <c r="AY81" s="294"/>
      <c r="AZ81" s="294"/>
      <c r="BA81" s="294"/>
      <c r="BB81" s="294"/>
      <c r="BC81" s="294"/>
      <c r="BD81" s="294"/>
      <c r="BE81" s="294"/>
    </row>
    <row r="82" spans="2:57" ht="13.5" customHeight="1">
      <c r="B82" s="567"/>
      <c r="C82" s="267"/>
      <c r="D82" s="266"/>
      <c r="E82" s="266"/>
      <c r="F82" s="268"/>
      <c r="G82" s="266"/>
      <c r="H82" s="266"/>
      <c r="I82" s="266"/>
      <c r="J82" s="266"/>
      <c r="K82" s="266"/>
      <c r="L82" s="266"/>
      <c r="M82" s="266"/>
      <c r="N82" s="266"/>
      <c r="O82" s="266"/>
      <c r="P82" s="266"/>
      <c r="Q82" s="266"/>
      <c r="R82" s="266"/>
      <c r="S82" s="266"/>
      <c r="T82" s="266"/>
      <c r="U82" s="266"/>
      <c r="V82" s="266"/>
      <c r="W82" s="266"/>
      <c r="X82" s="266"/>
      <c r="Y82" s="266"/>
      <c r="Z82" s="266"/>
      <c r="AA82" s="266"/>
      <c r="AB82" s="266"/>
      <c r="AC82" s="266"/>
      <c r="AD82" s="266"/>
      <c r="AE82" s="266"/>
      <c r="AF82" s="266"/>
      <c r="AG82" s="266"/>
      <c r="AS82" s="294"/>
      <c r="AT82" s="294"/>
      <c r="AU82" s="294"/>
      <c r="AV82" s="294"/>
      <c r="AW82" s="294"/>
      <c r="AX82" s="294"/>
      <c r="AY82" s="294"/>
      <c r="AZ82" s="294"/>
      <c r="BA82" s="294"/>
      <c r="BB82" s="294"/>
      <c r="BC82" s="294"/>
      <c r="BD82" s="294"/>
      <c r="BE82" s="294"/>
    </row>
    <row r="83" spans="2:57" ht="13.5" customHeight="1">
      <c r="B83" s="567"/>
      <c r="C83" s="267"/>
      <c r="D83" s="266"/>
      <c r="E83" s="266"/>
      <c r="F83" s="268"/>
      <c r="G83" s="266"/>
      <c r="H83" s="266"/>
      <c r="I83" s="266"/>
      <c r="J83" s="266"/>
      <c r="K83" s="266"/>
      <c r="L83" s="266"/>
      <c r="M83" s="266"/>
      <c r="N83" s="266"/>
      <c r="O83" s="266"/>
      <c r="P83" s="266"/>
      <c r="Q83" s="266"/>
      <c r="R83" s="266"/>
      <c r="S83" s="266"/>
      <c r="T83" s="266"/>
      <c r="U83" s="266"/>
      <c r="V83" s="266"/>
      <c r="W83" s="266"/>
      <c r="X83" s="266"/>
      <c r="Y83" s="266"/>
      <c r="Z83" s="266"/>
      <c r="AA83" s="266"/>
      <c r="AB83" s="266"/>
      <c r="AC83" s="266"/>
      <c r="AD83" s="266"/>
      <c r="AE83" s="266"/>
      <c r="AF83" s="266"/>
      <c r="AG83" s="266"/>
      <c r="AS83" s="294"/>
      <c r="AT83" s="294"/>
      <c r="AU83" s="294"/>
      <c r="AV83" s="294"/>
      <c r="AW83" s="294"/>
      <c r="AX83" s="294"/>
      <c r="AY83" s="294"/>
      <c r="AZ83" s="294"/>
      <c r="BA83" s="294"/>
      <c r="BB83" s="294"/>
      <c r="BC83" s="294"/>
      <c r="BD83" s="294"/>
      <c r="BE83" s="294"/>
    </row>
    <row r="84" spans="2:57" ht="13.5" customHeight="1">
      <c r="B84" s="567"/>
      <c r="C84" s="267"/>
      <c r="D84" s="266"/>
      <c r="E84" s="266"/>
      <c r="F84" s="268"/>
      <c r="G84" s="266"/>
      <c r="H84" s="266"/>
      <c r="I84" s="266"/>
      <c r="J84" s="266"/>
      <c r="K84" s="266"/>
      <c r="L84" s="266"/>
      <c r="M84" s="266"/>
      <c r="N84" s="266"/>
      <c r="O84" s="266"/>
      <c r="P84" s="266"/>
      <c r="Q84" s="266"/>
      <c r="R84" s="266"/>
      <c r="S84" s="266"/>
      <c r="T84" s="266"/>
      <c r="U84" s="266"/>
      <c r="V84" s="266"/>
      <c r="W84" s="266"/>
      <c r="X84" s="266"/>
      <c r="Y84" s="266"/>
      <c r="Z84" s="266"/>
      <c r="AA84" s="266"/>
      <c r="AB84" s="266"/>
      <c r="AC84" s="266"/>
      <c r="AD84" s="266"/>
      <c r="AE84" s="266"/>
      <c r="AF84" s="266"/>
      <c r="AG84" s="266"/>
      <c r="AS84" s="294"/>
      <c r="AT84" s="294"/>
      <c r="AU84" s="294"/>
      <c r="AV84" s="294"/>
      <c r="AW84" s="294"/>
      <c r="AX84" s="294"/>
      <c r="AY84" s="294"/>
      <c r="AZ84" s="294"/>
      <c r="BA84" s="294"/>
      <c r="BB84" s="294"/>
      <c r="BC84" s="294"/>
      <c r="BD84" s="294"/>
      <c r="BE84" s="294"/>
    </row>
    <row r="85" spans="2:57" ht="13.5" customHeight="1">
      <c r="B85" s="567"/>
      <c r="C85" s="267"/>
      <c r="D85" s="266"/>
      <c r="E85" s="266"/>
      <c r="F85" s="268"/>
      <c r="G85" s="266"/>
      <c r="H85" s="266"/>
      <c r="I85" s="266"/>
      <c r="J85" s="266"/>
      <c r="K85" s="266"/>
      <c r="L85" s="266"/>
      <c r="M85" s="266"/>
      <c r="N85" s="266"/>
      <c r="O85" s="266"/>
      <c r="P85" s="266"/>
      <c r="Q85" s="266"/>
      <c r="R85" s="266"/>
      <c r="S85" s="266"/>
      <c r="T85" s="266"/>
      <c r="U85" s="266"/>
      <c r="V85" s="266"/>
      <c r="W85" s="266"/>
      <c r="X85" s="266"/>
      <c r="Y85" s="266"/>
      <c r="Z85" s="266"/>
      <c r="AA85" s="266"/>
      <c r="AB85" s="266"/>
      <c r="AC85" s="266"/>
      <c r="AD85" s="266"/>
      <c r="AE85" s="266"/>
      <c r="AF85" s="266"/>
      <c r="AG85" s="266"/>
      <c r="AS85" s="294"/>
      <c r="AT85" s="294"/>
      <c r="AU85" s="294"/>
      <c r="AV85" s="294"/>
      <c r="AW85" s="294"/>
      <c r="AX85" s="294"/>
      <c r="AY85" s="294"/>
      <c r="AZ85" s="294"/>
      <c r="BA85" s="294"/>
      <c r="BB85" s="294"/>
      <c r="BC85" s="294"/>
      <c r="BD85" s="294"/>
      <c r="BE85" s="294"/>
    </row>
    <row r="86" spans="2:57" ht="13.5" customHeight="1">
      <c r="B86" s="567"/>
      <c r="C86" s="267"/>
      <c r="D86" s="266"/>
      <c r="E86" s="266"/>
      <c r="F86" s="268"/>
      <c r="G86" s="266"/>
      <c r="H86" s="266"/>
      <c r="I86" s="266"/>
      <c r="J86" s="266"/>
      <c r="K86" s="266"/>
      <c r="L86" s="266"/>
      <c r="M86" s="266"/>
      <c r="N86" s="266"/>
      <c r="O86" s="266"/>
      <c r="P86" s="266"/>
      <c r="Q86" s="266"/>
      <c r="R86" s="266"/>
      <c r="S86" s="266"/>
      <c r="T86" s="266"/>
      <c r="U86" s="266"/>
      <c r="V86" s="266"/>
      <c r="W86" s="266"/>
      <c r="X86" s="266"/>
      <c r="Y86" s="266"/>
      <c r="Z86" s="266"/>
      <c r="AA86" s="266"/>
      <c r="AB86" s="266"/>
      <c r="AC86" s="266"/>
      <c r="AD86" s="266"/>
      <c r="AE86" s="266"/>
      <c r="AF86" s="266"/>
      <c r="AG86" s="266"/>
      <c r="AS86" s="294"/>
      <c r="AT86" s="294"/>
      <c r="AU86" s="294"/>
      <c r="AV86" s="294"/>
      <c r="AW86" s="294"/>
      <c r="AX86" s="294"/>
      <c r="AY86" s="294"/>
      <c r="AZ86" s="294"/>
      <c r="BA86" s="294"/>
      <c r="BB86" s="294"/>
      <c r="BC86" s="294"/>
      <c r="BD86" s="294"/>
      <c r="BE86" s="294"/>
    </row>
    <row r="87" spans="2:57" ht="13.5" customHeight="1">
      <c r="B87" s="567"/>
      <c r="C87" s="267"/>
      <c r="D87" s="266"/>
      <c r="E87" s="266"/>
      <c r="F87" s="268"/>
      <c r="G87" s="266"/>
      <c r="H87" s="266"/>
      <c r="I87" s="266"/>
      <c r="J87" s="266"/>
      <c r="K87" s="266"/>
      <c r="L87" s="266"/>
      <c r="M87" s="266"/>
      <c r="N87" s="266"/>
      <c r="O87" s="266"/>
      <c r="P87" s="266"/>
      <c r="Q87" s="266"/>
      <c r="R87" s="266"/>
      <c r="S87" s="266"/>
      <c r="T87" s="266"/>
      <c r="U87" s="266"/>
      <c r="V87" s="266"/>
      <c r="W87" s="266"/>
      <c r="X87" s="266"/>
      <c r="Y87" s="266"/>
      <c r="Z87" s="266"/>
      <c r="AA87" s="266"/>
      <c r="AB87" s="266"/>
      <c r="AC87" s="266"/>
      <c r="AD87" s="266"/>
      <c r="AE87" s="266"/>
      <c r="AF87" s="266"/>
      <c r="AG87" s="266"/>
      <c r="AS87" s="294"/>
      <c r="AT87" s="294"/>
      <c r="AU87" s="294"/>
      <c r="AV87" s="294"/>
      <c r="AW87" s="294"/>
      <c r="AX87" s="294"/>
      <c r="AY87" s="294"/>
      <c r="AZ87" s="294"/>
      <c r="BA87" s="294"/>
      <c r="BB87" s="294"/>
      <c r="BC87" s="294"/>
      <c r="BD87" s="294"/>
      <c r="BE87" s="294"/>
    </row>
    <row r="88" spans="2:57" ht="13.5" customHeight="1">
      <c r="B88" s="567"/>
      <c r="C88" s="267"/>
      <c r="D88" s="266"/>
      <c r="E88" s="266"/>
      <c r="F88" s="268"/>
      <c r="G88" s="266"/>
      <c r="H88" s="266"/>
      <c r="I88" s="266"/>
      <c r="J88" s="266"/>
      <c r="K88" s="266"/>
      <c r="L88" s="266"/>
      <c r="M88" s="266"/>
      <c r="N88" s="266"/>
      <c r="O88" s="266"/>
      <c r="P88" s="266"/>
      <c r="Q88" s="266"/>
      <c r="R88" s="266"/>
      <c r="S88" s="266"/>
      <c r="T88" s="266"/>
      <c r="U88" s="266"/>
      <c r="V88" s="266"/>
      <c r="W88" s="266"/>
      <c r="X88" s="266"/>
      <c r="Y88" s="266"/>
      <c r="Z88" s="266"/>
      <c r="AA88" s="266"/>
      <c r="AB88" s="266"/>
      <c r="AC88" s="266"/>
      <c r="AD88" s="266"/>
      <c r="AE88" s="266"/>
      <c r="AF88" s="266"/>
      <c r="AG88" s="266"/>
      <c r="AS88" s="294"/>
      <c r="AT88" s="294"/>
      <c r="AU88" s="294"/>
      <c r="AV88" s="294"/>
      <c r="AW88" s="294"/>
      <c r="AX88" s="294"/>
      <c r="AY88" s="294"/>
      <c r="AZ88" s="294"/>
      <c r="BA88" s="294"/>
      <c r="BB88" s="294"/>
      <c r="BC88" s="294"/>
      <c r="BD88" s="294"/>
      <c r="BE88" s="294"/>
    </row>
    <row r="89" spans="2:57" ht="13.5" customHeight="1">
      <c r="B89" s="567"/>
      <c r="C89" s="267"/>
      <c r="D89" s="266"/>
      <c r="E89" s="266"/>
      <c r="F89" s="268"/>
      <c r="G89" s="266"/>
      <c r="H89" s="266"/>
      <c r="I89" s="266"/>
      <c r="J89" s="266"/>
      <c r="K89" s="266"/>
      <c r="L89" s="266"/>
      <c r="M89" s="266"/>
      <c r="N89" s="266"/>
      <c r="O89" s="266"/>
      <c r="P89" s="266"/>
      <c r="Q89" s="266"/>
      <c r="R89" s="266"/>
      <c r="S89" s="266"/>
      <c r="T89" s="266"/>
      <c r="U89" s="266"/>
      <c r="V89" s="266"/>
      <c r="W89" s="266"/>
      <c r="X89" s="266"/>
      <c r="Y89" s="266"/>
      <c r="Z89" s="266"/>
      <c r="AA89" s="266"/>
      <c r="AB89" s="266"/>
      <c r="AC89" s="266"/>
      <c r="AD89" s="266"/>
      <c r="AE89" s="266"/>
      <c r="AF89" s="266"/>
      <c r="AG89" s="266"/>
      <c r="AS89" s="294"/>
      <c r="AT89" s="294"/>
      <c r="AU89" s="294"/>
      <c r="AV89" s="294"/>
      <c r="AW89" s="294"/>
      <c r="AX89" s="294"/>
      <c r="AY89" s="294"/>
      <c r="AZ89" s="294"/>
      <c r="BA89" s="294"/>
      <c r="BB89" s="294"/>
      <c r="BC89" s="294"/>
      <c r="BD89" s="294"/>
      <c r="BE89" s="294"/>
    </row>
    <row r="90" spans="2:57" ht="13.5" customHeight="1">
      <c r="B90" s="567"/>
      <c r="C90" s="267"/>
      <c r="D90" s="266"/>
      <c r="E90" s="266"/>
      <c r="F90" s="268"/>
      <c r="G90" s="266"/>
      <c r="H90" s="266"/>
      <c r="I90" s="266"/>
      <c r="J90" s="266"/>
      <c r="K90" s="266"/>
      <c r="L90" s="266"/>
      <c r="M90" s="266"/>
      <c r="N90" s="266"/>
      <c r="O90" s="266"/>
      <c r="P90" s="266"/>
      <c r="Q90" s="266"/>
      <c r="R90" s="266"/>
      <c r="S90" s="266"/>
      <c r="T90" s="266"/>
      <c r="U90" s="266"/>
      <c r="V90" s="266"/>
      <c r="W90" s="266"/>
      <c r="X90" s="266"/>
      <c r="Y90" s="266"/>
      <c r="Z90" s="266"/>
      <c r="AA90" s="266"/>
      <c r="AB90" s="266"/>
      <c r="AC90" s="266"/>
      <c r="AD90" s="266"/>
      <c r="AE90" s="266"/>
      <c r="AF90" s="266"/>
      <c r="AG90" s="266"/>
      <c r="AS90" s="294"/>
      <c r="AT90" s="294"/>
      <c r="AU90" s="294"/>
      <c r="AV90" s="294"/>
      <c r="AW90" s="294"/>
      <c r="AX90" s="294"/>
      <c r="AY90" s="294"/>
      <c r="AZ90" s="294"/>
      <c r="BA90" s="294"/>
      <c r="BB90" s="294"/>
      <c r="BC90" s="294"/>
      <c r="BD90" s="294"/>
      <c r="BE90" s="294"/>
    </row>
    <row r="91" spans="2:57" ht="13.5" customHeight="1">
      <c r="B91" s="567"/>
      <c r="C91" s="267"/>
      <c r="D91" s="266"/>
      <c r="E91" s="266"/>
      <c r="F91" s="266"/>
      <c r="G91" s="266"/>
      <c r="H91" s="266"/>
      <c r="I91" s="266"/>
      <c r="J91" s="266"/>
      <c r="K91" s="266"/>
      <c r="L91" s="266"/>
      <c r="M91" s="266"/>
      <c r="N91" s="266"/>
      <c r="O91" s="266"/>
      <c r="P91" s="266"/>
      <c r="Q91" s="266"/>
      <c r="R91" s="266"/>
      <c r="S91" s="266"/>
      <c r="T91" s="266"/>
      <c r="U91" s="266"/>
      <c r="V91" s="266"/>
      <c r="W91" s="266"/>
      <c r="X91" s="266"/>
      <c r="Y91" s="266"/>
      <c r="Z91" s="266"/>
      <c r="AA91" s="266"/>
      <c r="AB91" s="266"/>
      <c r="AC91" s="266"/>
      <c r="AD91" s="266"/>
      <c r="AE91" s="266"/>
      <c r="AF91" s="266"/>
      <c r="AG91" s="266"/>
      <c r="AS91" s="294"/>
      <c r="AT91" s="294"/>
      <c r="AU91" s="294"/>
      <c r="AV91" s="294"/>
      <c r="AW91" s="294"/>
      <c r="AX91" s="294"/>
      <c r="AY91" s="294"/>
      <c r="AZ91" s="294"/>
      <c r="BA91" s="294"/>
      <c r="BB91" s="294"/>
      <c r="BC91" s="294"/>
      <c r="BD91" s="294"/>
      <c r="BE91" s="294"/>
    </row>
    <row r="92" spans="2:57" ht="13.5" customHeight="1">
      <c r="B92" s="567"/>
      <c r="C92" s="267"/>
      <c r="D92" s="266"/>
      <c r="E92" s="266"/>
      <c r="F92" s="266"/>
      <c r="G92" s="266"/>
      <c r="H92" s="266"/>
      <c r="I92" s="266"/>
      <c r="J92" s="266"/>
      <c r="K92" s="266"/>
      <c r="L92" s="266"/>
      <c r="M92" s="266"/>
      <c r="N92" s="266"/>
      <c r="O92" s="266"/>
      <c r="P92" s="266"/>
      <c r="Q92" s="266"/>
      <c r="R92" s="266"/>
      <c r="S92" s="266"/>
      <c r="T92" s="266"/>
      <c r="U92" s="266"/>
      <c r="V92" s="266"/>
      <c r="W92" s="266"/>
      <c r="X92" s="266"/>
      <c r="Y92" s="266"/>
      <c r="Z92" s="266"/>
      <c r="AA92" s="266"/>
      <c r="AB92" s="266"/>
      <c r="AC92" s="266"/>
      <c r="AD92" s="266"/>
      <c r="AE92" s="266"/>
      <c r="AF92" s="266"/>
      <c r="AG92" s="266"/>
      <c r="AS92" s="294"/>
      <c r="AT92" s="294"/>
      <c r="AU92" s="294"/>
      <c r="AV92" s="294"/>
      <c r="AW92" s="294"/>
      <c r="AX92" s="294"/>
      <c r="AY92" s="294"/>
      <c r="AZ92" s="294"/>
      <c r="BA92" s="294"/>
      <c r="BB92" s="294"/>
      <c r="BC92" s="294"/>
      <c r="BD92" s="294"/>
      <c r="BE92" s="294"/>
    </row>
    <row r="93" spans="2:57" ht="13.5" customHeight="1">
      <c r="B93" s="567"/>
      <c r="C93" s="267"/>
      <c r="D93" s="266"/>
      <c r="E93" s="266"/>
      <c r="F93" s="266"/>
      <c r="G93" s="266"/>
      <c r="H93" s="266"/>
      <c r="I93" s="266"/>
      <c r="J93" s="266"/>
      <c r="K93" s="266"/>
      <c r="L93" s="266"/>
      <c r="M93" s="266"/>
      <c r="N93" s="266"/>
      <c r="O93" s="266"/>
      <c r="P93" s="266"/>
      <c r="Q93" s="266"/>
      <c r="R93" s="266"/>
      <c r="S93" s="266"/>
      <c r="T93" s="266"/>
      <c r="U93" s="266"/>
      <c r="V93" s="266"/>
      <c r="W93" s="266"/>
      <c r="X93" s="266"/>
      <c r="Y93" s="266"/>
      <c r="Z93" s="266"/>
      <c r="AA93" s="266"/>
      <c r="AB93" s="266"/>
      <c r="AC93" s="266"/>
      <c r="AD93" s="266"/>
      <c r="AE93" s="266"/>
      <c r="AF93" s="266"/>
      <c r="AG93" s="266"/>
      <c r="AS93" s="294"/>
      <c r="AT93" s="294"/>
      <c r="AU93" s="294"/>
      <c r="AV93" s="294"/>
      <c r="AW93" s="294"/>
      <c r="AX93" s="294"/>
      <c r="AY93" s="294"/>
      <c r="AZ93" s="294"/>
      <c r="BA93" s="294"/>
      <c r="BB93" s="294"/>
      <c r="BC93" s="294"/>
      <c r="BD93" s="294"/>
      <c r="BE93" s="294"/>
    </row>
    <row r="94" spans="2:57" ht="13.5" customHeight="1">
      <c r="B94" s="567"/>
      <c r="C94" s="267"/>
      <c r="D94" s="266"/>
      <c r="E94" s="266"/>
      <c r="F94" s="266"/>
      <c r="G94" s="266"/>
      <c r="H94" s="266"/>
      <c r="I94" s="266"/>
      <c r="J94" s="266"/>
      <c r="K94" s="266"/>
      <c r="L94" s="266"/>
      <c r="M94" s="266"/>
      <c r="N94" s="266"/>
      <c r="O94" s="266"/>
      <c r="P94" s="266"/>
      <c r="Q94" s="266"/>
      <c r="R94" s="266"/>
      <c r="S94" s="266"/>
      <c r="T94" s="266"/>
      <c r="U94" s="266"/>
      <c r="V94" s="266"/>
      <c r="W94" s="266"/>
      <c r="X94" s="266"/>
      <c r="Y94" s="266"/>
      <c r="Z94" s="266"/>
      <c r="AA94" s="266"/>
      <c r="AB94" s="266"/>
      <c r="AC94" s="266"/>
      <c r="AD94" s="266"/>
      <c r="AE94" s="266"/>
      <c r="AF94" s="266"/>
      <c r="AG94" s="266"/>
      <c r="AS94" s="294"/>
      <c r="AT94" s="294"/>
      <c r="AU94" s="294"/>
      <c r="AV94" s="294"/>
      <c r="AW94" s="294"/>
      <c r="AX94" s="294"/>
      <c r="AY94" s="294"/>
      <c r="AZ94" s="294"/>
      <c r="BA94" s="294"/>
      <c r="BB94" s="294"/>
      <c r="BC94" s="294"/>
      <c r="BD94" s="294"/>
      <c r="BE94" s="294"/>
    </row>
    <row r="95" spans="2:57" ht="13.5" customHeight="1">
      <c r="B95" s="567"/>
      <c r="C95" s="267"/>
      <c r="D95" s="266"/>
      <c r="E95" s="266"/>
      <c r="F95" s="266"/>
      <c r="G95" s="266"/>
      <c r="H95" s="266"/>
      <c r="I95" s="266"/>
      <c r="J95" s="266"/>
      <c r="K95" s="266"/>
      <c r="L95" s="266"/>
      <c r="M95" s="266"/>
      <c r="N95" s="266"/>
      <c r="O95" s="266"/>
      <c r="P95" s="266"/>
      <c r="Q95" s="266"/>
      <c r="R95" s="266"/>
      <c r="S95" s="266"/>
      <c r="T95" s="266"/>
      <c r="U95" s="266"/>
      <c r="V95" s="266"/>
      <c r="W95" s="266"/>
      <c r="X95" s="266"/>
      <c r="Y95" s="266"/>
      <c r="Z95" s="266"/>
      <c r="AA95" s="266"/>
      <c r="AB95" s="266"/>
      <c r="AC95" s="266"/>
      <c r="AD95" s="266"/>
      <c r="AE95" s="266"/>
      <c r="AF95" s="266"/>
      <c r="AG95" s="266"/>
      <c r="AS95" s="294"/>
      <c r="AT95" s="294"/>
      <c r="AU95" s="294"/>
      <c r="AV95" s="294"/>
      <c r="AW95" s="294"/>
      <c r="AX95" s="294"/>
      <c r="AY95" s="294"/>
      <c r="AZ95" s="294"/>
      <c r="BA95" s="294"/>
      <c r="BB95" s="294"/>
      <c r="BC95" s="294"/>
      <c r="BD95" s="294"/>
      <c r="BE95" s="294"/>
    </row>
    <row r="96" spans="2:57" ht="13.5" customHeight="1">
      <c r="B96" s="567"/>
      <c r="C96" s="267"/>
      <c r="D96" s="266"/>
      <c r="E96" s="266"/>
      <c r="F96" s="266"/>
      <c r="G96" s="266"/>
      <c r="H96" s="266"/>
      <c r="I96" s="266"/>
      <c r="J96" s="266"/>
      <c r="K96" s="266"/>
      <c r="L96" s="266"/>
      <c r="M96" s="266"/>
      <c r="N96" s="266"/>
      <c r="O96" s="266"/>
      <c r="P96" s="266"/>
      <c r="Q96" s="266"/>
      <c r="R96" s="266"/>
      <c r="S96" s="266"/>
      <c r="T96" s="266"/>
      <c r="U96" s="266"/>
      <c r="V96" s="266"/>
      <c r="W96" s="266"/>
      <c r="X96" s="266"/>
      <c r="Y96" s="266"/>
      <c r="Z96" s="266"/>
      <c r="AA96" s="266"/>
      <c r="AB96" s="266"/>
      <c r="AC96" s="266"/>
      <c r="AD96" s="266"/>
      <c r="AE96" s="266"/>
      <c r="AF96" s="266"/>
      <c r="AG96" s="266"/>
      <c r="AS96" s="294"/>
      <c r="AT96" s="294"/>
      <c r="AU96" s="294"/>
      <c r="AV96" s="294"/>
      <c r="AW96" s="294"/>
      <c r="AX96" s="294"/>
      <c r="AY96" s="294"/>
      <c r="AZ96" s="294"/>
      <c r="BA96" s="294"/>
      <c r="BB96" s="294"/>
      <c r="BC96" s="294"/>
      <c r="BD96" s="294"/>
      <c r="BE96" s="294"/>
    </row>
    <row r="97" spans="2:57" ht="13.5" customHeight="1">
      <c r="B97" s="567"/>
      <c r="C97" s="267"/>
      <c r="D97" s="266"/>
      <c r="E97" s="266"/>
      <c r="F97" s="266"/>
      <c r="G97" s="266"/>
      <c r="H97" s="266"/>
      <c r="I97" s="266"/>
      <c r="J97" s="266"/>
      <c r="K97" s="266"/>
      <c r="L97" s="266"/>
      <c r="M97" s="266"/>
      <c r="N97" s="266"/>
      <c r="O97" s="266"/>
      <c r="P97" s="266"/>
      <c r="Q97" s="266"/>
      <c r="R97" s="266"/>
      <c r="S97" s="266"/>
      <c r="T97" s="266"/>
      <c r="U97" s="266"/>
      <c r="V97" s="266"/>
      <c r="W97" s="266"/>
      <c r="X97" s="266"/>
      <c r="Y97" s="266"/>
      <c r="Z97" s="266"/>
      <c r="AA97" s="266"/>
      <c r="AB97" s="266"/>
      <c r="AC97" s="266"/>
      <c r="AD97" s="266"/>
      <c r="AE97" s="266"/>
      <c r="AF97" s="266"/>
      <c r="AG97" s="266"/>
      <c r="AS97" s="294"/>
      <c r="AT97" s="294"/>
      <c r="AU97" s="294"/>
      <c r="AV97" s="294"/>
      <c r="AW97" s="294"/>
      <c r="AX97" s="294"/>
      <c r="AY97" s="294"/>
      <c r="AZ97" s="294"/>
      <c r="BA97" s="294"/>
      <c r="BB97" s="294"/>
      <c r="BC97" s="294"/>
      <c r="BD97" s="294"/>
      <c r="BE97" s="294"/>
    </row>
    <row r="98" spans="2:57" ht="13.5" customHeight="1">
      <c r="B98" s="567"/>
      <c r="C98" s="267"/>
      <c r="D98" s="266"/>
      <c r="E98" s="266"/>
      <c r="F98" s="266"/>
      <c r="G98" s="266"/>
      <c r="H98" s="266"/>
      <c r="I98" s="266"/>
      <c r="J98" s="266"/>
      <c r="K98" s="266"/>
      <c r="L98" s="266"/>
      <c r="M98" s="266"/>
      <c r="N98" s="266"/>
      <c r="O98" s="266"/>
      <c r="P98" s="266"/>
      <c r="Q98" s="266"/>
      <c r="R98" s="266"/>
      <c r="S98" s="266"/>
      <c r="T98" s="266"/>
      <c r="U98" s="266"/>
      <c r="V98" s="266"/>
      <c r="W98" s="266"/>
      <c r="X98" s="266"/>
      <c r="Y98" s="266"/>
      <c r="Z98" s="266"/>
      <c r="AA98" s="266"/>
      <c r="AB98" s="266"/>
      <c r="AC98" s="266"/>
      <c r="AD98" s="266"/>
      <c r="AE98" s="266"/>
      <c r="AF98" s="266"/>
      <c r="AG98" s="266"/>
      <c r="AS98" s="294"/>
      <c r="AT98" s="294"/>
      <c r="AU98" s="294"/>
      <c r="AV98" s="294"/>
      <c r="AW98" s="294"/>
      <c r="AX98" s="294"/>
      <c r="AY98" s="294"/>
      <c r="AZ98" s="294"/>
      <c r="BA98" s="294"/>
      <c r="BB98" s="294"/>
      <c r="BC98" s="294"/>
      <c r="BD98" s="294"/>
      <c r="BE98" s="294"/>
    </row>
    <row r="99" spans="2:57" ht="13.5" customHeight="1">
      <c r="B99" s="567"/>
      <c r="C99" s="267"/>
      <c r="D99" s="266"/>
      <c r="E99" s="266"/>
      <c r="F99" s="266"/>
      <c r="G99" s="266"/>
      <c r="H99" s="266"/>
      <c r="I99" s="266"/>
      <c r="J99" s="266"/>
      <c r="K99" s="266"/>
      <c r="L99" s="266"/>
      <c r="M99" s="266"/>
      <c r="N99" s="266"/>
      <c r="O99" s="266"/>
      <c r="P99" s="266"/>
      <c r="Q99" s="266"/>
      <c r="R99" s="266"/>
      <c r="S99" s="266"/>
      <c r="T99" s="266"/>
      <c r="U99" s="266"/>
      <c r="V99" s="266"/>
      <c r="W99" s="266"/>
      <c r="X99" s="266"/>
      <c r="Y99" s="266"/>
      <c r="Z99" s="266"/>
      <c r="AA99" s="266"/>
      <c r="AB99" s="266"/>
      <c r="AC99" s="266"/>
      <c r="AD99" s="266"/>
      <c r="AE99" s="266"/>
      <c r="AF99" s="266"/>
      <c r="AG99" s="266"/>
      <c r="AS99" s="294"/>
      <c r="AT99" s="294"/>
      <c r="AU99" s="294"/>
      <c r="AV99" s="294"/>
      <c r="AW99" s="294"/>
      <c r="AX99" s="294"/>
      <c r="AY99" s="294"/>
      <c r="AZ99" s="294"/>
      <c r="BA99" s="294"/>
      <c r="BB99" s="294"/>
      <c r="BC99" s="294"/>
      <c r="BD99" s="294"/>
      <c r="BE99" s="294"/>
    </row>
    <row r="100" spans="2:57" ht="13.5" customHeight="1">
      <c r="B100" s="567"/>
      <c r="C100" s="267"/>
      <c r="D100" s="266"/>
      <c r="E100" s="266"/>
      <c r="F100" s="266"/>
      <c r="G100" s="266"/>
      <c r="H100" s="266"/>
      <c r="I100" s="266"/>
      <c r="J100" s="266"/>
      <c r="K100" s="266"/>
      <c r="L100" s="266"/>
      <c r="M100" s="266"/>
      <c r="N100" s="266"/>
      <c r="O100" s="266"/>
      <c r="P100" s="266"/>
      <c r="Q100" s="266"/>
      <c r="R100" s="266"/>
      <c r="S100" s="266"/>
      <c r="T100" s="266"/>
      <c r="U100" s="266"/>
      <c r="V100" s="266"/>
      <c r="W100" s="266"/>
      <c r="X100" s="266"/>
      <c r="Y100" s="266"/>
      <c r="Z100" s="266"/>
      <c r="AA100" s="266"/>
      <c r="AB100" s="266"/>
      <c r="AC100" s="266"/>
      <c r="AD100" s="266"/>
      <c r="AE100" s="266"/>
      <c r="AF100" s="266"/>
      <c r="AG100" s="266"/>
      <c r="AS100" s="294"/>
      <c r="AT100" s="294"/>
      <c r="AU100" s="294"/>
      <c r="AV100" s="294"/>
      <c r="AW100" s="294"/>
      <c r="AX100" s="294"/>
      <c r="AY100" s="294"/>
      <c r="AZ100" s="294"/>
      <c r="BA100" s="294"/>
      <c r="BB100" s="294"/>
      <c r="BC100" s="294"/>
      <c r="BD100" s="294"/>
      <c r="BE100" s="294"/>
    </row>
    <row r="101" spans="2:57" ht="13.5" customHeight="1">
      <c r="B101" s="567"/>
      <c r="C101" s="267"/>
      <c r="D101" s="266"/>
      <c r="E101" s="266"/>
      <c r="F101" s="266"/>
      <c r="G101" s="266"/>
      <c r="H101" s="266"/>
      <c r="I101" s="266"/>
      <c r="J101" s="266"/>
      <c r="K101" s="266"/>
      <c r="L101" s="266"/>
      <c r="M101" s="266"/>
      <c r="N101" s="266"/>
      <c r="O101" s="266"/>
      <c r="P101" s="266"/>
      <c r="Q101" s="266"/>
      <c r="R101" s="266"/>
      <c r="S101" s="266"/>
      <c r="T101" s="266"/>
      <c r="U101" s="266"/>
      <c r="V101" s="266"/>
      <c r="W101" s="266"/>
      <c r="X101" s="266"/>
      <c r="Y101" s="266"/>
      <c r="Z101" s="266"/>
      <c r="AA101" s="266"/>
      <c r="AB101" s="266"/>
      <c r="AC101" s="266"/>
      <c r="AD101" s="266"/>
      <c r="AE101" s="266"/>
      <c r="AF101" s="266"/>
      <c r="AG101" s="266"/>
      <c r="AS101" s="294"/>
      <c r="AT101" s="294"/>
      <c r="AU101" s="294"/>
      <c r="AV101" s="294"/>
      <c r="AW101" s="294"/>
      <c r="AX101" s="294"/>
      <c r="AY101" s="294"/>
      <c r="AZ101" s="294"/>
      <c r="BA101" s="294"/>
      <c r="BB101" s="294"/>
      <c r="BC101" s="294"/>
      <c r="BD101" s="294"/>
      <c r="BE101" s="294"/>
    </row>
    <row r="102" spans="2:57" ht="13.5" customHeight="1">
      <c r="B102" s="567"/>
      <c r="C102" s="267"/>
      <c r="D102" s="266"/>
      <c r="E102" s="266"/>
      <c r="F102" s="266"/>
      <c r="G102" s="266"/>
      <c r="H102" s="266"/>
      <c r="I102" s="266"/>
      <c r="J102" s="266"/>
      <c r="K102" s="266"/>
      <c r="L102" s="266"/>
      <c r="M102" s="266"/>
      <c r="N102" s="266"/>
      <c r="O102" s="266"/>
      <c r="P102" s="266"/>
      <c r="Q102" s="266"/>
      <c r="R102" s="266"/>
      <c r="S102" s="266"/>
      <c r="T102" s="266"/>
      <c r="U102" s="266"/>
      <c r="V102" s="266"/>
      <c r="W102" s="266"/>
      <c r="X102" s="266"/>
      <c r="Y102" s="266"/>
      <c r="Z102" s="266"/>
      <c r="AA102" s="266"/>
      <c r="AB102" s="266"/>
      <c r="AC102" s="266"/>
      <c r="AD102" s="266"/>
      <c r="AE102" s="266"/>
      <c r="AF102" s="266"/>
      <c r="AG102" s="266"/>
      <c r="AS102" s="294"/>
      <c r="AT102" s="294"/>
      <c r="AU102" s="294"/>
      <c r="AV102" s="294"/>
      <c r="AW102" s="294"/>
      <c r="AX102" s="294"/>
      <c r="AY102" s="294"/>
      <c r="AZ102" s="294"/>
      <c r="BA102" s="294"/>
      <c r="BB102" s="294"/>
      <c r="BC102" s="294"/>
      <c r="BD102" s="294"/>
      <c r="BE102" s="294"/>
    </row>
    <row r="103" spans="2:57" ht="13.5" customHeight="1">
      <c r="B103" s="567"/>
      <c r="C103" s="267"/>
      <c r="D103" s="266"/>
      <c r="E103" s="266"/>
      <c r="F103" s="266"/>
      <c r="G103" s="266"/>
      <c r="H103" s="266"/>
      <c r="I103" s="266"/>
      <c r="J103" s="266"/>
      <c r="K103" s="266"/>
      <c r="L103" s="266"/>
      <c r="M103" s="266"/>
      <c r="N103" s="266"/>
      <c r="O103" s="266"/>
      <c r="P103" s="266"/>
      <c r="Q103" s="266"/>
      <c r="R103" s="266"/>
      <c r="S103" s="266"/>
      <c r="T103" s="266"/>
      <c r="U103" s="266"/>
      <c r="V103" s="266"/>
      <c r="W103" s="266"/>
      <c r="X103" s="266"/>
      <c r="Y103" s="266"/>
      <c r="Z103" s="266"/>
      <c r="AA103" s="266"/>
      <c r="AB103" s="266"/>
      <c r="AC103" s="266"/>
      <c r="AD103" s="266"/>
      <c r="AE103" s="266"/>
      <c r="AF103" s="266"/>
      <c r="AG103" s="266"/>
      <c r="AS103" s="294"/>
      <c r="AT103" s="294"/>
      <c r="AU103" s="294"/>
      <c r="AV103" s="294"/>
      <c r="AW103" s="294"/>
      <c r="AX103" s="294"/>
      <c r="AY103" s="294"/>
      <c r="AZ103" s="294"/>
      <c r="BA103" s="294"/>
      <c r="BB103" s="294"/>
      <c r="BC103" s="294"/>
      <c r="BD103" s="294"/>
      <c r="BE103" s="294"/>
    </row>
    <row r="104" spans="2:57" ht="13.5" customHeight="1">
      <c r="B104" s="567"/>
      <c r="C104" s="267"/>
      <c r="D104" s="266"/>
      <c r="E104" s="266"/>
      <c r="F104" s="266"/>
      <c r="G104" s="266"/>
      <c r="H104" s="266"/>
      <c r="I104" s="266"/>
      <c r="J104" s="266"/>
      <c r="K104" s="266"/>
      <c r="L104" s="266"/>
      <c r="M104" s="266"/>
      <c r="N104" s="266"/>
      <c r="O104" s="266"/>
      <c r="P104" s="266"/>
      <c r="Q104" s="266"/>
      <c r="R104" s="266"/>
      <c r="S104" s="266"/>
      <c r="T104" s="266"/>
      <c r="U104" s="266"/>
      <c r="V104" s="266"/>
      <c r="W104" s="266"/>
      <c r="X104" s="266"/>
      <c r="Y104" s="266"/>
      <c r="Z104" s="266"/>
      <c r="AA104" s="266"/>
      <c r="AB104" s="266"/>
      <c r="AC104" s="266"/>
      <c r="AD104" s="266"/>
      <c r="AE104" s="266"/>
      <c r="AF104" s="266"/>
      <c r="AG104" s="266"/>
      <c r="AS104" s="294"/>
      <c r="AT104" s="294"/>
      <c r="AU104" s="294"/>
      <c r="AV104" s="294"/>
      <c r="AW104" s="294"/>
      <c r="AX104" s="294"/>
      <c r="AY104" s="294"/>
      <c r="AZ104" s="294"/>
      <c r="BA104" s="294"/>
      <c r="BB104" s="294"/>
      <c r="BC104" s="294"/>
      <c r="BD104" s="294"/>
      <c r="BE104" s="294"/>
    </row>
    <row r="105" spans="2:57" ht="13.5" customHeight="1">
      <c r="B105" s="567"/>
      <c r="C105" s="267"/>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S105" s="294"/>
      <c r="AT105" s="294"/>
      <c r="AU105" s="294"/>
      <c r="AV105" s="294"/>
      <c r="AW105" s="294"/>
      <c r="AX105" s="294"/>
      <c r="AY105" s="294"/>
      <c r="AZ105" s="294"/>
      <c r="BA105" s="294"/>
      <c r="BB105" s="294"/>
      <c r="BC105" s="294"/>
      <c r="BD105" s="294"/>
      <c r="BE105" s="294"/>
    </row>
    <row r="106" spans="2:57" ht="13.5" customHeight="1">
      <c r="B106" s="567"/>
      <c r="C106" s="267"/>
      <c r="D106" s="266"/>
      <c r="E106" s="266"/>
      <c r="F106" s="266"/>
      <c r="G106" s="266"/>
      <c r="H106" s="266"/>
      <c r="I106" s="266"/>
      <c r="J106" s="266"/>
      <c r="K106" s="266"/>
      <c r="L106" s="266"/>
      <c r="M106" s="266"/>
      <c r="N106" s="266"/>
      <c r="O106" s="266"/>
      <c r="P106" s="266"/>
      <c r="Q106" s="266"/>
      <c r="R106" s="266"/>
      <c r="S106" s="266"/>
      <c r="T106" s="266"/>
      <c r="U106" s="266"/>
      <c r="V106" s="266"/>
      <c r="W106" s="266"/>
      <c r="X106" s="266"/>
      <c r="Y106" s="266"/>
      <c r="Z106" s="266"/>
      <c r="AA106" s="266"/>
      <c r="AB106" s="266"/>
      <c r="AC106" s="266"/>
      <c r="AD106" s="266"/>
      <c r="AE106" s="266"/>
      <c r="AF106" s="266"/>
      <c r="AG106" s="266"/>
      <c r="AS106" s="294"/>
      <c r="AT106" s="294"/>
      <c r="AU106" s="294"/>
      <c r="AV106" s="294"/>
      <c r="AW106" s="294"/>
      <c r="AX106" s="294"/>
      <c r="AY106" s="294"/>
      <c r="AZ106" s="294"/>
      <c r="BA106" s="294"/>
      <c r="BB106" s="294"/>
      <c r="BC106" s="294"/>
      <c r="BD106" s="294"/>
      <c r="BE106" s="294"/>
    </row>
    <row r="107" spans="2:57" ht="13.5" customHeight="1">
      <c r="B107" s="567"/>
      <c r="C107" s="267"/>
      <c r="D107" s="266"/>
      <c r="E107" s="266"/>
      <c r="F107" s="266"/>
      <c r="G107" s="266"/>
      <c r="H107" s="266"/>
      <c r="I107" s="266"/>
      <c r="J107" s="266"/>
      <c r="K107" s="266"/>
      <c r="L107" s="266"/>
      <c r="M107" s="266"/>
      <c r="N107" s="266"/>
      <c r="O107" s="266"/>
      <c r="P107" s="266"/>
      <c r="Q107" s="266"/>
      <c r="R107" s="266"/>
      <c r="S107" s="266"/>
      <c r="T107" s="266"/>
      <c r="U107" s="266"/>
      <c r="V107" s="266"/>
      <c r="W107" s="266"/>
      <c r="X107" s="266"/>
      <c r="Y107" s="266"/>
      <c r="Z107" s="266"/>
      <c r="AA107" s="266"/>
      <c r="AB107" s="266"/>
      <c r="AC107" s="266"/>
      <c r="AD107" s="266"/>
      <c r="AE107" s="266"/>
      <c r="AF107" s="266"/>
      <c r="AG107" s="266"/>
      <c r="AS107" s="294"/>
      <c r="AT107" s="294"/>
      <c r="AU107" s="294"/>
      <c r="AV107" s="294"/>
      <c r="AW107" s="294"/>
      <c r="AX107" s="294"/>
      <c r="AY107" s="294"/>
      <c r="AZ107" s="294"/>
      <c r="BA107" s="294"/>
      <c r="BB107" s="294"/>
      <c r="BC107" s="294"/>
      <c r="BD107" s="294"/>
      <c r="BE107" s="294"/>
    </row>
    <row r="108" spans="2:57" ht="13.5" customHeight="1">
      <c r="B108" s="567"/>
      <c r="C108" s="267"/>
      <c r="D108" s="266"/>
      <c r="E108" s="266"/>
      <c r="F108" s="266"/>
      <c r="G108" s="266"/>
      <c r="H108" s="266"/>
      <c r="I108" s="266"/>
      <c r="J108" s="266"/>
      <c r="K108" s="266"/>
      <c r="L108" s="266"/>
      <c r="M108" s="266"/>
      <c r="N108" s="266"/>
      <c r="O108" s="266"/>
      <c r="P108" s="266"/>
      <c r="Q108" s="266"/>
      <c r="R108" s="266"/>
      <c r="S108" s="266"/>
      <c r="T108" s="266"/>
      <c r="U108" s="266"/>
      <c r="V108" s="266"/>
      <c r="W108" s="266"/>
      <c r="X108" s="266"/>
      <c r="Y108" s="266"/>
      <c r="Z108" s="266"/>
      <c r="AA108" s="266"/>
      <c r="AB108" s="266"/>
      <c r="AC108" s="266"/>
      <c r="AD108" s="266"/>
      <c r="AE108" s="266"/>
      <c r="AF108" s="266"/>
      <c r="AG108" s="266"/>
      <c r="AS108" s="294"/>
      <c r="AT108" s="294"/>
      <c r="AU108" s="294"/>
      <c r="AV108" s="294"/>
      <c r="AW108" s="294"/>
      <c r="AX108" s="294"/>
      <c r="AY108" s="294"/>
      <c r="AZ108" s="294"/>
      <c r="BA108" s="294"/>
      <c r="BB108" s="294"/>
      <c r="BC108" s="294"/>
      <c r="BD108" s="294"/>
      <c r="BE108" s="294"/>
    </row>
    <row r="109" spans="2:57" ht="13.5" customHeight="1">
      <c r="B109" s="567"/>
      <c r="C109" s="267"/>
      <c r="D109" s="266"/>
      <c r="E109" s="266"/>
      <c r="F109" s="266"/>
      <c r="G109" s="266"/>
      <c r="H109" s="266"/>
      <c r="I109" s="266"/>
      <c r="J109" s="266"/>
      <c r="K109" s="266"/>
      <c r="L109" s="266"/>
      <c r="M109" s="266"/>
      <c r="N109" s="266"/>
      <c r="O109" s="266"/>
      <c r="P109" s="266"/>
      <c r="Q109" s="266"/>
      <c r="R109" s="266"/>
      <c r="S109" s="266"/>
      <c r="T109" s="266"/>
      <c r="U109" s="266"/>
      <c r="V109" s="266"/>
      <c r="W109" s="266"/>
      <c r="X109" s="266"/>
      <c r="Y109" s="266"/>
      <c r="Z109" s="266"/>
      <c r="AA109" s="266"/>
      <c r="AB109" s="266"/>
      <c r="AC109" s="266"/>
      <c r="AD109" s="266"/>
      <c r="AE109" s="266"/>
      <c r="AF109" s="266"/>
      <c r="AG109" s="266"/>
      <c r="AS109" s="294"/>
      <c r="AT109" s="294"/>
      <c r="AU109" s="294"/>
      <c r="AV109" s="294"/>
      <c r="AW109" s="294"/>
      <c r="AX109" s="294"/>
      <c r="AY109" s="294"/>
      <c r="AZ109" s="294"/>
      <c r="BA109" s="294"/>
      <c r="BB109" s="294"/>
      <c r="BC109" s="294"/>
      <c r="BD109" s="294"/>
      <c r="BE109" s="294"/>
    </row>
    <row r="110" spans="2:57" ht="13.5" customHeight="1">
      <c r="B110" s="567"/>
      <c r="C110" s="267"/>
      <c r="D110" s="266"/>
      <c r="E110" s="266"/>
      <c r="F110" s="266"/>
      <c r="G110" s="266"/>
      <c r="H110" s="266"/>
      <c r="I110" s="266"/>
      <c r="J110" s="266"/>
      <c r="K110" s="266"/>
      <c r="L110" s="266"/>
      <c r="M110" s="266"/>
      <c r="N110" s="266"/>
      <c r="O110" s="266"/>
      <c r="P110" s="266"/>
      <c r="Q110" s="266"/>
      <c r="R110" s="266"/>
      <c r="S110" s="266"/>
      <c r="T110" s="266"/>
      <c r="U110" s="266"/>
      <c r="V110" s="266"/>
      <c r="W110" s="266"/>
      <c r="X110" s="266"/>
      <c r="Y110" s="266"/>
      <c r="Z110" s="266"/>
      <c r="AA110" s="266"/>
      <c r="AB110" s="266"/>
      <c r="AC110" s="266"/>
      <c r="AD110" s="266"/>
      <c r="AE110" s="266"/>
      <c r="AF110" s="266"/>
      <c r="AG110" s="266"/>
      <c r="AS110" s="294"/>
      <c r="AT110" s="294"/>
      <c r="AU110" s="294"/>
      <c r="AV110" s="294"/>
      <c r="AW110" s="294"/>
      <c r="AX110" s="294"/>
      <c r="AY110" s="294"/>
      <c r="AZ110" s="294"/>
      <c r="BA110" s="294"/>
      <c r="BB110" s="294"/>
      <c r="BC110" s="294"/>
      <c r="BD110" s="294"/>
      <c r="BE110" s="294"/>
    </row>
    <row r="111" spans="2:57" ht="13.5" customHeight="1">
      <c r="B111" s="567"/>
      <c r="C111" s="267"/>
      <c r="D111" s="266"/>
      <c r="E111" s="266"/>
      <c r="F111" s="266"/>
      <c r="G111" s="266"/>
      <c r="H111" s="266"/>
      <c r="I111" s="266"/>
      <c r="J111" s="266"/>
      <c r="K111" s="266"/>
      <c r="L111" s="266"/>
      <c r="M111" s="266"/>
      <c r="N111" s="266"/>
      <c r="O111" s="266"/>
      <c r="P111" s="266"/>
      <c r="Q111" s="266"/>
      <c r="R111" s="266"/>
      <c r="S111" s="266"/>
      <c r="T111" s="266"/>
      <c r="U111" s="266"/>
      <c r="V111" s="266"/>
      <c r="W111" s="266"/>
      <c r="X111" s="266"/>
      <c r="Y111" s="266"/>
      <c r="Z111" s="266"/>
      <c r="AA111" s="266"/>
      <c r="AB111" s="266"/>
      <c r="AC111" s="266"/>
      <c r="AD111" s="266"/>
      <c r="AE111" s="266"/>
      <c r="AF111" s="266"/>
      <c r="AG111" s="266"/>
      <c r="AS111" s="294"/>
      <c r="AT111" s="294"/>
      <c r="AU111" s="294"/>
      <c r="AV111" s="294"/>
      <c r="AW111" s="294"/>
      <c r="AX111" s="294"/>
      <c r="AY111" s="294"/>
      <c r="AZ111" s="294"/>
      <c r="BA111" s="294"/>
      <c r="BB111" s="294"/>
      <c r="BC111" s="294"/>
      <c r="BD111" s="294"/>
      <c r="BE111" s="294"/>
    </row>
    <row r="112" spans="2:57" ht="47.25" customHeight="1">
      <c r="B112" s="567"/>
      <c r="C112" s="267"/>
      <c r="D112" s="266"/>
      <c r="E112" s="266"/>
      <c r="F112" s="266"/>
      <c r="G112" s="266"/>
      <c r="H112" s="266"/>
      <c r="I112" s="266"/>
      <c r="J112" s="266"/>
      <c r="K112" s="266"/>
      <c r="L112" s="266"/>
      <c r="M112" s="266"/>
      <c r="N112" s="266"/>
      <c r="O112" s="266"/>
      <c r="P112" s="266"/>
      <c r="Q112" s="266"/>
      <c r="R112" s="266"/>
      <c r="S112" s="266"/>
      <c r="T112" s="266"/>
      <c r="U112" s="266"/>
      <c r="V112" s="266"/>
      <c r="W112" s="266"/>
      <c r="X112" s="266"/>
      <c r="Y112" s="266"/>
      <c r="Z112" s="266"/>
      <c r="AA112" s="266"/>
      <c r="AB112" s="266"/>
      <c r="AC112" s="266"/>
      <c r="AD112" s="266"/>
      <c r="AE112" s="266"/>
      <c r="AF112" s="266"/>
      <c r="AG112" s="266"/>
      <c r="AS112" s="294"/>
      <c r="AT112" s="294"/>
      <c r="AU112" s="294"/>
      <c r="AV112" s="294"/>
      <c r="AW112" s="294"/>
      <c r="AX112" s="294"/>
      <c r="AY112" s="294"/>
      <c r="AZ112" s="294"/>
      <c r="BA112" s="294"/>
      <c r="BB112" s="294"/>
      <c r="BC112" s="294"/>
      <c r="BD112" s="294"/>
      <c r="BE112" s="294"/>
    </row>
    <row r="113" spans="2:57" ht="12.75" customHeight="1">
      <c r="B113" s="567"/>
      <c r="AS113" s="294"/>
      <c r="AT113" s="294"/>
      <c r="AU113" s="294"/>
      <c r="AV113" s="294"/>
      <c r="AW113" s="294"/>
      <c r="AX113" s="294"/>
      <c r="AY113" s="294"/>
      <c r="AZ113" s="294"/>
      <c r="BA113" s="294"/>
      <c r="BB113" s="294"/>
      <c r="BC113" s="294"/>
      <c r="BD113" s="294"/>
      <c r="BE113" s="294"/>
    </row>
    <row r="114" spans="2:57" ht="13.5" customHeight="1">
      <c r="AS114" s="294"/>
      <c r="AT114" s="294"/>
      <c r="AU114" s="294"/>
      <c r="AV114" s="294"/>
      <c r="AW114" s="294"/>
      <c r="AX114" s="294"/>
      <c r="AY114" s="294"/>
      <c r="AZ114" s="294"/>
      <c r="BA114" s="294"/>
      <c r="BB114" s="294"/>
      <c r="BC114" s="294"/>
      <c r="BD114" s="294"/>
      <c r="BE114" s="294"/>
    </row>
    <row r="115" spans="2:57" ht="13.5" customHeight="1">
      <c r="AS115" s="294"/>
      <c r="AT115" s="294"/>
      <c r="AU115" s="294"/>
      <c r="AV115" s="294"/>
      <c r="AW115" s="294"/>
      <c r="AX115" s="294"/>
      <c r="AY115" s="294"/>
      <c r="AZ115" s="294"/>
      <c r="BA115" s="294"/>
      <c r="BB115" s="294"/>
      <c r="BC115" s="294"/>
      <c r="BD115" s="294"/>
      <c r="BE115" s="294"/>
    </row>
    <row r="116" spans="2:57" ht="13.5" customHeight="1">
      <c r="AS116" s="294"/>
      <c r="AT116" s="294"/>
      <c r="AU116" s="294"/>
      <c r="AV116" s="294"/>
      <c r="AW116" s="294"/>
      <c r="AX116" s="294"/>
      <c r="AY116" s="294"/>
      <c r="AZ116" s="294"/>
      <c r="BA116" s="294"/>
      <c r="BB116" s="294"/>
      <c r="BC116" s="294"/>
      <c r="BD116" s="294"/>
      <c r="BE116" s="294"/>
    </row>
    <row r="117" spans="2:57" ht="13.5" customHeight="1">
      <c r="AS117" s="294"/>
      <c r="AT117" s="294"/>
      <c r="AU117" s="294"/>
      <c r="AV117" s="294"/>
      <c r="AW117" s="294"/>
      <c r="AX117" s="294"/>
      <c r="AY117" s="294"/>
      <c r="AZ117" s="294"/>
      <c r="BA117" s="294"/>
      <c r="BB117" s="294"/>
      <c r="BC117" s="294"/>
      <c r="BD117" s="294"/>
      <c r="BE117" s="294"/>
    </row>
    <row r="118" spans="2:57" ht="13.5" customHeight="1">
      <c r="AS118" s="294"/>
      <c r="AT118" s="294"/>
      <c r="AU118" s="294"/>
      <c r="AV118" s="294"/>
      <c r="AW118" s="294"/>
      <c r="AX118" s="294"/>
      <c r="AY118" s="294"/>
      <c r="AZ118" s="294"/>
      <c r="BA118" s="294"/>
      <c r="BB118" s="294"/>
      <c r="BC118" s="294"/>
      <c r="BD118" s="294"/>
      <c r="BE118" s="294"/>
    </row>
    <row r="119" spans="2:57" ht="13.5" customHeight="1">
      <c r="AS119" s="294"/>
      <c r="AT119" s="294"/>
      <c r="AU119" s="294"/>
      <c r="AV119" s="294"/>
      <c r="AW119" s="294"/>
      <c r="AX119" s="294"/>
      <c r="AY119" s="294"/>
      <c r="AZ119" s="294"/>
      <c r="BA119" s="294"/>
      <c r="BB119" s="294"/>
      <c r="BC119" s="294"/>
      <c r="BD119" s="294"/>
      <c r="BE119" s="294"/>
    </row>
    <row r="120" spans="2:57" ht="13.5" customHeight="1">
      <c r="AS120" s="294"/>
      <c r="AT120" s="294"/>
      <c r="AU120" s="294"/>
      <c r="AV120" s="294"/>
      <c r="AW120" s="294"/>
      <c r="AX120" s="294"/>
      <c r="AY120" s="294"/>
      <c r="AZ120" s="294"/>
      <c r="BA120" s="294"/>
      <c r="BB120" s="294"/>
      <c r="BC120" s="294"/>
      <c r="BD120" s="294"/>
      <c r="BE120" s="294"/>
    </row>
    <row r="121" spans="2:57" ht="13.5" customHeight="1">
      <c r="AS121" s="294"/>
      <c r="AT121" s="294"/>
      <c r="AU121" s="294"/>
      <c r="AV121" s="294"/>
      <c r="AW121" s="294"/>
      <c r="AX121" s="294"/>
      <c r="AY121" s="294"/>
      <c r="AZ121" s="294"/>
      <c r="BA121" s="294"/>
      <c r="BB121" s="294"/>
      <c r="BC121" s="294"/>
      <c r="BD121" s="294"/>
      <c r="BE121" s="294"/>
    </row>
    <row r="122" spans="2:57" ht="13.5" customHeight="1">
      <c r="AS122" s="294"/>
      <c r="AT122" s="294"/>
      <c r="AU122" s="294"/>
      <c r="AV122" s="294"/>
      <c r="AW122" s="294"/>
      <c r="AX122" s="294"/>
      <c r="AY122" s="294"/>
      <c r="AZ122" s="294"/>
      <c r="BA122" s="294"/>
      <c r="BB122" s="294"/>
      <c r="BC122" s="294"/>
      <c r="BD122" s="294"/>
      <c r="BE122" s="294"/>
    </row>
    <row r="123" spans="2:57" ht="13.5" customHeight="1">
      <c r="AS123" s="294"/>
      <c r="AT123" s="294"/>
      <c r="AU123" s="294"/>
      <c r="AV123" s="294"/>
      <c r="AW123" s="294"/>
      <c r="AX123" s="294"/>
      <c r="AY123" s="294"/>
      <c r="AZ123" s="294"/>
      <c r="BA123" s="294"/>
      <c r="BB123" s="294"/>
      <c r="BC123" s="294"/>
      <c r="BD123" s="294"/>
      <c r="BE123" s="294"/>
    </row>
    <row r="124" spans="2:57" ht="13.5" customHeight="1">
      <c r="AS124" s="294"/>
      <c r="AT124" s="294"/>
      <c r="AU124" s="294"/>
      <c r="AV124" s="294"/>
      <c r="AW124" s="294"/>
      <c r="AX124" s="294"/>
      <c r="AY124" s="294"/>
      <c r="AZ124" s="294"/>
      <c r="BA124" s="294"/>
      <c r="BB124" s="294"/>
      <c r="BC124" s="294"/>
      <c r="BD124" s="294"/>
      <c r="BE124" s="294"/>
    </row>
    <row r="125" spans="2:57" ht="13.5" customHeight="1">
      <c r="AS125" s="294"/>
      <c r="AT125" s="294"/>
      <c r="AU125" s="294"/>
      <c r="AV125" s="294"/>
      <c r="AW125" s="294"/>
      <c r="AX125" s="294"/>
      <c r="AY125" s="294"/>
      <c r="AZ125" s="294"/>
      <c r="BA125" s="294"/>
      <c r="BB125" s="294"/>
      <c r="BC125" s="294"/>
      <c r="BD125" s="294"/>
      <c r="BE125" s="294"/>
    </row>
    <row r="126" spans="2:57" ht="13.5" customHeight="1">
      <c r="AS126" s="294"/>
      <c r="AT126" s="294"/>
      <c r="AU126" s="294"/>
      <c r="AV126" s="294"/>
      <c r="AW126" s="294"/>
      <c r="AX126" s="294"/>
      <c r="AY126" s="294"/>
      <c r="AZ126" s="294"/>
      <c r="BA126" s="294"/>
      <c r="BB126" s="294"/>
      <c r="BC126" s="294"/>
      <c r="BD126" s="294"/>
      <c r="BE126" s="294"/>
    </row>
    <row r="127" spans="2:57" ht="13.5" customHeight="1">
      <c r="AS127" s="294"/>
      <c r="AT127" s="294"/>
      <c r="AU127" s="294"/>
      <c r="AV127" s="294"/>
      <c r="AW127" s="294"/>
      <c r="AX127" s="294"/>
      <c r="AY127" s="294"/>
      <c r="AZ127" s="294"/>
      <c r="BA127" s="294"/>
      <c r="BB127" s="294"/>
      <c r="BC127" s="294"/>
      <c r="BD127" s="294"/>
      <c r="BE127" s="294"/>
    </row>
    <row r="128" spans="2:57" ht="13.5" customHeight="1">
      <c r="AS128" s="294"/>
      <c r="AT128" s="294"/>
      <c r="AU128" s="294"/>
      <c r="AV128" s="294"/>
      <c r="AW128" s="294"/>
      <c r="AX128" s="294"/>
      <c r="AY128" s="294"/>
      <c r="AZ128" s="294"/>
      <c r="BA128" s="294"/>
      <c r="BB128" s="294"/>
      <c r="BC128" s="294"/>
      <c r="BD128" s="294"/>
      <c r="BE128" s="294"/>
    </row>
  </sheetData>
  <mergeCells count="8">
    <mergeCell ref="B44:B52"/>
    <mergeCell ref="B56:B113"/>
    <mergeCell ref="AS2:BE78"/>
    <mergeCell ref="A2:AP2"/>
    <mergeCell ref="B6:B8"/>
    <mergeCell ref="B11:B27"/>
    <mergeCell ref="B33:B41"/>
    <mergeCell ref="D33:AP41"/>
  </mergeCells>
  <pageMargins left="0.75" right="0.75" top="1" bottom="1" header="0.5" footer="0.5"/>
  <pageSetup scale="29" fitToWidth="0" fitToHeight="2"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7A2CD-CA4A-4986-9838-B995E3D99E43}">
  <dimension ref="A2:X200"/>
  <sheetViews>
    <sheetView topLeftCell="A13" zoomScale="60" zoomScaleNormal="60" workbookViewId="0">
      <selection activeCell="E10" sqref="E10:P10"/>
    </sheetView>
  </sheetViews>
  <sheetFormatPr baseColWidth="10" defaultColWidth="11.5" defaultRowHeight="14.25"/>
  <cols>
    <col min="1" max="1" width="6.75" style="295" customWidth="1"/>
    <col min="2" max="3" width="25.25" style="296" customWidth="1"/>
    <col min="4" max="4" width="48.5" style="295" customWidth="1"/>
    <col min="5" max="5" width="32.875" style="295" bestFit="1" customWidth="1"/>
    <col min="6" max="14" width="6.125" style="295" customWidth="1"/>
    <col min="15" max="20" width="8.25" style="295" customWidth="1"/>
    <col min="21" max="21" width="16.25" style="295" customWidth="1"/>
    <col min="22" max="22" width="11.5" style="295" customWidth="1"/>
    <col min="23" max="23" width="11.5" style="295"/>
    <col min="24" max="24" width="71.75" style="295" customWidth="1"/>
    <col min="25" max="16384" width="11.5" style="295"/>
  </cols>
  <sheetData>
    <row r="2" spans="2:24" ht="15">
      <c r="B2" s="1"/>
      <c r="C2" s="1"/>
      <c r="D2" s="96"/>
      <c r="E2" s="1"/>
      <c r="F2" s="1"/>
      <c r="G2" s="1"/>
      <c r="H2" s="1"/>
      <c r="I2" s="1"/>
      <c r="J2" s="1"/>
      <c r="K2" s="1"/>
      <c r="L2" s="1"/>
      <c r="M2" s="1"/>
      <c r="N2" s="1"/>
      <c r="O2" s="1"/>
      <c r="P2" s="1"/>
      <c r="Q2" s="1"/>
      <c r="R2" s="1"/>
      <c r="S2" s="1"/>
      <c r="T2" s="1"/>
      <c r="U2" s="1"/>
      <c r="V2" s="1"/>
      <c r="W2" s="1"/>
    </row>
    <row r="3" spans="2:24" ht="15">
      <c r="B3" s="1"/>
      <c r="C3" s="1"/>
      <c r="D3" s="2"/>
      <c r="E3" s="1"/>
      <c r="F3" s="1"/>
      <c r="G3" s="1"/>
      <c r="H3" s="1"/>
      <c r="I3" s="1"/>
      <c r="J3" s="1"/>
      <c r="K3" s="1"/>
      <c r="L3" s="1"/>
      <c r="M3" s="1"/>
      <c r="N3" s="1"/>
      <c r="O3" s="1"/>
      <c r="P3" s="1"/>
      <c r="Q3" s="1"/>
      <c r="R3" s="1"/>
      <c r="S3" s="1"/>
      <c r="T3" s="1"/>
      <c r="U3" s="1"/>
      <c r="V3" s="1"/>
      <c r="W3" s="1"/>
    </row>
    <row r="4" spans="2:24" ht="32.25" customHeight="1">
      <c r="B4" s="1"/>
      <c r="C4" s="610" t="s">
        <v>223</v>
      </c>
      <c r="D4" s="610"/>
      <c r="E4" s="610"/>
      <c r="F4" s="610"/>
      <c r="G4" s="610"/>
      <c r="H4" s="610"/>
      <c r="I4" s="610"/>
      <c r="J4" s="610"/>
      <c r="K4" s="610"/>
      <c r="L4" s="610"/>
      <c r="M4" s="610"/>
      <c r="N4" s="610"/>
      <c r="O4" s="610"/>
      <c r="P4" s="610"/>
      <c r="Q4" s="610"/>
      <c r="R4" s="3"/>
      <c r="S4" s="3"/>
      <c r="T4" s="3"/>
      <c r="U4" s="3"/>
      <c r="V4" s="3"/>
      <c r="W4" s="3"/>
      <c r="X4" s="600" t="s">
        <v>222</v>
      </c>
    </row>
    <row r="5" spans="2:24" ht="32.25" customHeight="1">
      <c r="B5" s="1"/>
      <c r="C5" s="610" t="s">
        <v>299</v>
      </c>
      <c r="D5" s="610"/>
      <c r="E5" s="610"/>
      <c r="F5" s="610"/>
      <c r="G5" s="610"/>
      <c r="H5" s="610"/>
      <c r="I5" s="610"/>
      <c r="J5" s="610"/>
      <c r="K5" s="610"/>
      <c r="L5" s="610"/>
      <c r="M5" s="610"/>
      <c r="N5" s="610"/>
      <c r="O5" s="610"/>
      <c r="P5" s="610"/>
      <c r="Q5" s="610"/>
      <c r="R5" s="3"/>
      <c r="S5" s="3"/>
      <c r="T5" s="3"/>
      <c r="U5" s="3"/>
      <c r="V5" s="3"/>
      <c r="W5" s="3"/>
      <c r="X5" s="600"/>
    </row>
    <row r="6" spans="2:24" ht="32.25" customHeight="1">
      <c r="B6" s="1"/>
      <c r="C6" s="610" t="s">
        <v>296</v>
      </c>
      <c r="D6" s="610"/>
      <c r="E6" s="610"/>
      <c r="F6" s="610"/>
      <c r="G6" s="610"/>
      <c r="H6" s="610"/>
      <c r="I6" s="610"/>
      <c r="J6" s="610"/>
      <c r="K6" s="610"/>
      <c r="L6" s="610"/>
      <c r="M6" s="610"/>
      <c r="N6" s="610"/>
      <c r="O6" s="610"/>
      <c r="P6" s="610"/>
      <c r="Q6" s="610"/>
      <c r="R6" s="3"/>
      <c r="S6" s="3"/>
      <c r="T6" s="3"/>
      <c r="U6" s="3"/>
      <c r="V6" s="4"/>
      <c r="W6" s="4"/>
      <c r="X6" s="600"/>
    </row>
    <row r="7" spans="2:24" ht="32.25" customHeight="1">
      <c r="B7" s="1"/>
      <c r="C7" s="610" t="s">
        <v>297</v>
      </c>
      <c r="D7" s="610"/>
      <c r="E7" s="610"/>
      <c r="F7" s="610"/>
      <c r="G7" s="610"/>
      <c r="H7" s="610"/>
      <c r="I7" s="610"/>
      <c r="J7" s="610"/>
      <c r="K7" s="610"/>
      <c r="L7" s="610"/>
      <c r="M7" s="610"/>
      <c r="N7" s="610"/>
      <c r="O7" s="610"/>
      <c r="P7" s="610"/>
      <c r="Q7" s="610"/>
      <c r="R7" s="3"/>
      <c r="S7" s="3"/>
      <c r="T7" s="3"/>
      <c r="U7" s="3"/>
      <c r="V7" s="4"/>
      <c r="W7" s="4"/>
      <c r="X7" s="600"/>
    </row>
    <row r="8" spans="2:24">
      <c r="X8" s="600"/>
    </row>
    <row r="9" spans="2:24" ht="15" thickBot="1">
      <c r="X9" s="600"/>
    </row>
    <row r="10" spans="2:24" ht="30" customHeight="1">
      <c r="B10" s="601" t="s">
        <v>224</v>
      </c>
      <c r="C10" s="611" t="s">
        <v>26</v>
      </c>
      <c r="D10" s="614" t="s">
        <v>265</v>
      </c>
      <c r="E10" s="611" t="s">
        <v>225</v>
      </c>
      <c r="F10" s="594"/>
      <c r="G10" s="594"/>
      <c r="H10" s="594"/>
      <c r="I10" s="594"/>
      <c r="J10" s="594"/>
      <c r="K10" s="594"/>
      <c r="L10" s="594"/>
      <c r="M10" s="594"/>
      <c r="N10" s="594"/>
      <c r="O10" s="620" t="s">
        <v>226</v>
      </c>
      <c r="P10" s="618"/>
      <c r="Q10" s="619"/>
      <c r="R10" s="617" t="s">
        <v>227</v>
      </c>
      <c r="S10" s="618"/>
      <c r="T10" s="619"/>
      <c r="U10" s="604" t="s">
        <v>228</v>
      </c>
      <c r="V10" s="607" t="s">
        <v>229</v>
      </c>
      <c r="X10" s="621" t="s">
        <v>236</v>
      </c>
    </row>
    <row r="11" spans="2:24" ht="30" customHeight="1">
      <c r="B11" s="602"/>
      <c r="C11" s="612"/>
      <c r="D11" s="615"/>
      <c r="E11" s="612"/>
      <c r="F11" s="595"/>
      <c r="G11" s="595"/>
      <c r="H11" s="595"/>
      <c r="I11" s="595"/>
      <c r="J11" s="595"/>
      <c r="K11" s="595"/>
      <c r="L11" s="595"/>
      <c r="M11" s="595"/>
      <c r="N11" s="595"/>
      <c r="O11" s="384" t="s">
        <v>230</v>
      </c>
      <c r="P11" s="385" t="s">
        <v>231</v>
      </c>
      <c r="Q11" s="385" t="s">
        <v>232</v>
      </c>
      <c r="R11" s="385" t="s">
        <v>233</v>
      </c>
      <c r="S11" s="385" t="s">
        <v>234</v>
      </c>
      <c r="T11" s="386" t="s">
        <v>235</v>
      </c>
      <c r="U11" s="605"/>
      <c r="V11" s="608"/>
      <c r="X11" s="621"/>
    </row>
    <row r="12" spans="2:24" ht="30" customHeight="1" thickBot="1">
      <c r="B12" s="603"/>
      <c r="C12" s="613"/>
      <c r="D12" s="616"/>
      <c r="E12" s="613"/>
      <c r="F12" s="596"/>
      <c r="G12" s="596"/>
      <c r="H12" s="596"/>
      <c r="I12" s="596"/>
      <c r="J12" s="596"/>
      <c r="K12" s="596"/>
      <c r="L12" s="596"/>
      <c r="M12" s="596"/>
      <c r="N12" s="596"/>
      <c r="O12" s="387">
        <v>2</v>
      </c>
      <c r="P12" s="388">
        <v>5</v>
      </c>
      <c r="Q12" s="388">
        <v>10</v>
      </c>
      <c r="R12" s="388">
        <v>2</v>
      </c>
      <c r="S12" s="388">
        <v>5</v>
      </c>
      <c r="T12" s="389">
        <v>10</v>
      </c>
      <c r="U12" s="606"/>
      <c r="V12" s="609"/>
      <c r="X12" s="621"/>
    </row>
    <row r="13" spans="2:24" ht="15.75" customHeight="1">
      <c r="B13" s="622"/>
      <c r="C13" s="597" t="s">
        <v>237</v>
      </c>
      <c r="D13" s="570"/>
      <c r="E13" s="303"/>
      <c r="F13" s="304"/>
      <c r="G13" s="304"/>
      <c r="H13" s="304"/>
      <c r="I13" s="304"/>
      <c r="J13" s="304"/>
      <c r="K13" s="304"/>
      <c r="L13" s="304"/>
      <c r="M13" s="304"/>
      <c r="N13" s="305"/>
      <c r="O13" s="305"/>
      <c r="P13" s="306"/>
      <c r="Q13" s="307"/>
      <c r="R13" s="305"/>
      <c r="S13" s="305"/>
      <c r="T13" s="308"/>
      <c r="U13" s="309"/>
      <c r="V13" s="342"/>
      <c r="X13" s="621"/>
    </row>
    <row r="14" spans="2:24" ht="15.75" customHeight="1">
      <c r="B14" s="622"/>
      <c r="C14" s="597"/>
      <c r="D14" s="570"/>
      <c r="E14" s="303"/>
      <c r="F14" s="304"/>
      <c r="G14" s="304"/>
      <c r="H14" s="304"/>
      <c r="I14" s="304"/>
      <c r="J14" s="304"/>
      <c r="K14" s="304"/>
      <c r="L14" s="304"/>
      <c r="M14" s="304"/>
      <c r="N14" s="305"/>
      <c r="O14" s="305"/>
      <c r="P14" s="306"/>
      <c r="Q14" s="307"/>
      <c r="R14" s="305"/>
      <c r="S14" s="305"/>
      <c r="T14" s="308"/>
      <c r="U14" s="309"/>
      <c r="V14" s="342"/>
      <c r="X14" s="621"/>
    </row>
    <row r="15" spans="2:24" ht="15.75" customHeight="1">
      <c r="B15" s="623"/>
      <c r="C15" s="598"/>
      <c r="D15" s="571"/>
      <c r="E15" s="303"/>
      <c r="F15" s="304"/>
      <c r="G15" s="304"/>
      <c r="H15" s="304"/>
      <c r="I15" s="304"/>
      <c r="J15" s="304"/>
      <c r="K15" s="304"/>
      <c r="L15" s="304"/>
      <c r="M15" s="304"/>
      <c r="N15" s="305"/>
      <c r="O15" s="305"/>
      <c r="P15" s="306"/>
      <c r="Q15" s="307"/>
      <c r="R15" s="305"/>
      <c r="S15" s="305"/>
      <c r="T15" s="308"/>
      <c r="U15" s="309"/>
      <c r="V15" s="342"/>
      <c r="X15" s="621"/>
    </row>
    <row r="16" spans="2:24" ht="15.75" customHeight="1">
      <c r="B16" s="585"/>
      <c r="C16" s="599" t="s">
        <v>238</v>
      </c>
      <c r="D16" s="569"/>
      <c r="E16" s="310"/>
      <c r="F16" s="311"/>
      <c r="G16" s="311"/>
      <c r="H16" s="311"/>
      <c r="I16" s="311"/>
      <c r="J16" s="311"/>
      <c r="K16" s="311"/>
      <c r="L16" s="311"/>
      <c r="M16" s="311"/>
      <c r="N16" s="312"/>
      <c r="O16" s="312"/>
      <c r="P16" s="312"/>
      <c r="Q16" s="313"/>
      <c r="R16" s="312"/>
      <c r="S16" s="312"/>
      <c r="T16" s="313"/>
      <c r="U16" s="314"/>
      <c r="V16" s="343"/>
      <c r="X16" s="621"/>
    </row>
    <row r="17" spans="1:24" ht="15.75" customHeight="1">
      <c r="B17" s="586"/>
      <c r="C17" s="597"/>
      <c r="D17" s="570"/>
      <c r="E17" s="311"/>
      <c r="F17" s="311"/>
      <c r="G17" s="311"/>
      <c r="H17" s="311"/>
      <c r="I17" s="311"/>
      <c r="J17" s="311"/>
      <c r="K17" s="311"/>
      <c r="L17" s="311"/>
      <c r="M17" s="311"/>
      <c r="N17" s="312"/>
      <c r="O17" s="312"/>
      <c r="P17" s="315"/>
      <c r="Q17" s="313"/>
      <c r="R17" s="312"/>
      <c r="S17" s="312"/>
      <c r="T17" s="313"/>
      <c r="U17" s="314"/>
      <c r="V17" s="343"/>
      <c r="X17" s="621"/>
    </row>
    <row r="18" spans="1:24" ht="15.75" customHeight="1">
      <c r="B18" s="587"/>
      <c r="C18" s="598"/>
      <c r="D18" s="571"/>
      <c r="E18" s="311"/>
      <c r="F18" s="311"/>
      <c r="G18" s="311"/>
      <c r="H18" s="311"/>
      <c r="I18" s="311"/>
      <c r="J18" s="311"/>
      <c r="K18" s="311"/>
      <c r="L18" s="311"/>
      <c r="M18" s="311"/>
      <c r="N18" s="312"/>
      <c r="O18" s="312"/>
      <c r="P18" s="315"/>
      <c r="Q18" s="313"/>
      <c r="R18" s="312"/>
      <c r="S18" s="312"/>
      <c r="T18" s="313"/>
      <c r="U18" s="314"/>
      <c r="V18" s="343"/>
      <c r="X18" s="621"/>
    </row>
    <row r="19" spans="1:24" ht="15.75">
      <c r="B19" s="591"/>
      <c r="C19" s="582" t="s">
        <v>239</v>
      </c>
      <c r="D19" s="573"/>
      <c r="E19" s="390"/>
      <c r="F19" s="390"/>
      <c r="G19" s="390"/>
      <c r="H19" s="390"/>
      <c r="I19" s="390"/>
      <c r="J19" s="390"/>
      <c r="K19" s="390"/>
      <c r="L19" s="390"/>
      <c r="M19" s="390"/>
      <c r="N19" s="390"/>
      <c r="O19" s="390"/>
      <c r="P19" s="391"/>
      <c r="Q19" s="390"/>
      <c r="R19" s="390"/>
      <c r="S19" s="392"/>
      <c r="T19" s="392"/>
      <c r="U19" s="393"/>
      <c r="V19" s="394"/>
      <c r="X19" s="621"/>
    </row>
    <row r="20" spans="1:24" ht="15.75">
      <c r="B20" s="592"/>
      <c r="C20" s="583"/>
      <c r="D20" s="574"/>
      <c r="E20" s="395"/>
      <c r="F20" s="395"/>
      <c r="G20" s="395"/>
      <c r="H20" s="395"/>
      <c r="I20" s="395"/>
      <c r="J20" s="395"/>
      <c r="K20" s="395"/>
      <c r="L20" s="395"/>
      <c r="M20" s="395"/>
      <c r="N20" s="390"/>
      <c r="O20" s="390"/>
      <c r="P20" s="391"/>
      <c r="Q20" s="390"/>
      <c r="R20" s="390"/>
      <c r="S20" s="392"/>
      <c r="T20" s="392"/>
      <c r="U20" s="393"/>
      <c r="V20" s="394"/>
      <c r="X20" s="621"/>
    </row>
    <row r="21" spans="1:24" ht="15.75">
      <c r="B21" s="593"/>
      <c r="C21" s="584"/>
      <c r="D21" s="575"/>
      <c r="E21" s="395"/>
      <c r="F21" s="395"/>
      <c r="G21" s="395"/>
      <c r="H21" s="395"/>
      <c r="I21" s="395"/>
      <c r="J21" s="395"/>
      <c r="K21" s="395"/>
      <c r="L21" s="395"/>
      <c r="M21" s="395"/>
      <c r="N21" s="390"/>
      <c r="O21" s="390"/>
      <c r="P21" s="391"/>
      <c r="Q21" s="390"/>
      <c r="R21" s="390"/>
      <c r="S21" s="392"/>
      <c r="T21" s="392"/>
      <c r="U21" s="393"/>
      <c r="V21" s="394"/>
      <c r="X21" s="621"/>
    </row>
    <row r="22" spans="1:24" ht="15.75">
      <c r="B22" s="585"/>
      <c r="C22" s="576" t="s">
        <v>240</v>
      </c>
      <c r="D22" s="569"/>
      <c r="E22" s="301"/>
      <c r="F22" s="302"/>
      <c r="G22" s="302"/>
      <c r="H22" s="302"/>
      <c r="I22" s="302"/>
      <c r="J22" s="302"/>
      <c r="K22" s="302"/>
      <c r="L22" s="302"/>
      <c r="M22" s="302"/>
      <c r="N22" s="312"/>
      <c r="O22" s="312"/>
      <c r="P22" s="312"/>
      <c r="Q22" s="300"/>
      <c r="R22" s="312"/>
      <c r="S22" s="300"/>
      <c r="T22" s="316"/>
      <c r="U22" s="317"/>
      <c r="V22" s="344"/>
    </row>
    <row r="23" spans="1:24" ht="15.75">
      <c r="B23" s="586"/>
      <c r="C23" s="577"/>
      <c r="D23" s="570"/>
      <c r="E23" s="301"/>
      <c r="F23" s="302"/>
      <c r="G23" s="302"/>
      <c r="H23" s="302"/>
      <c r="I23" s="302"/>
      <c r="J23" s="302"/>
      <c r="K23" s="302"/>
      <c r="L23" s="302"/>
      <c r="M23" s="302"/>
      <c r="N23" s="312"/>
      <c r="O23" s="312"/>
      <c r="P23" s="312"/>
      <c r="Q23" s="300"/>
      <c r="R23" s="312"/>
      <c r="S23" s="300"/>
      <c r="T23" s="316"/>
      <c r="U23" s="317"/>
      <c r="V23" s="344"/>
    </row>
    <row r="24" spans="1:24" ht="15.75">
      <c r="B24" s="587"/>
      <c r="C24" s="578"/>
      <c r="D24" s="571"/>
      <c r="E24" s="301"/>
      <c r="F24" s="302"/>
      <c r="G24" s="302"/>
      <c r="H24" s="302"/>
      <c r="I24" s="302"/>
      <c r="J24" s="302"/>
      <c r="K24" s="302"/>
      <c r="L24" s="302"/>
      <c r="M24" s="302"/>
      <c r="N24" s="312"/>
      <c r="O24" s="312"/>
      <c r="P24" s="312"/>
      <c r="Q24" s="300"/>
      <c r="R24" s="312"/>
      <c r="S24" s="300"/>
      <c r="T24" s="316"/>
      <c r="U24" s="317"/>
      <c r="V24" s="344"/>
    </row>
    <row r="25" spans="1:24" ht="15.75">
      <c r="A25" s="297"/>
      <c r="B25" s="585"/>
      <c r="C25" s="576" t="s">
        <v>241</v>
      </c>
      <c r="D25" s="569"/>
      <c r="E25" s="301"/>
      <c r="F25" s="302"/>
      <c r="G25" s="302"/>
      <c r="H25" s="302"/>
      <c r="I25" s="302"/>
      <c r="J25" s="302"/>
      <c r="K25" s="302"/>
      <c r="L25" s="302"/>
      <c r="M25" s="302"/>
      <c r="N25" s="318"/>
      <c r="O25" s="312"/>
      <c r="P25" s="312"/>
      <c r="Q25" s="300"/>
      <c r="R25" s="312"/>
      <c r="S25" s="300"/>
      <c r="T25" s="316"/>
      <c r="U25" s="317"/>
      <c r="V25" s="344"/>
    </row>
    <row r="26" spans="1:24" ht="15.75">
      <c r="B26" s="586"/>
      <c r="C26" s="577"/>
      <c r="D26" s="570"/>
      <c r="E26" s="301"/>
      <c r="F26" s="302"/>
      <c r="G26" s="302"/>
      <c r="H26" s="302"/>
      <c r="I26" s="302"/>
      <c r="J26" s="302"/>
      <c r="K26" s="302"/>
      <c r="L26" s="302"/>
      <c r="M26" s="302"/>
      <c r="N26" s="318"/>
      <c r="O26" s="312"/>
      <c r="P26" s="312"/>
      <c r="Q26" s="300"/>
      <c r="R26" s="312"/>
      <c r="S26" s="300"/>
      <c r="T26" s="316"/>
      <c r="U26" s="317"/>
      <c r="V26" s="344"/>
    </row>
    <row r="27" spans="1:24" ht="15.75">
      <c r="B27" s="587"/>
      <c r="C27" s="578"/>
      <c r="D27" s="571"/>
      <c r="E27" s="301"/>
      <c r="F27" s="302"/>
      <c r="G27" s="302"/>
      <c r="H27" s="302"/>
      <c r="I27" s="302"/>
      <c r="J27" s="302"/>
      <c r="K27" s="302"/>
      <c r="L27" s="302"/>
      <c r="M27" s="302"/>
      <c r="N27" s="318"/>
      <c r="O27" s="312"/>
      <c r="P27" s="312"/>
      <c r="Q27" s="300"/>
      <c r="R27" s="312"/>
      <c r="S27" s="300"/>
      <c r="T27" s="316"/>
      <c r="U27" s="317"/>
      <c r="V27" s="344"/>
    </row>
    <row r="28" spans="1:24" ht="15.75">
      <c r="B28" s="585"/>
      <c r="C28" s="576" t="s">
        <v>242</v>
      </c>
      <c r="D28" s="569"/>
      <c r="E28" s="319"/>
      <c r="F28" s="320"/>
      <c r="G28" s="320"/>
      <c r="H28" s="320"/>
      <c r="I28" s="320"/>
      <c r="J28" s="320"/>
      <c r="K28" s="320"/>
      <c r="L28" s="320"/>
      <c r="M28" s="320"/>
      <c r="N28" s="312"/>
      <c r="O28" s="312"/>
      <c r="P28" s="312"/>
      <c r="Q28" s="300"/>
      <c r="R28" s="312"/>
      <c r="S28" s="300"/>
      <c r="T28" s="316"/>
      <c r="U28" s="317"/>
      <c r="V28" s="344"/>
    </row>
    <row r="29" spans="1:24" ht="15.75">
      <c r="B29" s="586"/>
      <c r="C29" s="577"/>
      <c r="D29" s="570"/>
      <c r="E29" s="301"/>
      <c r="F29" s="302"/>
      <c r="G29" s="302"/>
      <c r="H29" s="302"/>
      <c r="I29" s="302"/>
      <c r="J29" s="302"/>
      <c r="K29" s="302"/>
      <c r="L29" s="302"/>
      <c r="M29" s="302"/>
      <c r="N29" s="312"/>
      <c r="O29" s="312"/>
      <c r="P29" s="312"/>
      <c r="Q29" s="300"/>
      <c r="R29" s="312"/>
      <c r="S29" s="300"/>
      <c r="T29" s="316"/>
      <c r="U29" s="317"/>
      <c r="V29" s="344"/>
    </row>
    <row r="30" spans="1:24" ht="15.75">
      <c r="B30" s="587"/>
      <c r="C30" s="578"/>
      <c r="D30" s="571"/>
      <c r="E30" s="319"/>
      <c r="F30" s="320"/>
      <c r="G30" s="320"/>
      <c r="H30" s="320"/>
      <c r="I30" s="320"/>
      <c r="J30" s="320"/>
      <c r="K30" s="320"/>
      <c r="L30" s="320"/>
      <c r="M30" s="320"/>
      <c r="N30" s="321"/>
      <c r="O30" s="312"/>
      <c r="P30" s="312"/>
      <c r="Q30" s="312"/>
      <c r="R30" s="312"/>
      <c r="S30" s="321"/>
      <c r="T30" s="322"/>
      <c r="U30" s="317"/>
      <c r="V30" s="344"/>
    </row>
    <row r="31" spans="1:24" ht="15.75">
      <c r="B31" s="585"/>
      <c r="C31" s="576" t="s">
        <v>243</v>
      </c>
      <c r="D31" s="569"/>
      <c r="E31" s="301"/>
      <c r="F31" s="302"/>
      <c r="G31" s="302"/>
      <c r="H31" s="302"/>
      <c r="I31" s="302"/>
      <c r="J31" s="302"/>
      <c r="K31" s="302"/>
      <c r="L31" s="302"/>
      <c r="M31" s="302"/>
      <c r="N31" s="323"/>
      <c r="O31" s="312"/>
      <c r="P31" s="312"/>
      <c r="Q31" s="300"/>
      <c r="R31" s="312"/>
      <c r="S31" s="300"/>
      <c r="T31" s="316"/>
      <c r="U31" s="317"/>
      <c r="V31" s="344"/>
    </row>
    <row r="32" spans="1:24" ht="15.75">
      <c r="B32" s="586"/>
      <c r="C32" s="577"/>
      <c r="D32" s="570"/>
      <c r="E32" s="301"/>
      <c r="F32" s="302"/>
      <c r="G32" s="302"/>
      <c r="H32" s="302"/>
      <c r="I32" s="302"/>
      <c r="J32" s="302"/>
      <c r="K32" s="302"/>
      <c r="L32" s="302"/>
      <c r="M32" s="302"/>
      <c r="N32" s="323"/>
      <c r="O32" s="312"/>
      <c r="P32" s="312"/>
      <c r="Q32" s="300"/>
      <c r="R32" s="312"/>
      <c r="S32" s="300"/>
      <c r="T32" s="316"/>
      <c r="U32" s="317"/>
      <c r="V32" s="344"/>
    </row>
    <row r="33" spans="2:22" ht="15.75">
      <c r="B33" s="587"/>
      <c r="C33" s="578"/>
      <c r="D33" s="571"/>
      <c r="E33" s="301"/>
      <c r="F33" s="302"/>
      <c r="G33" s="302"/>
      <c r="H33" s="302"/>
      <c r="I33" s="302"/>
      <c r="J33" s="302"/>
      <c r="K33" s="302"/>
      <c r="L33" s="302"/>
      <c r="M33" s="302"/>
      <c r="N33" s="323"/>
      <c r="O33" s="312"/>
      <c r="P33" s="312"/>
      <c r="Q33" s="300"/>
      <c r="R33" s="312"/>
      <c r="S33" s="300"/>
      <c r="T33" s="316"/>
      <c r="U33" s="317"/>
      <c r="V33" s="344"/>
    </row>
    <row r="34" spans="2:22" ht="15.75">
      <c r="B34" s="585"/>
      <c r="C34" s="576" t="s">
        <v>244</v>
      </c>
      <c r="D34" s="569"/>
      <c r="E34" s="301"/>
      <c r="F34" s="302"/>
      <c r="G34" s="302"/>
      <c r="H34" s="302"/>
      <c r="I34" s="302"/>
      <c r="J34" s="302"/>
      <c r="K34" s="302"/>
      <c r="L34" s="302"/>
      <c r="M34" s="302"/>
      <c r="N34" s="323"/>
      <c r="O34" s="312"/>
      <c r="P34" s="312"/>
      <c r="Q34" s="300"/>
      <c r="R34" s="312"/>
      <c r="S34" s="300"/>
      <c r="T34" s="316"/>
      <c r="U34" s="317"/>
      <c r="V34" s="344"/>
    </row>
    <row r="35" spans="2:22" ht="15.75">
      <c r="B35" s="586"/>
      <c r="C35" s="577"/>
      <c r="D35" s="570"/>
      <c r="E35" s="301"/>
      <c r="F35" s="302"/>
      <c r="G35" s="302"/>
      <c r="H35" s="302"/>
      <c r="I35" s="302"/>
      <c r="J35" s="302"/>
      <c r="K35" s="302"/>
      <c r="L35" s="302"/>
      <c r="M35" s="302"/>
      <c r="N35" s="323"/>
      <c r="O35" s="312"/>
      <c r="P35" s="312"/>
      <c r="Q35" s="300"/>
      <c r="R35" s="312"/>
      <c r="S35" s="300"/>
      <c r="T35" s="316"/>
      <c r="U35" s="317"/>
      <c r="V35" s="344"/>
    </row>
    <row r="36" spans="2:22" ht="15.75">
      <c r="B36" s="587"/>
      <c r="C36" s="578"/>
      <c r="D36" s="571"/>
      <c r="E36" s="301"/>
      <c r="F36" s="302"/>
      <c r="G36" s="302"/>
      <c r="H36" s="302"/>
      <c r="I36" s="302"/>
      <c r="J36" s="302"/>
      <c r="K36" s="302"/>
      <c r="L36" s="302"/>
      <c r="M36" s="302"/>
      <c r="N36" s="323"/>
      <c r="O36" s="312"/>
      <c r="P36" s="312"/>
      <c r="Q36" s="300"/>
      <c r="R36" s="312"/>
      <c r="S36" s="300"/>
      <c r="T36" s="316"/>
      <c r="U36" s="317"/>
      <c r="V36" s="344"/>
    </row>
    <row r="37" spans="2:22" ht="15.75">
      <c r="B37" s="585"/>
      <c r="C37" s="576" t="s">
        <v>245</v>
      </c>
      <c r="D37" s="569"/>
      <c r="E37" s="301"/>
      <c r="F37" s="302"/>
      <c r="G37" s="302"/>
      <c r="H37" s="302"/>
      <c r="I37" s="302"/>
      <c r="J37" s="302"/>
      <c r="K37" s="302"/>
      <c r="L37" s="302"/>
      <c r="M37" s="302"/>
      <c r="N37" s="323"/>
      <c r="O37" s="312"/>
      <c r="P37" s="312"/>
      <c r="Q37" s="300"/>
      <c r="R37" s="312"/>
      <c r="S37" s="300"/>
      <c r="T37" s="316"/>
      <c r="U37" s="317"/>
      <c r="V37" s="344"/>
    </row>
    <row r="38" spans="2:22" ht="15.75">
      <c r="B38" s="586"/>
      <c r="C38" s="577"/>
      <c r="D38" s="570"/>
      <c r="E38" s="301"/>
      <c r="F38" s="302"/>
      <c r="G38" s="302"/>
      <c r="H38" s="302"/>
      <c r="I38" s="302"/>
      <c r="J38" s="302"/>
      <c r="K38" s="302"/>
      <c r="L38" s="302"/>
      <c r="M38" s="302"/>
      <c r="N38" s="323"/>
      <c r="O38" s="312"/>
      <c r="P38" s="312"/>
      <c r="Q38" s="300"/>
      <c r="R38" s="312"/>
      <c r="S38" s="300"/>
      <c r="T38" s="316"/>
      <c r="U38" s="317"/>
      <c r="V38" s="344"/>
    </row>
    <row r="39" spans="2:22" ht="15.75">
      <c r="B39" s="587"/>
      <c r="C39" s="578"/>
      <c r="D39" s="571"/>
      <c r="E39" s="301"/>
      <c r="F39" s="302"/>
      <c r="G39" s="302"/>
      <c r="H39" s="302"/>
      <c r="I39" s="302"/>
      <c r="J39" s="302"/>
      <c r="K39" s="302"/>
      <c r="L39" s="302"/>
      <c r="M39" s="302"/>
      <c r="N39" s="323"/>
      <c r="O39" s="312"/>
      <c r="P39" s="312"/>
      <c r="Q39" s="300"/>
      <c r="R39" s="312"/>
      <c r="S39" s="300"/>
      <c r="T39" s="316"/>
      <c r="U39" s="317"/>
      <c r="V39" s="344"/>
    </row>
    <row r="40" spans="2:22" ht="15.75">
      <c r="B40" s="585"/>
      <c r="C40" s="576" t="s">
        <v>246</v>
      </c>
      <c r="D40" s="569"/>
      <c r="E40" s="301"/>
      <c r="F40" s="302"/>
      <c r="G40" s="302"/>
      <c r="H40" s="302"/>
      <c r="I40" s="302"/>
      <c r="J40" s="302"/>
      <c r="K40" s="302"/>
      <c r="L40" s="302"/>
      <c r="M40" s="302"/>
      <c r="N40" s="323"/>
      <c r="O40" s="312"/>
      <c r="P40" s="312"/>
      <c r="Q40" s="300"/>
      <c r="R40" s="312"/>
      <c r="S40" s="300"/>
      <c r="T40" s="316"/>
      <c r="U40" s="317"/>
      <c r="V40" s="344"/>
    </row>
    <row r="41" spans="2:22" ht="15.75">
      <c r="B41" s="586"/>
      <c r="C41" s="577"/>
      <c r="D41" s="570"/>
      <c r="E41" s="301"/>
      <c r="F41" s="302"/>
      <c r="G41" s="302"/>
      <c r="H41" s="302"/>
      <c r="I41" s="302"/>
      <c r="J41" s="302"/>
      <c r="K41" s="302"/>
      <c r="L41" s="302"/>
      <c r="M41" s="302"/>
      <c r="N41" s="323"/>
      <c r="O41" s="312"/>
      <c r="P41" s="312"/>
      <c r="Q41" s="300"/>
      <c r="R41" s="312"/>
      <c r="S41" s="300"/>
      <c r="T41" s="316"/>
      <c r="U41" s="317"/>
      <c r="V41" s="344"/>
    </row>
    <row r="42" spans="2:22" ht="15.75">
      <c r="B42" s="587"/>
      <c r="C42" s="578"/>
      <c r="D42" s="571"/>
      <c r="E42" s="301"/>
      <c r="F42" s="302"/>
      <c r="G42" s="302"/>
      <c r="H42" s="302"/>
      <c r="I42" s="302"/>
      <c r="J42" s="302"/>
      <c r="K42" s="302"/>
      <c r="L42" s="302"/>
      <c r="M42" s="302"/>
      <c r="N42" s="323"/>
      <c r="O42" s="312"/>
      <c r="P42" s="312"/>
      <c r="Q42" s="300"/>
      <c r="R42" s="312"/>
      <c r="S42" s="300"/>
      <c r="T42" s="316"/>
      <c r="U42" s="317"/>
      <c r="V42" s="344"/>
    </row>
    <row r="43" spans="2:22" ht="15.75">
      <c r="B43" s="585"/>
      <c r="C43" s="576" t="s">
        <v>266</v>
      </c>
      <c r="D43" s="569"/>
      <c r="E43" s="301"/>
      <c r="F43" s="302"/>
      <c r="G43" s="302"/>
      <c r="H43" s="302"/>
      <c r="I43" s="302"/>
      <c r="J43" s="302"/>
      <c r="K43" s="302"/>
      <c r="L43" s="302"/>
      <c r="M43" s="302"/>
      <c r="N43" s="323"/>
      <c r="O43" s="312"/>
      <c r="P43" s="312"/>
      <c r="Q43" s="300"/>
      <c r="R43" s="312"/>
      <c r="S43" s="300"/>
      <c r="T43" s="316"/>
      <c r="U43" s="317"/>
      <c r="V43" s="344"/>
    </row>
    <row r="44" spans="2:22" ht="15.75">
      <c r="B44" s="586"/>
      <c r="C44" s="577"/>
      <c r="D44" s="570"/>
      <c r="E44" s="301"/>
      <c r="F44" s="302"/>
      <c r="G44" s="302"/>
      <c r="H44" s="302"/>
      <c r="I44" s="302"/>
      <c r="J44" s="302"/>
      <c r="K44" s="302"/>
      <c r="L44" s="302"/>
      <c r="M44" s="302"/>
      <c r="N44" s="323"/>
      <c r="O44" s="312"/>
      <c r="P44" s="312"/>
      <c r="Q44" s="300"/>
      <c r="R44" s="312"/>
      <c r="S44" s="300"/>
      <c r="T44" s="316"/>
      <c r="U44" s="317"/>
      <c r="V44" s="344"/>
    </row>
    <row r="45" spans="2:22" ht="15.75">
      <c r="B45" s="587"/>
      <c r="C45" s="578"/>
      <c r="D45" s="571"/>
      <c r="E45" s="301"/>
      <c r="F45" s="302"/>
      <c r="G45" s="302"/>
      <c r="H45" s="302"/>
      <c r="I45" s="302"/>
      <c r="J45" s="302"/>
      <c r="K45" s="302"/>
      <c r="L45" s="302"/>
      <c r="M45" s="302"/>
      <c r="N45" s="323"/>
      <c r="O45" s="312"/>
      <c r="P45" s="312"/>
      <c r="Q45" s="300"/>
      <c r="R45" s="312"/>
      <c r="S45" s="300"/>
      <c r="T45" s="316"/>
      <c r="U45" s="317"/>
      <c r="V45" s="344"/>
    </row>
    <row r="46" spans="2:22" ht="15.75">
      <c r="B46" s="585"/>
      <c r="C46" s="576" t="s">
        <v>267</v>
      </c>
      <c r="D46" s="569"/>
      <c r="E46" s="301"/>
      <c r="F46" s="302"/>
      <c r="G46" s="302"/>
      <c r="H46" s="302"/>
      <c r="I46" s="302"/>
      <c r="J46" s="302"/>
      <c r="K46" s="302"/>
      <c r="L46" s="302"/>
      <c r="M46" s="302"/>
      <c r="N46" s="323"/>
      <c r="O46" s="312"/>
      <c r="P46" s="312"/>
      <c r="Q46" s="300"/>
      <c r="R46" s="312"/>
      <c r="S46" s="300"/>
      <c r="T46" s="316"/>
      <c r="U46" s="317"/>
      <c r="V46" s="344"/>
    </row>
    <row r="47" spans="2:22" ht="15.75">
      <c r="B47" s="586"/>
      <c r="C47" s="577"/>
      <c r="D47" s="570"/>
      <c r="E47" s="301"/>
      <c r="F47" s="302"/>
      <c r="G47" s="302"/>
      <c r="H47" s="302"/>
      <c r="I47" s="302"/>
      <c r="J47" s="302"/>
      <c r="K47" s="302"/>
      <c r="L47" s="302"/>
      <c r="M47" s="302"/>
      <c r="N47" s="323"/>
      <c r="O47" s="312"/>
      <c r="P47" s="312"/>
      <c r="Q47" s="300"/>
      <c r="R47" s="312"/>
      <c r="S47" s="300"/>
      <c r="T47" s="316"/>
      <c r="U47" s="317"/>
      <c r="V47" s="344"/>
    </row>
    <row r="48" spans="2:22" ht="15.75">
      <c r="B48" s="587"/>
      <c r="C48" s="578"/>
      <c r="D48" s="571"/>
      <c r="E48" s="301"/>
      <c r="F48" s="302"/>
      <c r="G48" s="302"/>
      <c r="H48" s="302"/>
      <c r="I48" s="302"/>
      <c r="J48" s="302"/>
      <c r="K48" s="302"/>
      <c r="L48" s="302"/>
      <c r="M48" s="302"/>
      <c r="N48" s="323"/>
      <c r="O48" s="312"/>
      <c r="P48" s="312"/>
      <c r="Q48" s="300"/>
      <c r="R48" s="312"/>
      <c r="S48" s="300"/>
      <c r="T48" s="316"/>
      <c r="U48" s="317"/>
      <c r="V48" s="344"/>
    </row>
    <row r="49" spans="2:22" ht="15.75">
      <c r="B49" s="591"/>
      <c r="C49" s="582" t="s">
        <v>247</v>
      </c>
      <c r="D49" s="573"/>
      <c r="E49" s="396"/>
      <c r="F49" s="397"/>
      <c r="G49" s="397"/>
      <c r="H49" s="397"/>
      <c r="I49" s="397"/>
      <c r="J49" s="397"/>
      <c r="K49" s="397"/>
      <c r="L49" s="397"/>
      <c r="M49" s="397"/>
      <c r="N49" s="398"/>
      <c r="O49" s="390"/>
      <c r="P49" s="390"/>
      <c r="Q49" s="399"/>
      <c r="R49" s="390"/>
      <c r="S49" s="399"/>
      <c r="T49" s="392"/>
      <c r="U49" s="393"/>
      <c r="V49" s="394"/>
    </row>
    <row r="50" spans="2:22" ht="15.75">
      <c r="B50" s="592"/>
      <c r="C50" s="583"/>
      <c r="D50" s="574"/>
      <c r="E50" s="396"/>
      <c r="F50" s="397"/>
      <c r="G50" s="397"/>
      <c r="H50" s="397"/>
      <c r="I50" s="397"/>
      <c r="J50" s="397"/>
      <c r="K50" s="397"/>
      <c r="L50" s="397"/>
      <c r="M50" s="397"/>
      <c r="N50" s="398"/>
      <c r="O50" s="390"/>
      <c r="P50" s="390"/>
      <c r="Q50" s="399"/>
      <c r="R50" s="390"/>
      <c r="S50" s="399"/>
      <c r="T50" s="392"/>
      <c r="U50" s="393"/>
      <c r="V50" s="394"/>
    </row>
    <row r="51" spans="2:22" ht="15.75">
      <c r="B51" s="593"/>
      <c r="C51" s="584"/>
      <c r="D51" s="575"/>
      <c r="E51" s="396"/>
      <c r="F51" s="397"/>
      <c r="G51" s="397"/>
      <c r="H51" s="397"/>
      <c r="I51" s="397"/>
      <c r="J51" s="397"/>
      <c r="K51" s="397"/>
      <c r="L51" s="397"/>
      <c r="M51" s="397"/>
      <c r="N51" s="398"/>
      <c r="O51" s="390"/>
      <c r="P51" s="390"/>
      <c r="Q51" s="399"/>
      <c r="R51" s="390"/>
      <c r="S51" s="399"/>
      <c r="T51" s="392"/>
      <c r="U51" s="393"/>
      <c r="V51" s="394"/>
    </row>
    <row r="52" spans="2:22" ht="15.75">
      <c r="B52" s="585"/>
      <c r="C52" s="576" t="s">
        <v>248</v>
      </c>
      <c r="D52" s="569"/>
      <c r="E52" s="301"/>
      <c r="F52" s="302"/>
      <c r="G52" s="302"/>
      <c r="H52" s="302"/>
      <c r="I52" s="302"/>
      <c r="J52" s="302"/>
      <c r="K52" s="302"/>
      <c r="L52" s="302"/>
      <c r="M52" s="302"/>
      <c r="N52" s="323"/>
      <c r="O52" s="312"/>
      <c r="P52" s="312"/>
      <c r="Q52" s="300"/>
      <c r="R52" s="312"/>
      <c r="S52" s="300"/>
      <c r="T52" s="316"/>
      <c r="U52" s="317"/>
      <c r="V52" s="344"/>
    </row>
    <row r="53" spans="2:22" ht="15.75">
      <c r="B53" s="586"/>
      <c r="C53" s="577"/>
      <c r="D53" s="570"/>
      <c r="E53" s="301"/>
      <c r="F53" s="302"/>
      <c r="G53" s="302"/>
      <c r="H53" s="302"/>
      <c r="I53" s="302"/>
      <c r="J53" s="302"/>
      <c r="K53" s="302"/>
      <c r="L53" s="302"/>
      <c r="M53" s="302"/>
      <c r="N53" s="323"/>
      <c r="O53" s="312"/>
      <c r="P53" s="312"/>
      <c r="Q53" s="300"/>
      <c r="R53" s="312"/>
      <c r="S53" s="300"/>
      <c r="T53" s="316"/>
      <c r="U53" s="317"/>
      <c r="V53" s="344"/>
    </row>
    <row r="54" spans="2:22" ht="15.75">
      <c r="B54" s="587"/>
      <c r="C54" s="578"/>
      <c r="D54" s="571"/>
      <c r="E54" s="301"/>
      <c r="F54" s="302"/>
      <c r="G54" s="302"/>
      <c r="H54" s="302"/>
      <c r="I54" s="302"/>
      <c r="J54" s="302"/>
      <c r="K54" s="302"/>
      <c r="L54" s="302"/>
      <c r="M54" s="302"/>
      <c r="N54" s="323"/>
      <c r="O54" s="312"/>
      <c r="P54" s="312"/>
      <c r="Q54" s="300"/>
      <c r="R54" s="312"/>
      <c r="S54" s="300"/>
      <c r="T54" s="316"/>
      <c r="U54" s="317"/>
      <c r="V54" s="344"/>
    </row>
    <row r="55" spans="2:22" ht="15.75">
      <c r="B55" s="585"/>
      <c r="C55" s="576" t="s">
        <v>249</v>
      </c>
      <c r="D55" s="569"/>
      <c r="E55" s="301"/>
      <c r="F55" s="302"/>
      <c r="G55" s="302"/>
      <c r="H55" s="302"/>
      <c r="I55" s="302"/>
      <c r="J55" s="302"/>
      <c r="K55" s="302"/>
      <c r="L55" s="302"/>
      <c r="M55" s="302"/>
      <c r="N55" s="323"/>
      <c r="O55" s="312"/>
      <c r="P55" s="312"/>
      <c r="Q55" s="300"/>
      <c r="R55" s="312"/>
      <c r="S55" s="300"/>
      <c r="T55" s="316"/>
      <c r="U55" s="317"/>
      <c r="V55" s="344"/>
    </row>
    <row r="56" spans="2:22" ht="15.75">
      <c r="B56" s="586"/>
      <c r="C56" s="577"/>
      <c r="D56" s="570"/>
      <c r="E56" s="301"/>
      <c r="F56" s="302"/>
      <c r="G56" s="302"/>
      <c r="H56" s="302"/>
      <c r="I56" s="302"/>
      <c r="J56" s="302"/>
      <c r="K56" s="302"/>
      <c r="L56" s="302"/>
      <c r="M56" s="302"/>
      <c r="N56" s="323"/>
      <c r="O56" s="312"/>
      <c r="P56" s="312"/>
      <c r="Q56" s="300"/>
      <c r="R56" s="312"/>
      <c r="S56" s="300"/>
      <c r="T56" s="316"/>
      <c r="U56" s="317"/>
      <c r="V56" s="344"/>
    </row>
    <row r="57" spans="2:22" ht="15.75">
      <c r="B57" s="587"/>
      <c r="C57" s="578"/>
      <c r="D57" s="571"/>
      <c r="E57" s="301"/>
      <c r="F57" s="302"/>
      <c r="G57" s="302"/>
      <c r="H57" s="302"/>
      <c r="I57" s="302"/>
      <c r="J57" s="302"/>
      <c r="K57" s="302"/>
      <c r="L57" s="302"/>
      <c r="M57" s="302"/>
      <c r="N57" s="323"/>
      <c r="O57" s="312"/>
      <c r="P57" s="312"/>
      <c r="Q57" s="300"/>
      <c r="R57" s="312"/>
      <c r="S57" s="300"/>
      <c r="T57" s="316"/>
      <c r="U57" s="317"/>
      <c r="V57" s="344"/>
    </row>
    <row r="58" spans="2:22" ht="15.75">
      <c r="B58" s="585"/>
      <c r="C58" s="576" t="s">
        <v>250</v>
      </c>
      <c r="D58" s="569"/>
      <c r="E58" s="301"/>
      <c r="F58" s="302"/>
      <c r="G58" s="302"/>
      <c r="H58" s="302"/>
      <c r="I58" s="302"/>
      <c r="J58" s="302"/>
      <c r="K58" s="302"/>
      <c r="L58" s="302"/>
      <c r="M58" s="302"/>
      <c r="N58" s="323"/>
      <c r="O58" s="312"/>
      <c r="P58" s="312"/>
      <c r="Q58" s="300"/>
      <c r="R58" s="312"/>
      <c r="S58" s="300"/>
      <c r="T58" s="316"/>
      <c r="U58" s="317"/>
      <c r="V58" s="344"/>
    </row>
    <row r="59" spans="2:22" ht="15.75">
      <c r="B59" s="586"/>
      <c r="C59" s="577"/>
      <c r="D59" s="570"/>
      <c r="E59" s="301"/>
      <c r="F59" s="302"/>
      <c r="G59" s="302"/>
      <c r="H59" s="302"/>
      <c r="I59" s="302"/>
      <c r="J59" s="302"/>
      <c r="K59" s="302"/>
      <c r="L59" s="302"/>
      <c r="M59" s="302"/>
      <c r="N59" s="323"/>
      <c r="O59" s="312"/>
      <c r="P59" s="312"/>
      <c r="Q59" s="300"/>
      <c r="R59" s="312"/>
      <c r="S59" s="300"/>
      <c r="T59" s="316"/>
      <c r="U59" s="317"/>
      <c r="V59" s="344"/>
    </row>
    <row r="60" spans="2:22" ht="15.75">
      <c r="B60" s="587"/>
      <c r="C60" s="578"/>
      <c r="D60" s="571"/>
      <c r="E60" s="301"/>
      <c r="F60" s="302"/>
      <c r="G60" s="302"/>
      <c r="H60" s="302"/>
      <c r="I60" s="302"/>
      <c r="J60" s="302"/>
      <c r="K60" s="302"/>
      <c r="L60" s="302"/>
      <c r="M60" s="302"/>
      <c r="N60" s="323"/>
      <c r="O60" s="312"/>
      <c r="P60" s="312"/>
      <c r="Q60" s="300"/>
      <c r="R60" s="312"/>
      <c r="S60" s="300"/>
      <c r="T60" s="316"/>
      <c r="U60" s="317"/>
      <c r="V60" s="344"/>
    </row>
    <row r="61" spans="2:22" ht="15.75">
      <c r="B61" s="585"/>
      <c r="C61" s="576" t="s">
        <v>269</v>
      </c>
      <c r="D61" s="569"/>
      <c r="E61" s="301"/>
      <c r="F61" s="302"/>
      <c r="G61" s="302"/>
      <c r="H61" s="302"/>
      <c r="I61" s="302"/>
      <c r="J61" s="302"/>
      <c r="K61" s="302"/>
      <c r="L61" s="302"/>
      <c r="M61" s="302"/>
      <c r="N61" s="323"/>
      <c r="O61" s="312"/>
      <c r="P61" s="312"/>
      <c r="Q61" s="300"/>
      <c r="R61" s="312"/>
      <c r="S61" s="300"/>
      <c r="T61" s="316"/>
      <c r="U61" s="317"/>
      <c r="V61" s="345"/>
    </row>
    <row r="62" spans="2:22" ht="15.75">
      <c r="B62" s="586"/>
      <c r="C62" s="577"/>
      <c r="D62" s="570"/>
      <c r="E62" s="301"/>
      <c r="F62" s="302"/>
      <c r="G62" s="302"/>
      <c r="H62" s="302"/>
      <c r="I62" s="302"/>
      <c r="J62" s="302"/>
      <c r="K62" s="302"/>
      <c r="L62" s="302"/>
      <c r="M62" s="302"/>
      <c r="N62" s="323"/>
      <c r="O62" s="312"/>
      <c r="P62" s="312"/>
      <c r="Q62" s="300"/>
      <c r="R62" s="312"/>
      <c r="S62" s="300"/>
      <c r="T62" s="316"/>
      <c r="U62" s="317"/>
      <c r="V62" s="344"/>
    </row>
    <row r="63" spans="2:22" ht="15.75">
      <c r="B63" s="587"/>
      <c r="C63" s="578"/>
      <c r="D63" s="571"/>
      <c r="E63" s="301"/>
      <c r="F63" s="302"/>
      <c r="G63" s="302"/>
      <c r="H63" s="302"/>
      <c r="I63" s="302"/>
      <c r="J63" s="302"/>
      <c r="K63" s="302"/>
      <c r="L63" s="302"/>
      <c r="M63" s="302"/>
      <c r="N63" s="323"/>
      <c r="O63" s="312"/>
      <c r="P63" s="312"/>
      <c r="Q63" s="300"/>
      <c r="R63" s="312"/>
      <c r="S63" s="300"/>
      <c r="T63" s="316"/>
      <c r="U63" s="317"/>
      <c r="V63" s="346"/>
    </row>
    <row r="64" spans="2:22" ht="15.75">
      <c r="B64" s="585"/>
      <c r="C64" s="576" t="s">
        <v>270</v>
      </c>
      <c r="D64" s="569"/>
      <c r="E64" s="301"/>
      <c r="F64" s="302"/>
      <c r="G64" s="302"/>
      <c r="H64" s="302"/>
      <c r="I64" s="302"/>
      <c r="J64" s="302"/>
      <c r="K64" s="302"/>
      <c r="L64" s="302"/>
      <c r="M64" s="302"/>
      <c r="N64" s="323"/>
      <c r="O64" s="312"/>
      <c r="P64" s="312"/>
      <c r="Q64" s="300"/>
      <c r="R64" s="312"/>
      <c r="S64" s="300"/>
      <c r="T64" s="316"/>
      <c r="U64" s="317"/>
      <c r="V64" s="346"/>
    </row>
    <row r="65" spans="2:22" ht="15.75">
      <c r="B65" s="586"/>
      <c r="C65" s="577"/>
      <c r="D65" s="570"/>
      <c r="E65" s="301"/>
      <c r="F65" s="302"/>
      <c r="G65" s="302"/>
      <c r="H65" s="302"/>
      <c r="I65" s="302"/>
      <c r="J65" s="302"/>
      <c r="K65" s="302"/>
      <c r="L65" s="302"/>
      <c r="M65" s="302"/>
      <c r="N65" s="323"/>
      <c r="O65" s="312"/>
      <c r="P65" s="312"/>
      <c r="Q65" s="300"/>
      <c r="R65" s="312"/>
      <c r="S65" s="300"/>
      <c r="T65" s="316"/>
      <c r="U65" s="317"/>
      <c r="V65" s="346"/>
    </row>
    <row r="66" spans="2:22" ht="15.75">
      <c r="B66" s="587"/>
      <c r="C66" s="578"/>
      <c r="D66" s="571"/>
      <c r="E66" s="301"/>
      <c r="F66" s="302"/>
      <c r="G66" s="302"/>
      <c r="H66" s="302"/>
      <c r="I66" s="302"/>
      <c r="J66" s="302"/>
      <c r="K66" s="302"/>
      <c r="L66" s="302"/>
      <c r="M66" s="302"/>
      <c r="N66" s="323"/>
      <c r="O66" s="312"/>
      <c r="P66" s="312"/>
      <c r="Q66" s="300"/>
      <c r="R66" s="312"/>
      <c r="S66" s="300"/>
      <c r="T66" s="316"/>
      <c r="U66" s="317"/>
      <c r="V66" s="346"/>
    </row>
    <row r="67" spans="2:22" ht="15.75">
      <c r="B67" s="585"/>
      <c r="C67" s="576" t="s">
        <v>271</v>
      </c>
      <c r="D67" s="569"/>
      <c r="E67" s="301"/>
      <c r="F67" s="302"/>
      <c r="G67" s="302"/>
      <c r="H67" s="302"/>
      <c r="I67" s="302"/>
      <c r="J67" s="302"/>
      <c r="K67" s="302"/>
      <c r="L67" s="302"/>
      <c r="M67" s="302"/>
      <c r="N67" s="323"/>
      <c r="O67" s="312"/>
      <c r="P67" s="312"/>
      <c r="Q67" s="300"/>
      <c r="R67" s="312"/>
      <c r="S67" s="300"/>
      <c r="T67" s="316"/>
      <c r="U67" s="317"/>
      <c r="V67" s="346"/>
    </row>
    <row r="68" spans="2:22" ht="15.75">
      <c r="B68" s="586"/>
      <c r="C68" s="577"/>
      <c r="D68" s="570"/>
      <c r="E68" s="301"/>
      <c r="F68" s="302"/>
      <c r="G68" s="302"/>
      <c r="H68" s="302"/>
      <c r="I68" s="302"/>
      <c r="J68" s="302"/>
      <c r="K68" s="302"/>
      <c r="L68" s="302"/>
      <c r="M68" s="302"/>
      <c r="N68" s="323"/>
      <c r="O68" s="312"/>
      <c r="P68" s="312"/>
      <c r="Q68" s="300"/>
      <c r="R68" s="312"/>
      <c r="S68" s="300"/>
      <c r="T68" s="316"/>
      <c r="U68" s="317"/>
      <c r="V68" s="346"/>
    </row>
    <row r="69" spans="2:22" ht="15.75">
      <c r="B69" s="587"/>
      <c r="C69" s="578"/>
      <c r="D69" s="571"/>
      <c r="E69" s="301"/>
      <c r="F69" s="302"/>
      <c r="G69" s="302"/>
      <c r="H69" s="302"/>
      <c r="I69" s="302"/>
      <c r="J69" s="302"/>
      <c r="K69" s="302"/>
      <c r="L69" s="302"/>
      <c r="M69" s="302"/>
      <c r="N69" s="323"/>
      <c r="O69" s="312"/>
      <c r="P69" s="312"/>
      <c r="Q69" s="300"/>
      <c r="R69" s="312"/>
      <c r="S69" s="300"/>
      <c r="T69" s="316"/>
      <c r="U69" s="317"/>
      <c r="V69" s="346"/>
    </row>
    <row r="70" spans="2:22" ht="15.75">
      <c r="B70" s="585"/>
      <c r="C70" s="576" t="s">
        <v>272</v>
      </c>
      <c r="D70" s="569"/>
      <c r="E70" s="301"/>
      <c r="F70" s="302"/>
      <c r="G70" s="302"/>
      <c r="H70" s="302"/>
      <c r="I70" s="302"/>
      <c r="J70" s="302"/>
      <c r="K70" s="302"/>
      <c r="L70" s="302"/>
      <c r="M70" s="302"/>
      <c r="N70" s="323"/>
      <c r="O70" s="312"/>
      <c r="P70" s="312"/>
      <c r="Q70" s="300"/>
      <c r="R70" s="312"/>
      <c r="S70" s="300"/>
      <c r="T70" s="316"/>
      <c r="U70" s="317"/>
      <c r="V70" s="346"/>
    </row>
    <row r="71" spans="2:22" ht="15.75">
      <c r="B71" s="586"/>
      <c r="C71" s="577"/>
      <c r="D71" s="570"/>
      <c r="E71" s="301"/>
      <c r="F71" s="302"/>
      <c r="G71" s="302"/>
      <c r="H71" s="302"/>
      <c r="I71" s="302"/>
      <c r="J71" s="302"/>
      <c r="K71" s="302"/>
      <c r="L71" s="302"/>
      <c r="M71" s="302"/>
      <c r="N71" s="323"/>
      <c r="O71" s="312"/>
      <c r="P71" s="312"/>
      <c r="Q71" s="300"/>
      <c r="R71" s="312"/>
      <c r="S71" s="300"/>
      <c r="T71" s="316"/>
      <c r="U71" s="317"/>
      <c r="V71" s="344"/>
    </row>
    <row r="72" spans="2:22" ht="15.75">
      <c r="B72" s="587"/>
      <c r="C72" s="578"/>
      <c r="D72" s="571"/>
      <c r="E72" s="301"/>
      <c r="F72" s="302"/>
      <c r="G72" s="302"/>
      <c r="H72" s="302"/>
      <c r="I72" s="302"/>
      <c r="J72" s="302"/>
      <c r="K72" s="302"/>
      <c r="L72" s="302"/>
      <c r="M72" s="302"/>
      <c r="N72" s="323"/>
      <c r="O72" s="312"/>
      <c r="P72" s="312"/>
      <c r="Q72" s="300"/>
      <c r="R72" s="312"/>
      <c r="S72" s="300"/>
      <c r="T72" s="316"/>
      <c r="U72" s="317"/>
      <c r="V72" s="344"/>
    </row>
    <row r="73" spans="2:22" ht="15.75">
      <c r="B73" s="585"/>
      <c r="C73" s="576" t="s">
        <v>273</v>
      </c>
      <c r="D73" s="569"/>
      <c r="E73" s="301"/>
      <c r="F73" s="302"/>
      <c r="G73" s="302"/>
      <c r="H73" s="302"/>
      <c r="I73" s="302"/>
      <c r="J73" s="302"/>
      <c r="K73" s="302"/>
      <c r="L73" s="302"/>
      <c r="M73" s="302"/>
      <c r="N73" s="323"/>
      <c r="O73" s="312"/>
      <c r="P73" s="312"/>
      <c r="Q73" s="300"/>
      <c r="R73" s="312"/>
      <c r="S73" s="300"/>
      <c r="T73" s="316"/>
      <c r="U73" s="317"/>
      <c r="V73" s="344"/>
    </row>
    <row r="74" spans="2:22" ht="15.75">
      <c r="B74" s="586"/>
      <c r="C74" s="577"/>
      <c r="D74" s="570"/>
      <c r="E74" s="301"/>
      <c r="F74" s="302"/>
      <c r="G74" s="302"/>
      <c r="H74" s="302"/>
      <c r="I74" s="302"/>
      <c r="J74" s="302"/>
      <c r="K74" s="302"/>
      <c r="L74" s="302"/>
      <c r="M74" s="302"/>
      <c r="N74" s="323"/>
      <c r="O74" s="312"/>
      <c r="P74" s="312"/>
      <c r="Q74" s="300"/>
      <c r="R74" s="312"/>
      <c r="S74" s="300"/>
      <c r="T74" s="316"/>
      <c r="U74" s="317"/>
      <c r="V74" s="344"/>
    </row>
    <row r="75" spans="2:22" ht="15.75">
      <c r="B75" s="587"/>
      <c r="C75" s="578"/>
      <c r="D75" s="571"/>
      <c r="E75" s="301"/>
      <c r="F75" s="302"/>
      <c r="G75" s="302"/>
      <c r="H75" s="302"/>
      <c r="I75" s="302"/>
      <c r="J75" s="302"/>
      <c r="K75" s="302"/>
      <c r="L75" s="302"/>
      <c r="M75" s="302"/>
      <c r="N75" s="323"/>
      <c r="O75" s="312"/>
      <c r="P75" s="312"/>
      <c r="Q75" s="300"/>
      <c r="R75" s="312"/>
      <c r="S75" s="300"/>
      <c r="T75" s="316"/>
      <c r="U75" s="317"/>
      <c r="V75" s="344"/>
    </row>
    <row r="76" spans="2:22" ht="15.75">
      <c r="B76" s="585"/>
      <c r="C76" s="576" t="s">
        <v>274</v>
      </c>
      <c r="D76" s="569"/>
      <c r="E76" s="301"/>
      <c r="F76" s="302"/>
      <c r="G76" s="302"/>
      <c r="H76" s="302"/>
      <c r="I76" s="302"/>
      <c r="J76" s="302"/>
      <c r="K76" s="302"/>
      <c r="L76" s="302"/>
      <c r="M76" s="302"/>
      <c r="N76" s="323"/>
      <c r="O76" s="312"/>
      <c r="P76" s="312"/>
      <c r="Q76" s="300"/>
      <c r="R76" s="312"/>
      <c r="S76" s="300"/>
      <c r="T76" s="316"/>
      <c r="U76" s="317"/>
      <c r="V76" s="344"/>
    </row>
    <row r="77" spans="2:22" ht="15.75">
      <c r="B77" s="586"/>
      <c r="C77" s="577"/>
      <c r="D77" s="570"/>
      <c r="E77" s="301"/>
      <c r="F77" s="302"/>
      <c r="G77" s="302"/>
      <c r="H77" s="302"/>
      <c r="I77" s="302"/>
      <c r="J77" s="302"/>
      <c r="K77" s="302"/>
      <c r="L77" s="302"/>
      <c r="M77" s="302"/>
      <c r="N77" s="323"/>
      <c r="O77" s="312"/>
      <c r="P77" s="312"/>
      <c r="Q77" s="300"/>
      <c r="R77" s="312"/>
      <c r="S77" s="300"/>
      <c r="T77" s="316"/>
      <c r="U77" s="317"/>
      <c r="V77" s="344"/>
    </row>
    <row r="78" spans="2:22" ht="15.75">
      <c r="B78" s="587"/>
      <c r="C78" s="578"/>
      <c r="D78" s="571"/>
      <c r="E78" s="301"/>
      <c r="F78" s="302"/>
      <c r="G78" s="302"/>
      <c r="H78" s="302"/>
      <c r="I78" s="302"/>
      <c r="J78" s="302"/>
      <c r="K78" s="302"/>
      <c r="L78" s="302"/>
      <c r="M78" s="302"/>
      <c r="N78" s="323"/>
      <c r="O78" s="312"/>
      <c r="P78" s="312"/>
      <c r="Q78" s="300"/>
      <c r="R78" s="312"/>
      <c r="S78" s="300"/>
      <c r="T78" s="316"/>
      <c r="U78" s="317"/>
      <c r="V78" s="344"/>
    </row>
    <row r="79" spans="2:22" ht="15.75">
      <c r="B79" s="591"/>
      <c r="C79" s="582" t="s">
        <v>251</v>
      </c>
      <c r="D79" s="573"/>
      <c r="E79" s="396"/>
      <c r="F79" s="397"/>
      <c r="G79" s="397"/>
      <c r="H79" s="397"/>
      <c r="I79" s="397"/>
      <c r="J79" s="397"/>
      <c r="K79" s="397"/>
      <c r="L79" s="397"/>
      <c r="M79" s="397"/>
      <c r="N79" s="398"/>
      <c r="O79" s="390"/>
      <c r="P79" s="390"/>
      <c r="Q79" s="399"/>
      <c r="R79" s="390"/>
      <c r="S79" s="399"/>
      <c r="T79" s="392"/>
      <c r="U79" s="393"/>
      <c r="V79" s="394"/>
    </row>
    <row r="80" spans="2:22" ht="15.75">
      <c r="B80" s="592"/>
      <c r="C80" s="583"/>
      <c r="D80" s="574"/>
      <c r="E80" s="396"/>
      <c r="F80" s="397"/>
      <c r="G80" s="397"/>
      <c r="H80" s="397"/>
      <c r="I80" s="397"/>
      <c r="J80" s="397"/>
      <c r="K80" s="397"/>
      <c r="L80" s="397"/>
      <c r="M80" s="397"/>
      <c r="N80" s="398"/>
      <c r="O80" s="390"/>
      <c r="P80" s="390"/>
      <c r="Q80" s="399"/>
      <c r="R80" s="390"/>
      <c r="S80" s="399"/>
      <c r="T80" s="392"/>
      <c r="U80" s="393"/>
      <c r="V80" s="394"/>
    </row>
    <row r="81" spans="2:22" ht="15.75">
      <c r="B81" s="593"/>
      <c r="C81" s="584"/>
      <c r="D81" s="575"/>
      <c r="E81" s="396"/>
      <c r="F81" s="397"/>
      <c r="G81" s="397"/>
      <c r="H81" s="397"/>
      <c r="I81" s="397"/>
      <c r="J81" s="397"/>
      <c r="K81" s="397"/>
      <c r="L81" s="397"/>
      <c r="M81" s="397"/>
      <c r="N81" s="398"/>
      <c r="O81" s="390"/>
      <c r="P81" s="390"/>
      <c r="Q81" s="399"/>
      <c r="R81" s="390"/>
      <c r="S81" s="399"/>
      <c r="T81" s="392"/>
      <c r="U81" s="393"/>
      <c r="V81" s="394"/>
    </row>
    <row r="82" spans="2:22" ht="15.75">
      <c r="B82" s="585"/>
      <c r="C82" s="576" t="s">
        <v>252</v>
      </c>
      <c r="D82" s="569"/>
      <c r="E82" s="301"/>
      <c r="F82" s="302"/>
      <c r="G82" s="302"/>
      <c r="H82" s="302"/>
      <c r="I82" s="302"/>
      <c r="J82" s="302"/>
      <c r="K82" s="302"/>
      <c r="L82" s="302"/>
      <c r="M82" s="302"/>
      <c r="N82" s="323"/>
      <c r="O82" s="312"/>
      <c r="P82" s="312"/>
      <c r="Q82" s="300"/>
      <c r="R82" s="312"/>
      <c r="S82" s="300"/>
      <c r="T82" s="316"/>
      <c r="U82" s="317"/>
      <c r="V82" s="344"/>
    </row>
    <row r="83" spans="2:22" ht="15.75">
      <c r="B83" s="586"/>
      <c r="C83" s="577"/>
      <c r="D83" s="570"/>
      <c r="E83" s="301"/>
      <c r="F83" s="302"/>
      <c r="G83" s="302"/>
      <c r="H83" s="302"/>
      <c r="I83" s="302"/>
      <c r="J83" s="302"/>
      <c r="K83" s="302"/>
      <c r="L83" s="302"/>
      <c r="M83" s="302"/>
      <c r="N83" s="323"/>
      <c r="O83" s="312"/>
      <c r="P83" s="312"/>
      <c r="Q83" s="300"/>
      <c r="R83" s="312"/>
      <c r="S83" s="300"/>
      <c r="T83" s="316"/>
      <c r="U83" s="317"/>
      <c r="V83" s="344"/>
    </row>
    <row r="84" spans="2:22" ht="15.75">
      <c r="B84" s="587"/>
      <c r="C84" s="578"/>
      <c r="D84" s="571"/>
      <c r="E84" s="301"/>
      <c r="F84" s="302"/>
      <c r="G84" s="302"/>
      <c r="H84" s="302"/>
      <c r="I84" s="302"/>
      <c r="J84" s="302"/>
      <c r="K84" s="302"/>
      <c r="L84" s="302"/>
      <c r="M84" s="302"/>
      <c r="N84" s="323"/>
      <c r="O84" s="312"/>
      <c r="P84" s="312"/>
      <c r="Q84" s="300"/>
      <c r="R84" s="312"/>
      <c r="S84" s="300"/>
      <c r="T84" s="316"/>
      <c r="U84" s="317"/>
      <c r="V84" s="344"/>
    </row>
    <row r="85" spans="2:22" ht="15.75">
      <c r="B85" s="585"/>
      <c r="C85" s="576" t="s">
        <v>253</v>
      </c>
      <c r="D85" s="569"/>
      <c r="E85" s="301"/>
      <c r="F85" s="302"/>
      <c r="G85" s="302"/>
      <c r="H85" s="302"/>
      <c r="I85" s="302"/>
      <c r="J85" s="302"/>
      <c r="K85" s="302"/>
      <c r="L85" s="302"/>
      <c r="M85" s="302"/>
      <c r="N85" s="323"/>
      <c r="O85" s="312"/>
      <c r="P85" s="312"/>
      <c r="Q85" s="300"/>
      <c r="R85" s="312"/>
      <c r="S85" s="300"/>
      <c r="T85" s="316"/>
      <c r="U85" s="317"/>
      <c r="V85" s="344"/>
    </row>
    <row r="86" spans="2:22" ht="15.75">
      <c r="B86" s="586"/>
      <c r="C86" s="577"/>
      <c r="D86" s="570"/>
      <c r="E86" s="301"/>
      <c r="F86" s="302"/>
      <c r="G86" s="302"/>
      <c r="H86" s="302"/>
      <c r="I86" s="302"/>
      <c r="J86" s="302"/>
      <c r="K86" s="302"/>
      <c r="L86" s="302"/>
      <c r="M86" s="302"/>
      <c r="N86" s="323"/>
      <c r="O86" s="312"/>
      <c r="P86" s="312"/>
      <c r="Q86" s="300"/>
      <c r="R86" s="312"/>
      <c r="S86" s="300"/>
      <c r="T86" s="316"/>
      <c r="U86" s="317"/>
      <c r="V86" s="344"/>
    </row>
    <row r="87" spans="2:22" ht="15.75">
      <c r="B87" s="587"/>
      <c r="C87" s="578"/>
      <c r="D87" s="571"/>
      <c r="E87" s="301"/>
      <c r="F87" s="302"/>
      <c r="G87" s="302"/>
      <c r="H87" s="302"/>
      <c r="I87" s="302"/>
      <c r="J87" s="302"/>
      <c r="K87" s="302"/>
      <c r="L87" s="302"/>
      <c r="M87" s="302"/>
      <c r="N87" s="323"/>
      <c r="O87" s="312"/>
      <c r="P87" s="312"/>
      <c r="Q87" s="300"/>
      <c r="R87" s="312"/>
      <c r="S87" s="300"/>
      <c r="T87" s="316"/>
      <c r="U87" s="317"/>
      <c r="V87" s="344"/>
    </row>
    <row r="88" spans="2:22" ht="15.75">
      <c r="B88" s="585"/>
      <c r="C88" s="576" t="s">
        <v>254</v>
      </c>
      <c r="D88" s="569"/>
      <c r="E88" s="301"/>
      <c r="F88" s="302"/>
      <c r="G88" s="302"/>
      <c r="H88" s="302"/>
      <c r="I88" s="302"/>
      <c r="J88" s="302"/>
      <c r="K88" s="302"/>
      <c r="L88" s="302"/>
      <c r="M88" s="302"/>
      <c r="N88" s="323"/>
      <c r="O88" s="312"/>
      <c r="P88" s="312"/>
      <c r="Q88" s="300"/>
      <c r="R88" s="312"/>
      <c r="S88" s="300"/>
      <c r="T88" s="316"/>
      <c r="U88" s="317"/>
      <c r="V88" s="344"/>
    </row>
    <row r="89" spans="2:22" ht="15.75">
      <c r="B89" s="586"/>
      <c r="C89" s="577"/>
      <c r="D89" s="570"/>
      <c r="E89" s="301"/>
      <c r="F89" s="302"/>
      <c r="G89" s="302"/>
      <c r="H89" s="302"/>
      <c r="I89" s="302"/>
      <c r="J89" s="302"/>
      <c r="K89" s="302"/>
      <c r="L89" s="302"/>
      <c r="M89" s="302"/>
      <c r="N89" s="323"/>
      <c r="O89" s="312"/>
      <c r="P89" s="312"/>
      <c r="Q89" s="300"/>
      <c r="R89" s="312"/>
      <c r="S89" s="300"/>
      <c r="T89" s="316"/>
      <c r="U89" s="317"/>
      <c r="V89" s="344"/>
    </row>
    <row r="90" spans="2:22" ht="15.75">
      <c r="B90" s="587"/>
      <c r="C90" s="578"/>
      <c r="D90" s="571"/>
      <c r="E90" s="301"/>
      <c r="F90" s="302"/>
      <c r="G90" s="302"/>
      <c r="H90" s="302"/>
      <c r="I90" s="302"/>
      <c r="J90" s="302"/>
      <c r="K90" s="302"/>
      <c r="L90" s="302"/>
      <c r="M90" s="302"/>
      <c r="N90" s="323"/>
      <c r="O90" s="312"/>
      <c r="P90" s="312"/>
      <c r="Q90" s="300"/>
      <c r="R90" s="312"/>
      <c r="S90" s="300"/>
      <c r="T90" s="316"/>
      <c r="U90" s="317"/>
      <c r="V90" s="344"/>
    </row>
    <row r="91" spans="2:22" ht="15.75">
      <c r="B91" s="585"/>
      <c r="C91" s="576" t="s">
        <v>255</v>
      </c>
      <c r="D91" s="569"/>
      <c r="E91" s="301"/>
      <c r="F91" s="302"/>
      <c r="G91" s="302"/>
      <c r="H91" s="302"/>
      <c r="I91" s="302"/>
      <c r="J91" s="302"/>
      <c r="K91" s="302"/>
      <c r="L91" s="302"/>
      <c r="M91" s="302"/>
      <c r="N91" s="323"/>
      <c r="O91" s="312"/>
      <c r="P91" s="312"/>
      <c r="Q91" s="300"/>
      <c r="R91" s="312"/>
      <c r="S91" s="300"/>
      <c r="T91" s="316"/>
      <c r="U91" s="317"/>
      <c r="V91" s="344"/>
    </row>
    <row r="92" spans="2:22" ht="15.75">
      <c r="B92" s="586"/>
      <c r="C92" s="577"/>
      <c r="D92" s="570"/>
      <c r="E92" s="301"/>
      <c r="F92" s="302"/>
      <c r="G92" s="302"/>
      <c r="H92" s="302"/>
      <c r="I92" s="302"/>
      <c r="J92" s="302"/>
      <c r="K92" s="302"/>
      <c r="L92" s="302"/>
      <c r="M92" s="302"/>
      <c r="N92" s="323"/>
      <c r="O92" s="312"/>
      <c r="P92" s="312"/>
      <c r="Q92" s="300"/>
      <c r="R92" s="312"/>
      <c r="S92" s="300"/>
      <c r="T92" s="316"/>
      <c r="U92" s="317"/>
      <c r="V92" s="344"/>
    </row>
    <row r="93" spans="2:22" ht="15.75">
      <c r="B93" s="587"/>
      <c r="C93" s="578"/>
      <c r="D93" s="571"/>
      <c r="E93" s="301"/>
      <c r="F93" s="302"/>
      <c r="G93" s="302"/>
      <c r="H93" s="302"/>
      <c r="I93" s="302"/>
      <c r="J93" s="302"/>
      <c r="K93" s="302"/>
      <c r="L93" s="302"/>
      <c r="M93" s="302"/>
      <c r="N93" s="323"/>
      <c r="O93" s="312"/>
      <c r="P93" s="312"/>
      <c r="Q93" s="300"/>
      <c r="R93" s="312"/>
      <c r="S93" s="300"/>
      <c r="T93" s="316"/>
      <c r="U93" s="317"/>
      <c r="V93" s="344"/>
    </row>
    <row r="94" spans="2:22" ht="15.75">
      <c r="B94" s="585"/>
      <c r="C94" s="576" t="s">
        <v>256</v>
      </c>
      <c r="D94" s="569"/>
      <c r="E94" s="301"/>
      <c r="F94" s="302"/>
      <c r="G94" s="302"/>
      <c r="H94" s="302"/>
      <c r="I94" s="302"/>
      <c r="J94" s="302"/>
      <c r="K94" s="302"/>
      <c r="L94" s="302"/>
      <c r="M94" s="302"/>
      <c r="N94" s="323"/>
      <c r="O94" s="312"/>
      <c r="P94" s="312"/>
      <c r="Q94" s="300"/>
      <c r="R94" s="312"/>
      <c r="S94" s="300"/>
      <c r="T94" s="316"/>
      <c r="U94" s="317"/>
      <c r="V94" s="344"/>
    </row>
    <row r="95" spans="2:22" ht="15.75">
      <c r="B95" s="586"/>
      <c r="C95" s="577"/>
      <c r="D95" s="570"/>
      <c r="E95" s="301"/>
      <c r="F95" s="302"/>
      <c r="G95" s="302"/>
      <c r="H95" s="302"/>
      <c r="I95" s="302"/>
      <c r="J95" s="302"/>
      <c r="K95" s="302"/>
      <c r="L95" s="302"/>
      <c r="M95" s="302"/>
      <c r="N95" s="323"/>
      <c r="O95" s="312"/>
      <c r="P95" s="312"/>
      <c r="Q95" s="300"/>
      <c r="R95" s="312"/>
      <c r="S95" s="300"/>
      <c r="T95" s="316"/>
      <c r="U95" s="317"/>
      <c r="V95" s="344"/>
    </row>
    <row r="96" spans="2:22" ht="15.75">
      <c r="B96" s="587"/>
      <c r="C96" s="578"/>
      <c r="D96" s="571"/>
      <c r="E96" s="301"/>
      <c r="F96" s="302"/>
      <c r="G96" s="302"/>
      <c r="H96" s="302"/>
      <c r="I96" s="302"/>
      <c r="J96" s="302"/>
      <c r="K96" s="302"/>
      <c r="L96" s="302"/>
      <c r="M96" s="302"/>
      <c r="N96" s="323"/>
      <c r="O96" s="312"/>
      <c r="P96" s="312"/>
      <c r="Q96" s="300"/>
      <c r="R96" s="312"/>
      <c r="S96" s="300"/>
      <c r="T96" s="316"/>
      <c r="U96" s="317"/>
      <c r="V96" s="344"/>
    </row>
    <row r="97" spans="2:22" ht="15.75">
      <c r="B97" s="585"/>
      <c r="C97" s="576" t="s">
        <v>257</v>
      </c>
      <c r="D97" s="569"/>
      <c r="E97" s="301"/>
      <c r="F97" s="302"/>
      <c r="G97" s="302"/>
      <c r="H97" s="302"/>
      <c r="I97" s="302"/>
      <c r="J97" s="302"/>
      <c r="K97" s="302"/>
      <c r="L97" s="302"/>
      <c r="M97" s="302"/>
      <c r="N97" s="323"/>
      <c r="O97" s="312"/>
      <c r="P97" s="312"/>
      <c r="Q97" s="300"/>
      <c r="R97" s="312"/>
      <c r="S97" s="300"/>
      <c r="T97" s="316"/>
      <c r="U97" s="317"/>
      <c r="V97" s="344"/>
    </row>
    <row r="98" spans="2:22" ht="15.75">
      <c r="B98" s="586"/>
      <c r="C98" s="577"/>
      <c r="D98" s="570"/>
      <c r="E98" s="301"/>
      <c r="F98" s="302"/>
      <c r="G98" s="302"/>
      <c r="H98" s="302"/>
      <c r="I98" s="302"/>
      <c r="J98" s="302"/>
      <c r="K98" s="302"/>
      <c r="L98" s="302"/>
      <c r="M98" s="302"/>
      <c r="N98" s="323"/>
      <c r="O98" s="312"/>
      <c r="P98" s="312"/>
      <c r="Q98" s="300"/>
      <c r="R98" s="312"/>
      <c r="S98" s="300"/>
      <c r="T98" s="316"/>
      <c r="U98" s="317"/>
      <c r="V98" s="344"/>
    </row>
    <row r="99" spans="2:22" ht="15.75">
      <c r="B99" s="587"/>
      <c r="C99" s="578"/>
      <c r="D99" s="571"/>
      <c r="E99" s="301"/>
      <c r="F99" s="302"/>
      <c r="G99" s="302"/>
      <c r="H99" s="302"/>
      <c r="I99" s="302"/>
      <c r="J99" s="302"/>
      <c r="K99" s="302"/>
      <c r="L99" s="302"/>
      <c r="M99" s="302"/>
      <c r="N99" s="323"/>
      <c r="O99" s="312"/>
      <c r="P99" s="312"/>
      <c r="Q99" s="300"/>
      <c r="R99" s="312"/>
      <c r="S99" s="300"/>
      <c r="T99" s="316"/>
      <c r="U99" s="317"/>
      <c r="V99" s="344"/>
    </row>
    <row r="100" spans="2:22" ht="15.75">
      <c r="B100" s="585"/>
      <c r="C100" s="576" t="s">
        <v>258</v>
      </c>
      <c r="D100" s="569"/>
      <c r="E100" s="301"/>
      <c r="F100" s="302"/>
      <c r="G100" s="302"/>
      <c r="H100" s="302"/>
      <c r="I100" s="302"/>
      <c r="J100" s="302"/>
      <c r="K100" s="302"/>
      <c r="L100" s="302"/>
      <c r="M100" s="302"/>
      <c r="N100" s="323"/>
      <c r="O100" s="312"/>
      <c r="P100" s="312"/>
      <c r="Q100" s="300"/>
      <c r="R100" s="312"/>
      <c r="S100" s="300"/>
      <c r="T100" s="316"/>
      <c r="U100" s="317"/>
      <c r="V100" s="344"/>
    </row>
    <row r="101" spans="2:22" ht="15.75">
      <c r="B101" s="586"/>
      <c r="C101" s="577"/>
      <c r="D101" s="570"/>
      <c r="E101" s="301"/>
      <c r="F101" s="302"/>
      <c r="G101" s="302"/>
      <c r="H101" s="302"/>
      <c r="I101" s="302"/>
      <c r="J101" s="302"/>
      <c r="K101" s="302"/>
      <c r="L101" s="302"/>
      <c r="M101" s="302"/>
      <c r="N101" s="323"/>
      <c r="O101" s="312"/>
      <c r="P101" s="312"/>
      <c r="Q101" s="300"/>
      <c r="R101" s="312"/>
      <c r="S101" s="300"/>
      <c r="T101" s="316"/>
      <c r="U101" s="317"/>
      <c r="V101" s="344"/>
    </row>
    <row r="102" spans="2:22" ht="15.75">
      <c r="B102" s="587"/>
      <c r="C102" s="578"/>
      <c r="D102" s="571"/>
      <c r="E102" s="301"/>
      <c r="F102" s="302"/>
      <c r="G102" s="302"/>
      <c r="H102" s="302"/>
      <c r="I102" s="302"/>
      <c r="J102" s="302"/>
      <c r="K102" s="302"/>
      <c r="L102" s="302"/>
      <c r="M102" s="302"/>
      <c r="N102" s="323"/>
      <c r="O102" s="312"/>
      <c r="P102" s="312"/>
      <c r="Q102" s="300"/>
      <c r="R102" s="312"/>
      <c r="S102" s="300"/>
      <c r="T102" s="316"/>
      <c r="U102" s="317"/>
      <c r="V102" s="344"/>
    </row>
    <row r="103" spans="2:22" ht="15.75">
      <c r="B103" s="585"/>
      <c r="C103" s="576" t="s">
        <v>259</v>
      </c>
      <c r="D103" s="569"/>
      <c r="E103" s="301"/>
      <c r="F103" s="302"/>
      <c r="G103" s="302"/>
      <c r="H103" s="302"/>
      <c r="I103" s="302"/>
      <c r="J103" s="302"/>
      <c r="K103" s="302"/>
      <c r="L103" s="302"/>
      <c r="M103" s="302"/>
      <c r="N103" s="323"/>
      <c r="O103" s="312"/>
      <c r="P103" s="312"/>
      <c r="Q103" s="300"/>
      <c r="R103" s="312"/>
      <c r="S103" s="300"/>
      <c r="T103" s="316"/>
      <c r="U103" s="317"/>
      <c r="V103" s="344"/>
    </row>
    <row r="104" spans="2:22" ht="15.75">
      <c r="B104" s="586"/>
      <c r="C104" s="577"/>
      <c r="D104" s="570"/>
      <c r="E104" s="301"/>
      <c r="F104" s="302"/>
      <c r="G104" s="302"/>
      <c r="H104" s="302"/>
      <c r="I104" s="302"/>
      <c r="J104" s="302"/>
      <c r="K104" s="302"/>
      <c r="L104" s="302"/>
      <c r="M104" s="302"/>
      <c r="N104" s="323"/>
      <c r="O104" s="312"/>
      <c r="P104" s="312"/>
      <c r="Q104" s="300"/>
      <c r="R104" s="312"/>
      <c r="S104" s="300"/>
      <c r="T104" s="316"/>
      <c r="U104" s="317"/>
      <c r="V104" s="344"/>
    </row>
    <row r="105" spans="2:22" ht="15.75">
      <c r="B105" s="587"/>
      <c r="C105" s="578"/>
      <c r="D105" s="571"/>
      <c r="E105" s="301"/>
      <c r="F105" s="302"/>
      <c r="G105" s="302"/>
      <c r="H105" s="302"/>
      <c r="I105" s="302"/>
      <c r="J105" s="302"/>
      <c r="K105" s="302"/>
      <c r="L105" s="302"/>
      <c r="M105" s="302"/>
      <c r="N105" s="323"/>
      <c r="O105" s="312"/>
      <c r="P105" s="312"/>
      <c r="Q105" s="300"/>
      <c r="R105" s="312"/>
      <c r="S105" s="300"/>
      <c r="T105" s="316"/>
      <c r="U105" s="317"/>
      <c r="V105" s="344"/>
    </row>
    <row r="106" spans="2:22" ht="15.75">
      <c r="B106" s="585"/>
      <c r="C106" s="576" t="s">
        <v>260</v>
      </c>
      <c r="D106" s="569"/>
      <c r="E106" s="301"/>
      <c r="F106" s="302"/>
      <c r="G106" s="302"/>
      <c r="H106" s="302"/>
      <c r="I106" s="302"/>
      <c r="J106" s="302"/>
      <c r="K106" s="302"/>
      <c r="L106" s="302"/>
      <c r="M106" s="302"/>
      <c r="N106" s="323"/>
      <c r="O106" s="312"/>
      <c r="P106" s="312"/>
      <c r="Q106" s="300"/>
      <c r="R106" s="312"/>
      <c r="S106" s="300"/>
      <c r="T106" s="316"/>
      <c r="U106" s="317"/>
      <c r="V106" s="344"/>
    </row>
    <row r="107" spans="2:22" ht="15.75">
      <c r="B107" s="586"/>
      <c r="C107" s="577"/>
      <c r="D107" s="570"/>
      <c r="E107" s="301"/>
      <c r="F107" s="302"/>
      <c r="G107" s="302"/>
      <c r="H107" s="302"/>
      <c r="I107" s="302"/>
      <c r="J107" s="302"/>
      <c r="K107" s="302"/>
      <c r="L107" s="302"/>
      <c r="M107" s="302"/>
      <c r="N107" s="323"/>
      <c r="O107" s="312"/>
      <c r="P107" s="312"/>
      <c r="Q107" s="300"/>
      <c r="R107" s="312"/>
      <c r="S107" s="300"/>
      <c r="T107" s="316"/>
      <c r="U107" s="317"/>
      <c r="V107" s="344"/>
    </row>
    <row r="108" spans="2:22" ht="15.75">
      <c r="B108" s="587"/>
      <c r="C108" s="578"/>
      <c r="D108" s="571"/>
      <c r="E108" s="301"/>
      <c r="F108" s="302"/>
      <c r="G108" s="302"/>
      <c r="H108" s="302"/>
      <c r="I108" s="302"/>
      <c r="J108" s="302"/>
      <c r="K108" s="302"/>
      <c r="L108" s="302"/>
      <c r="M108" s="302"/>
      <c r="N108" s="323"/>
      <c r="O108" s="312"/>
      <c r="P108" s="312"/>
      <c r="Q108" s="300"/>
      <c r="R108" s="312"/>
      <c r="S108" s="300"/>
      <c r="T108" s="316"/>
      <c r="U108" s="317"/>
      <c r="V108" s="344"/>
    </row>
    <row r="109" spans="2:22" ht="15.75">
      <c r="B109" s="591"/>
      <c r="C109" s="582" t="s">
        <v>261</v>
      </c>
      <c r="D109" s="573"/>
      <c r="E109" s="396"/>
      <c r="F109" s="397"/>
      <c r="G109" s="397"/>
      <c r="H109" s="397"/>
      <c r="I109" s="397"/>
      <c r="J109" s="397"/>
      <c r="K109" s="397"/>
      <c r="L109" s="397"/>
      <c r="M109" s="397"/>
      <c r="N109" s="398"/>
      <c r="O109" s="390"/>
      <c r="P109" s="390"/>
      <c r="Q109" s="399"/>
      <c r="R109" s="390"/>
      <c r="S109" s="399"/>
      <c r="T109" s="392"/>
      <c r="U109" s="393"/>
      <c r="V109" s="394"/>
    </row>
    <row r="110" spans="2:22" ht="15.75">
      <c r="B110" s="592"/>
      <c r="C110" s="583"/>
      <c r="D110" s="574"/>
      <c r="E110" s="396"/>
      <c r="F110" s="397"/>
      <c r="G110" s="397"/>
      <c r="H110" s="397"/>
      <c r="I110" s="397"/>
      <c r="J110" s="397"/>
      <c r="K110" s="397"/>
      <c r="L110" s="397"/>
      <c r="M110" s="397"/>
      <c r="N110" s="398"/>
      <c r="O110" s="390"/>
      <c r="P110" s="390"/>
      <c r="Q110" s="399"/>
      <c r="R110" s="390"/>
      <c r="S110" s="399"/>
      <c r="T110" s="392"/>
      <c r="U110" s="393"/>
      <c r="V110" s="400"/>
    </row>
    <row r="111" spans="2:22" ht="15.75">
      <c r="B111" s="593"/>
      <c r="C111" s="584"/>
      <c r="D111" s="575"/>
      <c r="E111" s="396"/>
      <c r="F111" s="397"/>
      <c r="G111" s="397"/>
      <c r="H111" s="397"/>
      <c r="I111" s="397"/>
      <c r="J111" s="397"/>
      <c r="K111" s="397"/>
      <c r="L111" s="397"/>
      <c r="M111" s="397"/>
      <c r="N111" s="398"/>
      <c r="O111" s="390"/>
      <c r="P111" s="390"/>
      <c r="Q111" s="399"/>
      <c r="R111" s="390"/>
      <c r="S111" s="399"/>
      <c r="T111" s="392"/>
      <c r="U111" s="393"/>
      <c r="V111" s="400"/>
    </row>
    <row r="112" spans="2:22" ht="15.75">
      <c r="B112" s="585"/>
      <c r="C112" s="576" t="s">
        <v>262</v>
      </c>
      <c r="D112" s="569"/>
      <c r="E112" s="301"/>
      <c r="F112" s="302"/>
      <c r="G112" s="302"/>
      <c r="H112" s="302"/>
      <c r="I112" s="302"/>
      <c r="J112" s="302"/>
      <c r="K112" s="302"/>
      <c r="L112" s="302"/>
      <c r="M112" s="302"/>
      <c r="N112" s="323"/>
      <c r="O112" s="312"/>
      <c r="P112" s="312"/>
      <c r="Q112" s="300"/>
      <c r="R112" s="312"/>
      <c r="S112" s="300"/>
      <c r="T112" s="316"/>
      <c r="U112" s="317"/>
      <c r="V112" s="345"/>
    </row>
    <row r="113" spans="2:22" ht="15.75">
      <c r="B113" s="586"/>
      <c r="C113" s="577"/>
      <c r="D113" s="570"/>
      <c r="E113" s="301"/>
      <c r="F113" s="302"/>
      <c r="G113" s="302"/>
      <c r="H113" s="302"/>
      <c r="I113" s="302"/>
      <c r="J113" s="302"/>
      <c r="K113" s="302"/>
      <c r="L113" s="302"/>
      <c r="M113" s="302"/>
      <c r="N113" s="323"/>
      <c r="O113" s="312"/>
      <c r="P113" s="312"/>
      <c r="Q113" s="300"/>
      <c r="R113" s="312"/>
      <c r="S113" s="300"/>
      <c r="T113" s="316"/>
      <c r="U113" s="317"/>
      <c r="V113" s="345"/>
    </row>
    <row r="114" spans="2:22" ht="15.75">
      <c r="B114" s="587"/>
      <c r="C114" s="578"/>
      <c r="D114" s="571"/>
      <c r="E114" s="301"/>
      <c r="F114" s="302"/>
      <c r="G114" s="302"/>
      <c r="H114" s="302"/>
      <c r="I114" s="302"/>
      <c r="J114" s="302"/>
      <c r="K114" s="302"/>
      <c r="L114" s="302"/>
      <c r="M114" s="302"/>
      <c r="N114" s="323"/>
      <c r="O114" s="312"/>
      <c r="P114" s="312"/>
      <c r="Q114" s="300"/>
      <c r="R114" s="312"/>
      <c r="S114" s="300"/>
      <c r="T114" s="316"/>
      <c r="U114" s="317"/>
      <c r="V114" s="345"/>
    </row>
    <row r="115" spans="2:22" ht="15.75">
      <c r="B115" s="585"/>
      <c r="C115" s="576" t="s">
        <v>275</v>
      </c>
      <c r="D115" s="569"/>
      <c r="E115" s="301"/>
      <c r="F115" s="302"/>
      <c r="G115" s="302"/>
      <c r="H115" s="302"/>
      <c r="I115" s="302"/>
      <c r="J115" s="302"/>
      <c r="K115" s="302"/>
      <c r="L115" s="302"/>
      <c r="M115" s="302"/>
      <c r="N115" s="323"/>
      <c r="O115" s="312"/>
      <c r="P115" s="312"/>
      <c r="Q115" s="300"/>
      <c r="R115" s="312"/>
      <c r="S115" s="300"/>
      <c r="T115" s="316"/>
      <c r="U115" s="317"/>
      <c r="V115" s="345"/>
    </row>
    <row r="116" spans="2:22" ht="15.75">
      <c r="B116" s="586"/>
      <c r="C116" s="577"/>
      <c r="D116" s="570"/>
      <c r="E116" s="301"/>
      <c r="F116" s="302"/>
      <c r="G116" s="302"/>
      <c r="H116" s="302"/>
      <c r="I116" s="302"/>
      <c r="J116" s="302"/>
      <c r="K116" s="302"/>
      <c r="L116" s="302"/>
      <c r="M116" s="302"/>
      <c r="N116" s="323"/>
      <c r="O116" s="312"/>
      <c r="P116" s="312"/>
      <c r="Q116" s="300"/>
      <c r="R116" s="312"/>
      <c r="S116" s="300"/>
      <c r="T116" s="316"/>
      <c r="U116" s="317"/>
      <c r="V116" s="345"/>
    </row>
    <row r="117" spans="2:22" ht="15.75">
      <c r="B117" s="587"/>
      <c r="C117" s="578"/>
      <c r="D117" s="571"/>
      <c r="E117" s="301"/>
      <c r="F117" s="302"/>
      <c r="G117" s="302"/>
      <c r="H117" s="302"/>
      <c r="I117" s="302"/>
      <c r="J117" s="302"/>
      <c r="K117" s="302"/>
      <c r="L117" s="302"/>
      <c r="M117" s="302"/>
      <c r="N117" s="323"/>
      <c r="O117" s="312"/>
      <c r="P117" s="312"/>
      <c r="Q117" s="300"/>
      <c r="R117" s="312"/>
      <c r="S117" s="300"/>
      <c r="T117" s="316"/>
      <c r="U117" s="317"/>
      <c r="V117" s="345"/>
    </row>
    <row r="118" spans="2:22" ht="15.75">
      <c r="B118" s="585"/>
      <c r="C118" s="576" t="s">
        <v>276</v>
      </c>
      <c r="D118" s="569"/>
      <c r="E118" s="301"/>
      <c r="F118" s="302"/>
      <c r="G118" s="302"/>
      <c r="H118" s="302"/>
      <c r="I118" s="302"/>
      <c r="J118" s="302"/>
      <c r="K118" s="302"/>
      <c r="L118" s="302"/>
      <c r="M118" s="302"/>
      <c r="N118" s="323"/>
      <c r="O118" s="312"/>
      <c r="P118" s="312"/>
      <c r="Q118" s="300"/>
      <c r="R118" s="312"/>
      <c r="S118" s="300"/>
      <c r="T118" s="316"/>
      <c r="U118" s="317"/>
      <c r="V118" s="345"/>
    </row>
    <row r="119" spans="2:22" ht="15.75">
      <c r="B119" s="586"/>
      <c r="C119" s="577"/>
      <c r="D119" s="570"/>
      <c r="E119" s="301"/>
      <c r="F119" s="302"/>
      <c r="G119" s="302"/>
      <c r="H119" s="302"/>
      <c r="I119" s="302"/>
      <c r="J119" s="302"/>
      <c r="K119" s="302"/>
      <c r="L119" s="302"/>
      <c r="M119" s="302"/>
      <c r="N119" s="323"/>
      <c r="O119" s="312"/>
      <c r="P119" s="312"/>
      <c r="Q119" s="300"/>
      <c r="R119" s="312"/>
      <c r="S119" s="300"/>
      <c r="T119" s="316"/>
      <c r="U119" s="317"/>
      <c r="V119" s="345"/>
    </row>
    <row r="120" spans="2:22" ht="15.75">
      <c r="B120" s="587"/>
      <c r="C120" s="578"/>
      <c r="D120" s="571"/>
      <c r="E120" s="301"/>
      <c r="F120" s="302"/>
      <c r="G120" s="302"/>
      <c r="H120" s="302"/>
      <c r="I120" s="302"/>
      <c r="J120" s="302"/>
      <c r="K120" s="302"/>
      <c r="L120" s="302"/>
      <c r="M120" s="302"/>
      <c r="N120" s="323"/>
      <c r="O120" s="312"/>
      <c r="P120" s="312"/>
      <c r="Q120" s="300"/>
      <c r="R120" s="312"/>
      <c r="S120" s="300"/>
      <c r="T120" s="316"/>
      <c r="U120" s="317"/>
      <c r="V120" s="345"/>
    </row>
    <row r="121" spans="2:22" ht="15.75">
      <c r="B121" s="585"/>
      <c r="C121" s="576" t="s">
        <v>263</v>
      </c>
      <c r="D121" s="569"/>
      <c r="E121" s="301"/>
      <c r="F121" s="302"/>
      <c r="G121" s="302"/>
      <c r="H121" s="302"/>
      <c r="I121" s="302"/>
      <c r="J121" s="302"/>
      <c r="K121" s="302"/>
      <c r="L121" s="302"/>
      <c r="M121" s="302"/>
      <c r="N121" s="323"/>
      <c r="O121" s="312"/>
      <c r="P121" s="312"/>
      <c r="Q121" s="300"/>
      <c r="R121" s="312"/>
      <c r="S121" s="300"/>
      <c r="T121" s="316"/>
      <c r="U121" s="317"/>
      <c r="V121" s="345"/>
    </row>
    <row r="122" spans="2:22" ht="15.75">
      <c r="B122" s="586"/>
      <c r="C122" s="577"/>
      <c r="D122" s="570"/>
      <c r="E122" s="301"/>
      <c r="F122" s="302"/>
      <c r="G122" s="302"/>
      <c r="H122" s="302"/>
      <c r="I122" s="302"/>
      <c r="J122" s="302"/>
      <c r="K122" s="302"/>
      <c r="L122" s="302"/>
      <c r="M122" s="302"/>
      <c r="N122" s="323"/>
      <c r="O122" s="312"/>
      <c r="P122" s="312"/>
      <c r="Q122" s="300"/>
      <c r="R122" s="312"/>
      <c r="S122" s="300"/>
      <c r="T122" s="316"/>
      <c r="U122" s="317"/>
      <c r="V122" s="345"/>
    </row>
    <row r="123" spans="2:22" ht="15.75">
      <c r="B123" s="587"/>
      <c r="C123" s="578"/>
      <c r="D123" s="571"/>
      <c r="E123" s="301"/>
      <c r="F123" s="302"/>
      <c r="G123" s="302"/>
      <c r="H123" s="302"/>
      <c r="I123" s="302"/>
      <c r="J123" s="302"/>
      <c r="K123" s="302"/>
      <c r="L123" s="302"/>
      <c r="M123" s="302"/>
      <c r="N123" s="323"/>
      <c r="O123" s="312"/>
      <c r="P123" s="312"/>
      <c r="Q123" s="300"/>
      <c r="R123" s="312"/>
      <c r="S123" s="300"/>
      <c r="T123" s="316"/>
      <c r="U123" s="317"/>
      <c r="V123" s="345"/>
    </row>
    <row r="124" spans="2:22" ht="15.75">
      <c r="B124" s="585"/>
      <c r="C124" s="576" t="s">
        <v>277</v>
      </c>
      <c r="D124" s="569"/>
      <c r="E124" s="301"/>
      <c r="F124" s="302"/>
      <c r="G124" s="302"/>
      <c r="H124" s="302"/>
      <c r="I124" s="302"/>
      <c r="J124" s="302"/>
      <c r="K124" s="302"/>
      <c r="L124" s="302"/>
      <c r="M124" s="302"/>
      <c r="N124" s="323"/>
      <c r="O124" s="312"/>
      <c r="P124" s="312"/>
      <c r="Q124" s="300"/>
      <c r="R124" s="312"/>
      <c r="S124" s="300"/>
      <c r="T124" s="316"/>
      <c r="U124" s="317"/>
      <c r="V124" s="345"/>
    </row>
    <row r="125" spans="2:22" ht="15.75">
      <c r="B125" s="586"/>
      <c r="C125" s="577"/>
      <c r="D125" s="570"/>
      <c r="E125" s="301"/>
      <c r="F125" s="302"/>
      <c r="G125" s="302"/>
      <c r="H125" s="302"/>
      <c r="I125" s="302"/>
      <c r="J125" s="302"/>
      <c r="K125" s="302"/>
      <c r="L125" s="302"/>
      <c r="M125" s="302"/>
      <c r="N125" s="323"/>
      <c r="O125" s="312"/>
      <c r="P125" s="312"/>
      <c r="Q125" s="300"/>
      <c r="R125" s="312"/>
      <c r="S125" s="300"/>
      <c r="T125" s="316"/>
      <c r="U125" s="317"/>
      <c r="V125" s="345"/>
    </row>
    <row r="126" spans="2:22" ht="15.75">
      <c r="B126" s="587"/>
      <c r="C126" s="578"/>
      <c r="D126" s="571"/>
      <c r="E126" s="301"/>
      <c r="F126" s="302"/>
      <c r="G126" s="302"/>
      <c r="H126" s="302"/>
      <c r="I126" s="302"/>
      <c r="J126" s="302"/>
      <c r="K126" s="302"/>
      <c r="L126" s="302"/>
      <c r="M126" s="302"/>
      <c r="N126" s="323"/>
      <c r="O126" s="312"/>
      <c r="P126" s="312"/>
      <c r="Q126" s="300"/>
      <c r="R126" s="312"/>
      <c r="S126" s="300"/>
      <c r="T126" s="316"/>
      <c r="U126" s="317"/>
      <c r="V126" s="345"/>
    </row>
    <row r="127" spans="2:22" ht="15.75">
      <c r="B127" s="585"/>
      <c r="C127" s="576" t="s">
        <v>278</v>
      </c>
      <c r="D127" s="569"/>
      <c r="E127" s="301"/>
      <c r="F127" s="302"/>
      <c r="G127" s="302"/>
      <c r="H127" s="302"/>
      <c r="I127" s="302"/>
      <c r="J127" s="302"/>
      <c r="K127" s="302"/>
      <c r="L127" s="302"/>
      <c r="M127" s="302"/>
      <c r="N127" s="323"/>
      <c r="O127" s="312"/>
      <c r="P127" s="312"/>
      <c r="Q127" s="300"/>
      <c r="R127" s="312"/>
      <c r="S127" s="300"/>
      <c r="T127" s="316"/>
      <c r="U127" s="317"/>
      <c r="V127" s="345"/>
    </row>
    <row r="128" spans="2:22" ht="15.75">
      <c r="B128" s="586"/>
      <c r="C128" s="577"/>
      <c r="D128" s="570"/>
      <c r="E128" s="301"/>
      <c r="F128" s="302"/>
      <c r="G128" s="302"/>
      <c r="H128" s="302"/>
      <c r="I128" s="302"/>
      <c r="J128" s="302"/>
      <c r="K128" s="302"/>
      <c r="L128" s="302"/>
      <c r="M128" s="302"/>
      <c r="N128" s="323"/>
      <c r="O128" s="312"/>
      <c r="P128" s="312"/>
      <c r="Q128" s="300"/>
      <c r="R128" s="312"/>
      <c r="S128" s="300"/>
      <c r="T128" s="316"/>
      <c r="U128" s="317"/>
      <c r="V128" s="345"/>
    </row>
    <row r="129" spans="2:22" ht="15.75">
      <c r="B129" s="587"/>
      <c r="C129" s="578"/>
      <c r="D129" s="571"/>
      <c r="E129" s="301"/>
      <c r="F129" s="302"/>
      <c r="G129" s="302"/>
      <c r="H129" s="302"/>
      <c r="I129" s="302"/>
      <c r="J129" s="302"/>
      <c r="K129" s="302"/>
      <c r="L129" s="302"/>
      <c r="M129" s="302"/>
      <c r="N129" s="323"/>
      <c r="O129" s="312"/>
      <c r="P129" s="312"/>
      <c r="Q129" s="300"/>
      <c r="R129" s="312"/>
      <c r="S129" s="300"/>
      <c r="T129" s="316"/>
      <c r="U129" s="317"/>
      <c r="V129" s="345"/>
    </row>
    <row r="130" spans="2:22" ht="15.75">
      <c r="B130" s="585"/>
      <c r="C130" s="576" t="s">
        <v>264</v>
      </c>
      <c r="D130" s="569"/>
      <c r="E130" s="301"/>
      <c r="F130" s="302"/>
      <c r="G130" s="302"/>
      <c r="H130" s="302"/>
      <c r="I130" s="302"/>
      <c r="J130" s="302"/>
      <c r="K130" s="302"/>
      <c r="L130" s="302"/>
      <c r="M130" s="302"/>
      <c r="N130" s="323"/>
      <c r="O130" s="312"/>
      <c r="P130" s="312"/>
      <c r="Q130" s="300"/>
      <c r="R130" s="312"/>
      <c r="S130" s="300"/>
      <c r="T130" s="316"/>
      <c r="U130" s="317"/>
      <c r="V130" s="345"/>
    </row>
    <row r="131" spans="2:22" ht="15.75">
      <c r="B131" s="586"/>
      <c r="C131" s="577"/>
      <c r="D131" s="570"/>
      <c r="E131" s="301"/>
      <c r="F131" s="302"/>
      <c r="G131" s="302"/>
      <c r="H131" s="302"/>
      <c r="I131" s="302"/>
      <c r="J131" s="302"/>
      <c r="K131" s="302"/>
      <c r="L131" s="302"/>
      <c r="M131" s="302"/>
      <c r="N131" s="323"/>
      <c r="O131" s="312"/>
      <c r="P131" s="312"/>
      <c r="Q131" s="300"/>
      <c r="R131" s="312"/>
      <c r="S131" s="300"/>
      <c r="T131" s="316"/>
      <c r="U131" s="317"/>
      <c r="V131" s="345"/>
    </row>
    <row r="132" spans="2:22" ht="15.75">
      <c r="B132" s="587"/>
      <c r="C132" s="578"/>
      <c r="D132" s="571"/>
      <c r="E132" s="301"/>
      <c r="F132" s="302"/>
      <c r="G132" s="302"/>
      <c r="H132" s="302"/>
      <c r="I132" s="302"/>
      <c r="J132" s="302"/>
      <c r="K132" s="302"/>
      <c r="L132" s="302"/>
      <c r="M132" s="302"/>
      <c r="N132" s="323"/>
      <c r="O132" s="312"/>
      <c r="P132" s="312"/>
      <c r="Q132" s="300"/>
      <c r="R132" s="312"/>
      <c r="S132" s="300"/>
      <c r="T132" s="316"/>
      <c r="U132" s="317"/>
      <c r="V132" s="345"/>
    </row>
    <row r="133" spans="2:22" ht="15.75">
      <c r="B133" s="585"/>
      <c r="C133" s="576" t="s">
        <v>279</v>
      </c>
      <c r="D133" s="569"/>
      <c r="E133" s="301"/>
      <c r="F133" s="302"/>
      <c r="G133" s="302"/>
      <c r="H133" s="302"/>
      <c r="I133" s="302"/>
      <c r="J133" s="302"/>
      <c r="K133" s="302"/>
      <c r="L133" s="302"/>
      <c r="M133" s="302"/>
      <c r="N133" s="323"/>
      <c r="O133" s="312"/>
      <c r="P133" s="312"/>
      <c r="Q133" s="300"/>
      <c r="R133" s="312"/>
      <c r="S133" s="300"/>
      <c r="T133" s="316"/>
      <c r="U133" s="317"/>
      <c r="V133" s="345"/>
    </row>
    <row r="134" spans="2:22" ht="15.75">
      <c r="B134" s="586"/>
      <c r="C134" s="577"/>
      <c r="D134" s="570"/>
      <c r="E134" s="301"/>
      <c r="F134" s="302"/>
      <c r="G134" s="302"/>
      <c r="H134" s="302"/>
      <c r="I134" s="302"/>
      <c r="J134" s="302"/>
      <c r="K134" s="302"/>
      <c r="L134" s="302"/>
      <c r="M134" s="302"/>
      <c r="N134" s="323"/>
      <c r="O134" s="312"/>
      <c r="P134" s="312"/>
      <c r="Q134" s="300"/>
      <c r="R134" s="312"/>
      <c r="S134" s="300"/>
      <c r="T134" s="316"/>
      <c r="U134" s="317"/>
      <c r="V134" s="345"/>
    </row>
    <row r="135" spans="2:22" ht="15.75">
      <c r="B135" s="587"/>
      <c r="C135" s="578"/>
      <c r="D135" s="571"/>
      <c r="E135" s="301"/>
      <c r="F135" s="302"/>
      <c r="G135" s="302"/>
      <c r="H135" s="302"/>
      <c r="I135" s="302"/>
      <c r="J135" s="302"/>
      <c r="K135" s="302"/>
      <c r="L135" s="302"/>
      <c r="M135" s="302"/>
      <c r="N135" s="323"/>
      <c r="O135" s="312"/>
      <c r="P135" s="312"/>
      <c r="Q135" s="300"/>
      <c r="R135" s="312"/>
      <c r="S135" s="300"/>
      <c r="T135" s="316"/>
      <c r="U135" s="317"/>
      <c r="V135" s="345"/>
    </row>
    <row r="136" spans="2:22" ht="15.75">
      <c r="B136" s="585"/>
      <c r="C136" s="576" t="s">
        <v>280</v>
      </c>
      <c r="D136" s="569"/>
      <c r="E136" s="301"/>
      <c r="F136" s="302"/>
      <c r="G136" s="302"/>
      <c r="H136" s="302"/>
      <c r="I136" s="302"/>
      <c r="J136" s="302"/>
      <c r="K136" s="302"/>
      <c r="L136" s="302"/>
      <c r="M136" s="302"/>
      <c r="N136" s="323"/>
      <c r="O136" s="312"/>
      <c r="P136" s="312"/>
      <c r="Q136" s="300"/>
      <c r="R136" s="312"/>
      <c r="S136" s="300"/>
      <c r="T136" s="316"/>
      <c r="U136" s="317"/>
      <c r="V136" s="345"/>
    </row>
    <row r="137" spans="2:22" ht="15.75">
      <c r="B137" s="586"/>
      <c r="C137" s="577"/>
      <c r="D137" s="570"/>
      <c r="E137" s="301"/>
      <c r="F137" s="302"/>
      <c r="G137" s="302"/>
      <c r="H137" s="302"/>
      <c r="I137" s="302"/>
      <c r="J137" s="302"/>
      <c r="K137" s="302"/>
      <c r="L137" s="302"/>
      <c r="M137" s="302"/>
      <c r="N137" s="323"/>
      <c r="O137" s="312"/>
      <c r="P137" s="312"/>
      <c r="Q137" s="300"/>
      <c r="R137" s="312"/>
      <c r="S137" s="300"/>
      <c r="T137" s="316"/>
      <c r="U137" s="317"/>
      <c r="V137" s="345"/>
    </row>
    <row r="138" spans="2:22" ht="15.75">
      <c r="B138" s="587"/>
      <c r="C138" s="578"/>
      <c r="D138" s="571"/>
      <c r="E138" s="301"/>
      <c r="F138" s="302"/>
      <c r="G138" s="302"/>
      <c r="H138" s="302"/>
      <c r="I138" s="302"/>
      <c r="J138" s="302"/>
      <c r="K138" s="302"/>
      <c r="L138" s="302"/>
      <c r="M138" s="302"/>
      <c r="N138" s="323"/>
      <c r="O138" s="312"/>
      <c r="P138" s="312"/>
      <c r="Q138" s="300"/>
      <c r="R138" s="312"/>
      <c r="S138" s="300"/>
      <c r="T138" s="316"/>
      <c r="U138" s="317"/>
      <c r="V138" s="345"/>
    </row>
    <row r="139" spans="2:22" ht="15.75">
      <c r="B139" s="591"/>
      <c r="C139" s="582" t="s">
        <v>268</v>
      </c>
      <c r="D139" s="573"/>
      <c r="E139" s="396"/>
      <c r="F139" s="397"/>
      <c r="G139" s="397"/>
      <c r="H139" s="397"/>
      <c r="I139" s="397"/>
      <c r="J139" s="397"/>
      <c r="K139" s="397"/>
      <c r="L139" s="397"/>
      <c r="M139" s="397"/>
      <c r="N139" s="398"/>
      <c r="O139" s="390"/>
      <c r="P139" s="390"/>
      <c r="Q139" s="399"/>
      <c r="R139" s="390"/>
      <c r="S139" s="399"/>
      <c r="T139" s="392"/>
      <c r="U139" s="393"/>
      <c r="V139" s="400"/>
    </row>
    <row r="140" spans="2:22" ht="15.75">
      <c r="B140" s="592"/>
      <c r="C140" s="583"/>
      <c r="D140" s="574"/>
      <c r="E140" s="396"/>
      <c r="F140" s="397"/>
      <c r="G140" s="397"/>
      <c r="H140" s="397"/>
      <c r="I140" s="397"/>
      <c r="J140" s="397"/>
      <c r="K140" s="397"/>
      <c r="L140" s="397"/>
      <c r="M140" s="397"/>
      <c r="N140" s="398"/>
      <c r="O140" s="390"/>
      <c r="P140" s="390"/>
      <c r="Q140" s="399"/>
      <c r="R140" s="390"/>
      <c r="S140" s="399"/>
      <c r="T140" s="392"/>
      <c r="U140" s="393"/>
      <c r="V140" s="400"/>
    </row>
    <row r="141" spans="2:22" ht="15.75">
      <c r="B141" s="593"/>
      <c r="C141" s="584"/>
      <c r="D141" s="575"/>
      <c r="E141" s="396"/>
      <c r="F141" s="397"/>
      <c r="G141" s="397"/>
      <c r="H141" s="397"/>
      <c r="I141" s="397"/>
      <c r="J141" s="397"/>
      <c r="K141" s="397"/>
      <c r="L141" s="397"/>
      <c r="M141" s="397"/>
      <c r="N141" s="398"/>
      <c r="O141" s="390"/>
      <c r="P141" s="390"/>
      <c r="Q141" s="399"/>
      <c r="R141" s="390"/>
      <c r="S141" s="399"/>
      <c r="T141" s="392"/>
      <c r="U141" s="393"/>
      <c r="V141" s="400"/>
    </row>
    <row r="142" spans="2:22" ht="15.75">
      <c r="B142" s="585"/>
      <c r="C142" s="576" t="s">
        <v>281</v>
      </c>
      <c r="D142" s="569"/>
      <c r="E142" s="301"/>
      <c r="F142" s="302"/>
      <c r="G142" s="302"/>
      <c r="H142" s="302"/>
      <c r="I142" s="302"/>
      <c r="J142" s="302"/>
      <c r="K142" s="302"/>
      <c r="L142" s="302"/>
      <c r="M142" s="302"/>
      <c r="N142" s="323"/>
      <c r="O142" s="312"/>
      <c r="P142" s="312"/>
      <c r="Q142" s="300"/>
      <c r="R142" s="312"/>
      <c r="S142" s="300"/>
      <c r="T142" s="316"/>
      <c r="U142" s="317"/>
      <c r="V142" s="345"/>
    </row>
    <row r="143" spans="2:22" ht="15.75">
      <c r="B143" s="586"/>
      <c r="C143" s="577"/>
      <c r="D143" s="570"/>
      <c r="E143" s="301"/>
      <c r="F143" s="302"/>
      <c r="G143" s="302"/>
      <c r="H143" s="302"/>
      <c r="I143" s="302"/>
      <c r="J143" s="302"/>
      <c r="K143" s="302"/>
      <c r="L143" s="302"/>
      <c r="M143" s="302"/>
      <c r="N143" s="323"/>
      <c r="O143" s="312"/>
      <c r="P143" s="312"/>
      <c r="Q143" s="300"/>
      <c r="R143" s="312"/>
      <c r="S143" s="300"/>
      <c r="T143" s="316"/>
      <c r="U143" s="317"/>
      <c r="V143" s="345"/>
    </row>
    <row r="144" spans="2:22" ht="15.75">
      <c r="B144" s="587"/>
      <c r="C144" s="578"/>
      <c r="D144" s="571"/>
      <c r="E144" s="301"/>
      <c r="F144" s="302"/>
      <c r="G144" s="302"/>
      <c r="H144" s="302"/>
      <c r="I144" s="302"/>
      <c r="J144" s="302"/>
      <c r="K144" s="302"/>
      <c r="L144" s="302"/>
      <c r="M144" s="302"/>
      <c r="N144" s="323"/>
      <c r="O144" s="312"/>
      <c r="P144" s="312"/>
      <c r="Q144" s="300"/>
      <c r="R144" s="312"/>
      <c r="S144" s="300"/>
      <c r="T144" s="316"/>
      <c r="U144" s="317"/>
      <c r="V144" s="345"/>
    </row>
    <row r="145" spans="2:22" ht="15.75">
      <c r="B145" s="585"/>
      <c r="C145" s="576" t="s">
        <v>282</v>
      </c>
      <c r="D145" s="569"/>
      <c r="E145" s="301"/>
      <c r="F145" s="302"/>
      <c r="G145" s="302"/>
      <c r="H145" s="302"/>
      <c r="I145" s="302"/>
      <c r="J145" s="302"/>
      <c r="K145" s="302"/>
      <c r="L145" s="302"/>
      <c r="M145" s="302"/>
      <c r="N145" s="323"/>
      <c r="O145" s="312"/>
      <c r="P145" s="312"/>
      <c r="Q145" s="300"/>
      <c r="R145" s="312"/>
      <c r="S145" s="300"/>
      <c r="T145" s="316"/>
      <c r="U145" s="317"/>
      <c r="V145" s="345"/>
    </row>
    <row r="146" spans="2:22" ht="15.75">
      <c r="B146" s="586"/>
      <c r="C146" s="577"/>
      <c r="D146" s="570"/>
      <c r="E146" s="301"/>
      <c r="F146" s="302"/>
      <c r="G146" s="302"/>
      <c r="H146" s="302"/>
      <c r="I146" s="302"/>
      <c r="J146" s="302"/>
      <c r="K146" s="302"/>
      <c r="L146" s="302"/>
      <c r="M146" s="302"/>
      <c r="N146" s="323"/>
      <c r="O146" s="312"/>
      <c r="P146" s="312"/>
      <c r="Q146" s="300"/>
      <c r="R146" s="312"/>
      <c r="S146" s="300"/>
      <c r="T146" s="316"/>
      <c r="U146" s="317"/>
      <c r="V146" s="345"/>
    </row>
    <row r="147" spans="2:22" ht="15.75">
      <c r="B147" s="587"/>
      <c r="C147" s="578"/>
      <c r="D147" s="571"/>
      <c r="E147" s="301"/>
      <c r="F147" s="302"/>
      <c r="G147" s="302"/>
      <c r="H147" s="302"/>
      <c r="I147" s="302"/>
      <c r="J147" s="302"/>
      <c r="K147" s="302"/>
      <c r="L147" s="302"/>
      <c r="M147" s="302"/>
      <c r="N147" s="323"/>
      <c r="O147" s="312"/>
      <c r="P147" s="312"/>
      <c r="Q147" s="300"/>
      <c r="R147" s="312"/>
      <c r="S147" s="300"/>
      <c r="T147" s="316"/>
      <c r="U147" s="317"/>
      <c r="V147" s="345"/>
    </row>
    <row r="148" spans="2:22" ht="15.75">
      <c r="B148" s="585"/>
      <c r="C148" s="576" t="s">
        <v>283</v>
      </c>
      <c r="D148" s="569"/>
      <c r="E148" s="301"/>
      <c r="F148" s="302"/>
      <c r="G148" s="302"/>
      <c r="H148" s="302"/>
      <c r="I148" s="302"/>
      <c r="J148" s="302"/>
      <c r="K148" s="302"/>
      <c r="L148" s="302"/>
      <c r="M148" s="302"/>
      <c r="N148" s="323"/>
      <c r="O148" s="312"/>
      <c r="P148" s="312"/>
      <c r="Q148" s="300"/>
      <c r="R148" s="312"/>
      <c r="S148" s="300"/>
      <c r="T148" s="316"/>
      <c r="U148" s="317"/>
      <c r="V148" s="345"/>
    </row>
    <row r="149" spans="2:22" ht="15.75">
      <c r="B149" s="586"/>
      <c r="C149" s="577"/>
      <c r="D149" s="570"/>
      <c r="E149" s="301"/>
      <c r="F149" s="302"/>
      <c r="G149" s="302"/>
      <c r="H149" s="302"/>
      <c r="I149" s="302"/>
      <c r="J149" s="302"/>
      <c r="K149" s="302"/>
      <c r="L149" s="302"/>
      <c r="M149" s="302"/>
      <c r="N149" s="323"/>
      <c r="O149" s="312"/>
      <c r="P149" s="312"/>
      <c r="Q149" s="300"/>
      <c r="R149" s="312"/>
      <c r="S149" s="300"/>
      <c r="T149" s="316"/>
      <c r="U149" s="317"/>
      <c r="V149" s="345"/>
    </row>
    <row r="150" spans="2:22" ht="15.75">
      <c r="B150" s="587"/>
      <c r="C150" s="578"/>
      <c r="D150" s="571"/>
      <c r="E150" s="301"/>
      <c r="F150" s="302"/>
      <c r="G150" s="302"/>
      <c r="H150" s="302"/>
      <c r="I150" s="302"/>
      <c r="J150" s="302"/>
      <c r="K150" s="302"/>
      <c r="L150" s="302"/>
      <c r="M150" s="302"/>
      <c r="N150" s="323"/>
      <c r="O150" s="312"/>
      <c r="P150" s="312"/>
      <c r="Q150" s="300"/>
      <c r="R150" s="312"/>
      <c r="S150" s="300"/>
      <c r="T150" s="316"/>
      <c r="U150" s="317"/>
      <c r="V150" s="345"/>
    </row>
    <row r="151" spans="2:22" ht="15.75">
      <c r="B151" s="585"/>
      <c r="C151" s="576" t="s">
        <v>284</v>
      </c>
      <c r="D151" s="569"/>
      <c r="E151" s="301"/>
      <c r="F151" s="302"/>
      <c r="G151" s="302"/>
      <c r="H151" s="302"/>
      <c r="I151" s="302"/>
      <c r="J151" s="302"/>
      <c r="K151" s="302"/>
      <c r="L151" s="302"/>
      <c r="M151" s="302"/>
      <c r="N151" s="323"/>
      <c r="O151" s="312"/>
      <c r="P151" s="312"/>
      <c r="Q151" s="300"/>
      <c r="R151" s="312"/>
      <c r="S151" s="300"/>
      <c r="T151" s="316"/>
      <c r="U151" s="317"/>
      <c r="V151" s="345"/>
    </row>
    <row r="152" spans="2:22" ht="15.75">
      <c r="B152" s="586"/>
      <c r="C152" s="577"/>
      <c r="D152" s="570"/>
      <c r="E152" s="301"/>
      <c r="F152" s="302"/>
      <c r="G152" s="302"/>
      <c r="H152" s="302"/>
      <c r="I152" s="302"/>
      <c r="J152" s="302"/>
      <c r="K152" s="302"/>
      <c r="L152" s="302"/>
      <c r="M152" s="302"/>
      <c r="N152" s="323"/>
      <c r="O152" s="312"/>
      <c r="P152" s="312"/>
      <c r="Q152" s="300"/>
      <c r="R152" s="312"/>
      <c r="S152" s="300"/>
      <c r="T152" s="316"/>
      <c r="U152" s="317"/>
      <c r="V152" s="345"/>
    </row>
    <row r="153" spans="2:22" ht="15.75">
      <c r="B153" s="587"/>
      <c r="C153" s="578"/>
      <c r="D153" s="571"/>
      <c r="E153" s="301"/>
      <c r="F153" s="302"/>
      <c r="G153" s="302"/>
      <c r="H153" s="302"/>
      <c r="I153" s="302"/>
      <c r="J153" s="302"/>
      <c r="K153" s="302"/>
      <c r="L153" s="302"/>
      <c r="M153" s="302"/>
      <c r="N153" s="323"/>
      <c r="O153" s="312"/>
      <c r="P153" s="312"/>
      <c r="Q153" s="300"/>
      <c r="R153" s="312"/>
      <c r="S153" s="300"/>
      <c r="T153" s="316"/>
      <c r="U153" s="317"/>
      <c r="V153" s="344"/>
    </row>
    <row r="154" spans="2:22" ht="15.75">
      <c r="B154" s="585"/>
      <c r="C154" s="576" t="s">
        <v>285</v>
      </c>
      <c r="D154" s="569"/>
      <c r="E154" s="301"/>
      <c r="F154" s="302"/>
      <c r="G154" s="302"/>
      <c r="H154" s="302"/>
      <c r="I154" s="302"/>
      <c r="J154" s="302"/>
      <c r="K154" s="302"/>
      <c r="L154" s="302"/>
      <c r="M154" s="302"/>
      <c r="N154" s="323"/>
      <c r="O154" s="312"/>
      <c r="P154" s="312"/>
      <c r="Q154" s="300"/>
      <c r="R154" s="312"/>
      <c r="S154" s="300"/>
      <c r="T154" s="316"/>
      <c r="U154" s="317"/>
      <c r="V154" s="345"/>
    </row>
    <row r="155" spans="2:22" ht="15.75">
      <c r="B155" s="586"/>
      <c r="C155" s="577"/>
      <c r="D155" s="570"/>
      <c r="E155" s="301"/>
      <c r="F155" s="302"/>
      <c r="G155" s="302"/>
      <c r="H155" s="302"/>
      <c r="I155" s="302"/>
      <c r="J155" s="302"/>
      <c r="K155" s="302"/>
      <c r="L155" s="302"/>
      <c r="M155" s="302"/>
      <c r="N155" s="323"/>
      <c r="O155" s="312"/>
      <c r="P155" s="312"/>
      <c r="Q155" s="300"/>
      <c r="R155" s="312"/>
      <c r="S155" s="300"/>
      <c r="T155" s="316"/>
      <c r="U155" s="317"/>
      <c r="V155" s="345"/>
    </row>
    <row r="156" spans="2:22" ht="15.75">
      <c r="B156" s="587"/>
      <c r="C156" s="578"/>
      <c r="D156" s="571"/>
      <c r="E156" s="301"/>
      <c r="F156" s="302"/>
      <c r="G156" s="302"/>
      <c r="H156" s="302"/>
      <c r="I156" s="302"/>
      <c r="J156" s="302"/>
      <c r="K156" s="302"/>
      <c r="L156" s="302"/>
      <c r="M156" s="302"/>
      <c r="N156" s="323"/>
      <c r="O156" s="312"/>
      <c r="P156" s="312"/>
      <c r="Q156" s="300"/>
      <c r="R156" s="312"/>
      <c r="S156" s="300"/>
      <c r="T156" s="316"/>
      <c r="U156" s="317"/>
      <c r="V156" s="345"/>
    </row>
    <row r="157" spans="2:22" ht="15.75">
      <c r="B157" s="585"/>
      <c r="C157" s="576" t="s">
        <v>286</v>
      </c>
      <c r="D157" s="569"/>
      <c r="E157" s="301"/>
      <c r="F157" s="302"/>
      <c r="G157" s="302"/>
      <c r="H157" s="302"/>
      <c r="I157" s="302"/>
      <c r="J157" s="302"/>
      <c r="K157" s="302"/>
      <c r="L157" s="302"/>
      <c r="M157" s="302"/>
      <c r="N157" s="323"/>
      <c r="O157" s="312"/>
      <c r="P157" s="312"/>
      <c r="Q157" s="300"/>
      <c r="R157" s="312"/>
      <c r="S157" s="300"/>
      <c r="T157" s="316"/>
      <c r="U157" s="317"/>
      <c r="V157" s="345"/>
    </row>
    <row r="158" spans="2:22" ht="15.75">
      <c r="B158" s="586"/>
      <c r="C158" s="577"/>
      <c r="D158" s="570"/>
      <c r="E158" s="301"/>
      <c r="F158" s="302"/>
      <c r="G158" s="302"/>
      <c r="H158" s="302"/>
      <c r="I158" s="302"/>
      <c r="J158" s="302"/>
      <c r="K158" s="302"/>
      <c r="L158" s="302"/>
      <c r="M158" s="302"/>
      <c r="N158" s="323"/>
      <c r="O158" s="312"/>
      <c r="P158" s="312"/>
      <c r="Q158" s="300"/>
      <c r="R158" s="312"/>
      <c r="S158" s="300"/>
      <c r="T158" s="316"/>
      <c r="U158" s="317"/>
      <c r="V158" s="345"/>
    </row>
    <row r="159" spans="2:22" ht="15.75">
      <c r="B159" s="587"/>
      <c r="C159" s="578"/>
      <c r="D159" s="571"/>
      <c r="E159" s="301"/>
      <c r="F159" s="302"/>
      <c r="G159" s="302"/>
      <c r="H159" s="302"/>
      <c r="I159" s="302"/>
      <c r="J159" s="302"/>
      <c r="K159" s="302"/>
      <c r="L159" s="302"/>
      <c r="M159" s="302"/>
      <c r="N159" s="323"/>
      <c r="O159" s="312"/>
      <c r="P159" s="312"/>
      <c r="Q159" s="300"/>
      <c r="R159" s="312"/>
      <c r="S159" s="300"/>
      <c r="T159" s="316"/>
      <c r="U159" s="317"/>
      <c r="V159" s="345"/>
    </row>
    <row r="160" spans="2:22" ht="15.75">
      <c r="B160" s="585"/>
      <c r="C160" s="576" t="s">
        <v>287</v>
      </c>
      <c r="D160" s="569"/>
      <c r="E160" s="301"/>
      <c r="F160" s="302"/>
      <c r="G160" s="302"/>
      <c r="H160" s="302"/>
      <c r="I160" s="302"/>
      <c r="J160" s="302"/>
      <c r="K160" s="302"/>
      <c r="L160" s="302"/>
      <c r="M160" s="302"/>
      <c r="N160" s="323"/>
      <c r="O160" s="312"/>
      <c r="P160" s="312"/>
      <c r="Q160" s="300"/>
      <c r="R160" s="312"/>
      <c r="S160" s="300"/>
      <c r="T160" s="316"/>
      <c r="U160" s="317"/>
      <c r="V160" s="345"/>
    </row>
    <row r="161" spans="2:22" ht="15.75">
      <c r="B161" s="586"/>
      <c r="C161" s="577"/>
      <c r="D161" s="570"/>
      <c r="E161" s="301"/>
      <c r="F161" s="302"/>
      <c r="G161" s="302"/>
      <c r="H161" s="302"/>
      <c r="I161" s="302"/>
      <c r="J161" s="302"/>
      <c r="K161" s="302"/>
      <c r="L161" s="302"/>
      <c r="M161" s="302"/>
      <c r="N161" s="323"/>
      <c r="O161" s="312"/>
      <c r="P161" s="312"/>
      <c r="Q161" s="300"/>
      <c r="R161" s="312"/>
      <c r="S161" s="300"/>
      <c r="T161" s="316"/>
      <c r="U161" s="317"/>
      <c r="V161" s="345"/>
    </row>
    <row r="162" spans="2:22" ht="15.75">
      <c r="B162" s="587"/>
      <c r="C162" s="578"/>
      <c r="D162" s="571"/>
      <c r="E162" s="301"/>
      <c r="F162" s="302"/>
      <c r="G162" s="302"/>
      <c r="H162" s="302"/>
      <c r="I162" s="302"/>
      <c r="J162" s="302"/>
      <c r="K162" s="302"/>
      <c r="L162" s="302"/>
      <c r="M162" s="302"/>
      <c r="N162" s="323"/>
      <c r="O162" s="312"/>
      <c r="P162" s="312"/>
      <c r="Q162" s="300"/>
      <c r="R162" s="312"/>
      <c r="S162" s="300"/>
      <c r="T162" s="316"/>
      <c r="U162" s="317"/>
      <c r="V162" s="345"/>
    </row>
    <row r="163" spans="2:22" ht="15.75">
      <c r="B163" s="585"/>
      <c r="C163" s="576" t="s">
        <v>288</v>
      </c>
      <c r="D163" s="569"/>
      <c r="E163" s="301"/>
      <c r="F163" s="302"/>
      <c r="G163" s="302"/>
      <c r="H163" s="302"/>
      <c r="I163" s="302"/>
      <c r="J163" s="302"/>
      <c r="K163" s="302"/>
      <c r="L163" s="302"/>
      <c r="M163" s="302"/>
      <c r="N163" s="323"/>
      <c r="O163" s="312"/>
      <c r="P163" s="312"/>
      <c r="Q163" s="300"/>
      <c r="R163" s="312"/>
      <c r="S163" s="300"/>
      <c r="T163" s="316"/>
      <c r="U163" s="317"/>
      <c r="V163" s="345"/>
    </row>
    <row r="164" spans="2:22" ht="15.75">
      <c r="B164" s="586"/>
      <c r="C164" s="577"/>
      <c r="D164" s="570"/>
      <c r="E164" s="301"/>
      <c r="F164" s="302"/>
      <c r="G164" s="302"/>
      <c r="H164" s="302"/>
      <c r="I164" s="302"/>
      <c r="J164" s="302"/>
      <c r="K164" s="302"/>
      <c r="L164" s="302"/>
      <c r="M164" s="302"/>
      <c r="N164" s="323"/>
      <c r="O164" s="312"/>
      <c r="P164" s="312"/>
      <c r="Q164" s="300"/>
      <c r="R164" s="312"/>
      <c r="S164" s="300"/>
      <c r="T164" s="316"/>
      <c r="U164" s="317"/>
      <c r="V164" s="345"/>
    </row>
    <row r="165" spans="2:22" ht="15.75">
      <c r="B165" s="587"/>
      <c r="C165" s="578"/>
      <c r="D165" s="571"/>
      <c r="E165" s="301"/>
      <c r="F165" s="302"/>
      <c r="G165" s="302"/>
      <c r="H165" s="302"/>
      <c r="I165" s="302"/>
      <c r="J165" s="302"/>
      <c r="K165" s="302"/>
      <c r="L165" s="302"/>
      <c r="M165" s="302"/>
      <c r="N165" s="323"/>
      <c r="O165" s="312"/>
      <c r="P165" s="312"/>
      <c r="Q165" s="300"/>
      <c r="R165" s="312"/>
      <c r="S165" s="300"/>
      <c r="T165" s="316"/>
      <c r="U165" s="317"/>
      <c r="V165" s="345"/>
    </row>
    <row r="166" spans="2:22" ht="15.75">
      <c r="B166" s="585"/>
      <c r="C166" s="576" t="s">
        <v>289</v>
      </c>
      <c r="D166" s="569"/>
      <c r="E166" s="301"/>
      <c r="F166" s="302"/>
      <c r="G166" s="302"/>
      <c r="H166" s="302"/>
      <c r="I166" s="302"/>
      <c r="J166" s="302"/>
      <c r="K166" s="302"/>
      <c r="L166" s="302"/>
      <c r="M166" s="302"/>
      <c r="N166" s="323"/>
      <c r="O166" s="312"/>
      <c r="P166" s="312"/>
      <c r="Q166" s="300"/>
      <c r="R166" s="312"/>
      <c r="S166" s="300"/>
      <c r="T166" s="316"/>
      <c r="U166" s="317"/>
      <c r="V166" s="345"/>
    </row>
    <row r="167" spans="2:22" ht="15.75">
      <c r="B167" s="586"/>
      <c r="C167" s="577"/>
      <c r="D167" s="570"/>
      <c r="E167" s="301"/>
      <c r="F167" s="302"/>
      <c r="G167" s="302"/>
      <c r="H167" s="302"/>
      <c r="I167" s="302"/>
      <c r="J167" s="302"/>
      <c r="K167" s="302"/>
      <c r="L167" s="302"/>
      <c r="M167" s="302"/>
      <c r="N167" s="323"/>
      <c r="O167" s="312"/>
      <c r="P167" s="312"/>
      <c r="Q167" s="300"/>
      <c r="R167" s="312"/>
      <c r="S167" s="300"/>
      <c r="T167" s="316"/>
      <c r="U167" s="317"/>
      <c r="V167" s="345"/>
    </row>
    <row r="168" spans="2:22" ht="15.75">
      <c r="B168" s="587"/>
      <c r="C168" s="578"/>
      <c r="D168" s="571"/>
      <c r="E168" s="301"/>
      <c r="F168" s="302"/>
      <c r="G168" s="302"/>
      <c r="H168" s="302"/>
      <c r="I168" s="302"/>
      <c r="J168" s="302"/>
      <c r="K168" s="302"/>
      <c r="L168" s="302"/>
      <c r="M168" s="302"/>
      <c r="N168" s="323"/>
      <c r="O168" s="312"/>
      <c r="P168" s="312"/>
      <c r="Q168" s="300"/>
      <c r="R168" s="312"/>
      <c r="S168" s="300"/>
      <c r="T168" s="316"/>
      <c r="U168" s="317"/>
      <c r="V168" s="345"/>
    </row>
    <row r="169" spans="2:22" ht="15.75">
      <c r="B169" s="591"/>
      <c r="C169" s="582"/>
      <c r="D169" s="573"/>
      <c r="E169" s="396"/>
      <c r="F169" s="397"/>
      <c r="G169" s="397"/>
      <c r="H169" s="397"/>
      <c r="I169" s="397"/>
      <c r="J169" s="397"/>
      <c r="K169" s="397"/>
      <c r="L169" s="397"/>
      <c r="M169" s="397"/>
      <c r="N169" s="398"/>
      <c r="O169" s="390"/>
      <c r="P169" s="390"/>
      <c r="Q169" s="399"/>
      <c r="R169" s="390"/>
      <c r="S169" s="399"/>
      <c r="T169" s="392"/>
      <c r="U169" s="393"/>
      <c r="V169" s="400"/>
    </row>
    <row r="170" spans="2:22" ht="15.75">
      <c r="B170" s="592"/>
      <c r="C170" s="583"/>
      <c r="D170" s="574"/>
      <c r="E170" s="396"/>
      <c r="F170" s="397"/>
      <c r="G170" s="397"/>
      <c r="H170" s="397"/>
      <c r="I170" s="397"/>
      <c r="J170" s="397"/>
      <c r="K170" s="397"/>
      <c r="L170" s="397"/>
      <c r="M170" s="397"/>
      <c r="N170" s="398"/>
      <c r="O170" s="390"/>
      <c r="P170" s="390"/>
      <c r="Q170" s="399"/>
      <c r="R170" s="390"/>
      <c r="S170" s="399"/>
      <c r="T170" s="392"/>
      <c r="U170" s="393"/>
      <c r="V170" s="400"/>
    </row>
    <row r="171" spans="2:22" ht="15.75">
      <c r="B171" s="593"/>
      <c r="C171" s="584"/>
      <c r="D171" s="575"/>
      <c r="E171" s="396"/>
      <c r="F171" s="397"/>
      <c r="G171" s="397"/>
      <c r="H171" s="397"/>
      <c r="I171" s="397"/>
      <c r="J171" s="397"/>
      <c r="K171" s="397"/>
      <c r="L171" s="397"/>
      <c r="M171" s="397"/>
      <c r="N171" s="398"/>
      <c r="O171" s="390"/>
      <c r="P171" s="390"/>
      <c r="Q171" s="399"/>
      <c r="R171" s="390"/>
      <c r="S171" s="399"/>
      <c r="T171" s="392"/>
      <c r="U171" s="393"/>
      <c r="V171" s="400"/>
    </row>
    <row r="172" spans="2:22" ht="15.75">
      <c r="B172" s="585"/>
      <c r="C172" s="576"/>
      <c r="D172" s="569"/>
      <c r="E172" s="301"/>
      <c r="F172" s="302"/>
      <c r="G172" s="302"/>
      <c r="H172" s="302"/>
      <c r="I172" s="302"/>
      <c r="J172" s="302"/>
      <c r="K172" s="302"/>
      <c r="L172" s="302"/>
      <c r="M172" s="302"/>
      <c r="N172" s="323"/>
      <c r="O172" s="312"/>
      <c r="P172" s="312"/>
      <c r="Q172" s="300"/>
      <c r="R172" s="312"/>
      <c r="S172" s="300"/>
      <c r="T172" s="316"/>
      <c r="U172" s="317"/>
      <c r="V172" s="347"/>
    </row>
    <row r="173" spans="2:22" ht="15.75">
      <c r="B173" s="586"/>
      <c r="C173" s="577"/>
      <c r="D173" s="570"/>
      <c r="E173" s="301"/>
      <c r="F173" s="302"/>
      <c r="G173" s="302"/>
      <c r="H173" s="302"/>
      <c r="I173" s="302"/>
      <c r="J173" s="302"/>
      <c r="K173" s="302"/>
      <c r="L173" s="302"/>
      <c r="M173" s="302"/>
      <c r="N173" s="323"/>
      <c r="O173" s="312"/>
      <c r="P173" s="312"/>
      <c r="Q173" s="300"/>
      <c r="R173" s="312"/>
      <c r="S173" s="300"/>
      <c r="T173" s="316"/>
      <c r="U173" s="317"/>
      <c r="V173" s="347"/>
    </row>
    <row r="174" spans="2:22" ht="15.75">
      <c r="B174" s="587"/>
      <c r="C174" s="578"/>
      <c r="D174" s="571"/>
      <c r="E174" s="301"/>
      <c r="F174" s="302"/>
      <c r="G174" s="302"/>
      <c r="H174" s="302"/>
      <c r="I174" s="302"/>
      <c r="J174" s="302"/>
      <c r="K174" s="302"/>
      <c r="L174" s="302"/>
      <c r="M174" s="302"/>
      <c r="N174" s="323"/>
      <c r="O174" s="312"/>
      <c r="P174" s="312"/>
      <c r="Q174" s="300"/>
      <c r="R174" s="312"/>
      <c r="S174" s="300"/>
      <c r="T174" s="316"/>
      <c r="U174" s="317"/>
      <c r="V174" s="347"/>
    </row>
    <row r="175" spans="2:22" ht="15.75">
      <c r="B175" s="585"/>
      <c r="C175" s="576"/>
      <c r="D175" s="569"/>
      <c r="E175" s="301"/>
      <c r="F175" s="302"/>
      <c r="G175" s="302"/>
      <c r="H175" s="302"/>
      <c r="I175" s="302"/>
      <c r="J175" s="302"/>
      <c r="K175" s="302"/>
      <c r="L175" s="302"/>
      <c r="M175" s="302"/>
      <c r="N175" s="323"/>
      <c r="O175" s="312"/>
      <c r="P175" s="312"/>
      <c r="Q175" s="300"/>
      <c r="R175" s="312"/>
      <c r="S175" s="300"/>
      <c r="T175" s="316"/>
      <c r="U175" s="317"/>
      <c r="V175" s="347"/>
    </row>
    <row r="176" spans="2:22" ht="15.75">
      <c r="B176" s="586"/>
      <c r="C176" s="577"/>
      <c r="D176" s="570"/>
      <c r="E176" s="301"/>
      <c r="F176" s="302"/>
      <c r="G176" s="302"/>
      <c r="H176" s="302"/>
      <c r="I176" s="302"/>
      <c r="J176" s="302"/>
      <c r="K176" s="302"/>
      <c r="L176" s="302"/>
      <c r="M176" s="302"/>
      <c r="N176" s="323"/>
      <c r="O176" s="312"/>
      <c r="P176" s="312"/>
      <c r="Q176" s="300"/>
      <c r="R176" s="312"/>
      <c r="S176" s="300"/>
      <c r="T176" s="316"/>
      <c r="U176" s="317"/>
      <c r="V176" s="347"/>
    </row>
    <row r="177" spans="2:22" ht="15.75">
      <c r="B177" s="587"/>
      <c r="C177" s="578"/>
      <c r="D177" s="571"/>
      <c r="E177" s="301"/>
      <c r="F177" s="302"/>
      <c r="G177" s="302"/>
      <c r="H177" s="302"/>
      <c r="I177" s="302"/>
      <c r="J177" s="302"/>
      <c r="K177" s="302"/>
      <c r="L177" s="302"/>
      <c r="M177" s="302"/>
      <c r="N177" s="323"/>
      <c r="O177" s="312"/>
      <c r="P177" s="312"/>
      <c r="Q177" s="300"/>
      <c r="R177" s="312"/>
      <c r="S177" s="300"/>
      <c r="T177" s="316"/>
      <c r="U177" s="317"/>
      <c r="V177" s="347"/>
    </row>
    <row r="178" spans="2:22" ht="15.75">
      <c r="B178" s="585"/>
      <c r="C178" s="576"/>
      <c r="D178" s="569"/>
      <c r="E178" s="328"/>
      <c r="F178" s="328"/>
      <c r="G178" s="328"/>
      <c r="H178" s="328"/>
      <c r="I178" s="328"/>
      <c r="J178" s="328"/>
      <c r="K178" s="328"/>
      <c r="L178" s="328"/>
      <c r="M178" s="328"/>
      <c r="N178" s="324"/>
      <c r="O178" s="325"/>
      <c r="P178" s="325"/>
      <c r="Q178" s="325"/>
      <c r="R178" s="325"/>
      <c r="S178" s="329"/>
      <c r="T178" s="326"/>
      <c r="U178" s="327"/>
      <c r="V178" s="347"/>
    </row>
    <row r="179" spans="2:22" ht="15.75">
      <c r="B179" s="586"/>
      <c r="C179" s="577"/>
      <c r="D179" s="570"/>
      <c r="E179" s="328"/>
      <c r="F179" s="328"/>
      <c r="G179" s="328"/>
      <c r="H179" s="328"/>
      <c r="I179" s="328"/>
      <c r="J179" s="328"/>
      <c r="K179" s="328"/>
      <c r="L179" s="328"/>
      <c r="M179" s="328"/>
      <c r="N179" s="324"/>
      <c r="O179" s="325"/>
      <c r="P179" s="325"/>
      <c r="Q179" s="325"/>
      <c r="R179" s="325"/>
      <c r="S179" s="329"/>
      <c r="T179" s="326"/>
      <c r="U179" s="327"/>
      <c r="V179" s="347"/>
    </row>
    <row r="180" spans="2:22" ht="15.75">
      <c r="B180" s="587"/>
      <c r="C180" s="578"/>
      <c r="D180" s="571"/>
      <c r="E180" s="328"/>
      <c r="F180" s="328"/>
      <c r="G180" s="328"/>
      <c r="H180" s="328"/>
      <c r="I180" s="328"/>
      <c r="J180" s="328"/>
      <c r="K180" s="328"/>
      <c r="L180" s="328"/>
      <c r="M180" s="328"/>
      <c r="N180" s="324"/>
      <c r="O180" s="325"/>
      <c r="P180" s="325"/>
      <c r="Q180" s="325"/>
      <c r="R180" s="325"/>
      <c r="S180" s="329"/>
      <c r="T180" s="326"/>
      <c r="U180" s="327"/>
      <c r="V180" s="347"/>
    </row>
    <row r="181" spans="2:22" ht="15.75">
      <c r="B181" s="585"/>
      <c r="C181" s="576"/>
      <c r="D181" s="569"/>
      <c r="E181" s="328"/>
      <c r="F181" s="328"/>
      <c r="G181" s="328"/>
      <c r="H181" s="328"/>
      <c r="I181" s="328"/>
      <c r="J181" s="328"/>
      <c r="K181" s="328"/>
      <c r="L181" s="328"/>
      <c r="M181" s="328"/>
      <c r="N181" s="324"/>
      <c r="O181" s="325"/>
      <c r="P181" s="325"/>
      <c r="Q181" s="325"/>
      <c r="R181" s="325"/>
      <c r="S181" s="329"/>
      <c r="T181" s="326"/>
      <c r="U181" s="327"/>
      <c r="V181" s="347"/>
    </row>
    <row r="182" spans="2:22" ht="15.75">
      <c r="B182" s="586"/>
      <c r="C182" s="577"/>
      <c r="D182" s="570"/>
      <c r="E182" s="328"/>
      <c r="F182" s="328"/>
      <c r="G182" s="328"/>
      <c r="H182" s="328"/>
      <c r="I182" s="328"/>
      <c r="J182" s="328"/>
      <c r="K182" s="328"/>
      <c r="L182" s="328"/>
      <c r="M182" s="328"/>
      <c r="N182" s="324"/>
      <c r="O182" s="325"/>
      <c r="P182" s="325"/>
      <c r="Q182" s="325"/>
      <c r="R182" s="325"/>
      <c r="S182" s="329"/>
      <c r="T182" s="326"/>
      <c r="U182" s="327"/>
      <c r="V182" s="347"/>
    </row>
    <row r="183" spans="2:22" ht="15.75">
      <c r="B183" s="587"/>
      <c r="C183" s="578"/>
      <c r="D183" s="571"/>
      <c r="E183" s="328"/>
      <c r="F183" s="328"/>
      <c r="G183" s="328"/>
      <c r="H183" s="328"/>
      <c r="I183" s="328"/>
      <c r="J183" s="328"/>
      <c r="K183" s="328"/>
      <c r="L183" s="328"/>
      <c r="M183" s="328"/>
      <c r="N183" s="324"/>
      <c r="O183" s="325"/>
      <c r="P183" s="325"/>
      <c r="Q183" s="325"/>
      <c r="R183" s="325"/>
      <c r="S183" s="329"/>
      <c r="T183" s="326"/>
      <c r="U183" s="327"/>
      <c r="V183" s="347"/>
    </row>
    <row r="184" spans="2:22" ht="15.75">
      <c r="B184" s="585"/>
      <c r="C184" s="576"/>
      <c r="D184" s="569"/>
      <c r="E184" s="328"/>
      <c r="F184" s="328"/>
      <c r="G184" s="328"/>
      <c r="H184" s="328"/>
      <c r="I184" s="328"/>
      <c r="J184" s="328"/>
      <c r="K184" s="328"/>
      <c r="L184" s="328"/>
      <c r="M184" s="328"/>
      <c r="N184" s="324"/>
      <c r="O184" s="325"/>
      <c r="P184" s="325"/>
      <c r="Q184" s="325"/>
      <c r="R184" s="325"/>
      <c r="S184" s="329"/>
      <c r="T184" s="326"/>
      <c r="U184" s="327"/>
      <c r="V184" s="347"/>
    </row>
    <row r="185" spans="2:22" ht="15.75">
      <c r="B185" s="586"/>
      <c r="C185" s="577"/>
      <c r="D185" s="570"/>
      <c r="E185" s="328"/>
      <c r="F185" s="328"/>
      <c r="G185" s="328"/>
      <c r="H185" s="328"/>
      <c r="I185" s="328"/>
      <c r="J185" s="328"/>
      <c r="K185" s="328"/>
      <c r="L185" s="328"/>
      <c r="M185" s="328"/>
      <c r="N185" s="324"/>
      <c r="O185" s="325"/>
      <c r="P185" s="325"/>
      <c r="Q185" s="325"/>
      <c r="R185" s="325"/>
      <c r="S185" s="329"/>
      <c r="T185" s="326"/>
      <c r="U185" s="327"/>
      <c r="V185" s="347"/>
    </row>
    <row r="186" spans="2:22" ht="15.75">
      <c r="B186" s="587"/>
      <c r="C186" s="578"/>
      <c r="D186" s="571"/>
      <c r="E186" s="328"/>
      <c r="F186" s="328"/>
      <c r="G186" s="328"/>
      <c r="H186" s="328"/>
      <c r="I186" s="328"/>
      <c r="J186" s="328"/>
      <c r="K186" s="328"/>
      <c r="L186" s="328"/>
      <c r="M186" s="328"/>
      <c r="N186" s="324"/>
      <c r="O186" s="325"/>
      <c r="P186" s="325"/>
      <c r="Q186" s="325"/>
      <c r="R186" s="325"/>
      <c r="S186" s="329"/>
      <c r="T186" s="326"/>
      <c r="U186" s="327"/>
      <c r="V186" s="347"/>
    </row>
    <row r="187" spans="2:22" ht="15.75">
      <c r="B187" s="585"/>
      <c r="C187" s="576"/>
      <c r="D187" s="569"/>
      <c r="E187" s="328"/>
      <c r="F187" s="328"/>
      <c r="G187" s="328"/>
      <c r="H187" s="328"/>
      <c r="I187" s="328"/>
      <c r="J187" s="328"/>
      <c r="K187" s="328"/>
      <c r="L187" s="328"/>
      <c r="M187" s="328"/>
      <c r="N187" s="324"/>
      <c r="O187" s="325"/>
      <c r="P187" s="325"/>
      <c r="Q187" s="325"/>
      <c r="R187" s="325"/>
      <c r="S187" s="329"/>
      <c r="T187" s="326"/>
      <c r="U187" s="327"/>
      <c r="V187" s="347"/>
    </row>
    <row r="188" spans="2:22" ht="15.75">
      <c r="B188" s="586"/>
      <c r="C188" s="577"/>
      <c r="D188" s="570"/>
      <c r="E188" s="328"/>
      <c r="F188" s="328"/>
      <c r="G188" s="328"/>
      <c r="H188" s="328"/>
      <c r="I188" s="328"/>
      <c r="J188" s="328"/>
      <c r="K188" s="328"/>
      <c r="L188" s="328"/>
      <c r="M188" s="328"/>
      <c r="N188" s="324"/>
      <c r="O188" s="325"/>
      <c r="P188" s="325"/>
      <c r="Q188" s="325"/>
      <c r="R188" s="325"/>
      <c r="S188" s="329"/>
      <c r="T188" s="326"/>
      <c r="U188" s="327"/>
      <c r="V188" s="347"/>
    </row>
    <row r="189" spans="2:22" ht="15.75">
      <c r="B189" s="587"/>
      <c r="C189" s="578"/>
      <c r="D189" s="571"/>
      <c r="E189" s="328"/>
      <c r="F189" s="328"/>
      <c r="G189" s="328"/>
      <c r="H189" s="328"/>
      <c r="I189" s="328"/>
      <c r="J189" s="328"/>
      <c r="K189" s="328"/>
      <c r="L189" s="328"/>
      <c r="M189" s="328"/>
      <c r="N189" s="324"/>
      <c r="O189" s="325"/>
      <c r="P189" s="325"/>
      <c r="Q189" s="325"/>
      <c r="R189" s="325"/>
      <c r="S189" s="329"/>
      <c r="T189" s="326"/>
      <c r="U189" s="327"/>
      <c r="V189" s="347"/>
    </row>
    <row r="190" spans="2:22" ht="15.75">
      <c r="B190" s="585"/>
      <c r="C190" s="576"/>
      <c r="D190" s="569"/>
      <c r="E190" s="328"/>
      <c r="F190" s="328"/>
      <c r="G190" s="328"/>
      <c r="H190" s="328"/>
      <c r="I190" s="328"/>
      <c r="J190" s="328"/>
      <c r="K190" s="328"/>
      <c r="L190" s="328"/>
      <c r="M190" s="328"/>
      <c r="N190" s="324"/>
      <c r="O190" s="325"/>
      <c r="P190" s="325"/>
      <c r="Q190" s="325"/>
      <c r="R190" s="325"/>
      <c r="S190" s="329"/>
      <c r="T190" s="326"/>
      <c r="U190" s="327"/>
      <c r="V190" s="347"/>
    </row>
    <row r="191" spans="2:22" ht="15.75">
      <c r="B191" s="586"/>
      <c r="C191" s="577"/>
      <c r="D191" s="570"/>
      <c r="E191" s="328"/>
      <c r="F191" s="328"/>
      <c r="G191" s="328"/>
      <c r="H191" s="328"/>
      <c r="I191" s="328"/>
      <c r="J191" s="328"/>
      <c r="K191" s="328"/>
      <c r="L191" s="328"/>
      <c r="M191" s="328"/>
      <c r="N191" s="324"/>
      <c r="O191" s="325"/>
      <c r="P191" s="325"/>
      <c r="Q191" s="325"/>
      <c r="R191" s="325"/>
      <c r="S191" s="329"/>
      <c r="T191" s="326"/>
      <c r="U191" s="327"/>
      <c r="V191" s="347"/>
    </row>
    <row r="192" spans="2:22" ht="15.75">
      <c r="B192" s="587"/>
      <c r="C192" s="578"/>
      <c r="D192" s="571"/>
      <c r="E192" s="328"/>
      <c r="F192" s="328"/>
      <c r="G192" s="328"/>
      <c r="H192" s="328"/>
      <c r="I192" s="328"/>
      <c r="J192" s="328"/>
      <c r="K192" s="328"/>
      <c r="L192" s="328"/>
      <c r="M192" s="328"/>
      <c r="N192" s="324"/>
      <c r="O192" s="325"/>
      <c r="P192" s="325"/>
      <c r="Q192" s="325"/>
      <c r="R192" s="325"/>
      <c r="S192" s="329"/>
      <c r="T192" s="326"/>
      <c r="U192" s="327"/>
      <c r="V192" s="347"/>
    </row>
    <row r="193" spans="2:22" ht="15.75">
      <c r="B193" s="585"/>
      <c r="C193" s="576"/>
      <c r="D193" s="569"/>
      <c r="E193" s="328"/>
      <c r="F193" s="328"/>
      <c r="G193" s="328"/>
      <c r="H193" s="328"/>
      <c r="I193" s="328"/>
      <c r="J193" s="328"/>
      <c r="K193" s="328"/>
      <c r="L193" s="328"/>
      <c r="M193" s="328"/>
      <c r="N193" s="324"/>
      <c r="O193" s="325"/>
      <c r="P193" s="325"/>
      <c r="Q193" s="325"/>
      <c r="R193" s="325"/>
      <c r="S193" s="329"/>
      <c r="T193" s="326"/>
      <c r="U193" s="327"/>
      <c r="V193" s="347"/>
    </row>
    <row r="194" spans="2:22" ht="15.75">
      <c r="B194" s="586"/>
      <c r="C194" s="577"/>
      <c r="D194" s="570"/>
      <c r="E194" s="328"/>
      <c r="F194" s="328"/>
      <c r="G194" s="328"/>
      <c r="H194" s="328"/>
      <c r="I194" s="328"/>
      <c r="J194" s="328"/>
      <c r="K194" s="328"/>
      <c r="L194" s="328"/>
      <c r="M194" s="328"/>
      <c r="N194" s="324"/>
      <c r="O194" s="325"/>
      <c r="P194" s="325"/>
      <c r="Q194" s="325"/>
      <c r="R194" s="325"/>
      <c r="S194" s="329"/>
      <c r="T194" s="326"/>
      <c r="U194" s="327"/>
      <c r="V194" s="347"/>
    </row>
    <row r="195" spans="2:22" ht="15.75">
      <c r="B195" s="587"/>
      <c r="C195" s="578"/>
      <c r="D195" s="571"/>
      <c r="E195" s="328"/>
      <c r="F195" s="328"/>
      <c r="G195" s="328"/>
      <c r="H195" s="328"/>
      <c r="I195" s="328"/>
      <c r="J195" s="328"/>
      <c r="K195" s="328"/>
      <c r="L195" s="328"/>
      <c r="M195" s="328"/>
      <c r="N195" s="324"/>
      <c r="O195" s="325"/>
      <c r="P195" s="325"/>
      <c r="Q195" s="325"/>
      <c r="R195" s="325"/>
      <c r="S195" s="329"/>
      <c r="T195" s="326"/>
      <c r="U195" s="327"/>
      <c r="V195" s="347"/>
    </row>
    <row r="196" spans="2:22" ht="15.75">
      <c r="B196" s="588"/>
      <c r="C196" s="579"/>
      <c r="D196" s="569"/>
      <c r="E196" s="330"/>
      <c r="F196" s="330"/>
      <c r="G196" s="330"/>
      <c r="H196" s="330"/>
      <c r="I196" s="330"/>
      <c r="J196" s="330"/>
      <c r="K196" s="330"/>
      <c r="L196" s="330"/>
      <c r="M196" s="330"/>
      <c r="N196" s="331"/>
      <c r="O196" s="332"/>
      <c r="P196" s="332"/>
      <c r="Q196" s="332"/>
      <c r="R196" s="332"/>
      <c r="S196" s="333"/>
      <c r="T196" s="334"/>
      <c r="U196" s="335"/>
      <c r="V196" s="348"/>
    </row>
    <row r="197" spans="2:22" ht="15.75">
      <c r="B197" s="589"/>
      <c r="C197" s="580"/>
      <c r="D197" s="570"/>
      <c r="E197" s="336"/>
      <c r="F197" s="336"/>
      <c r="G197" s="336"/>
      <c r="H197" s="336"/>
      <c r="I197" s="336"/>
      <c r="J197" s="336"/>
      <c r="K197" s="336"/>
      <c r="L197" s="336"/>
      <c r="M197" s="336"/>
      <c r="N197" s="337"/>
      <c r="O197" s="338"/>
      <c r="P197" s="338"/>
      <c r="Q197" s="338"/>
      <c r="R197" s="338"/>
      <c r="S197" s="339"/>
      <c r="T197" s="340"/>
      <c r="U197" s="341"/>
      <c r="V197" s="349"/>
    </row>
    <row r="198" spans="2:22" ht="16.5" thickBot="1">
      <c r="B198" s="590"/>
      <c r="C198" s="581"/>
      <c r="D198" s="572"/>
      <c r="E198" s="350"/>
      <c r="F198" s="351"/>
      <c r="G198" s="351"/>
      <c r="H198" s="351"/>
      <c r="I198" s="351"/>
      <c r="J198" s="351"/>
      <c r="K198" s="351"/>
      <c r="L198" s="351"/>
      <c r="M198" s="351"/>
      <c r="N198" s="352"/>
      <c r="O198" s="353"/>
      <c r="P198" s="353"/>
      <c r="Q198" s="354"/>
      <c r="R198" s="353"/>
      <c r="S198" s="355"/>
      <c r="T198" s="356"/>
      <c r="U198" s="357"/>
      <c r="V198" s="358"/>
    </row>
    <row r="199" spans="2:22">
      <c r="B199" s="298"/>
      <c r="C199" s="298"/>
      <c r="D199" s="298"/>
      <c r="E199" s="298"/>
      <c r="F199" s="298"/>
      <c r="G199" s="298"/>
      <c r="H199" s="298"/>
      <c r="I199" s="298"/>
      <c r="J199" s="298"/>
      <c r="K199" s="298"/>
      <c r="L199" s="298"/>
      <c r="M199" s="298"/>
      <c r="N199" s="298"/>
      <c r="O199" s="298"/>
      <c r="P199" s="297"/>
      <c r="Q199" s="297"/>
      <c r="R199" s="297"/>
      <c r="S199" s="298"/>
      <c r="T199" s="298"/>
      <c r="U199" s="298"/>
      <c r="V199" s="299"/>
    </row>
    <row r="200" spans="2:22">
      <c r="B200" s="298"/>
      <c r="C200" s="298"/>
      <c r="D200" s="298"/>
      <c r="E200" s="298"/>
      <c r="F200" s="298"/>
      <c r="G200" s="298"/>
      <c r="H200" s="298"/>
      <c r="I200" s="298"/>
      <c r="J200" s="298"/>
      <c r="K200" s="298"/>
      <c r="L200" s="298"/>
      <c r="M200" s="298"/>
      <c r="N200" s="298"/>
      <c r="O200" s="298"/>
      <c r="P200" s="297"/>
      <c r="Q200" s="297"/>
      <c r="R200" s="297"/>
      <c r="S200" s="298"/>
      <c r="T200" s="298"/>
      <c r="U200" s="298"/>
      <c r="V200" s="299"/>
    </row>
  </sheetData>
  <mergeCells count="209">
    <mergeCell ref="G10:G12"/>
    <mergeCell ref="H10:H12"/>
    <mergeCell ref="I10:I12"/>
    <mergeCell ref="J10:J12"/>
    <mergeCell ref="K10:K12"/>
    <mergeCell ref="L10:L12"/>
    <mergeCell ref="X10:X21"/>
    <mergeCell ref="B13:B15"/>
    <mergeCell ref="D13:D15"/>
    <mergeCell ref="B16:B18"/>
    <mergeCell ref="X4:X9"/>
    <mergeCell ref="C28:C30"/>
    <mergeCell ref="B28:B30"/>
    <mergeCell ref="B31:B33"/>
    <mergeCell ref="D16:D18"/>
    <mergeCell ref="B19:B21"/>
    <mergeCell ref="D19:D21"/>
    <mergeCell ref="B22:B24"/>
    <mergeCell ref="D22:D24"/>
    <mergeCell ref="B10:B12"/>
    <mergeCell ref="U10:U12"/>
    <mergeCell ref="V10:V12"/>
    <mergeCell ref="C4:Q4"/>
    <mergeCell ref="C5:Q5"/>
    <mergeCell ref="C6:Q6"/>
    <mergeCell ref="C7:Q7"/>
    <mergeCell ref="C10:C12"/>
    <mergeCell ref="D10:D12"/>
    <mergeCell ref="E10:E12"/>
    <mergeCell ref="M10:M12"/>
    <mergeCell ref="R10:T10"/>
    <mergeCell ref="O10:Q10"/>
    <mergeCell ref="B25:B27"/>
    <mergeCell ref="F10:F12"/>
    <mergeCell ref="B55:B57"/>
    <mergeCell ref="C55:C57"/>
    <mergeCell ref="C46:C48"/>
    <mergeCell ref="C40:C42"/>
    <mergeCell ref="C43:C45"/>
    <mergeCell ref="B46:B48"/>
    <mergeCell ref="B49:B51"/>
    <mergeCell ref="C31:C33"/>
    <mergeCell ref="C34:C36"/>
    <mergeCell ref="B40:B42"/>
    <mergeCell ref="B43:B45"/>
    <mergeCell ref="B34:B36"/>
    <mergeCell ref="B37:B39"/>
    <mergeCell ref="C37:C39"/>
    <mergeCell ref="B52:B54"/>
    <mergeCell ref="C52:C54"/>
    <mergeCell ref="B115:B117"/>
    <mergeCell ref="B118:B120"/>
    <mergeCell ref="C115:C117"/>
    <mergeCell ref="C118:C120"/>
    <mergeCell ref="C79:C81"/>
    <mergeCell ref="B109:B111"/>
    <mergeCell ref="B112:B114"/>
    <mergeCell ref="C112:C114"/>
    <mergeCell ref="D79:D81"/>
    <mergeCell ref="B103:B105"/>
    <mergeCell ref="B106:B108"/>
    <mergeCell ref="C103:C105"/>
    <mergeCell ref="C106:C108"/>
    <mergeCell ref="B97:B99"/>
    <mergeCell ref="B91:B93"/>
    <mergeCell ref="B94:B96"/>
    <mergeCell ref="D100:D102"/>
    <mergeCell ref="D103:D105"/>
    <mergeCell ref="D106:D108"/>
    <mergeCell ref="D109:D111"/>
    <mergeCell ref="D112:D114"/>
    <mergeCell ref="D115:D117"/>
    <mergeCell ref="D82:D84"/>
    <mergeCell ref="D85:D87"/>
    <mergeCell ref="B133:B135"/>
    <mergeCell ref="B136:B138"/>
    <mergeCell ref="C133:C135"/>
    <mergeCell ref="C136:C138"/>
    <mergeCell ref="B127:B129"/>
    <mergeCell ref="B130:B132"/>
    <mergeCell ref="C127:C129"/>
    <mergeCell ref="C130:C132"/>
    <mergeCell ref="B121:B123"/>
    <mergeCell ref="B124:B126"/>
    <mergeCell ref="C121:C123"/>
    <mergeCell ref="C124:C126"/>
    <mergeCell ref="C139:C141"/>
    <mergeCell ref="B169:B171"/>
    <mergeCell ref="B172:B174"/>
    <mergeCell ref="C172:C174"/>
    <mergeCell ref="D154:D156"/>
    <mergeCell ref="B163:B165"/>
    <mergeCell ref="B166:B168"/>
    <mergeCell ref="C163:C165"/>
    <mergeCell ref="C166:C168"/>
    <mergeCell ref="B157:B159"/>
    <mergeCell ref="B160:B162"/>
    <mergeCell ref="C157:C159"/>
    <mergeCell ref="C160:C162"/>
    <mergeCell ref="B151:B153"/>
    <mergeCell ref="B154:B156"/>
    <mergeCell ref="C154:C156"/>
    <mergeCell ref="D157:D159"/>
    <mergeCell ref="B145:B147"/>
    <mergeCell ref="B148:B150"/>
    <mergeCell ref="C145:C147"/>
    <mergeCell ref="C148:C150"/>
    <mergeCell ref="B139:B141"/>
    <mergeCell ref="B142:B144"/>
    <mergeCell ref="C142:C144"/>
    <mergeCell ref="C151:C153"/>
    <mergeCell ref="B187:B189"/>
    <mergeCell ref="B190:B192"/>
    <mergeCell ref="C187:C189"/>
    <mergeCell ref="C190:C192"/>
    <mergeCell ref="B181:B183"/>
    <mergeCell ref="B184:B186"/>
    <mergeCell ref="C181:C183"/>
    <mergeCell ref="C184:C186"/>
    <mergeCell ref="B175:B177"/>
    <mergeCell ref="B178:B180"/>
    <mergeCell ref="C175:C177"/>
    <mergeCell ref="C178:C180"/>
    <mergeCell ref="B79:B81"/>
    <mergeCell ref="B82:B84"/>
    <mergeCell ref="B85:B87"/>
    <mergeCell ref="B88:B90"/>
    <mergeCell ref="N10:N12"/>
    <mergeCell ref="C13:C15"/>
    <mergeCell ref="C16:C18"/>
    <mergeCell ref="C19:C21"/>
    <mergeCell ref="C22:C24"/>
    <mergeCell ref="C25:C27"/>
    <mergeCell ref="D25:D27"/>
    <mergeCell ref="B76:B78"/>
    <mergeCell ref="B70:B72"/>
    <mergeCell ref="B73:B75"/>
    <mergeCell ref="B64:B66"/>
    <mergeCell ref="B67:B69"/>
    <mergeCell ref="B58:B60"/>
    <mergeCell ref="C58:C60"/>
    <mergeCell ref="B61:B63"/>
    <mergeCell ref="C49:C51"/>
    <mergeCell ref="C61:C63"/>
    <mergeCell ref="D61:D63"/>
    <mergeCell ref="D64:D66"/>
    <mergeCell ref="D67:D69"/>
    <mergeCell ref="C193:C195"/>
    <mergeCell ref="C196:C198"/>
    <mergeCell ref="C109:C111"/>
    <mergeCell ref="C169:C171"/>
    <mergeCell ref="B100:B102"/>
    <mergeCell ref="D28:D30"/>
    <mergeCell ref="D31:D33"/>
    <mergeCell ref="D34:D36"/>
    <mergeCell ref="D37:D39"/>
    <mergeCell ref="D40:D42"/>
    <mergeCell ref="C85:C87"/>
    <mergeCell ref="C88:C90"/>
    <mergeCell ref="C91:C93"/>
    <mergeCell ref="C94:C96"/>
    <mergeCell ref="C97:C99"/>
    <mergeCell ref="C100:C102"/>
    <mergeCell ref="C64:C66"/>
    <mergeCell ref="C67:C69"/>
    <mergeCell ref="C70:C72"/>
    <mergeCell ref="C73:C75"/>
    <mergeCell ref="C76:C78"/>
    <mergeCell ref="C82:C84"/>
    <mergeCell ref="B193:B195"/>
    <mergeCell ref="B196:B198"/>
    <mergeCell ref="D70:D72"/>
    <mergeCell ref="D73:D75"/>
    <mergeCell ref="D76:D78"/>
    <mergeCell ref="D43:D45"/>
    <mergeCell ref="D46:D48"/>
    <mergeCell ref="D49:D51"/>
    <mergeCell ref="D52:D54"/>
    <mergeCell ref="D55:D57"/>
    <mergeCell ref="D58:D60"/>
    <mergeCell ref="D88:D90"/>
    <mergeCell ref="D91:D93"/>
    <mergeCell ref="D94:D96"/>
    <mergeCell ref="D97:D99"/>
    <mergeCell ref="D136:D138"/>
    <mergeCell ref="D139:D141"/>
    <mergeCell ref="D142:D144"/>
    <mergeCell ref="D145:D147"/>
    <mergeCell ref="D148:D150"/>
    <mergeCell ref="D151:D153"/>
    <mergeCell ref="D118:D120"/>
    <mergeCell ref="D121:D123"/>
    <mergeCell ref="D124:D126"/>
    <mergeCell ref="D127:D129"/>
    <mergeCell ref="D130:D132"/>
    <mergeCell ref="D133:D135"/>
    <mergeCell ref="D196:D198"/>
    <mergeCell ref="D178:D180"/>
    <mergeCell ref="D181:D183"/>
    <mergeCell ref="D184:D186"/>
    <mergeCell ref="D187:D189"/>
    <mergeCell ref="D190:D192"/>
    <mergeCell ref="D193:D195"/>
    <mergeCell ref="D160:D162"/>
    <mergeCell ref="D163:D165"/>
    <mergeCell ref="D166:D168"/>
    <mergeCell ref="D169:D171"/>
    <mergeCell ref="D172:D174"/>
    <mergeCell ref="D175:D177"/>
  </mergeCells>
  <phoneticPr fontId="38" type="noConversion"/>
  <printOptions horizontalCentered="1"/>
  <pageMargins left="0.23622047244094491" right="0.23622047244094491" top="0.74803149606299213" bottom="0.74803149606299213" header="0.31496062992125984" footer="0.31496062992125984"/>
  <pageSetup paperSize="5" scale="30"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F9269-6001-4266-866A-DFB35F8A3F75}">
  <sheetPr codeName="Hoja5"/>
  <dimension ref="A1:S11"/>
  <sheetViews>
    <sheetView showGridLines="0" topLeftCell="H6" zoomScale="50" zoomScaleNormal="50" zoomScaleSheetLayoutView="40" zoomScalePageLayoutView="111" workbookViewId="0">
      <selection activeCell="E10" sqref="E10:P10"/>
    </sheetView>
  </sheetViews>
  <sheetFormatPr baseColWidth="10" defaultColWidth="12.125" defaultRowHeight="15"/>
  <cols>
    <col min="1" max="1" width="26.75" style="1" customWidth="1"/>
    <col min="2" max="3" width="28.5" style="1" customWidth="1"/>
    <col min="4" max="4" width="26.25" style="1" customWidth="1"/>
    <col min="5" max="5" width="23.5" style="1" customWidth="1"/>
    <col min="6" max="6" width="16" style="1" bestFit="1" customWidth="1"/>
    <col min="7" max="7" width="40.5" style="36" bestFit="1" customWidth="1"/>
    <col min="8" max="8" width="29.5" style="1" bestFit="1" customWidth="1"/>
    <col min="9" max="9" width="39.75" style="1" bestFit="1" customWidth="1"/>
    <col min="10" max="10" width="28.875" style="1" customWidth="1"/>
    <col min="11" max="11" width="41.25" style="36" bestFit="1" customWidth="1"/>
    <col min="12" max="12" width="33.25" style="1" customWidth="1"/>
    <col min="13" max="13" width="33.25" style="36" customWidth="1"/>
    <col min="14" max="14" width="121.25" style="36" customWidth="1"/>
    <col min="15" max="19" width="52.25" style="1" customWidth="1"/>
    <col min="20" max="16384" width="12.125" style="1"/>
  </cols>
  <sheetData>
    <row r="1" spans="1:19" ht="32.25">
      <c r="E1" s="629"/>
      <c r="F1" s="629"/>
      <c r="G1" s="629"/>
      <c r="H1" s="629"/>
      <c r="I1" s="629"/>
      <c r="J1" s="629"/>
      <c r="K1" s="629"/>
      <c r="L1" s="629"/>
      <c r="M1" s="629"/>
      <c r="N1" s="629"/>
      <c r="O1" s="629"/>
      <c r="P1" s="629"/>
      <c r="Q1" s="629"/>
      <c r="R1" s="629"/>
      <c r="S1" s="629"/>
    </row>
    <row r="2" spans="1:19" ht="90" customHeight="1">
      <c r="E2" s="630" t="s">
        <v>31</v>
      </c>
      <c r="F2" s="630"/>
      <c r="G2" s="630"/>
      <c r="H2" s="630"/>
      <c r="I2" s="630"/>
      <c r="J2" s="630"/>
      <c r="K2" s="630"/>
      <c r="L2" s="630"/>
      <c r="M2" s="630"/>
      <c r="N2" s="630"/>
      <c r="O2" s="630"/>
      <c r="P2" s="630"/>
      <c r="Q2" s="630"/>
      <c r="R2" s="630"/>
      <c r="S2" s="630"/>
    </row>
    <row r="3" spans="1:19" ht="19.5" thickBot="1">
      <c r="E3" s="12"/>
      <c r="F3" s="12"/>
      <c r="G3" s="12"/>
      <c r="H3" s="13"/>
      <c r="I3" s="13"/>
      <c r="J3" s="13"/>
      <c r="K3" s="13"/>
      <c r="L3" s="14"/>
      <c r="M3" s="37"/>
      <c r="N3" s="37"/>
      <c r="O3" s="13"/>
      <c r="P3" s="13"/>
      <c r="Q3" s="13"/>
      <c r="R3" s="13"/>
      <c r="S3" s="13"/>
    </row>
    <row r="4" spans="1:19" ht="20.25" thickTop="1">
      <c r="E4" s="631" t="s">
        <v>23</v>
      </c>
      <c r="F4" s="640" t="s">
        <v>26</v>
      </c>
      <c r="G4" s="633" t="s">
        <v>0</v>
      </c>
      <c r="H4" s="635" t="s">
        <v>1</v>
      </c>
      <c r="I4" s="635"/>
      <c r="J4" s="635"/>
      <c r="K4" s="635"/>
      <c r="L4" s="635"/>
      <c r="M4" s="635"/>
      <c r="N4" s="635"/>
      <c r="O4" s="635"/>
      <c r="P4" s="635"/>
      <c r="Q4" s="636" t="s">
        <v>82</v>
      </c>
      <c r="R4" s="636" t="s">
        <v>83</v>
      </c>
      <c r="S4" s="638" t="s">
        <v>92</v>
      </c>
    </row>
    <row r="5" spans="1:19" ht="176.25" thickBot="1">
      <c r="A5" s="624" t="s">
        <v>49</v>
      </c>
      <c r="B5" s="624"/>
      <c r="C5" s="624"/>
      <c r="D5" s="624"/>
      <c r="E5" s="632"/>
      <c r="F5" s="641"/>
      <c r="G5" s="634"/>
      <c r="H5" s="131" t="s">
        <v>2</v>
      </c>
      <c r="I5" s="132" t="s">
        <v>84</v>
      </c>
      <c r="J5" s="132" t="s">
        <v>85</v>
      </c>
      <c r="K5" s="132" t="s">
        <v>86</v>
      </c>
      <c r="L5" s="131" t="s">
        <v>87</v>
      </c>
      <c r="M5" s="132" t="s">
        <v>88</v>
      </c>
      <c r="N5" s="132" t="s">
        <v>89</v>
      </c>
      <c r="O5" s="132" t="s">
        <v>90</v>
      </c>
      <c r="P5" s="132" t="s">
        <v>91</v>
      </c>
      <c r="Q5" s="637"/>
      <c r="R5" s="637"/>
      <c r="S5" s="639"/>
    </row>
    <row r="6" spans="1:19" ht="93" customHeight="1">
      <c r="A6" s="16" t="s">
        <v>32</v>
      </c>
      <c r="B6" s="38" t="s">
        <v>35</v>
      </c>
      <c r="C6" s="38" t="s">
        <v>39</v>
      </c>
      <c r="D6" s="39" t="s">
        <v>44</v>
      </c>
      <c r="E6" s="121"/>
      <c r="F6" s="122" t="s">
        <v>3</v>
      </c>
      <c r="G6" s="123">
        <v>1.1000000000000001</v>
      </c>
      <c r="H6" s="124" t="s">
        <v>60</v>
      </c>
      <c r="I6" s="124"/>
      <c r="J6" s="125" t="s">
        <v>50</v>
      </c>
      <c r="K6" s="125" t="s">
        <v>54</v>
      </c>
      <c r="L6" s="125" t="s">
        <v>58</v>
      </c>
      <c r="M6" s="125" t="s">
        <v>58</v>
      </c>
      <c r="N6" s="125"/>
      <c r="O6" s="126"/>
      <c r="P6" s="127"/>
      <c r="Q6" s="128"/>
      <c r="R6" s="129"/>
      <c r="S6" s="130"/>
    </row>
    <row r="7" spans="1:19" s="2" customFormat="1" ht="93" customHeight="1">
      <c r="A7" s="16" t="s">
        <v>33</v>
      </c>
      <c r="B7" s="38" t="s">
        <v>36</v>
      </c>
      <c r="C7" s="38" t="s">
        <v>40</v>
      </c>
      <c r="D7" s="40" t="s">
        <v>43</v>
      </c>
      <c r="E7" s="17"/>
      <c r="F7" s="18" t="s">
        <v>4</v>
      </c>
      <c r="G7" s="102" t="s">
        <v>28</v>
      </c>
      <c r="H7" s="108" t="s">
        <v>59</v>
      </c>
      <c r="I7" s="108"/>
      <c r="J7" s="109" t="s">
        <v>51</v>
      </c>
      <c r="K7" s="109" t="s">
        <v>55</v>
      </c>
      <c r="L7" s="109"/>
      <c r="M7" s="108"/>
      <c r="N7" s="108"/>
      <c r="O7" s="108"/>
      <c r="P7" s="110"/>
      <c r="Q7" s="19"/>
      <c r="R7" s="20"/>
      <c r="S7" s="21"/>
    </row>
    <row r="8" spans="1:19" ht="93" customHeight="1">
      <c r="A8" s="16" t="s">
        <v>42</v>
      </c>
      <c r="B8" s="38" t="s">
        <v>37</v>
      </c>
      <c r="C8" s="38" t="s">
        <v>41</v>
      </c>
      <c r="D8" s="39" t="s">
        <v>45</v>
      </c>
      <c r="E8" s="22"/>
      <c r="F8" s="23" t="s">
        <v>5</v>
      </c>
      <c r="G8" s="103" t="s">
        <v>29</v>
      </c>
      <c r="H8" s="111" t="s">
        <v>61</v>
      </c>
      <c r="I8" s="111"/>
      <c r="J8" s="112" t="s">
        <v>52</v>
      </c>
      <c r="K8" s="112" t="s">
        <v>56</v>
      </c>
      <c r="L8" s="112"/>
      <c r="M8" s="113"/>
      <c r="N8" s="113"/>
      <c r="O8" s="114"/>
      <c r="P8" s="111"/>
      <c r="Q8" s="24"/>
      <c r="R8" s="25"/>
      <c r="S8" s="26"/>
    </row>
    <row r="9" spans="1:19" ht="93" customHeight="1">
      <c r="A9" s="16" t="s">
        <v>34</v>
      </c>
      <c r="B9" s="38" t="s">
        <v>38</v>
      </c>
      <c r="C9" s="38" t="s">
        <v>46</v>
      </c>
      <c r="D9" s="39" t="s">
        <v>47</v>
      </c>
      <c r="E9" s="27"/>
      <c r="F9" s="28" t="s">
        <v>6</v>
      </c>
      <c r="G9" s="104" t="s">
        <v>30</v>
      </c>
      <c r="H9" s="107" t="s">
        <v>62</v>
      </c>
      <c r="I9" s="107"/>
      <c r="J9" s="106" t="s">
        <v>53</v>
      </c>
      <c r="K9" s="106" t="s">
        <v>57</v>
      </c>
      <c r="L9" s="106"/>
      <c r="M9" s="115"/>
      <c r="N9" s="115"/>
      <c r="O9" s="116"/>
      <c r="P9" s="115"/>
      <c r="Q9" s="30"/>
      <c r="R9" s="31"/>
      <c r="S9" s="32"/>
    </row>
    <row r="10" spans="1:19" ht="61.5" customHeight="1">
      <c r="A10" s="625" t="s">
        <v>63</v>
      </c>
      <c r="B10" s="625"/>
      <c r="C10" s="625"/>
      <c r="D10" s="626"/>
      <c r="E10" s="27"/>
      <c r="F10" s="28" t="s">
        <v>6</v>
      </c>
      <c r="G10" s="104"/>
      <c r="H10" s="107"/>
      <c r="I10" s="107"/>
      <c r="J10" s="106"/>
      <c r="K10" s="115"/>
      <c r="L10" s="106"/>
      <c r="M10" s="115"/>
      <c r="N10" s="115"/>
      <c r="O10" s="116"/>
      <c r="P10" s="115"/>
      <c r="Q10" s="30"/>
      <c r="R10" s="31"/>
      <c r="S10" s="32"/>
    </row>
    <row r="11" spans="1:19" ht="99.75" customHeight="1" thickBot="1">
      <c r="A11" s="627" t="s">
        <v>48</v>
      </c>
      <c r="B11" s="627"/>
      <c r="C11" s="627"/>
      <c r="D11" s="628"/>
      <c r="E11" s="97"/>
      <c r="F11" s="98" t="s">
        <v>6</v>
      </c>
      <c r="G11" s="105"/>
      <c r="H11" s="117"/>
      <c r="I11" s="117"/>
      <c r="J11" s="118"/>
      <c r="K11" s="119"/>
      <c r="L11" s="118"/>
      <c r="M11" s="119"/>
      <c r="N11" s="119"/>
      <c r="O11" s="120"/>
      <c r="P11" s="119"/>
      <c r="Q11" s="100"/>
      <c r="R11" s="99"/>
      <c r="S11" s="101"/>
    </row>
  </sheetData>
  <mergeCells count="12">
    <mergeCell ref="A5:D5"/>
    <mergeCell ref="A10:D10"/>
    <mergeCell ref="A11:D11"/>
    <mergeCell ref="E1:S1"/>
    <mergeCell ref="E2:S2"/>
    <mergeCell ref="E4:E5"/>
    <mergeCell ref="G4:G5"/>
    <mergeCell ref="H4:P4"/>
    <mergeCell ref="Q4:Q5"/>
    <mergeCell ref="R4:R5"/>
    <mergeCell ref="S4:S5"/>
    <mergeCell ref="F4:F5"/>
  </mergeCells>
  <printOptions horizontalCentered="1"/>
  <pageMargins left="0.25" right="0.25" top="0.75" bottom="0.75" header="0.3" footer="0.3"/>
  <pageSetup scale="22" fitToHeight="0" orientation="landscape" r:id="rId1"/>
  <headerFooter alignWithMargins="0">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0A35C-B172-4D6D-8D69-EEBA2A336501}">
  <sheetPr codeName="Hoja6"/>
  <dimension ref="A1:P69"/>
  <sheetViews>
    <sheetView showGridLines="0" tabSelected="1" topLeftCell="A55" zoomScale="40" zoomScaleNormal="40" zoomScaleSheetLayoutView="40" zoomScalePageLayoutView="111" workbookViewId="0">
      <selection activeCell="E10" sqref="E10:P10"/>
    </sheetView>
  </sheetViews>
  <sheetFormatPr baseColWidth="10" defaultColWidth="12.125" defaultRowHeight="15"/>
  <cols>
    <col min="1" max="1" width="1.75" style="1" customWidth="1"/>
    <col min="2" max="2" width="23.5" style="1" customWidth="1"/>
    <col min="3" max="3" width="21.5" style="1" customWidth="1"/>
    <col min="4" max="4" width="40.5" style="96" customWidth="1"/>
    <col min="5" max="5" width="30.875" style="1" customWidth="1"/>
    <col min="6" max="6" width="56.75" style="1" customWidth="1"/>
    <col min="7" max="7" width="20.75" style="1" bestFit="1" customWidth="1"/>
    <col min="8" max="8" width="22" style="1" bestFit="1" customWidth="1"/>
    <col min="9" max="9" width="50.5" style="1" customWidth="1"/>
    <col min="10" max="10" width="30.125" style="1" customWidth="1"/>
    <col min="11" max="11" width="28.75" style="1" bestFit="1" customWidth="1"/>
    <col min="12" max="12" width="46.375" style="1" customWidth="1"/>
    <col min="13" max="13" width="45.875" style="1" customWidth="1"/>
    <col min="14" max="14" width="63.125" style="1" customWidth="1"/>
    <col min="15" max="15" width="38.125" style="1" customWidth="1"/>
    <col min="16" max="16" width="46.875" style="1" customWidth="1"/>
    <col min="17" max="17" width="56.25" style="1" customWidth="1"/>
    <col min="18" max="16384" width="12.125" style="1"/>
  </cols>
  <sheetData>
    <row r="1" spans="2:16" ht="5.45" customHeight="1"/>
    <row r="2" spans="2:16" ht="5.45" customHeight="1"/>
    <row r="3" spans="2:16" ht="5.45" customHeight="1">
      <c r="D3" s="2"/>
    </row>
    <row r="4" spans="2:16" ht="75.75" customHeight="1">
      <c r="C4" s="610" t="s">
        <v>290</v>
      </c>
      <c r="D4" s="610"/>
      <c r="E4" s="610"/>
      <c r="F4" s="610"/>
      <c r="G4" s="610"/>
      <c r="H4" s="610"/>
      <c r="I4" s="610"/>
      <c r="J4" s="610"/>
      <c r="K4" s="610"/>
      <c r="L4" s="610"/>
      <c r="M4" s="610"/>
      <c r="N4" s="610"/>
      <c r="O4" s="3"/>
      <c r="P4" s="3"/>
    </row>
    <row r="5" spans="2:16" ht="31.5" customHeight="1">
      <c r="C5" s="610" t="s">
        <v>300</v>
      </c>
      <c r="D5" s="610"/>
      <c r="E5" s="610"/>
      <c r="F5" s="610"/>
      <c r="G5" s="610"/>
      <c r="H5" s="610"/>
      <c r="I5" s="610"/>
      <c r="J5" s="610"/>
      <c r="K5" s="610"/>
      <c r="L5" s="610"/>
      <c r="M5" s="610"/>
      <c r="N5" s="610"/>
      <c r="O5" s="3"/>
      <c r="P5" s="3"/>
    </row>
    <row r="6" spans="2:16" ht="31.5" customHeight="1">
      <c r="C6" s="610" t="s">
        <v>301</v>
      </c>
      <c r="D6" s="610"/>
      <c r="E6" s="610"/>
      <c r="F6" s="610"/>
      <c r="G6" s="610"/>
      <c r="H6" s="610"/>
      <c r="I6" s="610"/>
      <c r="J6" s="610"/>
      <c r="K6" s="610"/>
      <c r="L6" s="610"/>
      <c r="M6" s="610"/>
      <c r="N6" s="610"/>
      <c r="O6" s="4"/>
      <c r="P6" s="4"/>
    </row>
    <row r="7" spans="2:16" ht="31.5" customHeight="1">
      <c r="C7" s="610" t="s">
        <v>302</v>
      </c>
      <c r="D7" s="610"/>
      <c r="E7" s="610"/>
      <c r="F7" s="610"/>
      <c r="G7" s="610"/>
      <c r="H7" s="610"/>
      <c r="I7" s="610"/>
      <c r="J7" s="610"/>
      <c r="K7" s="610"/>
      <c r="L7" s="610"/>
      <c r="M7" s="610"/>
      <c r="N7" s="610"/>
      <c r="O7" s="4"/>
      <c r="P7" s="4"/>
    </row>
    <row r="8" spans="2:16" ht="14.45" customHeight="1">
      <c r="B8" s="79"/>
      <c r="C8" s="5"/>
      <c r="D8" s="5"/>
      <c r="E8" s="5"/>
      <c r="F8" s="5"/>
      <c r="G8" s="5"/>
      <c r="H8" s="5"/>
      <c r="I8" s="5"/>
      <c r="J8" s="5"/>
      <c r="K8" s="79"/>
      <c r="L8" s="5"/>
      <c r="M8" s="5"/>
      <c r="N8" s="5"/>
      <c r="O8" s="5"/>
      <c r="P8" s="5"/>
    </row>
    <row r="9" spans="2:16" ht="42" customHeight="1">
      <c r="B9" s="662" t="s">
        <v>7</v>
      </c>
      <c r="C9" s="662"/>
      <c r="D9" s="662"/>
      <c r="E9" s="10"/>
      <c r="F9" s="10"/>
      <c r="G9" s="6"/>
      <c r="H9" s="7"/>
      <c r="I9" s="7"/>
      <c r="J9" s="7"/>
      <c r="K9" s="80"/>
      <c r="L9" s="7"/>
      <c r="M9" s="7"/>
      <c r="N9" s="7"/>
      <c r="O9" s="7"/>
      <c r="P9" s="7"/>
    </row>
    <row r="10" spans="2:16" ht="34.5" customHeight="1">
      <c r="B10" s="644" t="s">
        <v>8</v>
      </c>
      <c r="C10" s="644"/>
      <c r="D10" s="644"/>
      <c r="E10" s="645" t="s">
        <v>303</v>
      </c>
      <c r="F10" s="645"/>
      <c r="G10" s="645"/>
      <c r="H10" s="645"/>
      <c r="I10" s="645"/>
      <c r="J10" s="645"/>
      <c r="K10" s="645"/>
      <c r="L10" s="645"/>
      <c r="M10" s="645"/>
      <c r="N10" s="645"/>
      <c r="O10" s="645"/>
      <c r="P10" s="645"/>
    </row>
    <row r="11" spans="2:16" ht="13.5" customHeight="1">
      <c r="B11" s="81"/>
      <c r="C11" s="8"/>
      <c r="D11" s="82"/>
      <c r="E11" s="10"/>
      <c r="F11" s="9"/>
      <c r="G11" s="6"/>
      <c r="H11" s="7"/>
      <c r="I11" s="9"/>
      <c r="J11" s="7"/>
      <c r="K11" s="80"/>
      <c r="L11" s="9"/>
      <c r="M11" s="9"/>
      <c r="N11" s="9"/>
      <c r="O11" s="9"/>
      <c r="P11" s="9"/>
    </row>
    <row r="12" spans="2:16" ht="42" customHeight="1">
      <c r="B12" s="643" t="s">
        <v>12</v>
      </c>
      <c r="C12" s="643"/>
      <c r="D12" s="643"/>
      <c r="E12" s="10"/>
      <c r="F12" s="9"/>
      <c r="G12" s="6"/>
      <c r="H12" s="7"/>
      <c r="I12" s="9"/>
      <c r="J12" s="7"/>
      <c r="K12" s="80"/>
      <c r="L12" s="9"/>
      <c r="M12" s="9"/>
      <c r="N12" s="9"/>
      <c r="O12" s="9"/>
      <c r="P12" s="9"/>
    </row>
    <row r="13" spans="2:16" ht="18.75">
      <c r="B13" s="644" t="s">
        <v>13</v>
      </c>
      <c r="C13" s="644"/>
      <c r="D13" s="644"/>
      <c r="E13" s="645" t="s">
        <v>110</v>
      </c>
      <c r="F13" s="645"/>
      <c r="G13" s="645"/>
      <c r="H13" s="645"/>
      <c r="I13" s="645"/>
      <c r="J13" s="645"/>
      <c r="K13" s="645"/>
      <c r="L13" s="645"/>
      <c r="M13" s="645"/>
      <c r="N13" s="645"/>
      <c r="O13" s="645"/>
      <c r="P13" s="645"/>
    </row>
    <row r="14" spans="2:16" ht="18.75">
      <c r="B14" s="644" t="s">
        <v>14</v>
      </c>
      <c r="C14" s="644"/>
      <c r="D14" s="644"/>
      <c r="E14" s="645" t="s">
        <v>304</v>
      </c>
      <c r="F14" s="645"/>
      <c r="G14" s="645"/>
      <c r="H14" s="645"/>
      <c r="I14" s="645"/>
      <c r="J14" s="645"/>
      <c r="K14" s="645"/>
      <c r="L14" s="645"/>
      <c r="M14" s="645"/>
      <c r="N14" s="645"/>
      <c r="O14" s="645"/>
      <c r="P14" s="645"/>
    </row>
    <row r="15" spans="2:16" ht="18.75">
      <c r="B15" s="644" t="s">
        <v>15</v>
      </c>
      <c r="C15" s="644"/>
      <c r="D15" s="644"/>
      <c r="E15" s="645" t="s">
        <v>305</v>
      </c>
      <c r="F15" s="645"/>
      <c r="G15" s="645"/>
      <c r="H15" s="645"/>
      <c r="I15" s="645"/>
      <c r="J15" s="645"/>
      <c r="K15" s="645"/>
      <c r="L15" s="645"/>
      <c r="M15" s="645"/>
      <c r="N15" s="645"/>
      <c r="O15" s="645"/>
      <c r="P15" s="645"/>
    </row>
    <row r="16" spans="2:16" ht="11.1" customHeight="1">
      <c r="B16" s="81"/>
      <c r="C16" s="8"/>
      <c r="D16" s="82"/>
      <c r="E16" s="10"/>
      <c r="F16" s="9"/>
      <c r="G16" s="7"/>
      <c r="H16" s="7"/>
      <c r="I16" s="9"/>
      <c r="J16" s="7"/>
      <c r="K16" s="80"/>
      <c r="L16" s="9"/>
      <c r="M16" s="9"/>
      <c r="N16" s="9"/>
      <c r="O16" s="9"/>
      <c r="P16" s="9"/>
    </row>
    <row r="17" spans="2:16" ht="42" customHeight="1">
      <c r="B17" s="643" t="s">
        <v>16</v>
      </c>
      <c r="C17" s="643"/>
      <c r="D17" s="643"/>
      <c r="E17" s="6"/>
      <c r="F17" s="6"/>
      <c r="G17" s="6"/>
      <c r="H17" s="6"/>
      <c r="I17" s="6"/>
      <c r="J17" s="6"/>
      <c r="K17" s="6"/>
      <c r="L17" s="6"/>
      <c r="M17" s="6"/>
      <c r="N17" s="6"/>
      <c r="O17" s="6"/>
      <c r="P17" s="6"/>
    </row>
    <row r="18" spans="2:16" ht="18.75">
      <c r="B18" s="81"/>
      <c r="C18" s="8"/>
      <c r="D18" s="82"/>
      <c r="E18" s="642" t="s">
        <v>514</v>
      </c>
      <c r="F18" s="642"/>
      <c r="G18" s="642"/>
      <c r="H18" s="642"/>
      <c r="I18" s="642"/>
      <c r="J18" s="642"/>
      <c r="K18" s="642"/>
      <c r="L18" s="642"/>
      <c r="M18" s="642"/>
      <c r="N18" s="642"/>
      <c r="O18" s="642"/>
      <c r="P18" s="642"/>
    </row>
    <row r="19" spans="2:16" ht="18.75">
      <c r="B19" s="81"/>
      <c r="C19" s="8"/>
      <c r="D19" s="82"/>
      <c r="E19" s="642"/>
      <c r="F19" s="642"/>
      <c r="G19" s="642"/>
      <c r="H19" s="642"/>
      <c r="I19" s="642"/>
      <c r="J19" s="642"/>
      <c r="K19" s="642"/>
      <c r="L19" s="642"/>
      <c r="M19" s="642"/>
      <c r="N19" s="642"/>
      <c r="O19" s="642"/>
      <c r="P19" s="642"/>
    </row>
    <row r="20" spans="2:16" ht="42" customHeight="1">
      <c r="B20" s="643" t="s">
        <v>17</v>
      </c>
      <c r="C20" s="643"/>
      <c r="D20" s="643"/>
      <c r="E20" s="10"/>
      <c r="F20" s="9"/>
      <c r="G20" s="7"/>
      <c r="H20" s="7"/>
      <c r="I20" s="9"/>
      <c r="J20" s="7"/>
      <c r="K20" s="80"/>
      <c r="L20" s="9"/>
      <c r="M20" s="9"/>
      <c r="N20" s="9"/>
      <c r="O20" s="9"/>
      <c r="P20" s="9"/>
    </row>
    <row r="21" spans="2:16" ht="18.75">
      <c r="B21" s="644" t="s">
        <v>18</v>
      </c>
      <c r="C21" s="644"/>
      <c r="D21" s="644"/>
      <c r="E21" s="645" t="s">
        <v>306</v>
      </c>
      <c r="F21" s="645"/>
      <c r="G21" s="645"/>
      <c r="H21" s="645"/>
      <c r="I21" s="645"/>
      <c r="J21" s="645"/>
      <c r="K21" s="645"/>
      <c r="L21" s="645"/>
      <c r="M21" s="645"/>
      <c r="N21" s="645"/>
      <c r="O21" s="645"/>
      <c r="P21" s="645"/>
    </row>
    <row r="22" spans="2:16" ht="18.75">
      <c r="B22" s="644" t="s">
        <v>19</v>
      </c>
      <c r="C22" s="644"/>
      <c r="D22" s="644"/>
      <c r="E22" s="645" t="s">
        <v>307</v>
      </c>
      <c r="F22" s="645"/>
      <c r="G22" s="645"/>
      <c r="H22" s="645"/>
      <c r="I22" s="645"/>
      <c r="J22" s="645"/>
      <c r="K22" s="645"/>
      <c r="L22" s="645"/>
      <c r="M22" s="645"/>
      <c r="N22" s="645"/>
      <c r="O22" s="645"/>
      <c r="P22" s="645"/>
    </row>
    <row r="23" spans="2:16" ht="18.75">
      <c r="B23" s="644" t="s">
        <v>20</v>
      </c>
      <c r="C23" s="644"/>
      <c r="D23" s="644"/>
      <c r="E23" s="645" t="s">
        <v>307</v>
      </c>
      <c r="F23" s="645"/>
      <c r="G23" s="645"/>
      <c r="H23" s="645"/>
      <c r="I23" s="645"/>
      <c r="J23" s="645"/>
      <c r="K23" s="645"/>
      <c r="L23" s="645"/>
      <c r="M23" s="645"/>
      <c r="N23" s="645"/>
      <c r="O23" s="645"/>
      <c r="P23" s="645"/>
    </row>
    <row r="24" spans="2:16" ht="18.75">
      <c r="B24" s="644" t="s">
        <v>21</v>
      </c>
      <c r="C24" s="644"/>
      <c r="D24" s="644"/>
      <c r="E24" s="645" t="s">
        <v>307</v>
      </c>
      <c r="F24" s="645"/>
      <c r="G24" s="645"/>
      <c r="H24" s="645"/>
      <c r="I24" s="645"/>
      <c r="J24" s="645"/>
      <c r="K24" s="645"/>
      <c r="L24" s="645"/>
      <c r="M24" s="645"/>
      <c r="N24" s="645"/>
      <c r="O24" s="645"/>
      <c r="P24" s="645"/>
    </row>
    <row r="25" spans="2:16" ht="8.4499999999999993" customHeight="1">
      <c r="B25" s="6"/>
      <c r="C25" s="6"/>
      <c r="D25" s="82"/>
      <c r="E25" s="10"/>
      <c r="F25" s="10"/>
      <c r="G25" s="7"/>
      <c r="H25" s="7"/>
      <c r="I25" s="9"/>
      <c r="J25" s="7"/>
      <c r="K25" s="80"/>
      <c r="L25" s="9"/>
      <c r="M25" s="9"/>
      <c r="N25" s="9"/>
      <c r="O25" s="9"/>
      <c r="P25" s="9"/>
    </row>
    <row r="26" spans="2:16" ht="42" customHeight="1">
      <c r="B26" s="643" t="s">
        <v>22</v>
      </c>
      <c r="C26" s="643"/>
      <c r="D26" s="643"/>
      <c r="E26" s="6"/>
      <c r="F26" s="6"/>
      <c r="G26" s="6"/>
      <c r="H26" s="6"/>
      <c r="I26" s="6"/>
      <c r="J26" s="6"/>
      <c r="K26" s="6"/>
      <c r="L26" s="6"/>
      <c r="M26" s="6"/>
      <c r="N26" s="6"/>
      <c r="O26" s="6"/>
      <c r="P26" s="6"/>
    </row>
    <row r="27" spans="2:16" ht="21" customHeight="1">
      <c r="B27" s="80"/>
      <c r="C27" s="7"/>
      <c r="D27" s="7"/>
      <c r="E27" s="645" t="s">
        <v>308</v>
      </c>
      <c r="F27" s="645"/>
      <c r="G27" s="645"/>
      <c r="H27" s="645"/>
      <c r="I27" s="645"/>
      <c r="J27" s="645"/>
      <c r="K27" s="645"/>
      <c r="L27" s="645"/>
      <c r="M27" s="645"/>
      <c r="N27" s="645"/>
      <c r="O27" s="645"/>
      <c r="P27" s="645"/>
    </row>
    <row r="28" spans="2:16" ht="21" customHeight="1">
      <c r="B28" s="80"/>
      <c r="C28" s="7"/>
      <c r="D28" s="7"/>
      <c r="E28" s="645"/>
      <c r="F28" s="645"/>
      <c r="G28" s="645"/>
      <c r="H28" s="645"/>
      <c r="I28" s="645"/>
      <c r="J28" s="645"/>
      <c r="K28" s="645"/>
      <c r="L28" s="645"/>
      <c r="M28" s="645"/>
      <c r="N28" s="645"/>
      <c r="O28" s="645"/>
      <c r="P28" s="645"/>
    </row>
    <row r="29" spans="2:16" ht="8.4499999999999993" customHeight="1">
      <c r="B29" s="80"/>
      <c r="C29" s="7"/>
      <c r="D29" s="7"/>
      <c r="E29" s="11"/>
      <c r="F29" s="11"/>
      <c r="G29" s="81"/>
      <c r="H29" s="81"/>
      <c r="I29" s="11"/>
      <c r="J29" s="81"/>
      <c r="K29" s="81"/>
      <c r="L29" s="11"/>
      <c r="M29" s="11"/>
      <c r="N29" s="11"/>
      <c r="O29" s="11"/>
      <c r="P29" s="11"/>
    </row>
    <row r="30" spans="2:16" ht="42" customHeight="1">
      <c r="B30" s="643" t="s">
        <v>25</v>
      </c>
      <c r="C30" s="643"/>
      <c r="D30" s="643"/>
      <c r="E30" s="10"/>
      <c r="F30" s="7"/>
      <c r="G30" s="6"/>
      <c r="H30" s="7"/>
      <c r="I30" s="7"/>
      <c r="J30" s="7"/>
      <c r="K30" s="80"/>
      <c r="L30" s="7"/>
      <c r="M30" s="7"/>
      <c r="N30" s="7"/>
      <c r="O30" s="7"/>
      <c r="P30" s="7"/>
    </row>
    <row r="31" spans="2:16" ht="18.75" customHeight="1">
      <c r="B31" s="644" t="s">
        <v>9</v>
      </c>
      <c r="C31" s="644"/>
      <c r="D31" s="644"/>
      <c r="E31" s="645" t="s">
        <v>300</v>
      </c>
      <c r="F31" s="645"/>
      <c r="G31" s="645"/>
      <c r="H31" s="645"/>
      <c r="I31" s="645"/>
      <c r="J31" s="645"/>
      <c r="K31" s="645"/>
      <c r="L31" s="645"/>
      <c r="M31" s="645"/>
      <c r="N31" s="645"/>
      <c r="O31" s="645"/>
      <c r="P31" s="645"/>
    </row>
    <row r="32" spans="2:16" ht="18.75" customHeight="1">
      <c r="B32" s="644" t="s">
        <v>10</v>
      </c>
      <c r="C32" s="644"/>
      <c r="D32" s="644"/>
      <c r="E32" s="645" t="s">
        <v>515</v>
      </c>
      <c r="F32" s="645"/>
      <c r="G32" s="645"/>
      <c r="H32" s="645"/>
      <c r="I32" s="645"/>
      <c r="J32" s="645"/>
      <c r="K32" s="645"/>
      <c r="L32" s="645"/>
      <c r="M32" s="645"/>
      <c r="N32" s="645"/>
      <c r="O32" s="645"/>
      <c r="P32" s="645"/>
    </row>
    <row r="33" spans="1:16" ht="18.75">
      <c r="B33" s="644" t="s">
        <v>291</v>
      </c>
      <c r="C33" s="644"/>
      <c r="D33" s="644"/>
      <c r="E33" s="645" t="s">
        <v>516</v>
      </c>
      <c r="F33" s="645"/>
      <c r="G33" s="645"/>
      <c r="H33" s="645"/>
      <c r="I33" s="645"/>
      <c r="J33" s="645"/>
      <c r="K33" s="645"/>
      <c r="L33" s="645"/>
      <c r="M33" s="645"/>
      <c r="N33" s="645"/>
      <c r="O33" s="645"/>
      <c r="P33" s="645"/>
    </row>
    <row r="34" spans="1:16" ht="8.1" customHeight="1">
      <c r="B34" s="449"/>
      <c r="C34" s="449"/>
      <c r="D34" s="449"/>
      <c r="E34" s="451"/>
      <c r="F34" s="451"/>
      <c r="G34" s="451"/>
      <c r="H34" s="451"/>
      <c r="I34" s="451"/>
      <c r="J34" s="451"/>
      <c r="K34" s="451"/>
      <c r="L34" s="451"/>
      <c r="M34" s="451"/>
      <c r="N34" s="451"/>
      <c r="O34" s="451"/>
      <c r="P34" s="451"/>
    </row>
    <row r="35" spans="1:16" ht="60.75" customHeight="1">
      <c r="B35" s="643" t="s">
        <v>535</v>
      </c>
      <c r="C35" s="643"/>
      <c r="D35" s="643"/>
      <c r="E35" s="451"/>
      <c r="F35" s="451"/>
      <c r="G35" s="451"/>
      <c r="H35" s="451"/>
      <c r="I35" s="451"/>
      <c r="J35" s="451"/>
      <c r="K35" s="451"/>
      <c r="L35" s="451"/>
      <c r="M35" s="451"/>
      <c r="N35" s="451"/>
      <c r="O35" s="451"/>
      <c r="P35" s="451"/>
    </row>
    <row r="36" spans="1:16" ht="18.75">
      <c r="B36" s="644" t="s">
        <v>517</v>
      </c>
      <c r="C36" s="644"/>
      <c r="D36" s="644"/>
      <c r="E36" s="642" t="s">
        <v>521</v>
      </c>
      <c r="F36" s="642"/>
      <c r="G36" s="642"/>
      <c r="H36" s="642"/>
      <c r="I36" s="642"/>
      <c r="J36" s="642"/>
      <c r="K36" s="642"/>
      <c r="L36" s="642"/>
      <c r="M36" s="642"/>
      <c r="N36" s="642"/>
      <c r="O36" s="642"/>
      <c r="P36" s="642"/>
    </row>
    <row r="37" spans="1:16" ht="18.75">
      <c r="B37" s="644" t="s">
        <v>291</v>
      </c>
      <c r="C37" s="644"/>
      <c r="D37" s="644"/>
      <c r="E37" s="642" t="s">
        <v>520</v>
      </c>
      <c r="F37" s="642"/>
      <c r="G37" s="642"/>
      <c r="H37" s="642"/>
      <c r="I37" s="642"/>
      <c r="J37" s="642"/>
      <c r="K37" s="642"/>
      <c r="L37" s="642"/>
      <c r="M37" s="642"/>
      <c r="N37" s="642"/>
      <c r="O37" s="642"/>
      <c r="P37" s="642"/>
    </row>
    <row r="38" spans="1:16" ht="18.75">
      <c r="B38" s="644" t="s">
        <v>518</v>
      </c>
      <c r="C38" s="644"/>
      <c r="D38" s="644"/>
      <c r="E38" s="642" t="s">
        <v>522</v>
      </c>
      <c r="F38" s="642"/>
      <c r="G38" s="642"/>
      <c r="H38" s="642"/>
      <c r="I38" s="642"/>
      <c r="J38" s="642"/>
      <c r="K38" s="642"/>
      <c r="L38" s="642"/>
      <c r="M38" s="642"/>
      <c r="N38" s="642"/>
      <c r="O38" s="642"/>
      <c r="P38" s="642"/>
    </row>
    <row r="39" spans="1:16" ht="18.75">
      <c r="B39" s="644" t="s">
        <v>519</v>
      </c>
      <c r="C39" s="644"/>
      <c r="D39" s="644"/>
      <c r="E39" s="642" t="s">
        <v>523</v>
      </c>
      <c r="F39" s="642"/>
      <c r="G39" s="642"/>
      <c r="H39" s="642"/>
      <c r="I39" s="642"/>
      <c r="J39" s="642"/>
      <c r="K39" s="642"/>
      <c r="L39" s="642"/>
      <c r="M39" s="642"/>
      <c r="N39" s="642"/>
      <c r="O39" s="642"/>
      <c r="P39" s="642"/>
    </row>
    <row r="40" spans="1:16" ht="12" customHeight="1">
      <c r="B40" s="629"/>
      <c r="C40" s="629"/>
      <c r="D40" s="629"/>
      <c r="E40" s="629"/>
      <c r="F40" s="629"/>
      <c r="G40" s="629"/>
      <c r="H40" s="629"/>
      <c r="I40" s="629"/>
      <c r="J40" s="629"/>
      <c r="K40" s="629"/>
      <c r="L40" s="629"/>
      <c r="M40" s="629"/>
      <c r="N40" s="629"/>
      <c r="O40" s="629"/>
      <c r="P40" s="629"/>
    </row>
    <row r="41" spans="1:16" ht="48.75" customHeight="1">
      <c r="B41" s="661" t="s">
        <v>615</v>
      </c>
      <c r="C41" s="661"/>
      <c r="D41" s="661"/>
      <c r="E41" s="661"/>
      <c r="F41" s="661"/>
      <c r="G41" s="661"/>
      <c r="H41" s="661"/>
      <c r="I41" s="661"/>
      <c r="J41" s="661"/>
      <c r="K41" s="661"/>
      <c r="L41" s="661"/>
      <c r="M41" s="661"/>
      <c r="N41" s="661"/>
      <c r="O41" s="661"/>
      <c r="P41" s="661"/>
    </row>
    <row r="42" spans="1:16" ht="19.5" thickBot="1">
      <c r="B42" s="12"/>
      <c r="C42" s="12"/>
      <c r="D42" s="83"/>
      <c r="E42" s="13"/>
      <c r="F42" s="13"/>
      <c r="G42" s="14"/>
      <c r="H42" s="14"/>
      <c r="I42" s="14"/>
      <c r="J42" s="14"/>
      <c r="K42" s="84"/>
      <c r="L42" s="13"/>
      <c r="M42" s="13"/>
      <c r="N42" s="13"/>
      <c r="O42" s="13"/>
      <c r="P42" s="13"/>
    </row>
    <row r="43" spans="1:16" ht="20.25" thickTop="1">
      <c r="B43" s="648" t="s">
        <v>23</v>
      </c>
      <c r="C43" s="650" t="s">
        <v>26</v>
      </c>
      <c r="D43" s="652" t="s">
        <v>96</v>
      </c>
      <c r="E43" s="654" t="s">
        <v>1</v>
      </c>
      <c r="F43" s="655"/>
      <c r="G43" s="655"/>
      <c r="H43" s="655"/>
      <c r="I43" s="655"/>
      <c r="J43" s="655"/>
      <c r="K43" s="655"/>
      <c r="L43" s="655"/>
      <c r="M43" s="656"/>
      <c r="N43" s="657" t="s">
        <v>105</v>
      </c>
      <c r="O43" s="659" t="s">
        <v>102</v>
      </c>
      <c r="P43" s="646" t="s">
        <v>106</v>
      </c>
    </row>
    <row r="44" spans="1:16" ht="146.44999999999999" customHeight="1" thickBot="1">
      <c r="A44" s="15"/>
      <c r="B44" s="649"/>
      <c r="C44" s="651"/>
      <c r="D44" s="653"/>
      <c r="E44" s="401" t="s">
        <v>95</v>
      </c>
      <c r="F44" s="402" t="s">
        <v>97</v>
      </c>
      <c r="G44" s="402" t="s">
        <v>98</v>
      </c>
      <c r="H44" s="402" t="s">
        <v>295</v>
      </c>
      <c r="I44" s="403" t="s">
        <v>100</v>
      </c>
      <c r="J44" s="402" t="s">
        <v>101</v>
      </c>
      <c r="K44" s="402" t="s">
        <v>292</v>
      </c>
      <c r="L44" s="402" t="s">
        <v>293</v>
      </c>
      <c r="M44" s="404" t="s">
        <v>294</v>
      </c>
      <c r="N44" s="658"/>
      <c r="O44" s="660"/>
      <c r="P44" s="647"/>
    </row>
    <row r="45" spans="1:16" ht="366.95" customHeight="1">
      <c r="A45" s="16"/>
      <c r="B45" s="457" t="s">
        <v>120</v>
      </c>
      <c r="C45" s="458" t="s">
        <v>3</v>
      </c>
      <c r="D45" s="459" t="s">
        <v>540</v>
      </c>
      <c r="E45" s="462" t="s">
        <v>528</v>
      </c>
      <c r="F45" s="463" t="s">
        <v>524</v>
      </c>
      <c r="G45" s="464" t="s">
        <v>50</v>
      </c>
      <c r="H45" s="464" t="s">
        <v>525</v>
      </c>
      <c r="I45" s="460"/>
      <c r="J45" s="465" t="s">
        <v>529</v>
      </c>
      <c r="K45" s="461" t="s">
        <v>343</v>
      </c>
      <c r="L45" s="466" t="s">
        <v>530</v>
      </c>
      <c r="M45" s="467" t="s">
        <v>531</v>
      </c>
      <c r="N45" s="468" t="s">
        <v>532</v>
      </c>
      <c r="O45" s="469" t="s">
        <v>526</v>
      </c>
      <c r="P45" s="470" t="s">
        <v>527</v>
      </c>
    </row>
    <row r="46" spans="1:16" s="2" customFormat="1" ht="383.45" customHeight="1">
      <c r="A46" s="16"/>
      <c r="B46" s="405" t="s">
        <v>309</v>
      </c>
      <c r="C46" s="406" t="s">
        <v>4</v>
      </c>
      <c r="D46" s="407" t="s">
        <v>310</v>
      </c>
      <c r="E46" s="408" t="s">
        <v>338</v>
      </c>
      <c r="F46" s="409" t="s">
        <v>339</v>
      </c>
      <c r="G46" s="406" t="s">
        <v>50</v>
      </c>
      <c r="H46" s="406" t="s">
        <v>340</v>
      </c>
      <c r="I46" s="409" t="s">
        <v>341</v>
      </c>
      <c r="J46" s="409" t="s">
        <v>342</v>
      </c>
      <c r="K46" s="406" t="s">
        <v>343</v>
      </c>
      <c r="L46" s="409" t="s">
        <v>344</v>
      </c>
      <c r="M46" s="410" t="s">
        <v>345</v>
      </c>
      <c r="N46" s="408" t="s">
        <v>346</v>
      </c>
      <c r="O46" s="409" t="s">
        <v>347</v>
      </c>
      <c r="P46" s="410" t="s">
        <v>348</v>
      </c>
    </row>
    <row r="47" spans="1:16" ht="277.5" customHeight="1">
      <c r="A47" s="16"/>
      <c r="B47" s="411" t="s">
        <v>311</v>
      </c>
      <c r="C47" s="412" t="s">
        <v>5</v>
      </c>
      <c r="D47" s="413" t="s">
        <v>312</v>
      </c>
      <c r="E47" s="414" t="s">
        <v>349</v>
      </c>
      <c r="F47" s="415" t="s">
        <v>350</v>
      </c>
      <c r="G47" s="416" t="s">
        <v>50</v>
      </c>
      <c r="H47" s="416" t="s">
        <v>340</v>
      </c>
      <c r="I47" s="415" t="s">
        <v>351</v>
      </c>
      <c r="J47" s="415" t="s">
        <v>352</v>
      </c>
      <c r="K47" s="416" t="s">
        <v>343</v>
      </c>
      <c r="L47" s="415" t="s">
        <v>353</v>
      </c>
      <c r="M47" s="417" t="s">
        <v>354</v>
      </c>
      <c r="N47" s="414" t="s">
        <v>355</v>
      </c>
      <c r="O47" s="415" t="s">
        <v>356</v>
      </c>
      <c r="P47" s="418"/>
    </row>
    <row r="48" spans="1:16" ht="294" customHeight="1">
      <c r="A48" s="16"/>
      <c r="B48" s="27" t="s">
        <v>311</v>
      </c>
      <c r="C48" s="28" t="s">
        <v>6</v>
      </c>
      <c r="D48" s="198" t="s">
        <v>313</v>
      </c>
      <c r="E48" s="199" t="s">
        <v>357</v>
      </c>
      <c r="F48" s="55" t="s">
        <v>358</v>
      </c>
      <c r="G48" s="29" t="s">
        <v>50</v>
      </c>
      <c r="H48" s="29" t="s">
        <v>340</v>
      </c>
      <c r="I48" s="55" t="s">
        <v>359</v>
      </c>
      <c r="J48" s="55" t="s">
        <v>360</v>
      </c>
      <c r="K48" s="29" t="s">
        <v>343</v>
      </c>
      <c r="L48" s="55" t="s">
        <v>361</v>
      </c>
      <c r="M48" s="88" t="s">
        <v>362</v>
      </c>
      <c r="N48" s="199" t="s">
        <v>363</v>
      </c>
      <c r="O48" s="55" t="s">
        <v>356</v>
      </c>
      <c r="P48" s="32"/>
    </row>
    <row r="49" spans="1:16" ht="326.45" customHeight="1">
      <c r="A49" s="16"/>
      <c r="B49" s="419" t="s">
        <v>314</v>
      </c>
      <c r="C49" s="420" t="s">
        <v>5</v>
      </c>
      <c r="D49" s="413" t="s">
        <v>315</v>
      </c>
      <c r="E49" s="414" t="s">
        <v>364</v>
      </c>
      <c r="F49" s="415" t="s">
        <v>365</v>
      </c>
      <c r="G49" s="421" t="s">
        <v>50</v>
      </c>
      <c r="H49" s="421" t="s">
        <v>340</v>
      </c>
      <c r="I49" s="415" t="s">
        <v>366</v>
      </c>
      <c r="J49" s="415" t="s">
        <v>367</v>
      </c>
      <c r="K49" s="421" t="s">
        <v>343</v>
      </c>
      <c r="L49" s="415" t="s">
        <v>368</v>
      </c>
      <c r="M49" s="417" t="s">
        <v>369</v>
      </c>
      <c r="N49" s="414" t="s">
        <v>370</v>
      </c>
      <c r="O49" s="415" t="s">
        <v>371</v>
      </c>
      <c r="P49" s="422" t="s">
        <v>372</v>
      </c>
    </row>
    <row r="50" spans="1:16" ht="372" customHeight="1">
      <c r="A50" s="16"/>
      <c r="B50" s="27" t="s">
        <v>314</v>
      </c>
      <c r="C50" s="28" t="s">
        <v>6</v>
      </c>
      <c r="D50" s="198" t="s">
        <v>316</v>
      </c>
      <c r="E50" s="199" t="s">
        <v>373</v>
      </c>
      <c r="F50" s="55" t="s">
        <v>374</v>
      </c>
      <c r="G50" s="29" t="s">
        <v>50</v>
      </c>
      <c r="H50" s="29" t="s">
        <v>340</v>
      </c>
      <c r="I50" s="55" t="s">
        <v>375</v>
      </c>
      <c r="J50" s="55" t="s">
        <v>376</v>
      </c>
      <c r="K50" s="29" t="s">
        <v>343</v>
      </c>
      <c r="L50" s="55" t="s">
        <v>377</v>
      </c>
      <c r="M50" s="88" t="s">
        <v>378</v>
      </c>
      <c r="N50" s="199" t="s">
        <v>379</v>
      </c>
      <c r="O50" s="55" t="s">
        <v>380</v>
      </c>
      <c r="P50" s="32" t="s">
        <v>381</v>
      </c>
    </row>
    <row r="51" spans="1:16" ht="299.10000000000002" customHeight="1">
      <c r="B51" s="419" t="s">
        <v>317</v>
      </c>
      <c r="C51" s="420" t="s">
        <v>123</v>
      </c>
      <c r="D51" s="413" t="s">
        <v>318</v>
      </c>
      <c r="E51" s="414" t="s">
        <v>539</v>
      </c>
      <c r="F51" s="415" t="s">
        <v>382</v>
      </c>
      <c r="G51" s="421" t="s">
        <v>50</v>
      </c>
      <c r="H51" s="421" t="s">
        <v>340</v>
      </c>
      <c r="I51" s="415" t="s">
        <v>383</v>
      </c>
      <c r="J51" s="415" t="s">
        <v>384</v>
      </c>
      <c r="K51" s="421" t="s">
        <v>343</v>
      </c>
      <c r="L51" s="415" t="s">
        <v>385</v>
      </c>
      <c r="M51" s="417" t="s">
        <v>386</v>
      </c>
      <c r="N51" s="414" t="s">
        <v>387</v>
      </c>
      <c r="O51" s="415" t="s">
        <v>388</v>
      </c>
      <c r="P51" s="422" t="s">
        <v>389</v>
      </c>
    </row>
    <row r="52" spans="1:16" ht="300" customHeight="1">
      <c r="B52" s="27" t="s">
        <v>317</v>
      </c>
      <c r="C52" s="28" t="s">
        <v>6</v>
      </c>
      <c r="D52" s="198" t="s">
        <v>319</v>
      </c>
      <c r="E52" s="199" t="s">
        <v>390</v>
      </c>
      <c r="F52" s="55" t="s">
        <v>391</v>
      </c>
      <c r="G52" s="29" t="s">
        <v>50</v>
      </c>
      <c r="H52" s="29" t="s">
        <v>340</v>
      </c>
      <c r="I52" s="55" t="s">
        <v>392</v>
      </c>
      <c r="J52" s="55" t="s">
        <v>393</v>
      </c>
      <c r="K52" s="29" t="s">
        <v>343</v>
      </c>
      <c r="L52" s="55" t="s">
        <v>394</v>
      </c>
      <c r="M52" s="88" t="s">
        <v>395</v>
      </c>
      <c r="N52" s="199" t="s">
        <v>396</v>
      </c>
      <c r="O52" s="55" t="s">
        <v>397</v>
      </c>
      <c r="P52" s="32" t="s">
        <v>389</v>
      </c>
    </row>
    <row r="53" spans="1:16" ht="291.95" customHeight="1">
      <c r="B53" s="27" t="s">
        <v>317</v>
      </c>
      <c r="C53" s="28" t="s">
        <v>6</v>
      </c>
      <c r="D53" s="198" t="s">
        <v>320</v>
      </c>
      <c r="E53" s="199" t="s">
        <v>398</v>
      </c>
      <c r="F53" s="55" t="s">
        <v>399</v>
      </c>
      <c r="G53" s="29" t="s">
        <v>50</v>
      </c>
      <c r="H53" s="29" t="s">
        <v>340</v>
      </c>
      <c r="I53" s="55" t="s">
        <v>400</v>
      </c>
      <c r="J53" s="55" t="s">
        <v>401</v>
      </c>
      <c r="K53" s="29" t="s">
        <v>343</v>
      </c>
      <c r="L53" s="55" t="s">
        <v>402</v>
      </c>
      <c r="M53" s="88" t="s">
        <v>403</v>
      </c>
      <c r="N53" s="199" t="s">
        <v>404</v>
      </c>
      <c r="O53" s="55" t="s">
        <v>405</v>
      </c>
      <c r="P53" s="32" t="s">
        <v>389</v>
      </c>
    </row>
    <row r="54" spans="1:16" ht="290.10000000000002" customHeight="1">
      <c r="B54" s="419" t="s">
        <v>321</v>
      </c>
      <c r="C54" s="420" t="s">
        <v>5</v>
      </c>
      <c r="D54" s="413" t="s">
        <v>322</v>
      </c>
      <c r="E54" s="414" t="s">
        <v>406</v>
      </c>
      <c r="F54" s="415" t="s">
        <v>407</v>
      </c>
      <c r="G54" s="421" t="s">
        <v>50</v>
      </c>
      <c r="H54" s="421" t="s">
        <v>340</v>
      </c>
      <c r="I54" s="415" t="s">
        <v>408</v>
      </c>
      <c r="J54" s="415" t="s">
        <v>409</v>
      </c>
      <c r="K54" s="421" t="s">
        <v>343</v>
      </c>
      <c r="L54" s="415" t="s">
        <v>410</v>
      </c>
      <c r="M54" s="417" t="s">
        <v>411</v>
      </c>
      <c r="N54" s="414" t="s">
        <v>412</v>
      </c>
      <c r="O54" s="415" t="s">
        <v>413</v>
      </c>
      <c r="P54" s="422" t="s">
        <v>389</v>
      </c>
    </row>
    <row r="55" spans="1:16" ht="287.45" customHeight="1">
      <c r="B55" s="27" t="s">
        <v>321</v>
      </c>
      <c r="C55" s="28" t="s">
        <v>6</v>
      </c>
      <c r="D55" s="198" t="s">
        <v>323</v>
      </c>
      <c r="E55" s="199" t="s">
        <v>414</v>
      </c>
      <c r="F55" s="55" t="s">
        <v>415</v>
      </c>
      <c r="G55" s="29" t="s">
        <v>50</v>
      </c>
      <c r="H55" s="29" t="s">
        <v>340</v>
      </c>
      <c r="I55" s="55" t="s">
        <v>416</v>
      </c>
      <c r="J55" s="55" t="s">
        <v>417</v>
      </c>
      <c r="K55" s="29" t="s">
        <v>343</v>
      </c>
      <c r="L55" s="55" t="s">
        <v>418</v>
      </c>
      <c r="M55" s="88" t="s">
        <v>419</v>
      </c>
      <c r="N55" s="199" t="s">
        <v>420</v>
      </c>
      <c r="O55" s="55" t="s">
        <v>421</v>
      </c>
      <c r="P55" s="32" t="s">
        <v>389</v>
      </c>
    </row>
    <row r="56" spans="1:16" ht="332.1" customHeight="1">
      <c r="B56" s="27" t="s">
        <v>321</v>
      </c>
      <c r="C56" s="28" t="s">
        <v>6</v>
      </c>
      <c r="D56" s="198" t="s">
        <v>324</v>
      </c>
      <c r="E56" s="199" t="s">
        <v>422</v>
      </c>
      <c r="F56" s="55" t="s">
        <v>423</v>
      </c>
      <c r="G56" s="29" t="s">
        <v>50</v>
      </c>
      <c r="H56" s="29" t="s">
        <v>340</v>
      </c>
      <c r="I56" s="55" t="s">
        <v>424</v>
      </c>
      <c r="J56" s="55" t="s">
        <v>425</v>
      </c>
      <c r="K56" s="29" t="s">
        <v>343</v>
      </c>
      <c r="L56" s="55" t="s">
        <v>426</v>
      </c>
      <c r="M56" s="88" t="s">
        <v>427</v>
      </c>
      <c r="N56" s="199" t="s">
        <v>428</v>
      </c>
      <c r="O56" s="55" t="s">
        <v>429</v>
      </c>
      <c r="P56" s="32" t="s">
        <v>389</v>
      </c>
    </row>
    <row r="57" spans="1:16" ht="305.10000000000002" customHeight="1">
      <c r="B57" s="27" t="s">
        <v>321</v>
      </c>
      <c r="C57" s="28" t="s">
        <v>6</v>
      </c>
      <c r="D57" s="198" t="s">
        <v>325</v>
      </c>
      <c r="E57" s="199" t="s">
        <v>538</v>
      </c>
      <c r="F57" s="55" t="s">
        <v>430</v>
      </c>
      <c r="G57" s="29" t="s">
        <v>50</v>
      </c>
      <c r="H57" s="29" t="s">
        <v>340</v>
      </c>
      <c r="I57" s="55" t="s">
        <v>431</v>
      </c>
      <c r="J57" s="55" t="s">
        <v>432</v>
      </c>
      <c r="K57" s="29" t="s">
        <v>343</v>
      </c>
      <c r="L57" s="55" t="s">
        <v>433</v>
      </c>
      <c r="M57" s="88" t="s">
        <v>434</v>
      </c>
      <c r="N57" s="199" t="s">
        <v>435</v>
      </c>
      <c r="O57" s="55" t="s">
        <v>436</v>
      </c>
      <c r="P57" s="32" t="s">
        <v>389</v>
      </c>
    </row>
    <row r="58" spans="1:16" ht="297.60000000000002" customHeight="1">
      <c r="B58" s="419" t="s">
        <v>326</v>
      </c>
      <c r="C58" s="420" t="s">
        <v>5</v>
      </c>
      <c r="D58" s="413" t="s">
        <v>327</v>
      </c>
      <c r="E58" s="414" t="s">
        <v>437</v>
      </c>
      <c r="F58" s="415" t="s">
        <v>438</v>
      </c>
      <c r="G58" s="421" t="s">
        <v>50</v>
      </c>
      <c r="H58" s="421" t="s">
        <v>340</v>
      </c>
      <c r="I58" s="415" t="s">
        <v>439</v>
      </c>
      <c r="J58" s="415" t="s">
        <v>440</v>
      </c>
      <c r="K58" s="421" t="s">
        <v>343</v>
      </c>
      <c r="L58" s="415" t="s">
        <v>441</v>
      </c>
      <c r="M58" s="417" t="s">
        <v>442</v>
      </c>
      <c r="N58" s="414" t="s">
        <v>443</v>
      </c>
      <c r="O58" s="415" t="s">
        <v>444</v>
      </c>
      <c r="P58" s="422" t="s">
        <v>389</v>
      </c>
    </row>
    <row r="59" spans="1:16" ht="303.60000000000002" customHeight="1">
      <c r="B59" s="68" t="s">
        <v>326</v>
      </c>
      <c r="C59" s="28" t="s">
        <v>6</v>
      </c>
      <c r="D59" s="198" t="s">
        <v>328</v>
      </c>
      <c r="E59" s="199" t="s">
        <v>445</v>
      </c>
      <c r="F59" s="55" t="s">
        <v>446</v>
      </c>
      <c r="G59" s="73" t="s">
        <v>50</v>
      </c>
      <c r="H59" s="73" t="s">
        <v>340</v>
      </c>
      <c r="I59" s="55" t="s">
        <v>447</v>
      </c>
      <c r="J59" s="55" t="s">
        <v>440</v>
      </c>
      <c r="K59" s="73" t="s">
        <v>343</v>
      </c>
      <c r="L59" s="55" t="s">
        <v>448</v>
      </c>
      <c r="M59" s="88" t="s">
        <v>449</v>
      </c>
      <c r="N59" s="199" t="s">
        <v>450</v>
      </c>
      <c r="O59" s="55" t="s">
        <v>451</v>
      </c>
      <c r="P59" s="86" t="s">
        <v>389</v>
      </c>
    </row>
    <row r="60" spans="1:16" ht="296.45" customHeight="1">
      <c r="B60" s="68" t="s">
        <v>326</v>
      </c>
      <c r="C60" s="28" t="s">
        <v>6</v>
      </c>
      <c r="D60" s="198" t="s">
        <v>329</v>
      </c>
      <c r="E60" s="199" t="s">
        <v>452</v>
      </c>
      <c r="F60" s="55" t="s">
        <v>453</v>
      </c>
      <c r="G60" s="73" t="s">
        <v>50</v>
      </c>
      <c r="H60" s="73" t="s">
        <v>55</v>
      </c>
      <c r="I60" s="55" t="s">
        <v>454</v>
      </c>
      <c r="J60" s="55" t="s">
        <v>455</v>
      </c>
      <c r="K60" s="73" t="s">
        <v>343</v>
      </c>
      <c r="L60" s="55" t="s">
        <v>456</v>
      </c>
      <c r="M60" s="88" t="s">
        <v>457</v>
      </c>
      <c r="N60" s="199" t="s">
        <v>458</v>
      </c>
      <c r="O60" s="55" t="s">
        <v>459</v>
      </c>
      <c r="P60" s="86" t="s">
        <v>389</v>
      </c>
    </row>
    <row r="61" spans="1:16" ht="285" customHeight="1">
      <c r="B61" s="419" t="s">
        <v>330</v>
      </c>
      <c r="C61" s="420" t="s">
        <v>5</v>
      </c>
      <c r="D61" s="413" t="s">
        <v>331</v>
      </c>
      <c r="E61" s="414" t="s">
        <v>460</v>
      </c>
      <c r="F61" s="415" t="s">
        <v>461</v>
      </c>
      <c r="G61" s="421" t="s">
        <v>50</v>
      </c>
      <c r="H61" s="421" t="s">
        <v>340</v>
      </c>
      <c r="I61" s="415" t="s">
        <v>462</v>
      </c>
      <c r="J61" s="415" t="s">
        <v>463</v>
      </c>
      <c r="K61" s="421" t="s">
        <v>343</v>
      </c>
      <c r="L61" s="415" t="s">
        <v>464</v>
      </c>
      <c r="M61" s="417" t="s">
        <v>465</v>
      </c>
      <c r="N61" s="414" t="s">
        <v>466</v>
      </c>
      <c r="O61" s="415" t="s">
        <v>467</v>
      </c>
      <c r="P61" s="422" t="s">
        <v>389</v>
      </c>
    </row>
    <row r="62" spans="1:16" ht="286.5" customHeight="1">
      <c r="B62" s="27" t="s">
        <v>330</v>
      </c>
      <c r="C62" s="28" t="s">
        <v>6</v>
      </c>
      <c r="D62" s="198" t="s">
        <v>332</v>
      </c>
      <c r="E62" s="199" t="s">
        <v>468</v>
      </c>
      <c r="F62" s="55" t="s">
        <v>469</v>
      </c>
      <c r="G62" s="29" t="s">
        <v>50</v>
      </c>
      <c r="H62" s="29" t="s">
        <v>340</v>
      </c>
      <c r="I62" s="55" t="s">
        <v>470</v>
      </c>
      <c r="J62" s="55" t="s">
        <v>471</v>
      </c>
      <c r="K62" s="29" t="s">
        <v>343</v>
      </c>
      <c r="L62" s="55" t="s">
        <v>472</v>
      </c>
      <c r="M62" s="88" t="s">
        <v>473</v>
      </c>
      <c r="N62" s="199" t="s">
        <v>474</v>
      </c>
      <c r="O62" s="55" t="s">
        <v>475</v>
      </c>
      <c r="P62" s="32" t="s">
        <v>389</v>
      </c>
    </row>
    <row r="63" spans="1:16" ht="291.60000000000002" customHeight="1">
      <c r="B63" s="68" t="s">
        <v>330</v>
      </c>
      <c r="C63" s="28" t="s">
        <v>6</v>
      </c>
      <c r="D63" s="198" t="s">
        <v>333</v>
      </c>
      <c r="E63" s="199" t="s">
        <v>476</v>
      </c>
      <c r="F63" s="55" t="s">
        <v>477</v>
      </c>
      <c r="G63" s="73" t="s">
        <v>50</v>
      </c>
      <c r="H63" s="73" t="s">
        <v>340</v>
      </c>
      <c r="I63" s="55" t="s">
        <v>478</v>
      </c>
      <c r="J63" s="55" t="s">
        <v>479</v>
      </c>
      <c r="K63" s="73" t="s">
        <v>343</v>
      </c>
      <c r="L63" s="55" t="s">
        <v>480</v>
      </c>
      <c r="M63" s="88" t="s">
        <v>481</v>
      </c>
      <c r="N63" s="199" t="s">
        <v>482</v>
      </c>
      <c r="O63" s="55" t="s">
        <v>483</v>
      </c>
      <c r="P63" s="86" t="s">
        <v>389</v>
      </c>
    </row>
    <row r="64" spans="1:16" ht="294.95" customHeight="1">
      <c r="B64" s="68" t="s">
        <v>330</v>
      </c>
      <c r="C64" s="28" t="s">
        <v>6</v>
      </c>
      <c r="D64" s="198" t="s">
        <v>334</v>
      </c>
      <c r="E64" s="199" t="s">
        <v>484</v>
      </c>
      <c r="F64" s="55" t="s">
        <v>485</v>
      </c>
      <c r="G64" s="73" t="s">
        <v>50</v>
      </c>
      <c r="H64" s="73" t="s">
        <v>55</v>
      </c>
      <c r="I64" s="55" t="s">
        <v>486</v>
      </c>
      <c r="J64" s="55" t="s">
        <v>487</v>
      </c>
      <c r="K64" s="73" t="s">
        <v>343</v>
      </c>
      <c r="L64" s="55" t="s">
        <v>488</v>
      </c>
      <c r="M64" s="88" t="s">
        <v>489</v>
      </c>
      <c r="N64" s="199" t="s">
        <v>490</v>
      </c>
      <c r="O64" s="55" t="s">
        <v>429</v>
      </c>
      <c r="P64" s="86" t="s">
        <v>389</v>
      </c>
    </row>
    <row r="65" spans="2:16" ht="315.95" customHeight="1">
      <c r="B65" s="419" t="s">
        <v>335</v>
      </c>
      <c r="C65" s="420" t="s">
        <v>5</v>
      </c>
      <c r="D65" s="413" t="s">
        <v>336</v>
      </c>
      <c r="E65" s="540" t="s">
        <v>491</v>
      </c>
      <c r="F65" s="415" t="s">
        <v>492</v>
      </c>
      <c r="G65" s="421" t="s">
        <v>50</v>
      </c>
      <c r="H65" s="421" t="s">
        <v>340</v>
      </c>
      <c r="I65" s="415" t="s">
        <v>493</v>
      </c>
      <c r="J65" s="415" t="s">
        <v>494</v>
      </c>
      <c r="K65" s="421" t="s">
        <v>343</v>
      </c>
      <c r="L65" s="415" t="s">
        <v>495</v>
      </c>
      <c r="M65" s="417" t="s">
        <v>496</v>
      </c>
      <c r="N65" s="414" t="s">
        <v>497</v>
      </c>
      <c r="O65" s="415" t="s">
        <v>498</v>
      </c>
      <c r="P65" s="423" t="s">
        <v>389</v>
      </c>
    </row>
    <row r="66" spans="2:16" ht="249.6" customHeight="1" thickBot="1">
      <c r="B66" s="94" t="s">
        <v>335</v>
      </c>
      <c r="C66" s="34" t="s">
        <v>6</v>
      </c>
      <c r="D66" s="500" t="s">
        <v>337</v>
      </c>
      <c r="E66" s="539" t="s">
        <v>499</v>
      </c>
      <c r="F66" s="501" t="s">
        <v>500</v>
      </c>
      <c r="G66" s="35" t="s">
        <v>50</v>
      </c>
      <c r="H66" s="95" t="s">
        <v>55</v>
      </c>
      <c r="I66" s="35" t="s">
        <v>501</v>
      </c>
      <c r="J66" s="35" t="s">
        <v>502</v>
      </c>
      <c r="K66" s="35" t="s">
        <v>343</v>
      </c>
      <c r="L66" s="537" t="s">
        <v>503</v>
      </c>
      <c r="M66" s="538" t="s">
        <v>504</v>
      </c>
      <c r="N66" s="541" t="s">
        <v>505</v>
      </c>
      <c r="O66" s="542" t="s">
        <v>506</v>
      </c>
      <c r="P66" s="543" t="s">
        <v>389</v>
      </c>
    </row>
    <row r="67" spans="2:16" ht="15.75" thickTop="1"/>
    <row r="68" spans="2:16" ht="34.5" customHeight="1"/>
    <row r="69" spans="2:16" ht="34.5" customHeight="1"/>
  </sheetData>
  <sheetProtection formatCells="0" formatColumns="0" formatRows="0" insertColumns="0" insertRows="0" insertHyperlinks="0" deleteColumns="0" deleteRows="0" sort="0" autoFilter="0" pivotTables="0"/>
  <autoFilter ref="B43:P66" xr:uid="{A530A35C-B172-4D6D-8D69-EEBA2A336501}">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2">
    <mergeCell ref="E33:P33"/>
    <mergeCell ref="B40:P40"/>
    <mergeCell ref="B41:P41"/>
    <mergeCell ref="B24:D24"/>
    <mergeCell ref="C4:N4"/>
    <mergeCell ref="C5:N5"/>
    <mergeCell ref="C6:N6"/>
    <mergeCell ref="B15:D15"/>
    <mergeCell ref="E15:P15"/>
    <mergeCell ref="B9:D9"/>
    <mergeCell ref="B10:D10"/>
    <mergeCell ref="E10:P10"/>
    <mergeCell ref="B12:D12"/>
    <mergeCell ref="B13:D13"/>
    <mergeCell ref="E13:P13"/>
    <mergeCell ref="C7:N7"/>
    <mergeCell ref="B22:D22"/>
    <mergeCell ref="E22:P22"/>
    <mergeCell ref="B23:D23"/>
    <mergeCell ref="E23:P23"/>
    <mergeCell ref="B14:D14"/>
    <mergeCell ref="E14:P14"/>
    <mergeCell ref="B17:D17"/>
    <mergeCell ref="B20:D20"/>
    <mergeCell ref="B21:D21"/>
    <mergeCell ref="E21:P21"/>
    <mergeCell ref="E18:P19"/>
    <mergeCell ref="E24:P24"/>
    <mergeCell ref="B26:D26"/>
    <mergeCell ref="P43:P44"/>
    <mergeCell ref="B30:D30"/>
    <mergeCell ref="B31:D31"/>
    <mergeCell ref="E31:P31"/>
    <mergeCell ref="B32:D32"/>
    <mergeCell ref="E32:P32"/>
    <mergeCell ref="B43:B44"/>
    <mergeCell ref="C43:C44"/>
    <mergeCell ref="D43:D44"/>
    <mergeCell ref="E43:M43"/>
    <mergeCell ref="N43:N44"/>
    <mergeCell ref="O43:O44"/>
    <mergeCell ref="E27:P28"/>
    <mergeCell ref="B33:D33"/>
    <mergeCell ref="E36:P36"/>
    <mergeCell ref="E37:P37"/>
    <mergeCell ref="E38:P38"/>
    <mergeCell ref="E39:P39"/>
    <mergeCell ref="B35:D35"/>
    <mergeCell ref="B36:D36"/>
    <mergeCell ref="B37:D37"/>
    <mergeCell ref="B38:D38"/>
    <mergeCell ref="B39:D39"/>
  </mergeCells>
  <phoneticPr fontId="38" type="noConversion"/>
  <printOptions horizontalCentered="1"/>
  <pageMargins left="0.48" right="0.49" top="0.53" bottom="0.59" header="0.3" footer="0.3"/>
  <pageSetup paperSize="14" scale="27" fitToHeight="0" orientation="landscape" r:id="rId1"/>
  <headerFooter alignWithMargins="0">
    <oddFooter>&amp;R&amp;P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7F8D0-3B77-499B-839F-4AB5510577BA}">
  <sheetPr codeName="Hoja7"/>
  <dimension ref="A3:P272"/>
  <sheetViews>
    <sheetView showGridLines="0" topLeftCell="A36" zoomScale="60" zoomScaleNormal="60" zoomScaleSheetLayoutView="40" zoomScalePageLayoutView="111" workbookViewId="0">
      <selection activeCell="H40" sqref="H40"/>
    </sheetView>
  </sheetViews>
  <sheetFormatPr baseColWidth="10" defaultColWidth="12.125" defaultRowHeight="15"/>
  <cols>
    <col min="1" max="1" width="26.75" style="1" customWidth="1"/>
    <col min="2" max="2" width="23.5" style="2" customWidth="1"/>
    <col min="3" max="3" width="17.875" style="2" customWidth="1"/>
    <col min="4" max="4" width="40.5" style="96" customWidth="1"/>
    <col min="5" max="5" width="30.875" style="1" customWidth="1"/>
    <col min="6" max="6" width="61.5" style="1" customWidth="1"/>
    <col min="7" max="7" width="28.875" style="1" customWidth="1"/>
    <col min="8" max="8" width="26.25" style="1" customWidth="1"/>
    <col min="9" max="9" width="62.5" style="1" customWidth="1"/>
    <col min="10" max="11" width="33.25" style="1" customWidth="1"/>
    <col min="12" max="13" width="52.25" style="1" customWidth="1"/>
    <col min="14" max="14" width="63.125" style="1" customWidth="1"/>
    <col min="15" max="15" width="49.875" style="1" customWidth="1"/>
    <col min="16" max="16" width="43.5" style="1" customWidth="1"/>
    <col min="17" max="17" width="56.25" style="1" customWidth="1"/>
    <col min="18" max="16384" width="12.125" style="1"/>
  </cols>
  <sheetData>
    <row r="3" spans="2:16">
      <c r="D3" s="2"/>
    </row>
    <row r="4" spans="2:16" ht="31.5" customHeight="1">
      <c r="C4" s="665" t="s">
        <v>128</v>
      </c>
      <c r="D4" s="665"/>
      <c r="E4" s="665"/>
      <c r="F4" s="665"/>
      <c r="G4" s="665"/>
      <c r="H4" s="665"/>
      <c r="I4" s="665"/>
      <c r="J4" s="665"/>
      <c r="K4" s="665"/>
      <c r="L4" s="665"/>
      <c r="M4" s="665"/>
      <c r="N4" s="665"/>
      <c r="O4" s="3"/>
      <c r="P4" s="3"/>
    </row>
    <row r="5" spans="2:16" ht="31.5" customHeight="1">
      <c r="C5" s="665" t="s">
        <v>107</v>
      </c>
      <c r="D5" s="665"/>
      <c r="E5" s="665"/>
      <c r="F5" s="665"/>
      <c r="G5" s="665"/>
      <c r="H5" s="665"/>
      <c r="I5" s="665"/>
      <c r="J5" s="665"/>
      <c r="K5" s="665"/>
      <c r="L5" s="665"/>
      <c r="M5" s="665"/>
      <c r="N5" s="665"/>
      <c r="O5" s="3"/>
      <c r="P5" s="3"/>
    </row>
    <row r="6" spans="2:16" ht="31.5" customHeight="1">
      <c r="C6" s="665" t="s">
        <v>108</v>
      </c>
      <c r="D6" s="665"/>
      <c r="E6" s="665"/>
      <c r="F6" s="665"/>
      <c r="G6" s="665"/>
      <c r="H6" s="665"/>
      <c r="I6" s="665"/>
      <c r="J6" s="665"/>
      <c r="K6" s="665"/>
      <c r="L6" s="665"/>
      <c r="M6" s="665"/>
      <c r="N6" s="665"/>
      <c r="O6" s="4"/>
      <c r="P6" s="4"/>
    </row>
    <row r="7" spans="2:16" ht="31.5" customHeight="1">
      <c r="C7" s="665" t="s">
        <v>118</v>
      </c>
      <c r="D7" s="665"/>
      <c r="E7" s="665"/>
      <c r="F7" s="665"/>
      <c r="G7" s="665"/>
      <c r="H7" s="665"/>
      <c r="I7" s="665"/>
      <c r="J7" s="665"/>
      <c r="K7" s="665"/>
      <c r="L7" s="665"/>
      <c r="M7" s="665"/>
      <c r="N7" s="665"/>
      <c r="O7" s="4"/>
      <c r="P7" s="4"/>
    </row>
    <row r="8" spans="2:16" ht="32.25">
      <c r="B8" s="5"/>
      <c r="C8" s="5"/>
      <c r="D8" s="5"/>
      <c r="E8" s="5"/>
      <c r="F8" s="5"/>
      <c r="G8" s="5"/>
      <c r="H8" s="5"/>
      <c r="I8" s="5"/>
      <c r="J8" s="5"/>
      <c r="K8" s="79"/>
      <c r="L8" s="5"/>
      <c r="M8" s="5"/>
      <c r="N8" s="5"/>
      <c r="O8" s="5"/>
      <c r="P8" s="5"/>
    </row>
    <row r="9" spans="2:16" ht="42" customHeight="1">
      <c r="B9" s="666" t="s">
        <v>7</v>
      </c>
      <c r="C9" s="666"/>
      <c r="D9" s="666"/>
      <c r="E9" s="10"/>
      <c r="F9" s="10"/>
      <c r="G9" s="6"/>
      <c r="H9" s="7"/>
      <c r="I9" s="7"/>
      <c r="J9" s="7"/>
      <c r="K9" s="80"/>
      <c r="L9" s="7"/>
      <c r="M9" s="7"/>
      <c r="N9" s="7"/>
      <c r="O9" s="7"/>
      <c r="P9" s="7"/>
    </row>
    <row r="10" spans="2:16" ht="42" customHeight="1">
      <c r="B10" s="644" t="s">
        <v>8</v>
      </c>
      <c r="C10" s="644"/>
      <c r="D10" s="644"/>
      <c r="E10" s="645" t="s">
        <v>114</v>
      </c>
      <c r="F10" s="645"/>
      <c r="G10" s="645"/>
      <c r="H10" s="645"/>
      <c r="I10" s="645"/>
      <c r="J10" s="645"/>
      <c r="K10" s="645"/>
      <c r="L10" s="645"/>
      <c r="M10" s="645"/>
      <c r="N10" s="645"/>
      <c r="O10" s="645"/>
      <c r="P10" s="645"/>
    </row>
    <row r="11" spans="2:16" ht="18.75">
      <c r="B11" s="8"/>
      <c r="C11" s="8"/>
      <c r="D11" s="82"/>
      <c r="E11" s="10"/>
      <c r="F11" s="9"/>
      <c r="G11" s="6"/>
      <c r="H11" s="7"/>
      <c r="I11" s="9"/>
      <c r="J11" s="7"/>
      <c r="K11" s="80"/>
      <c r="L11" s="9"/>
      <c r="M11" s="9"/>
      <c r="N11" s="9"/>
      <c r="O11" s="9"/>
      <c r="P11" s="9"/>
    </row>
    <row r="12" spans="2:16" ht="42" customHeight="1">
      <c r="B12" s="667" t="s">
        <v>12</v>
      </c>
      <c r="C12" s="667"/>
      <c r="D12" s="667"/>
      <c r="E12" s="10"/>
      <c r="F12" s="9"/>
      <c r="G12" s="6"/>
      <c r="H12" s="7"/>
      <c r="I12" s="9"/>
      <c r="J12" s="7"/>
      <c r="K12" s="80"/>
      <c r="L12" s="9"/>
      <c r="M12" s="9"/>
      <c r="N12" s="9"/>
      <c r="O12" s="9"/>
      <c r="P12" s="9"/>
    </row>
    <row r="13" spans="2:16" ht="18.75">
      <c r="B13" s="644" t="s">
        <v>13</v>
      </c>
      <c r="C13" s="644"/>
      <c r="D13" s="644"/>
      <c r="E13" s="645" t="s">
        <v>110</v>
      </c>
      <c r="F13" s="645"/>
      <c r="G13" s="645"/>
      <c r="H13" s="645"/>
      <c r="I13" s="645"/>
      <c r="J13" s="645"/>
      <c r="K13" s="645"/>
      <c r="L13" s="645"/>
      <c r="M13" s="645"/>
      <c r="N13" s="645"/>
      <c r="O13" s="645"/>
      <c r="P13" s="645"/>
    </row>
    <row r="14" spans="2:16" ht="18.75">
      <c r="B14" s="644" t="s">
        <v>14</v>
      </c>
      <c r="C14" s="644"/>
      <c r="D14" s="644"/>
      <c r="E14" s="645" t="s">
        <v>111</v>
      </c>
      <c r="F14" s="645"/>
      <c r="G14" s="645"/>
      <c r="H14" s="645"/>
      <c r="I14" s="645"/>
      <c r="J14" s="645"/>
      <c r="K14" s="645"/>
      <c r="L14" s="645"/>
      <c r="M14" s="645"/>
      <c r="N14" s="645"/>
      <c r="O14" s="645"/>
      <c r="P14" s="645"/>
    </row>
    <row r="15" spans="2:16" ht="18.75">
      <c r="B15" s="644" t="s">
        <v>15</v>
      </c>
      <c r="C15" s="644"/>
      <c r="D15" s="644"/>
      <c r="E15" s="645" t="s">
        <v>112</v>
      </c>
      <c r="F15" s="645" t="s">
        <v>24</v>
      </c>
      <c r="G15" s="645"/>
      <c r="H15" s="645"/>
      <c r="I15" s="645"/>
      <c r="J15" s="645"/>
      <c r="K15" s="645"/>
      <c r="L15" s="645"/>
      <c r="M15" s="645"/>
      <c r="N15" s="645"/>
      <c r="O15" s="645"/>
      <c r="P15" s="645"/>
    </row>
    <row r="16" spans="2:16" ht="18.75">
      <c r="B16" s="8"/>
      <c r="C16" s="8"/>
      <c r="D16" s="82"/>
      <c r="E16" s="10"/>
      <c r="F16" s="9"/>
      <c r="G16" s="7"/>
      <c r="H16" s="7"/>
      <c r="I16" s="9"/>
      <c r="J16" s="7"/>
      <c r="K16" s="80"/>
      <c r="L16" s="9"/>
      <c r="M16" s="9"/>
      <c r="N16" s="9"/>
      <c r="O16" s="9"/>
      <c r="P16" s="9"/>
    </row>
    <row r="17" spans="2:16" ht="39" customHeight="1">
      <c r="B17" s="667" t="s">
        <v>16</v>
      </c>
      <c r="C17" s="667"/>
      <c r="D17" s="667"/>
      <c r="E17" s="6"/>
      <c r="F17" s="6"/>
      <c r="G17" s="6"/>
      <c r="H17" s="6"/>
      <c r="I17" s="6"/>
      <c r="J17" s="6"/>
      <c r="K17" s="6"/>
      <c r="L17" s="6"/>
      <c r="M17" s="6"/>
      <c r="N17" s="6"/>
      <c r="O17" s="6"/>
      <c r="P17" s="6"/>
    </row>
    <row r="18" spans="2:16" ht="18.75">
      <c r="B18" s="8"/>
      <c r="C18" s="8"/>
      <c r="D18" s="82"/>
      <c r="E18" s="645" t="s">
        <v>113</v>
      </c>
      <c r="F18" s="645"/>
      <c r="G18" s="645"/>
      <c r="H18" s="645"/>
      <c r="I18" s="645"/>
      <c r="J18" s="645"/>
      <c r="K18" s="645"/>
      <c r="L18" s="645"/>
      <c r="M18" s="645"/>
      <c r="N18" s="645"/>
      <c r="O18" s="645"/>
      <c r="P18" s="645"/>
    </row>
    <row r="19" spans="2:16" ht="18.75">
      <c r="B19" s="8"/>
      <c r="C19" s="8"/>
      <c r="D19" s="82"/>
      <c r="E19" s="10"/>
      <c r="F19" s="9"/>
      <c r="G19" s="7"/>
      <c r="H19" s="7"/>
      <c r="I19" s="9"/>
      <c r="J19" s="7"/>
      <c r="K19" s="80"/>
      <c r="L19" s="9"/>
      <c r="M19" s="9"/>
      <c r="N19" s="9"/>
      <c r="O19" s="9"/>
      <c r="P19" s="9"/>
    </row>
    <row r="20" spans="2:16" ht="42" customHeight="1">
      <c r="B20" s="667" t="s">
        <v>17</v>
      </c>
      <c r="C20" s="667"/>
      <c r="D20" s="667"/>
      <c r="E20" s="10"/>
      <c r="F20" s="9"/>
      <c r="G20" s="7"/>
      <c r="H20" s="7"/>
      <c r="I20" s="9"/>
      <c r="J20" s="7"/>
      <c r="K20" s="80"/>
      <c r="L20" s="9"/>
      <c r="M20" s="9"/>
      <c r="N20" s="9"/>
      <c r="O20" s="9"/>
      <c r="P20" s="9"/>
    </row>
    <row r="21" spans="2:16" ht="18.75">
      <c r="B21" s="644" t="s">
        <v>18</v>
      </c>
      <c r="C21" s="644"/>
      <c r="D21" s="644"/>
      <c r="E21" s="645" t="s">
        <v>27</v>
      </c>
      <c r="F21" s="645"/>
      <c r="G21" s="645"/>
      <c r="H21" s="645"/>
      <c r="I21" s="645"/>
      <c r="J21" s="645"/>
      <c r="K21" s="645"/>
      <c r="L21" s="645"/>
      <c r="M21" s="645"/>
      <c r="N21" s="645"/>
      <c r="O21" s="645"/>
      <c r="P21" s="645"/>
    </row>
    <row r="22" spans="2:16" ht="18.75">
      <c r="B22" s="644" t="s">
        <v>19</v>
      </c>
      <c r="C22" s="644"/>
      <c r="D22" s="644"/>
      <c r="E22" s="645" t="s">
        <v>115</v>
      </c>
      <c r="F22" s="645"/>
      <c r="G22" s="645"/>
      <c r="H22" s="645"/>
      <c r="I22" s="645"/>
      <c r="J22" s="645"/>
      <c r="K22" s="645"/>
      <c r="L22" s="645"/>
      <c r="M22" s="645"/>
      <c r="N22" s="645"/>
      <c r="O22" s="645"/>
      <c r="P22" s="645"/>
    </row>
    <row r="23" spans="2:16" ht="18.75">
      <c r="B23" s="644" t="s">
        <v>20</v>
      </c>
      <c r="C23" s="644"/>
      <c r="D23" s="644"/>
      <c r="E23" s="645" t="s">
        <v>116</v>
      </c>
      <c r="F23" s="645"/>
      <c r="G23" s="645"/>
      <c r="H23" s="645"/>
      <c r="I23" s="645"/>
      <c r="J23" s="645"/>
      <c r="K23" s="645"/>
      <c r="L23" s="645"/>
      <c r="M23" s="645"/>
      <c r="N23" s="645"/>
      <c r="O23" s="645"/>
      <c r="P23" s="645"/>
    </row>
    <row r="24" spans="2:16" ht="18.75">
      <c r="B24" s="644" t="s">
        <v>21</v>
      </c>
      <c r="C24" s="644"/>
      <c r="D24" s="644"/>
      <c r="E24" s="645" t="s">
        <v>117</v>
      </c>
      <c r="F24" s="645"/>
      <c r="G24" s="645"/>
      <c r="H24" s="645"/>
      <c r="I24" s="645"/>
      <c r="J24" s="645"/>
      <c r="K24" s="645"/>
      <c r="L24" s="645"/>
      <c r="M24" s="645"/>
      <c r="N24" s="645"/>
      <c r="O24" s="645"/>
      <c r="P24" s="645"/>
    </row>
    <row r="25" spans="2:16" ht="18.75">
      <c r="B25" s="62"/>
      <c r="C25" s="62"/>
      <c r="D25" s="82"/>
      <c r="E25" s="10"/>
      <c r="F25" s="10"/>
      <c r="G25" s="7"/>
      <c r="H25" s="7"/>
      <c r="I25" s="9"/>
      <c r="J25" s="7"/>
      <c r="K25" s="80"/>
      <c r="L25" s="9"/>
      <c r="M25" s="9"/>
      <c r="N25" s="9"/>
      <c r="O25" s="9"/>
      <c r="P25" s="9"/>
    </row>
    <row r="26" spans="2:16" ht="42" customHeight="1">
      <c r="B26" s="667" t="s">
        <v>22</v>
      </c>
      <c r="C26" s="667"/>
      <c r="D26" s="667"/>
      <c r="E26" s="6"/>
      <c r="F26" s="6"/>
      <c r="G26" s="6"/>
      <c r="H26" s="6"/>
      <c r="I26" s="6"/>
      <c r="J26" s="6"/>
      <c r="K26" s="6"/>
      <c r="L26" s="6"/>
      <c r="M26" s="6"/>
      <c r="N26" s="6"/>
      <c r="O26" s="6"/>
      <c r="P26" s="6"/>
    </row>
    <row r="27" spans="2:16" ht="42.75" customHeight="1">
      <c r="B27" s="7"/>
      <c r="C27" s="7"/>
      <c r="D27" s="7"/>
      <c r="E27" s="645" t="s">
        <v>109</v>
      </c>
      <c r="F27" s="645"/>
      <c r="G27" s="645"/>
      <c r="H27" s="645"/>
      <c r="I27" s="645"/>
      <c r="J27" s="645"/>
      <c r="K27" s="645"/>
      <c r="L27" s="645"/>
      <c r="M27" s="645"/>
      <c r="N27" s="645"/>
      <c r="O27" s="645"/>
      <c r="P27" s="645"/>
    </row>
    <row r="28" spans="2:16" ht="42.75" customHeight="1">
      <c r="B28" s="7"/>
      <c r="C28" s="7"/>
      <c r="D28" s="7"/>
      <c r="E28" s="645"/>
      <c r="F28" s="645"/>
      <c r="G28" s="645"/>
      <c r="H28" s="645"/>
      <c r="I28" s="645"/>
      <c r="J28" s="645"/>
      <c r="K28" s="645"/>
      <c r="L28" s="645"/>
      <c r="M28" s="645"/>
      <c r="N28" s="645"/>
      <c r="O28" s="645"/>
      <c r="P28" s="645"/>
    </row>
    <row r="29" spans="2:16" ht="18.75">
      <c r="B29" s="7"/>
      <c r="C29" s="7"/>
      <c r="D29" s="7"/>
      <c r="E29" s="11"/>
      <c r="F29" s="11"/>
      <c r="G29" s="81"/>
      <c r="H29" s="81"/>
      <c r="I29" s="11"/>
      <c r="J29" s="81"/>
      <c r="K29" s="81"/>
      <c r="L29" s="11"/>
      <c r="M29" s="11"/>
      <c r="N29" s="11"/>
      <c r="O29" s="11"/>
      <c r="P29" s="11"/>
    </row>
    <row r="30" spans="2:16" ht="42" customHeight="1">
      <c r="B30" s="667" t="s">
        <v>25</v>
      </c>
      <c r="C30" s="667"/>
      <c r="D30" s="667"/>
      <c r="E30" s="10"/>
      <c r="F30" s="7"/>
      <c r="G30" s="6"/>
      <c r="H30" s="7"/>
      <c r="I30" s="7"/>
      <c r="J30" s="7"/>
      <c r="K30" s="80"/>
      <c r="L30" s="7"/>
      <c r="M30" s="7"/>
      <c r="N30" s="7"/>
      <c r="O30" s="7"/>
      <c r="P30" s="7"/>
    </row>
    <row r="31" spans="2:16" ht="18.75">
      <c r="B31" s="644" t="s">
        <v>9</v>
      </c>
      <c r="C31" s="644"/>
      <c r="D31" s="644"/>
      <c r="E31" s="645" t="s">
        <v>119</v>
      </c>
      <c r="F31" s="645"/>
      <c r="G31" s="645"/>
      <c r="H31" s="645"/>
      <c r="I31" s="645"/>
      <c r="J31" s="645"/>
      <c r="K31" s="645"/>
      <c r="L31" s="645"/>
      <c r="M31" s="645"/>
      <c r="N31" s="645"/>
      <c r="O31" s="645"/>
      <c r="P31" s="645"/>
    </row>
    <row r="32" spans="2:16" ht="18.75">
      <c r="B32" s="644" t="s">
        <v>10</v>
      </c>
      <c r="C32" s="644"/>
      <c r="D32" s="644"/>
      <c r="E32" s="645"/>
      <c r="F32" s="645"/>
      <c r="G32" s="645"/>
      <c r="H32" s="645"/>
      <c r="I32" s="645"/>
      <c r="J32" s="645"/>
      <c r="K32" s="645"/>
      <c r="L32" s="645"/>
      <c r="M32" s="645"/>
      <c r="N32" s="645"/>
      <c r="O32" s="645"/>
      <c r="P32" s="645"/>
    </row>
    <row r="33" spans="1:16" ht="18.75">
      <c r="B33" s="644" t="s">
        <v>11</v>
      </c>
      <c r="C33" s="644"/>
      <c r="D33" s="644"/>
      <c r="E33" s="645"/>
      <c r="F33" s="645"/>
      <c r="G33" s="645"/>
      <c r="H33" s="645"/>
      <c r="I33" s="645"/>
      <c r="J33" s="645"/>
      <c r="K33" s="645"/>
      <c r="L33" s="645"/>
      <c r="M33" s="645"/>
      <c r="N33" s="645"/>
      <c r="O33" s="645"/>
      <c r="P33" s="645"/>
    </row>
    <row r="34" spans="1:16" ht="32.25">
      <c r="B34" s="629"/>
      <c r="C34" s="629"/>
      <c r="D34" s="629"/>
      <c r="E34" s="629"/>
      <c r="F34" s="629"/>
      <c r="G34" s="629"/>
      <c r="H34" s="629"/>
      <c r="I34" s="629"/>
      <c r="J34" s="629"/>
      <c r="K34" s="629"/>
      <c r="L34" s="629"/>
      <c r="M34" s="629"/>
      <c r="N34" s="629"/>
      <c r="O34" s="629"/>
      <c r="P34" s="629"/>
    </row>
    <row r="35" spans="1:16" ht="58.5" customHeight="1">
      <c r="B35" s="668" t="s">
        <v>127</v>
      </c>
      <c r="C35" s="668"/>
      <c r="D35" s="668"/>
      <c r="E35" s="668"/>
      <c r="F35" s="668"/>
      <c r="G35" s="668"/>
      <c r="H35" s="668"/>
      <c r="I35" s="668"/>
      <c r="J35" s="668"/>
      <c r="K35" s="668"/>
      <c r="L35" s="668"/>
      <c r="M35" s="668"/>
      <c r="N35" s="668"/>
      <c r="O35" s="668"/>
      <c r="P35" s="668"/>
    </row>
    <row r="36" spans="1:16" ht="19.5" thickBot="1">
      <c r="B36" s="83"/>
      <c r="C36" s="83"/>
      <c r="D36" s="83"/>
      <c r="E36" s="13"/>
      <c r="F36" s="13"/>
      <c r="G36" s="14"/>
      <c r="H36" s="14"/>
      <c r="I36" s="14"/>
      <c r="J36" s="14"/>
      <c r="K36" s="84"/>
      <c r="L36" s="13"/>
      <c r="M36" s="13"/>
      <c r="N36" s="13"/>
      <c r="O36" s="13"/>
      <c r="P36" s="13"/>
    </row>
    <row r="37" spans="1:16" ht="20.25" thickTop="1">
      <c r="B37" s="669" t="s">
        <v>23</v>
      </c>
      <c r="C37" s="663" t="s">
        <v>26</v>
      </c>
      <c r="D37" s="663" t="s">
        <v>96</v>
      </c>
      <c r="E37" s="671" t="s">
        <v>1</v>
      </c>
      <c r="F37" s="672"/>
      <c r="G37" s="672"/>
      <c r="H37" s="672"/>
      <c r="I37" s="672"/>
      <c r="J37" s="672"/>
      <c r="K37" s="672"/>
      <c r="L37" s="672"/>
      <c r="M37" s="673"/>
      <c r="N37" s="674" t="s">
        <v>105</v>
      </c>
      <c r="O37" s="676" t="s">
        <v>102</v>
      </c>
      <c r="P37" s="678" t="s">
        <v>106</v>
      </c>
    </row>
    <row r="38" spans="1:16" ht="126" thickBot="1">
      <c r="A38" s="15"/>
      <c r="B38" s="670"/>
      <c r="C38" s="664"/>
      <c r="D38" s="664"/>
      <c r="E38" s="195" t="s">
        <v>95</v>
      </c>
      <c r="F38" s="196" t="s">
        <v>97</v>
      </c>
      <c r="G38" s="196" t="s">
        <v>98</v>
      </c>
      <c r="H38" s="196" t="s">
        <v>99</v>
      </c>
      <c r="I38" s="195" t="s">
        <v>100</v>
      </c>
      <c r="J38" s="196" t="s">
        <v>101</v>
      </c>
      <c r="K38" s="196" t="s">
        <v>122</v>
      </c>
      <c r="L38" s="196" t="s">
        <v>104</v>
      </c>
      <c r="M38" s="196" t="s">
        <v>103</v>
      </c>
      <c r="N38" s="675"/>
      <c r="O38" s="677"/>
      <c r="P38" s="679"/>
    </row>
    <row r="39" spans="1:16" ht="328.5" thickTop="1">
      <c r="A39" s="16"/>
      <c r="B39" s="200" t="str">
        <f>IF(ISBLANK('5. Pp (3 años)'!B45),"",'5. Pp (3 años)'!B45)</f>
        <v>Dirección de Planeación Municipal</v>
      </c>
      <c r="C39" s="201" t="str">
        <f>IF(ISBLANK('5. Pp (3 años)'!C45),"",'5. Pp (3 años)'!C45)</f>
        <v>Fin</v>
      </c>
      <c r="D39" s="202" t="str">
        <f>IF(ISBLANK('5. Pp (3 años)'!D45),"",'5. Pp (3 años)'!D45)</f>
        <v>3.3.1 Contribuir a una sociedad más segura, cohesionada y pacífica en el municipio de Benito Juárez mediante estrategias de prevención de la violencia, impulso a la convivencia y fortalecimiento del bienestar social</v>
      </c>
      <c r="E39" s="203" t="str">
        <f>IF(ISBLANK('5. Pp (3 años)'!E45),"",'5. Pp (3 años)'!E45)</f>
        <v>I_TOD_PAZ: Índice de Todos por la Paz</v>
      </c>
      <c r="F39" s="203" t="str">
        <f>IF(ISBLANK('5. Pp (3 años)'!F45),"",'5. Pp (3 años)'!F45)</f>
        <v>El Índice Todos por la Paz mide el grado de avance en tres grandes dimensiones: Seguridad y Justicia, Cohesión Social y Educación para la Paz.</v>
      </c>
      <c r="G39" s="204" t="str">
        <f>IF(ISBLANK('5. Pp (3 años)'!G45),"",'5. Pp (3 años)'!G45)</f>
        <v>Eficacia</v>
      </c>
      <c r="H39" s="204" t="str">
        <f>IF(ISBLANK('5. Pp (3 años)'!H45),"",'5. Pp (3 años)'!H45)</f>
        <v>Trianual</v>
      </c>
      <c r="I39" s="203" t="str">
        <f>IF(ISBLANK('5. Pp (3 años)'!I45),"",'5. Pp (3 años)'!I45)</f>
        <v/>
      </c>
      <c r="J39" s="203" t="str">
        <f>IF(ISBLANK('5. Pp (3 años)'!J45),"",'5. Pp (3 años)'!J45)</f>
        <v>Unidad de medida del indicador: 
Porcentaje</v>
      </c>
      <c r="K39" s="204" t="str">
        <f>IF(ISBLANK('5. Pp (3 años)'!K45),"",'5. Pp (3 años)'!K45)</f>
        <v>Ascendente</v>
      </c>
      <c r="L39" s="203" t="str">
        <f>IF(ISBLANK('5. Pp (3 años)'!L45),"",'5. Pp (3 años)'!L45)</f>
        <v>META DE ENERO 2025 A DICIEMBRE 2027
I_TOD_PAZ:  Se espera alcanzar el 96.01% del índice de todos por la paz para diciembre del 2027.</v>
      </c>
      <c r="M39" s="203" t="str">
        <f>IF(ISBLANK('5. Pp (3 años)'!M45),"",'5. Pp (3 años)'!M45)</f>
        <v>Línea base del Indicador
I_TOD_PAZ:  94.42% a diciembre del 2024</v>
      </c>
      <c r="N39" s="203" t="str">
        <f>IF(ISBLANK('5. Pp (3 años)'!N45),"",'5. Pp (3 años)'!N45)</f>
        <v>Nombre completo del Documento que sustenta la información: 
- Encuestas de percepción de seguridad (INEGI, ENVIPE).
- Registros de incidencia delictiva (Fiscalía Estatal, Seguridad Pública).
- Informes de eficiencia en la resolución de casos judiciales.
- Reportes de operativos de seguridad implementados.
- Documentación de atención a víctimas en programas de justicia.
Nombre del área que genera o publica la información: 
Dirección de planeación
Periodicidad con que se genera el documento: 
Trianual
Liga de la página de la que se obtiene la información:
https://onedrive.live.com/view.aspx?resid=84F4E4FFF988A5F5%21105392&amp;authkey=!AAI512qQ2fNa5As</v>
      </c>
      <c r="O39" s="203" t="str">
        <f>IF(ISBLANK('5. Pp (3 años)'!O45),"",'5. Pp (3 años)'!O45)</f>
        <v>A diciembre de 2027 se cuenta con la información actualizada de los 8 indicadores que integran el Indice.</v>
      </c>
      <c r="P39" s="205" t="str">
        <f>IF(ISBLANK('5. Pp (3 años)'!P45),"",'5. Pp (3 años)'!P45)</f>
        <v>"ODS 1 Fin de la pobreza: Poner fin a la pobreza en todas sus formas en todo el mundo.
ODS 2 Hambre Cero: Lograr la seguridad alimentaria y la mejora de la nutrición y promover la agricultura sostenible.
ODS 3 Salud y Bienestar: Garantizar una vida sana y promover el bienestar para todos en todas las edades.
ODS 4 Educación de calidad: Garantizar una educación inclusiva y equitativa de calidad y promover oportunidades de aprendizaje permanente para todas y todos.
ODS 5 Igualdad de Género: Lograr la igualdad entre los géneros y empoderar a todas las mujeres y las niñas.
ODS 8 Promover el crecimiento económico inclusivo y sostenible, el empleo y el trabajo decente para todos."</v>
      </c>
    </row>
    <row r="40" spans="1:16" s="2" customFormat="1" ht="241.5">
      <c r="A40" s="16"/>
      <c r="B40" s="66" t="str">
        <f>IF(ISBLANK('5. Pp (3 años)'!B46),"",'5. Pp (3 años)'!B46)</f>
        <v>Instituto de la Cultura Física y Deporte</v>
      </c>
      <c r="C40" s="61" t="str">
        <f>IF(ISBLANK('5. Pp (3 años)'!C46),"",'5. Pp (3 años)'!C46)</f>
        <v>Propósito</v>
      </c>
      <c r="D40" s="197" t="str">
        <f>IF(ISBLANK('5. Pp (3 años)'!D46),"",'5. Pp (3 años)'!D46)</f>
        <v>3.3.1.1 La población del Municipio de Benito Juárez participa regularmente en actividades físicas y recreativas del Instituto de la Cultura Física y Deporte.</v>
      </c>
      <c r="E40" s="197" t="str">
        <f>IF(ISBLANK('5. Pp (3 años)'!E46),"",'5. Pp (3 años)'!E46)</f>
        <v>PCPAO: Porcentaje de ciudadanos que participan regularmente en actividades físicas y recreativas organizadas</v>
      </c>
      <c r="F40" s="197" t="str">
        <f>IF(ISBLANK('5. Pp (3 años)'!F46),"",'5. Pp (3 años)'!F46)</f>
        <v>Con esta información se mide la participación de la población en las actividades creadas, promovidas y ejecutadas por el Instituto de la Cultura Física y Deporte, con la finalidad de contribuir en la mejora de la calidad de vida.</v>
      </c>
      <c r="G40" s="61" t="str">
        <f>IF(ISBLANK('5. Pp (3 años)'!G46),"",'5. Pp (3 años)'!G46)</f>
        <v>Eficacia</v>
      </c>
      <c r="H40" s="61" t="str">
        <f>IF(ISBLANK('5. Pp (3 años)'!H46),"",'5. Pp (3 años)'!H46)</f>
        <v>Trimestral</v>
      </c>
      <c r="I40" s="197" t="str">
        <f>IF(ISBLANK('5. Pp (3 años)'!I46),"",'5. Pp (3 años)'!I46)</f>
        <v>MÉTODO DE CÁLCULO: 
PCPAO= (NCP/NCPE)*100
VARIABLES:                                                                                                                
PCPAO: Porcentaje de ciudadanos que participan regularmente en actividades físicas y recreativas organizadas.           
NCP: Número de ciudadanos participantes           
NCPE: Número de ciudadanos participantes estimadas(os)</v>
      </c>
      <c r="J40" s="197" t="str">
        <f>IF(ISBLANK('5. Pp (3 años)'!J46),"",'5. Pp (3 años)'!J46)</f>
        <v>UNIDAD DE MEDIDA DEL INDICADOR: Porcentaje
UNIDAD DE MEDIDA DE LAS VARIABLE: Ciudadanos</v>
      </c>
      <c r="K40" s="61" t="str">
        <f>IF(ISBLANK('5. Pp (3 años)'!K46),"",'5. Pp (3 años)'!K46)</f>
        <v>Ascendente</v>
      </c>
      <c r="L40" s="197" t="s">
        <v>190</v>
      </c>
      <c r="M40" s="197" t="str">
        <f>IF(ISBLANK('5. Pp (3 años)'!M46),"",'5. Pp (3 años)'!M46)</f>
        <v>PCPAO: En el período del 2022 al 2024 participaron 112,955 ciudadanos.
2022: 21988
2023: 29417
2024: 61550
Total: 112,955 ciudadanos participantes.</v>
      </c>
      <c r="N40" s="197" t="str">
        <f>IF(ISBLANK('5. Pp (3 años)'!N46),"",'5. Pp (3 años)'!N46)</f>
        <v>Nombre del Documento:
Concentrado de Reportes Trimestrales de las Coordinaciones del Instituto de la Cultura Física y Deporte
Nombre de quien genera la información: 
Dirección General del Instituto de la Cultura Física y Deporte (área)
Periodicidad con que se genera la información: Trimestral
Liga de la página donde se localiza la información o ubicación:  Leffort IDBJ/DirGral/ReportesTrimCoordinaciones 2024
Ubicado en las oficinas de la Dirección General del Instituto de la Cultura Física y Deporte.</v>
      </c>
      <c r="O40" s="197" t="str">
        <f>IF(ISBLANK('5. Pp (3 años)'!O46),"",'5. Pp (3 años)'!O46)</f>
        <v>Se cuenta con la participación de los ciudadanos en las actividades.</v>
      </c>
      <c r="P40" s="206" t="str">
        <f>IF(ISBLANK('5. Pp (3 años)'!P46),"",'5. Pp (3 años)'!P46)</f>
        <v xml:space="preserve">Objetivo 3 Garantizar una vida sana y promover el bienestar para todos en todas alas edaddes 
Objetivo 5 Lograr la Ingualdad entre los géneros y empoderar a todas las mujeres y las niñas 
Objetivo 11 Lograr que las ciudades y asentamientos humanos sean inclusivos, seguros, resilientes y sostenibles 
Objetivo  16 Promover sociedades pacíficas e inclusivas para el desarrollo sostenible, facilitar el acceso a la justicia para todos y crear instituciones eficaces, responsables e inclusivas a todos los niveles. </v>
      </c>
    </row>
    <row r="41" spans="1:16" ht="207">
      <c r="A41" s="16"/>
      <c r="B41" s="67" t="str">
        <f>IF(ISBLANK('5. Pp (3 años)'!B47),"",'5. Pp (3 años)'!B47)</f>
        <v>Coordinación Administrativa</v>
      </c>
      <c r="C41" s="64" t="str">
        <f>IF(ISBLANK('5. Pp (3 años)'!C47),"",'5. Pp (3 años)'!C47)</f>
        <v>Componente</v>
      </c>
      <c r="D41" s="90" t="str">
        <f>IF(ISBLANK('5. Pp (3 años)'!D47),"",'5. Pp (3 años)'!D47)</f>
        <v>3.3.1.1.1 Registros de finanzas públicas realizadas</v>
      </c>
      <c r="E41" s="91" t="str">
        <f>IF(ISBLANK('5. Pp (3 años)'!E47),"",'5. Pp (3 años)'!E47)</f>
        <v>PFR: Porcentaje de registros de finanzas públicas</v>
      </c>
      <c r="F41" s="91" t="str">
        <f>IF(ISBLANK('5. Pp (3 años)'!F47),"",'5. Pp (3 años)'!F47)</f>
        <v>Con esta información se miden los reportes e informes de contabilidad, finanzas y administrativos realizadas por el Instituto lo que permite la transparencia del presupuesto.</v>
      </c>
      <c r="G41" s="65" t="str">
        <f>IF(ISBLANK('5. Pp (3 años)'!G47),"",'5. Pp (3 años)'!G47)</f>
        <v>Eficacia</v>
      </c>
      <c r="H41" s="65" t="str">
        <f>IF(ISBLANK('5. Pp (3 años)'!H47),"",'5. Pp (3 años)'!H47)</f>
        <v>Trimestral</v>
      </c>
      <c r="I41" s="91" t="str">
        <f>IF(ISBLANK('5. Pp (3 años)'!I47),"",'5. Pp (3 años)'!I47)</f>
        <v>MÉTODO DE CÁLCULO:                                         
PFR= (NFR/NFP)*100
VARIABLES:   
PFR: Porcentaje de registros de finanzas públicas realizadas.                                                                
NFR: Número de registros de finanzas realizados        
NFP: Número de registros de finanzas públicas programadas</v>
      </c>
      <c r="J41" s="91" t="str">
        <f>IF(ISBLANK('5. Pp (3 años)'!J47),"",'5. Pp (3 años)'!J47)</f>
        <v>UNIDAD DE MEDIDA DEL INDICADOR: Porcentaje
UNIDAD DE MEDIDA DE LAS VARIABLE: Registros de finanzas públicas</v>
      </c>
      <c r="K41" s="65" t="str">
        <f>IF(ISBLANK('5. Pp (3 años)'!K47),"",'5. Pp (3 años)'!K47)</f>
        <v>Ascendente</v>
      </c>
      <c r="L41" s="91" t="str">
        <f>IF(ISBLANK('5. Pp (3 años)'!L47),"",'5. Pp (3 años)'!L47)</f>
        <v>PFR: De enero 2025 a diciembre del 2027 se realizarán 28 registros de finanzas públicas, lo cual representa un incremento del 3.7% respecto a la línea base.
VARIACIÓN DE LA META EN RELACIÓN A LA LÍNEA BASE
Meta Absoluta: 1 registros de finanzas públicas
Meta Relativa: 3.7% superior a la línea base</v>
      </c>
      <c r="M41" s="91" t="str">
        <f>IF(ISBLANK('5. Pp (3 años)'!M47),"",'5. Pp (3 años)'!M47)</f>
        <v>PFR: Durante el período del 2022-2024 se realizaron 27 registros de finanzas públicas.
2022 : 9
2023: 9
2024: 9
Total: 27</v>
      </c>
      <c r="N41" s="91" t="str">
        <f>IF(ISBLANK('5. Pp (3 años)'!N47),"",'5. Pp (3 años)'!N47)</f>
        <v>Nombre del Documento: 
Carpeta de Reportes Trimestrales de la   Coordinación Administrativa 
Nombre de quien genera la información: 
Coordinación Administrativa del Instituto de la Cultura Física y Deporte del Municipio (área)
Periodicidad con que se genera la información: Trimestral
Liga de la página donde se localiza la información o ubicación: 
Carpeta Lefort Coordinación Administrativa Leffor 01 IDBJ/CoordAdmon/EntregaASE2026</v>
      </c>
      <c r="O41" s="91" t="str">
        <f>IF(ISBLANK('5. Pp (3 años)'!O47),"",'5. Pp (3 años)'!O47)</f>
        <v>Los entes que solicitan la información mantienen sus políticas y condiciones de entrega y comprobación.</v>
      </c>
      <c r="P41" s="92" t="str">
        <f>IF(ISBLANK('5. Pp (3 años)'!P47),"",'5. Pp (3 años)'!P47)</f>
        <v/>
      </c>
    </row>
    <row r="42" spans="1:16" ht="224.25">
      <c r="A42" s="16"/>
      <c r="B42" s="93" t="str">
        <f>IF(ISBLANK('5. Pp (3 años)'!B48),"",'5. Pp (3 años)'!B48)</f>
        <v>Coordinación Administrativa</v>
      </c>
      <c r="C42" s="29" t="str">
        <f>IF(ISBLANK('5. Pp (3 años)'!C48),"",'5. Pp (3 años)'!C48)</f>
        <v>Actividad</v>
      </c>
      <c r="D42" s="31" t="str">
        <f>IF(ISBLANK('5. Pp (3 años)'!D48),"",'5. Pp (3 años)'!D48)</f>
        <v>3.3.1.1.1.1 Aportaciones por actividades y eventos en el Instituto de la Cultura Física y Deporte</v>
      </c>
      <c r="E42" s="31" t="str">
        <f>IF(ISBLANK('5. Pp (3 años)'!E48),"",'5. Pp (3 años)'!E48)</f>
        <v>PAR: Porcentaje de aportaciones recibidas.</v>
      </c>
      <c r="F42" s="31" t="str">
        <f>IF(ISBLANK('5. Pp (3 años)'!F48),"",'5. Pp (3 años)'!F48)</f>
        <v>Con esta información se miden los reportes e informes por ingresos por aportaciones al Instituto lo que permite la transparencia del presupuesto.</v>
      </c>
      <c r="G42" s="29" t="str">
        <f>IF(ISBLANK('5. Pp (3 años)'!G48),"",'5. Pp (3 años)'!G48)</f>
        <v>Eficacia</v>
      </c>
      <c r="H42" s="29" t="str">
        <f>IF(ISBLANK('5. Pp (3 años)'!H48),"",'5. Pp (3 años)'!H48)</f>
        <v>Trimestral</v>
      </c>
      <c r="I42" s="31" t="str">
        <f>IF(ISBLANK('5. Pp (3 años)'!I48),"",'5. Pp (3 años)'!I48)</f>
        <v>MÉTODO DE CÁLCULO:                                                                                                                                                                                                                                                                                                                        
PRR= (NRR/NRP)*100    
VARIABLES:                                                                                                                                                                                                                                                                                                                                                            
PAR: Porcentaje de aportaciones recibidas.
NAR: Número de aportaciones recibidas.
NAP: Número de aportaciones programadas</v>
      </c>
      <c r="J42" s="31" t="str">
        <f>IF(ISBLANK('5. Pp (3 años)'!J48),"",'5. Pp (3 años)'!J48)</f>
        <v>UNIDAD DE MEDIDA DEL INDICADOR:                                                                                                                                                                                                                                                                                                                                      
Porcentaje
UNIDAD DE MEDIDA DE LA VARIABLE:                                                                                                                                                                                                                                                                                                                                                                                              
Aportaciones</v>
      </c>
      <c r="K42" s="29" t="str">
        <f>IF(ISBLANK('5. Pp (3 años)'!K48),"",'5. Pp (3 años)'!K48)</f>
        <v>Ascendente</v>
      </c>
      <c r="L42" s="31" t="str">
        <f>IF(ISBLANK('5. Pp (3 años)'!L48),"",'5. Pp (3 años)'!L48)</f>
        <v xml:space="preserve">PAR: De enero 2025 a diciembre del 2027 se recibirán 6200 aportaciones, lo cual representa un incremento del 1.3%  con respecto a la linea base.
VARIACIÓN DE LA META EN RELACIÓN A LA LÍNEA BASE
Meta Absoluta: 80 aportaciones. para el período 2025-2027
Meta Relativa: 1.3% </v>
      </c>
      <c r="M42" s="31" t="str">
        <f>IF(ISBLANK('5. Pp (3 años)'!M48),"",'5. Pp (3 años)'!M48)</f>
        <v>PAR: Durante el período del 2022-2024 se realizaron 6,120 recaudaciones.
2022: 2040
2023: 2040
2024: 2040
Total: 6,120</v>
      </c>
      <c r="N42" s="31" t="str">
        <f>IF(ISBLANK('5. Pp (3 años)'!N48),"",'5. Pp (3 años)'!N48)</f>
        <v>Nombre del Documento: 
Carpeta de Ingresos por aportaciones de la   Coordinación Administrativa 
Nombre de quien genera la información: 
Coordinación Administrativa del Instituto de la Cultura Física y Deporte del Municipio (área)
Periodicidad con que se genera la información: Trimestral
Liga de la página donde se localiza la información o ubicación: 
Carpeta Lefort en Coordinación Administrativa Lefort 01 IDBJ/CoordAdmon/EntregaASE2026</v>
      </c>
      <c r="O42" s="31" t="str">
        <f>IF(ISBLANK('5. Pp (3 años)'!O48),"",'5. Pp (3 años)'!O48)</f>
        <v>Los entes que solicitan la información mantienen sus políticas y condiciones de entrega y comprobación.</v>
      </c>
      <c r="P42" s="207" t="str">
        <f>IF(ISBLANK('5. Pp (3 años)'!P48),"",'5. Pp (3 años)'!P48)</f>
        <v/>
      </c>
    </row>
    <row r="43" spans="1:16" ht="17.25" hidden="1">
      <c r="A43" s="16"/>
      <c r="B43" s="93" t="e">
        <f>IF(ISBLANK('5. Pp (3 años)'!#REF!),"",'5. Pp (3 años)'!#REF!)</f>
        <v>#REF!</v>
      </c>
      <c r="C43" s="29" t="e">
        <f>IF(ISBLANK('5. Pp (3 años)'!#REF!),"",'5. Pp (3 años)'!#REF!)</f>
        <v>#REF!</v>
      </c>
      <c r="D43" s="31" t="e">
        <f>IF(ISBLANK('5. Pp (3 años)'!#REF!),"",'5. Pp (3 años)'!#REF!)</f>
        <v>#REF!</v>
      </c>
      <c r="E43" s="31" t="e">
        <f>IF(ISBLANK('5. Pp (3 años)'!#REF!),"",'5. Pp (3 años)'!#REF!)</f>
        <v>#REF!</v>
      </c>
      <c r="F43" s="31" t="e">
        <f>IF(ISBLANK('5. Pp (3 años)'!#REF!),"",'5. Pp (3 años)'!#REF!)</f>
        <v>#REF!</v>
      </c>
      <c r="G43" s="29" t="e">
        <f>IF(ISBLANK('5. Pp (3 años)'!#REF!),"",'5. Pp (3 años)'!#REF!)</f>
        <v>#REF!</v>
      </c>
      <c r="H43" s="29" t="e">
        <f>IF(ISBLANK('5. Pp (3 años)'!#REF!),"",'5. Pp (3 años)'!#REF!)</f>
        <v>#REF!</v>
      </c>
      <c r="I43" s="31" t="e">
        <f>IF(ISBLANK('5. Pp (3 años)'!#REF!),"",'5. Pp (3 años)'!#REF!)</f>
        <v>#REF!</v>
      </c>
      <c r="J43" s="31" t="e">
        <f>IF(ISBLANK('5. Pp (3 años)'!#REF!),"",'5. Pp (3 años)'!#REF!)</f>
        <v>#REF!</v>
      </c>
      <c r="K43" s="29" t="e">
        <f>IF(ISBLANK('5. Pp (3 años)'!#REF!),"",'5. Pp (3 años)'!#REF!)</f>
        <v>#REF!</v>
      </c>
      <c r="L43" s="31" t="e">
        <f>IF(ISBLANK('5. Pp (3 años)'!#REF!),"",'5. Pp (3 años)'!#REF!)</f>
        <v>#REF!</v>
      </c>
      <c r="M43" s="31" t="e">
        <f>IF(ISBLANK('5. Pp (3 años)'!#REF!),"",'5. Pp (3 años)'!#REF!)</f>
        <v>#REF!</v>
      </c>
      <c r="N43" s="31" t="e">
        <f>IF(ISBLANK('5. Pp (3 años)'!#REF!),"",'5. Pp (3 años)'!#REF!)</f>
        <v>#REF!</v>
      </c>
      <c r="O43" s="31" t="e">
        <f>IF(ISBLANK('5. Pp (3 años)'!#REF!),"",'5. Pp (3 años)'!#REF!)</f>
        <v>#REF!</v>
      </c>
      <c r="P43" s="207" t="e">
        <f>IF(ISBLANK('5. Pp (3 años)'!#REF!),"",'5. Pp (3 años)'!#REF!)</f>
        <v>#REF!</v>
      </c>
    </row>
    <row r="44" spans="1:16" ht="17.25" hidden="1">
      <c r="A44" s="16"/>
      <c r="B44" s="93" t="e">
        <f>IF(ISBLANK('5. Pp (3 años)'!#REF!),"",'5. Pp (3 años)'!#REF!)</f>
        <v>#REF!</v>
      </c>
      <c r="C44" s="29" t="e">
        <f>IF(ISBLANK('5. Pp (3 años)'!#REF!),"",'5. Pp (3 años)'!#REF!)</f>
        <v>#REF!</v>
      </c>
      <c r="D44" s="31" t="e">
        <f>IF(ISBLANK('5. Pp (3 años)'!#REF!),"",'5. Pp (3 años)'!#REF!)</f>
        <v>#REF!</v>
      </c>
      <c r="E44" s="31" t="e">
        <f>IF(ISBLANK('5. Pp (3 años)'!#REF!),"",'5. Pp (3 años)'!#REF!)</f>
        <v>#REF!</v>
      </c>
      <c r="F44" s="31" t="e">
        <f>IF(ISBLANK('5. Pp (3 años)'!#REF!),"",'5. Pp (3 años)'!#REF!)</f>
        <v>#REF!</v>
      </c>
      <c r="G44" s="29" t="e">
        <f>IF(ISBLANK('5. Pp (3 años)'!#REF!),"",'5. Pp (3 años)'!#REF!)</f>
        <v>#REF!</v>
      </c>
      <c r="H44" s="29" t="e">
        <f>IF(ISBLANK('5. Pp (3 años)'!#REF!),"",'5. Pp (3 años)'!#REF!)</f>
        <v>#REF!</v>
      </c>
      <c r="I44" s="31" t="e">
        <f>IF(ISBLANK('5. Pp (3 años)'!#REF!),"",'5. Pp (3 años)'!#REF!)</f>
        <v>#REF!</v>
      </c>
      <c r="J44" s="31" t="e">
        <f>IF(ISBLANK('5. Pp (3 años)'!#REF!),"",'5. Pp (3 años)'!#REF!)</f>
        <v>#REF!</v>
      </c>
      <c r="K44" s="29" t="e">
        <f>IF(ISBLANK('5. Pp (3 años)'!#REF!),"",'5. Pp (3 años)'!#REF!)</f>
        <v>#REF!</v>
      </c>
      <c r="L44" s="31" t="e">
        <f>IF(ISBLANK('5. Pp (3 años)'!#REF!),"",'5. Pp (3 años)'!#REF!)</f>
        <v>#REF!</v>
      </c>
      <c r="M44" s="31" t="e">
        <f>IF(ISBLANK('5. Pp (3 años)'!#REF!),"",'5. Pp (3 años)'!#REF!)</f>
        <v>#REF!</v>
      </c>
      <c r="N44" s="31" t="e">
        <f>IF(ISBLANK('5. Pp (3 años)'!#REF!),"",'5. Pp (3 años)'!#REF!)</f>
        <v>#REF!</v>
      </c>
      <c r="O44" s="31" t="e">
        <f>IF(ISBLANK('5. Pp (3 años)'!#REF!),"",'5. Pp (3 años)'!#REF!)</f>
        <v>#REF!</v>
      </c>
      <c r="P44" s="207" t="e">
        <f>IF(ISBLANK('5. Pp (3 años)'!#REF!),"",'5. Pp (3 años)'!#REF!)</f>
        <v>#REF!</v>
      </c>
    </row>
    <row r="45" spans="1:16" ht="17.25" hidden="1">
      <c r="A45" s="16"/>
      <c r="B45" s="93" t="e">
        <f>IF(ISBLANK('5. Pp (3 años)'!#REF!),"",'5. Pp (3 años)'!#REF!)</f>
        <v>#REF!</v>
      </c>
      <c r="C45" s="29" t="e">
        <f>IF(ISBLANK('5. Pp (3 años)'!#REF!),"",'5. Pp (3 años)'!#REF!)</f>
        <v>#REF!</v>
      </c>
      <c r="D45" s="31" t="e">
        <f>IF(ISBLANK('5. Pp (3 años)'!#REF!),"",'5. Pp (3 años)'!#REF!)</f>
        <v>#REF!</v>
      </c>
      <c r="E45" s="31" t="e">
        <f>IF(ISBLANK('5. Pp (3 años)'!#REF!),"",'5. Pp (3 años)'!#REF!)</f>
        <v>#REF!</v>
      </c>
      <c r="F45" s="31" t="e">
        <f>IF(ISBLANK('5. Pp (3 años)'!#REF!),"",'5. Pp (3 años)'!#REF!)</f>
        <v>#REF!</v>
      </c>
      <c r="G45" s="29" t="e">
        <f>IF(ISBLANK('5. Pp (3 años)'!#REF!),"",'5. Pp (3 años)'!#REF!)</f>
        <v>#REF!</v>
      </c>
      <c r="H45" s="29" t="e">
        <f>IF(ISBLANK('5. Pp (3 años)'!#REF!),"",'5. Pp (3 años)'!#REF!)</f>
        <v>#REF!</v>
      </c>
      <c r="I45" s="31" t="e">
        <f>IF(ISBLANK('5. Pp (3 años)'!#REF!),"",'5. Pp (3 años)'!#REF!)</f>
        <v>#REF!</v>
      </c>
      <c r="J45" s="31" t="e">
        <f>IF(ISBLANK('5. Pp (3 años)'!#REF!),"",'5. Pp (3 años)'!#REF!)</f>
        <v>#REF!</v>
      </c>
      <c r="K45" s="29" t="e">
        <f>IF(ISBLANK('5. Pp (3 años)'!#REF!),"",'5. Pp (3 años)'!#REF!)</f>
        <v>#REF!</v>
      </c>
      <c r="L45" s="31" t="e">
        <f>IF(ISBLANK('5. Pp (3 años)'!#REF!),"",'5. Pp (3 años)'!#REF!)</f>
        <v>#REF!</v>
      </c>
      <c r="M45" s="31" t="e">
        <f>IF(ISBLANK('5. Pp (3 años)'!#REF!),"",'5. Pp (3 años)'!#REF!)</f>
        <v>#REF!</v>
      </c>
      <c r="N45" s="31" t="e">
        <f>IF(ISBLANK('5. Pp (3 años)'!#REF!),"",'5. Pp (3 años)'!#REF!)</f>
        <v>#REF!</v>
      </c>
      <c r="O45" s="31" t="e">
        <f>IF(ISBLANK('5. Pp (3 años)'!#REF!),"",'5. Pp (3 años)'!#REF!)</f>
        <v>#REF!</v>
      </c>
      <c r="P45" s="207" t="e">
        <f>IF(ISBLANK('5. Pp (3 años)'!#REF!),"",'5. Pp (3 años)'!#REF!)</f>
        <v>#REF!</v>
      </c>
    </row>
    <row r="46" spans="1:16" ht="17.25" hidden="1">
      <c r="A46" s="16"/>
      <c r="B46" s="93" t="e">
        <f>IF(ISBLANK('5. Pp (3 años)'!#REF!),"",'5. Pp (3 años)'!#REF!)</f>
        <v>#REF!</v>
      </c>
      <c r="C46" s="29" t="e">
        <f>IF(ISBLANK('5. Pp (3 años)'!#REF!),"",'5. Pp (3 años)'!#REF!)</f>
        <v>#REF!</v>
      </c>
      <c r="D46" s="31" t="e">
        <f>IF(ISBLANK('5. Pp (3 años)'!#REF!),"",'5. Pp (3 años)'!#REF!)</f>
        <v>#REF!</v>
      </c>
      <c r="E46" s="31" t="e">
        <f>IF(ISBLANK('5. Pp (3 años)'!#REF!),"",'5. Pp (3 años)'!#REF!)</f>
        <v>#REF!</v>
      </c>
      <c r="F46" s="31" t="e">
        <f>IF(ISBLANK('5. Pp (3 años)'!#REF!),"",'5. Pp (3 años)'!#REF!)</f>
        <v>#REF!</v>
      </c>
      <c r="G46" s="29" t="e">
        <f>IF(ISBLANK('5. Pp (3 años)'!#REF!),"",'5. Pp (3 años)'!#REF!)</f>
        <v>#REF!</v>
      </c>
      <c r="H46" s="29" t="e">
        <f>IF(ISBLANK('5. Pp (3 años)'!#REF!),"",'5. Pp (3 años)'!#REF!)</f>
        <v>#REF!</v>
      </c>
      <c r="I46" s="31" t="e">
        <f>IF(ISBLANK('5. Pp (3 años)'!#REF!),"",'5. Pp (3 años)'!#REF!)</f>
        <v>#REF!</v>
      </c>
      <c r="J46" s="31" t="e">
        <f>IF(ISBLANK('5. Pp (3 años)'!#REF!),"",'5. Pp (3 años)'!#REF!)</f>
        <v>#REF!</v>
      </c>
      <c r="K46" s="29" t="e">
        <f>IF(ISBLANK('5. Pp (3 años)'!#REF!),"",'5. Pp (3 años)'!#REF!)</f>
        <v>#REF!</v>
      </c>
      <c r="L46" s="31" t="e">
        <f>IF(ISBLANK('5. Pp (3 años)'!#REF!),"",'5. Pp (3 años)'!#REF!)</f>
        <v>#REF!</v>
      </c>
      <c r="M46" s="31" t="e">
        <f>IF(ISBLANK('5. Pp (3 años)'!#REF!),"",'5. Pp (3 años)'!#REF!)</f>
        <v>#REF!</v>
      </c>
      <c r="N46" s="31" t="e">
        <f>IF(ISBLANK('5. Pp (3 años)'!#REF!),"",'5. Pp (3 años)'!#REF!)</f>
        <v>#REF!</v>
      </c>
      <c r="O46" s="31" t="e">
        <f>IF(ISBLANK('5. Pp (3 años)'!#REF!),"",'5. Pp (3 años)'!#REF!)</f>
        <v>#REF!</v>
      </c>
      <c r="P46" s="207" t="e">
        <f>IF(ISBLANK('5. Pp (3 años)'!#REF!),"",'5. Pp (3 años)'!#REF!)</f>
        <v>#REF!</v>
      </c>
    </row>
    <row r="47" spans="1:16" ht="241.5">
      <c r="A47" s="16"/>
      <c r="B47" s="89" t="str">
        <f>IF(ISBLANK('5. Pp (3 años)'!B49),"",'5. Pp (3 años)'!B49)</f>
        <v>Coodinación de Infraestructura y  Mantenimiento de Instalaciones Deportivas.</v>
      </c>
      <c r="C47" s="65" t="str">
        <f>IF(ISBLANK('5. Pp (3 años)'!C49),"",'5. Pp (3 años)'!C49)</f>
        <v>Componente</v>
      </c>
      <c r="D47" s="91" t="str">
        <f>IF(ISBLANK('5. Pp (3 años)'!D49),"",'5. Pp (3 años)'!D49)</f>
        <v>3.3.1.1.2 Espacios deportivos atendidos.</v>
      </c>
      <c r="E47" s="91" t="str">
        <f>IF(ISBLANK('5. Pp (3 años)'!E49),"",'5. Pp (3 años)'!E49)</f>
        <v xml:space="preserve">PMPCED: Porcentaje de Mantenimiento Preventivo y Creación de Espacios Deportivos </v>
      </c>
      <c r="F47" s="91" t="str">
        <f>IF(ISBLANK('5. Pp (3 años)'!F49),"",'5. Pp (3 años)'!F49)</f>
        <v>Implementar brigadas de limpieza, y mantenimiento preventivo en los espacios deportivos, así como la creación y recuperación de espacios públicos con perspectiva de género, para el desarrollo de estas actividades.</v>
      </c>
      <c r="G47" s="65" t="str">
        <f>IF(ISBLANK('5. Pp (3 años)'!G49),"",'5. Pp (3 años)'!G49)</f>
        <v>Eficacia</v>
      </c>
      <c r="H47" s="65" t="str">
        <f>IF(ISBLANK('5. Pp (3 años)'!H49),"",'5. Pp (3 años)'!H49)</f>
        <v>Trimestral</v>
      </c>
      <c r="I47" s="91" t="str">
        <f>IF(ISBLANK('5. Pp (3 años)'!I49),"",'5. Pp (3 años)'!I49)</f>
        <v xml:space="preserve">MÉTODO DE CÁLCULO:     
PMPCED= (NMPCEDR/NMPCEDP)*100 
VARIABLES:                                                                                                                                                                                                                                                                                                                                 
PMPCED: Porcentaje de Mantenimiento Preventivo y Creación de Espacios Deportivos.                                                                                                                                                                                         
NMPCEDR: Número de Mantenimiento Preventivo y Creación de Espacios Deportivos Realizados                                                                                                                                                                                                                                   
NMPCEDP: Número de Mantenimiento Preventivo y Creación de Espacios Deportivos Programado       </v>
      </c>
      <c r="J47" s="91" t="str">
        <f>IF(ISBLANK('5. Pp (3 años)'!J49),"",'5. Pp (3 años)'!J49)</f>
        <v>UNIDAD DE MEDIDA DEL INDICADOR:                                                                                                                                                                                                                                                                                    Porcentaje 
                                                                                                                                                                                                                                                                                                                                                                   UNIDAD DE MEDIDA DE LA VARIABLE: Espacios deportivos</v>
      </c>
      <c r="K47" s="65" t="str">
        <f>IF(ISBLANK('5. Pp (3 años)'!K49),"",'5. Pp (3 años)'!K49)</f>
        <v>Ascendente</v>
      </c>
      <c r="L47" s="91" t="str">
        <f>IF(ISBLANK('5. Pp (3 años)'!L49),"",'5. Pp (3 años)'!L49)</f>
        <v>PMPCED: De enero 2025 a diciembre 2027 se atendarán 327 espacios deportivos, se mantiene la linea base. Representa un incremento del 23.86% a la linea base
VARIACIÓN DE LA META EN RELACIÓN A LA LÍNEA BASE
Meta Absoluta: 63 espacios deportivos atendidos
Meta Relativa: 23.86 %</v>
      </c>
      <c r="M47" s="91" t="str">
        <f>IF(ISBLANK('5. Pp (3 años)'!M49),"",'5. Pp (3 años)'!M49)</f>
        <v>PMPCED: Durante el período del 2022-2024 se atendieron 264 espacios deportivos.
2022: 109
2023: 110
2024: 45
Total:  264</v>
      </c>
      <c r="N47" s="91" t="str">
        <f>IF(ISBLANK('5. Pp (3 años)'!N49),"",'5. Pp (3 años)'!N49)</f>
        <v>Nombre del Documento: 
Informe de Resultados Espacios Deportivos 2025-2027
Nombre de quien genera la información: 
Coordinación Infraestructura y Mantenimiento de Instalaciones Deportivas del Instituto de la Cultura Física y Deporte del Municipio.
Periodicidad con que se genera la información:  
Trimestral
Liga de la página donde se localiza la información o ubicación: 
Carpeta Lefort en Coordinación de Infraestructura y   Mantenimiento Lefort 01 IDBJ/CoordMaintoInfr/Espacios deportivos atendidos 2025-2027.</v>
      </c>
      <c r="O47" s="91" t="str">
        <f>IF(ISBLANK('5. Pp (3 años)'!O49),"",'5. Pp (3 años)'!O49)</f>
        <v>Las condiciones sanitarias, climatológicas, de seguridad y sociales son las óptimas para atender los espacios deportivos.</v>
      </c>
      <c r="P47" s="92" t="str">
        <f>IF(ISBLANK('5. Pp (3 años)'!P49),"",'5. Pp (3 años)'!P49)</f>
        <v xml:space="preserve">  Objetivo 11 Lograr que las ciudades y asentamientos humanos sean inclusivos, seguros, resilientes y sostenibles </v>
      </c>
    </row>
    <row r="48" spans="1:16" ht="241.5">
      <c r="A48" s="16"/>
      <c r="B48" s="93" t="str">
        <f>IF(ISBLANK('5. Pp (3 años)'!B50),"",'5. Pp (3 años)'!B50)</f>
        <v>Coodinación de Infraestructura y  Mantenimiento de Instalaciones Deportivas.</v>
      </c>
      <c r="C48" s="29" t="str">
        <f>IF(ISBLANK('5. Pp (3 años)'!C50),"",'5. Pp (3 años)'!C50)</f>
        <v>Actividad</v>
      </c>
      <c r="D48" s="31" t="str">
        <f>IF(ISBLANK('5. Pp (3 años)'!D50),"",'5. Pp (3 años)'!D50)</f>
        <v>3.3.1.1.2.1 Realización de limpieza y mantenimiento de instalaciones deportivas.</v>
      </c>
      <c r="E48" s="31" t="str">
        <f>IF(ISBLANK('5. Pp (3 años)'!E50),"",'5. Pp (3 años)'!E50)</f>
        <v>PMDR: Porcentaje de limpieza y mantenimiento en instalaciones deportivas realizados.</v>
      </c>
      <c r="F48" s="31" t="str">
        <f>IF(ISBLANK('5. Pp (3 años)'!F50),"",'5. Pp (3 años)'!F50)</f>
        <v>Con esta información se mide el número de instalaciones deportivas que reciben limpieza y mantenimiento para dignificarlas brindando a la infraestructura deportiva mejoras en los accesos incluyentes, mantenimiento con pintura, cambio de mallas, tableros de basquetbol, reparaciones y limpieza general en Instalaciones deportivas dentro del municipio de Benito Juárez.</v>
      </c>
      <c r="G48" s="29" t="str">
        <f>IF(ISBLANK('5. Pp (3 años)'!G50),"",'5. Pp (3 años)'!G50)</f>
        <v>Eficacia</v>
      </c>
      <c r="H48" s="29" t="str">
        <f>IF(ISBLANK('5. Pp (3 años)'!H50),"",'5. Pp (3 años)'!H50)</f>
        <v>Trimestral</v>
      </c>
      <c r="I48" s="31" t="str">
        <f>IF(ISBLANK('5. Pp (3 años)'!I50),"",'5. Pp (3 años)'!I50)</f>
        <v xml:space="preserve">MÉTODO DE CÁLCULO:                                                                                                                                                                                                                                                                                                                                                 
PMDR= (NMIR/NMIP)*100 
VARIABLES:                                                                                                                                                                                                                                                                                                                                 
PMDR: Porcentaje de limpieza y mantenimiento en instalaciones deportivas realizados.                                                                                                                                                                                         
NMIR: Número de limpieza y mantenimiento en instalaciones realizados.                                                                                                                                                                                                                                   
NMIP: Número de limpieza y  mantenimiento en instalaciones programados.   </v>
      </c>
      <c r="J48" s="31" t="str">
        <f>IF(ISBLANK('5. Pp (3 años)'!J50),"",'5. Pp (3 años)'!J50)</f>
        <v>UNIDAD DE MEDIDA DEL INDICADOR:                                                                                                                                                                                                                                                                                   
Porcentaje
UNIDAD DE MEDIDA DE LA VARIABLE:                                                                                                                                                                                                                                                                                
Espacios Deportivos</v>
      </c>
      <c r="K48" s="29" t="str">
        <f>IF(ISBLANK('5. Pp (3 años)'!K50),"",'5. Pp (3 años)'!K50)</f>
        <v>Ascendente</v>
      </c>
      <c r="L48" s="31" t="str">
        <f>IF(ISBLANK('5. Pp (3 años)'!L50),"",'5. Pp (3 años)'!L50)</f>
        <v>PMDR: De enero 2025 a diciembre 2027 se atendarán 327 espacios deportivos, se mantiene la linea base. Representa un incremento del 23.86% inferior a la linea base
VARIACIÓN DE LA META EN RELACIÓN A LA LÍNEA BASE
Meta Absoluta: 63 espacios deportivos
Meta Relativa: 23.86%</v>
      </c>
      <c r="M48" s="31" t="str">
        <f>IF(ISBLANK('5. Pp (3 años)'!M50),"",'5. Pp (3 años)'!M50)</f>
        <v>PMDR: Durante el período del 2022-2024 se atendieron 264 espacios deportivos.
2022: 109
2023: 110
2024: 45
Total:  264</v>
      </c>
      <c r="N48" s="31" t="str">
        <f>IF(ISBLANK('5. Pp (3 años)'!N50),"",'5. Pp (3 años)'!N50)</f>
        <v>Nombre del Documento: 
Reporte de mantenimiento de instalaciones deportivas 2025-2027
Nombre de quien genera la información: 
Coordinación de Infraestructura y Mantenimiento de Instalaciones Deportivas del Instituto de la Cultura Física y Deporte del Municipio.
Periodicidad con que se genera la información:  
Trimestral
Liga de la página donde se localiza la información o ubicación: 
Carpeta Leffort en Coordinación de Infraestrucctura y Mantenimiento Lefort 01 IDBJ/CoordInfrMainto/Mantenimiento y reparaciones en Instalaciones deportivas 2025-2027</v>
      </c>
      <c r="O48" s="31" t="str">
        <f>IF(ISBLANK('5. Pp (3 años)'!O50),"",'5. Pp (3 años)'!O50)</f>
        <v xml:space="preserve">Las condiciones climatológicas son las óptimas para realizar este mantenimiento. </v>
      </c>
      <c r="P48" s="207" t="str">
        <f>IF(ISBLANK('5. Pp (3 años)'!P50),"",'5. Pp (3 años)'!P50)</f>
        <v xml:space="preserve">Objetivo 11 Lograr que las ciudades y asentamientos humanos sean inclusivos, seguros, resilientes y sostenibles </v>
      </c>
    </row>
    <row r="49" spans="1:16" ht="18.75">
      <c r="A49" s="85"/>
      <c r="B49" s="93" t="e">
        <f>IF(ISBLANK('5. Pp (3 años)'!#REF!),"",'5. Pp (3 años)'!#REF!)</f>
        <v>#REF!</v>
      </c>
      <c r="C49" s="29" t="e">
        <f>IF(ISBLANK('5. Pp (3 años)'!#REF!),"",'5. Pp (3 años)'!#REF!)</f>
        <v>#REF!</v>
      </c>
      <c r="D49" s="31" t="e">
        <f>IF(ISBLANK('5. Pp (3 años)'!#REF!),"",'5. Pp (3 años)'!#REF!)</f>
        <v>#REF!</v>
      </c>
      <c r="E49" s="31" t="e">
        <f>IF(ISBLANK('5. Pp (3 años)'!#REF!),"",'5. Pp (3 años)'!#REF!)</f>
        <v>#REF!</v>
      </c>
      <c r="F49" s="31" t="e">
        <f>IF(ISBLANK('5. Pp (3 años)'!#REF!),"",'5. Pp (3 años)'!#REF!)</f>
        <v>#REF!</v>
      </c>
      <c r="G49" s="29" t="e">
        <f>IF(ISBLANK('5. Pp (3 años)'!#REF!),"",'5. Pp (3 años)'!#REF!)</f>
        <v>#REF!</v>
      </c>
      <c r="H49" s="29" t="e">
        <f>IF(ISBLANK('5. Pp (3 años)'!#REF!),"",'5. Pp (3 años)'!#REF!)</f>
        <v>#REF!</v>
      </c>
      <c r="I49" s="31" t="e">
        <f>IF(ISBLANK('5. Pp (3 años)'!#REF!),"",'5. Pp (3 años)'!#REF!)</f>
        <v>#REF!</v>
      </c>
      <c r="J49" s="31" t="e">
        <f>IF(ISBLANK('5. Pp (3 años)'!#REF!),"",'5. Pp (3 años)'!#REF!)</f>
        <v>#REF!</v>
      </c>
      <c r="K49" s="29" t="e">
        <f>IF(ISBLANK('5. Pp (3 años)'!#REF!),"",'5. Pp (3 años)'!#REF!)</f>
        <v>#REF!</v>
      </c>
      <c r="L49" s="31" t="e">
        <f>IF(ISBLANK('5. Pp (3 años)'!#REF!),"",'5. Pp (3 años)'!#REF!)</f>
        <v>#REF!</v>
      </c>
      <c r="M49" s="31" t="e">
        <f>IF(ISBLANK('5. Pp (3 años)'!#REF!),"",'5. Pp (3 años)'!#REF!)</f>
        <v>#REF!</v>
      </c>
      <c r="N49" s="31" t="e">
        <f>IF(ISBLANK('5. Pp (3 años)'!#REF!),"",'5. Pp (3 años)'!#REF!)</f>
        <v>#REF!</v>
      </c>
      <c r="O49" s="31" t="e">
        <f>IF(ISBLANK('5. Pp (3 años)'!#REF!),"",'5. Pp (3 años)'!#REF!)</f>
        <v>#REF!</v>
      </c>
      <c r="P49" s="207" t="e">
        <f>IF(ISBLANK('5. Pp (3 años)'!#REF!),"",'5. Pp (3 años)'!#REF!)</f>
        <v>#REF!</v>
      </c>
    </row>
    <row r="50" spans="1:16" ht="17.25">
      <c r="A50" s="33"/>
      <c r="B50" s="93" t="e">
        <f>IF(ISBLANK('5. Pp (3 años)'!#REF!),"",'5. Pp (3 años)'!#REF!)</f>
        <v>#REF!</v>
      </c>
      <c r="C50" s="29" t="e">
        <f>IF(ISBLANK('5. Pp (3 años)'!#REF!),"",'5. Pp (3 años)'!#REF!)</f>
        <v>#REF!</v>
      </c>
      <c r="D50" s="31" t="e">
        <f>IF(ISBLANK('5. Pp (3 años)'!#REF!),"",'5. Pp (3 años)'!#REF!)</f>
        <v>#REF!</v>
      </c>
      <c r="E50" s="31" t="e">
        <f>IF(ISBLANK('5. Pp (3 años)'!#REF!),"",'5. Pp (3 años)'!#REF!)</f>
        <v>#REF!</v>
      </c>
      <c r="F50" s="31" t="e">
        <f>IF(ISBLANK('5. Pp (3 años)'!#REF!),"",'5. Pp (3 años)'!#REF!)</f>
        <v>#REF!</v>
      </c>
      <c r="G50" s="29" t="e">
        <f>IF(ISBLANK('5. Pp (3 años)'!#REF!),"",'5. Pp (3 años)'!#REF!)</f>
        <v>#REF!</v>
      </c>
      <c r="H50" s="29" t="e">
        <f>IF(ISBLANK('5. Pp (3 años)'!#REF!),"",'5. Pp (3 años)'!#REF!)</f>
        <v>#REF!</v>
      </c>
      <c r="I50" s="31" t="e">
        <f>IF(ISBLANK('5. Pp (3 años)'!#REF!),"",'5. Pp (3 años)'!#REF!)</f>
        <v>#REF!</v>
      </c>
      <c r="J50" s="31" t="e">
        <f>IF(ISBLANK('5. Pp (3 años)'!#REF!),"",'5. Pp (3 años)'!#REF!)</f>
        <v>#REF!</v>
      </c>
      <c r="K50" s="29" t="e">
        <f>IF(ISBLANK('5. Pp (3 años)'!#REF!),"",'5. Pp (3 años)'!#REF!)</f>
        <v>#REF!</v>
      </c>
      <c r="L50" s="31" t="e">
        <f>IF(ISBLANK('5. Pp (3 años)'!#REF!),"",'5. Pp (3 años)'!#REF!)</f>
        <v>#REF!</v>
      </c>
      <c r="M50" s="31" t="e">
        <f>IF(ISBLANK('5. Pp (3 años)'!#REF!),"",'5. Pp (3 años)'!#REF!)</f>
        <v>#REF!</v>
      </c>
      <c r="N50" s="31" t="e">
        <f>IF(ISBLANK('5. Pp (3 años)'!#REF!),"",'5. Pp (3 años)'!#REF!)</f>
        <v>#REF!</v>
      </c>
      <c r="O50" s="31" t="e">
        <f>IF(ISBLANK('5. Pp (3 años)'!#REF!),"",'5. Pp (3 años)'!#REF!)</f>
        <v>#REF!</v>
      </c>
      <c r="P50" s="207" t="e">
        <f>IF(ISBLANK('5. Pp (3 años)'!#REF!),"",'5. Pp (3 años)'!#REF!)</f>
        <v>#REF!</v>
      </c>
    </row>
    <row r="51" spans="1:16" ht="17.25">
      <c r="A51" s="33"/>
      <c r="B51" s="93" t="e">
        <f>IF(ISBLANK('5. Pp (3 años)'!#REF!),"",'5. Pp (3 años)'!#REF!)</f>
        <v>#REF!</v>
      </c>
      <c r="C51" s="29" t="e">
        <f>IF(ISBLANK('5. Pp (3 años)'!#REF!),"",'5. Pp (3 años)'!#REF!)</f>
        <v>#REF!</v>
      </c>
      <c r="D51" s="31" t="e">
        <f>IF(ISBLANK('5. Pp (3 años)'!#REF!),"",'5. Pp (3 años)'!#REF!)</f>
        <v>#REF!</v>
      </c>
      <c r="E51" s="31" t="e">
        <f>IF(ISBLANK('5. Pp (3 años)'!#REF!),"",'5. Pp (3 años)'!#REF!)</f>
        <v>#REF!</v>
      </c>
      <c r="F51" s="31" t="e">
        <f>IF(ISBLANK('5. Pp (3 años)'!#REF!),"",'5. Pp (3 años)'!#REF!)</f>
        <v>#REF!</v>
      </c>
      <c r="G51" s="29" t="e">
        <f>IF(ISBLANK('5. Pp (3 años)'!#REF!),"",'5. Pp (3 años)'!#REF!)</f>
        <v>#REF!</v>
      </c>
      <c r="H51" s="29" t="e">
        <f>IF(ISBLANK('5. Pp (3 años)'!#REF!),"",'5. Pp (3 años)'!#REF!)</f>
        <v>#REF!</v>
      </c>
      <c r="I51" s="31" t="e">
        <f>IF(ISBLANK('5. Pp (3 años)'!#REF!),"",'5. Pp (3 años)'!#REF!)</f>
        <v>#REF!</v>
      </c>
      <c r="J51" s="31" t="e">
        <f>IF(ISBLANK('5. Pp (3 años)'!#REF!),"",'5. Pp (3 años)'!#REF!)</f>
        <v>#REF!</v>
      </c>
      <c r="K51" s="29" t="e">
        <f>IF(ISBLANK('5. Pp (3 años)'!#REF!),"",'5. Pp (3 años)'!#REF!)</f>
        <v>#REF!</v>
      </c>
      <c r="L51" s="31" t="e">
        <f>IF(ISBLANK('5. Pp (3 años)'!#REF!),"",'5. Pp (3 años)'!#REF!)</f>
        <v>#REF!</v>
      </c>
      <c r="M51" s="31" t="e">
        <f>IF(ISBLANK('5. Pp (3 años)'!#REF!),"",'5. Pp (3 años)'!#REF!)</f>
        <v>#REF!</v>
      </c>
      <c r="N51" s="31" t="e">
        <f>IF(ISBLANK('5. Pp (3 años)'!#REF!),"",'5. Pp (3 años)'!#REF!)</f>
        <v>#REF!</v>
      </c>
      <c r="O51" s="31" t="e">
        <f>IF(ISBLANK('5. Pp (3 años)'!#REF!),"",'5. Pp (3 años)'!#REF!)</f>
        <v>#REF!</v>
      </c>
      <c r="P51" s="207" t="e">
        <f>IF(ISBLANK('5. Pp (3 años)'!#REF!),"",'5. Pp (3 años)'!#REF!)</f>
        <v>#REF!</v>
      </c>
    </row>
    <row r="52" spans="1:16" ht="17.25">
      <c r="A52" s="33"/>
      <c r="B52" s="93" t="e">
        <f>IF(ISBLANK('5. Pp (3 años)'!#REF!),"",'5. Pp (3 años)'!#REF!)</f>
        <v>#REF!</v>
      </c>
      <c r="C52" s="29" t="e">
        <f>IF(ISBLANK('5. Pp (3 años)'!#REF!),"",'5. Pp (3 años)'!#REF!)</f>
        <v>#REF!</v>
      </c>
      <c r="D52" s="31" t="e">
        <f>IF(ISBLANK('5. Pp (3 años)'!#REF!),"",'5. Pp (3 años)'!#REF!)</f>
        <v>#REF!</v>
      </c>
      <c r="E52" s="31" t="e">
        <f>IF(ISBLANK('5. Pp (3 años)'!#REF!),"",'5. Pp (3 años)'!#REF!)</f>
        <v>#REF!</v>
      </c>
      <c r="F52" s="31" t="e">
        <f>IF(ISBLANK('5. Pp (3 años)'!#REF!),"",'5. Pp (3 años)'!#REF!)</f>
        <v>#REF!</v>
      </c>
      <c r="G52" s="29" t="e">
        <f>IF(ISBLANK('5. Pp (3 años)'!#REF!),"",'5. Pp (3 años)'!#REF!)</f>
        <v>#REF!</v>
      </c>
      <c r="H52" s="29" t="e">
        <f>IF(ISBLANK('5. Pp (3 años)'!#REF!),"",'5. Pp (3 años)'!#REF!)</f>
        <v>#REF!</v>
      </c>
      <c r="I52" s="31" t="e">
        <f>IF(ISBLANK('5. Pp (3 años)'!#REF!),"",'5. Pp (3 años)'!#REF!)</f>
        <v>#REF!</v>
      </c>
      <c r="J52" s="31" t="e">
        <f>IF(ISBLANK('5. Pp (3 años)'!#REF!),"",'5. Pp (3 años)'!#REF!)</f>
        <v>#REF!</v>
      </c>
      <c r="K52" s="29" t="e">
        <f>IF(ISBLANK('5. Pp (3 años)'!#REF!),"",'5. Pp (3 años)'!#REF!)</f>
        <v>#REF!</v>
      </c>
      <c r="L52" s="31" t="e">
        <f>IF(ISBLANK('5. Pp (3 años)'!#REF!),"",'5. Pp (3 años)'!#REF!)</f>
        <v>#REF!</v>
      </c>
      <c r="M52" s="31" t="e">
        <f>IF(ISBLANK('5. Pp (3 años)'!#REF!),"",'5. Pp (3 años)'!#REF!)</f>
        <v>#REF!</v>
      </c>
      <c r="N52" s="31" t="e">
        <f>IF(ISBLANK('5. Pp (3 años)'!#REF!),"",'5. Pp (3 años)'!#REF!)</f>
        <v>#REF!</v>
      </c>
      <c r="O52" s="31" t="e">
        <f>IF(ISBLANK('5. Pp (3 años)'!#REF!),"",'5. Pp (3 años)'!#REF!)</f>
        <v>#REF!</v>
      </c>
      <c r="P52" s="207" t="e">
        <f>IF(ISBLANK('5. Pp (3 años)'!#REF!),"",'5. Pp (3 años)'!#REF!)</f>
        <v>#REF!</v>
      </c>
    </row>
    <row r="53" spans="1:16" ht="224.25">
      <c r="B53" s="89" t="str">
        <f>IF(ISBLANK('5. Pp (3 años)'!B51),"",'5. Pp (3 años)'!B51)</f>
        <v>Coordinación de Operaciones y Logística</v>
      </c>
      <c r="C53" s="65" t="str">
        <f>IF(ISBLANK('5. Pp (3 años)'!C51),"",'5. Pp (3 años)'!C51)</f>
        <v xml:space="preserve">Componente  </v>
      </c>
      <c r="D53" s="91" t="str">
        <f>IF(ISBLANK('5. Pp (3 años)'!D51),"",'5. Pp (3 años)'!D51)</f>
        <v>3.3.1.1.3 Recursos económicos y en especie a favor de la práctica deportiva ejercidos</v>
      </c>
      <c r="E53" s="91" t="str">
        <f>IF(ISBLANK('5. Pp (3 años)'!E51),"",'5. Pp (3 años)'!E51)</f>
        <v>PIADR: Porcentaje de Impulsos de actividades deportivas y recreativas. económicos o en especie ejercidos</v>
      </c>
      <c r="F53" s="91" t="str">
        <f>IF(ISBLANK('5. Pp (3 años)'!F51),"",'5. Pp (3 años)'!F51)</f>
        <v xml:space="preserve">Impulsar actividades deportivas y recreativas.
Se miden impulsos, es decir, apoyos económicos y materiales invertidos en deportistas para un mejor desempeño y fomento del deporte del municipio. </v>
      </c>
      <c r="G53" s="65" t="str">
        <f>IF(ISBLANK('5. Pp (3 años)'!G51),"",'5. Pp (3 años)'!G51)</f>
        <v>Eficacia</v>
      </c>
      <c r="H53" s="65" t="str">
        <f>IF(ISBLANK('5. Pp (3 años)'!H51),"",'5. Pp (3 años)'!H51)</f>
        <v>Trimestral</v>
      </c>
      <c r="I53" s="91" t="str">
        <f>IF(ISBLANK('5. Pp (3 años)'!I51),"",'5. Pp (3 años)'!I51)</f>
        <v xml:space="preserve">MÉTODO DE CÁLCULO:
PIADR= (NIADRR/NIADRP)*100
VARIABLES:
PIADR= Porcentaje de Impulsos de Actividades Deportivas y Recreativas
NIADRR= Número de Impulsos de Actividades Deportivas y Recreativas Realizadas.
NIADRP= Número de Impulsos de Actividades Deportivas y Recreativas Programadas.
</v>
      </c>
      <c r="J53" s="91" t="str">
        <f>IF(ISBLANK('5. Pp (3 años)'!J51),"",'5. Pp (3 años)'!J51)</f>
        <v>UNIDAD DE MEDIDA DEL INDICADOR: Porcentaje                                                                                                                                                                                                                                                                 
UNIDAD DE MEDIDA DE LA VARIABLE: Impulsos de actividades</v>
      </c>
      <c r="K53" s="65" t="str">
        <f>IF(ISBLANK('5. Pp (3 años)'!K51),"",'5. Pp (3 años)'!K51)</f>
        <v>Ascendente</v>
      </c>
      <c r="L53" s="91" t="str">
        <f>IF(ISBLANK('5. Pp (3 años)'!L51),"",'5. Pp (3 años)'!L51)</f>
        <v xml:space="preserve">PIADR: De enero 2025 a diciembre del 2027 recibirán 167,100 beneficios por eventos realizados e impulsos deportivos, lo cual representa un incremento del 191.59 % con respecto a la línea base. 
VARIACIÓN DE LA META EN RELACIÓN A LA LÍNEA BASE
Meta Absoluta: 109,794 impulsos de actividades deportivas.
Meta Relativa: 191.59% </v>
      </c>
      <c r="M53" s="91" t="str">
        <f>IF(ISBLANK('5. Pp (3 años)'!M51),"",'5. Pp (3 años)'!M51)</f>
        <v>PIADR: Durante el período del 2022-2024 se benefician 57,306 impulsos deportivos y de actividades deportivas.
2022 : 3691
2023: 8015 
2024: 45,600
Total: 57,306</v>
      </c>
      <c r="N53" s="91" t="str">
        <f>IF(ISBLANK('5. Pp (3 años)'!N51),"",'5. Pp (3 años)'!N51)</f>
        <v>Nombre del Documento: 
Reporte de Recursos Económicos Deportivos 2026
Nombre de quien genera la información: 
Coordinación de operaciones y logística del Instituto de la Cultura Física y Deporte del Municipio.
Periodicidad con que se genera la información:  
Trimestral
Liga de la página donde se localiza la información o ubicación: Carpeta Lefort en Coordinación operaciones y logística Lefort 01 IDBJ/CoordOpLog/Apoyos e incentivos 2026.</v>
      </c>
      <c r="O53" s="91" t="str">
        <f>IF(ISBLANK('5. Pp (3 años)'!O51),"",'5. Pp (3 años)'!O51)</f>
        <v>Las y los deportistas solicitan recursos al Instituto para el desarrollo de sus actividades.</v>
      </c>
      <c r="P53" s="92" t="str">
        <f>IF(ISBLANK('5. Pp (3 años)'!P51),"",'5. Pp (3 años)'!P51)</f>
        <v xml:space="preserve">Objetivo 3 Garantizar una vida sana y promover el bienestar para todos en todas alas edaddes 
Objetivo 5 Lograr la Ingualdad entre los géneros y empoderar a todas las mujeres y las niñas 
Objetivo  16 Promover sociedades pacíficas e inclusivas para el desarrollo sostenible, facilitar el acceso a la justicia para todos y crear instituciones eficaces, responsables e inclusivas a todos los niveles. </v>
      </c>
    </row>
    <row r="54" spans="1:16" ht="224.25">
      <c r="B54" s="93" t="str">
        <f>IF(ISBLANK('5. Pp (3 años)'!B52),"",'5. Pp (3 años)'!B52)</f>
        <v>Coordinación de Operaciones y Logística</v>
      </c>
      <c r="C54" s="29" t="str">
        <f>IF(ISBLANK('5. Pp (3 años)'!C52),"",'5. Pp (3 años)'!C52)</f>
        <v>Actividad</v>
      </c>
      <c r="D54" s="31" t="str">
        <f>IF(ISBLANK('5. Pp (3 años)'!D52),"",'5. Pp (3 años)'!D52)</f>
        <v>3.3.1.1.3.1 Entrega de incentivos a talentos deportivos</v>
      </c>
      <c r="E54" s="31" t="str">
        <f>IF(ISBLANK('5. Pp (3 años)'!E52),"",'5. Pp (3 años)'!E52)</f>
        <v>PITD: Porcentaje de incentivos para talentos deportivos entregados</v>
      </c>
      <c r="F54" s="31" t="str">
        <f>IF(ISBLANK('5. Pp (3 años)'!F52),"",'5. Pp (3 años)'!F52)</f>
        <v>Con esta información se mide el impulso deportivo a través del apoyo en efectivo o con material deportivo a talentos deportivos entregados por el Instituto de la Cultura Fisica y Deporte del Municipio de Benito Juárez.</v>
      </c>
      <c r="G54" s="29" t="str">
        <f>IF(ISBLANK('5. Pp (3 años)'!G52),"",'5. Pp (3 años)'!G52)</f>
        <v>Eficacia</v>
      </c>
      <c r="H54" s="29" t="str">
        <f>IF(ISBLANK('5. Pp (3 años)'!H52),"",'5. Pp (3 años)'!H52)</f>
        <v>Trimestral</v>
      </c>
      <c r="I54" s="31" t="str">
        <f>IF(ISBLANK('5. Pp (3 años)'!I52),"",'5. Pp (3 años)'!I52)</f>
        <v xml:space="preserve">MÉTODO DE CÁLCULO:                                                                                                                                                                                                                                                                                                                                          
PITD= (NITD/NITDE)*100
VARIABLES:                                                                                                                                                                                                                                                                                                                                     
PITD: Porcentaje de incentivos para talentos deportivos entregados
NITD: Número de incentivos para talentos deportivos                                                                                                                                                                                                                         
NITDE: Número de incentivos para talentos deportivos estimados.              </v>
      </c>
      <c r="J54" s="31" t="str">
        <f>IF(ISBLANK('5. Pp (3 años)'!J52),"",'5. Pp (3 años)'!J52)</f>
        <v>UNIDAD DE LA MEDIDA DEL INDICADOR:                                                                                                                                                                                                                                                                                                                                                                        
Porcentaje
UNIDAD DE LA MEDIDA DE LA VARIABLE:                                                                                                                                                                                                                                                                                     Incentivos para talentos deportivos</v>
      </c>
      <c r="K54" s="29" t="str">
        <f>IF(ISBLANK('5. Pp (3 años)'!K52),"",'5. Pp (3 años)'!K52)</f>
        <v>Ascendente</v>
      </c>
      <c r="L54" s="31" t="str">
        <f>IF(ISBLANK('5. Pp (3 años)'!L52),"",'5. Pp (3 años)'!L52)</f>
        <v>PITD: De enero 2025 a diciembre 2027 se entregarán 4800 incentivos para talentos deportivos, lo cual representa un incremento del 3.42%  con respecto a la línea base.
VARIACIÓN DE LA META EN RELACIÓN A LA LÍNEA BASE
Meta absoluta: 159 incentivos para talentos deportivos.
Meta Relativa: 3.42%</v>
      </c>
      <c r="M54" s="31" t="str">
        <f>IF(ISBLANK('5. Pp (3 años)'!M52),"",'5. Pp (3 años)'!M52)</f>
        <v>PITD: Durante el período del 2022-2024 se entregaron 4,641 incentivos deportivos.
2022 : 1441
2023: 1600
2024: 1600
Total:  4,641</v>
      </c>
      <c r="N54" s="31" t="str">
        <f>IF(ISBLANK('5. Pp (3 años)'!N52),"",'5. Pp (3 años)'!N52)</f>
        <v>Nombre del Documento: 
Reporte de incentivos Deportivos 2026
Nombre de quien genera la información: 
Coordinación operaciones y logística del Instituto de la Culturo Física y Deporte del Municipio
Periodicidad con que se genera la información: 
Trimestral
Liga de la página donde se localiza la información o ubicación: 
Carpeta Lefort en Coordinación Administrativa Lefort 01 IDBJ/CoordOprLog/incentivos 2026.</v>
      </c>
      <c r="O54" s="31" t="str">
        <f>IF(ISBLANK('5. Pp (3 años)'!O52),"",'5. Pp (3 años)'!O52)</f>
        <v xml:space="preserve">Las y los talentos deportivos solicitan incentivos para la realización de sus actividades. </v>
      </c>
      <c r="P54" s="207" t="str">
        <f>IF(ISBLANK('5. Pp (3 años)'!P52),"",'5. Pp (3 años)'!P52)</f>
        <v xml:space="preserve">Objetivo 3 Garantizar una vida sana y promover el bienestar para todos en todas alas edaddes 
Objetivo 5 Lograr la Ingualdad entre los géneros y empoderar a todas las mujeres y las niñas 
Objetivo  16 Promover sociedades pacíficas e inclusivas para el desarrollo sostenible, facilitar el acceso a la justicia para todos y crear instituciones eficaces, responsables e inclusivas a todos los niveles. </v>
      </c>
    </row>
    <row r="55" spans="1:16" ht="224.25">
      <c r="B55" s="93" t="str">
        <f>IF(ISBLANK('5. Pp (3 años)'!B53),"",'5. Pp (3 años)'!B53)</f>
        <v>Coordinación de Operaciones y Logística</v>
      </c>
      <c r="C55" s="29" t="str">
        <f>IF(ISBLANK('5. Pp (3 años)'!C53),"",'5. Pp (3 años)'!C53)</f>
        <v>Actividad</v>
      </c>
      <c r="D55" s="31" t="str">
        <f>IF(ISBLANK('5. Pp (3 años)'!D53),"",'5. Pp (3 años)'!D53)</f>
        <v>3.3.1.1.3.2 Coordinación de actividades deportivas</v>
      </c>
      <c r="E55" s="31" t="str">
        <f>IF(ISBLANK('5. Pp (3 años)'!E53),"",'5. Pp (3 años)'!E53)</f>
        <v>PADC: Porcentaje de Asistentes a Actividades deportivas coordinadas</v>
      </c>
      <c r="F55" s="31" t="str">
        <f>IF(ISBLANK('5. Pp (3 años)'!F53),"",'5. Pp (3 años)'!F53)</f>
        <v>Permitira medir el número de asistentes en  las actividades deportivas enfocadas a incentivar y promover el deporte.</v>
      </c>
      <c r="G55" s="29" t="str">
        <f>IF(ISBLANK('5. Pp (3 años)'!G53),"",'5. Pp (3 años)'!G53)</f>
        <v>Eficacia</v>
      </c>
      <c r="H55" s="29" t="str">
        <f>IF(ISBLANK('5. Pp (3 años)'!H53),"",'5. Pp (3 años)'!H53)</f>
        <v>Trimestral</v>
      </c>
      <c r="I55" s="31" t="str">
        <f>IF(ISBLANK('5. Pp (3 años)'!I53),"",'5. Pp (3 años)'!I53)</f>
        <v xml:space="preserve">MÉTODO DE CÁLCULO:                                                                                                                                                                                                                                                                                                                  
PADC= (NADCR/NADCP)*100
VARIABLES:                                                                                                                                                                                                                                                                                                                                                
PADC: Porcentaje de Asistentes en Actividades Deportivas Coordinadas.
NADCR: Número de Asistentes en Actividades Deportivas Coordinadas realizadas                                                                                                                                                                                                                                                
NADCP: Número de Asistentes en Actividades Deportivas Coordinadas programados.               </v>
      </c>
      <c r="J55" s="31" t="str">
        <f>IF(ISBLANK('5. Pp (3 años)'!J53),"",'5. Pp (3 años)'!J53)</f>
        <v>UNIDAD DE MEDIDA DEL INDICADOR:                                                                                                                                                                                                                                                                                   
Porcentaje.
UNIDAD DE MEDIDA DE LA VARIABLE:                                                                                                                                                                                                                                                                                                                                                                                      
Asistentes</v>
      </c>
      <c r="K55" s="29" t="str">
        <f>IF(ISBLANK('5. Pp (3 años)'!K53),"",'5. Pp (3 años)'!K53)</f>
        <v>Ascendente</v>
      </c>
      <c r="L55" s="31" t="str">
        <f>IF(ISBLANK('5. Pp (3 años)'!L53),"",'5. Pp (3 años)'!L53)</f>
        <v>PADC: De enero 2025 a diciembre 2027 realizarán actividades deportivas con asistencia de 62,983
VARIACIÓN DE LA META EN RELACIÓN A LA LÍNEA BASE
Meta absoluta: 1683 asistentes en actividades deportivas.
Meta Relativa: 2.75%</v>
      </c>
      <c r="M55" s="31" t="str">
        <f>IF(ISBLANK('5. Pp (3 años)'!M53),"",'5. Pp (3 años)'!M53)</f>
        <v>PADC: Durante el período del 2022 al 2024 se realizaron actividades con 61,300 asistentes.
2022: 0
2023: 16500
2024: 44800
Total: 61,300</v>
      </c>
      <c r="N55" s="31" t="str">
        <f>IF(ISBLANK('5. Pp (3 años)'!N53),"",'5. Pp (3 años)'!N53)</f>
        <v>Nombre del Documento: 
Coordinación de Agenda deportiva 2026
Nombre de quien genera la información: 
Coordinación  de Operaciones y Logística del Instituto de la Cultura Física y Deporte.
Periodicidad con que se genera la información:  
Anual
Liga de la página donde se localiza la información o ubicación: Carpeta Lefort  en Coordinación de Operaciones y Logística Leffor 01 IDBJ/CoordOprLogística/Coordinación de Agenda deportiva 2026.</v>
      </c>
      <c r="O55" s="31" t="str">
        <f>IF(ISBLANK('5. Pp (3 años)'!O53),"",'5. Pp (3 años)'!O53)</f>
        <v>Los deportistas y promotores deportivos del municipio de Benito Juárez asisten y participan en el evento deportivo organizado por el Instituto del Deporte. Las condiciones sanitarias, climatológicas, de seguridad y sociales son las óptimas para la realización.</v>
      </c>
      <c r="P55" s="207" t="str">
        <f>IF(ISBLANK('5. Pp (3 años)'!P53),"",'5. Pp (3 años)'!P53)</f>
        <v xml:space="preserve">Objetivo 3 Garantizar una vida sana y promover el bienestar para todos en todas alas edaddes 
Objetivo 5 Lograr la Ingualdad entre los géneros y empoderar a todas las mujeres y las niñas 
Objetivo  16 Promover sociedades pacíficas e inclusivas para el desarrollo sostenible, facilitar el acceso a la justicia para todos y crear instituciones eficaces, responsables e inclusivas a todos los niveles. </v>
      </c>
    </row>
    <row r="56" spans="1:16" ht="17.25">
      <c r="B56" s="93" t="e">
        <f>IF(ISBLANK('5. Pp (3 años)'!#REF!),"",'5. Pp (3 años)'!#REF!)</f>
        <v>#REF!</v>
      </c>
      <c r="C56" s="29" t="e">
        <f>IF(ISBLANK('5. Pp (3 años)'!#REF!),"",'5. Pp (3 años)'!#REF!)</f>
        <v>#REF!</v>
      </c>
      <c r="D56" s="31" t="e">
        <f>IF(ISBLANK('5. Pp (3 años)'!#REF!),"",'5. Pp (3 años)'!#REF!)</f>
        <v>#REF!</v>
      </c>
      <c r="E56" s="31" t="e">
        <f>IF(ISBLANK('5. Pp (3 años)'!#REF!),"",'5. Pp (3 años)'!#REF!)</f>
        <v>#REF!</v>
      </c>
      <c r="F56" s="31" t="e">
        <f>IF(ISBLANK('5. Pp (3 años)'!#REF!),"",'5. Pp (3 años)'!#REF!)</f>
        <v>#REF!</v>
      </c>
      <c r="G56" s="29" t="e">
        <f>IF(ISBLANK('5. Pp (3 años)'!#REF!),"",'5. Pp (3 años)'!#REF!)</f>
        <v>#REF!</v>
      </c>
      <c r="H56" s="29" t="e">
        <f>IF(ISBLANK('5. Pp (3 años)'!#REF!),"",'5. Pp (3 años)'!#REF!)</f>
        <v>#REF!</v>
      </c>
      <c r="I56" s="31" t="e">
        <f>IF(ISBLANK('5. Pp (3 años)'!#REF!),"",'5. Pp (3 años)'!#REF!)</f>
        <v>#REF!</v>
      </c>
      <c r="J56" s="31" t="e">
        <f>IF(ISBLANK('5. Pp (3 años)'!#REF!),"",'5. Pp (3 años)'!#REF!)</f>
        <v>#REF!</v>
      </c>
      <c r="K56" s="29" t="e">
        <f>IF(ISBLANK('5. Pp (3 años)'!#REF!),"",'5. Pp (3 años)'!#REF!)</f>
        <v>#REF!</v>
      </c>
      <c r="L56" s="31" t="e">
        <f>IF(ISBLANK('5. Pp (3 años)'!#REF!),"",'5. Pp (3 años)'!#REF!)</f>
        <v>#REF!</v>
      </c>
      <c r="M56" s="31" t="e">
        <f>IF(ISBLANK('5. Pp (3 años)'!#REF!),"",'5. Pp (3 años)'!#REF!)</f>
        <v>#REF!</v>
      </c>
      <c r="N56" s="31" t="e">
        <f>IF(ISBLANK('5. Pp (3 años)'!#REF!),"",'5. Pp (3 años)'!#REF!)</f>
        <v>#REF!</v>
      </c>
      <c r="O56" s="31" t="e">
        <f>IF(ISBLANK('5. Pp (3 años)'!#REF!),"",'5. Pp (3 años)'!#REF!)</f>
        <v>#REF!</v>
      </c>
      <c r="P56" s="207" t="e">
        <f>IF(ISBLANK('5. Pp (3 años)'!#REF!),"",'5. Pp (3 años)'!#REF!)</f>
        <v>#REF!</v>
      </c>
    </row>
    <row r="57" spans="1:16" ht="17.25">
      <c r="B57" s="93" t="e">
        <f>IF(ISBLANK('5. Pp (3 años)'!#REF!),"",'5. Pp (3 años)'!#REF!)</f>
        <v>#REF!</v>
      </c>
      <c r="C57" s="29" t="e">
        <f>IF(ISBLANK('5. Pp (3 años)'!#REF!),"",'5. Pp (3 años)'!#REF!)</f>
        <v>#REF!</v>
      </c>
      <c r="D57" s="31" t="e">
        <f>IF(ISBLANK('5. Pp (3 años)'!#REF!),"",'5. Pp (3 años)'!#REF!)</f>
        <v>#REF!</v>
      </c>
      <c r="E57" s="31" t="e">
        <f>IF(ISBLANK('5. Pp (3 años)'!#REF!),"",'5. Pp (3 años)'!#REF!)</f>
        <v>#REF!</v>
      </c>
      <c r="F57" s="31" t="e">
        <f>IF(ISBLANK('5. Pp (3 años)'!#REF!),"",'5. Pp (3 años)'!#REF!)</f>
        <v>#REF!</v>
      </c>
      <c r="G57" s="29" t="e">
        <f>IF(ISBLANK('5. Pp (3 años)'!#REF!),"",'5. Pp (3 años)'!#REF!)</f>
        <v>#REF!</v>
      </c>
      <c r="H57" s="29" t="e">
        <f>IF(ISBLANK('5. Pp (3 años)'!#REF!),"",'5. Pp (3 años)'!#REF!)</f>
        <v>#REF!</v>
      </c>
      <c r="I57" s="31" t="e">
        <f>IF(ISBLANK('5. Pp (3 años)'!#REF!),"",'5. Pp (3 años)'!#REF!)</f>
        <v>#REF!</v>
      </c>
      <c r="J57" s="31" t="e">
        <f>IF(ISBLANK('5. Pp (3 años)'!#REF!),"",'5. Pp (3 años)'!#REF!)</f>
        <v>#REF!</v>
      </c>
      <c r="K57" s="29" t="e">
        <f>IF(ISBLANK('5. Pp (3 años)'!#REF!),"",'5. Pp (3 años)'!#REF!)</f>
        <v>#REF!</v>
      </c>
      <c r="L57" s="31" t="e">
        <f>IF(ISBLANK('5. Pp (3 años)'!#REF!),"",'5. Pp (3 años)'!#REF!)</f>
        <v>#REF!</v>
      </c>
      <c r="M57" s="31" t="e">
        <f>IF(ISBLANK('5. Pp (3 años)'!#REF!),"",'5. Pp (3 años)'!#REF!)</f>
        <v>#REF!</v>
      </c>
      <c r="N57" s="31" t="e">
        <f>IF(ISBLANK('5. Pp (3 años)'!#REF!),"",'5. Pp (3 años)'!#REF!)</f>
        <v>#REF!</v>
      </c>
      <c r="O57" s="31" t="e">
        <f>IF(ISBLANK('5. Pp (3 años)'!#REF!),"",'5. Pp (3 años)'!#REF!)</f>
        <v>#REF!</v>
      </c>
      <c r="P57" s="207" t="e">
        <f>IF(ISBLANK('5. Pp (3 años)'!#REF!),"",'5. Pp (3 años)'!#REF!)</f>
        <v>#REF!</v>
      </c>
    </row>
    <row r="58" spans="1:16" ht="17.25">
      <c r="B58" s="93" t="e">
        <f>IF(ISBLANK('5. Pp (3 años)'!#REF!),"",'5. Pp (3 años)'!#REF!)</f>
        <v>#REF!</v>
      </c>
      <c r="C58" s="29" t="e">
        <f>IF(ISBLANK('5. Pp (3 años)'!#REF!),"",'5. Pp (3 años)'!#REF!)</f>
        <v>#REF!</v>
      </c>
      <c r="D58" s="31" t="e">
        <f>IF(ISBLANK('5. Pp (3 años)'!#REF!),"",'5. Pp (3 años)'!#REF!)</f>
        <v>#REF!</v>
      </c>
      <c r="E58" s="31" t="e">
        <f>IF(ISBLANK('5. Pp (3 años)'!#REF!),"",'5. Pp (3 años)'!#REF!)</f>
        <v>#REF!</v>
      </c>
      <c r="F58" s="31" t="e">
        <f>IF(ISBLANK('5. Pp (3 años)'!#REF!),"",'5. Pp (3 años)'!#REF!)</f>
        <v>#REF!</v>
      </c>
      <c r="G58" s="29" t="e">
        <f>IF(ISBLANK('5. Pp (3 años)'!#REF!),"",'5. Pp (3 años)'!#REF!)</f>
        <v>#REF!</v>
      </c>
      <c r="H58" s="29" t="e">
        <f>IF(ISBLANK('5. Pp (3 años)'!#REF!),"",'5. Pp (3 años)'!#REF!)</f>
        <v>#REF!</v>
      </c>
      <c r="I58" s="31" t="e">
        <f>IF(ISBLANK('5. Pp (3 años)'!#REF!),"",'5. Pp (3 años)'!#REF!)</f>
        <v>#REF!</v>
      </c>
      <c r="J58" s="31" t="e">
        <f>IF(ISBLANK('5. Pp (3 años)'!#REF!),"",'5. Pp (3 años)'!#REF!)</f>
        <v>#REF!</v>
      </c>
      <c r="K58" s="29" t="e">
        <f>IF(ISBLANK('5. Pp (3 años)'!#REF!),"",'5. Pp (3 años)'!#REF!)</f>
        <v>#REF!</v>
      </c>
      <c r="L58" s="31" t="e">
        <f>IF(ISBLANK('5. Pp (3 años)'!#REF!),"",'5. Pp (3 años)'!#REF!)</f>
        <v>#REF!</v>
      </c>
      <c r="M58" s="31" t="e">
        <f>IF(ISBLANK('5. Pp (3 años)'!#REF!),"",'5. Pp (3 años)'!#REF!)</f>
        <v>#REF!</v>
      </c>
      <c r="N58" s="31" t="e">
        <f>IF(ISBLANK('5. Pp (3 años)'!#REF!),"",'5. Pp (3 años)'!#REF!)</f>
        <v>#REF!</v>
      </c>
      <c r="O58" s="31" t="e">
        <f>IF(ISBLANK('5. Pp (3 años)'!#REF!),"",'5. Pp (3 años)'!#REF!)</f>
        <v>#REF!</v>
      </c>
      <c r="P58" s="207" t="e">
        <f>IF(ISBLANK('5. Pp (3 años)'!#REF!),"",'5. Pp (3 años)'!#REF!)</f>
        <v>#REF!</v>
      </c>
    </row>
    <row r="59" spans="1:16" ht="224.25">
      <c r="B59" s="89" t="str">
        <f>IF(ISBLANK('5. Pp (3 años)'!B54),"",'5. Pp (3 años)'!B54)</f>
        <v>Coordinación de Deporte Federado</v>
      </c>
      <c r="C59" s="65" t="str">
        <f>IF(ISBLANK('5. Pp (3 años)'!C54),"",'5. Pp (3 años)'!C54)</f>
        <v>Componente</v>
      </c>
      <c r="D59" s="91" t="str">
        <f>IF(ISBLANK('5. Pp (3 años)'!D54),"",'5. Pp (3 años)'!D54)</f>
        <v xml:space="preserve">3.3.1.1.4 Eventos deportivos Federados realizados. </v>
      </c>
      <c r="E59" s="91" t="str">
        <f>IF(ISBLANK('5. Pp (3 años)'!E54),"",'5. Pp (3 años)'!E54)</f>
        <v>PEDO: Porcentaje de Eventos deportivos Organizados realizados.</v>
      </c>
      <c r="F59" s="91" t="str">
        <f>IF(ISBLANK('5. Pp (3 años)'!F54),"",'5. Pp (3 años)'!F54)</f>
        <v>Organizar con el apoyo del sector público y privado actividades deportivas con perspectiva de género, con el objeto de fomentar una cultura de integración y una sana convivencia entre jóvenes, a fin de identificar e impulsar atletas de alto rendimiento.
Con esta información se miden los eventos deportivos realizados en el municipio de las asociaciones, federaciones, clubes o ligas deportivas que tienen trabajo coordinado con el Instituto del Deporte.</v>
      </c>
      <c r="G59" s="65" t="str">
        <f>IF(ISBLANK('5. Pp (3 años)'!G54),"",'5. Pp (3 años)'!G54)</f>
        <v>Eficacia</v>
      </c>
      <c r="H59" s="65" t="str">
        <f>IF(ISBLANK('5. Pp (3 años)'!H54),"",'5. Pp (3 años)'!H54)</f>
        <v>Trimestral</v>
      </c>
      <c r="I59" s="91" t="str">
        <f>IF(ISBLANK('5. Pp (3 años)'!I54),"",'5. Pp (3 años)'!I54)</f>
        <v xml:space="preserve">MÉTODO DE CÁLCULO:                                                                                                                                                                                                                                                                                                                                                                                                                                                                                   
PEDO= (NEDOR/NEDOP)*100
VARIABLES:                                                                                                                                                                                                                                                                                                                                                
PEDO: Porcentaje de Eventos Deportivas Organizadas.
NEDOR: Número de Eventos Deportivos Realizadas.
NEDOP: Número de Eventos Deportivos Programados. </v>
      </c>
      <c r="J59" s="91" t="str">
        <f>IF(ISBLANK('5. Pp (3 años)'!J54),"",'5. Pp (3 años)'!J54)</f>
        <v xml:space="preserve">UNIDAD DE MEDIDA DEL INDICADOR:                                                                                                                                                                                                                                                                                
Porcentaje                                                                                                                                                                                                                                                                                                                                           
UNIDAD DE MEDIDA DE LA VARIABLE:                                                                                                                                                                                                                                                                                                 
Eventos deportivos </v>
      </c>
      <c r="K59" s="65" t="str">
        <f>IF(ISBLANK('5. Pp (3 años)'!K54),"",'5. Pp (3 años)'!K54)</f>
        <v>Ascendente</v>
      </c>
      <c r="L59" s="91" t="str">
        <f>IF(ISBLANK('5. Pp (3 años)'!L54),"",'5. Pp (3 años)'!L54)</f>
        <v>PEDO: De enero 2025 a diciembre 2027 se coordinarán 216 eventos deportivos federados.
VARIACIÓN DE LA META EN RELACIÓN A LA LÍNEA BASE
Meta Absoluta: 6 eventos deportivos federados.
Meta Relativa: 2.86% de la linea base</v>
      </c>
      <c r="M59" s="91" t="str">
        <f>IF(ISBLANK('5. Pp (3 años)'!M54),"",'5. Pp (3 años)'!M54)</f>
        <v>PADO: En el período del 2022 al 2024 se realizaron 210 eventos deportivos federados.
2022 : 70
2023: 70
2024: 70
Total:  210 eventos</v>
      </c>
      <c r="N59" s="91" t="str">
        <f>IF(ISBLANK('5. Pp (3 años)'!N54),"",'5. Pp (3 años)'!N54)</f>
        <v>Nombre del Documento: 
Informe de Eventos Deportivos 2026
Nombre de quien genera la información: 
Coordinación  de Deporte Federado del Instituto de la Cultura Física y Deporte.
Periodicidad con que se genera la información:  
Trimestral
Liga de la página donde se localiza la información o ubicación: Carpeta Lefort en Coordinación de Deporte Federado Lefort 01 IDBJ/CoordDepFEd/Eventos Deportivos Federados 2026.</v>
      </c>
      <c r="O59" s="91" t="str">
        <f>IF(ISBLANK('5. Pp (3 años)'!O54),"",'5. Pp (3 años)'!O54)</f>
        <v xml:space="preserve">Se cuenta con la participación de organismos externos piden la colaboración del Instituto del Deporte. </v>
      </c>
      <c r="P59" s="92" t="str">
        <f>IF(ISBLANK('5. Pp (3 años)'!P54),"",'5. Pp (3 años)'!P54)</f>
        <v xml:space="preserve">Objetivo 3 Garantizar una vida sana y promover el bienestar para todos en todas alas edaddes 
Objetivo 5 Lograr la Ingualdad entre los géneros y empoderar a todas las mujeres y las niñas 
Objetivo  16 Promover sociedades pacíficas e inclusivas para el desarrollo sostenible, facilitar el acceso a la justicia para todos y crear instituciones eficaces, responsables e inclusivas a todos los niveles. </v>
      </c>
    </row>
    <row r="60" spans="1:16" ht="224.25">
      <c r="B60" s="93" t="str">
        <f>IF(ISBLANK('5. Pp (3 años)'!B55),"",'5. Pp (3 años)'!B55)</f>
        <v>Coordinación de Deporte Federado</v>
      </c>
      <c r="C60" s="29" t="str">
        <f>IF(ISBLANK('5. Pp (3 años)'!C55),"",'5. Pp (3 años)'!C55)</f>
        <v>Actividad</v>
      </c>
      <c r="D60" s="31" t="str">
        <f>IF(ISBLANK('5. Pp (3 años)'!D55),"",'5. Pp (3 años)'!D55)</f>
        <v>3.3.1.1.4.1 Coordinación de eventos deportivos Federados.</v>
      </c>
      <c r="E60" s="31" t="str">
        <f>IF(ISBLANK('5. Pp (3 años)'!E55),"",'5. Pp (3 años)'!E55)</f>
        <v xml:space="preserve">PEDFC: Porcentaje de eventos deportivos federados coordinados. </v>
      </c>
      <c r="F60" s="31" t="str">
        <f>IF(ISBLANK('5. Pp (3 años)'!F55),"",'5. Pp (3 años)'!F55)</f>
        <v>Con esta información se miden los eventos deportivos federados coordinados por el Instituto como disciplinas de atletismo, tenis, beisbol, voleibol y basquetbol desarrollados en el municipio.</v>
      </c>
      <c r="G60" s="29" t="str">
        <f>IF(ISBLANK('5. Pp (3 años)'!G55),"",'5. Pp (3 años)'!G55)</f>
        <v>Eficacia</v>
      </c>
      <c r="H60" s="29" t="str">
        <f>IF(ISBLANK('5. Pp (3 años)'!H55),"",'5. Pp (3 años)'!H55)</f>
        <v>Trimestral</v>
      </c>
      <c r="I60" s="31" t="str">
        <f>IF(ISBLANK('5. Pp (3 años)'!I55),"",'5. Pp (3 años)'!I55)</f>
        <v xml:space="preserve">MÉTODO DE CÁLCULO:                                                                                                                                                                                                                                                                                                                                       
PEDFC= (NEDFC/NEDFE)*100
VARIABLES:                                                                                                                                                                                                                                                                                                                                        
PEDFC: Porcentaje de eventos deportivos federados coordinados.                                                                                                                                                                                                                                                                                                                                                                                                                                                                                                                                                                          NEDFC: Número de eventos deportivos federados coordinados                                                                                                                                                                                                                                     
NEDFE: Número de eventos deportivos federados estimados.        </v>
      </c>
      <c r="J60" s="31" t="str">
        <f>IF(ISBLANK('5. Pp (3 años)'!J55),"",'5. Pp (3 años)'!J55)</f>
        <v xml:space="preserve">UNIDAD DE MEDIDA DEL INDICADOR:                                                                                                                                                                                                                                                                                                                          
Porcentaje                                                                                                                                                                                                                                                                                                                                                           
UNIDAD DE MEDIDA DE LA VARIABLE:                                                                                                                                                                                                                                                                                                          
Eventos Deportivos </v>
      </c>
      <c r="K60" s="29" t="str">
        <f>IF(ISBLANK('5. Pp (3 años)'!K55),"",'5. Pp (3 años)'!K55)</f>
        <v>Ascendente</v>
      </c>
      <c r="L60" s="31" t="str">
        <f>IF(ISBLANK('5. Pp (3 años)'!L55),"",'5. Pp (3 años)'!L55)</f>
        <v>PEDFC: De enero 2025 a diciembre 2027 se coordinarán 216 eventos deportivos federados coordinados.
VARIACIÓN DE LA META EN RELACIÓN A LA LÍNEA BASE
Meta Absoluta: 6 eventos deportivos federados.
Meta Relativa: 2.86% de la linea base</v>
      </c>
      <c r="M60" s="31" t="str">
        <f>IF(ISBLANK('5. Pp (3 años)'!M55),"",'5. Pp (3 años)'!M55)</f>
        <v>PEDFC: En el período del 2022 al 2024 se realizaron 210 eventos deportivos federados.
2022 : 70
2023: 70
2024: 70
Total:  210 eventos</v>
      </c>
      <c r="N60" s="31" t="str">
        <f>IF(ISBLANK('5. Pp (3 años)'!N55),"",'5. Pp (3 años)'!N55)</f>
        <v>Nombre del Documento: 
Informe de Eventos Deportivos 2026.
Nombre de quien genera la información: 
Coordinación  de Deporte Federado del Instituto de la Cultura Física y Deporte.
Periodicidad con que se genera la información:  
Trimestral
Liga de la página donde se localiza la información o ubicación: 
Carpeta Lefort en Coordinación de Deporte Federado Lefort 01 IDBJ/CoordDepFed/Eventos Deportivos Federados 2026.</v>
      </c>
      <c r="O60" s="31" t="str">
        <f>IF(ISBLANK('5. Pp (3 años)'!O55),"",'5. Pp (3 años)'!O55)</f>
        <v xml:space="preserve">Se cuenta con la participación de la población en los eventos deportivos. </v>
      </c>
      <c r="P60" s="207" t="str">
        <f>IF(ISBLANK('5. Pp (3 años)'!P55),"",'5. Pp (3 años)'!P55)</f>
        <v xml:space="preserve">Objetivo 3 Garantizar una vida sana y promover el bienestar para todos en todas alas edaddes 
Objetivo 5 Lograr la Ingualdad entre los géneros y empoderar a todas las mujeres y las niñas 
Objetivo  16 Promover sociedades pacíficas e inclusivas para el desarrollo sostenible, facilitar el acceso a la justicia para todos y crear instituciones eficaces, responsables e inclusivas a todos los niveles. </v>
      </c>
    </row>
    <row r="61" spans="1:16" ht="241.5">
      <c r="B61" s="93" t="str">
        <f>IF(ISBLANK('5. Pp (3 años)'!B56),"",'5. Pp (3 años)'!B56)</f>
        <v>Coordinación de Deporte Federado</v>
      </c>
      <c r="C61" s="29" t="str">
        <f>IF(ISBLANK('5. Pp (3 años)'!C56),"",'5. Pp (3 años)'!C56)</f>
        <v>Actividad</v>
      </c>
      <c r="D61" s="31" t="str">
        <f>IF(ISBLANK('5. Pp (3 años)'!D56),"",'5. Pp (3 años)'!D56)</f>
        <v xml:space="preserve">3.3.1.1.4.2 Participación de deportistas seleccionados(as) de los Juegos Municipales de la CONADE </v>
      </c>
      <c r="E61" s="31" t="str">
        <f>IF(ISBLANK('5. Pp (3 años)'!E56),"",'5. Pp (3 años)'!E56)</f>
        <v>PDSP: Porcentaje de deportistas seleccionadas(os) participantes.</v>
      </c>
      <c r="F61" s="31" t="str">
        <f>IF(ISBLANK('5. Pp (3 años)'!F56),"",'5. Pp (3 años)'!F56)</f>
        <v>Con esta información se mide el número de deportistas seleccionados que participan en los Juegos Municipales, anteriormente conocido como Olimpiadas, con rumbo a la estatal, regional y nacional de la CONADE</v>
      </c>
      <c r="G61" s="29" t="str">
        <f>IF(ISBLANK('5. Pp (3 años)'!G56),"",'5. Pp (3 años)'!G56)</f>
        <v>Eficacia</v>
      </c>
      <c r="H61" s="29" t="str">
        <f>IF(ISBLANK('5. Pp (3 años)'!H56),"",'5. Pp (3 años)'!H56)</f>
        <v>Trimestral</v>
      </c>
      <c r="I61" s="31" t="str">
        <f>IF(ISBLANK('5. Pp (3 años)'!I56),"",'5. Pp (3 años)'!I56)</f>
        <v xml:space="preserve">MÉTODO DE CÁLCULO:                                                                                                                                                                                                                                                                                                                            
PDSP=(NDSP/NDSE)*100 
VARIABLES:                                                                                                                                                                                                                                                                                                                                               
PDSP: Porcentaje de deportistas seleccionadas(os) que participan.                                                                                                                                                                                                                                          
NDSP: Número de deportistas participantes.                                                                                                                                                                                                                                           
NDSE: Número de deportistas estimados           </v>
      </c>
      <c r="J61" s="31" t="str">
        <f>IF(ISBLANK('5. Pp (3 años)'!J56),"",'5. Pp (3 años)'!J56)</f>
        <v xml:space="preserve">UNIDAD DE MEDIDA:                                                                                                                                                                                                                                                                                                                      
Porcentaje                                                                                                                                                                                                                                                                                                                                            
UNIDAD DE MEDIDA DE LA VARIABLE:                                                                                                                                                                                                                                                                                              
Deportistas </v>
      </c>
      <c r="K61" s="29" t="str">
        <f>IF(ISBLANK('5. Pp (3 años)'!K56),"",'5. Pp (3 años)'!K56)</f>
        <v>Ascendente</v>
      </c>
      <c r="L61" s="31" t="str">
        <f>IF(ISBLANK('5. Pp (3 años)'!L56),"",'5. Pp (3 años)'!L56)</f>
        <v>PDSP: De enero 2025 a diciembre 2027 se espera la participación de 33000 deportístas.</v>
      </c>
      <c r="M61" s="31" t="str">
        <f>IF(ISBLANK('5. Pp (3 años)'!M56),"",'5. Pp (3 años)'!M56)</f>
        <v>PDSP: En los periódos del 2022 al 2024 participaron 33000 deportistas seleccionadas(os)
2022 : 11000
2023: 11000
2024: 11000
Total:  33000 deportistas seleccionados</v>
      </c>
      <c r="N61" s="31" t="str">
        <f>IF(ISBLANK('5. Pp (3 años)'!N56),"",'5. Pp (3 años)'!N56)</f>
        <v>Nombre del Documento: 
Reporte Juegos CONADE, donde se especifica el numero de deportistas participantes
Nombre de quien genera la información: 
Coordinación  de Deporte Federado del Instituto de la cultura Física y Deporte.
Periodicidad con que se genera la información:  
Semestral
Liga de la página donde se localiza la información o ubicación: 
Carpeta Lefort  en Coordinación de Deporte Federado Lefort 01 IDBJ/CoordFederado/Deportistas Juegos Nacionales 2026.</v>
      </c>
      <c r="O61" s="31" t="str">
        <f>IF(ISBLANK('5. Pp (3 años)'!O56),"",'5. Pp (3 años)'!O56)</f>
        <v>La convocatoria de la CONADE se emite en tiempo y forma.
Las condiciones sanitarias, climatológicas, de seguridad y sociales son las óptimas para la realización de los juegos municipales con rumbo a la nacional.</v>
      </c>
      <c r="P61" s="207" t="str">
        <f>IF(ISBLANK('5. Pp (3 años)'!P56),"",'5. Pp (3 años)'!P56)</f>
        <v xml:space="preserve">Objetivo 3 Garantizar una vida sana y promover el bienestar para todos en todas alas edaddes 
Objetivo 5 Lograr la Ingualdad entre los géneros y empoderar a todas las mujeres y las niñas 
Objetivo  16 Promover sociedades pacíficas e inclusivas para el desarrollo sostenible, facilitar el acceso a la justicia para todos y crear instituciones eficaces, responsables e inclusivas a todos los niveles. </v>
      </c>
    </row>
    <row r="62" spans="1:16" ht="224.25">
      <c r="B62" s="93" t="str">
        <f>IF(ISBLANK('5. Pp (3 años)'!B57),"",'5. Pp (3 años)'!B57)</f>
        <v>Coordinación de Deporte Federado</v>
      </c>
      <c r="C62" s="29" t="str">
        <f>IF(ISBLANK('5. Pp (3 años)'!C57),"",'5. Pp (3 años)'!C57)</f>
        <v>Actividad</v>
      </c>
      <c r="D62" s="31" t="str">
        <f>IF(ISBLANK('5. Pp (3 años)'!D57),"",'5. Pp (3 años)'!D57)</f>
        <v xml:space="preserve">3.3.1.1.4.3 Premiación a atletas destacadas(os) con el Mérito Deportivo. </v>
      </c>
      <c r="E62" s="31" t="str">
        <f>IF(ISBLANK('5. Pp (3 años)'!E57),"",'5. Pp (3 años)'!E57)</f>
        <v>PAIMD: Porcentajes de atletas influenciados (as) con el mérito deportivo.</v>
      </c>
      <c r="F62" s="31" t="str">
        <f>IF(ISBLANK('5. Pp (3 años)'!F57),"",'5. Pp (3 años)'!F57)</f>
        <v>Con esta información se miden el número de atletas que son influenciados por la presea deportiva, obetenida por atletas con habilidades deportivas y trayectoria en el deporte municipal, estatal, nacional e internacional representando al municipio.</v>
      </c>
      <c r="G62" s="29" t="str">
        <f>IF(ISBLANK('5. Pp (3 años)'!G57),"",'5. Pp (3 años)'!G57)</f>
        <v>Eficacia</v>
      </c>
      <c r="H62" s="29" t="str">
        <f>IF(ISBLANK('5. Pp (3 años)'!H57),"",'5. Pp (3 años)'!H57)</f>
        <v>Trimestral</v>
      </c>
      <c r="I62" s="31" t="str">
        <f>IF(ISBLANK('5. Pp (3 años)'!I57),"",'5. Pp (3 años)'!I57)</f>
        <v xml:space="preserve">MÉTODO DE CÁLCULO:                                                                                                                                                                                                                                                                                                                                                    
PAIMD= (NAP/NAC)*100
VARIABLES:                                                                                                                                                                                                                                                                                                                                                                                                                                                                                                                                                                                                                                       PAIMD: Porcentaje de atletas influenciados(as) con el mérito deportivo.
NAP: Número de atletas premiadas(os).
NAC: Número de atletas consideradas(os).    </v>
      </c>
      <c r="J62" s="31" t="str">
        <f>IF(ISBLANK('5. Pp (3 años)'!J57),"",'5. Pp (3 años)'!J57)</f>
        <v>UNIDAD DE MEDIDA DEL INDICADOR:                                                                                                                                                                                                                                                                                                         Porcentaje
                                                                                                                                                                                                                                                                                                                                                     UNIDAD DE MEDIDA DE LA VARIABLE:                                                                                                                                                                                                                                                                                       Atletas</v>
      </c>
      <c r="K62" s="29" t="str">
        <f>IF(ISBLANK('5. Pp (3 años)'!K57),"",'5. Pp (3 años)'!K57)</f>
        <v>Ascendente</v>
      </c>
      <c r="L62" s="31" t="str">
        <f>IF(ISBLANK('5. Pp (3 años)'!L57),"",'5. Pp (3 años)'!L57)</f>
        <v>PAIMD: De enero del 2025 a diciembre del 2027 serán influenciados(as) indirectamente 9,000 atletas con el mérito deportivo, lo cual representa un incremento del 28.57% de las metas con respecto a la línea base.
VARIACIÓN DE LA META EN RELACIÓN A LA LÍNEA BASE
Meta Absoluta: 2,000 atletas con el mérito deportivo.
Meta Relativa: 28.57% superior a la línea base.</v>
      </c>
      <c r="M62" s="31" t="str">
        <f>IF(ISBLANK('5. Pp (3 años)'!M57),"",'5. Pp (3 años)'!M57)</f>
        <v>PAIMD: Durante el período del 2022 al 2024 fueron influenciados (as) beneficiaron a 7000 atletas con el merito deportivo. 
2022 : 2000
2023: 2000
2024: 3000
Total:  7000 atletas que fueron influenciados con el premio al Mérito.</v>
      </c>
      <c r="N62" s="31" t="str">
        <f>IF(ISBLANK('5. Pp (3 años)'!N57),"",'5. Pp (3 años)'!N57)</f>
        <v>Nombre del Documento: 
Reporte Atletas Mérito Deportivo 2026
Nombre de quien genera la información: 
Coordinación  de Deporte Federado del Instituto de la Cultura Física y Deporte.
Periodicidad con que se genera la información:  
Anual
Liga de la página donde se localiza la información o ubicación: 
Carpeta Lefort en Coordinación de Deporte Federado Lefort 01 IDBJ/CoordFederado/Mérito deportivo 2026.</v>
      </c>
      <c r="O62" s="31" t="str">
        <f>IF(ISBLANK('5. Pp (3 años)'!O57),"",'5. Pp (3 años)'!O57)</f>
        <v>Las y los atletas envian su documentación y curriculum para mostrar su trayectoría deportiva y con ellos postularse al Premio.</v>
      </c>
      <c r="P62" s="207" t="str">
        <f>IF(ISBLANK('5. Pp (3 años)'!P57),"",'5. Pp (3 años)'!P57)</f>
        <v xml:space="preserve">Objetivo 3 Garantizar una vida sana y promover el bienestar para todos en todas alas edaddes 
Objetivo 5 Lograr la Ingualdad entre los géneros y empoderar a todas las mujeres y las niñas 
Objetivo  16 Promover sociedades pacíficas e inclusivas para el desarrollo sostenible, facilitar el acceso a la justicia para todos y crear instituciones eficaces, responsables e inclusivas a todos los niveles. </v>
      </c>
    </row>
    <row r="63" spans="1:16" ht="17.25">
      <c r="B63" s="93" t="e">
        <f>IF(ISBLANK('5. Pp (3 años)'!#REF!),"",'5. Pp (3 años)'!#REF!)</f>
        <v>#REF!</v>
      </c>
      <c r="C63" s="29" t="e">
        <f>IF(ISBLANK('5. Pp (3 años)'!#REF!),"",'5. Pp (3 años)'!#REF!)</f>
        <v>#REF!</v>
      </c>
      <c r="D63" s="31" t="e">
        <f>IF(ISBLANK('5. Pp (3 años)'!#REF!),"",'5. Pp (3 años)'!#REF!)</f>
        <v>#REF!</v>
      </c>
      <c r="E63" s="31" t="e">
        <f>IF(ISBLANK('5. Pp (3 años)'!#REF!),"",'5. Pp (3 años)'!#REF!)</f>
        <v>#REF!</v>
      </c>
      <c r="F63" s="31" t="e">
        <f>IF(ISBLANK('5. Pp (3 años)'!#REF!),"",'5. Pp (3 años)'!#REF!)</f>
        <v>#REF!</v>
      </c>
      <c r="G63" s="29" t="e">
        <f>IF(ISBLANK('5. Pp (3 años)'!#REF!),"",'5. Pp (3 años)'!#REF!)</f>
        <v>#REF!</v>
      </c>
      <c r="H63" s="29" t="e">
        <f>IF(ISBLANK('5. Pp (3 años)'!#REF!),"",'5. Pp (3 años)'!#REF!)</f>
        <v>#REF!</v>
      </c>
      <c r="I63" s="31" t="e">
        <f>IF(ISBLANK('5. Pp (3 años)'!#REF!),"",'5. Pp (3 años)'!#REF!)</f>
        <v>#REF!</v>
      </c>
      <c r="J63" s="31" t="e">
        <f>IF(ISBLANK('5. Pp (3 años)'!#REF!),"",'5. Pp (3 años)'!#REF!)</f>
        <v>#REF!</v>
      </c>
      <c r="K63" s="29" t="e">
        <f>IF(ISBLANK('5. Pp (3 años)'!#REF!),"",'5. Pp (3 años)'!#REF!)</f>
        <v>#REF!</v>
      </c>
      <c r="L63" s="31" t="e">
        <f>IF(ISBLANK('5. Pp (3 años)'!#REF!),"",'5. Pp (3 años)'!#REF!)</f>
        <v>#REF!</v>
      </c>
      <c r="M63" s="31" t="e">
        <f>IF(ISBLANK('5. Pp (3 años)'!#REF!),"",'5. Pp (3 años)'!#REF!)</f>
        <v>#REF!</v>
      </c>
      <c r="N63" s="31" t="e">
        <f>IF(ISBLANK('5. Pp (3 años)'!#REF!),"",'5. Pp (3 años)'!#REF!)</f>
        <v>#REF!</v>
      </c>
      <c r="O63" s="31" t="e">
        <f>IF(ISBLANK('5. Pp (3 años)'!#REF!),"",'5. Pp (3 años)'!#REF!)</f>
        <v>#REF!</v>
      </c>
      <c r="P63" s="207" t="e">
        <f>IF(ISBLANK('5. Pp (3 años)'!#REF!),"",'5. Pp (3 años)'!#REF!)</f>
        <v>#REF!</v>
      </c>
    </row>
    <row r="64" spans="1:16" ht="17.25">
      <c r="B64" s="93" t="e">
        <f>IF(ISBLANK('5. Pp (3 años)'!#REF!),"",'5. Pp (3 años)'!#REF!)</f>
        <v>#REF!</v>
      </c>
      <c r="C64" s="29" t="e">
        <f>IF(ISBLANK('5. Pp (3 años)'!#REF!),"",'5. Pp (3 años)'!#REF!)</f>
        <v>#REF!</v>
      </c>
      <c r="D64" s="31" t="e">
        <f>IF(ISBLANK('5. Pp (3 años)'!#REF!),"",'5. Pp (3 años)'!#REF!)</f>
        <v>#REF!</v>
      </c>
      <c r="E64" s="31" t="e">
        <f>IF(ISBLANK('5. Pp (3 años)'!#REF!),"",'5. Pp (3 años)'!#REF!)</f>
        <v>#REF!</v>
      </c>
      <c r="F64" s="31" t="e">
        <f>IF(ISBLANK('5. Pp (3 años)'!#REF!),"",'5. Pp (3 años)'!#REF!)</f>
        <v>#REF!</v>
      </c>
      <c r="G64" s="29" t="e">
        <f>IF(ISBLANK('5. Pp (3 años)'!#REF!),"",'5. Pp (3 años)'!#REF!)</f>
        <v>#REF!</v>
      </c>
      <c r="H64" s="29" t="e">
        <f>IF(ISBLANK('5. Pp (3 años)'!#REF!),"",'5. Pp (3 años)'!#REF!)</f>
        <v>#REF!</v>
      </c>
      <c r="I64" s="31" t="e">
        <f>IF(ISBLANK('5. Pp (3 años)'!#REF!),"",'5. Pp (3 años)'!#REF!)</f>
        <v>#REF!</v>
      </c>
      <c r="J64" s="31" t="e">
        <f>IF(ISBLANK('5. Pp (3 años)'!#REF!),"",'5. Pp (3 años)'!#REF!)</f>
        <v>#REF!</v>
      </c>
      <c r="K64" s="29" t="e">
        <f>IF(ISBLANK('5. Pp (3 años)'!#REF!),"",'5. Pp (3 años)'!#REF!)</f>
        <v>#REF!</v>
      </c>
      <c r="L64" s="31" t="e">
        <f>IF(ISBLANK('5. Pp (3 años)'!#REF!),"",'5. Pp (3 años)'!#REF!)</f>
        <v>#REF!</v>
      </c>
      <c r="M64" s="31" t="e">
        <f>IF(ISBLANK('5. Pp (3 años)'!#REF!),"",'5. Pp (3 años)'!#REF!)</f>
        <v>#REF!</v>
      </c>
      <c r="N64" s="31" t="e">
        <f>IF(ISBLANK('5. Pp (3 años)'!#REF!),"",'5. Pp (3 años)'!#REF!)</f>
        <v>#REF!</v>
      </c>
      <c r="O64" s="31" t="e">
        <f>IF(ISBLANK('5. Pp (3 años)'!#REF!),"",'5. Pp (3 años)'!#REF!)</f>
        <v>#REF!</v>
      </c>
      <c r="P64" s="207" t="e">
        <f>IF(ISBLANK('5. Pp (3 años)'!#REF!),"",'5. Pp (3 años)'!#REF!)</f>
        <v>#REF!</v>
      </c>
    </row>
    <row r="65" spans="2:16" ht="224.25">
      <c r="B65" s="89" t="str">
        <f>IF(ISBLANK('5. Pp (3 años)'!B58),"",'5. Pp (3 años)'!B58)</f>
        <v>Coordinación de Deporte Estudiantil</v>
      </c>
      <c r="C65" s="65" t="str">
        <f>IF(ISBLANK('5. Pp (3 años)'!C58),"",'5. Pp (3 años)'!C58)</f>
        <v>Componente</v>
      </c>
      <c r="D65" s="91" t="str">
        <f>IF(ISBLANK('5. Pp (3 años)'!D58),"",'5. Pp (3 años)'!D58)</f>
        <v>3.3.1.1.5 Deportistas participantes en Eventos de Categoría Estudiantil.</v>
      </c>
      <c r="E65" s="91" t="str">
        <f>IF(ISBLANK('5. Pp (3 años)'!E58),"",'5. Pp (3 años)'!E58)</f>
        <v>PDE: Porcentaje de  Deportistas Estudiantiles.</v>
      </c>
      <c r="F65" s="91" t="str">
        <f>IF(ISBLANK('5. Pp (3 años)'!F58),"",'5. Pp (3 años)'!F58)</f>
        <v xml:space="preserve">Realizar Eventos Deportivos de categoría Estudiantil para desarrollar su talento y fomentar el deporte entre la comunidad Estudiantil.
Con esta información se mide el número de deportistas de categoría estudiantil  participantes en los eventos deportivos. </v>
      </c>
      <c r="G65" s="65" t="str">
        <f>IF(ISBLANK('5. Pp (3 años)'!G58),"",'5. Pp (3 años)'!G58)</f>
        <v>Eficacia</v>
      </c>
      <c r="H65" s="65" t="str">
        <f>IF(ISBLANK('5. Pp (3 años)'!H58),"",'5. Pp (3 años)'!H58)</f>
        <v>Trimestral</v>
      </c>
      <c r="I65" s="91" t="str">
        <f>IF(ISBLANK('5. Pp (3 años)'!I58),"",'5. Pp (3 años)'!I58)</f>
        <v xml:space="preserve">MÉTODO DE CÁLCULO:                                                                                                                                                                                                                                                                                            
PDE= (NDEP/NDEP)*100
VARIABLES:                                                                                                                                                                                                                                                                                                                                                PDE: Porcentaje de Deportistas Estudiantiles.
NDEP: Número de Deportistas Estudiantiles Participantes.                                                                                                                                                                                                                                    NDEP: Número de Deportistas Estudiantiles Programados.             </v>
      </c>
      <c r="J65" s="91" t="str">
        <f>IF(ISBLANK('5. Pp (3 años)'!J58),"",'5. Pp (3 años)'!J58)</f>
        <v>UNIDAD DE MEDIDA DEL INDICADOR:                                                                                                                                                                                                                                                                                             Porcentaje                                                                                                                                                                                                                                                                                                                                                                           
UNIDAD DE MEDIDA DE LA VARIABLE:                                                                                                                                                                                                                                                                                                                                                                                                           Deportistas</v>
      </c>
      <c r="K65" s="65" t="str">
        <f>IF(ISBLANK('5. Pp (3 años)'!K58),"",'5. Pp (3 años)'!K58)</f>
        <v>Ascendente</v>
      </c>
      <c r="L65" s="91" t="str">
        <f>IF(ISBLANK('5. Pp (3 años)'!L58),"",'5. Pp (3 años)'!L58)</f>
        <v>PDE: De enero 2026 a diciembre 2027 se espera la asistencia de 18,350 deportistas estudiantiles.</v>
      </c>
      <c r="M65" s="91" t="str">
        <f>IF(ISBLANK('5. Pp (3 años)'!M58),"",'5. Pp (3 años)'!M58)</f>
        <v>PDE: No existe linea base debido a que no hay registro de alguna actividad similar que se pueda tomar como línea base.
A patir de enero 2026 se inicia la integración de la linea base para el siguiente periodo.</v>
      </c>
      <c r="N65" s="91" t="str">
        <f>IF(ISBLANK('5. Pp (3 años)'!N58),"",'5. Pp (3 años)'!N58)</f>
        <v>Nombre del Documento: 
Informe de Eventos Deportivos Estudiantiles 2026
Nombre de quien genera la información: 
Coordinación  de Deporte Estudiantil del Instituto de la cultura Física y Deporte.
Periodicidad con que se genera la información:  
Trimestral
Liga de la página donde se localiza la información o ubicación: 
Carpeta Lefort  en Coordinación de Deporte Estudiantil Leffor 01 IDBJ/CoordEstudiantil/Deportistas estudiantil 2026.</v>
      </c>
      <c r="O65" s="91" t="str">
        <f>IF(ISBLANK('5. Pp (3 años)'!O58),"",'5. Pp (3 años)'!O58)</f>
        <v>Las condiciones sanitarias, climatológicas, de seguridad y sociales son las óptimas para la realización de los eventos con Deportistas Estudiantiles.</v>
      </c>
      <c r="P65" s="92" t="str">
        <f>IF(ISBLANK('5. Pp (3 años)'!P58),"",'5. Pp (3 años)'!P58)</f>
        <v xml:space="preserve">Objetivo 3 Garantizar una vida sana y promover el bienestar para todos en todas alas edaddes 
Objetivo 5 Lograr la Ingualdad entre los géneros y empoderar a todas las mujeres y las niñas 
Objetivo  16 Promover sociedades pacíficas e inclusivas para el desarrollo sostenible, facilitar el acceso a la justicia para todos y crear instituciones eficaces, responsables e inclusivas a todos los niveles. </v>
      </c>
    </row>
    <row r="66" spans="2:16" ht="224.25">
      <c r="B66" s="93" t="str">
        <f>IF(ISBLANK('5. Pp (3 años)'!B59),"",'5. Pp (3 años)'!B59)</f>
        <v>Coordinación de Deporte Estudiantil</v>
      </c>
      <c r="C66" s="29" t="str">
        <f>IF(ISBLANK('5. Pp (3 años)'!C59),"",'5. Pp (3 años)'!C59)</f>
        <v>Actividad</v>
      </c>
      <c r="D66" s="31" t="str">
        <f>IF(ISBLANK('5. Pp (3 años)'!D59),"",'5. Pp (3 años)'!D59)</f>
        <v>3.3.1.1.5.1 Participación de Deportistas en Eventos de Categoría Estudiantil.</v>
      </c>
      <c r="E66" s="31" t="str">
        <f>IF(ISBLANK('5. Pp (3 años)'!E59),"",'5. Pp (3 años)'!E59)</f>
        <v>PDCE: Porcentaje de  Deportistas de Categoría Estudiantil.</v>
      </c>
      <c r="F66" s="31" t="str">
        <f>IF(ISBLANK('5. Pp (3 años)'!F59),"",'5. Pp (3 años)'!F59)</f>
        <v xml:space="preserve">Realizar y organizar Eventos Deportivos de categoría Estudiantil para desarrollar su talento y fomentar el deporte entre la comunidad Estudiantil.
Con esta información se mide el número de deportistas de categoría estudiantil  participantes en los eventos deportivos. </v>
      </c>
      <c r="G66" s="29" t="str">
        <f>IF(ISBLANK('5. Pp (3 años)'!G59),"",'5. Pp (3 años)'!G59)</f>
        <v>Eficacia</v>
      </c>
      <c r="H66" s="29" t="str">
        <f>IF(ISBLANK('5. Pp (3 años)'!H59),"",'5. Pp (3 años)'!H59)</f>
        <v>Trimestral</v>
      </c>
      <c r="I66" s="31" t="str">
        <f>IF(ISBLANK('5. Pp (3 años)'!I59),"",'5. Pp (3 años)'!I59)</f>
        <v xml:space="preserve">MÉTODO DE CÁLCULO:                                                                                                                                                                                                                                                                                            
PDCE= (NDCEP/NDCEP)*100
VARIABLES:                                                                                                                                                                                                                                                                                                                                                PDCE: Porcentaje de Deportistas de Categoría Estudiantil.
NDCEP: Número de Deportistas de Categoría Estudiantil Participantes.                                                                                                                                                                                                                                    NDCEP: Número de Deportistas de Categoría Estudiantiles Programados.             </v>
      </c>
      <c r="J66" s="31" t="str">
        <f>IF(ISBLANK('5. Pp (3 años)'!J59),"",'5. Pp (3 años)'!J59)</f>
        <v>UNIDAD DE MEDIDA DEL INDICADOR:                                                                                                                                                                                                                                                                                             Porcentaje                                                                                                                                                                                                                                                                                                                                                                           
UNIDAD DE MEDIDA DE LA VARIABLE:                                                                                                                                                                                                                                                                                                                                                                                                           Deportistas</v>
      </c>
      <c r="K66" s="29" t="str">
        <f>IF(ISBLANK('5. Pp (3 años)'!K59),"",'5. Pp (3 años)'!K59)</f>
        <v>Ascendente</v>
      </c>
      <c r="L66" s="31" t="str">
        <f>IF(ISBLANK('5. Pp (3 años)'!L59),"",'5. Pp (3 años)'!L59)</f>
        <v>PDCE: De enero 2026 a diciembre 2027 se espera la asistencia de 18,000 deportistas de categoría estudiantil.</v>
      </c>
      <c r="M66" s="31" t="str">
        <f>IF(ISBLANK('5. Pp (3 años)'!M59),"",'5. Pp (3 años)'!M59)</f>
        <v>PDCE: No existe linea base debido a que no hay registro de alguna actividad similar que se pueda tomar como línea base.
A patir de enero 2026 se inicia la integración de la linea base para el siguiente periodo.</v>
      </c>
      <c r="N66" s="31" t="str">
        <f>IF(ISBLANK('5. Pp (3 años)'!N59),"",'5. Pp (3 años)'!N59)</f>
        <v>Nombre del Documento: 
Informe de Eventos Deportivos de Categoría Estudiantiles 2026
Nombre de quien genera la información: 
Coordinación de Deporte Estudiantil del Instituto de la cultura Física y Deporte.
Periodicidad con que se genera la información:  
Trimestral
Liga de la página donde se localiza la información o ubicación: 
Carpeta Lefort  en Coordinación de Deporte Estudiantil Leffor 01 IDBJ/CoordEstudiantil/Deportistas estudiantil 2026.</v>
      </c>
      <c r="O66" s="31" t="str">
        <f>IF(ISBLANK('5. Pp (3 años)'!O59),"",'5. Pp (3 años)'!O59)</f>
        <v>Las condiciones sanitarias, climatológicas, de seguridad y sociales son las óptimas para la realización de eventos de la Categoría Estudiantil.</v>
      </c>
      <c r="P66" s="207" t="str">
        <f>IF(ISBLANK('5. Pp (3 años)'!P59),"",'5. Pp (3 años)'!P59)</f>
        <v xml:space="preserve">Objetivo 3 Garantizar una vida sana y promover el bienestar para todos en todas alas edaddes 
Objetivo 5 Lograr la Ingualdad entre los géneros y empoderar a todas las mujeres y las niñas 
Objetivo  16 Promover sociedades pacíficas e inclusivas para el desarrollo sostenible, facilitar el acceso a la justicia para todos y crear instituciones eficaces, responsables e inclusivas a todos los niveles. </v>
      </c>
    </row>
    <row r="67" spans="2:16" ht="224.25">
      <c r="B67" s="93" t="str">
        <f>IF(ISBLANK('5. Pp (3 años)'!B60),"",'5. Pp (3 años)'!B60)</f>
        <v>Coordinación de Deporte Estudiantil</v>
      </c>
      <c r="C67" s="29" t="str">
        <f>IF(ISBLANK('5. Pp (3 años)'!C60),"",'5. Pp (3 años)'!C60)</f>
        <v>Actividad</v>
      </c>
      <c r="D67" s="31" t="str">
        <f>IF(ISBLANK('5. Pp (3 años)'!D60),"",'5. Pp (3 años)'!D60)</f>
        <v>3.3.1.1.5.2 Realización de curso de verano Baaxlob Palaloob</v>
      </c>
      <c r="E67" s="31" t="str">
        <f>IF(ISBLANK('5. Pp (3 años)'!E60),"",'5. Pp (3 años)'!E60)</f>
        <v>PNPCV: Porcentaje de niñas y niños participantes curso de verano.</v>
      </c>
      <c r="F67" s="31" t="str">
        <f>IF(ISBLANK('5. Pp (3 años)'!F60),"",'5. Pp (3 años)'!F60)</f>
        <v>Con esta información se mide el número de niñas y niños que participan en las actividades del curso de verano Baaxlob Palaloob en el primer mes de las vacaciones de verano.</v>
      </c>
      <c r="G67" s="29" t="str">
        <f>IF(ISBLANK('5. Pp (3 años)'!G60),"",'5. Pp (3 años)'!G60)</f>
        <v>Eficacia</v>
      </c>
      <c r="H67" s="29" t="str">
        <f>IF(ISBLANK('5. Pp (3 años)'!H60),"",'5. Pp (3 años)'!H60)</f>
        <v>Anual</v>
      </c>
      <c r="I67" s="31" t="str">
        <f>IF(ISBLANK('5. Pp (3 años)'!I60),"",'5. Pp (3 años)'!I60)</f>
        <v xml:space="preserve">MÉTODO DE CÁLCULO:                                                                                                                                                                                                                                                                                                                  
PNPCV= (NNP/NNE)*100
VARIABLES:                                                                                                                                                                                                                                                                                                                                                                                                             
PNPCV: Porcentaje de niñas y niños participantes en el curso de verano.                                                                                                                                                                                                                                                                                                                                                                                                                                                                                                                                   NNP: Número de niñas y niños participantes                                                                                                                                                                         
NNE: Número de niñas y niños estimados            </v>
      </c>
      <c r="J67" s="31" t="str">
        <f>IF(ISBLANK('5. Pp (3 años)'!J60),"",'5. Pp (3 años)'!J60)</f>
        <v xml:space="preserve">UNIDAD DE MEDIDA DEL INDICADOR:                                                                                                                                                                                                                                                                                
Porcentaje. 
UNIDAD DE MEDIDA DE LA VARIABLE:                                                                                                                                                                                                                                                                                                                                
Niñas y niños </v>
      </c>
      <c r="K67" s="29" t="str">
        <f>IF(ISBLANK('5. Pp (3 años)'!K60),"",'5. Pp (3 años)'!K60)</f>
        <v>Ascendente</v>
      </c>
      <c r="L67" s="31" t="str">
        <f>IF(ISBLANK('5. Pp (3 años)'!L60),"",'5. Pp (3 años)'!L60)</f>
        <v>PNPCV: De enero del 2025 a diciembre 2027 se estima una participación de 1050 niñas y niños en el curso de verano, superior a la linea base.
VARIACIÓN DE LA META EN RELACIÓN A LA LÍNEA BASE
Meta Absoluta: 270 niñas y niños en el curso de verano. 
Meta Relativa: 34.61% superior a la meta base</v>
      </c>
      <c r="M67" s="31" t="str">
        <f>IF(ISBLANK('5. Pp (3 años)'!M60),"",'5. Pp (3 años)'!M60)</f>
        <v>PNCV: Durante el período del 2022 al 2024 participaron 780 niños y niñas en el curso de verano. 
2022: 180 niñas y niños
2023: 250
2024: 350
Total: 780 niñas y niños</v>
      </c>
      <c r="N67" s="31" t="str">
        <f>IF(ISBLANK('5. Pp (3 años)'!N60),"",'5. Pp (3 años)'!N60)</f>
        <v>Nombre del Documento: 
Reporte Curso de Verano 2026
Nombre de quien genera la información: 
Coordinación de Deporte Estudiantil del Instituto de la Cultura Física y Deporte.
Periodicidad con que se genera la información:  
Anual
Liga de la página donde se localiza la información o ubicación: 
Carpeta Lefort en Coordinación de Deporte Estudiantil Lefort 01 IDBJ/CoordEstudiantil/Curso de Verano 2026.</v>
      </c>
      <c r="O67" s="31" t="str">
        <f>IF(ISBLANK('5. Pp (3 años)'!O60),"",'5. Pp (3 años)'!O60)</f>
        <v xml:space="preserve">Las condiciones sanitarias, climatológicas, de seguridad y sociales son las optimas para la realización del curso de verano.
Los padres de familia inscriben a sus hijas e hijos en el curso de verano. </v>
      </c>
      <c r="P67" s="207" t="str">
        <f>IF(ISBLANK('5. Pp (3 años)'!P60),"",'5. Pp (3 años)'!P60)</f>
        <v xml:space="preserve">Objetivo 3 Garantizar una vida sana y promover el bienestar para todos en todas alas edaddes 
Objetivo 5 Lograr la Ingualdad entre los géneros y empoderar a todas las mujeres y las niñas 
Objetivo  16 Promover sociedades pacíficas e inclusivas para el desarrollo sostenible, facilitar el acceso a la justicia para todos y crear instituciones eficaces, responsables e inclusivas a todos los niveles. </v>
      </c>
    </row>
    <row r="68" spans="2:16" ht="17.25">
      <c r="B68" s="93" t="e">
        <f>IF(ISBLANK('5. Pp (3 años)'!#REF!),"",'5. Pp (3 años)'!#REF!)</f>
        <v>#REF!</v>
      </c>
      <c r="C68" s="29" t="e">
        <f>IF(ISBLANK('5. Pp (3 años)'!#REF!),"",'5. Pp (3 años)'!#REF!)</f>
        <v>#REF!</v>
      </c>
      <c r="D68" s="31" t="e">
        <f>IF(ISBLANK('5. Pp (3 años)'!#REF!),"",'5. Pp (3 años)'!#REF!)</f>
        <v>#REF!</v>
      </c>
      <c r="E68" s="31" t="e">
        <f>IF(ISBLANK('5. Pp (3 años)'!#REF!),"",'5. Pp (3 años)'!#REF!)</f>
        <v>#REF!</v>
      </c>
      <c r="F68" s="31" t="e">
        <f>IF(ISBLANK('5. Pp (3 años)'!#REF!),"",'5. Pp (3 años)'!#REF!)</f>
        <v>#REF!</v>
      </c>
      <c r="G68" s="29" t="e">
        <f>IF(ISBLANK('5. Pp (3 años)'!#REF!),"",'5. Pp (3 años)'!#REF!)</f>
        <v>#REF!</v>
      </c>
      <c r="H68" s="29" t="e">
        <f>IF(ISBLANK('5. Pp (3 años)'!#REF!),"",'5. Pp (3 años)'!#REF!)</f>
        <v>#REF!</v>
      </c>
      <c r="I68" s="31" t="e">
        <f>IF(ISBLANK('5. Pp (3 años)'!#REF!),"",'5. Pp (3 años)'!#REF!)</f>
        <v>#REF!</v>
      </c>
      <c r="J68" s="31" t="e">
        <f>IF(ISBLANK('5. Pp (3 años)'!#REF!),"",'5. Pp (3 años)'!#REF!)</f>
        <v>#REF!</v>
      </c>
      <c r="K68" s="29" t="e">
        <f>IF(ISBLANK('5. Pp (3 años)'!#REF!),"",'5. Pp (3 años)'!#REF!)</f>
        <v>#REF!</v>
      </c>
      <c r="L68" s="31" t="e">
        <f>IF(ISBLANK('5. Pp (3 años)'!#REF!),"",'5. Pp (3 años)'!#REF!)</f>
        <v>#REF!</v>
      </c>
      <c r="M68" s="31" t="e">
        <f>IF(ISBLANK('5. Pp (3 años)'!#REF!),"",'5. Pp (3 años)'!#REF!)</f>
        <v>#REF!</v>
      </c>
      <c r="N68" s="31" t="e">
        <f>IF(ISBLANK('5. Pp (3 años)'!#REF!),"",'5. Pp (3 años)'!#REF!)</f>
        <v>#REF!</v>
      </c>
      <c r="O68" s="31" t="e">
        <f>IF(ISBLANK('5. Pp (3 años)'!#REF!),"",'5. Pp (3 años)'!#REF!)</f>
        <v>#REF!</v>
      </c>
      <c r="P68" s="207" t="e">
        <f>IF(ISBLANK('5. Pp (3 años)'!#REF!),"",'5. Pp (3 años)'!#REF!)</f>
        <v>#REF!</v>
      </c>
    </row>
    <row r="69" spans="2:16" ht="17.25">
      <c r="B69" s="93" t="e">
        <f>IF(ISBLANK('5. Pp (3 años)'!#REF!),"",'5. Pp (3 años)'!#REF!)</f>
        <v>#REF!</v>
      </c>
      <c r="C69" s="29" t="e">
        <f>IF(ISBLANK('5. Pp (3 años)'!#REF!),"",'5. Pp (3 años)'!#REF!)</f>
        <v>#REF!</v>
      </c>
      <c r="D69" s="31" t="e">
        <f>IF(ISBLANK('5. Pp (3 años)'!#REF!),"",'5. Pp (3 años)'!#REF!)</f>
        <v>#REF!</v>
      </c>
      <c r="E69" s="31" t="e">
        <f>IF(ISBLANK('5. Pp (3 años)'!#REF!),"",'5. Pp (3 años)'!#REF!)</f>
        <v>#REF!</v>
      </c>
      <c r="F69" s="31" t="e">
        <f>IF(ISBLANK('5. Pp (3 años)'!#REF!),"",'5. Pp (3 años)'!#REF!)</f>
        <v>#REF!</v>
      </c>
      <c r="G69" s="29" t="e">
        <f>IF(ISBLANK('5. Pp (3 años)'!#REF!),"",'5. Pp (3 años)'!#REF!)</f>
        <v>#REF!</v>
      </c>
      <c r="H69" s="29" t="e">
        <f>IF(ISBLANK('5. Pp (3 años)'!#REF!),"",'5. Pp (3 años)'!#REF!)</f>
        <v>#REF!</v>
      </c>
      <c r="I69" s="31" t="e">
        <f>IF(ISBLANK('5. Pp (3 años)'!#REF!),"",'5. Pp (3 años)'!#REF!)</f>
        <v>#REF!</v>
      </c>
      <c r="J69" s="31" t="e">
        <f>IF(ISBLANK('5. Pp (3 años)'!#REF!),"",'5. Pp (3 años)'!#REF!)</f>
        <v>#REF!</v>
      </c>
      <c r="K69" s="29" t="e">
        <f>IF(ISBLANK('5. Pp (3 años)'!#REF!),"",'5. Pp (3 años)'!#REF!)</f>
        <v>#REF!</v>
      </c>
      <c r="L69" s="31" t="e">
        <f>IF(ISBLANK('5. Pp (3 años)'!#REF!),"",'5. Pp (3 años)'!#REF!)</f>
        <v>#REF!</v>
      </c>
      <c r="M69" s="31" t="e">
        <f>IF(ISBLANK('5. Pp (3 años)'!#REF!),"",'5. Pp (3 años)'!#REF!)</f>
        <v>#REF!</v>
      </c>
      <c r="N69" s="31" t="e">
        <f>IF(ISBLANK('5. Pp (3 años)'!#REF!),"",'5. Pp (3 años)'!#REF!)</f>
        <v>#REF!</v>
      </c>
      <c r="O69" s="31" t="e">
        <f>IF(ISBLANK('5. Pp (3 años)'!#REF!),"",'5. Pp (3 años)'!#REF!)</f>
        <v>#REF!</v>
      </c>
      <c r="P69" s="207" t="e">
        <f>IF(ISBLANK('5. Pp (3 años)'!#REF!),"",'5. Pp (3 años)'!#REF!)</f>
        <v>#REF!</v>
      </c>
    </row>
    <row r="70" spans="2:16" ht="17.25">
      <c r="B70" s="93" t="e">
        <f>IF(ISBLANK('5. Pp (3 años)'!#REF!),"",'5. Pp (3 años)'!#REF!)</f>
        <v>#REF!</v>
      </c>
      <c r="C70" s="29" t="e">
        <f>IF(ISBLANK('5. Pp (3 años)'!#REF!),"",'5. Pp (3 años)'!#REF!)</f>
        <v>#REF!</v>
      </c>
      <c r="D70" s="31" t="e">
        <f>IF(ISBLANK('5. Pp (3 años)'!#REF!),"",'5. Pp (3 años)'!#REF!)</f>
        <v>#REF!</v>
      </c>
      <c r="E70" s="31" t="e">
        <f>IF(ISBLANK('5. Pp (3 años)'!#REF!),"",'5. Pp (3 años)'!#REF!)</f>
        <v>#REF!</v>
      </c>
      <c r="F70" s="31" t="e">
        <f>IF(ISBLANK('5. Pp (3 años)'!#REF!),"",'5. Pp (3 años)'!#REF!)</f>
        <v>#REF!</v>
      </c>
      <c r="G70" s="29" t="e">
        <f>IF(ISBLANK('5. Pp (3 años)'!#REF!),"",'5. Pp (3 años)'!#REF!)</f>
        <v>#REF!</v>
      </c>
      <c r="H70" s="29" t="e">
        <f>IF(ISBLANK('5. Pp (3 años)'!#REF!),"",'5. Pp (3 años)'!#REF!)</f>
        <v>#REF!</v>
      </c>
      <c r="I70" s="31" t="e">
        <f>IF(ISBLANK('5. Pp (3 años)'!#REF!),"",'5. Pp (3 años)'!#REF!)</f>
        <v>#REF!</v>
      </c>
      <c r="J70" s="31" t="e">
        <f>IF(ISBLANK('5. Pp (3 años)'!#REF!),"",'5. Pp (3 años)'!#REF!)</f>
        <v>#REF!</v>
      </c>
      <c r="K70" s="29" t="e">
        <f>IF(ISBLANK('5. Pp (3 años)'!#REF!),"",'5. Pp (3 años)'!#REF!)</f>
        <v>#REF!</v>
      </c>
      <c r="L70" s="31" t="e">
        <f>IF(ISBLANK('5. Pp (3 años)'!#REF!),"",'5. Pp (3 años)'!#REF!)</f>
        <v>#REF!</v>
      </c>
      <c r="M70" s="31" t="e">
        <f>IF(ISBLANK('5. Pp (3 años)'!#REF!),"",'5. Pp (3 años)'!#REF!)</f>
        <v>#REF!</v>
      </c>
      <c r="N70" s="31" t="e">
        <f>IF(ISBLANK('5. Pp (3 años)'!#REF!),"",'5. Pp (3 años)'!#REF!)</f>
        <v>#REF!</v>
      </c>
      <c r="O70" s="31" t="e">
        <f>IF(ISBLANK('5. Pp (3 años)'!#REF!),"",'5. Pp (3 años)'!#REF!)</f>
        <v>#REF!</v>
      </c>
      <c r="P70" s="207" t="e">
        <f>IF(ISBLANK('5. Pp (3 años)'!#REF!),"",'5. Pp (3 años)'!#REF!)</f>
        <v>#REF!</v>
      </c>
    </row>
    <row r="71" spans="2:16" ht="224.25">
      <c r="B71" s="89" t="str">
        <f>IF(ISBLANK('5. Pp (3 años)'!B61),"",'5. Pp (3 años)'!B61)</f>
        <v>Coordinación de Deporte Popular</v>
      </c>
      <c r="C71" s="65" t="str">
        <f>IF(ISBLANK('5. Pp (3 años)'!C61),"",'5. Pp (3 años)'!C61)</f>
        <v>Componente</v>
      </c>
      <c r="D71" s="91" t="str">
        <f>IF(ISBLANK('5. Pp (3 años)'!D61),"",'5. Pp (3 años)'!D61)</f>
        <v>3.3.1.1.6 Eventos deportivos populares organizados.</v>
      </c>
      <c r="E71" s="91" t="str">
        <f>IF(ISBLANK('5. Pp (3 años)'!E61),"",'5. Pp (3 años)'!E61)</f>
        <v>PEPO: Porcentaje de eventos populares organizados.</v>
      </c>
      <c r="F71" s="91" t="str">
        <f>IF(ISBLANK('5. Pp (3 años)'!F61),"",'5. Pp (3 años)'!F61)</f>
        <v>Con este indicador se miden los eventos en las regiones populares, actividades como demostraciones deportivas, nutrición deportiva, practicas de diferentes disciplinas deportivas, sobre todo en zonas con población vulnerable.</v>
      </c>
      <c r="G71" s="65" t="str">
        <f>IF(ISBLANK('5. Pp (3 años)'!G61),"",'5. Pp (3 años)'!G61)</f>
        <v>Eficacia</v>
      </c>
      <c r="H71" s="65" t="str">
        <f>IF(ISBLANK('5. Pp (3 años)'!H61),"",'5. Pp (3 años)'!H61)</f>
        <v>Trimestral</v>
      </c>
      <c r="I71" s="91" t="str">
        <f>IF(ISBLANK('5. Pp (3 años)'!I61),"",'5. Pp (3 años)'!I61)</f>
        <v xml:space="preserve">MÉTODO DE CÁLCULO:                                                                                                                                                                                                                                                                                                                                                          
PEPO=(NEPO/NEPP)*100
                                                                                                                                                                                                                                                                                                                                                                                                                                                                                                                                                                                 VARIABLES:                                                                                                                                                                                                                                                                                                                                             
PEPO: Porcentaje de eventos populares organizados.
NEPO: Número de eventos populares organizados.                                                                                                                                                                                                                                                              
NEPP: Número de eventos populares programados.                                     </v>
      </c>
      <c r="J71" s="91" t="str">
        <f>IF(ISBLANK('5. Pp (3 años)'!J61),"",'5. Pp (3 años)'!J61)</f>
        <v>UNIDAD DE MEDIDA DEL INDICADOR:                                                                                                                                                                                                                                                                                   
Porcentaje                                                                                                                                                                                                                                                                                                                                           
UNIDAD DE MEDIDA DE LA VARIABLE:                                                                                                                                                                                                                                                                                           
Eventos Populares</v>
      </c>
      <c r="K71" s="65" t="str">
        <f>IF(ISBLANK('5. Pp (3 años)'!K61),"",'5. Pp (3 años)'!K61)</f>
        <v>Ascendente</v>
      </c>
      <c r="L71" s="91" t="str">
        <f>IF(ISBLANK('5. Pp (3 años)'!L61),"",'5. Pp (3 años)'!L61)</f>
        <v xml:space="preserve">PEPO: De enero 2025 a diciembre 2027 se organizarán 90 eventos populares. </v>
      </c>
      <c r="M71" s="91" t="str">
        <f>IF(ISBLANK('5. Pp (3 años)'!M61),"",'5. Pp (3 años)'!M61)</f>
        <v>PEPO: Durante el período del 2022 al 2024 se organizaron 90 eventos populares.
2022: 30
2023: 30
2024: 30
Total : 90 eventos</v>
      </c>
      <c r="N71" s="91" t="str">
        <f>IF(ISBLANK('5. Pp (3 años)'!N61),"",'5. Pp (3 años)'!N61)</f>
        <v>Nombre del Documento: 
Informe de Eventos Deportivos Populares 2026
Nombre de quien genera la información: 
Coordinación  de Deporte Popular del Instituto de la Cultura Física y Deporte.
Periodicidad con que se genera la información:  
Trimestral
Liga de la página donde se localiza la información o ubicación: Carpeta Lefort  en Coordinación de Deporte Popular Leffor 01 IDBJ/CoordPopular/Eventos2026.</v>
      </c>
      <c r="O71" s="91" t="str">
        <f>IF(ISBLANK('5. Pp (3 años)'!O61),"",'5. Pp (3 años)'!O61)</f>
        <v xml:space="preserve">La ciudadanía participa en los eventos deportivos populares organizados por el Instituto del Deporte.     </v>
      </c>
      <c r="P71" s="92" t="str">
        <f>IF(ISBLANK('5. Pp (3 años)'!P61),"",'5. Pp (3 años)'!P61)</f>
        <v xml:space="preserve">Objetivo 3 Garantizar una vida sana y promover el bienestar para todos en todas alas edaddes 
Objetivo 5 Lograr la Ingualdad entre los géneros y empoderar a todas las mujeres y las niñas 
Objetivo  16 Promover sociedades pacíficas e inclusivas para el desarrollo sostenible, facilitar el acceso a la justicia para todos y crear instituciones eficaces, responsables e inclusivas a todos los niveles. </v>
      </c>
    </row>
    <row r="72" spans="2:16" ht="224.25">
      <c r="B72" s="93" t="str">
        <f>IF(ISBLANK('5. Pp (3 años)'!B62),"",'5. Pp (3 años)'!B62)</f>
        <v>Coordinación de Deporte Popular</v>
      </c>
      <c r="C72" s="29" t="str">
        <f>IF(ISBLANK('5. Pp (3 años)'!C62),"",'5. Pp (3 años)'!C62)</f>
        <v>Actividad</v>
      </c>
      <c r="D72" s="31" t="str">
        <f>IF(ISBLANK('5. Pp (3 años)'!D62),"",'5. Pp (3 años)'!D62)</f>
        <v>3.3.1.1.6.1 Conformación de comités deportivos.</v>
      </c>
      <c r="E72" s="31" t="str">
        <f>IF(ISBLANK('5. Pp (3 años)'!E62),"",'5. Pp (3 años)'!E62)</f>
        <v>PCDC: Porcentaje de comités deportivos conformados.</v>
      </c>
      <c r="F72" s="31" t="str">
        <f>IF(ISBLANK('5. Pp (3 años)'!F62),"",'5. Pp (3 años)'!F62)</f>
        <v xml:space="preserve">Con este indicador se mide el número de comités deportivos que tienen como objetivo tener control y orden en las actividades deportivas como lo marca el Reglamento Interior. </v>
      </c>
      <c r="G72" s="29" t="str">
        <f>IF(ISBLANK('5. Pp (3 años)'!G62),"",'5. Pp (3 años)'!G62)</f>
        <v>Eficacia</v>
      </c>
      <c r="H72" s="29" t="str">
        <f>IF(ISBLANK('5. Pp (3 años)'!H62),"",'5. Pp (3 años)'!H62)</f>
        <v>Trimestral</v>
      </c>
      <c r="I72" s="31" t="str">
        <f>IF(ISBLANK('5. Pp (3 años)'!I62),"",'5. Pp (3 años)'!I62)</f>
        <v xml:space="preserve">MÉTODO DE CÁLCULO:                                                                                                                                                                                                                                                                                                                  
PCDC= (NCDC/NCDP)*100
VARIABLES:                                                                                                                                                                                                                                                                                                                                                
PCDC: Porcentaje de comités deportivos conformados.                                                                                                                                                                                                                                                                                                                                                                                                                                                                                                                       NCDC: Número de comités deportivos conformados                                                                                                                                                                                                                                                                           
NCDP: Número de comités deportivos programados               </v>
      </c>
      <c r="J72" s="31" t="str">
        <f>IF(ISBLANK('5. Pp (3 años)'!J62),"",'5. Pp (3 años)'!J62)</f>
        <v xml:space="preserve">UNIDAD DE MEDIDA DEL INDICADOR:                                                                                                                                                                                                                                                                                   
Porcentaje.
UNIDAD DE MEDIDA DE LA VARIABLE:                                                                                                                                                                                                                                                                                                                                                                                      
Comités </v>
      </c>
      <c r="K72" s="29" t="str">
        <f>IF(ISBLANK('5. Pp (3 años)'!K62),"",'5. Pp (3 años)'!K62)</f>
        <v>Ascendente</v>
      </c>
      <c r="L72" s="31" t="str">
        <f>IF(ISBLANK('5. Pp (3 años)'!L62),"",'5. Pp (3 años)'!L62)</f>
        <v>PCDC: De enero 2025 a diciembre 2027 se conformarán 60 comités deportivos.
VARIACIÓN DE LA META EN RELACIÓN A LA LÍNEA BASE
Meta Absoluta: 12 comités deportivos.
Meta Relativa: 25% superior de la linea base</v>
      </c>
      <c r="M72" s="31" t="str">
        <f>IF(ISBLANK('5. Pp (3 años)'!M62),"",'5. Pp (3 años)'!M62)</f>
        <v>PCDC: Durante el período del 2022 al 2024 se conformaron 48 comités deportivos. 
2022: 8
2023: 20
2024: 20
Total: 48 comités deportivos</v>
      </c>
      <c r="N72" s="31" t="str">
        <f>IF(ISBLANK('5. Pp (3 años)'!N62),"",'5. Pp (3 años)'!N62)</f>
        <v>Nombre del Documento: 
Reporte trimestral de Comites Deportivos 2026
Nombre de quien genera la información: 
Coordinación  de Deporte Popular del Instituto de la Cultura Física y Deporte.
Periodicidad con que se genera la información:  
Trimestral
Liga de la página donde se localiza la información o ubicación: Carpeta Lefort  en Coordinación de Deporte Popular Leffor 01 IDBJ/CoordPopular/comités deportivos 2026.</v>
      </c>
      <c r="O72" s="31" t="str">
        <f>IF(ISBLANK('5. Pp (3 años)'!O62),"",'5. Pp (3 años)'!O62)</f>
        <v>La ciudadanía participa activamente en la  conformación de lo comités. Las restricciones de ley electoral lo permitan.</v>
      </c>
      <c r="P72" s="207" t="str">
        <f>IF(ISBLANK('5. Pp (3 años)'!P62),"",'5. Pp (3 años)'!P62)</f>
        <v xml:space="preserve">Objetivo 3 Garantizar una vida sana y promover el bienestar para todos en todas alas edaddes 
Objetivo 5 Lograr la Ingualdad entre los géneros y empoderar a todas las mujeres y las niñas 
Objetivo  16 Promover sociedades pacíficas e inclusivas para el desarrollo sostenible, facilitar el acceso a la justicia para todos y crear instituciones eficaces, responsables e inclusivas a todos los niveles. </v>
      </c>
    </row>
    <row r="73" spans="2:16" ht="224.25">
      <c r="B73" s="93" t="str">
        <f>IF(ISBLANK('5. Pp (3 años)'!B63),"",'5. Pp (3 años)'!B63)</f>
        <v>Coordinación de Deporte Popular</v>
      </c>
      <c r="C73" s="29" t="str">
        <f>IF(ISBLANK('5. Pp (3 años)'!C63),"",'5. Pp (3 años)'!C63)</f>
        <v>Actividad</v>
      </c>
      <c r="D73" s="31" t="str">
        <f>IF(ISBLANK('5. Pp (3 años)'!D63),"",'5. Pp (3 años)'!D63)</f>
        <v>3.3.1.1.6.2 Promoción de eventos deportivos populares realizados.</v>
      </c>
      <c r="E73" s="31" t="str">
        <f>IF(ISBLANK('5. Pp (3 años)'!E63),"",'5. Pp (3 años)'!E63)</f>
        <v>PCEDP: Porcentaje de Ciudadanos en Eventos Deportivos Populares</v>
      </c>
      <c r="F73" s="31" t="str">
        <f>IF(ISBLANK('5. Pp (3 años)'!F63),"",'5. Pp (3 años)'!F63)</f>
        <v>Ciudadanos en eventos deportivos en zonas populares enfocados a promover el deporte y la actividad lúdica para fortalecer la integración familiar y de los ciudadanos.</v>
      </c>
      <c r="G73" s="29" t="str">
        <f>IF(ISBLANK('5. Pp (3 años)'!G63),"",'5. Pp (3 años)'!G63)</f>
        <v>Eficacia</v>
      </c>
      <c r="H73" s="29" t="str">
        <f>IF(ISBLANK('5. Pp (3 años)'!H63),"",'5. Pp (3 años)'!H63)</f>
        <v>Trimestral</v>
      </c>
      <c r="I73" s="31" t="str">
        <f>IF(ISBLANK('5. Pp (3 años)'!I63),"",'5. Pp (3 años)'!I63)</f>
        <v xml:space="preserve">MÉTODO DE CÁLCULO:                                                                                                                                                                                                                                                                                                                  
PCEDP= (NCEDPR/NCEDPP)*100
VARIABLES:                                                                                                                                                                                                                                                                                                                                                
PCEDP: Porcentaje de ciudadanos en eventos deportivos populares.                                                                                                                                                                                                                                                                                                                                                                                                                                                                                                     NCEDPR: Número de ciudadanos en eventos deportivos populares realizados.                                                                                                                                                                                                                                                                           
NCEDPP: Número de ciudadanos en eventos deportivos populares programados.           </v>
      </c>
      <c r="J73" s="31" t="str">
        <f>IF(ISBLANK('5. Pp (3 años)'!J63),"",'5. Pp (3 años)'!J63)</f>
        <v>UNIDAD DE MEDIDA DEL INDICADOR:                                                                                                                                                                                                                                                                                   
Porcentaje.
UNIDAD DE MEDIDA DE LA VARIABLE:                                                                                                                                                                                                                                                                                                                                                                                      
Ciudadanos</v>
      </c>
      <c r="K73" s="29" t="str">
        <f>IF(ISBLANK('5. Pp (3 años)'!K63),"",'5. Pp (3 años)'!K63)</f>
        <v>Ascendente</v>
      </c>
      <c r="L73" s="31" t="str">
        <f>IF(ISBLANK('5. Pp (3 años)'!L63),"",'5. Pp (3 años)'!L63)</f>
        <v>PCEDP: De enero 2025 a diciembre 2027 se espera la asistencia de 4620 ciudadanos.</v>
      </c>
      <c r="M73" s="31" t="str">
        <f>IF(ISBLANK('5. Pp (3 años)'!M63),"",'5. Pp (3 años)'!M63)</f>
        <v>PDEDP: Durante el peíodo del 2022 al 2024 asistieron a eventos similares 4620 ciudadanos.
2022 :1000
2023: 1810
2024: 1810
Total:  4620 asistentes</v>
      </c>
      <c r="N73" s="31" t="str">
        <f>IF(ISBLANK('5. Pp (3 años)'!N63),"",'5. Pp (3 años)'!N63)</f>
        <v>Nombre del Documento: 
Eventos Deportivos Populares 2026
Nombre de quien genera la información: 
Coordinación  de Deporte Popular del Instituto de la Cultura Física y Deporte.
Periodicidad con que se genera la información:  
Trimestral
Liga de la página donde se localiza la información o ubicación: Carpeta Lefort  en Coordinación de Deporte Popular Leffor 01 IDBJ/CoordPopular/Eventos deportivos Popular 2026.</v>
      </c>
      <c r="O73" s="31" t="str">
        <f>IF(ISBLANK('5. Pp (3 años)'!O63),"",'5. Pp (3 años)'!O63)</f>
        <v>Los ciudadanos del municipio de Benito Juárez asisten y participan en los eventos deportivos populares organizados por el Instituto del Deporte.</v>
      </c>
      <c r="P73" s="207" t="str">
        <f>IF(ISBLANK('5. Pp (3 años)'!P63),"",'5. Pp (3 años)'!P63)</f>
        <v xml:space="preserve">Objetivo 3 Garantizar una vida sana y promover el bienestar para todos en todas alas edaddes 
Objetivo 5 Lograr la Ingualdad entre los géneros y empoderar a todas las mujeres y las niñas 
Objetivo  16 Promover sociedades pacíficas e inclusivas para el desarrollo sostenible, facilitar el acceso a la justicia para todos y crear instituciones eficaces, responsables e inclusivas a todos los niveles. </v>
      </c>
    </row>
    <row r="74" spans="2:16" ht="224.25">
      <c r="B74" s="93" t="str">
        <f>IF(ISBLANK('5. Pp (3 años)'!B64),"",'5. Pp (3 años)'!B64)</f>
        <v>Coordinación de Deporte Popular</v>
      </c>
      <c r="C74" s="29" t="str">
        <f>IF(ISBLANK('5. Pp (3 años)'!C64),"",'5. Pp (3 años)'!C64)</f>
        <v>Actividad</v>
      </c>
      <c r="D74" s="31" t="str">
        <f>IF(ISBLANK('5. Pp (3 años)'!D64),"",'5. Pp (3 años)'!D64)</f>
        <v>3.3.1.1.6.3 Representación en los Juegos Nacionales Populares etapa Municipal</v>
      </c>
      <c r="E74" s="31" t="str">
        <f>IF(ISBLANK('5. Pp (3 años)'!E64),"",'5. Pp (3 años)'!E64)</f>
        <v>PDRJP: Porcentaje de Deportistas en la Representación de los Juegos Nacionales Populares etapa Municipal</v>
      </c>
      <c r="F74" s="31" t="str">
        <f>IF(ISBLANK('5. Pp (3 años)'!F64),"",'5. Pp (3 años)'!F64)</f>
        <v>La CONADE (Comisión Nacional del Deporte) convoca anualmente a participar, el municipio de Benito Juárez realiza su etapa Municipal para tener deportistas representantes.</v>
      </c>
      <c r="G74" s="29" t="str">
        <f>IF(ISBLANK('5. Pp (3 años)'!G64),"",'5. Pp (3 años)'!G64)</f>
        <v>Eficacia</v>
      </c>
      <c r="H74" s="29" t="str">
        <f>IF(ISBLANK('5. Pp (3 años)'!H64),"",'5. Pp (3 años)'!H64)</f>
        <v>Anual</v>
      </c>
      <c r="I74" s="31" t="str">
        <f>IF(ISBLANK('5. Pp (3 años)'!I64),"",'5. Pp (3 años)'!I64)</f>
        <v xml:space="preserve">MÉTODO DE CÁLCULO:                                                                                                                                                                                                                                                                                                                  
PDRJP= (NDRJPR/NRDJPP)*100
VARIABLES:                                                                                                                                                                                                                                                                                                                                                
PDRJP: Porcentaje de deportistas en la Representación de los Juegos populares.                                                                                                                                                                                                                                                                                                                                                                                                                                                                                                     NDJPR: Número de deportistas de los Juegos Populares realizados.                                                                                                                                                                                                                                                                           
NDJPP: Número de deportistas de los Juegos Populares programados.     </v>
      </c>
      <c r="J74" s="31" t="str">
        <f>IF(ISBLANK('5. Pp (3 años)'!J64),"",'5. Pp (3 años)'!J64)</f>
        <v>UNIDAD DE MEDIDA DEL INDICADOR:                                                                                                                                                                                                                                                                                   
Porcentaje.
UNIDAD DE MEDIDA DE LA VARIABLE:                                                                                                                                                                                                                                                                                                                                                                                      
Deportistas</v>
      </c>
      <c r="K74" s="29" t="str">
        <f>IF(ISBLANK('5. Pp (3 años)'!K64),"",'5. Pp (3 años)'!K64)</f>
        <v>Ascendente</v>
      </c>
      <c r="L74" s="31" t="str">
        <f>IF(ISBLANK('5. Pp (3 años)'!L64),"",'5. Pp (3 años)'!L64)</f>
        <v>PDRJP: De enero 2025 a diciembre 2027 se espera tener en la representación municipal 180 deportistas.</v>
      </c>
      <c r="M74" s="31" t="str">
        <f>IF(ISBLANK('5. Pp (3 años)'!M64),"",'5. Pp (3 años)'!M64)</f>
        <v>PDRJP: En el periódo del 2022 al 2024 la participación fue de 180 deportistas. 
2022: 60
2023: 60
2024: 60
Total : 180 deportistas</v>
      </c>
      <c r="N74" s="31" t="str">
        <f>IF(ISBLANK('5. Pp (3 años)'!N64),"",'5. Pp (3 años)'!N64)</f>
        <v>Nombre del Documento: 
Juegos Populares 2026
Nombre de quien genera la información: 
Coordinación  de Deporte Popular del Instituto de la Cultura Física y Deporte.
Periodicidad con que se genera la información:  
Semestral
Liga de la página donde se localiza la información o ubicación: Carpeta Lefort  en Coordinación de Deporte Popular Leffor 01 IDBJ/CoordPopular/Juegos populares 2026.</v>
      </c>
      <c r="O74" s="31" t="str">
        <f>IF(ISBLANK('5. Pp (3 años)'!O64),"",'5. Pp (3 años)'!O64)</f>
        <v>La convocatoria de la CONADE se emite en tiempo y forma.
Las condiciones sanitarias, climatológicas, de seguridad y sociales son las óptimas para la realización de los juegos municipales con rumbo a la nacional.</v>
      </c>
      <c r="P74" s="207" t="str">
        <f>IF(ISBLANK('5. Pp (3 años)'!P64),"",'5. Pp (3 años)'!P64)</f>
        <v xml:space="preserve">Objetivo 3 Garantizar una vida sana y promover el bienestar para todos en todas alas edaddes 
Objetivo 5 Lograr la Ingualdad entre los géneros y empoderar a todas las mujeres y las niñas 
Objetivo  16 Promover sociedades pacíficas e inclusivas para el desarrollo sostenible, facilitar el acceso a la justicia para todos y crear instituciones eficaces, responsables e inclusivas a todos los niveles. </v>
      </c>
    </row>
    <row r="75" spans="2:16" ht="17.25">
      <c r="B75" s="93" t="e">
        <f>IF(ISBLANK('5. Pp (3 años)'!#REF!),"",'5. Pp (3 años)'!#REF!)</f>
        <v>#REF!</v>
      </c>
      <c r="C75" s="29" t="e">
        <f>IF(ISBLANK('5. Pp (3 años)'!#REF!),"",'5. Pp (3 años)'!#REF!)</f>
        <v>#REF!</v>
      </c>
      <c r="D75" s="31" t="e">
        <f>IF(ISBLANK('5. Pp (3 años)'!#REF!),"",'5. Pp (3 años)'!#REF!)</f>
        <v>#REF!</v>
      </c>
      <c r="E75" s="31" t="e">
        <f>IF(ISBLANK('5. Pp (3 años)'!#REF!),"",'5. Pp (3 años)'!#REF!)</f>
        <v>#REF!</v>
      </c>
      <c r="F75" s="31" t="e">
        <f>IF(ISBLANK('5. Pp (3 años)'!#REF!),"",'5. Pp (3 años)'!#REF!)</f>
        <v>#REF!</v>
      </c>
      <c r="G75" s="29" t="e">
        <f>IF(ISBLANK('5. Pp (3 años)'!#REF!),"",'5. Pp (3 años)'!#REF!)</f>
        <v>#REF!</v>
      </c>
      <c r="H75" s="29" t="e">
        <f>IF(ISBLANK('5. Pp (3 años)'!#REF!),"",'5. Pp (3 años)'!#REF!)</f>
        <v>#REF!</v>
      </c>
      <c r="I75" s="31" t="e">
        <f>IF(ISBLANK('5. Pp (3 años)'!#REF!),"",'5. Pp (3 años)'!#REF!)</f>
        <v>#REF!</v>
      </c>
      <c r="J75" s="31" t="e">
        <f>IF(ISBLANK('5. Pp (3 años)'!#REF!),"",'5. Pp (3 años)'!#REF!)</f>
        <v>#REF!</v>
      </c>
      <c r="K75" s="29" t="e">
        <f>IF(ISBLANK('5. Pp (3 años)'!#REF!),"",'5. Pp (3 años)'!#REF!)</f>
        <v>#REF!</v>
      </c>
      <c r="L75" s="31" t="e">
        <f>IF(ISBLANK('5. Pp (3 años)'!#REF!),"",'5. Pp (3 años)'!#REF!)</f>
        <v>#REF!</v>
      </c>
      <c r="M75" s="31" t="e">
        <f>IF(ISBLANK('5. Pp (3 años)'!#REF!),"",'5. Pp (3 años)'!#REF!)</f>
        <v>#REF!</v>
      </c>
      <c r="N75" s="31" t="e">
        <f>IF(ISBLANK('5. Pp (3 años)'!#REF!),"",'5. Pp (3 años)'!#REF!)</f>
        <v>#REF!</v>
      </c>
      <c r="O75" s="31" t="e">
        <f>IF(ISBLANK('5. Pp (3 años)'!#REF!),"",'5. Pp (3 años)'!#REF!)</f>
        <v>#REF!</v>
      </c>
      <c r="P75" s="207" t="e">
        <f>IF(ISBLANK('5. Pp (3 años)'!#REF!),"",'5. Pp (3 años)'!#REF!)</f>
        <v>#REF!</v>
      </c>
    </row>
    <row r="76" spans="2:16" ht="17.25">
      <c r="B76" s="93" t="e">
        <f>IF(ISBLANK('5. Pp (3 años)'!#REF!),"",'5. Pp (3 años)'!#REF!)</f>
        <v>#REF!</v>
      </c>
      <c r="C76" s="29" t="e">
        <f>IF(ISBLANK('5. Pp (3 años)'!#REF!),"",'5. Pp (3 años)'!#REF!)</f>
        <v>#REF!</v>
      </c>
      <c r="D76" s="31" t="e">
        <f>IF(ISBLANK('5. Pp (3 años)'!#REF!),"",'5. Pp (3 años)'!#REF!)</f>
        <v>#REF!</v>
      </c>
      <c r="E76" s="31" t="e">
        <f>IF(ISBLANK('5. Pp (3 años)'!#REF!),"",'5. Pp (3 años)'!#REF!)</f>
        <v>#REF!</v>
      </c>
      <c r="F76" s="31" t="e">
        <f>IF(ISBLANK('5. Pp (3 años)'!#REF!),"",'5. Pp (3 años)'!#REF!)</f>
        <v>#REF!</v>
      </c>
      <c r="G76" s="29" t="e">
        <f>IF(ISBLANK('5. Pp (3 años)'!#REF!),"",'5. Pp (3 años)'!#REF!)</f>
        <v>#REF!</v>
      </c>
      <c r="H76" s="29" t="e">
        <f>IF(ISBLANK('5. Pp (3 años)'!#REF!),"",'5. Pp (3 años)'!#REF!)</f>
        <v>#REF!</v>
      </c>
      <c r="I76" s="31" t="e">
        <f>IF(ISBLANK('5. Pp (3 años)'!#REF!),"",'5. Pp (3 años)'!#REF!)</f>
        <v>#REF!</v>
      </c>
      <c r="J76" s="31" t="e">
        <f>IF(ISBLANK('5. Pp (3 años)'!#REF!),"",'5. Pp (3 años)'!#REF!)</f>
        <v>#REF!</v>
      </c>
      <c r="K76" s="29" t="e">
        <f>IF(ISBLANK('5. Pp (3 años)'!#REF!),"",'5. Pp (3 años)'!#REF!)</f>
        <v>#REF!</v>
      </c>
      <c r="L76" s="31" t="e">
        <f>IF(ISBLANK('5. Pp (3 años)'!#REF!),"",'5. Pp (3 años)'!#REF!)</f>
        <v>#REF!</v>
      </c>
      <c r="M76" s="31" t="e">
        <f>IF(ISBLANK('5. Pp (3 años)'!#REF!),"",'5. Pp (3 años)'!#REF!)</f>
        <v>#REF!</v>
      </c>
      <c r="N76" s="31" t="e">
        <f>IF(ISBLANK('5. Pp (3 años)'!#REF!),"",'5. Pp (3 años)'!#REF!)</f>
        <v>#REF!</v>
      </c>
      <c r="O76" s="31" t="e">
        <f>IF(ISBLANK('5. Pp (3 años)'!#REF!),"",'5. Pp (3 años)'!#REF!)</f>
        <v>#REF!</v>
      </c>
      <c r="P76" s="207" t="e">
        <f>IF(ISBLANK('5. Pp (3 años)'!#REF!),"",'5. Pp (3 años)'!#REF!)</f>
        <v>#REF!</v>
      </c>
    </row>
    <row r="77" spans="2:16" ht="224.25">
      <c r="B77" s="89" t="str">
        <f>IF(ISBLANK('5. Pp (3 años)'!B65),"",'5. Pp (3 años)'!B65)</f>
        <v>Coordinación de Deporte Adaptado</v>
      </c>
      <c r="C77" s="65" t="str">
        <f>IF(ISBLANK('5. Pp (3 años)'!C65),"",'5. Pp (3 años)'!C65)</f>
        <v>Componente</v>
      </c>
      <c r="D77" s="91" t="str">
        <f>IF(ISBLANK('5. Pp (3 años)'!D65),"",'5. Pp (3 años)'!D65)</f>
        <v>3.3.1.1.7 Organización de eventos de deporte adaptado para deportistas seleccionados.</v>
      </c>
      <c r="E77" s="91" t="str">
        <f>IF(ISBLANK('5. Pp (3 años)'!E65),"",'5. Pp (3 años)'!E65)</f>
        <v>PDS: Porcentaje de deportistas seleccionadas(os) participantes</v>
      </c>
      <c r="F77" s="91" t="str">
        <f>IF(ISBLANK('5. Pp (3 años)'!F65),"",'5. Pp (3 años)'!F65)</f>
        <v xml:space="preserve">Con este indicador se mide el número de seleccionadas(os) en eventos de deporte adaptado, es decir la práctica deportiva con atletas con capacidades diferentes.  </v>
      </c>
      <c r="G77" s="65" t="str">
        <f>IF(ISBLANK('5. Pp (3 años)'!G65),"",'5. Pp (3 años)'!G65)</f>
        <v>Eficacia</v>
      </c>
      <c r="H77" s="65" t="str">
        <f>IF(ISBLANK('5. Pp (3 años)'!H65),"",'5. Pp (3 años)'!H65)</f>
        <v>Trimestral</v>
      </c>
      <c r="I77" s="91" t="str">
        <f>IF(ISBLANK('5. Pp (3 años)'!I65),"",'5. Pp (3 años)'!I65)</f>
        <v xml:space="preserve">MÉTODO DE CÁLCULO: 
PDS= (NDS/NDE)*100
VARIABLES:                                                                                                                                                                                                                                                                                                                                                  PDS: Porcentaje de deportistas seleccionadas(os) participantes                                                                                                                                                                                                                                                                                                                                                                                                                                                                                                                                                                                                           NDP: Número de deportistas participantes
NDE: Número de deportistas estimadas(os)            </v>
      </c>
      <c r="J77" s="91" t="str">
        <f>IF(ISBLANK('5. Pp (3 años)'!J65),"",'5. Pp (3 años)'!J65)</f>
        <v xml:space="preserve">UNIDAD DE MEDIDA DEL INDICADOR:                                                                                                                                                                                                                                                                                  
Porcentaje                                                                                                                                                                                                                                                                                                                                                                    
UNIDAD DE MEDIDA DE LA VARIABLE:                                                                                                                                                                                                                                                                               
Deportistas </v>
      </c>
      <c r="K77" s="65" t="str">
        <f>IF(ISBLANK('5. Pp (3 años)'!K65),"",'5. Pp (3 años)'!K65)</f>
        <v>Ascendente</v>
      </c>
      <c r="L77" s="91" t="str">
        <f>IF(ISBLANK('5. Pp (3 años)'!L65),"",'5. Pp (3 años)'!L65)</f>
        <v>PDS: De enero 2025 a diciembre 2027 se espera la participación de 360 deportistas paroalimpicos.</v>
      </c>
      <c r="M77" s="91" t="str">
        <f>IF(ISBLANK('5. Pp (3 años)'!M65),"",'5. Pp (3 años)'!M65)</f>
        <v>PDS: En el período del 2022 al 2024 participaron 360 deportistas seleccionadas (os)
2022: 120
2023:120
2024: 120
Total: 360 deportistas seleccionados</v>
      </c>
      <c r="N77" s="91" t="str">
        <f>IF(ISBLANK('5. Pp (3 años)'!N65),"",'5. Pp (3 años)'!N65)</f>
        <v>Nombre del Documento: 
Informe de los Eventos de Deporte Adaptado 2026
Nombre de quien genera la información: 
Coordinación  de Deporte Adaptado del Instituto de la Cultura Fpisica y Deporte.
Periodicidad con que se genera la información:  
Trimestral
Liga de la página donde se localiza la información o ubicación: 
Carpeta Lefort  en Coordinación de Deporte Adaptado Leffor 01 IDBJ/CoordDepAdaptado/Eventos deporte Adaptado 2026.</v>
      </c>
      <c r="O77" s="91" t="str">
        <f>IF(ISBLANK('5. Pp (3 años)'!O65),"",'5. Pp (3 años)'!O65)</f>
        <v>Las condiciones climatológicas y de seguridad son óptimas para la participación de las y los deportistas.</v>
      </c>
      <c r="P77" s="92" t="str">
        <f>IF(ISBLANK('5. Pp (3 años)'!P65),"",'5. Pp (3 años)'!P65)</f>
        <v xml:space="preserve">Objetivo 3 Garantizar una vida sana y promover el bienestar para todos en todas alas edaddes 
Objetivo 5 Lograr la Ingualdad entre los géneros y empoderar a todas las mujeres y las niñas 
Objetivo  16 Promover sociedades pacíficas e inclusivas para el desarrollo sostenible, facilitar el acceso a la justicia para todos y crear instituciones eficaces, responsables e inclusivas a todos los niveles. </v>
      </c>
    </row>
    <row r="78" spans="2:16" ht="17.25">
      <c r="B78" s="93" t="e">
        <f>IF(ISBLANK('5. Pp (3 años)'!#REF!),"",'5. Pp (3 años)'!#REF!)</f>
        <v>#REF!</v>
      </c>
      <c r="C78" s="29" t="e">
        <f>IF(ISBLANK('5. Pp (3 años)'!#REF!),"",'5. Pp (3 años)'!#REF!)</f>
        <v>#REF!</v>
      </c>
      <c r="D78" s="31" t="e">
        <f>IF(ISBLANK('5. Pp (3 años)'!#REF!),"",'5. Pp (3 años)'!#REF!)</f>
        <v>#REF!</v>
      </c>
      <c r="E78" s="31" t="e">
        <f>IF(ISBLANK('5. Pp (3 años)'!#REF!),"",'5. Pp (3 años)'!#REF!)</f>
        <v>#REF!</v>
      </c>
      <c r="F78" s="31" t="e">
        <f>IF(ISBLANK('5. Pp (3 años)'!#REF!),"",'5. Pp (3 años)'!#REF!)</f>
        <v>#REF!</v>
      </c>
      <c r="G78" s="29" t="e">
        <f>IF(ISBLANK('5. Pp (3 años)'!#REF!),"",'5. Pp (3 años)'!#REF!)</f>
        <v>#REF!</v>
      </c>
      <c r="H78" s="29" t="e">
        <f>IF(ISBLANK('5. Pp (3 años)'!#REF!),"",'5. Pp (3 años)'!#REF!)</f>
        <v>#REF!</v>
      </c>
      <c r="I78" s="31" t="e">
        <f>IF(ISBLANK('5. Pp (3 años)'!#REF!),"",'5. Pp (3 años)'!#REF!)</f>
        <v>#REF!</v>
      </c>
      <c r="J78" s="31" t="e">
        <f>IF(ISBLANK('5. Pp (3 años)'!#REF!),"",'5. Pp (3 años)'!#REF!)</f>
        <v>#REF!</v>
      </c>
      <c r="K78" s="29" t="e">
        <f>IF(ISBLANK('5. Pp (3 años)'!#REF!),"",'5. Pp (3 años)'!#REF!)</f>
        <v>#REF!</v>
      </c>
      <c r="L78" s="31" t="e">
        <f>IF(ISBLANK('5. Pp (3 años)'!#REF!),"",'5. Pp (3 años)'!#REF!)</f>
        <v>#REF!</v>
      </c>
      <c r="M78" s="31" t="e">
        <f>IF(ISBLANK('5. Pp (3 años)'!#REF!),"",'5. Pp (3 años)'!#REF!)</f>
        <v>#REF!</v>
      </c>
      <c r="N78" s="31" t="e">
        <f>IF(ISBLANK('5. Pp (3 años)'!#REF!),"",'5. Pp (3 años)'!#REF!)</f>
        <v>#REF!</v>
      </c>
      <c r="O78" s="31" t="e">
        <f>IF(ISBLANK('5. Pp (3 años)'!#REF!),"",'5. Pp (3 años)'!#REF!)</f>
        <v>#REF!</v>
      </c>
      <c r="P78" s="207" t="e">
        <f>IF(ISBLANK('5. Pp (3 años)'!#REF!),"",'5. Pp (3 años)'!#REF!)</f>
        <v>#REF!</v>
      </c>
    </row>
    <row r="79" spans="2:16" ht="17.25">
      <c r="B79" s="93" t="e">
        <f>IF(ISBLANK('5. Pp (3 años)'!#REF!),"",'5. Pp (3 años)'!#REF!)</f>
        <v>#REF!</v>
      </c>
      <c r="C79" s="29" t="e">
        <f>IF(ISBLANK('5. Pp (3 años)'!#REF!),"",'5. Pp (3 años)'!#REF!)</f>
        <v>#REF!</v>
      </c>
      <c r="D79" s="31" t="e">
        <f>IF(ISBLANK('5. Pp (3 años)'!#REF!),"",'5. Pp (3 años)'!#REF!)</f>
        <v>#REF!</v>
      </c>
      <c r="E79" s="31" t="e">
        <f>IF(ISBLANK('5. Pp (3 años)'!#REF!),"",'5. Pp (3 años)'!#REF!)</f>
        <v>#REF!</v>
      </c>
      <c r="F79" s="31" t="e">
        <f>IF(ISBLANK('5. Pp (3 años)'!#REF!),"",'5. Pp (3 años)'!#REF!)</f>
        <v>#REF!</v>
      </c>
      <c r="G79" s="29" t="e">
        <f>IF(ISBLANK('5. Pp (3 años)'!#REF!),"",'5. Pp (3 años)'!#REF!)</f>
        <v>#REF!</v>
      </c>
      <c r="H79" s="29" t="e">
        <f>IF(ISBLANK('5. Pp (3 años)'!#REF!),"",'5. Pp (3 años)'!#REF!)</f>
        <v>#REF!</v>
      </c>
      <c r="I79" s="31" t="e">
        <f>IF(ISBLANK('5. Pp (3 años)'!#REF!),"",'5. Pp (3 años)'!#REF!)</f>
        <v>#REF!</v>
      </c>
      <c r="J79" s="31" t="e">
        <f>IF(ISBLANK('5. Pp (3 años)'!#REF!),"",'5. Pp (3 años)'!#REF!)</f>
        <v>#REF!</v>
      </c>
      <c r="K79" s="29" t="e">
        <f>IF(ISBLANK('5. Pp (3 años)'!#REF!),"",'5. Pp (3 años)'!#REF!)</f>
        <v>#REF!</v>
      </c>
      <c r="L79" s="31" t="e">
        <f>IF(ISBLANK('5. Pp (3 años)'!#REF!),"",'5. Pp (3 años)'!#REF!)</f>
        <v>#REF!</v>
      </c>
      <c r="M79" s="31" t="e">
        <f>IF(ISBLANK('5. Pp (3 años)'!#REF!),"",'5. Pp (3 años)'!#REF!)</f>
        <v>#REF!</v>
      </c>
      <c r="N79" s="31" t="e">
        <f>IF(ISBLANK('5. Pp (3 años)'!#REF!),"",'5. Pp (3 años)'!#REF!)</f>
        <v>#REF!</v>
      </c>
      <c r="O79" s="31" t="e">
        <f>IF(ISBLANK('5. Pp (3 años)'!#REF!),"",'5. Pp (3 años)'!#REF!)</f>
        <v>#REF!</v>
      </c>
      <c r="P79" s="207" t="e">
        <f>IF(ISBLANK('5. Pp (3 años)'!#REF!),"",'5. Pp (3 años)'!#REF!)</f>
        <v>#REF!</v>
      </c>
    </row>
    <row r="80" spans="2:16" ht="17.25">
      <c r="B80" s="93" t="e">
        <f>IF(ISBLANK('5. Pp (3 años)'!#REF!),"",'5. Pp (3 años)'!#REF!)</f>
        <v>#REF!</v>
      </c>
      <c r="C80" s="29" t="e">
        <f>IF(ISBLANK('5. Pp (3 años)'!#REF!),"",'5. Pp (3 años)'!#REF!)</f>
        <v>#REF!</v>
      </c>
      <c r="D80" s="31" t="e">
        <f>IF(ISBLANK('5. Pp (3 años)'!#REF!),"",'5. Pp (3 años)'!#REF!)</f>
        <v>#REF!</v>
      </c>
      <c r="E80" s="31" t="e">
        <f>IF(ISBLANK('5. Pp (3 años)'!#REF!),"",'5. Pp (3 años)'!#REF!)</f>
        <v>#REF!</v>
      </c>
      <c r="F80" s="31" t="e">
        <f>IF(ISBLANK('5. Pp (3 años)'!#REF!),"",'5. Pp (3 años)'!#REF!)</f>
        <v>#REF!</v>
      </c>
      <c r="G80" s="29" t="e">
        <f>IF(ISBLANK('5. Pp (3 años)'!#REF!),"",'5. Pp (3 años)'!#REF!)</f>
        <v>#REF!</v>
      </c>
      <c r="H80" s="29" t="e">
        <f>IF(ISBLANK('5. Pp (3 años)'!#REF!),"",'5. Pp (3 años)'!#REF!)</f>
        <v>#REF!</v>
      </c>
      <c r="I80" s="31" t="e">
        <f>IF(ISBLANK('5. Pp (3 años)'!#REF!),"",'5. Pp (3 años)'!#REF!)</f>
        <v>#REF!</v>
      </c>
      <c r="J80" s="31" t="e">
        <f>IF(ISBLANK('5. Pp (3 años)'!#REF!),"",'5. Pp (3 años)'!#REF!)</f>
        <v>#REF!</v>
      </c>
      <c r="K80" s="29" t="e">
        <f>IF(ISBLANK('5. Pp (3 años)'!#REF!),"",'5. Pp (3 años)'!#REF!)</f>
        <v>#REF!</v>
      </c>
      <c r="L80" s="31" t="e">
        <f>IF(ISBLANK('5. Pp (3 años)'!#REF!),"",'5. Pp (3 años)'!#REF!)</f>
        <v>#REF!</v>
      </c>
      <c r="M80" s="31" t="e">
        <f>IF(ISBLANK('5. Pp (3 años)'!#REF!),"",'5. Pp (3 años)'!#REF!)</f>
        <v>#REF!</v>
      </c>
      <c r="N80" s="31" t="e">
        <f>IF(ISBLANK('5. Pp (3 años)'!#REF!),"",'5. Pp (3 años)'!#REF!)</f>
        <v>#REF!</v>
      </c>
      <c r="O80" s="31" t="e">
        <f>IF(ISBLANK('5. Pp (3 años)'!#REF!),"",'5. Pp (3 años)'!#REF!)</f>
        <v>#REF!</v>
      </c>
      <c r="P80" s="207" t="e">
        <f>IF(ISBLANK('5. Pp (3 años)'!#REF!),"",'5. Pp (3 años)'!#REF!)</f>
        <v>#REF!</v>
      </c>
    </row>
    <row r="81" spans="2:16" ht="17.25">
      <c r="B81" s="93" t="e">
        <f>IF(ISBLANK('5. Pp (3 años)'!#REF!),"",'5. Pp (3 años)'!#REF!)</f>
        <v>#REF!</v>
      </c>
      <c r="C81" s="29" t="e">
        <f>IF(ISBLANK('5. Pp (3 años)'!#REF!),"",'5. Pp (3 años)'!#REF!)</f>
        <v>#REF!</v>
      </c>
      <c r="D81" s="31" t="e">
        <f>IF(ISBLANK('5. Pp (3 años)'!#REF!),"",'5. Pp (3 años)'!#REF!)</f>
        <v>#REF!</v>
      </c>
      <c r="E81" s="31" t="e">
        <f>IF(ISBLANK('5. Pp (3 años)'!#REF!),"",'5. Pp (3 años)'!#REF!)</f>
        <v>#REF!</v>
      </c>
      <c r="F81" s="31" t="e">
        <f>IF(ISBLANK('5. Pp (3 años)'!#REF!),"",'5. Pp (3 años)'!#REF!)</f>
        <v>#REF!</v>
      </c>
      <c r="G81" s="29" t="e">
        <f>IF(ISBLANK('5. Pp (3 años)'!#REF!),"",'5. Pp (3 años)'!#REF!)</f>
        <v>#REF!</v>
      </c>
      <c r="H81" s="29" t="e">
        <f>IF(ISBLANK('5. Pp (3 años)'!#REF!),"",'5. Pp (3 años)'!#REF!)</f>
        <v>#REF!</v>
      </c>
      <c r="I81" s="31" t="e">
        <f>IF(ISBLANK('5. Pp (3 años)'!#REF!),"",'5. Pp (3 años)'!#REF!)</f>
        <v>#REF!</v>
      </c>
      <c r="J81" s="31" t="e">
        <f>IF(ISBLANK('5. Pp (3 años)'!#REF!),"",'5. Pp (3 años)'!#REF!)</f>
        <v>#REF!</v>
      </c>
      <c r="K81" s="29" t="e">
        <f>IF(ISBLANK('5. Pp (3 años)'!#REF!),"",'5. Pp (3 años)'!#REF!)</f>
        <v>#REF!</v>
      </c>
      <c r="L81" s="31" t="e">
        <f>IF(ISBLANK('5. Pp (3 años)'!#REF!),"",'5. Pp (3 años)'!#REF!)</f>
        <v>#REF!</v>
      </c>
      <c r="M81" s="31" t="e">
        <f>IF(ISBLANK('5. Pp (3 años)'!#REF!),"",'5. Pp (3 años)'!#REF!)</f>
        <v>#REF!</v>
      </c>
      <c r="N81" s="31" t="e">
        <f>IF(ISBLANK('5. Pp (3 años)'!#REF!),"",'5. Pp (3 años)'!#REF!)</f>
        <v>#REF!</v>
      </c>
      <c r="O81" s="31" t="e">
        <f>IF(ISBLANK('5. Pp (3 años)'!#REF!),"",'5. Pp (3 años)'!#REF!)</f>
        <v>#REF!</v>
      </c>
      <c r="P81" s="207" t="e">
        <f>IF(ISBLANK('5. Pp (3 años)'!#REF!),"",'5. Pp (3 años)'!#REF!)</f>
        <v>#REF!</v>
      </c>
    </row>
    <row r="82" spans="2:16" ht="17.25">
      <c r="B82" s="93" t="e">
        <f>IF(ISBLANK('5. Pp (3 años)'!#REF!),"",'5. Pp (3 años)'!#REF!)</f>
        <v>#REF!</v>
      </c>
      <c r="C82" s="29" t="e">
        <f>IF(ISBLANK('5. Pp (3 años)'!#REF!),"",'5. Pp (3 años)'!#REF!)</f>
        <v>#REF!</v>
      </c>
      <c r="D82" s="31" t="e">
        <f>IF(ISBLANK('5. Pp (3 años)'!#REF!),"",'5. Pp (3 años)'!#REF!)</f>
        <v>#REF!</v>
      </c>
      <c r="E82" s="31" t="e">
        <f>IF(ISBLANK('5. Pp (3 años)'!#REF!),"",'5. Pp (3 años)'!#REF!)</f>
        <v>#REF!</v>
      </c>
      <c r="F82" s="31" t="e">
        <f>IF(ISBLANK('5. Pp (3 años)'!#REF!),"",'5. Pp (3 años)'!#REF!)</f>
        <v>#REF!</v>
      </c>
      <c r="G82" s="29" t="e">
        <f>IF(ISBLANK('5. Pp (3 años)'!#REF!),"",'5. Pp (3 años)'!#REF!)</f>
        <v>#REF!</v>
      </c>
      <c r="H82" s="29" t="e">
        <f>IF(ISBLANK('5. Pp (3 años)'!#REF!),"",'5. Pp (3 años)'!#REF!)</f>
        <v>#REF!</v>
      </c>
      <c r="I82" s="31" t="e">
        <f>IF(ISBLANK('5. Pp (3 años)'!#REF!),"",'5. Pp (3 años)'!#REF!)</f>
        <v>#REF!</v>
      </c>
      <c r="J82" s="31" t="e">
        <f>IF(ISBLANK('5. Pp (3 años)'!#REF!),"",'5. Pp (3 años)'!#REF!)</f>
        <v>#REF!</v>
      </c>
      <c r="K82" s="29" t="e">
        <f>IF(ISBLANK('5. Pp (3 años)'!#REF!),"",'5. Pp (3 años)'!#REF!)</f>
        <v>#REF!</v>
      </c>
      <c r="L82" s="31" t="e">
        <f>IF(ISBLANK('5. Pp (3 años)'!#REF!),"",'5. Pp (3 años)'!#REF!)</f>
        <v>#REF!</v>
      </c>
      <c r="M82" s="31" t="e">
        <f>IF(ISBLANK('5. Pp (3 años)'!#REF!),"",'5. Pp (3 años)'!#REF!)</f>
        <v>#REF!</v>
      </c>
      <c r="N82" s="31" t="e">
        <f>IF(ISBLANK('5. Pp (3 años)'!#REF!),"",'5. Pp (3 años)'!#REF!)</f>
        <v>#REF!</v>
      </c>
      <c r="O82" s="31" t="e">
        <f>IF(ISBLANK('5. Pp (3 años)'!#REF!),"",'5. Pp (3 años)'!#REF!)</f>
        <v>#REF!</v>
      </c>
      <c r="P82" s="207" t="e">
        <f>IF(ISBLANK('5. Pp (3 años)'!#REF!),"",'5. Pp (3 años)'!#REF!)</f>
        <v>#REF!</v>
      </c>
    </row>
    <row r="83" spans="2:16" ht="17.25">
      <c r="B83" s="89" t="e">
        <f>IF(ISBLANK('5. Pp (3 años)'!#REF!),"",'5. Pp (3 años)'!#REF!)</f>
        <v>#REF!</v>
      </c>
      <c r="C83" s="65" t="e">
        <f>IF(ISBLANK('5. Pp (3 años)'!#REF!),"",'5. Pp (3 años)'!#REF!)</f>
        <v>#REF!</v>
      </c>
      <c r="D83" s="91" t="e">
        <f>IF(ISBLANK('5. Pp (3 años)'!#REF!),"",'5. Pp (3 años)'!#REF!)</f>
        <v>#REF!</v>
      </c>
      <c r="E83" s="91" t="e">
        <f>IF(ISBLANK('5. Pp (3 años)'!#REF!),"",'5. Pp (3 años)'!#REF!)</f>
        <v>#REF!</v>
      </c>
      <c r="F83" s="91" t="e">
        <f>IF(ISBLANK('5. Pp (3 años)'!#REF!),"",'5. Pp (3 años)'!#REF!)</f>
        <v>#REF!</v>
      </c>
      <c r="G83" s="65" t="e">
        <f>IF(ISBLANK('5. Pp (3 años)'!#REF!),"",'5. Pp (3 años)'!#REF!)</f>
        <v>#REF!</v>
      </c>
      <c r="H83" s="65" t="e">
        <f>IF(ISBLANK('5. Pp (3 años)'!#REF!),"",'5. Pp (3 años)'!#REF!)</f>
        <v>#REF!</v>
      </c>
      <c r="I83" s="91" t="e">
        <f>IF(ISBLANK('5. Pp (3 años)'!#REF!),"",'5. Pp (3 años)'!#REF!)</f>
        <v>#REF!</v>
      </c>
      <c r="J83" s="91" t="e">
        <f>IF(ISBLANK('5. Pp (3 años)'!#REF!),"",'5. Pp (3 años)'!#REF!)</f>
        <v>#REF!</v>
      </c>
      <c r="K83" s="65" t="e">
        <f>IF(ISBLANK('5. Pp (3 años)'!#REF!),"",'5. Pp (3 años)'!#REF!)</f>
        <v>#REF!</v>
      </c>
      <c r="L83" s="91" t="e">
        <f>IF(ISBLANK('5. Pp (3 años)'!#REF!),"",'5. Pp (3 años)'!#REF!)</f>
        <v>#REF!</v>
      </c>
      <c r="M83" s="91" t="e">
        <f>IF(ISBLANK('5. Pp (3 años)'!#REF!),"",'5. Pp (3 años)'!#REF!)</f>
        <v>#REF!</v>
      </c>
      <c r="N83" s="91" t="e">
        <f>IF(ISBLANK('5. Pp (3 años)'!#REF!),"",'5. Pp (3 años)'!#REF!)</f>
        <v>#REF!</v>
      </c>
      <c r="O83" s="91" t="e">
        <f>IF(ISBLANK('5. Pp (3 años)'!#REF!),"",'5. Pp (3 años)'!#REF!)</f>
        <v>#REF!</v>
      </c>
      <c r="P83" s="92" t="e">
        <f>IF(ISBLANK('5. Pp (3 años)'!#REF!),"",'5. Pp (3 años)'!#REF!)</f>
        <v>#REF!</v>
      </c>
    </row>
    <row r="84" spans="2:16" ht="17.25">
      <c r="B84" s="93" t="e">
        <f>IF(ISBLANK('5. Pp (3 años)'!#REF!),"",'5. Pp (3 años)'!#REF!)</f>
        <v>#REF!</v>
      </c>
      <c r="C84" s="29" t="e">
        <f>IF(ISBLANK('5. Pp (3 años)'!#REF!),"",'5. Pp (3 años)'!#REF!)</f>
        <v>#REF!</v>
      </c>
      <c r="D84" s="31" t="e">
        <f>IF(ISBLANK('5. Pp (3 años)'!#REF!),"",'5. Pp (3 años)'!#REF!)</f>
        <v>#REF!</v>
      </c>
      <c r="E84" s="31" t="e">
        <f>IF(ISBLANK('5. Pp (3 años)'!#REF!),"",'5. Pp (3 años)'!#REF!)</f>
        <v>#REF!</v>
      </c>
      <c r="F84" s="31" t="e">
        <f>IF(ISBLANK('5. Pp (3 años)'!#REF!),"",'5. Pp (3 años)'!#REF!)</f>
        <v>#REF!</v>
      </c>
      <c r="G84" s="29" t="e">
        <f>IF(ISBLANK('5. Pp (3 años)'!#REF!),"",'5. Pp (3 años)'!#REF!)</f>
        <v>#REF!</v>
      </c>
      <c r="H84" s="29" t="e">
        <f>IF(ISBLANK('5. Pp (3 años)'!#REF!),"",'5. Pp (3 años)'!#REF!)</f>
        <v>#REF!</v>
      </c>
      <c r="I84" s="31" t="e">
        <f>IF(ISBLANK('5. Pp (3 años)'!#REF!),"",'5. Pp (3 años)'!#REF!)</f>
        <v>#REF!</v>
      </c>
      <c r="J84" s="31" t="e">
        <f>IF(ISBLANK('5. Pp (3 años)'!#REF!),"",'5. Pp (3 años)'!#REF!)</f>
        <v>#REF!</v>
      </c>
      <c r="K84" s="29" t="e">
        <f>IF(ISBLANK('5. Pp (3 años)'!#REF!),"",'5. Pp (3 años)'!#REF!)</f>
        <v>#REF!</v>
      </c>
      <c r="L84" s="31" t="e">
        <f>IF(ISBLANK('5. Pp (3 años)'!#REF!),"",'5. Pp (3 años)'!#REF!)</f>
        <v>#REF!</v>
      </c>
      <c r="M84" s="31" t="e">
        <f>IF(ISBLANK('5. Pp (3 años)'!#REF!),"",'5. Pp (3 años)'!#REF!)</f>
        <v>#REF!</v>
      </c>
      <c r="N84" s="31" t="e">
        <f>IF(ISBLANK('5. Pp (3 años)'!#REF!),"",'5. Pp (3 años)'!#REF!)</f>
        <v>#REF!</v>
      </c>
      <c r="O84" s="31" t="e">
        <f>IF(ISBLANK('5. Pp (3 años)'!#REF!),"",'5. Pp (3 años)'!#REF!)</f>
        <v>#REF!</v>
      </c>
      <c r="P84" s="207" t="e">
        <f>IF(ISBLANK('5. Pp (3 años)'!#REF!),"",'5. Pp (3 años)'!#REF!)</f>
        <v>#REF!</v>
      </c>
    </row>
    <row r="85" spans="2:16" ht="17.25">
      <c r="B85" s="93" t="e">
        <f>IF(ISBLANK('5. Pp (3 años)'!#REF!),"",'5. Pp (3 años)'!#REF!)</f>
        <v>#REF!</v>
      </c>
      <c r="C85" s="29" t="e">
        <f>IF(ISBLANK('5. Pp (3 años)'!#REF!),"",'5. Pp (3 años)'!#REF!)</f>
        <v>#REF!</v>
      </c>
      <c r="D85" s="31" t="e">
        <f>IF(ISBLANK('5. Pp (3 años)'!#REF!),"",'5. Pp (3 años)'!#REF!)</f>
        <v>#REF!</v>
      </c>
      <c r="E85" s="31" t="e">
        <f>IF(ISBLANK('5. Pp (3 años)'!#REF!),"",'5. Pp (3 años)'!#REF!)</f>
        <v>#REF!</v>
      </c>
      <c r="F85" s="31" t="e">
        <f>IF(ISBLANK('5. Pp (3 años)'!#REF!),"",'5. Pp (3 años)'!#REF!)</f>
        <v>#REF!</v>
      </c>
      <c r="G85" s="29" t="e">
        <f>IF(ISBLANK('5. Pp (3 años)'!#REF!),"",'5. Pp (3 años)'!#REF!)</f>
        <v>#REF!</v>
      </c>
      <c r="H85" s="29" t="e">
        <f>IF(ISBLANK('5. Pp (3 años)'!#REF!),"",'5. Pp (3 años)'!#REF!)</f>
        <v>#REF!</v>
      </c>
      <c r="I85" s="31" t="e">
        <f>IF(ISBLANK('5. Pp (3 años)'!#REF!),"",'5. Pp (3 años)'!#REF!)</f>
        <v>#REF!</v>
      </c>
      <c r="J85" s="31" t="e">
        <f>IF(ISBLANK('5. Pp (3 años)'!#REF!),"",'5. Pp (3 años)'!#REF!)</f>
        <v>#REF!</v>
      </c>
      <c r="K85" s="29" t="e">
        <f>IF(ISBLANK('5. Pp (3 años)'!#REF!),"",'5. Pp (3 años)'!#REF!)</f>
        <v>#REF!</v>
      </c>
      <c r="L85" s="31" t="e">
        <f>IF(ISBLANK('5. Pp (3 años)'!#REF!),"",'5. Pp (3 años)'!#REF!)</f>
        <v>#REF!</v>
      </c>
      <c r="M85" s="31" t="e">
        <f>IF(ISBLANK('5. Pp (3 años)'!#REF!),"",'5. Pp (3 años)'!#REF!)</f>
        <v>#REF!</v>
      </c>
      <c r="N85" s="31" t="e">
        <f>IF(ISBLANK('5. Pp (3 años)'!#REF!),"",'5. Pp (3 años)'!#REF!)</f>
        <v>#REF!</v>
      </c>
      <c r="O85" s="31" t="e">
        <f>IF(ISBLANK('5. Pp (3 años)'!#REF!),"",'5. Pp (3 años)'!#REF!)</f>
        <v>#REF!</v>
      </c>
      <c r="P85" s="207" t="e">
        <f>IF(ISBLANK('5. Pp (3 años)'!#REF!),"",'5. Pp (3 años)'!#REF!)</f>
        <v>#REF!</v>
      </c>
    </row>
    <row r="86" spans="2:16" ht="17.25">
      <c r="B86" s="93" t="e">
        <f>IF(ISBLANK('5. Pp (3 años)'!#REF!),"",'5. Pp (3 años)'!#REF!)</f>
        <v>#REF!</v>
      </c>
      <c r="C86" s="29" t="e">
        <f>IF(ISBLANK('5. Pp (3 años)'!#REF!),"",'5. Pp (3 años)'!#REF!)</f>
        <v>#REF!</v>
      </c>
      <c r="D86" s="31" t="e">
        <f>IF(ISBLANK('5. Pp (3 años)'!#REF!),"",'5. Pp (3 años)'!#REF!)</f>
        <v>#REF!</v>
      </c>
      <c r="E86" s="31" t="e">
        <f>IF(ISBLANK('5. Pp (3 años)'!#REF!),"",'5. Pp (3 años)'!#REF!)</f>
        <v>#REF!</v>
      </c>
      <c r="F86" s="31" t="e">
        <f>IF(ISBLANK('5. Pp (3 años)'!#REF!),"",'5. Pp (3 años)'!#REF!)</f>
        <v>#REF!</v>
      </c>
      <c r="G86" s="29" t="e">
        <f>IF(ISBLANK('5. Pp (3 años)'!#REF!),"",'5. Pp (3 años)'!#REF!)</f>
        <v>#REF!</v>
      </c>
      <c r="H86" s="29" t="e">
        <f>IF(ISBLANK('5. Pp (3 años)'!#REF!),"",'5. Pp (3 años)'!#REF!)</f>
        <v>#REF!</v>
      </c>
      <c r="I86" s="31" t="e">
        <f>IF(ISBLANK('5. Pp (3 años)'!#REF!),"",'5. Pp (3 años)'!#REF!)</f>
        <v>#REF!</v>
      </c>
      <c r="J86" s="31" t="e">
        <f>IF(ISBLANK('5. Pp (3 años)'!#REF!),"",'5. Pp (3 años)'!#REF!)</f>
        <v>#REF!</v>
      </c>
      <c r="K86" s="29" t="e">
        <f>IF(ISBLANK('5. Pp (3 años)'!#REF!),"",'5. Pp (3 años)'!#REF!)</f>
        <v>#REF!</v>
      </c>
      <c r="L86" s="31" t="e">
        <f>IF(ISBLANK('5. Pp (3 años)'!#REF!),"",'5. Pp (3 años)'!#REF!)</f>
        <v>#REF!</v>
      </c>
      <c r="M86" s="31" t="e">
        <f>IF(ISBLANK('5. Pp (3 años)'!#REF!),"",'5. Pp (3 años)'!#REF!)</f>
        <v>#REF!</v>
      </c>
      <c r="N86" s="31" t="e">
        <f>IF(ISBLANK('5. Pp (3 años)'!#REF!),"",'5. Pp (3 años)'!#REF!)</f>
        <v>#REF!</v>
      </c>
      <c r="O86" s="31" t="e">
        <f>IF(ISBLANK('5. Pp (3 años)'!#REF!),"",'5. Pp (3 años)'!#REF!)</f>
        <v>#REF!</v>
      </c>
      <c r="P86" s="207" t="e">
        <f>IF(ISBLANK('5. Pp (3 años)'!#REF!),"",'5. Pp (3 años)'!#REF!)</f>
        <v>#REF!</v>
      </c>
    </row>
    <row r="87" spans="2:16" ht="17.25">
      <c r="B87" s="93" t="e">
        <f>IF(ISBLANK('5. Pp (3 años)'!#REF!),"",'5. Pp (3 años)'!#REF!)</f>
        <v>#REF!</v>
      </c>
      <c r="C87" s="29" t="e">
        <f>IF(ISBLANK('5. Pp (3 años)'!#REF!),"",'5. Pp (3 años)'!#REF!)</f>
        <v>#REF!</v>
      </c>
      <c r="D87" s="31" t="e">
        <f>IF(ISBLANK('5. Pp (3 años)'!#REF!),"",'5. Pp (3 años)'!#REF!)</f>
        <v>#REF!</v>
      </c>
      <c r="E87" s="31" t="e">
        <f>IF(ISBLANK('5. Pp (3 años)'!#REF!),"",'5. Pp (3 años)'!#REF!)</f>
        <v>#REF!</v>
      </c>
      <c r="F87" s="31" t="e">
        <f>IF(ISBLANK('5. Pp (3 años)'!#REF!),"",'5. Pp (3 años)'!#REF!)</f>
        <v>#REF!</v>
      </c>
      <c r="G87" s="29" t="e">
        <f>IF(ISBLANK('5. Pp (3 años)'!#REF!),"",'5. Pp (3 años)'!#REF!)</f>
        <v>#REF!</v>
      </c>
      <c r="H87" s="29" t="e">
        <f>IF(ISBLANK('5. Pp (3 años)'!#REF!),"",'5. Pp (3 años)'!#REF!)</f>
        <v>#REF!</v>
      </c>
      <c r="I87" s="31" t="e">
        <f>IF(ISBLANK('5. Pp (3 años)'!#REF!),"",'5. Pp (3 años)'!#REF!)</f>
        <v>#REF!</v>
      </c>
      <c r="J87" s="31" t="e">
        <f>IF(ISBLANK('5. Pp (3 años)'!#REF!),"",'5. Pp (3 años)'!#REF!)</f>
        <v>#REF!</v>
      </c>
      <c r="K87" s="29" t="e">
        <f>IF(ISBLANK('5. Pp (3 años)'!#REF!),"",'5. Pp (3 años)'!#REF!)</f>
        <v>#REF!</v>
      </c>
      <c r="L87" s="31" t="e">
        <f>IF(ISBLANK('5. Pp (3 años)'!#REF!),"",'5. Pp (3 años)'!#REF!)</f>
        <v>#REF!</v>
      </c>
      <c r="M87" s="31" t="e">
        <f>IF(ISBLANK('5. Pp (3 años)'!#REF!),"",'5. Pp (3 años)'!#REF!)</f>
        <v>#REF!</v>
      </c>
      <c r="N87" s="31" t="e">
        <f>IF(ISBLANK('5. Pp (3 años)'!#REF!),"",'5. Pp (3 años)'!#REF!)</f>
        <v>#REF!</v>
      </c>
      <c r="O87" s="31" t="e">
        <f>IF(ISBLANK('5. Pp (3 años)'!#REF!),"",'5. Pp (3 años)'!#REF!)</f>
        <v>#REF!</v>
      </c>
      <c r="P87" s="207" t="e">
        <f>IF(ISBLANK('5. Pp (3 años)'!#REF!),"",'5. Pp (3 años)'!#REF!)</f>
        <v>#REF!</v>
      </c>
    </row>
    <row r="88" spans="2:16" ht="17.25">
      <c r="B88" s="93" t="e">
        <f>IF(ISBLANK('5. Pp (3 años)'!#REF!),"",'5. Pp (3 años)'!#REF!)</f>
        <v>#REF!</v>
      </c>
      <c r="C88" s="29" t="e">
        <f>IF(ISBLANK('5. Pp (3 años)'!#REF!),"",'5. Pp (3 años)'!#REF!)</f>
        <v>#REF!</v>
      </c>
      <c r="D88" s="31" t="e">
        <f>IF(ISBLANK('5. Pp (3 años)'!#REF!),"",'5. Pp (3 años)'!#REF!)</f>
        <v>#REF!</v>
      </c>
      <c r="E88" s="31" t="e">
        <f>IF(ISBLANK('5. Pp (3 años)'!#REF!),"",'5. Pp (3 años)'!#REF!)</f>
        <v>#REF!</v>
      </c>
      <c r="F88" s="31" t="e">
        <f>IF(ISBLANK('5. Pp (3 años)'!#REF!),"",'5. Pp (3 años)'!#REF!)</f>
        <v>#REF!</v>
      </c>
      <c r="G88" s="29" t="e">
        <f>IF(ISBLANK('5. Pp (3 años)'!#REF!),"",'5. Pp (3 años)'!#REF!)</f>
        <v>#REF!</v>
      </c>
      <c r="H88" s="29" t="e">
        <f>IF(ISBLANK('5. Pp (3 años)'!#REF!),"",'5. Pp (3 años)'!#REF!)</f>
        <v>#REF!</v>
      </c>
      <c r="I88" s="31" t="e">
        <f>IF(ISBLANK('5. Pp (3 años)'!#REF!),"",'5. Pp (3 años)'!#REF!)</f>
        <v>#REF!</v>
      </c>
      <c r="J88" s="31" t="e">
        <f>IF(ISBLANK('5. Pp (3 años)'!#REF!),"",'5. Pp (3 años)'!#REF!)</f>
        <v>#REF!</v>
      </c>
      <c r="K88" s="29" t="e">
        <f>IF(ISBLANK('5. Pp (3 años)'!#REF!),"",'5. Pp (3 años)'!#REF!)</f>
        <v>#REF!</v>
      </c>
      <c r="L88" s="31" t="e">
        <f>IF(ISBLANK('5. Pp (3 años)'!#REF!),"",'5. Pp (3 años)'!#REF!)</f>
        <v>#REF!</v>
      </c>
      <c r="M88" s="31" t="e">
        <f>IF(ISBLANK('5. Pp (3 años)'!#REF!),"",'5. Pp (3 años)'!#REF!)</f>
        <v>#REF!</v>
      </c>
      <c r="N88" s="31" t="e">
        <f>IF(ISBLANK('5. Pp (3 años)'!#REF!),"",'5. Pp (3 años)'!#REF!)</f>
        <v>#REF!</v>
      </c>
      <c r="O88" s="31" t="e">
        <f>IF(ISBLANK('5. Pp (3 años)'!#REF!),"",'5. Pp (3 años)'!#REF!)</f>
        <v>#REF!</v>
      </c>
      <c r="P88" s="207" t="e">
        <f>IF(ISBLANK('5. Pp (3 años)'!#REF!),"",'5. Pp (3 años)'!#REF!)</f>
        <v>#REF!</v>
      </c>
    </row>
    <row r="89" spans="2:16" ht="17.25">
      <c r="B89" s="89" t="e">
        <f>IF(ISBLANK('5. Pp (3 años)'!#REF!),"",'5. Pp (3 años)'!#REF!)</f>
        <v>#REF!</v>
      </c>
      <c r="C89" s="65" t="e">
        <f>IF(ISBLANK('5. Pp (3 años)'!#REF!),"",'5. Pp (3 años)'!#REF!)</f>
        <v>#REF!</v>
      </c>
      <c r="D89" s="91" t="e">
        <f>IF(ISBLANK('5. Pp (3 años)'!#REF!),"",'5. Pp (3 años)'!#REF!)</f>
        <v>#REF!</v>
      </c>
      <c r="E89" s="91" t="e">
        <f>IF(ISBLANK('5. Pp (3 años)'!#REF!),"",'5. Pp (3 años)'!#REF!)</f>
        <v>#REF!</v>
      </c>
      <c r="F89" s="91" t="e">
        <f>IF(ISBLANK('5. Pp (3 años)'!#REF!),"",'5. Pp (3 años)'!#REF!)</f>
        <v>#REF!</v>
      </c>
      <c r="G89" s="65" t="e">
        <f>IF(ISBLANK('5. Pp (3 años)'!#REF!),"",'5. Pp (3 años)'!#REF!)</f>
        <v>#REF!</v>
      </c>
      <c r="H89" s="65" t="e">
        <f>IF(ISBLANK('5. Pp (3 años)'!#REF!),"",'5. Pp (3 años)'!#REF!)</f>
        <v>#REF!</v>
      </c>
      <c r="I89" s="91" t="e">
        <f>IF(ISBLANK('5. Pp (3 años)'!#REF!),"",'5. Pp (3 años)'!#REF!)</f>
        <v>#REF!</v>
      </c>
      <c r="J89" s="91" t="e">
        <f>IF(ISBLANK('5. Pp (3 años)'!#REF!),"",'5. Pp (3 años)'!#REF!)</f>
        <v>#REF!</v>
      </c>
      <c r="K89" s="65" t="e">
        <f>IF(ISBLANK('5. Pp (3 años)'!#REF!),"",'5. Pp (3 años)'!#REF!)</f>
        <v>#REF!</v>
      </c>
      <c r="L89" s="91" t="e">
        <f>IF(ISBLANK('5. Pp (3 años)'!#REF!),"",'5. Pp (3 años)'!#REF!)</f>
        <v>#REF!</v>
      </c>
      <c r="M89" s="91" t="e">
        <f>IF(ISBLANK('5. Pp (3 años)'!#REF!),"",'5. Pp (3 años)'!#REF!)</f>
        <v>#REF!</v>
      </c>
      <c r="N89" s="91" t="e">
        <f>IF(ISBLANK('5. Pp (3 años)'!#REF!),"",'5. Pp (3 años)'!#REF!)</f>
        <v>#REF!</v>
      </c>
      <c r="O89" s="91" t="e">
        <f>IF(ISBLANK('5. Pp (3 años)'!#REF!),"",'5. Pp (3 años)'!#REF!)</f>
        <v>#REF!</v>
      </c>
      <c r="P89" s="92" t="e">
        <f>IF(ISBLANK('5. Pp (3 años)'!#REF!),"",'5. Pp (3 años)'!#REF!)</f>
        <v>#REF!</v>
      </c>
    </row>
    <row r="90" spans="2:16" ht="17.25">
      <c r="B90" s="93" t="e">
        <f>IF(ISBLANK('5. Pp (3 años)'!#REF!),"",'5. Pp (3 años)'!#REF!)</f>
        <v>#REF!</v>
      </c>
      <c r="C90" s="29" t="e">
        <f>IF(ISBLANK('5. Pp (3 años)'!#REF!),"",'5. Pp (3 años)'!#REF!)</f>
        <v>#REF!</v>
      </c>
      <c r="D90" s="31" t="e">
        <f>IF(ISBLANK('5. Pp (3 años)'!#REF!),"",'5. Pp (3 años)'!#REF!)</f>
        <v>#REF!</v>
      </c>
      <c r="E90" s="31" t="e">
        <f>IF(ISBLANK('5. Pp (3 años)'!#REF!),"",'5. Pp (3 años)'!#REF!)</f>
        <v>#REF!</v>
      </c>
      <c r="F90" s="31" t="e">
        <f>IF(ISBLANK('5. Pp (3 años)'!#REF!),"",'5. Pp (3 años)'!#REF!)</f>
        <v>#REF!</v>
      </c>
      <c r="G90" s="29" t="e">
        <f>IF(ISBLANK('5. Pp (3 años)'!#REF!),"",'5. Pp (3 años)'!#REF!)</f>
        <v>#REF!</v>
      </c>
      <c r="H90" s="29" t="e">
        <f>IF(ISBLANK('5. Pp (3 años)'!#REF!),"",'5. Pp (3 años)'!#REF!)</f>
        <v>#REF!</v>
      </c>
      <c r="I90" s="31" t="e">
        <f>IF(ISBLANK('5. Pp (3 años)'!#REF!),"",'5. Pp (3 años)'!#REF!)</f>
        <v>#REF!</v>
      </c>
      <c r="J90" s="31" t="e">
        <f>IF(ISBLANK('5. Pp (3 años)'!#REF!),"",'5. Pp (3 años)'!#REF!)</f>
        <v>#REF!</v>
      </c>
      <c r="K90" s="29" t="e">
        <f>IF(ISBLANK('5. Pp (3 años)'!#REF!),"",'5. Pp (3 años)'!#REF!)</f>
        <v>#REF!</v>
      </c>
      <c r="L90" s="31" t="e">
        <f>IF(ISBLANK('5. Pp (3 años)'!#REF!),"",'5. Pp (3 años)'!#REF!)</f>
        <v>#REF!</v>
      </c>
      <c r="M90" s="31" t="e">
        <f>IF(ISBLANK('5. Pp (3 años)'!#REF!),"",'5. Pp (3 años)'!#REF!)</f>
        <v>#REF!</v>
      </c>
      <c r="N90" s="31" t="e">
        <f>IF(ISBLANK('5. Pp (3 años)'!#REF!),"",'5. Pp (3 años)'!#REF!)</f>
        <v>#REF!</v>
      </c>
      <c r="O90" s="31" t="e">
        <f>IF(ISBLANK('5. Pp (3 años)'!#REF!),"",'5. Pp (3 años)'!#REF!)</f>
        <v>#REF!</v>
      </c>
      <c r="P90" s="207" t="e">
        <f>IF(ISBLANK('5. Pp (3 años)'!#REF!),"",'5. Pp (3 años)'!#REF!)</f>
        <v>#REF!</v>
      </c>
    </row>
    <row r="91" spans="2:16" ht="17.25">
      <c r="B91" s="93" t="e">
        <f>IF(ISBLANK('5. Pp (3 años)'!#REF!),"",'5. Pp (3 años)'!#REF!)</f>
        <v>#REF!</v>
      </c>
      <c r="C91" s="29" t="e">
        <f>IF(ISBLANK('5. Pp (3 años)'!#REF!),"",'5. Pp (3 años)'!#REF!)</f>
        <v>#REF!</v>
      </c>
      <c r="D91" s="31" t="e">
        <f>IF(ISBLANK('5. Pp (3 años)'!#REF!),"",'5. Pp (3 años)'!#REF!)</f>
        <v>#REF!</v>
      </c>
      <c r="E91" s="31" t="e">
        <f>IF(ISBLANK('5. Pp (3 años)'!#REF!),"",'5. Pp (3 años)'!#REF!)</f>
        <v>#REF!</v>
      </c>
      <c r="F91" s="31" t="e">
        <f>IF(ISBLANK('5. Pp (3 años)'!#REF!),"",'5. Pp (3 años)'!#REF!)</f>
        <v>#REF!</v>
      </c>
      <c r="G91" s="29" t="e">
        <f>IF(ISBLANK('5. Pp (3 años)'!#REF!),"",'5. Pp (3 años)'!#REF!)</f>
        <v>#REF!</v>
      </c>
      <c r="H91" s="29" t="e">
        <f>IF(ISBLANK('5. Pp (3 años)'!#REF!),"",'5. Pp (3 años)'!#REF!)</f>
        <v>#REF!</v>
      </c>
      <c r="I91" s="31" t="e">
        <f>IF(ISBLANK('5. Pp (3 años)'!#REF!),"",'5. Pp (3 años)'!#REF!)</f>
        <v>#REF!</v>
      </c>
      <c r="J91" s="31" t="e">
        <f>IF(ISBLANK('5. Pp (3 años)'!#REF!),"",'5. Pp (3 años)'!#REF!)</f>
        <v>#REF!</v>
      </c>
      <c r="K91" s="29" t="e">
        <f>IF(ISBLANK('5. Pp (3 años)'!#REF!),"",'5. Pp (3 años)'!#REF!)</f>
        <v>#REF!</v>
      </c>
      <c r="L91" s="31" t="e">
        <f>IF(ISBLANK('5. Pp (3 años)'!#REF!),"",'5. Pp (3 años)'!#REF!)</f>
        <v>#REF!</v>
      </c>
      <c r="M91" s="31" t="e">
        <f>IF(ISBLANK('5. Pp (3 años)'!#REF!),"",'5. Pp (3 años)'!#REF!)</f>
        <v>#REF!</v>
      </c>
      <c r="N91" s="31" t="e">
        <f>IF(ISBLANK('5. Pp (3 años)'!#REF!),"",'5. Pp (3 años)'!#REF!)</f>
        <v>#REF!</v>
      </c>
      <c r="O91" s="31" t="e">
        <f>IF(ISBLANK('5. Pp (3 años)'!#REF!),"",'5. Pp (3 años)'!#REF!)</f>
        <v>#REF!</v>
      </c>
      <c r="P91" s="207" t="e">
        <f>IF(ISBLANK('5. Pp (3 años)'!#REF!),"",'5. Pp (3 años)'!#REF!)</f>
        <v>#REF!</v>
      </c>
    </row>
    <row r="92" spans="2:16" ht="17.25">
      <c r="B92" s="93" t="e">
        <f>IF(ISBLANK('5. Pp (3 años)'!#REF!),"",'5. Pp (3 años)'!#REF!)</f>
        <v>#REF!</v>
      </c>
      <c r="C92" s="29" t="e">
        <f>IF(ISBLANK('5. Pp (3 años)'!#REF!),"",'5. Pp (3 años)'!#REF!)</f>
        <v>#REF!</v>
      </c>
      <c r="D92" s="31" t="e">
        <f>IF(ISBLANK('5. Pp (3 años)'!#REF!),"",'5. Pp (3 años)'!#REF!)</f>
        <v>#REF!</v>
      </c>
      <c r="E92" s="31" t="e">
        <f>IF(ISBLANK('5. Pp (3 años)'!#REF!),"",'5. Pp (3 años)'!#REF!)</f>
        <v>#REF!</v>
      </c>
      <c r="F92" s="31" t="e">
        <f>IF(ISBLANK('5. Pp (3 años)'!#REF!),"",'5. Pp (3 años)'!#REF!)</f>
        <v>#REF!</v>
      </c>
      <c r="G92" s="29" t="e">
        <f>IF(ISBLANK('5. Pp (3 años)'!#REF!),"",'5. Pp (3 años)'!#REF!)</f>
        <v>#REF!</v>
      </c>
      <c r="H92" s="29" t="e">
        <f>IF(ISBLANK('5. Pp (3 años)'!#REF!),"",'5. Pp (3 años)'!#REF!)</f>
        <v>#REF!</v>
      </c>
      <c r="I92" s="31" t="e">
        <f>IF(ISBLANK('5. Pp (3 años)'!#REF!),"",'5. Pp (3 años)'!#REF!)</f>
        <v>#REF!</v>
      </c>
      <c r="J92" s="31" t="e">
        <f>IF(ISBLANK('5. Pp (3 años)'!#REF!),"",'5. Pp (3 años)'!#REF!)</f>
        <v>#REF!</v>
      </c>
      <c r="K92" s="29" t="e">
        <f>IF(ISBLANK('5. Pp (3 años)'!#REF!),"",'5. Pp (3 años)'!#REF!)</f>
        <v>#REF!</v>
      </c>
      <c r="L92" s="31" t="e">
        <f>IF(ISBLANK('5. Pp (3 años)'!#REF!),"",'5. Pp (3 años)'!#REF!)</f>
        <v>#REF!</v>
      </c>
      <c r="M92" s="31" t="e">
        <f>IF(ISBLANK('5. Pp (3 años)'!#REF!),"",'5. Pp (3 años)'!#REF!)</f>
        <v>#REF!</v>
      </c>
      <c r="N92" s="31" t="e">
        <f>IF(ISBLANK('5. Pp (3 años)'!#REF!),"",'5. Pp (3 años)'!#REF!)</f>
        <v>#REF!</v>
      </c>
      <c r="O92" s="31" t="e">
        <f>IF(ISBLANK('5. Pp (3 años)'!#REF!),"",'5. Pp (3 años)'!#REF!)</f>
        <v>#REF!</v>
      </c>
      <c r="P92" s="207" t="e">
        <f>IF(ISBLANK('5. Pp (3 años)'!#REF!),"",'5. Pp (3 años)'!#REF!)</f>
        <v>#REF!</v>
      </c>
    </row>
    <row r="93" spans="2:16" ht="17.25">
      <c r="B93" s="93" t="e">
        <f>IF(ISBLANK('5. Pp (3 años)'!#REF!),"",'5. Pp (3 años)'!#REF!)</f>
        <v>#REF!</v>
      </c>
      <c r="C93" s="29" t="e">
        <f>IF(ISBLANK('5. Pp (3 años)'!#REF!),"",'5. Pp (3 años)'!#REF!)</f>
        <v>#REF!</v>
      </c>
      <c r="D93" s="31" t="e">
        <f>IF(ISBLANK('5. Pp (3 años)'!#REF!),"",'5. Pp (3 años)'!#REF!)</f>
        <v>#REF!</v>
      </c>
      <c r="E93" s="31" t="e">
        <f>IF(ISBLANK('5. Pp (3 años)'!#REF!),"",'5. Pp (3 años)'!#REF!)</f>
        <v>#REF!</v>
      </c>
      <c r="F93" s="31" t="e">
        <f>IF(ISBLANK('5. Pp (3 años)'!#REF!),"",'5. Pp (3 años)'!#REF!)</f>
        <v>#REF!</v>
      </c>
      <c r="G93" s="29" t="e">
        <f>IF(ISBLANK('5. Pp (3 años)'!#REF!),"",'5. Pp (3 años)'!#REF!)</f>
        <v>#REF!</v>
      </c>
      <c r="H93" s="29" t="e">
        <f>IF(ISBLANK('5. Pp (3 años)'!#REF!),"",'5. Pp (3 años)'!#REF!)</f>
        <v>#REF!</v>
      </c>
      <c r="I93" s="31" t="e">
        <f>IF(ISBLANK('5. Pp (3 años)'!#REF!),"",'5. Pp (3 años)'!#REF!)</f>
        <v>#REF!</v>
      </c>
      <c r="J93" s="31" t="e">
        <f>IF(ISBLANK('5. Pp (3 años)'!#REF!),"",'5. Pp (3 años)'!#REF!)</f>
        <v>#REF!</v>
      </c>
      <c r="K93" s="29" t="e">
        <f>IF(ISBLANK('5. Pp (3 años)'!#REF!),"",'5. Pp (3 años)'!#REF!)</f>
        <v>#REF!</v>
      </c>
      <c r="L93" s="31" t="e">
        <f>IF(ISBLANK('5. Pp (3 años)'!#REF!),"",'5. Pp (3 años)'!#REF!)</f>
        <v>#REF!</v>
      </c>
      <c r="M93" s="31" t="e">
        <f>IF(ISBLANK('5. Pp (3 años)'!#REF!),"",'5. Pp (3 años)'!#REF!)</f>
        <v>#REF!</v>
      </c>
      <c r="N93" s="31" t="e">
        <f>IF(ISBLANK('5. Pp (3 años)'!#REF!),"",'5. Pp (3 años)'!#REF!)</f>
        <v>#REF!</v>
      </c>
      <c r="O93" s="31" t="e">
        <f>IF(ISBLANK('5. Pp (3 años)'!#REF!),"",'5. Pp (3 años)'!#REF!)</f>
        <v>#REF!</v>
      </c>
      <c r="P93" s="207" t="e">
        <f>IF(ISBLANK('5. Pp (3 años)'!#REF!),"",'5. Pp (3 años)'!#REF!)</f>
        <v>#REF!</v>
      </c>
    </row>
    <row r="94" spans="2:16" ht="17.25">
      <c r="B94" s="93" t="e">
        <f>IF(ISBLANK('5. Pp (3 años)'!#REF!),"",'5. Pp (3 años)'!#REF!)</f>
        <v>#REF!</v>
      </c>
      <c r="C94" s="29" t="e">
        <f>IF(ISBLANK('5. Pp (3 años)'!#REF!),"",'5. Pp (3 años)'!#REF!)</f>
        <v>#REF!</v>
      </c>
      <c r="D94" s="31" t="e">
        <f>IF(ISBLANK('5. Pp (3 años)'!#REF!),"",'5. Pp (3 años)'!#REF!)</f>
        <v>#REF!</v>
      </c>
      <c r="E94" s="31" t="e">
        <f>IF(ISBLANK('5. Pp (3 años)'!#REF!),"",'5. Pp (3 años)'!#REF!)</f>
        <v>#REF!</v>
      </c>
      <c r="F94" s="31" t="e">
        <f>IF(ISBLANK('5. Pp (3 años)'!#REF!),"",'5. Pp (3 años)'!#REF!)</f>
        <v>#REF!</v>
      </c>
      <c r="G94" s="29" t="e">
        <f>IF(ISBLANK('5. Pp (3 años)'!#REF!),"",'5. Pp (3 años)'!#REF!)</f>
        <v>#REF!</v>
      </c>
      <c r="H94" s="29" t="e">
        <f>IF(ISBLANK('5. Pp (3 años)'!#REF!),"",'5. Pp (3 años)'!#REF!)</f>
        <v>#REF!</v>
      </c>
      <c r="I94" s="31" t="e">
        <f>IF(ISBLANK('5. Pp (3 años)'!#REF!),"",'5. Pp (3 años)'!#REF!)</f>
        <v>#REF!</v>
      </c>
      <c r="J94" s="31" t="e">
        <f>IF(ISBLANK('5. Pp (3 años)'!#REF!),"",'5. Pp (3 años)'!#REF!)</f>
        <v>#REF!</v>
      </c>
      <c r="K94" s="29" t="e">
        <f>IF(ISBLANK('5. Pp (3 años)'!#REF!),"",'5. Pp (3 años)'!#REF!)</f>
        <v>#REF!</v>
      </c>
      <c r="L94" s="31" t="e">
        <f>IF(ISBLANK('5. Pp (3 años)'!#REF!),"",'5. Pp (3 años)'!#REF!)</f>
        <v>#REF!</v>
      </c>
      <c r="M94" s="31" t="e">
        <f>IF(ISBLANK('5. Pp (3 años)'!#REF!),"",'5. Pp (3 años)'!#REF!)</f>
        <v>#REF!</v>
      </c>
      <c r="N94" s="31" t="e">
        <f>IF(ISBLANK('5. Pp (3 años)'!#REF!),"",'5. Pp (3 años)'!#REF!)</f>
        <v>#REF!</v>
      </c>
      <c r="O94" s="31" t="e">
        <f>IF(ISBLANK('5. Pp (3 años)'!#REF!),"",'5. Pp (3 años)'!#REF!)</f>
        <v>#REF!</v>
      </c>
      <c r="P94" s="207" t="e">
        <f>IF(ISBLANK('5. Pp (3 años)'!#REF!),"",'5. Pp (3 años)'!#REF!)</f>
        <v>#REF!</v>
      </c>
    </row>
    <row r="95" spans="2:16" ht="17.25">
      <c r="B95" s="89" t="e">
        <f>IF(ISBLANK('5. Pp (3 años)'!#REF!),"",'5. Pp (3 años)'!#REF!)</f>
        <v>#REF!</v>
      </c>
      <c r="C95" s="65" t="e">
        <f>IF(ISBLANK('5. Pp (3 años)'!#REF!),"",'5. Pp (3 años)'!#REF!)</f>
        <v>#REF!</v>
      </c>
      <c r="D95" s="91" t="e">
        <f>IF(ISBLANK('5. Pp (3 años)'!#REF!),"",'5. Pp (3 años)'!#REF!)</f>
        <v>#REF!</v>
      </c>
      <c r="E95" s="91" t="e">
        <f>IF(ISBLANK('5. Pp (3 años)'!#REF!),"",'5. Pp (3 años)'!#REF!)</f>
        <v>#REF!</v>
      </c>
      <c r="F95" s="91" t="e">
        <f>IF(ISBLANK('5. Pp (3 años)'!#REF!),"",'5. Pp (3 años)'!#REF!)</f>
        <v>#REF!</v>
      </c>
      <c r="G95" s="65" t="e">
        <f>IF(ISBLANK('5. Pp (3 años)'!#REF!),"",'5. Pp (3 años)'!#REF!)</f>
        <v>#REF!</v>
      </c>
      <c r="H95" s="65" t="e">
        <f>IF(ISBLANK('5. Pp (3 años)'!#REF!),"",'5. Pp (3 años)'!#REF!)</f>
        <v>#REF!</v>
      </c>
      <c r="I95" s="91" t="e">
        <f>IF(ISBLANK('5. Pp (3 años)'!#REF!),"",'5. Pp (3 años)'!#REF!)</f>
        <v>#REF!</v>
      </c>
      <c r="J95" s="91" t="e">
        <f>IF(ISBLANK('5. Pp (3 años)'!#REF!),"",'5. Pp (3 años)'!#REF!)</f>
        <v>#REF!</v>
      </c>
      <c r="K95" s="65" t="e">
        <f>IF(ISBLANK('5. Pp (3 años)'!#REF!),"",'5. Pp (3 años)'!#REF!)</f>
        <v>#REF!</v>
      </c>
      <c r="L95" s="91" t="e">
        <f>IF(ISBLANK('5. Pp (3 años)'!#REF!),"",'5. Pp (3 años)'!#REF!)</f>
        <v>#REF!</v>
      </c>
      <c r="M95" s="91" t="e">
        <f>IF(ISBLANK('5. Pp (3 años)'!#REF!),"",'5. Pp (3 años)'!#REF!)</f>
        <v>#REF!</v>
      </c>
      <c r="N95" s="91" t="e">
        <f>IF(ISBLANK('5. Pp (3 años)'!#REF!),"",'5. Pp (3 años)'!#REF!)</f>
        <v>#REF!</v>
      </c>
      <c r="O95" s="91" t="e">
        <f>IF(ISBLANK('5. Pp (3 años)'!#REF!),"",'5. Pp (3 años)'!#REF!)</f>
        <v>#REF!</v>
      </c>
      <c r="P95" s="92" t="e">
        <f>IF(ISBLANK('5. Pp (3 años)'!#REF!),"",'5. Pp (3 años)'!#REF!)</f>
        <v>#REF!</v>
      </c>
    </row>
    <row r="96" spans="2:16" ht="17.25">
      <c r="B96" s="93" t="e">
        <f>IF(ISBLANK('5. Pp (3 años)'!#REF!),"",'5. Pp (3 años)'!#REF!)</f>
        <v>#REF!</v>
      </c>
      <c r="C96" s="29" t="e">
        <f>IF(ISBLANK('5. Pp (3 años)'!#REF!),"",'5. Pp (3 años)'!#REF!)</f>
        <v>#REF!</v>
      </c>
      <c r="D96" s="31" t="e">
        <f>IF(ISBLANK('5. Pp (3 años)'!#REF!),"",'5. Pp (3 años)'!#REF!)</f>
        <v>#REF!</v>
      </c>
      <c r="E96" s="31" t="e">
        <f>IF(ISBLANK('5. Pp (3 años)'!#REF!),"",'5. Pp (3 años)'!#REF!)</f>
        <v>#REF!</v>
      </c>
      <c r="F96" s="31" t="e">
        <f>IF(ISBLANK('5. Pp (3 años)'!#REF!),"",'5. Pp (3 años)'!#REF!)</f>
        <v>#REF!</v>
      </c>
      <c r="G96" s="29" t="e">
        <f>IF(ISBLANK('5. Pp (3 años)'!#REF!),"",'5. Pp (3 años)'!#REF!)</f>
        <v>#REF!</v>
      </c>
      <c r="H96" s="29" t="e">
        <f>IF(ISBLANK('5. Pp (3 años)'!#REF!),"",'5. Pp (3 años)'!#REF!)</f>
        <v>#REF!</v>
      </c>
      <c r="I96" s="31" t="e">
        <f>IF(ISBLANK('5. Pp (3 años)'!#REF!),"",'5. Pp (3 años)'!#REF!)</f>
        <v>#REF!</v>
      </c>
      <c r="J96" s="31" t="e">
        <f>IF(ISBLANK('5. Pp (3 años)'!#REF!),"",'5. Pp (3 años)'!#REF!)</f>
        <v>#REF!</v>
      </c>
      <c r="K96" s="29" t="e">
        <f>IF(ISBLANK('5. Pp (3 años)'!#REF!),"",'5. Pp (3 años)'!#REF!)</f>
        <v>#REF!</v>
      </c>
      <c r="L96" s="31" t="e">
        <f>IF(ISBLANK('5. Pp (3 años)'!#REF!),"",'5. Pp (3 años)'!#REF!)</f>
        <v>#REF!</v>
      </c>
      <c r="M96" s="31" t="e">
        <f>IF(ISBLANK('5. Pp (3 años)'!#REF!),"",'5. Pp (3 años)'!#REF!)</f>
        <v>#REF!</v>
      </c>
      <c r="N96" s="31" t="e">
        <f>IF(ISBLANK('5. Pp (3 años)'!#REF!),"",'5. Pp (3 años)'!#REF!)</f>
        <v>#REF!</v>
      </c>
      <c r="O96" s="31" t="e">
        <f>IF(ISBLANK('5. Pp (3 años)'!#REF!),"",'5. Pp (3 años)'!#REF!)</f>
        <v>#REF!</v>
      </c>
      <c r="P96" s="207" t="e">
        <f>IF(ISBLANK('5. Pp (3 años)'!#REF!),"",'5. Pp (3 años)'!#REF!)</f>
        <v>#REF!</v>
      </c>
    </row>
    <row r="97" spans="2:16" ht="17.25">
      <c r="B97" s="93" t="e">
        <f>IF(ISBLANK('5. Pp (3 años)'!#REF!),"",'5. Pp (3 años)'!#REF!)</f>
        <v>#REF!</v>
      </c>
      <c r="C97" s="29" t="e">
        <f>IF(ISBLANK('5. Pp (3 años)'!#REF!),"",'5. Pp (3 años)'!#REF!)</f>
        <v>#REF!</v>
      </c>
      <c r="D97" s="31" t="e">
        <f>IF(ISBLANK('5. Pp (3 años)'!#REF!),"",'5. Pp (3 años)'!#REF!)</f>
        <v>#REF!</v>
      </c>
      <c r="E97" s="31" t="e">
        <f>IF(ISBLANK('5. Pp (3 años)'!#REF!),"",'5. Pp (3 años)'!#REF!)</f>
        <v>#REF!</v>
      </c>
      <c r="F97" s="31" t="e">
        <f>IF(ISBLANK('5. Pp (3 años)'!#REF!),"",'5. Pp (3 años)'!#REF!)</f>
        <v>#REF!</v>
      </c>
      <c r="G97" s="29" t="e">
        <f>IF(ISBLANK('5. Pp (3 años)'!#REF!),"",'5. Pp (3 años)'!#REF!)</f>
        <v>#REF!</v>
      </c>
      <c r="H97" s="29" t="e">
        <f>IF(ISBLANK('5. Pp (3 años)'!#REF!),"",'5. Pp (3 años)'!#REF!)</f>
        <v>#REF!</v>
      </c>
      <c r="I97" s="31" t="e">
        <f>IF(ISBLANK('5. Pp (3 años)'!#REF!),"",'5. Pp (3 años)'!#REF!)</f>
        <v>#REF!</v>
      </c>
      <c r="J97" s="31" t="e">
        <f>IF(ISBLANK('5. Pp (3 años)'!#REF!),"",'5. Pp (3 años)'!#REF!)</f>
        <v>#REF!</v>
      </c>
      <c r="K97" s="29" t="e">
        <f>IF(ISBLANK('5. Pp (3 años)'!#REF!),"",'5. Pp (3 años)'!#REF!)</f>
        <v>#REF!</v>
      </c>
      <c r="L97" s="31" t="e">
        <f>IF(ISBLANK('5. Pp (3 años)'!#REF!),"",'5. Pp (3 años)'!#REF!)</f>
        <v>#REF!</v>
      </c>
      <c r="M97" s="31" t="e">
        <f>IF(ISBLANK('5. Pp (3 años)'!#REF!),"",'5. Pp (3 años)'!#REF!)</f>
        <v>#REF!</v>
      </c>
      <c r="N97" s="31" t="e">
        <f>IF(ISBLANK('5. Pp (3 años)'!#REF!),"",'5. Pp (3 años)'!#REF!)</f>
        <v>#REF!</v>
      </c>
      <c r="O97" s="31" t="e">
        <f>IF(ISBLANK('5. Pp (3 años)'!#REF!),"",'5. Pp (3 años)'!#REF!)</f>
        <v>#REF!</v>
      </c>
      <c r="P97" s="207" t="e">
        <f>IF(ISBLANK('5. Pp (3 años)'!#REF!),"",'5. Pp (3 años)'!#REF!)</f>
        <v>#REF!</v>
      </c>
    </row>
    <row r="98" spans="2:16" ht="17.25">
      <c r="B98" s="93" t="e">
        <f>IF(ISBLANK('5. Pp (3 años)'!#REF!),"",'5. Pp (3 años)'!#REF!)</f>
        <v>#REF!</v>
      </c>
      <c r="C98" s="29" t="e">
        <f>IF(ISBLANK('5. Pp (3 años)'!#REF!),"",'5. Pp (3 años)'!#REF!)</f>
        <v>#REF!</v>
      </c>
      <c r="D98" s="31" t="e">
        <f>IF(ISBLANK('5. Pp (3 años)'!#REF!),"",'5. Pp (3 años)'!#REF!)</f>
        <v>#REF!</v>
      </c>
      <c r="E98" s="31" t="e">
        <f>IF(ISBLANK('5. Pp (3 años)'!#REF!),"",'5. Pp (3 años)'!#REF!)</f>
        <v>#REF!</v>
      </c>
      <c r="F98" s="31" t="e">
        <f>IF(ISBLANK('5. Pp (3 años)'!#REF!),"",'5. Pp (3 años)'!#REF!)</f>
        <v>#REF!</v>
      </c>
      <c r="G98" s="29" t="e">
        <f>IF(ISBLANK('5. Pp (3 años)'!#REF!),"",'5. Pp (3 años)'!#REF!)</f>
        <v>#REF!</v>
      </c>
      <c r="H98" s="29" t="e">
        <f>IF(ISBLANK('5. Pp (3 años)'!#REF!),"",'5. Pp (3 años)'!#REF!)</f>
        <v>#REF!</v>
      </c>
      <c r="I98" s="31" t="e">
        <f>IF(ISBLANK('5. Pp (3 años)'!#REF!),"",'5. Pp (3 años)'!#REF!)</f>
        <v>#REF!</v>
      </c>
      <c r="J98" s="31" t="e">
        <f>IF(ISBLANK('5. Pp (3 años)'!#REF!),"",'5. Pp (3 años)'!#REF!)</f>
        <v>#REF!</v>
      </c>
      <c r="K98" s="29" t="e">
        <f>IF(ISBLANK('5. Pp (3 años)'!#REF!),"",'5. Pp (3 años)'!#REF!)</f>
        <v>#REF!</v>
      </c>
      <c r="L98" s="31" t="e">
        <f>IF(ISBLANK('5. Pp (3 años)'!#REF!),"",'5. Pp (3 años)'!#REF!)</f>
        <v>#REF!</v>
      </c>
      <c r="M98" s="31" t="e">
        <f>IF(ISBLANK('5. Pp (3 años)'!#REF!),"",'5. Pp (3 años)'!#REF!)</f>
        <v>#REF!</v>
      </c>
      <c r="N98" s="31" t="e">
        <f>IF(ISBLANK('5. Pp (3 años)'!#REF!),"",'5. Pp (3 años)'!#REF!)</f>
        <v>#REF!</v>
      </c>
      <c r="O98" s="31" t="e">
        <f>IF(ISBLANK('5. Pp (3 años)'!#REF!),"",'5. Pp (3 años)'!#REF!)</f>
        <v>#REF!</v>
      </c>
      <c r="P98" s="207" t="e">
        <f>IF(ISBLANK('5. Pp (3 años)'!#REF!),"",'5. Pp (3 años)'!#REF!)</f>
        <v>#REF!</v>
      </c>
    </row>
    <row r="99" spans="2:16" ht="17.25">
      <c r="B99" s="93" t="e">
        <f>IF(ISBLANK('5. Pp (3 años)'!#REF!),"",'5. Pp (3 años)'!#REF!)</f>
        <v>#REF!</v>
      </c>
      <c r="C99" s="29" t="e">
        <f>IF(ISBLANK('5. Pp (3 años)'!#REF!),"",'5. Pp (3 años)'!#REF!)</f>
        <v>#REF!</v>
      </c>
      <c r="D99" s="31" t="e">
        <f>IF(ISBLANK('5. Pp (3 años)'!#REF!),"",'5. Pp (3 años)'!#REF!)</f>
        <v>#REF!</v>
      </c>
      <c r="E99" s="31" t="e">
        <f>IF(ISBLANK('5. Pp (3 años)'!#REF!),"",'5. Pp (3 años)'!#REF!)</f>
        <v>#REF!</v>
      </c>
      <c r="F99" s="31" t="e">
        <f>IF(ISBLANK('5. Pp (3 años)'!#REF!),"",'5. Pp (3 años)'!#REF!)</f>
        <v>#REF!</v>
      </c>
      <c r="G99" s="29" t="e">
        <f>IF(ISBLANK('5. Pp (3 años)'!#REF!),"",'5. Pp (3 años)'!#REF!)</f>
        <v>#REF!</v>
      </c>
      <c r="H99" s="29" t="e">
        <f>IF(ISBLANK('5. Pp (3 años)'!#REF!),"",'5. Pp (3 años)'!#REF!)</f>
        <v>#REF!</v>
      </c>
      <c r="I99" s="31" t="e">
        <f>IF(ISBLANK('5. Pp (3 años)'!#REF!),"",'5. Pp (3 años)'!#REF!)</f>
        <v>#REF!</v>
      </c>
      <c r="J99" s="31" t="e">
        <f>IF(ISBLANK('5. Pp (3 años)'!#REF!),"",'5. Pp (3 años)'!#REF!)</f>
        <v>#REF!</v>
      </c>
      <c r="K99" s="29" t="e">
        <f>IF(ISBLANK('5. Pp (3 años)'!#REF!),"",'5. Pp (3 años)'!#REF!)</f>
        <v>#REF!</v>
      </c>
      <c r="L99" s="31" t="e">
        <f>IF(ISBLANK('5. Pp (3 años)'!#REF!),"",'5. Pp (3 años)'!#REF!)</f>
        <v>#REF!</v>
      </c>
      <c r="M99" s="31" t="e">
        <f>IF(ISBLANK('5. Pp (3 años)'!#REF!),"",'5. Pp (3 años)'!#REF!)</f>
        <v>#REF!</v>
      </c>
      <c r="N99" s="31" t="e">
        <f>IF(ISBLANK('5. Pp (3 años)'!#REF!),"",'5. Pp (3 años)'!#REF!)</f>
        <v>#REF!</v>
      </c>
      <c r="O99" s="31" t="e">
        <f>IF(ISBLANK('5. Pp (3 años)'!#REF!),"",'5. Pp (3 años)'!#REF!)</f>
        <v>#REF!</v>
      </c>
      <c r="P99" s="207" t="e">
        <f>IF(ISBLANK('5. Pp (3 años)'!#REF!),"",'5. Pp (3 años)'!#REF!)</f>
        <v>#REF!</v>
      </c>
    </row>
    <row r="100" spans="2:16" ht="17.25">
      <c r="B100" s="93" t="e">
        <f>IF(ISBLANK('5. Pp (3 años)'!#REF!),"",'5. Pp (3 años)'!#REF!)</f>
        <v>#REF!</v>
      </c>
      <c r="C100" s="29" t="e">
        <f>IF(ISBLANK('5. Pp (3 años)'!#REF!),"",'5. Pp (3 años)'!#REF!)</f>
        <v>#REF!</v>
      </c>
      <c r="D100" s="31" t="e">
        <f>IF(ISBLANK('5. Pp (3 años)'!#REF!),"",'5. Pp (3 años)'!#REF!)</f>
        <v>#REF!</v>
      </c>
      <c r="E100" s="31" t="e">
        <f>IF(ISBLANK('5. Pp (3 años)'!#REF!),"",'5. Pp (3 años)'!#REF!)</f>
        <v>#REF!</v>
      </c>
      <c r="F100" s="31" t="e">
        <f>IF(ISBLANK('5. Pp (3 años)'!#REF!),"",'5. Pp (3 años)'!#REF!)</f>
        <v>#REF!</v>
      </c>
      <c r="G100" s="29" t="e">
        <f>IF(ISBLANK('5. Pp (3 años)'!#REF!),"",'5. Pp (3 años)'!#REF!)</f>
        <v>#REF!</v>
      </c>
      <c r="H100" s="29" t="e">
        <f>IF(ISBLANK('5. Pp (3 años)'!#REF!),"",'5. Pp (3 años)'!#REF!)</f>
        <v>#REF!</v>
      </c>
      <c r="I100" s="31" t="e">
        <f>IF(ISBLANK('5. Pp (3 años)'!#REF!),"",'5. Pp (3 años)'!#REF!)</f>
        <v>#REF!</v>
      </c>
      <c r="J100" s="31" t="e">
        <f>IF(ISBLANK('5. Pp (3 años)'!#REF!),"",'5. Pp (3 años)'!#REF!)</f>
        <v>#REF!</v>
      </c>
      <c r="K100" s="29" t="e">
        <f>IF(ISBLANK('5. Pp (3 años)'!#REF!),"",'5. Pp (3 años)'!#REF!)</f>
        <v>#REF!</v>
      </c>
      <c r="L100" s="31" t="e">
        <f>IF(ISBLANK('5. Pp (3 años)'!#REF!),"",'5. Pp (3 años)'!#REF!)</f>
        <v>#REF!</v>
      </c>
      <c r="M100" s="31" t="e">
        <f>IF(ISBLANK('5. Pp (3 años)'!#REF!),"",'5. Pp (3 años)'!#REF!)</f>
        <v>#REF!</v>
      </c>
      <c r="N100" s="31" t="e">
        <f>IF(ISBLANK('5. Pp (3 años)'!#REF!),"",'5. Pp (3 años)'!#REF!)</f>
        <v>#REF!</v>
      </c>
      <c r="O100" s="31" t="e">
        <f>IF(ISBLANK('5. Pp (3 años)'!#REF!),"",'5. Pp (3 años)'!#REF!)</f>
        <v>#REF!</v>
      </c>
      <c r="P100" s="207" t="e">
        <f>IF(ISBLANK('5. Pp (3 años)'!#REF!),"",'5. Pp (3 años)'!#REF!)</f>
        <v>#REF!</v>
      </c>
    </row>
    <row r="101" spans="2:16" ht="17.25">
      <c r="B101" s="89" t="e">
        <f>IF(ISBLANK('5. Pp (3 años)'!#REF!),"",'5. Pp (3 años)'!#REF!)</f>
        <v>#REF!</v>
      </c>
      <c r="C101" s="65" t="e">
        <f>IF(ISBLANK('5. Pp (3 años)'!#REF!),"",'5. Pp (3 años)'!#REF!)</f>
        <v>#REF!</v>
      </c>
      <c r="D101" s="91" t="e">
        <f>IF(ISBLANK('5. Pp (3 años)'!#REF!),"",'5. Pp (3 años)'!#REF!)</f>
        <v>#REF!</v>
      </c>
      <c r="E101" s="91" t="e">
        <f>IF(ISBLANK('5. Pp (3 años)'!#REF!),"",'5. Pp (3 años)'!#REF!)</f>
        <v>#REF!</v>
      </c>
      <c r="F101" s="91" t="e">
        <f>IF(ISBLANK('5. Pp (3 años)'!#REF!),"",'5. Pp (3 años)'!#REF!)</f>
        <v>#REF!</v>
      </c>
      <c r="G101" s="65" t="e">
        <f>IF(ISBLANK('5. Pp (3 años)'!#REF!),"",'5. Pp (3 años)'!#REF!)</f>
        <v>#REF!</v>
      </c>
      <c r="H101" s="65" t="e">
        <f>IF(ISBLANK('5. Pp (3 años)'!#REF!),"",'5. Pp (3 años)'!#REF!)</f>
        <v>#REF!</v>
      </c>
      <c r="I101" s="91" t="e">
        <f>IF(ISBLANK('5. Pp (3 años)'!#REF!),"",'5. Pp (3 años)'!#REF!)</f>
        <v>#REF!</v>
      </c>
      <c r="J101" s="91" t="e">
        <f>IF(ISBLANK('5. Pp (3 años)'!#REF!),"",'5. Pp (3 años)'!#REF!)</f>
        <v>#REF!</v>
      </c>
      <c r="K101" s="65" t="e">
        <f>IF(ISBLANK('5. Pp (3 años)'!#REF!),"",'5. Pp (3 años)'!#REF!)</f>
        <v>#REF!</v>
      </c>
      <c r="L101" s="91" t="e">
        <f>IF(ISBLANK('5. Pp (3 años)'!#REF!),"",'5. Pp (3 años)'!#REF!)</f>
        <v>#REF!</v>
      </c>
      <c r="M101" s="91" t="e">
        <f>IF(ISBLANK('5. Pp (3 años)'!#REF!),"",'5. Pp (3 años)'!#REF!)</f>
        <v>#REF!</v>
      </c>
      <c r="N101" s="91" t="e">
        <f>IF(ISBLANK('5. Pp (3 años)'!#REF!),"",'5. Pp (3 años)'!#REF!)</f>
        <v>#REF!</v>
      </c>
      <c r="O101" s="91" t="e">
        <f>IF(ISBLANK('5. Pp (3 años)'!#REF!),"",'5. Pp (3 años)'!#REF!)</f>
        <v>#REF!</v>
      </c>
      <c r="P101" s="92" t="e">
        <f>IF(ISBLANK('5. Pp (3 años)'!#REF!),"",'5. Pp (3 años)'!#REF!)</f>
        <v>#REF!</v>
      </c>
    </row>
    <row r="102" spans="2:16" ht="17.25">
      <c r="B102" s="93" t="e">
        <f>IF(ISBLANK('5. Pp (3 años)'!#REF!),"",'5. Pp (3 años)'!#REF!)</f>
        <v>#REF!</v>
      </c>
      <c r="C102" s="29" t="e">
        <f>IF(ISBLANK('5. Pp (3 años)'!#REF!),"",'5. Pp (3 años)'!#REF!)</f>
        <v>#REF!</v>
      </c>
      <c r="D102" s="31" t="e">
        <f>IF(ISBLANK('5. Pp (3 años)'!#REF!),"",'5. Pp (3 años)'!#REF!)</f>
        <v>#REF!</v>
      </c>
      <c r="E102" s="31" t="e">
        <f>IF(ISBLANK('5. Pp (3 años)'!#REF!),"",'5. Pp (3 años)'!#REF!)</f>
        <v>#REF!</v>
      </c>
      <c r="F102" s="31" t="e">
        <f>IF(ISBLANK('5. Pp (3 años)'!#REF!),"",'5. Pp (3 años)'!#REF!)</f>
        <v>#REF!</v>
      </c>
      <c r="G102" s="29" t="e">
        <f>IF(ISBLANK('5. Pp (3 años)'!#REF!),"",'5. Pp (3 años)'!#REF!)</f>
        <v>#REF!</v>
      </c>
      <c r="H102" s="29" t="e">
        <f>IF(ISBLANK('5. Pp (3 años)'!#REF!),"",'5. Pp (3 años)'!#REF!)</f>
        <v>#REF!</v>
      </c>
      <c r="I102" s="31" t="e">
        <f>IF(ISBLANK('5. Pp (3 años)'!#REF!),"",'5. Pp (3 años)'!#REF!)</f>
        <v>#REF!</v>
      </c>
      <c r="J102" s="31" t="e">
        <f>IF(ISBLANK('5. Pp (3 años)'!#REF!),"",'5. Pp (3 años)'!#REF!)</f>
        <v>#REF!</v>
      </c>
      <c r="K102" s="29" t="e">
        <f>IF(ISBLANK('5. Pp (3 años)'!#REF!),"",'5. Pp (3 años)'!#REF!)</f>
        <v>#REF!</v>
      </c>
      <c r="L102" s="31" t="e">
        <f>IF(ISBLANK('5. Pp (3 años)'!#REF!),"",'5. Pp (3 años)'!#REF!)</f>
        <v>#REF!</v>
      </c>
      <c r="M102" s="31" t="e">
        <f>IF(ISBLANK('5. Pp (3 años)'!#REF!),"",'5. Pp (3 años)'!#REF!)</f>
        <v>#REF!</v>
      </c>
      <c r="N102" s="31" t="e">
        <f>IF(ISBLANK('5. Pp (3 años)'!#REF!),"",'5. Pp (3 años)'!#REF!)</f>
        <v>#REF!</v>
      </c>
      <c r="O102" s="31" t="e">
        <f>IF(ISBLANK('5. Pp (3 años)'!#REF!),"",'5. Pp (3 años)'!#REF!)</f>
        <v>#REF!</v>
      </c>
      <c r="P102" s="207" t="e">
        <f>IF(ISBLANK('5. Pp (3 años)'!#REF!),"",'5. Pp (3 años)'!#REF!)</f>
        <v>#REF!</v>
      </c>
    </row>
    <row r="103" spans="2:16" ht="17.25">
      <c r="B103" s="93" t="e">
        <f>IF(ISBLANK('5. Pp (3 años)'!#REF!),"",'5. Pp (3 años)'!#REF!)</f>
        <v>#REF!</v>
      </c>
      <c r="C103" s="29" t="e">
        <f>IF(ISBLANK('5. Pp (3 años)'!#REF!),"",'5. Pp (3 años)'!#REF!)</f>
        <v>#REF!</v>
      </c>
      <c r="D103" s="31" t="e">
        <f>IF(ISBLANK('5. Pp (3 años)'!#REF!),"",'5. Pp (3 años)'!#REF!)</f>
        <v>#REF!</v>
      </c>
      <c r="E103" s="31" t="e">
        <f>IF(ISBLANK('5. Pp (3 años)'!#REF!),"",'5. Pp (3 años)'!#REF!)</f>
        <v>#REF!</v>
      </c>
      <c r="F103" s="31" t="e">
        <f>IF(ISBLANK('5. Pp (3 años)'!#REF!),"",'5. Pp (3 años)'!#REF!)</f>
        <v>#REF!</v>
      </c>
      <c r="G103" s="29" t="e">
        <f>IF(ISBLANK('5. Pp (3 años)'!#REF!),"",'5. Pp (3 años)'!#REF!)</f>
        <v>#REF!</v>
      </c>
      <c r="H103" s="29" t="e">
        <f>IF(ISBLANK('5. Pp (3 años)'!#REF!),"",'5. Pp (3 años)'!#REF!)</f>
        <v>#REF!</v>
      </c>
      <c r="I103" s="31" t="e">
        <f>IF(ISBLANK('5. Pp (3 años)'!#REF!),"",'5. Pp (3 años)'!#REF!)</f>
        <v>#REF!</v>
      </c>
      <c r="J103" s="31" t="e">
        <f>IF(ISBLANK('5. Pp (3 años)'!#REF!),"",'5. Pp (3 años)'!#REF!)</f>
        <v>#REF!</v>
      </c>
      <c r="K103" s="29" t="e">
        <f>IF(ISBLANK('5. Pp (3 años)'!#REF!),"",'5. Pp (3 años)'!#REF!)</f>
        <v>#REF!</v>
      </c>
      <c r="L103" s="31" t="e">
        <f>IF(ISBLANK('5. Pp (3 años)'!#REF!),"",'5. Pp (3 años)'!#REF!)</f>
        <v>#REF!</v>
      </c>
      <c r="M103" s="31" t="e">
        <f>IF(ISBLANK('5. Pp (3 años)'!#REF!),"",'5. Pp (3 años)'!#REF!)</f>
        <v>#REF!</v>
      </c>
      <c r="N103" s="31" t="e">
        <f>IF(ISBLANK('5. Pp (3 años)'!#REF!),"",'5. Pp (3 años)'!#REF!)</f>
        <v>#REF!</v>
      </c>
      <c r="O103" s="31" t="e">
        <f>IF(ISBLANK('5. Pp (3 años)'!#REF!),"",'5. Pp (3 años)'!#REF!)</f>
        <v>#REF!</v>
      </c>
      <c r="P103" s="207" t="e">
        <f>IF(ISBLANK('5. Pp (3 años)'!#REF!),"",'5. Pp (3 años)'!#REF!)</f>
        <v>#REF!</v>
      </c>
    </row>
    <row r="104" spans="2:16" ht="17.25">
      <c r="B104" s="93" t="e">
        <f>IF(ISBLANK('5. Pp (3 años)'!#REF!),"",'5. Pp (3 años)'!#REF!)</f>
        <v>#REF!</v>
      </c>
      <c r="C104" s="29" t="e">
        <f>IF(ISBLANK('5. Pp (3 años)'!#REF!),"",'5. Pp (3 años)'!#REF!)</f>
        <v>#REF!</v>
      </c>
      <c r="D104" s="31" t="e">
        <f>IF(ISBLANK('5. Pp (3 años)'!#REF!),"",'5. Pp (3 años)'!#REF!)</f>
        <v>#REF!</v>
      </c>
      <c r="E104" s="31" t="e">
        <f>IF(ISBLANK('5. Pp (3 años)'!#REF!),"",'5. Pp (3 años)'!#REF!)</f>
        <v>#REF!</v>
      </c>
      <c r="F104" s="31" t="e">
        <f>IF(ISBLANK('5. Pp (3 años)'!#REF!),"",'5. Pp (3 años)'!#REF!)</f>
        <v>#REF!</v>
      </c>
      <c r="G104" s="29" t="e">
        <f>IF(ISBLANK('5. Pp (3 años)'!#REF!),"",'5. Pp (3 años)'!#REF!)</f>
        <v>#REF!</v>
      </c>
      <c r="H104" s="29" t="e">
        <f>IF(ISBLANK('5. Pp (3 años)'!#REF!),"",'5. Pp (3 años)'!#REF!)</f>
        <v>#REF!</v>
      </c>
      <c r="I104" s="31" t="e">
        <f>IF(ISBLANK('5. Pp (3 años)'!#REF!),"",'5. Pp (3 años)'!#REF!)</f>
        <v>#REF!</v>
      </c>
      <c r="J104" s="31" t="e">
        <f>IF(ISBLANK('5. Pp (3 años)'!#REF!),"",'5. Pp (3 años)'!#REF!)</f>
        <v>#REF!</v>
      </c>
      <c r="K104" s="29" t="e">
        <f>IF(ISBLANK('5. Pp (3 años)'!#REF!),"",'5. Pp (3 años)'!#REF!)</f>
        <v>#REF!</v>
      </c>
      <c r="L104" s="31" t="e">
        <f>IF(ISBLANK('5. Pp (3 años)'!#REF!),"",'5. Pp (3 años)'!#REF!)</f>
        <v>#REF!</v>
      </c>
      <c r="M104" s="31" t="e">
        <f>IF(ISBLANK('5. Pp (3 años)'!#REF!),"",'5. Pp (3 años)'!#REF!)</f>
        <v>#REF!</v>
      </c>
      <c r="N104" s="31" t="e">
        <f>IF(ISBLANK('5. Pp (3 años)'!#REF!),"",'5. Pp (3 años)'!#REF!)</f>
        <v>#REF!</v>
      </c>
      <c r="O104" s="31" t="e">
        <f>IF(ISBLANK('5. Pp (3 años)'!#REF!),"",'5. Pp (3 años)'!#REF!)</f>
        <v>#REF!</v>
      </c>
      <c r="P104" s="207" t="e">
        <f>IF(ISBLANK('5. Pp (3 años)'!#REF!),"",'5. Pp (3 años)'!#REF!)</f>
        <v>#REF!</v>
      </c>
    </row>
    <row r="105" spans="2:16" ht="17.25">
      <c r="B105" s="93" t="e">
        <f>IF(ISBLANK('5. Pp (3 años)'!#REF!),"",'5. Pp (3 años)'!#REF!)</f>
        <v>#REF!</v>
      </c>
      <c r="C105" s="29" t="e">
        <f>IF(ISBLANK('5. Pp (3 años)'!#REF!),"",'5. Pp (3 años)'!#REF!)</f>
        <v>#REF!</v>
      </c>
      <c r="D105" s="31" t="e">
        <f>IF(ISBLANK('5. Pp (3 años)'!#REF!),"",'5. Pp (3 años)'!#REF!)</f>
        <v>#REF!</v>
      </c>
      <c r="E105" s="31" t="e">
        <f>IF(ISBLANK('5. Pp (3 años)'!#REF!),"",'5. Pp (3 años)'!#REF!)</f>
        <v>#REF!</v>
      </c>
      <c r="F105" s="31" t="e">
        <f>IF(ISBLANK('5. Pp (3 años)'!#REF!),"",'5. Pp (3 años)'!#REF!)</f>
        <v>#REF!</v>
      </c>
      <c r="G105" s="29" t="e">
        <f>IF(ISBLANK('5. Pp (3 años)'!#REF!),"",'5. Pp (3 años)'!#REF!)</f>
        <v>#REF!</v>
      </c>
      <c r="H105" s="29" t="e">
        <f>IF(ISBLANK('5. Pp (3 años)'!#REF!),"",'5. Pp (3 años)'!#REF!)</f>
        <v>#REF!</v>
      </c>
      <c r="I105" s="31" t="e">
        <f>IF(ISBLANK('5. Pp (3 años)'!#REF!),"",'5. Pp (3 años)'!#REF!)</f>
        <v>#REF!</v>
      </c>
      <c r="J105" s="31" t="e">
        <f>IF(ISBLANK('5. Pp (3 años)'!#REF!),"",'5. Pp (3 años)'!#REF!)</f>
        <v>#REF!</v>
      </c>
      <c r="K105" s="29" t="e">
        <f>IF(ISBLANK('5. Pp (3 años)'!#REF!),"",'5. Pp (3 años)'!#REF!)</f>
        <v>#REF!</v>
      </c>
      <c r="L105" s="31" t="e">
        <f>IF(ISBLANK('5. Pp (3 años)'!#REF!),"",'5. Pp (3 años)'!#REF!)</f>
        <v>#REF!</v>
      </c>
      <c r="M105" s="31" t="e">
        <f>IF(ISBLANK('5. Pp (3 años)'!#REF!),"",'5. Pp (3 años)'!#REF!)</f>
        <v>#REF!</v>
      </c>
      <c r="N105" s="31" t="e">
        <f>IF(ISBLANK('5. Pp (3 años)'!#REF!),"",'5. Pp (3 años)'!#REF!)</f>
        <v>#REF!</v>
      </c>
      <c r="O105" s="31" t="e">
        <f>IF(ISBLANK('5. Pp (3 años)'!#REF!),"",'5. Pp (3 años)'!#REF!)</f>
        <v>#REF!</v>
      </c>
      <c r="P105" s="207" t="e">
        <f>IF(ISBLANK('5. Pp (3 años)'!#REF!),"",'5. Pp (3 años)'!#REF!)</f>
        <v>#REF!</v>
      </c>
    </row>
    <row r="106" spans="2:16" ht="17.25">
      <c r="B106" s="93" t="e">
        <f>IF(ISBLANK('5. Pp (3 años)'!#REF!),"",'5. Pp (3 años)'!#REF!)</f>
        <v>#REF!</v>
      </c>
      <c r="C106" s="29" t="e">
        <f>IF(ISBLANK('5. Pp (3 años)'!#REF!),"",'5. Pp (3 años)'!#REF!)</f>
        <v>#REF!</v>
      </c>
      <c r="D106" s="31" t="e">
        <f>IF(ISBLANK('5. Pp (3 años)'!#REF!),"",'5. Pp (3 años)'!#REF!)</f>
        <v>#REF!</v>
      </c>
      <c r="E106" s="31" t="e">
        <f>IF(ISBLANK('5. Pp (3 años)'!#REF!),"",'5. Pp (3 años)'!#REF!)</f>
        <v>#REF!</v>
      </c>
      <c r="F106" s="31" t="e">
        <f>IF(ISBLANK('5. Pp (3 años)'!#REF!),"",'5. Pp (3 años)'!#REF!)</f>
        <v>#REF!</v>
      </c>
      <c r="G106" s="29" t="e">
        <f>IF(ISBLANK('5. Pp (3 años)'!#REF!),"",'5. Pp (3 años)'!#REF!)</f>
        <v>#REF!</v>
      </c>
      <c r="H106" s="29" t="e">
        <f>IF(ISBLANK('5. Pp (3 años)'!#REF!),"",'5. Pp (3 años)'!#REF!)</f>
        <v>#REF!</v>
      </c>
      <c r="I106" s="31" t="e">
        <f>IF(ISBLANK('5. Pp (3 años)'!#REF!),"",'5. Pp (3 años)'!#REF!)</f>
        <v>#REF!</v>
      </c>
      <c r="J106" s="31" t="e">
        <f>IF(ISBLANK('5. Pp (3 años)'!#REF!),"",'5. Pp (3 años)'!#REF!)</f>
        <v>#REF!</v>
      </c>
      <c r="K106" s="29" t="e">
        <f>IF(ISBLANK('5. Pp (3 años)'!#REF!),"",'5. Pp (3 años)'!#REF!)</f>
        <v>#REF!</v>
      </c>
      <c r="L106" s="31" t="e">
        <f>IF(ISBLANK('5. Pp (3 años)'!#REF!),"",'5. Pp (3 años)'!#REF!)</f>
        <v>#REF!</v>
      </c>
      <c r="M106" s="31" t="e">
        <f>IF(ISBLANK('5. Pp (3 años)'!#REF!),"",'5. Pp (3 años)'!#REF!)</f>
        <v>#REF!</v>
      </c>
      <c r="N106" s="31" t="e">
        <f>IF(ISBLANK('5. Pp (3 años)'!#REF!),"",'5. Pp (3 años)'!#REF!)</f>
        <v>#REF!</v>
      </c>
      <c r="O106" s="31" t="e">
        <f>IF(ISBLANK('5. Pp (3 años)'!#REF!),"",'5. Pp (3 años)'!#REF!)</f>
        <v>#REF!</v>
      </c>
      <c r="P106" s="207" t="e">
        <f>IF(ISBLANK('5. Pp (3 años)'!#REF!),"",'5. Pp (3 años)'!#REF!)</f>
        <v>#REF!</v>
      </c>
    </row>
    <row r="107" spans="2:16" ht="17.25">
      <c r="B107" s="89" t="e">
        <f>IF(ISBLANK('5. Pp (3 años)'!#REF!),"",'5. Pp (3 años)'!#REF!)</f>
        <v>#REF!</v>
      </c>
      <c r="C107" s="65" t="e">
        <f>IF(ISBLANK('5. Pp (3 años)'!#REF!),"",'5. Pp (3 años)'!#REF!)</f>
        <v>#REF!</v>
      </c>
      <c r="D107" s="91" t="e">
        <f>IF(ISBLANK('5. Pp (3 años)'!#REF!),"",'5. Pp (3 años)'!#REF!)</f>
        <v>#REF!</v>
      </c>
      <c r="E107" s="91" t="e">
        <f>IF(ISBLANK('5. Pp (3 años)'!#REF!),"",'5. Pp (3 años)'!#REF!)</f>
        <v>#REF!</v>
      </c>
      <c r="F107" s="91" t="e">
        <f>IF(ISBLANK('5. Pp (3 años)'!#REF!),"",'5. Pp (3 años)'!#REF!)</f>
        <v>#REF!</v>
      </c>
      <c r="G107" s="65" t="e">
        <f>IF(ISBLANK('5. Pp (3 años)'!#REF!),"",'5. Pp (3 años)'!#REF!)</f>
        <v>#REF!</v>
      </c>
      <c r="H107" s="65" t="e">
        <f>IF(ISBLANK('5. Pp (3 años)'!#REF!),"",'5. Pp (3 años)'!#REF!)</f>
        <v>#REF!</v>
      </c>
      <c r="I107" s="91" t="e">
        <f>IF(ISBLANK('5. Pp (3 años)'!#REF!),"",'5. Pp (3 años)'!#REF!)</f>
        <v>#REF!</v>
      </c>
      <c r="J107" s="91" t="e">
        <f>IF(ISBLANK('5. Pp (3 años)'!#REF!),"",'5. Pp (3 años)'!#REF!)</f>
        <v>#REF!</v>
      </c>
      <c r="K107" s="65" t="e">
        <f>IF(ISBLANK('5. Pp (3 años)'!#REF!),"",'5. Pp (3 años)'!#REF!)</f>
        <v>#REF!</v>
      </c>
      <c r="L107" s="91" t="e">
        <f>IF(ISBLANK('5. Pp (3 años)'!#REF!),"",'5. Pp (3 años)'!#REF!)</f>
        <v>#REF!</v>
      </c>
      <c r="M107" s="91" t="e">
        <f>IF(ISBLANK('5. Pp (3 años)'!#REF!),"",'5. Pp (3 años)'!#REF!)</f>
        <v>#REF!</v>
      </c>
      <c r="N107" s="91" t="e">
        <f>IF(ISBLANK('5. Pp (3 años)'!#REF!),"",'5. Pp (3 años)'!#REF!)</f>
        <v>#REF!</v>
      </c>
      <c r="O107" s="91" t="e">
        <f>IF(ISBLANK('5. Pp (3 años)'!#REF!),"",'5. Pp (3 años)'!#REF!)</f>
        <v>#REF!</v>
      </c>
      <c r="P107" s="92" t="e">
        <f>IF(ISBLANK('5. Pp (3 años)'!#REF!),"",'5. Pp (3 años)'!#REF!)</f>
        <v>#REF!</v>
      </c>
    </row>
    <row r="108" spans="2:16" ht="17.25">
      <c r="B108" s="93" t="e">
        <f>IF(ISBLANK('5. Pp (3 años)'!#REF!),"",'5. Pp (3 años)'!#REF!)</f>
        <v>#REF!</v>
      </c>
      <c r="C108" s="29" t="e">
        <f>IF(ISBLANK('5. Pp (3 años)'!#REF!),"",'5. Pp (3 años)'!#REF!)</f>
        <v>#REF!</v>
      </c>
      <c r="D108" s="31" t="e">
        <f>IF(ISBLANK('5. Pp (3 años)'!#REF!),"",'5. Pp (3 años)'!#REF!)</f>
        <v>#REF!</v>
      </c>
      <c r="E108" s="31" t="e">
        <f>IF(ISBLANK('5. Pp (3 años)'!#REF!),"",'5. Pp (3 años)'!#REF!)</f>
        <v>#REF!</v>
      </c>
      <c r="F108" s="31" t="e">
        <f>IF(ISBLANK('5. Pp (3 años)'!#REF!),"",'5. Pp (3 años)'!#REF!)</f>
        <v>#REF!</v>
      </c>
      <c r="G108" s="29" t="e">
        <f>IF(ISBLANK('5. Pp (3 años)'!#REF!),"",'5. Pp (3 años)'!#REF!)</f>
        <v>#REF!</v>
      </c>
      <c r="H108" s="29" t="e">
        <f>IF(ISBLANK('5. Pp (3 años)'!#REF!),"",'5. Pp (3 años)'!#REF!)</f>
        <v>#REF!</v>
      </c>
      <c r="I108" s="31" t="e">
        <f>IF(ISBLANK('5. Pp (3 años)'!#REF!),"",'5. Pp (3 años)'!#REF!)</f>
        <v>#REF!</v>
      </c>
      <c r="J108" s="31" t="e">
        <f>IF(ISBLANK('5. Pp (3 años)'!#REF!),"",'5. Pp (3 años)'!#REF!)</f>
        <v>#REF!</v>
      </c>
      <c r="K108" s="29" t="e">
        <f>IF(ISBLANK('5. Pp (3 años)'!#REF!),"",'5. Pp (3 años)'!#REF!)</f>
        <v>#REF!</v>
      </c>
      <c r="L108" s="31" t="e">
        <f>IF(ISBLANK('5. Pp (3 años)'!#REF!),"",'5. Pp (3 años)'!#REF!)</f>
        <v>#REF!</v>
      </c>
      <c r="M108" s="31" t="e">
        <f>IF(ISBLANK('5. Pp (3 años)'!#REF!),"",'5. Pp (3 años)'!#REF!)</f>
        <v>#REF!</v>
      </c>
      <c r="N108" s="31" t="e">
        <f>IF(ISBLANK('5. Pp (3 años)'!#REF!),"",'5. Pp (3 años)'!#REF!)</f>
        <v>#REF!</v>
      </c>
      <c r="O108" s="31" t="e">
        <f>IF(ISBLANK('5. Pp (3 años)'!#REF!),"",'5. Pp (3 años)'!#REF!)</f>
        <v>#REF!</v>
      </c>
      <c r="P108" s="207" t="e">
        <f>IF(ISBLANK('5. Pp (3 años)'!#REF!),"",'5. Pp (3 años)'!#REF!)</f>
        <v>#REF!</v>
      </c>
    </row>
    <row r="109" spans="2:16" ht="17.25">
      <c r="B109" s="93" t="e">
        <f>IF(ISBLANK('5. Pp (3 años)'!#REF!),"",'5. Pp (3 años)'!#REF!)</f>
        <v>#REF!</v>
      </c>
      <c r="C109" s="29" t="e">
        <f>IF(ISBLANK('5. Pp (3 años)'!#REF!),"",'5. Pp (3 años)'!#REF!)</f>
        <v>#REF!</v>
      </c>
      <c r="D109" s="31" t="e">
        <f>IF(ISBLANK('5. Pp (3 años)'!#REF!),"",'5. Pp (3 años)'!#REF!)</f>
        <v>#REF!</v>
      </c>
      <c r="E109" s="31" t="e">
        <f>IF(ISBLANK('5. Pp (3 años)'!#REF!),"",'5. Pp (3 años)'!#REF!)</f>
        <v>#REF!</v>
      </c>
      <c r="F109" s="31" t="e">
        <f>IF(ISBLANK('5. Pp (3 años)'!#REF!),"",'5. Pp (3 años)'!#REF!)</f>
        <v>#REF!</v>
      </c>
      <c r="G109" s="29" t="e">
        <f>IF(ISBLANK('5. Pp (3 años)'!#REF!),"",'5. Pp (3 años)'!#REF!)</f>
        <v>#REF!</v>
      </c>
      <c r="H109" s="29" t="e">
        <f>IF(ISBLANK('5. Pp (3 años)'!#REF!),"",'5. Pp (3 años)'!#REF!)</f>
        <v>#REF!</v>
      </c>
      <c r="I109" s="31" t="e">
        <f>IF(ISBLANK('5. Pp (3 años)'!#REF!),"",'5. Pp (3 años)'!#REF!)</f>
        <v>#REF!</v>
      </c>
      <c r="J109" s="31" t="e">
        <f>IF(ISBLANK('5. Pp (3 años)'!#REF!),"",'5. Pp (3 años)'!#REF!)</f>
        <v>#REF!</v>
      </c>
      <c r="K109" s="29" t="e">
        <f>IF(ISBLANK('5. Pp (3 años)'!#REF!),"",'5. Pp (3 años)'!#REF!)</f>
        <v>#REF!</v>
      </c>
      <c r="L109" s="31" t="e">
        <f>IF(ISBLANK('5. Pp (3 años)'!#REF!),"",'5. Pp (3 años)'!#REF!)</f>
        <v>#REF!</v>
      </c>
      <c r="M109" s="31" t="e">
        <f>IF(ISBLANK('5. Pp (3 años)'!#REF!),"",'5. Pp (3 años)'!#REF!)</f>
        <v>#REF!</v>
      </c>
      <c r="N109" s="31" t="e">
        <f>IF(ISBLANK('5. Pp (3 años)'!#REF!),"",'5. Pp (3 años)'!#REF!)</f>
        <v>#REF!</v>
      </c>
      <c r="O109" s="31" t="e">
        <f>IF(ISBLANK('5. Pp (3 años)'!#REF!),"",'5. Pp (3 años)'!#REF!)</f>
        <v>#REF!</v>
      </c>
      <c r="P109" s="207" t="e">
        <f>IF(ISBLANK('5. Pp (3 años)'!#REF!),"",'5. Pp (3 años)'!#REF!)</f>
        <v>#REF!</v>
      </c>
    </row>
    <row r="110" spans="2:16" ht="17.25">
      <c r="B110" s="93" t="e">
        <f>IF(ISBLANK('5. Pp (3 años)'!#REF!),"",'5. Pp (3 años)'!#REF!)</f>
        <v>#REF!</v>
      </c>
      <c r="C110" s="29" t="e">
        <f>IF(ISBLANK('5. Pp (3 años)'!#REF!),"",'5. Pp (3 años)'!#REF!)</f>
        <v>#REF!</v>
      </c>
      <c r="D110" s="31" t="e">
        <f>IF(ISBLANK('5. Pp (3 años)'!#REF!),"",'5. Pp (3 años)'!#REF!)</f>
        <v>#REF!</v>
      </c>
      <c r="E110" s="31" t="e">
        <f>IF(ISBLANK('5. Pp (3 años)'!#REF!),"",'5. Pp (3 años)'!#REF!)</f>
        <v>#REF!</v>
      </c>
      <c r="F110" s="31" t="e">
        <f>IF(ISBLANK('5. Pp (3 años)'!#REF!),"",'5. Pp (3 años)'!#REF!)</f>
        <v>#REF!</v>
      </c>
      <c r="G110" s="29" t="e">
        <f>IF(ISBLANK('5. Pp (3 años)'!#REF!),"",'5. Pp (3 años)'!#REF!)</f>
        <v>#REF!</v>
      </c>
      <c r="H110" s="29" t="e">
        <f>IF(ISBLANK('5. Pp (3 años)'!#REF!),"",'5. Pp (3 años)'!#REF!)</f>
        <v>#REF!</v>
      </c>
      <c r="I110" s="31" t="e">
        <f>IF(ISBLANK('5. Pp (3 años)'!#REF!),"",'5. Pp (3 años)'!#REF!)</f>
        <v>#REF!</v>
      </c>
      <c r="J110" s="31" t="e">
        <f>IF(ISBLANK('5. Pp (3 años)'!#REF!),"",'5. Pp (3 años)'!#REF!)</f>
        <v>#REF!</v>
      </c>
      <c r="K110" s="29" t="e">
        <f>IF(ISBLANK('5. Pp (3 años)'!#REF!),"",'5. Pp (3 años)'!#REF!)</f>
        <v>#REF!</v>
      </c>
      <c r="L110" s="31" t="e">
        <f>IF(ISBLANK('5. Pp (3 años)'!#REF!),"",'5. Pp (3 años)'!#REF!)</f>
        <v>#REF!</v>
      </c>
      <c r="M110" s="31" t="e">
        <f>IF(ISBLANK('5. Pp (3 años)'!#REF!),"",'5. Pp (3 años)'!#REF!)</f>
        <v>#REF!</v>
      </c>
      <c r="N110" s="31" t="e">
        <f>IF(ISBLANK('5. Pp (3 años)'!#REF!),"",'5. Pp (3 años)'!#REF!)</f>
        <v>#REF!</v>
      </c>
      <c r="O110" s="31" t="e">
        <f>IF(ISBLANK('5. Pp (3 años)'!#REF!),"",'5. Pp (3 años)'!#REF!)</f>
        <v>#REF!</v>
      </c>
      <c r="P110" s="207" t="e">
        <f>IF(ISBLANK('5. Pp (3 años)'!#REF!),"",'5. Pp (3 años)'!#REF!)</f>
        <v>#REF!</v>
      </c>
    </row>
    <row r="111" spans="2:16" ht="17.25">
      <c r="B111" s="93" t="e">
        <f>IF(ISBLANK('5. Pp (3 años)'!#REF!),"",'5. Pp (3 años)'!#REF!)</f>
        <v>#REF!</v>
      </c>
      <c r="C111" s="29" t="e">
        <f>IF(ISBLANK('5. Pp (3 años)'!#REF!),"",'5. Pp (3 años)'!#REF!)</f>
        <v>#REF!</v>
      </c>
      <c r="D111" s="31" t="e">
        <f>IF(ISBLANK('5. Pp (3 años)'!#REF!),"",'5. Pp (3 años)'!#REF!)</f>
        <v>#REF!</v>
      </c>
      <c r="E111" s="31" t="e">
        <f>IF(ISBLANK('5. Pp (3 años)'!#REF!),"",'5. Pp (3 años)'!#REF!)</f>
        <v>#REF!</v>
      </c>
      <c r="F111" s="31" t="e">
        <f>IF(ISBLANK('5. Pp (3 años)'!#REF!),"",'5. Pp (3 años)'!#REF!)</f>
        <v>#REF!</v>
      </c>
      <c r="G111" s="29" t="e">
        <f>IF(ISBLANK('5. Pp (3 años)'!#REF!),"",'5. Pp (3 años)'!#REF!)</f>
        <v>#REF!</v>
      </c>
      <c r="H111" s="29" t="e">
        <f>IF(ISBLANK('5. Pp (3 años)'!#REF!),"",'5. Pp (3 años)'!#REF!)</f>
        <v>#REF!</v>
      </c>
      <c r="I111" s="31" t="e">
        <f>IF(ISBLANK('5. Pp (3 años)'!#REF!),"",'5. Pp (3 años)'!#REF!)</f>
        <v>#REF!</v>
      </c>
      <c r="J111" s="31" t="e">
        <f>IF(ISBLANK('5. Pp (3 años)'!#REF!),"",'5. Pp (3 años)'!#REF!)</f>
        <v>#REF!</v>
      </c>
      <c r="K111" s="29" t="e">
        <f>IF(ISBLANK('5. Pp (3 años)'!#REF!),"",'5. Pp (3 años)'!#REF!)</f>
        <v>#REF!</v>
      </c>
      <c r="L111" s="31" t="e">
        <f>IF(ISBLANK('5. Pp (3 años)'!#REF!),"",'5. Pp (3 años)'!#REF!)</f>
        <v>#REF!</v>
      </c>
      <c r="M111" s="31" t="e">
        <f>IF(ISBLANK('5. Pp (3 años)'!#REF!),"",'5. Pp (3 años)'!#REF!)</f>
        <v>#REF!</v>
      </c>
      <c r="N111" s="31" t="e">
        <f>IF(ISBLANK('5. Pp (3 años)'!#REF!),"",'5. Pp (3 años)'!#REF!)</f>
        <v>#REF!</v>
      </c>
      <c r="O111" s="31" t="e">
        <f>IF(ISBLANK('5. Pp (3 años)'!#REF!),"",'5. Pp (3 años)'!#REF!)</f>
        <v>#REF!</v>
      </c>
      <c r="P111" s="207" t="e">
        <f>IF(ISBLANK('5. Pp (3 años)'!#REF!),"",'5. Pp (3 años)'!#REF!)</f>
        <v>#REF!</v>
      </c>
    </row>
    <row r="112" spans="2:16" ht="17.25">
      <c r="B112" s="93" t="e">
        <f>IF(ISBLANK('5. Pp (3 años)'!#REF!),"",'5. Pp (3 años)'!#REF!)</f>
        <v>#REF!</v>
      </c>
      <c r="C112" s="29" t="e">
        <f>IF(ISBLANK('5. Pp (3 años)'!#REF!),"",'5. Pp (3 años)'!#REF!)</f>
        <v>#REF!</v>
      </c>
      <c r="D112" s="31" t="e">
        <f>IF(ISBLANK('5. Pp (3 años)'!#REF!),"",'5. Pp (3 años)'!#REF!)</f>
        <v>#REF!</v>
      </c>
      <c r="E112" s="31" t="e">
        <f>IF(ISBLANK('5. Pp (3 años)'!#REF!),"",'5. Pp (3 años)'!#REF!)</f>
        <v>#REF!</v>
      </c>
      <c r="F112" s="31" t="e">
        <f>IF(ISBLANK('5. Pp (3 años)'!#REF!),"",'5. Pp (3 años)'!#REF!)</f>
        <v>#REF!</v>
      </c>
      <c r="G112" s="29" t="e">
        <f>IF(ISBLANK('5. Pp (3 años)'!#REF!),"",'5. Pp (3 años)'!#REF!)</f>
        <v>#REF!</v>
      </c>
      <c r="H112" s="29" t="e">
        <f>IF(ISBLANK('5. Pp (3 años)'!#REF!),"",'5. Pp (3 años)'!#REF!)</f>
        <v>#REF!</v>
      </c>
      <c r="I112" s="31" t="e">
        <f>IF(ISBLANK('5. Pp (3 años)'!#REF!),"",'5. Pp (3 años)'!#REF!)</f>
        <v>#REF!</v>
      </c>
      <c r="J112" s="31" t="e">
        <f>IF(ISBLANK('5. Pp (3 años)'!#REF!),"",'5. Pp (3 años)'!#REF!)</f>
        <v>#REF!</v>
      </c>
      <c r="K112" s="29" t="e">
        <f>IF(ISBLANK('5. Pp (3 años)'!#REF!),"",'5. Pp (3 años)'!#REF!)</f>
        <v>#REF!</v>
      </c>
      <c r="L112" s="31" t="e">
        <f>IF(ISBLANK('5. Pp (3 años)'!#REF!),"",'5. Pp (3 años)'!#REF!)</f>
        <v>#REF!</v>
      </c>
      <c r="M112" s="31" t="e">
        <f>IF(ISBLANK('5. Pp (3 años)'!#REF!),"",'5. Pp (3 años)'!#REF!)</f>
        <v>#REF!</v>
      </c>
      <c r="N112" s="31" t="e">
        <f>IF(ISBLANK('5. Pp (3 años)'!#REF!),"",'5. Pp (3 años)'!#REF!)</f>
        <v>#REF!</v>
      </c>
      <c r="O112" s="31" t="e">
        <f>IF(ISBLANK('5. Pp (3 años)'!#REF!),"",'5. Pp (3 años)'!#REF!)</f>
        <v>#REF!</v>
      </c>
      <c r="P112" s="207" t="e">
        <f>IF(ISBLANK('5. Pp (3 años)'!#REF!),"",'5. Pp (3 años)'!#REF!)</f>
        <v>#REF!</v>
      </c>
    </row>
    <row r="113" spans="2:16" ht="17.25">
      <c r="B113" s="89" t="e">
        <f>IF(ISBLANK('5. Pp (3 años)'!#REF!),"",'5. Pp (3 años)'!#REF!)</f>
        <v>#REF!</v>
      </c>
      <c r="C113" s="65" t="e">
        <f>IF(ISBLANK('5. Pp (3 años)'!#REF!),"",'5. Pp (3 años)'!#REF!)</f>
        <v>#REF!</v>
      </c>
      <c r="D113" s="91" t="e">
        <f>IF(ISBLANK('5. Pp (3 años)'!#REF!),"",'5. Pp (3 años)'!#REF!)</f>
        <v>#REF!</v>
      </c>
      <c r="E113" s="91" t="e">
        <f>IF(ISBLANK('5. Pp (3 años)'!#REF!),"",'5. Pp (3 años)'!#REF!)</f>
        <v>#REF!</v>
      </c>
      <c r="F113" s="91" t="e">
        <f>IF(ISBLANK('5. Pp (3 años)'!#REF!),"",'5. Pp (3 años)'!#REF!)</f>
        <v>#REF!</v>
      </c>
      <c r="G113" s="65" t="e">
        <f>IF(ISBLANK('5. Pp (3 años)'!#REF!),"",'5. Pp (3 años)'!#REF!)</f>
        <v>#REF!</v>
      </c>
      <c r="H113" s="65" t="e">
        <f>IF(ISBLANK('5. Pp (3 años)'!#REF!),"",'5. Pp (3 años)'!#REF!)</f>
        <v>#REF!</v>
      </c>
      <c r="I113" s="91" t="e">
        <f>IF(ISBLANK('5. Pp (3 años)'!#REF!),"",'5. Pp (3 años)'!#REF!)</f>
        <v>#REF!</v>
      </c>
      <c r="J113" s="91" t="e">
        <f>IF(ISBLANK('5. Pp (3 años)'!#REF!),"",'5. Pp (3 años)'!#REF!)</f>
        <v>#REF!</v>
      </c>
      <c r="K113" s="65" t="e">
        <f>IF(ISBLANK('5. Pp (3 años)'!#REF!),"",'5. Pp (3 años)'!#REF!)</f>
        <v>#REF!</v>
      </c>
      <c r="L113" s="91" t="e">
        <f>IF(ISBLANK('5. Pp (3 años)'!#REF!),"",'5. Pp (3 años)'!#REF!)</f>
        <v>#REF!</v>
      </c>
      <c r="M113" s="91" t="e">
        <f>IF(ISBLANK('5. Pp (3 años)'!#REF!),"",'5. Pp (3 años)'!#REF!)</f>
        <v>#REF!</v>
      </c>
      <c r="N113" s="91" t="e">
        <f>IF(ISBLANK('5. Pp (3 años)'!#REF!),"",'5. Pp (3 años)'!#REF!)</f>
        <v>#REF!</v>
      </c>
      <c r="O113" s="91" t="e">
        <f>IF(ISBLANK('5. Pp (3 años)'!#REF!),"",'5. Pp (3 años)'!#REF!)</f>
        <v>#REF!</v>
      </c>
      <c r="P113" s="92" t="e">
        <f>IF(ISBLANK('5. Pp (3 años)'!#REF!),"",'5. Pp (3 años)'!#REF!)</f>
        <v>#REF!</v>
      </c>
    </row>
    <row r="114" spans="2:16" ht="17.25">
      <c r="B114" s="93" t="e">
        <f>IF(ISBLANK('5. Pp (3 años)'!#REF!),"",'5. Pp (3 años)'!#REF!)</f>
        <v>#REF!</v>
      </c>
      <c r="C114" s="29" t="e">
        <f>IF(ISBLANK('5. Pp (3 años)'!#REF!),"",'5. Pp (3 años)'!#REF!)</f>
        <v>#REF!</v>
      </c>
      <c r="D114" s="31" t="e">
        <f>IF(ISBLANK('5. Pp (3 años)'!#REF!),"",'5. Pp (3 años)'!#REF!)</f>
        <v>#REF!</v>
      </c>
      <c r="E114" s="31" t="e">
        <f>IF(ISBLANK('5. Pp (3 años)'!#REF!),"",'5. Pp (3 años)'!#REF!)</f>
        <v>#REF!</v>
      </c>
      <c r="F114" s="31" t="e">
        <f>IF(ISBLANK('5. Pp (3 años)'!#REF!),"",'5. Pp (3 años)'!#REF!)</f>
        <v>#REF!</v>
      </c>
      <c r="G114" s="29" t="e">
        <f>IF(ISBLANK('5. Pp (3 años)'!#REF!),"",'5. Pp (3 años)'!#REF!)</f>
        <v>#REF!</v>
      </c>
      <c r="H114" s="29" t="e">
        <f>IF(ISBLANK('5. Pp (3 años)'!#REF!),"",'5. Pp (3 años)'!#REF!)</f>
        <v>#REF!</v>
      </c>
      <c r="I114" s="31" t="e">
        <f>IF(ISBLANK('5. Pp (3 años)'!#REF!),"",'5. Pp (3 años)'!#REF!)</f>
        <v>#REF!</v>
      </c>
      <c r="J114" s="31" t="e">
        <f>IF(ISBLANK('5. Pp (3 años)'!#REF!),"",'5. Pp (3 años)'!#REF!)</f>
        <v>#REF!</v>
      </c>
      <c r="K114" s="29" t="e">
        <f>IF(ISBLANK('5. Pp (3 años)'!#REF!),"",'5. Pp (3 años)'!#REF!)</f>
        <v>#REF!</v>
      </c>
      <c r="L114" s="31" t="e">
        <f>IF(ISBLANK('5. Pp (3 años)'!#REF!),"",'5. Pp (3 años)'!#REF!)</f>
        <v>#REF!</v>
      </c>
      <c r="M114" s="31" t="e">
        <f>IF(ISBLANK('5. Pp (3 años)'!#REF!),"",'5. Pp (3 años)'!#REF!)</f>
        <v>#REF!</v>
      </c>
      <c r="N114" s="31" t="e">
        <f>IF(ISBLANK('5. Pp (3 años)'!#REF!),"",'5. Pp (3 años)'!#REF!)</f>
        <v>#REF!</v>
      </c>
      <c r="O114" s="31" t="e">
        <f>IF(ISBLANK('5. Pp (3 años)'!#REF!),"",'5. Pp (3 años)'!#REF!)</f>
        <v>#REF!</v>
      </c>
      <c r="P114" s="207" t="e">
        <f>IF(ISBLANK('5. Pp (3 años)'!#REF!),"",'5. Pp (3 años)'!#REF!)</f>
        <v>#REF!</v>
      </c>
    </row>
    <row r="115" spans="2:16" ht="17.25">
      <c r="B115" s="93" t="e">
        <f>IF(ISBLANK('5. Pp (3 años)'!#REF!),"",'5. Pp (3 años)'!#REF!)</f>
        <v>#REF!</v>
      </c>
      <c r="C115" s="29" t="e">
        <f>IF(ISBLANK('5. Pp (3 años)'!#REF!),"",'5. Pp (3 años)'!#REF!)</f>
        <v>#REF!</v>
      </c>
      <c r="D115" s="31" t="e">
        <f>IF(ISBLANK('5. Pp (3 años)'!#REF!),"",'5. Pp (3 años)'!#REF!)</f>
        <v>#REF!</v>
      </c>
      <c r="E115" s="31" t="e">
        <f>IF(ISBLANK('5. Pp (3 años)'!#REF!),"",'5. Pp (3 años)'!#REF!)</f>
        <v>#REF!</v>
      </c>
      <c r="F115" s="31" t="e">
        <f>IF(ISBLANK('5. Pp (3 años)'!#REF!),"",'5. Pp (3 años)'!#REF!)</f>
        <v>#REF!</v>
      </c>
      <c r="G115" s="29" t="e">
        <f>IF(ISBLANK('5. Pp (3 años)'!#REF!),"",'5. Pp (3 años)'!#REF!)</f>
        <v>#REF!</v>
      </c>
      <c r="H115" s="29" t="e">
        <f>IF(ISBLANK('5. Pp (3 años)'!#REF!),"",'5. Pp (3 años)'!#REF!)</f>
        <v>#REF!</v>
      </c>
      <c r="I115" s="31" t="e">
        <f>IF(ISBLANK('5. Pp (3 años)'!#REF!),"",'5. Pp (3 años)'!#REF!)</f>
        <v>#REF!</v>
      </c>
      <c r="J115" s="31" t="e">
        <f>IF(ISBLANK('5. Pp (3 años)'!#REF!),"",'5. Pp (3 años)'!#REF!)</f>
        <v>#REF!</v>
      </c>
      <c r="K115" s="29" t="e">
        <f>IF(ISBLANK('5. Pp (3 años)'!#REF!),"",'5. Pp (3 años)'!#REF!)</f>
        <v>#REF!</v>
      </c>
      <c r="L115" s="31" t="e">
        <f>IF(ISBLANK('5. Pp (3 años)'!#REF!),"",'5. Pp (3 años)'!#REF!)</f>
        <v>#REF!</v>
      </c>
      <c r="M115" s="31" t="e">
        <f>IF(ISBLANK('5. Pp (3 años)'!#REF!),"",'5. Pp (3 años)'!#REF!)</f>
        <v>#REF!</v>
      </c>
      <c r="N115" s="31" t="e">
        <f>IF(ISBLANK('5. Pp (3 años)'!#REF!),"",'5. Pp (3 años)'!#REF!)</f>
        <v>#REF!</v>
      </c>
      <c r="O115" s="31" t="e">
        <f>IF(ISBLANK('5. Pp (3 años)'!#REF!),"",'5. Pp (3 años)'!#REF!)</f>
        <v>#REF!</v>
      </c>
      <c r="P115" s="207" t="e">
        <f>IF(ISBLANK('5. Pp (3 años)'!#REF!),"",'5. Pp (3 años)'!#REF!)</f>
        <v>#REF!</v>
      </c>
    </row>
    <row r="116" spans="2:16" ht="17.25">
      <c r="B116" s="93" t="e">
        <f>IF(ISBLANK('5. Pp (3 años)'!#REF!),"",'5. Pp (3 años)'!#REF!)</f>
        <v>#REF!</v>
      </c>
      <c r="C116" s="29" t="e">
        <f>IF(ISBLANK('5. Pp (3 años)'!#REF!),"",'5. Pp (3 años)'!#REF!)</f>
        <v>#REF!</v>
      </c>
      <c r="D116" s="31" t="e">
        <f>IF(ISBLANK('5. Pp (3 años)'!#REF!),"",'5. Pp (3 años)'!#REF!)</f>
        <v>#REF!</v>
      </c>
      <c r="E116" s="31" t="e">
        <f>IF(ISBLANK('5. Pp (3 años)'!#REF!),"",'5. Pp (3 años)'!#REF!)</f>
        <v>#REF!</v>
      </c>
      <c r="F116" s="31" t="e">
        <f>IF(ISBLANK('5. Pp (3 años)'!#REF!),"",'5. Pp (3 años)'!#REF!)</f>
        <v>#REF!</v>
      </c>
      <c r="G116" s="29" t="e">
        <f>IF(ISBLANK('5. Pp (3 años)'!#REF!),"",'5. Pp (3 años)'!#REF!)</f>
        <v>#REF!</v>
      </c>
      <c r="H116" s="29" t="e">
        <f>IF(ISBLANK('5. Pp (3 años)'!#REF!),"",'5. Pp (3 años)'!#REF!)</f>
        <v>#REF!</v>
      </c>
      <c r="I116" s="31" t="e">
        <f>IF(ISBLANK('5. Pp (3 años)'!#REF!),"",'5. Pp (3 años)'!#REF!)</f>
        <v>#REF!</v>
      </c>
      <c r="J116" s="31" t="e">
        <f>IF(ISBLANK('5. Pp (3 años)'!#REF!),"",'5. Pp (3 años)'!#REF!)</f>
        <v>#REF!</v>
      </c>
      <c r="K116" s="29" t="e">
        <f>IF(ISBLANK('5. Pp (3 años)'!#REF!),"",'5. Pp (3 años)'!#REF!)</f>
        <v>#REF!</v>
      </c>
      <c r="L116" s="31" t="e">
        <f>IF(ISBLANK('5. Pp (3 años)'!#REF!),"",'5. Pp (3 años)'!#REF!)</f>
        <v>#REF!</v>
      </c>
      <c r="M116" s="31" t="e">
        <f>IF(ISBLANK('5. Pp (3 años)'!#REF!),"",'5. Pp (3 años)'!#REF!)</f>
        <v>#REF!</v>
      </c>
      <c r="N116" s="31" t="e">
        <f>IF(ISBLANK('5. Pp (3 años)'!#REF!),"",'5. Pp (3 años)'!#REF!)</f>
        <v>#REF!</v>
      </c>
      <c r="O116" s="31" t="e">
        <f>IF(ISBLANK('5. Pp (3 años)'!#REF!),"",'5. Pp (3 años)'!#REF!)</f>
        <v>#REF!</v>
      </c>
      <c r="P116" s="207" t="e">
        <f>IF(ISBLANK('5. Pp (3 años)'!#REF!),"",'5. Pp (3 años)'!#REF!)</f>
        <v>#REF!</v>
      </c>
    </row>
    <row r="117" spans="2:16" ht="17.25">
      <c r="B117" s="93" t="e">
        <f>IF(ISBLANK('5. Pp (3 años)'!#REF!),"",'5. Pp (3 años)'!#REF!)</f>
        <v>#REF!</v>
      </c>
      <c r="C117" s="29" t="e">
        <f>IF(ISBLANK('5. Pp (3 años)'!#REF!),"",'5. Pp (3 años)'!#REF!)</f>
        <v>#REF!</v>
      </c>
      <c r="D117" s="31" t="e">
        <f>IF(ISBLANK('5. Pp (3 años)'!#REF!),"",'5. Pp (3 años)'!#REF!)</f>
        <v>#REF!</v>
      </c>
      <c r="E117" s="31" t="e">
        <f>IF(ISBLANK('5. Pp (3 años)'!#REF!),"",'5. Pp (3 años)'!#REF!)</f>
        <v>#REF!</v>
      </c>
      <c r="F117" s="31" t="e">
        <f>IF(ISBLANK('5. Pp (3 años)'!#REF!),"",'5. Pp (3 años)'!#REF!)</f>
        <v>#REF!</v>
      </c>
      <c r="G117" s="29" t="e">
        <f>IF(ISBLANK('5. Pp (3 años)'!#REF!),"",'5. Pp (3 años)'!#REF!)</f>
        <v>#REF!</v>
      </c>
      <c r="H117" s="29" t="e">
        <f>IF(ISBLANK('5. Pp (3 años)'!#REF!),"",'5. Pp (3 años)'!#REF!)</f>
        <v>#REF!</v>
      </c>
      <c r="I117" s="31" t="e">
        <f>IF(ISBLANK('5. Pp (3 años)'!#REF!),"",'5. Pp (3 años)'!#REF!)</f>
        <v>#REF!</v>
      </c>
      <c r="J117" s="31" t="e">
        <f>IF(ISBLANK('5. Pp (3 años)'!#REF!),"",'5. Pp (3 años)'!#REF!)</f>
        <v>#REF!</v>
      </c>
      <c r="K117" s="29" t="e">
        <f>IF(ISBLANK('5. Pp (3 años)'!#REF!),"",'5. Pp (3 años)'!#REF!)</f>
        <v>#REF!</v>
      </c>
      <c r="L117" s="31" t="e">
        <f>IF(ISBLANK('5. Pp (3 años)'!#REF!),"",'5. Pp (3 años)'!#REF!)</f>
        <v>#REF!</v>
      </c>
      <c r="M117" s="31" t="e">
        <f>IF(ISBLANK('5. Pp (3 años)'!#REF!),"",'5. Pp (3 años)'!#REF!)</f>
        <v>#REF!</v>
      </c>
      <c r="N117" s="31" t="e">
        <f>IF(ISBLANK('5. Pp (3 años)'!#REF!),"",'5. Pp (3 años)'!#REF!)</f>
        <v>#REF!</v>
      </c>
      <c r="O117" s="31" t="e">
        <f>IF(ISBLANK('5. Pp (3 años)'!#REF!),"",'5. Pp (3 años)'!#REF!)</f>
        <v>#REF!</v>
      </c>
      <c r="P117" s="207" t="e">
        <f>IF(ISBLANK('5. Pp (3 años)'!#REF!),"",'5. Pp (3 años)'!#REF!)</f>
        <v>#REF!</v>
      </c>
    </row>
    <row r="118" spans="2:16" ht="17.25">
      <c r="B118" s="93" t="e">
        <f>IF(ISBLANK('5. Pp (3 años)'!#REF!),"",'5. Pp (3 años)'!#REF!)</f>
        <v>#REF!</v>
      </c>
      <c r="C118" s="29" t="e">
        <f>IF(ISBLANK('5. Pp (3 años)'!#REF!),"",'5. Pp (3 años)'!#REF!)</f>
        <v>#REF!</v>
      </c>
      <c r="D118" s="31" t="e">
        <f>IF(ISBLANK('5. Pp (3 años)'!#REF!),"",'5. Pp (3 años)'!#REF!)</f>
        <v>#REF!</v>
      </c>
      <c r="E118" s="31" t="e">
        <f>IF(ISBLANK('5. Pp (3 años)'!#REF!),"",'5. Pp (3 años)'!#REF!)</f>
        <v>#REF!</v>
      </c>
      <c r="F118" s="31" t="e">
        <f>IF(ISBLANK('5. Pp (3 años)'!#REF!),"",'5. Pp (3 años)'!#REF!)</f>
        <v>#REF!</v>
      </c>
      <c r="G118" s="29" t="e">
        <f>IF(ISBLANK('5. Pp (3 años)'!#REF!),"",'5. Pp (3 años)'!#REF!)</f>
        <v>#REF!</v>
      </c>
      <c r="H118" s="29" t="e">
        <f>IF(ISBLANK('5. Pp (3 años)'!#REF!),"",'5. Pp (3 años)'!#REF!)</f>
        <v>#REF!</v>
      </c>
      <c r="I118" s="31" t="e">
        <f>IF(ISBLANK('5. Pp (3 años)'!#REF!),"",'5. Pp (3 años)'!#REF!)</f>
        <v>#REF!</v>
      </c>
      <c r="J118" s="31" t="e">
        <f>IF(ISBLANK('5. Pp (3 años)'!#REF!),"",'5. Pp (3 años)'!#REF!)</f>
        <v>#REF!</v>
      </c>
      <c r="K118" s="29" t="e">
        <f>IF(ISBLANK('5. Pp (3 años)'!#REF!),"",'5. Pp (3 años)'!#REF!)</f>
        <v>#REF!</v>
      </c>
      <c r="L118" s="31" t="e">
        <f>IF(ISBLANK('5. Pp (3 años)'!#REF!),"",'5. Pp (3 años)'!#REF!)</f>
        <v>#REF!</v>
      </c>
      <c r="M118" s="31" t="e">
        <f>IF(ISBLANK('5. Pp (3 años)'!#REF!),"",'5. Pp (3 años)'!#REF!)</f>
        <v>#REF!</v>
      </c>
      <c r="N118" s="31" t="e">
        <f>IF(ISBLANK('5. Pp (3 años)'!#REF!),"",'5. Pp (3 años)'!#REF!)</f>
        <v>#REF!</v>
      </c>
      <c r="O118" s="31" t="e">
        <f>IF(ISBLANK('5. Pp (3 años)'!#REF!),"",'5. Pp (3 años)'!#REF!)</f>
        <v>#REF!</v>
      </c>
      <c r="P118" s="207" t="e">
        <f>IF(ISBLANK('5. Pp (3 años)'!#REF!),"",'5. Pp (3 años)'!#REF!)</f>
        <v>#REF!</v>
      </c>
    </row>
    <row r="119" spans="2:16" ht="17.25">
      <c r="B119" s="89" t="e">
        <f>IF(ISBLANK('5. Pp (3 años)'!#REF!),"",'5. Pp (3 años)'!#REF!)</f>
        <v>#REF!</v>
      </c>
      <c r="C119" s="65" t="e">
        <f>IF(ISBLANK('5. Pp (3 años)'!#REF!),"",'5. Pp (3 años)'!#REF!)</f>
        <v>#REF!</v>
      </c>
      <c r="D119" s="91" t="e">
        <f>IF(ISBLANK('5. Pp (3 años)'!#REF!),"",'5. Pp (3 años)'!#REF!)</f>
        <v>#REF!</v>
      </c>
      <c r="E119" s="91" t="e">
        <f>IF(ISBLANK('5. Pp (3 años)'!#REF!),"",'5. Pp (3 años)'!#REF!)</f>
        <v>#REF!</v>
      </c>
      <c r="F119" s="91" t="e">
        <f>IF(ISBLANK('5. Pp (3 años)'!#REF!),"",'5. Pp (3 años)'!#REF!)</f>
        <v>#REF!</v>
      </c>
      <c r="G119" s="65" t="e">
        <f>IF(ISBLANK('5. Pp (3 años)'!#REF!),"",'5. Pp (3 años)'!#REF!)</f>
        <v>#REF!</v>
      </c>
      <c r="H119" s="65" t="e">
        <f>IF(ISBLANK('5. Pp (3 años)'!#REF!),"",'5. Pp (3 años)'!#REF!)</f>
        <v>#REF!</v>
      </c>
      <c r="I119" s="91" t="e">
        <f>IF(ISBLANK('5. Pp (3 años)'!#REF!),"",'5. Pp (3 años)'!#REF!)</f>
        <v>#REF!</v>
      </c>
      <c r="J119" s="91" t="e">
        <f>IF(ISBLANK('5. Pp (3 años)'!#REF!),"",'5. Pp (3 años)'!#REF!)</f>
        <v>#REF!</v>
      </c>
      <c r="K119" s="65" t="e">
        <f>IF(ISBLANK('5. Pp (3 años)'!#REF!),"",'5. Pp (3 años)'!#REF!)</f>
        <v>#REF!</v>
      </c>
      <c r="L119" s="91" t="e">
        <f>IF(ISBLANK('5. Pp (3 años)'!#REF!),"",'5. Pp (3 años)'!#REF!)</f>
        <v>#REF!</v>
      </c>
      <c r="M119" s="91" t="e">
        <f>IF(ISBLANK('5. Pp (3 años)'!#REF!),"",'5. Pp (3 años)'!#REF!)</f>
        <v>#REF!</v>
      </c>
      <c r="N119" s="91" t="e">
        <f>IF(ISBLANK('5. Pp (3 años)'!#REF!),"",'5. Pp (3 años)'!#REF!)</f>
        <v>#REF!</v>
      </c>
      <c r="O119" s="91" t="e">
        <f>IF(ISBLANK('5. Pp (3 años)'!#REF!),"",'5. Pp (3 años)'!#REF!)</f>
        <v>#REF!</v>
      </c>
      <c r="P119" s="92" t="e">
        <f>IF(ISBLANK('5. Pp (3 años)'!#REF!),"",'5. Pp (3 años)'!#REF!)</f>
        <v>#REF!</v>
      </c>
    </row>
    <row r="120" spans="2:16" ht="17.25">
      <c r="B120" s="93" t="e">
        <f>IF(ISBLANK('5. Pp (3 años)'!#REF!),"",'5. Pp (3 años)'!#REF!)</f>
        <v>#REF!</v>
      </c>
      <c r="C120" s="29" t="e">
        <f>IF(ISBLANK('5. Pp (3 años)'!#REF!),"",'5. Pp (3 años)'!#REF!)</f>
        <v>#REF!</v>
      </c>
      <c r="D120" s="31" t="e">
        <f>IF(ISBLANK('5. Pp (3 años)'!#REF!),"",'5. Pp (3 años)'!#REF!)</f>
        <v>#REF!</v>
      </c>
      <c r="E120" s="31" t="e">
        <f>IF(ISBLANK('5. Pp (3 años)'!#REF!),"",'5. Pp (3 años)'!#REF!)</f>
        <v>#REF!</v>
      </c>
      <c r="F120" s="31" t="e">
        <f>IF(ISBLANK('5. Pp (3 años)'!#REF!),"",'5. Pp (3 años)'!#REF!)</f>
        <v>#REF!</v>
      </c>
      <c r="G120" s="29" t="e">
        <f>IF(ISBLANK('5. Pp (3 años)'!#REF!),"",'5. Pp (3 años)'!#REF!)</f>
        <v>#REF!</v>
      </c>
      <c r="H120" s="29" t="e">
        <f>IF(ISBLANK('5. Pp (3 años)'!#REF!),"",'5. Pp (3 años)'!#REF!)</f>
        <v>#REF!</v>
      </c>
      <c r="I120" s="31" t="e">
        <f>IF(ISBLANK('5. Pp (3 años)'!#REF!),"",'5. Pp (3 años)'!#REF!)</f>
        <v>#REF!</v>
      </c>
      <c r="J120" s="31" t="e">
        <f>IF(ISBLANK('5. Pp (3 años)'!#REF!),"",'5. Pp (3 años)'!#REF!)</f>
        <v>#REF!</v>
      </c>
      <c r="K120" s="29" t="e">
        <f>IF(ISBLANK('5. Pp (3 años)'!#REF!),"",'5. Pp (3 años)'!#REF!)</f>
        <v>#REF!</v>
      </c>
      <c r="L120" s="31" t="e">
        <f>IF(ISBLANK('5. Pp (3 años)'!#REF!),"",'5. Pp (3 años)'!#REF!)</f>
        <v>#REF!</v>
      </c>
      <c r="M120" s="31" t="e">
        <f>IF(ISBLANK('5. Pp (3 años)'!#REF!),"",'5. Pp (3 años)'!#REF!)</f>
        <v>#REF!</v>
      </c>
      <c r="N120" s="31" t="e">
        <f>IF(ISBLANK('5. Pp (3 años)'!#REF!),"",'5. Pp (3 años)'!#REF!)</f>
        <v>#REF!</v>
      </c>
      <c r="O120" s="31" t="e">
        <f>IF(ISBLANK('5. Pp (3 años)'!#REF!),"",'5. Pp (3 años)'!#REF!)</f>
        <v>#REF!</v>
      </c>
      <c r="P120" s="207" t="e">
        <f>IF(ISBLANK('5. Pp (3 años)'!#REF!),"",'5. Pp (3 años)'!#REF!)</f>
        <v>#REF!</v>
      </c>
    </row>
    <row r="121" spans="2:16" ht="17.25">
      <c r="B121" s="93" t="e">
        <f>IF(ISBLANK('5. Pp (3 años)'!#REF!),"",'5. Pp (3 años)'!#REF!)</f>
        <v>#REF!</v>
      </c>
      <c r="C121" s="29" t="e">
        <f>IF(ISBLANK('5. Pp (3 años)'!#REF!),"",'5. Pp (3 años)'!#REF!)</f>
        <v>#REF!</v>
      </c>
      <c r="D121" s="31" t="e">
        <f>IF(ISBLANK('5. Pp (3 años)'!#REF!),"",'5. Pp (3 años)'!#REF!)</f>
        <v>#REF!</v>
      </c>
      <c r="E121" s="31" t="e">
        <f>IF(ISBLANK('5. Pp (3 años)'!#REF!),"",'5. Pp (3 años)'!#REF!)</f>
        <v>#REF!</v>
      </c>
      <c r="F121" s="31" t="e">
        <f>IF(ISBLANK('5. Pp (3 años)'!#REF!),"",'5. Pp (3 años)'!#REF!)</f>
        <v>#REF!</v>
      </c>
      <c r="G121" s="29" t="e">
        <f>IF(ISBLANK('5. Pp (3 años)'!#REF!),"",'5. Pp (3 años)'!#REF!)</f>
        <v>#REF!</v>
      </c>
      <c r="H121" s="29" t="e">
        <f>IF(ISBLANK('5. Pp (3 años)'!#REF!),"",'5. Pp (3 años)'!#REF!)</f>
        <v>#REF!</v>
      </c>
      <c r="I121" s="31" t="e">
        <f>IF(ISBLANK('5. Pp (3 años)'!#REF!),"",'5. Pp (3 años)'!#REF!)</f>
        <v>#REF!</v>
      </c>
      <c r="J121" s="31" t="e">
        <f>IF(ISBLANK('5. Pp (3 años)'!#REF!),"",'5. Pp (3 años)'!#REF!)</f>
        <v>#REF!</v>
      </c>
      <c r="K121" s="29" t="e">
        <f>IF(ISBLANK('5. Pp (3 años)'!#REF!),"",'5. Pp (3 años)'!#REF!)</f>
        <v>#REF!</v>
      </c>
      <c r="L121" s="31" t="e">
        <f>IF(ISBLANK('5. Pp (3 años)'!#REF!),"",'5. Pp (3 años)'!#REF!)</f>
        <v>#REF!</v>
      </c>
      <c r="M121" s="31" t="e">
        <f>IF(ISBLANK('5. Pp (3 años)'!#REF!),"",'5. Pp (3 años)'!#REF!)</f>
        <v>#REF!</v>
      </c>
      <c r="N121" s="31" t="e">
        <f>IF(ISBLANK('5. Pp (3 años)'!#REF!),"",'5. Pp (3 años)'!#REF!)</f>
        <v>#REF!</v>
      </c>
      <c r="O121" s="31" t="e">
        <f>IF(ISBLANK('5. Pp (3 años)'!#REF!),"",'5. Pp (3 años)'!#REF!)</f>
        <v>#REF!</v>
      </c>
      <c r="P121" s="207" t="e">
        <f>IF(ISBLANK('5. Pp (3 años)'!#REF!),"",'5. Pp (3 años)'!#REF!)</f>
        <v>#REF!</v>
      </c>
    </row>
    <row r="122" spans="2:16" ht="17.25">
      <c r="B122" s="93" t="e">
        <f>IF(ISBLANK('5. Pp (3 años)'!#REF!),"",'5. Pp (3 años)'!#REF!)</f>
        <v>#REF!</v>
      </c>
      <c r="C122" s="29" t="e">
        <f>IF(ISBLANK('5. Pp (3 años)'!#REF!),"",'5. Pp (3 años)'!#REF!)</f>
        <v>#REF!</v>
      </c>
      <c r="D122" s="31" t="e">
        <f>IF(ISBLANK('5. Pp (3 años)'!#REF!),"",'5. Pp (3 años)'!#REF!)</f>
        <v>#REF!</v>
      </c>
      <c r="E122" s="31" t="e">
        <f>IF(ISBLANK('5. Pp (3 años)'!#REF!),"",'5. Pp (3 años)'!#REF!)</f>
        <v>#REF!</v>
      </c>
      <c r="F122" s="31" t="e">
        <f>IF(ISBLANK('5. Pp (3 años)'!#REF!),"",'5. Pp (3 años)'!#REF!)</f>
        <v>#REF!</v>
      </c>
      <c r="G122" s="29" t="e">
        <f>IF(ISBLANK('5. Pp (3 años)'!#REF!),"",'5. Pp (3 años)'!#REF!)</f>
        <v>#REF!</v>
      </c>
      <c r="H122" s="29" t="e">
        <f>IF(ISBLANK('5. Pp (3 años)'!#REF!),"",'5. Pp (3 años)'!#REF!)</f>
        <v>#REF!</v>
      </c>
      <c r="I122" s="31" t="e">
        <f>IF(ISBLANK('5. Pp (3 años)'!#REF!),"",'5. Pp (3 años)'!#REF!)</f>
        <v>#REF!</v>
      </c>
      <c r="J122" s="31" t="e">
        <f>IF(ISBLANK('5. Pp (3 años)'!#REF!),"",'5. Pp (3 años)'!#REF!)</f>
        <v>#REF!</v>
      </c>
      <c r="K122" s="29" t="e">
        <f>IF(ISBLANK('5. Pp (3 años)'!#REF!),"",'5. Pp (3 años)'!#REF!)</f>
        <v>#REF!</v>
      </c>
      <c r="L122" s="31" t="e">
        <f>IF(ISBLANK('5. Pp (3 años)'!#REF!),"",'5. Pp (3 años)'!#REF!)</f>
        <v>#REF!</v>
      </c>
      <c r="M122" s="31" t="e">
        <f>IF(ISBLANK('5. Pp (3 años)'!#REF!),"",'5. Pp (3 años)'!#REF!)</f>
        <v>#REF!</v>
      </c>
      <c r="N122" s="31" t="e">
        <f>IF(ISBLANK('5. Pp (3 años)'!#REF!),"",'5. Pp (3 años)'!#REF!)</f>
        <v>#REF!</v>
      </c>
      <c r="O122" s="31" t="e">
        <f>IF(ISBLANK('5. Pp (3 años)'!#REF!),"",'5. Pp (3 años)'!#REF!)</f>
        <v>#REF!</v>
      </c>
      <c r="P122" s="207" t="e">
        <f>IF(ISBLANK('5. Pp (3 años)'!#REF!),"",'5. Pp (3 años)'!#REF!)</f>
        <v>#REF!</v>
      </c>
    </row>
    <row r="123" spans="2:16" ht="17.25">
      <c r="B123" s="93" t="e">
        <f>IF(ISBLANK('5. Pp (3 años)'!#REF!),"",'5. Pp (3 años)'!#REF!)</f>
        <v>#REF!</v>
      </c>
      <c r="C123" s="29" t="e">
        <f>IF(ISBLANK('5. Pp (3 años)'!#REF!),"",'5. Pp (3 años)'!#REF!)</f>
        <v>#REF!</v>
      </c>
      <c r="D123" s="31" t="e">
        <f>IF(ISBLANK('5. Pp (3 años)'!#REF!),"",'5. Pp (3 años)'!#REF!)</f>
        <v>#REF!</v>
      </c>
      <c r="E123" s="31" t="e">
        <f>IF(ISBLANK('5. Pp (3 años)'!#REF!),"",'5. Pp (3 años)'!#REF!)</f>
        <v>#REF!</v>
      </c>
      <c r="F123" s="31" t="e">
        <f>IF(ISBLANK('5. Pp (3 años)'!#REF!),"",'5. Pp (3 años)'!#REF!)</f>
        <v>#REF!</v>
      </c>
      <c r="G123" s="29" t="e">
        <f>IF(ISBLANK('5. Pp (3 años)'!#REF!),"",'5. Pp (3 años)'!#REF!)</f>
        <v>#REF!</v>
      </c>
      <c r="H123" s="29" t="e">
        <f>IF(ISBLANK('5. Pp (3 años)'!#REF!),"",'5. Pp (3 años)'!#REF!)</f>
        <v>#REF!</v>
      </c>
      <c r="I123" s="31" t="e">
        <f>IF(ISBLANK('5. Pp (3 años)'!#REF!),"",'5. Pp (3 años)'!#REF!)</f>
        <v>#REF!</v>
      </c>
      <c r="J123" s="31" t="e">
        <f>IF(ISBLANK('5. Pp (3 años)'!#REF!),"",'5. Pp (3 años)'!#REF!)</f>
        <v>#REF!</v>
      </c>
      <c r="K123" s="29" t="e">
        <f>IF(ISBLANK('5. Pp (3 años)'!#REF!),"",'5. Pp (3 años)'!#REF!)</f>
        <v>#REF!</v>
      </c>
      <c r="L123" s="31" t="e">
        <f>IF(ISBLANK('5. Pp (3 años)'!#REF!),"",'5. Pp (3 años)'!#REF!)</f>
        <v>#REF!</v>
      </c>
      <c r="M123" s="31" t="e">
        <f>IF(ISBLANK('5. Pp (3 años)'!#REF!),"",'5. Pp (3 años)'!#REF!)</f>
        <v>#REF!</v>
      </c>
      <c r="N123" s="31" t="e">
        <f>IF(ISBLANK('5. Pp (3 años)'!#REF!),"",'5. Pp (3 años)'!#REF!)</f>
        <v>#REF!</v>
      </c>
      <c r="O123" s="31" t="e">
        <f>IF(ISBLANK('5. Pp (3 años)'!#REF!),"",'5. Pp (3 años)'!#REF!)</f>
        <v>#REF!</v>
      </c>
      <c r="P123" s="207" t="e">
        <f>IF(ISBLANK('5. Pp (3 años)'!#REF!),"",'5. Pp (3 años)'!#REF!)</f>
        <v>#REF!</v>
      </c>
    </row>
    <row r="124" spans="2:16" ht="17.25">
      <c r="B124" s="93" t="e">
        <f>IF(ISBLANK('5. Pp (3 años)'!#REF!),"",'5. Pp (3 años)'!#REF!)</f>
        <v>#REF!</v>
      </c>
      <c r="C124" s="29" t="e">
        <f>IF(ISBLANK('5. Pp (3 años)'!#REF!),"",'5. Pp (3 años)'!#REF!)</f>
        <v>#REF!</v>
      </c>
      <c r="D124" s="31" t="e">
        <f>IF(ISBLANK('5. Pp (3 años)'!#REF!),"",'5. Pp (3 años)'!#REF!)</f>
        <v>#REF!</v>
      </c>
      <c r="E124" s="31" t="e">
        <f>IF(ISBLANK('5. Pp (3 años)'!#REF!),"",'5. Pp (3 años)'!#REF!)</f>
        <v>#REF!</v>
      </c>
      <c r="F124" s="31" t="e">
        <f>IF(ISBLANK('5. Pp (3 años)'!#REF!),"",'5. Pp (3 años)'!#REF!)</f>
        <v>#REF!</v>
      </c>
      <c r="G124" s="29" t="e">
        <f>IF(ISBLANK('5. Pp (3 años)'!#REF!),"",'5. Pp (3 años)'!#REF!)</f>
        <v>#REF!</v>
      </c>
      <c r="H124" s="29" t="e">
        <f>IF(ISBLANK('5. Pp (3 años)'!#REF!),"",'5. Pp (3 años)'!#REF!)</f>
        <v>#REF!</v>
      </c>
      <c r="I124" s="31" t="e">
        <f>IF(ISBLANK('5. Pp (3 años)'!#REF!),"",'5. Pp (3 años)'!#REF!)</f>
        <v>#REF!</v>
      </c>
      <c r="J124" s="31" t="e">
        <f>IF(ISBLANK('5. Pp (3 años)'!#REF!),"",'5. Pp (3 años)'!#REF!)</f>
        <v>#REF!</v>
      </c>
      <c r="K124" s="29" t="e">
        <f>IF(ISBLANK('5. Pp (3 años)'!#REF!),"",'5. Pp (3 años)'!#REF!)</f>
        <v>#REF!</v>
      </c>
      <c r="L124" s="31" t="e">
        <f>IF(ISBLANK('5. Pp (3 años)'!#REF!),"",'5. Pp (3 años)'!#REF!)</f>
        <v>#REF!</v>
      </c>
      <c r="M124" s="31" t="e">
        <f>IF(ISBLANK('5. Pp (3 años)'!#REF!),"",'5. Pp (3 años)'!#REF!)</f>
        <v>#REF!</v>
      </c>
      <c r="N124" s="31" t="e">
        <f>IF(ISBLANK('5. Pp (3 años)'!#REF!),"",'5. Pp (3 años)'!#REF!)</f>
        <v>#REF!</v>
      </c>
      <c r="O124" s="31" t="e">
        <f>IF(ISBLANK('5. Pp (3 años)'!#REF!),"",'5. Pp (3 años)'!#REF!)</f>
        <v>#REF!</v>
      </c>
      <c r="P124" s="207" t="e">
        <f>IF(ISBLANK('5. Pp (3 años)'!#REF!),"",'5. Pp (3 años)'!#REF!)</f>
        <v>#REF!</v>
      </c>
    </row>
    <row r="125" spans="2:16" ht="201" customHeight="1">
      <c r="B125" s="89" t="e">
        <f>IF(ISBLANK('5. Pp (3 años)'!#REF!),"",'5. Pp (3 años)'!#REF!)</f>
        <v>#REF!</v>
      </c>
      <c r="C125" s="65" t="e">
        <f>IF(ISBLANK('5. Pp (3 años)'!#REF!),"",'5. Pp (3 años)'!#REF!)</f>
        <v>#REF!</v>
      </c>
      <c r="D125" s="91" t="e">
        <f>IF(ISBLANK('5. Pp (3 años)'!#REF!),"",'5. Pp (3 años)'!#REF!)</f>
        <v>#REF!</v>
      </c>
      <c r="E125" s="91" t="e">
        <f>IF(ISBLANK('5. Pp (3 años)'!#REF!),"",'5. Pp (3 años)'!#REF!)</f>
        <v>#REF!</v>
      </c>
      <c r="F125" s="91" t="e">
        <f>IF(ISBLANK('5. Pp (3 años)'!#REF!),"",'5. Pp (3 años)'!#REF!)</f>
        <v>#REF!</v>
      </c>
      <c r="G125" s="65" t="e">
        <f>IF(ISBLANK('5. Pp (3 años)'!#REF!),"",'5. Pp (3 años)'!#REF!)</f>
        <v>#REF!</v>
      </c>
      <c r="H125" s="65" t="e">
        <f>IF(ISBLANK('5. Pp (3 años)'!#REF!),"",'5. Pp (3 años)'!#REF!)</f>
        <v>#REF!</v>
      </c>
      <c r="I125" s="91" t="e">
        <f>IF(ISBLANK('5. Pp (3 años)'!#REF!),"",'5. Pp (3 años)'!#REF!)</f>
        <v>#REF!</v>
      </c>
      <c r="J125" s="91" t="e">
        <f>IF(ISBLANK('5. Pp (3 años)'!#REF!),"",'5. Pp (3 años)'!#REF!)</f>
        <v>#REF!</v>
      </c>
      <c r="K125" s="65" t="e">
        <f>IF(ISBLANK('5. Pp (3 años)'!#REF!),"",'5. Pp (3 años)'!#REF!)</f>
        <v>#REF!</v>
      </c>
      <c r="L125" s="91" t="e">
        <f>IF(ISBLANK('5. Pp (3 años)'!#REF!),"",'5. Pp (3 años)'!#REF!)</f>
        <v>#REF!</v>
      </c>
      <c r="M125" s="91" t="e">
        <f>IF(ISBLANK('5. Pp (3 años)'!#REF!),"",'5. Pp (3 años)'!#REF!)</f>
        <v>#REF!</v>
      </c>
      <c r="N125" s="91" t="e">
        <f>IF(ISBLANK('5. Pp (3 años)'!#REF!),"",'5. Pp (3 años)'!#REF!)</f>
        <v>#REF!</v>
      </c>
      <c r="O125" s="91" t="e">
        <f>IF(ISBLANK('5. Pp (3 años)'!#REF!),"",'5. Pp (3 años)'!#REF!)</f>
        <v>#REF!</v>
      </c>
      <c r="P125" s="92" t="e">
        <f>IF(ISBLANK('5. Pp (3 años)'!#REF!),"",'5. Pp (3 años)'!#REF!)</f>
        <v>#REF!</v>
      </c>
    </row>
    <row r="126" spans="2:16" ht="17.25">
      <c r="B126" s="93" t="e">
        <f>IF(ISBLANK('5. Pp (3 años)'!#REF!),"",'5. Pp (3 años)'!#REF!)</f>
        <v>#REF!</v>
      </c>
      <c r="C126" s="29" t="e">
        <f>IF(ISBLANK('5. Pp (3 años)'!#REF!),"",'5. Pp (3 años)'!#REF!)</f>
        <v>#REF!</v>
      </c>
      <c r="D126" s="31" t="e">
        <f>IF(ISBLANK('5. Pp (3 años)'!#REF!),"",'5. Pp (3 años)'!#REF!)</f>
        <v>#REF!</v>
      </c>
      <c r="E126" s="31" t="e">
        <f>IF(ISBLANK('5. Pp (3 años)'!#REF!),"",'5. Pp (3 años)'!#REF!)</f>
        <v>#REF!</v>
      </c>
      <c r="F126" s="31" t="e">
        <f>IF(ISBLANK('5. Pp (3 años)'!#REF!),"",'5. Pp (3 años)'!#REF!)</f>
        <v>#REF!</v>
      </c>
      <c r="G126" s="29" t="e">
        <f>IF(ISBLANK('5. Pp (3 años)'!#REF!),"",'5. Pp (3 años)'!#REF!)</f>
        <v>#REF!</v>
      </c>
      <c r="H126" s="29" t="e">
        <f>IF(ISBLANK('5. Pp (3 años)'!#REF!),"",'5. Pp (3 años)'!#REF!)</f>
        <v>#REF!</v>
      </c>
      <c r="I126" s="31" t="e">
        <f>IF(ISBLANK('5. Pp (3 años)'!#REF!),"",'5. Pp (3 años)'!#REF!)</f>
        <v>#REF!</v>
      </c>
      <c r="J126" s="31" t="e">
        <f>IF(ISBLANK('5. Pp (3 años)'!#REF!),"",'5. Pp (3 años)'!#REF!)</f>
        <v>#REF!</v>
      </c>
      <c r="K126" s="29" t="e">
        <f>IF(ISBLANK('5. Pp (3 años)'!#REF!),"",'5. Pp (3 años)'!#REF!)</f>
        <v>#REF!</v>
      </c>
      <c r="L126" s="31" t="e">
        <f>IF(ISBLANK('5. Pp (3 años)'!#REF!),"",'5. Pp (3 años)'!#REF!)</f>
        <v>#REF!</v>
      </c>
      <c r="M126" s="31" t="e">
        <f>IF(ISBLANK('5. Pp (3 años)'!#REF!),"",'5. Pp (3 años)'!#REF!)</f>
        <v>#REF!</v>
      </c>
      <c r="N126" s="31" t="e">
        <f>IF(ISBLANK('5. Pp (3 años)'!#REF!),"",'5. Pp (3 años)'!#REF!)</f>
        <v>#REF!</v>
      </c>
      <c r="O126" s="31" t="e">
        <f>IF(ISBLANK('5. Pp (3 años)'!#REF!),"",'5. Pp (3 años)'!#REF!)</f>
        <v>#REF!</v>
      </c>
      <c r="P126" s="207" t="e">
        <f>IF(ISBLANK('5. Pp (3 años)'!#REF!),"",'5. Pp (3 años)'!#REF!)</f>
        <v>#REF!</v>
      </c>
    </row>
    <row r="127" spans="2:16" ht="17.25">
      <c r="B127" s="93" t="e">
        <f>IF(ISBLANK('5. Pp (3 años)'!#REF!),"",'5. Pp (3 años)'!#REF!)</f>
        <v>#REF!</v>
      </c>
      <c r="C127" s="29" t="e">
        <f>IF(ISBLANK('5. Pp (3 años)'!#REF!),"",'5. Pp (3 años)'!#REF!)</f>
        <v>#REF!</v>
      </c>
      <c r="D127" s="31" t="e">
        <f>IF(ISBLANK('5. Pp (3 años)'!#REF!),"",'5. Pp (3 años)'!#REF!)</f>
        <v>#REF!</v>
      </c>
      <c r="E127" s="31" t="e">
        <f>IF(ISBLANK('5. Pp (3 años)'!#REF!),"",'5. Pp (3 años)'!#REF!)</f>
        <v>#REF!</v>
      </c>
      <c r="F127" s="31" t="e">
        <f>IF(ISBLANK('5. Pp (3 años)'!#REF!),"",'5. Pp (3 años)'!#REF!)</f>
        <v>#REF!</v>
      </c>
      <c r="G127" s="29" t="e">
        <f>IF(ISBLANK('5. Pp (3 años)'!#REF!),"",'5. Pp (3 años)'!#REF!)</f>
        <v>#REF!</v>
      </c>
      <c r="H127" s="29" t="e">
        <f>IF(ISBLANK('5. Pp (3 años)'!#REF!),"",'5. Pp (3 años)'!#REF!)</f>
        <v>#REF!</v>
      </c>
      <c r="I127" s="31" t="e">
        <f>IF(ISBLANK('5. Pp (3 años)'!#REF!),"",'5. Pp (3 años)'!#REF!)</f>
        <v>#REF!</v>
      </c>
      <c r="J127" s="31" t="e">
        <f>IF(ISBLANK('5. Pp (3 años)'!#REF!),"",'5. Pp (3 años)'!#REF!)</f>
        <v>#REF!</v>
      </c>
      <c r="K127" s="29" t="e">
        <f>IF(ISBLANK('5. Pp (3 años)'!#REF!),"",'5. Pp (3 años)'!#REF!)</f>
        <v>#REF!</v>
      </c>
      <c r="L127" s="31" t="e">
        <f>IF(ISBLANK('5. Pp (3 años)'!#REF!),"",'5. Pp (3 años)'!#REF!)</f>
        <v>#REF!</v>
      </c>
      <c r="M127" s="31" t="e">
        <f>IF(ISBLANK('5. Pp (3 años)'!#REF!),"",'5. Pp (3 años)'!#REF!)</f>
        <v>#REF!</v>
      </c>
      <c r="N127" s="31" t="e">
        <f>IF(ISBLANK('5. Pp (3 años)'!#REF!),"",'5. Pp (3 años)'!#REF!)</f>
        <v>#REF!</v>
      </c>
      <c r="O127" s="31" t="e">
        <f>IF(ISBLANK('5. Pp (3 años)'!#REF!),"",'5. Pp (3 años)'!#REF!)</f>
        <v>#REF!</v>
      </c>
      <c r="P127" s="207" t="e">
        <f>IF(ISBLANK('5. Pp (3 años)'!#REF!),"",'5. Pp (3 años)'!#REF!)</f>
        <v>#REF!</v>
      </c>
    </row>
    <row r="128" spans="2:16" ht="17.25">
      <c r="B128" s="93" t="e">
        <f>IF(ISBLANK('5. Pp (3 años)'!#REF!),"",'5. Pp (3 años)'!#REF!)</f>
        <v>#REF!</v>
      </c>
      <c r="C128" s="29" t="e">
        <f>IF(ISBLANK('5. Pp (3 años)'!#REF!),"",'5. Pp (3 años)'!#REF!)</f>
        <v>#REF!</v>
      </c>
      <c r="D128" s="31" t="e">
        <f>IF(ISBLANK('5. Pp (3 años)'!#REF!),"",'5. Pp (3 años)'!#REF!)</f>
        <v>#REF!</v>
      </c>
      <c r="E128" s="31" t="e">
        <f>IF(ISBLANK('5. Pp (3 años)'!#REF!),"",'5. Pp (3 años)'!#REF!)</f>
        <v>#REF!</v>
      </c>
      <c r="F128" s="31" t="e">
        <f>IF(ISBLANK('5. Pp (3 años)'!#REF!),"",'5. Pp (3 años)'!#REF!)</f>
        <v>#REF!</v>
      </c>
      <c r="G128" s="29" t="e">
        <f>IF(ISBLANK('5. Pp (3 años)'!#REF!),"",'5. Pp (3 años)'!#REF!)</f>
        <v>#REF!</v>
      </c>
      <c r="H128" s="29" t="e">
        <f>IF(ISBLANK('5. Pp (3 años)'!#REF!),"",'5. Pp (3 años)'!#REF!)</f>
        <v>#REF!</v>
      </c>
      <c r="I128" s="31" t="e">
        <f>IF(ISBLANK('5. Pp (3 años)'!#REF!),"",'5. Pp (3 años)'!#REF!)</f>
        <v>#REF!</v>
      </c>
      <c r="J128" s="31" t="e">
        <f>IF(ISBLANK('5. Pp (3 años)'!#REF!),"",'5. Pp (3 años)'!#REF!)</f>
        <v>#REF!</v>
      </c>
      <c r="K128" s="29" t="e">
        <f>IF(ISBLANK('5. Pp (3 años)'!#REF!),"",'5. Pp (3 años)'!#REF!)</f>
        <v>#REF!</v>
      </c>
      <c r="L128" s="31" t="e">
        <f>IF(ISBLANK('5. Pp (3 años)'!#REF!),"",'5. Pp (3 años)'!#REF!)</f>
        <v>#REF!</v>
      </c>
      <c r="M128" s="31" t="e">
        <f>IF(ISBLANK('5. Pp (3 años)'!#REF!),"",'5. Pp (3 años)'!#REF!)</f>
        <v>#REF!</v>
      </c>
      <c r="N128" s="31" t="e">
        <f>IF(ISBLANK('5. Pp (3 años)'!#REF!),"",'5. Pp (3 años)'!#REF!)</f>
        <v>#REF!</v>
      </c>
      <c r="O128" s="31" t="e">
        <f>IF(ISBLANK('5. Pp (3 años)'!#REF!),"",'5. Pp (3 años)'!#REF!)</f>
        <v>#REF!</v>
      </c>
      <c r="P128" s="207" t="e">
        <f>IF(ISBLANK('5. Pp (3 años)'!#REF!),"",'5. Pp (3 años)'!#REF!)</f>
        <v>#REF!</v>
      </c>
    </row>
    <row r="129" spans="2:16" ht="17.25">
      <c r="B129" s="93" t="e">
        <f>IF(ISBLANK('5. Pp (3 años)'!#REF!),"",'5. Pp (3 años)'!#REF!)</f>
        <v>#REF!</v>
      </c>
      <c r="C129" s="29" t="e">
        <f>IF(ISBLANK('5. Pp (3 años)'!#REF!),"",'5. Pp (3 años)'!#REF!)</f>
        <v>#REF!</v>
      </c>
      <c r="D129" s="31" t="e">
        <f>IF(ISBLANK('5. Pp (3 años)'!#REF!),"",'5. Pp (3 años)'!#REF!)</f>
        <v>#REF!</v>
      </c>
      <c r="E129" s="31" t="e">
        <f>IF(ISBLANK('5. Pp (3 años)'!#REF!),"",'5. Pp (3 años)'!#REF!)</f>
        <v>#REF!</v>
      </c>
      <c r="F129" s="31" t="e">
        <f>IF(ISBLANK('5. Pp (3 años)'!#REF!),"",'5. Pp (3 años)'!#REF!)</f>
        <v>#REF!</v>
      </c>
      <c r="G129" s="29" t="e">
        <f>IF(ISBLANK('5. Pp (3 años)'!#REF!),"",'5. Pp (3 años)'!#REF!)</f>
        <v>#REF!</v>
      </c>
      <c r="H129" s="29" t="e">
        <f>IF(ISBLANK('5. Pp (3 años)'!#REF!),"",'5. Pp (3 años)'!#REF!)</f>
        <v>#REF!</v>
      </c>
      <c r="I129" s="31" t="e">
        <f>IF(ISBLANK('5. Pp (3 años)'!#REF!),"",'5. Pp (3 años)'!#REF!)</f>
        <v>#REF!</v>
      </c>
      <c r="J129" s="31" t="e">
        <f>IF(ISBLANK('5. Pp (3 años)'!#REF!),"",'5. Pp (3 años)'!#REF!)</f>
        <v>#REF!</v>
      </c>
      <c r="K129" s="29" t="e">
        <f>IF(ISBLANK('5. Pp (3 años)'!#REF!),"",'5. Pp (3 años)'!#REF!)</f>
        <v>#REF!</v>
      </c>
      <c r="L129" s="31" t="e">
        <f>IF(ISBLANK('5. Pp (3 años)'!#REF!),"",'5. Pp (3 años)'!#REF!)</f>
        <v>#REF!</v>
      </c>
      <c r="M129" s="31" t="e">
        <f>IF(ISBLANK('5. Pp (3 años)'!#REF!),"",'5. Pp (3 años)'!#REF!)</f>
        <v>#REF!</v>
      </c>
      <c r="N129" s="31" t="e">
        <f>IF(ISBLANK('5. Pp (3 años)'!#REF!),"",'5. Pp (3 años)'!#REF!)</f>
        <v>#REF!</v>
      </c>
      <c r="O129" s="31" t="e">
        <f>IF(ISBLANK('5. Pp (3 años)'!#REF!),"",'5. Pp (3 años)'!#REF!)</f>
        <v>#REF!</v>
      </c>
      <c r="P129" s="207" t="e">
        <f>IF(ISBLANK('5. Pp (3 años)'!#REF!),"",'5. Pp (3 años)'!#REF!)</f>
        <v>#REF!</v>
      </c>
    </row>
    <row r="130" spans="2:16" ht="17.25">
      <c r="B130" s="93" t="e">
        <f>IF(ISBLANK('5. Pp (3 años)'!#REF!),"",'5. Pp (3 años)'!#REF!)</f>
        <v>#REF!</v>
      </c>
      <c r="C130" s="29" t="e">
        <f>IF(ISBLANK('5. Pp (3 años)'!#REF!),"",'5. Pp (3 años)'!#REF!)</f>
        <v>#REF!</v>
      </c>
      <c r="D130" s="31" t="e">
        <f>IF(ISBLANK('5. Pp (3 años)'!#REF!),"",'5. Pp (3 años)'!#REF!)</f>
        <v>#REF!</v>
      </c>
      <c r="E130" s="31" t="e">
        <f>IF(ISBLANK('5. Pp (3 años)'!#REF!),"",'5. Pp (3 años)'!#REF!)</f>
        <v>#REF!</v>
      </c>
      <c r="F130" s="31" t="e">
        <f>IF(ISBLANK('5. Pp (3 años)'!#REF!),"",'5. Pp (3 años)'!#REF!)</f>
        <v>#REF!</v>
      </c>
      <c r="G130" s="29" t="e">
        <f>IF(ISBLANK('5. Pp (3 años)'!#REF!),"",'5. Pp (3 años)'!#REF!)</f>
        <v>#REF!</v>
      </c>
      <c r="H130" s="29" t="e">
        <f>IF(ISBLANK('5. Pp (3 años)'!#REF!),"",'5. Pp (3 años)'!#REF!)</f>
        <v>#REF!</v>
      </c>
      <c r="I130" s="31" t="e">
        <f>IF(ISBLANK('5. Pp (3 años)'!#REF!),"",'5. Pp (3 años)'!#REF!)</f>
        <v>#REF!</v>
      </c>
      <c r="J130" s="31" t="e">
        <f>IF(ISBLANK('5. Pp (3 años)'!#REF!),"",'5. Pp (3 años)'!#REF!)</f>
        <v>#REF!</v>
      </c>
      <c r="K130" s="29" t="e">
        <f>IF(ISBLANK('5. Pp (3 años)'!#REF!),"",'5. Pp (3 años)'!#REF!)</f>
        <v>#REF!</v>
      </c>
      <c r="L130" s="31" t="e">
        <f>IF(ISBLANK('5. Pp (3 años)'!#REF!),"",'5. Pp (3 años)'!#REF!)</f>
        <v>#REF!</v>
      </c>
      <c r="M130" s="31" t="e">
        <f>IF(ISBLANK('5. Pp (3 años)'!#REF!),"",'5. Pp (3 años)'!#REF!)</f>
        <v>#REF!</v>
      </c>
      <c r="N130" s="31" t="e">
        <f>IF(ISBLANK('5. Pp (3 años)'!#REF!),"",'5. Pp (3 años)'!#REF!)</f>
        <v>#REF!</v>
      </c>
      <c r="O130" s="31" t="e">
        <f>IF(ISBLANK('5. Pp (3 años)'!#REF!),"",'5. Pp (3 años)'!#REF!)</f>
        <v>#REF!</v>
      </c>
      <c r="P130" s="207" t="e">
        <f>IF(ISBLANK('5. Pp (3 años)'!#REF!),"",'5. Pp (3 años)'!#REF!)</f>
        <v>#REF!</v>
      </c>
    </row>
    <row r="131" spans="2:16" ht="17.25">
      <c r="B131" s="89" t="e">
        <f>IF(ISBLANK('5. Pp (3 años)'!#REF!),"",'5. Pp (3 años)'!#REF!)</f>
        <v>#REF!</v>
      </c>
      <c r="C131" s="65" t="e">
        <f>IF(ISBLANK('5. Pp (3 años)'!#REF!),"",'5. Pp (3 años)'!#REF!)</f>
        <v>#REF!</v>
      </c>
      <c r="D131" s="91" t="e">
        <f>IF(ISBLANK('5. Pp (3 años)'!#REF!),"",'5. Pp (3 años)'!#REF!)</f>
        <v>#REF!</v>
      </c>
      <c r="E131" s="91" t="e">
        <f>IF(ISBLANK('5. Pp (3 años)'!#REF!),"",'5. Pp (3 años)'!#REF!)</f>
        <v>#REF!</v>
      </c>
      <c r="F131" s="91" t="e">
        <f>IF(ISBLANK('5. Pp (3 años)'!#REF!),"",'5. Pp (3 años)'!#REF!)</f>
        <v>#REF!</v>
      </c>
      <c r="G131" s="65" t="e">
        <f>IF(ISBLANK('5. Pp (3 años)'!#REF!),"",'5. Pp (3 años)'!#REF!)</f>
        <v>#REF!</v>
      </c>
      <c r="H131" s="65" t="e">
        <f>IF(ISBLANK('5. Pp (3 años)'!#REF!),"",'5. Pp (3 años)'!#REF!)</f>
        <v>#REF!</v>
      </c>
      <c r="I131" s="91" t="e">
        <f>IF(ISBLANK('5. Pp (3 años)'!#REF!),"",'5. Pp (3 años)'!#REF!)</f>
        <v>#REF!</v>
      </c>
      <c r="J131" s="91" t="e">
        <f>IF(ISBLANK('5. Pp (3 años)'!#REF!),"",'5. Pp (3 años)'!#REF!)</f>
        <v>#REF!</v>
      </c>
      <c r="K131" s="65" t="e">
        <f>IF(ISBLANK('5. Pp (3 años)'!#REF!),"",'5. Pp (3 años)'!#REF!)</f>
        <v>#REF!</v>
      </c>
      <c r="L131" s="91" t="e">
        <f>IF(ISBLANK('5. Pp (3 años)'!#REF!),"",'5. Pp (3 años)'!#REF!)</f>
        <v>#REF!</v>
      </c>
      <c r="M131" s="91" t="e">
        <f>IF(ISBLANK('5. Pp (3 años)'!#REF!),"",'5. Pp (3 años)'!#REF!)</f>
        <v>#REF!</v>
      </c>
      <c r="N131" s="91" t="e">
        <f>IF(ISBLANK('5. Pp (3 años)'!#REF!),"",'5. Pp (3 años)'!#REF!)</f>
        <v>#REF!</v>
      </c>
      <c r="O131" s="91" t="e">
        <f>IF(ISBLANK('5. Pp (3 años)'!#REF!),"",'5. Pp (3 años)'!#REF!)</f>
        <v>#REF!</v>
      </c>
      <c r="P131" s="92" t="e">
        <f>IF(ISBLANK('5. Pp (3 años)'!#REF!),"",'5. Pp (3 años)'!#REF!)</f>
        <v>#REF!</v>
      </c>
    </row>
    <row r="132" spans="2:16" ht="17.25">
      <c r="B132" s="93" t="e">
        <f>IF(ISBLANK('5. Pp (3 años)'!#REF!),"",'5. Pp (3 años)'!#REF!)</f>
        <v>#REF!</v>
      </c>
      <c r="C132" s="29" t="e">
        <f>IF(ISBLANK('5. Pp (3 años)'!#REF!),"",'5. Pp (3 años)'!#REF!)</f>
        <v>#REF!</v>
      </c>
      <c r="D132" s="31" t="e">
        <f>IF(ISBLANK('5. Pp (3 años)'!#REF!),"",'5. Pp (3 años)'!#REF!)</f>
        <v>#REF!</v>
      </c>
      <c r="E132" s="31" t="e">
        <f>IF(ISBLANK('5. Pp (3 años)'!#REF!),"",'5. Pp (3 años)'!#REF!)</f>
        <v>#REF!</v>
      </c>
      <c r="F132" s="31" t="e">
        <f>IF(ISBLANK('5. Pp (3 años)'!#REF!),"",'5. Pp (3 años)'!#REF!)</f>
        <v>#REF!</v>
      </c>
      <c r="G132" s="29" t="e">
        <f>IF(ISBLANK('5. Pp (3 años)'!#REF!),"",'5. Pp (3 años)'!#REF!)</f>
        <v>#REF!</v>
      </c>
      <c r="H132" s="29" t="e">
        <f>IF(ISBLANK('5. Pp (3 años)'!#REF!),"",'5. Pp (3 años)'!#REF!)</f>
        <v>#REF!</v>
      </c>
      <c r="I132" s="31" t="e">
        <f>IF(ISBLANK('5. Pp (3 años)'!#REF!),"",'5. Pp (3 años)'!#REF!)</f>
        <v>#REF!</v>
      </c>
      <c r="J132" s="31" t="e">
        <f>IF(ISBLANK('5. Pp (3 años)'!#REF!),"",'5. Pp (3 años)'!#REF!)</f>
        <v>#REF!</v>
      </c>
      <c r="K132" s="29" t="e">
        <f>IF(ISBLANK('5. Pp (3 años)'!#REF!),"",'5. Pp (3 años)'!#REF!)</f>
        <v>#REF!</v>
      </c>
      <c r="L132" s="31" t="e">
        <f>IF(ISBLANK('5. Pp (3 años)'!#REF!),"",'5. Pp (3 años)'!#REF!)</f>
        <v>#REF!</v>
      </c>
      <c r="M132" s="31" t="e">
        <f>IF(ISBLANK('5. Pp (3 años)'!#REF!),"",'5. Pp (3 años)'!#REF!)</f>
        <v>#REF!</v>
      </c>
      <c r="N132" s="31" t="e">
        <f>IF(ISBLANK('5. Pp (3 años)'!#REF!),"",'5. Pp (3 años)'!#REF!)</f>
        <v>#REF!</v>
      </c>
      <c r="O132" s="31" t="e">
        <f>IF(ISBLANK('5. Pp (3 años)'!#REF!),"",'5. Pp (3 años)'!#REF!)</f>
        <v>#REF!</v>
      </c>
      <c r="P132" s="207" t="e">
        <f>IF(ISBLANK('5. Pp (3 años)'!#REF!),"",'5. Pp (3 años)'!#REF!)</f>
        <v>#REF!</v>
      </c>
    </row>
    <row r="133" spans="2:16" ht="17.25">
      <c r="B133" s="93" t="e">
        <f>IF(ISBLANK('5. Pp (3 años)'!#REF!),"",'5. Pp (3 años)'!#REF!)</f>
        <v>#REF!</v>
      </c>
      <c r="C133" s="29" t="e">
        <f>IF(ISBLANK('5. Pp (3 años)'!#REF!),"",'5. Pp (3 años)'!#REF!)</f>
        <v>#REF!</v>
      </c>
      <c r="D133" s="31" t="e">
        <f>IF(ISBLANK('5. Pp (3 años)'!#REF!),"",'5. Pp (3 años)'!#REF!)</f>
        <v>#REF!</v>
      </c>
      <c r="E133" s="31" t="e">
        <f>IF(ISBLANK('5. Pp (3 años)'!#REF!),"",'5. Pp (3 años)'!#REF!)</f>
        <v>#REF!</v>
      </c>
      <c r="F133" s="31" t="e">
        <f>IF(ISBLANK('5. Pp (3 años)'!#REF!),"",'5. Pp (3 años)'!#REF!)</f>
        <v>#REF!</v>
      </c>
      <c r="G133" s="29" t="e">
        <f>IF(ISBLANK('5. Pp (3 años)'!#REF!),"",'5. Pp (3 años)'!#REF!)</f>
        <v>#REF!</v>
      </c>
      <c r="H133" s="29" t="e">
        <f>IF(ISBLANK('5. Pp (3 años)'!#REF!),"",'5. Pp (3 años)'!#REF!)</f>
        <v>#REF!</v>
      </c>
      <c r="I133" s="31" t="e">
        <f>IF(ISBLANK('5. Pp (3 años)'!#REF!),"",'5. Pp (3 años)'!#REF!)</f>
        <v>#REF!</v>
      </c>
      <c r="J133" s="31" t="e">
        <f>IF(ISBLANK('5. Pp (3 años)'!#REF!),"",'5. Pp (3 años)'!#REF!)</f>
        <v>#REF!</v>
      </c>
      <c r="K133" s="29" t="e">
        <f>IF(ISBLANK('5. Pp (3 años)'!#REF!),"",'5. Pp (3 años)'!#REF!)</f>
        <v>#REF!</v>
      </c>
      <c r="L133" s="31" t="e">
        <f>IF(ISBLANK('5. Pp (3 años)'!#REF!),"",'5. Pp (3 años)'!#REF!)</f>
        <v>#REF!</v>
      </c>
      <c r="M133" s="31" t="e">
        <f>IF(ISBLANK('5. Pp (3 años)'!#REF!),"",'5. Pp (3 años)'!#REF!)</f>
        <v>#REF!</v>
      </c>
      <c r="N133" s="31" t="e">
        <f>IF(ISBLANK('5. Pp (3 años)'!#REF!),"",'5. Pp (3 años)'!#REF!)</f>
        <v>#REF!</v>
      </c>
      <c r="O133" s="31" t="e">
        <f>IF(ISBLANK('5. Pp (3 años)'!#REF!),"",'5. Pp (3 años)'!#REF!)</f>
        <v>#REF!</v>
      </c>
      <c r="P133" s="207" t="e">
        <f>IF(ISBLANK('5. Pp (3 años)'!#REF!),"",'5. Pp (3 años)'!#REF!)</f>
        <v>#REF!</v>
      </c>
    </row>
    <row r="134" spans="2:16" ht="17.25">
      <c r="B134" s="93" t="e">
        <f>IF(ISBLANK('5. Pp (3 años)'!#REF!),"",'5. Pp (3 años)'!#REF!)</f>
        <v>#REF!</v>
      </c>
      <c r="C134" s="29" t="e">
        <f>IF(ISBLANK('5. Pp (3 años)'!#REF!),"",'5. Pp (3 años)'!#REF!)</f>
        <v>#REF!</v>
      </c>
      <c r="D134" s="31" t="e">
        <f>IF(ISBLANK('5. Pp (3 años)'!#REF!),"",'5. Pp (3 años)'!#REF!)</f>
        <v>#REF!</v>
      </c>
      <c r="E134" s="31" t="e">
        <f>IF(ISBLANK('5. Pp (3 años)'!#REF!),"",'5. Pp (3 años)'!#REF!)</f>
        <v>#REF!</v>
      </c>
      <c r="F134" s="31" t="e">
        <f>IF(ISBLANK('5. Pp (3 años)'!#REF!),"",'5. Pp (3 años)'!#REF!)</f>
        <v>#REF!</v>
      </c>
      <c r="G134" s="29" t="e">
        <f>IF(ISBLANK('5. Pp (3 años)'!#REF!),"",'5. Pp (3 años)'!#REF!)</f>
        <v>#REF!</v>
      </c>
      <c r="H134" s="29" t="e">
        <f>IF(ISBLANK('5. Pp (3 años)'!#REF!),"",'5. Pp (3 años)'!#REF!)</f>
        <v>#REF!</v>
      </c>
      <c r="I134" s="31" t="e">
        <f>IF(ISBLANK('5. Pp (3 años)'!#REF!),"",'5. Pp (3 años)'!#REF!)</f>
        <v>#REF!</v>
      </c>
      <c r="J134" s="31" t="e">
        <f>IF(ISBLANK('5. Pp (3 años)'!#REF!),"",'5. Pp (3 años)'!#REF!)</f>
        <v>#REF!</v>
      </c>
      <c r="K134" s="29" t="e">
        <f>IF(ISBLANK('5. Pp (3 años)'!#REF!),"",'5. Pp (3 años)'!#REF!)</f>
        <v>#REF!</v>
      </c>
      <c r="L134" s="31" t="e">
        <f>IF(ISBLANK('5. Pp (3 años)'!#REF!),"",'5. Pp (3 años)'!#REF!)</f>
        <v>#REF!</v>
      </c>
      <c r="M134" s="31" t="e">
        <f>IF(ISBLANK('5. Pp (3 años)'!#REF!),"",'5. Pp (3 años)'!#REF!)</f>
        <v>#REF!</v>
      </c>
      <c r="N134" s="31" t="e">
        <f>IF(ISBLANK('5. Pp (3 años)'!#REF!),"",'5. Pp (3 años)'!#REF!)</f>
        <v>#REF!</v>
      </c>
      <c r="O134" s="31" t="e">
        <f>IF(ISBLANK('5. Pp (3 años)'!#REF!),"",'5. Pp (3 años)'!#REF!)</f>
        <v>#REF!</v>
      </c>
      <c r="P134" s="207" t="e">
        <f>IF(ISBLANK('5. Pp (3 años)'!#REF!),"",'5. Pp (3 años)'!#REF!)</f>
        <v>#REF!</v>
      </c>
    </row>
    <row r="135" spans="2:16" ht="17.25">
      <c r="B135" s="93" t="e">
        <f>IF(ISBLANK('5. Pp (3 años)'!#REF!),"",'5. Pp (3 años)'!#REF!)</f>
        <v>#REF!</v>
      </c>
      <c r="C135" s="29" t="e">
        <f>IF(ISBLANK('5. Pp (3 años)'!#REF!),"",'5. Pp (3 años)'!#REF!)</f>
        <v>#REF!</v>
      </c>
      <c r="D135" s="31" t="e">
        <f>IF(ISBLANK('5. Pp (3 años)'!#REF!),"",'5. Pp (3 años)'!#REF!)</f>
        <v>#REF!</v>
      </c>
      <c r="E135" s="31" t="e">
        <f>IF(ISBLANK('5. Pp (3 años)'!#REF!),"",'5. Pp (3 años)'!#REF!)</f>
        <v>#REF!</v>
      </c>
      <c r="F135" s="31" t="e">
        <f>IF(ISBLANK('5. Pp (3 años)'!#REF!),"",'5. Pp (3 años)'!#REF!)</f>
        <v>#REF!</v>
      </c>
      <c r="G135" s="29" t="e">
        <f>IF(ISBLANK('5. Pp (3 años)'!#REF!),"",'5. Pp (3 años)'!#REF!)</f>
        <v>#REF!</v>
      </c>
      <c r="H135" s="29" t="e">
        <f>IF(ISBLANK('5. Pp (3 años)'!#REF!),"",'5. Pp (3 años)'!#REF!)</f>
        <v>#REF!</v>
      </c>
      <c r="I135" s="31" t="e">
        <f>IF(ISBLANK('5. Pp (3 años)'!#REF!),"",'5. Pp (3 años)'!#REF!)</f>
        <v>#REF!</v>
      </c>
      <c r="J135" s="31" t="e">
        <f>IF(ISBLANK('5. Pp (3 años)'!#REF!),"",'5. Pp (3 años)'!#REF!)</f>
        <v>#REF!</v>
      </c>
      <c r="K135" s="29" t="e">
        <f>IF(ISBLANK('5. Pp (3 años)'!#REF!),"",'5. Pp (3 años)'!#REF!)</f>
        <v>#REF!</v>
      </c>
      <c r="L135" s="31" t="e">
        <f>IF(ISBLANK('5. Pp (3 años)'!#REF!),"",'5. Pp (3 años)'!#REF!)</f>
        <v>#REF!</v>
      </c>
      <c r="M135" s="31" t="e">
        <f>IF(ISBLANK('5. Pp (3 años)'!#REF!),"",'5. Pp (3 años)'!#REF!)</f>
        <v>#REF!</v>
      </c>
      <c r="N135" s="31" t="e">
        <f>IF(ISBLANK('5. Pp (3 años)'!#REF!),"",'5. Pp (3 años)'!#REF!)</f>
        <v>#REF!</v>
      </c>
      <c r="O135" s="31" t="e">
        <f>IF(ISBLANK('5. Pp (3 años)'!#REF!),"",'5. Pp (3 años)'!#REF!)</f>
        <v>#REF!</v>
      </c>
      <c r="P135" s="207" t="e">
        <f>IF(ISBLANK('5. Pp (3 años)'!#REF!),"",'5. Pp (3 años)'!#REF!)</f>
        <v>#REF!</v>
      </c>
    </row>
    <row r="136" spans="2:16" ht="17.25">
      <c r="B136" s="93" t="e">
        <f>IF(ISBLANK('5. Pp (3 años)'!#REF!),"",'5. Pp (3 años)'!#REF!)</f>
        <v>#REF!</v>
      </c>
      <c r="C136" s="29" t="e">
        <f>IF(ISBLANK('5. Pp (3 años)'!#REF!),"",'5. Pp (3 años)'!#REF!)</f>
        <v>#REF!</v>
      </c>
      <c r="D136" s="31" t="e">
        <f>IF(ISBLANK('5. Pp (3 años)'!#REF!),"",'5. Pp (3 años)'!#REF!)</f>
        <v>#REF!</v>
      </c>
      <c r="E136" s="31" t="e">
        <f>IF(ISBLANK('5. Pp (3 años)'!#REF!),"",'5. Pp (3 años)'!#REF!)</f>
        <v>#REF!</v>
      </c>
      <c r="F136" s="31" t="e">
        <f>IF(ISBLANK('5. Pp (3 años)'!#REF!),"",'5. Pp (3 años)'!#REF!)</f>
        <v>#REF!</v>
      </c>
      <c r="G136" s="29" t="e">
        <f>IF(ISBLANK('5. Pp (3 años)'!#REF!),"",'5. Pp (3 años)'!#REF!)</f>
        <v>#REF!</v>
      </c>
      <c r="H136" s="29" t="e">
        <f>IF(ISBLANK('5. Pp (3 años)'!#REF!),"",'5. Pp (3 años)'!#REF!)</f>
        <v>#REF!</v>
      </c>
      <c r="I136" s="31" t="e">
        <f>IF(ISBLANK('5. Pp (3 años)'!#REF!),"",'5. Pp (3 años)'!#REF!)</f>
        <v>#REF!</v>
      </c>
      <c r="J136" s="31" t="e">
        <f>IF(ISBLANK('5. Pp (3 años)'!#REF!),"",'5. Pp (3 años)'!#REF!)</f>
        <v>#REF!</v>
      </c>
      <c r="K136" s="29" t="e">
        <f>IF(ISBLANK('5. Pp (3 años)'!#REF!),"",'5. Pp (3 años)'!#REF!)</f>
        <v>#REF!</v>
      </c>
      <c r="L136" s="31" t="e">
        <f>IF(ISBLANK('5. Pp (3 años)'!#REF!),"",'5. Pp (3 años)'!#REF!)</f>
        <v>#REF!</v>
      </c>
      <c r="M136" s="31" t="e">
        <f>IF(ISBLANK('5. Pp (3 años)'!#REF!),"",'5. Pp (3 años)'!#REF!)</f>
        <v>#REF!</v>
      </c>
      <c r="N136" s="31" t="e">
        <f>IF(ISBLANK('5. Pp (3 años)'!#REF!),"",'5. Pp (3 años)'!#REF!)</f>
        <v>#REF!</v>
      </c>
      <c r="O136" s="31" t="e">
        <f>IF(ISBLANK('5. Pp (3 años)'!#REF!),"",'5. Pp (3 años)'!#REF!)</f>
        <v>#REF!</v>
      </c>
      <c r="P136" s="207" t="e">
        <f>IF(ISBLANK('5. Pp (3 años)'!#REF!),"",'5. Pp (3 años)'!#REF!)</f>
        <v>#REF!</v>
      </c>
    </row>
    <row r="137" spans="2:16" ht="17.25">
      <c r="B137" s="89" t="e">
        <f>IF(ISBLANK('5. Pp (3 años)'!#REF!),"",'5. Pp (3 años)'!#REF!)</f>
        <v>#REF!</v>
      </c>
      <c r="C137" s="65" t="e">
        <f>IF(ISBLANK('5. Pp (3 años)'!#REF!),"",'5. Pp (3 años)'!#REF!)</f>
        <v>#REF!</v>
      </c>
      <c r="D137" s="91" t="e">
        <f>IF(ISBLANK('5. Pp (3 años)'!#REF!),"",'5. Pp (3 años)'!#REF!)</f>
        <v>#REF!</v>
      </c>
      <c r="E137" s="91" t="e">
        <f>IF(ISBLANK('5. Pp (3 años)'!#REF!),"",'5. Pp (3 años)'!#REF!)</f>
        <v>#REF!</v>
      </c>
      <c r="F137" s="91" t="e">
        <f>IF(ISBLANK('5. Pp (3 años)'!#REF!),"",'5. Pp (3 años)'!#REF!)</f>
        <v>#REF!</v>
      </c>
      <c r="G137" s="65" t="e">
        <f>IF(ISBLANK('5. Pp (3 años)'!#REF!),"",'5. Pp (3 años)'!#REF!)</f>
        <v>#REF!</v>
      </c>
      <c r="H137" s="65" t="e">
        <f>IF(ISBLANK('5. Pp (3 años)'!#REF!),"",'5. Pp (3 años)'!#REF!)</f>
        <v>#REF!</v>
      </c>
      <c r="I137" s="91" t="e">
        <f>IF(ISBLANK('5. Pp (3 años)'!#REF!),"",'5. Pp (3 años)'!#REF!)</f>
        <v>#REF!</v>
      </c>
      <c r="J137" s="91" t="e">
        <f>IF(ISBLANK('5. Pp (3 años)'!#REF!),"",'5. Pp (3 años)'!#REF!)</f>
        <v>#REF!</v>
      </c>
      <c r="K137" s="65" t="e">
        <f>IF(ISBLANK('5. Pp (3 años)'!#REF!),"",'5. Pp (3 años)'!#REF!)</f>
        <v>#REF!</v>
      </c>
      <c r="L137" s="91" t="e">
        <f>IF(ISBLANK('5. Pp (3 años)'!#REF!),"",'5. Pp (3 años)'!#REF!)</f>
        <v>#REF!</v>
      </c>
      <c r="M137" s="91" t="e">
        <f>IF(ISBLANK('5. Pp (3 años)'!#REF!),"",'5. Pp (3 años)'!#REF!)</f>
        <v>#REF!</v>
      </c>
      <c r="N137" s="91" t="e">
        <f>IF(ISBLANK('5. Pp (3 años)'!#REF!),"",'5. Pp (3 años)'!#REF!)</f>
        <v>#REF!</v>
      </c>
      <c r="O137" s="91" t="e">
        <f>IF(ISBLANK('5. Pp (3 años)'!#REF!),"",'5. Pp (3 años)'!#REF!)</f>
        <v>#REF!</v>
      </c>
      <c r="P137" s="92" t="e">
        <f>IF(ISBLANK('5. Pp (3 años)'!#REF!),"",'5. Pp (3 años)'!#REF!)</f>
        <v>#REF!</v>
      </c>
    </row>
    <row r="138" spans="2:16" ht="17.25">
      <c r="B138" s="93" t="e">
        <f>IF(ISBLANK('5. Pp (3 años)'!#REF!),"",'5. Pp (3 años)'!#REF!)</f>
        <v>#REF!</v>
      </c>
      <c r="C138" s="29" t="e">
        <f>IF(ISBLANK('5. Pp (3 años)'!#REF!),"",'5. Pp (3 años)'!#REF!)</f>
        <v>#REF!</v>
      </c>
      <c r="D138" s="31" t="e">
        <f>IF(ISBLANK('5. Pp (3 años)'!#REF!),"",'5. Pp (3 años)'!#REF!)</f>
        <v>#REF!</v>
      </c>
      <c r="E138" s="31" t="e">
        <f>IF(ISBLANK('5. Pp (3 años)'!#REF!),"",'5. Pp (3 años)'!#REF!)</f>
        <v>#REF!</v>
      </c>
      <c r="F138" s="31" t="e">
        <f>IF(ISBLANK('5. Pp (3 años)'!#REF!),"",'5. Pp (3 años)'!#REF!)</f>
        <v>#REF!</v>
      </c>
      <c r="G138" s="29" t="e">
        <f>IF(ISBLANK('5. Pp (3 años)'!#REF!),"",'5. Pp (3 años)'!#REF!)</f>
        <v>#REF!</v>
      </c>
      <c r="H138" s="29" t="e">
        <f>IF(ISBLANK('5. Pp (3 años)'!#REF!),"",'5. Pp (3 años)'!#REF!)</f>
        <v>#REF!</v>
      </c>
      <c r="I138" s="31" t="e">
        <f>IF(ISBLANK('5. Pp (3 años)'!#REF!),"",'5. Pp (3 años)'!#REF!)</f>
        <v>#REF!</v>
      </c>
      <c r="J138" s="31" t="e">
        <f>IF(ISBLANK('5. Pp (3 años)'!#REF!),"",'5. Pp (3 años)'!#REF!)</f>
        <v>#REF!</v>
      </c>
      <c r="K138" s="29" t="e">
        <f>IF(ISBLANK('5. Pp (3 años)'!#REF!),"",'5. Pp (3 años)'!#REF!)</f>
        <v>#REF!</v>
      </c>
      <c r="L138" s="31" t="e">
        <f>IF(ISBLANK('5. Pp (3 años)'!#REF!),"",'5. Pp (3 años)'!#REF!)</f>
        <v>#REF!</v>
      </c>
      <c r="M138" s="31" t="e">
        <f>IF(ISBLANK('5. Pp (3 años)'!#REF!),"",'5. Pp (3 años)'!#REF!)</f>
        <v>#REF!</v>
      </c>
      <c r="N138" s="31" t="e">
        <f>IF(ISBLANK('5. Pp (3 años)'!#REF!),"",'5. Pp (3 años)'!#REF!)</f>
        <v>#REF!</v>
      </c>
      <c r="O138" s="31" t="e">
        <f>IF(ISBLANK('5. Pp (3 años)'!#REF!),"",'5. Pp (3 años)'!#REF!)</f>
        <v>#REF!</v>
      </c>
      <c r="P138" s="207" t="e">
        <f>IF(ISBLANK('5. Pp (3 años)'!#REF!),"",'5. Pp (3 años)'!#REF!)</f>
        <v>#REF!</v>
      </c>
    </row>
    <row r="139" spans="2:16" ht="17.25">
      <c r="B139" s="93" t="e">
        <f>IF(ISBLANK('5. Pp (3 años)'!#REF!),"",'5. Pp (3 años)'!#REF!)</f>
        <v>#REF!</v>
      </c>
      <c r="C139" s="29" t="e">
        <f>IF(ISBLANK('5. Pp (3 años)'!#REF!),"",'5. Pp (3 años)'!#REF!)</f>
        <v>#REF!</v>
      </c>
      <c r="D139" s="31" t="e">
        <f>IF(ISBLANK('5. Pp (3 años)'!#REF!),"",'5. Pp (3 años)'!#REF!)</f>
        <v>#REF!</v>
      </c>
      <c r="E139" s="31" t="e">
        <f>IF(ISBLANK('5. Pp (3 años)'!#REF!),"",'5. Pp (3 años)'!#REF!)</f>
        <v>#REF!</v>
      </c>
      <c r="F139" s="31" t="e">
        <f>IF(ISBLANK('5. Pp (3 años)'!#REF!),"",'5. Pp (3 años)'!#REF!)</f>
        <v>#REF!</v>
      </c>
      <c r="G139" s="29" t="e">
        <f>IF(ISBLANK('5. Pp (3 años)'!#REF!),"",'5. Pp (3 años)'!#REF!)</f>
        <v>#REF!</v>
      </c>
      <c r="H139" s="29" t="e">
        <f>IF(ISBLANK('5. Pp (3 años)'!#REF!),"",'5. Pp (3 años)'!#REF!)</f>
        <v>#REF!</v>
      </c>
      <c r="I139" s="31" t="e">
        <f>IF(ISBLANK('5. Pp (3 años)'!#REF!),"",'5. Pp (3 años)'!#REF!)</f>
        <v>#REF!</v>
      </c>
      <c r="J139" s="31" t="e">
        <f>IF(ISBLANK('5. Pp (3 años)'!#REF!),"",'5. Pp (3 años)'!#REF!)</f>
        <v>#REF!</v>
      </c>
      <c r="K139" s="29" t="e">
        <f>IF(ISBLANK('5. Pp (3 años)'!#REF!),"",'5. Pp (3 años)'!#REF!)</f>
        <v>#REF!</v>
      </c>
      <c r="L139" s="31" t="e">
        <f>IF(ISBLANK('5. Pp (3 años)'!#REF!),"",'5. Pp (3 años)'!#REF!)</f>
        <v>#REF!</v>
      </c>
      <c r="M139" s="31" t="e">
        <f>IF(ISBLANK('5. Pp (3 años)'!#REF!),"",'5. Pp (3 años)'!#REF!)</f>
        <v>#REF!</v>
      </c>
      <c r="N139" s="31" t="e">
        <f>IF(ISBLANK('5. Pp (3 años)'!#REF!),"",'5. Pp (3 años)'!#REF!)</f>
        <v>#REF!</v>
      </c>
      <c r="O139" s="31" t="e">
        <f>IF(ISBLANK('5. Pp (3 años)'!#REF!),"",'5. Pp (3 años)'!#REF!)</f>
        <v>#REF!</v>
      </c>
      <c r="P139" s="207" t="e">
        <f>IF(ISBLANK('5. Pp (3 años)'!#REF!),"",'5. Pp (3 años)'!#REF!)</f>
        <v>#REF!</v>
      </c>
    </row>
    <row r="140" spans="2:16" ht="17.25">
      <c r="B140" s="93" t="e">
        <f>IF(ISBLANK('5. Pp (3 años)'!#REF!),"",'5. Pp (3 años)'!#REF!)</f>
        <v>#REF!</v>
      </c>
      <c r="C140" s="29" t="e">
        <f>IF(ISBLANK('5. Pp (3 años)'!#REF!),"",'5. Pp (3 años)'!#REF!)</f>
        <v>#REF!</v>
      </c>
      <c r="D140" s="31" t="e">
        <f>IF(ISBLANK('5. Pp (3 años)'!#REF!),"",'5. Pp (3 años)'!#REF!)</f>
        <v>#REF!</v>
      </c>
      <c r="E140" s="31" t="e">
        <f>IF(ISBLANK('5. Pp (3 años)'!#REF!),"",'5. Pp (3 años)'!#REF!)</f>
        <v>#REF!</v>
      </c>
      <c r="F140" s="31" t="e">
        <f>IF(ISBLANK('5. Pp (3 años)'!#REF!),"",'5. Pp (3 años)'!#REF!)</f>
        <v>#REF!</v>
      </c>
      <c r="G140" s="29" t="e">
        <f>IF(ISBLANK('5. Pp (3 años)'!#REF!),"",'5. Pp (3 años)'!#REF!)</f>
        <v>#REF!</v>
      </c>
      <c r="H140" s="29" t="e">
        <f>IF(ISBLANK('5. Pp (3 años)'!#REF!),"",'5. Pp (3 años)'!#REF!)</f>
        <v>#REF!</v>
      </c>
      <c r="I140" s="31" t="e">
        <f>IF(ISBLANK('5. Pp (3 años)'!#REF!),"",'5. Pp (3 años)'!#REF!)</f>
        <v>#REF!</v>
      </c>
      <c r="J140" s="31" t="e">
        <f>IF(ISBLANK('5. Pp (3 años)'!#REF!),"",'5. Pp (3 años)'!#REF!)</f>
        <v>#REF!</v>
      </c>
      <c r="K140" s="29" t="e">
        <f>IF(ISBLANK('5. Pp (3 años)'!#REF!),"",'5. Pp (3 años)'!#REF!)</f>
        <v>#REF!</v>
      </c>
      <c r="L140" s="31" t="e">
        <f>IF(ISBLANK('5. Pp (3 años)'!#REF!),"",'5. Pp (3 años)'!#REF!)</f>
        <v>#REF!</v>
      </c>
      <c r="M140" s="31" t="e">
        <f>IF(ISBLANK('5. Pp (3 años)'!#REF!),"",'5. Pp (3 años)'!#REF!)</f>
        <v>#REF!</v>
      </c>
      <c r="N140" s="31" t="e">
        <f>IF(ISBLANK('5. Pp (3 años)'!#REF!),"",'5. Pp (3 años)'!#REF!)</f>
        <v>#REF!</v>
      </c>
      <c r="O140" s="31" t="e">
        <f>IF(ISBLANK('5. Pp (3 años)'!#REF!),"",'5. Pp (3 años)'!#REF!)</f>
        <v>#REF!</v>
      </c>
      <c r="P140" s="207" t="e">
        <f>IF(ISBLANK('5. Pp (3 años)'!#REF!),"",'5. Pp (3 años)'!#REF!)</f>
        <v>#REF!</v>
      </c>
    </row>
    <row r="141" spans="2:16" ht="17.25">
      <c r="B141" s="93" t="e">
        <f>IF(ISBLANK('5. Pp (3 años)'!#REF!),"",'5. Pp (3 años)'!#REF!)</f>
        <v>#REF!</v>
      </c>
      <c r="C141" s="29" t="e">
        <f>IF(ISBLANK('5. Pp (3 años)'!#REF!),"",'5. Pp (3 años)'!#REF!)</f>
        <v>#REF!</v>
      </c>
      <c r="D141" s="31" t="e">
        <f>IF(ISBLANK('5. Pp (3 años)'!#REF!),"",'5. Pp (3 años)'!#REF!)</f>
        <v>#REF!</v>
      </c>
      <c r="E141" s="31" t="e">
        <f>IF(ISBLANK('5. Pp (3 años)'!#REF!),"",'5. Pp (3 años)'!#REF!)</f>
        <v>#REF!</v>
      </c>
      <c r="F141" s="31" t="e">
        <f>IF(ISBLANK('5. Pp (3 años)'!#REF!),"",'5. Pp (3 años)'!#REF!)</f>
        <v>#REF!</v>
      </c>
      <c r="G141" s="29" t="e">
        <f>IF(ISBLANK('5. Pp (3 años)'!#REF!),"",'5. Pp (3 años)'!#REF!)</f>
        <v>#REF!</v>
      </c>
      <c r="H141" s="29" t="e">
        <f>IF(ISBLANK('5. Pp (3 años)'!#REF!),"",'5. Pp (3 años)'!#REF!)</f>
        <v>#REF!</v>
      </c>
      <c r="I141" s="31" t="e">
        <f>IF(ISBLANK('5. Pp (3 años)'!#REF!),"",'5. Pp (3 años)'!#REF!)</f>
        <v>#REF!</v>
      </c>
      <c r="J141" s="31" t="e">
        <f>IF(ISBLANK('5. Pp (3 años)'!#REF!),"",'5. Pp (3 años)'!#REF!)</f>
        <v>#REF!</v>
      </c>
      <c r="K141" s="29" t="e">
        <f>IF(ISBLANK('5. Pp (3 años)'!#REF!),"",'5. Pp (3 años)'!#REF!)</f>
        <v>#REF!</v>
      </c>
      <c r="L141" s="31" t="e">
        <f>IF(ISBLANK('5. Pp (3 años)'!#REF!),"",'5. Pp (3 años)'!#REF!)</f>
        <v>#REF!</v>
      </c>
      <c r="M141" s="31" t="e">
        <f>IF(ISBLANK('5. Pp (3 años)'!#REF!),"",'5. Pp (3 años)'!#REF!)</f>
        <v>#REF!</v>
      </c>
      <c r="N141" s="31" t="e">
        <f>IF(ISBLANK('5. Pp (3 años)'!#REF!),"",'5. Pp (3 años)'!#REF!)</f>
        <v>#REF!</v>
      </c>
      <c r="O141" s="31" t="e">
        <f>IF(ISBLANK('5. Pp (3 años)'!#REF!),"",'5. Pp (3 años)'!#REF!)</f>
        <v>#REF!</v>
      </c>
      <c r="P141" s="207" t="e">
        <f>IF(ISBLANK('5. Pp (3 años)'!#REF!),"",'5. Pp (3 años)'!#REF!)</f>
        <v>#REF!</v>
      </c>
    </row>
    <row r="142" spans="2:16" ht="17.25">
      <c r="B142" s="93" t="e">
        <f>IF(ISBLANK('5. Pp (3 años)'!#REF!),"",'5. Pp (3 años)'!#REF!)</f>
        <v>#REF!</v>
      </c>
      <c r="C142" s="29" t="e">
        <f>IF(ISBLANK('5. Pp (3 años)'!#REF!),"",'5. Pp (3 años)'!#REF!)</f>
        <v>#REF!</v>
      </c>
      <c r="D142" s="31" t="e">
        <f>IF(ISBLANK('5. Pp (3 años)'!#REF!),"",'5. Pp (3 años)'!#REF!)</f>
        <v>#REF!</v>
      </c>
      <c r="E142" s="31" t="e">
        <f>IF(ISBLANK('5. Pp (3 años)'!#REF!),"",'5. Pp (3 años)'!#REF!)</f>
        <v>#REF!</v>
      </c>
      <c r="F142" s="31" t="e">
        <f>IF(ISBLANK('5. Pp (3 años)'!#REF!),"",'5. Pp (3 años)'!#REF!)</f>
        <v>#REF!</v>
      </c>
      <c r="G142" s="29" t="e">
        <f>IF(ISBLANK('5. Pp (3 años)'!#REF!),"",'5. Pp (3 años)'!#REF!)</f>
        <v>#REF!</v>
      </c>
      <c r="H142" s="29" t="e">
        <f>IF(ISBLANK('5. Pp (3 años)'!#REF!),"",'5. Pp (3 años)'!#REF!)</f>
        <v>#REF!</v>
      </c>
      <c r="I142" s="31" t="e">
        <f>IF(ISBLANK('5. Pp (3 años)'!#REF!),"",'5. Pp (3 años)'!#REF!)</f>
        <v>#REF!</v>
      </c>
      <c r="J142" s="31" t="e">
        <f>IF(ISBLANK('5. Pp (3 años)'!#REF!),"",'5. Pp (3 años)'!#REF!)</f>
        <v>#REF!</v>
      </c>
      <c r="K142" s="29" t="e">
        <f>IF(ISBLANK('5. Pp (3 años)'!#REF!),"",'5. Pp (3 años)'!#REF!)</f>
        <v>#REF!</v>
      </c>
      <c r="L142" s="31" t="e">
        <f>IF(ISBLANK('5. Pp (3 años)'!#REF!),"",'5. Pp (3 años)'!#REF!)</f>
        <v>#REF!</v>
      </c>
      <c r="M142" s="31" t="e">
        <f>IF(ISBLANK('5. Pp (3 años)'!#REF!),"",'5. Pp (3 años)'!#REF!)</f>
        <v>#REF!</v>
      </c>
      <c r="N142" s="31" t="e">
        <f>IF(ISBLANK('5. Pp (3 años)'!#REF!),"",'5. Pp (3 años)'!#REF!)</f>
        <v>#REF!</v>
      </c>
      <c r="O142" s="31" t="e">
        <f>IF(ISBLANK('5. Pp (3 años)'!#REF!),"",'5. Pp (3 años)'!#REF!)</f>
        <v>#REF!</v>
      </c>
      <c r="P142" s="207" t="e">
        <f>IF(ISBLANK('5. Pp (3 años)'!#REF!),"",'5. Pp (3 años)'!#REF!)</f>
        <v>#REF!</v>
      </c>
    </row>
    <row r="143" spans="2:16" ht="17.25">
      <c r="B143" s="89" t="e">
        <f>IF(ISBLANK('5. Pp (3 años)'!#REF!),"",'5. Pp (3 años)'!#REF!)</f>
        <v>#REF!</v>
      </c>
      <c r="C143" s="65" t="e">
        <f>IF(ISBLANK('5. Pp (3 años)'!#REF!),"",'5. Pp (3 años)'!#REF!)</f>
        <v>#REF!</v>
      </c>
      <c r="D143" s="91" t="e">
        <f>IF(ISBLANK('5. Pp (3 años)'!#REF!),"",'5. Pp (3 años)'!#REF!)</f>
        <v>#REF!</v>
      </c>
      <c r="E143" s="91" t="e">
        <f>IF(ISBLANK('5. Pp (3 años)'!#REF!),"",'5. Pp (3 años)'!#REF!)</f>
        <v>#REF!</v>
      </c>
      <c r="F143" s="91" t="e">
        <f>IF(ISBLANK('5. Pp (3 años)'!#REF!),"",'5. Pp (3 años)'!#REF!)</f>
        <v>#REF!</v>
      </c>
      <c r="G143" s="65" t="e">
        <f>IF(ISBLANK('5. Pp (3 años)'!#REF!),"",'5. Pp (3 años)'!#REF!)</f>
        <v>#REF!</v>
      </c>
      <c r="H143" s="65" t="e">
        <f>IF(ISBLANK('5. Pp (3 años)'!#REF!),"",'5. Pp (3 años)'!#REF!)</f>
        <v>#REF!</v>
      </c>
      <c r="I143" s="91" t="e">
        <f>IF(ISBLANK('5. Pp (3 años)'!#REF!),"",'5. Pp (3 años)'!#REF!)</f>
        <v>#REF!</v>
      </c>
      <c r="J143" s="91" t="e">
        <f>IF(ISBLANK('5. Pp (3 años)'!#REF!),"",'5. Pp (3 años)'!#REF!)</f>
        <v>#REF!</v>
      </c>
      <c r="K143" s="65" t="e">
        <f>IF(ISBLANK('5. Pp (3 años)'!#REF!),"",'5. Pp (3 años)'!#REF!)</f>
        <v>#REF!</v>
      </c>
      <c r="L143" s="91" t="e">
        <f>IF(ISBLANK('5. Pp (3 años)'!#REF!),"",'5. Pp (3 años)'!#REF!)</f>
        <v>#REF!</v>
      </c>
      <c r="M143" s="91" t="e">
        <f>IF(ISBLANK('5. Pp (3 años)'!#REF!),"",'5. Pp (3 años)'!#REF!)</f>
        <v>#REF!</v>
      </c>
      <c r="N143" s="91" t="e">
        <f>IF(ISBLANK('5. Pp (3 años)'!#REF!),"",'5. Pp (3 años)'!#REF!)</f>
        <v>#REF!</v>
      </c>
      <c r="O143" s="91" t="e">
        <f>IF(ISBLANK('5. Pp (3 años)'!#REF!),"",'5. Pp (3 años)'!#REF!)</f>
        <v>#REF!</v>
      </c>
      <c r="P143" s="92" t="e">
        <f>IF(ISBLANK('5. Pp (3 años)'!#REF!),"",'5. Pp (3 años)'!#REF!)</f>
        <v>#REF!</v>
      </c>
    </row>
    <row r="144" spans="2:16" ht="17.25">
      <c r="B144" s="93" t="e">
        <f>IF(ISBLANK('5. Pp (3 años)'!#REF!),"",'5. Pp (3 años)'!#REF!)</f>
        <v>#REF!</v>
      </c>
      <c r="C144" s="29" t="e">
        <f>IF(ISBLANK('5. Pp (3 años)'!#REF!),"",'5. Pp (3 años)'!#REF!)</f>
        <v>#REF!</v>
      </c>
      <c r="D144" s="31" t="e">
        <f>IF(ISBLANK('5. Pp (3 años)'!#REF!),"",'5. Pp (3 años)'!#REF!)</f>
        <v>#REF!</v>
      </c>
      <c r="E144" s="31" t="e">
        <f>IF(ISBLANK('5. Pp (3 años)'!#REF!),"",'5. Pp (3 años)'!#REF!)</f>
        <v>#REF!</v>
      </c>
      <c r="F144" s="31" t="e">
        <f>IF(ISBLANK('5. Pp (3 años)'!#REF!),"",'5. Pp (3 años)'!#REF!)</f>
        <v>#REF!</v>
      </c>
      <c r="G144" s="29" t="e">
        <f>IF(ISBLANK('5. Pp (3 años)'!#REF!),"",'5. Pp (3 años)'!#REF!)</f>
        <v>#REF!</v>
      </c>
      <c r="H144" s="29" t="e">
        <f>IF(ISBLANK('5. Pp (3 años)'!#REF!),"",'5. Pp (3 años)'!#REF!)</f>
        <v>#REF!</v>
      </c>
      <c r="I144" s="31" t="e">
        <f>IF(ISBLANK('5. Pp (3 años)'!#REF!),"",'5. Pp (3 años)'!#REF!)</f>
        <v>#REF!</v>
      </c>
      <c r="J144" s="31" t="e">
        <f>IF(ISBLANK('5. Pp (3 años)'!#REF!),"",'5. Pp (3 años)'!#REF!)</f>
        <v>#REF!</v>
      </c>
      <c r="K144" s="29" t="e">
        <f>IF(ISBLANK('5. Pp (3 años)'!#REF!),"",'5. Pp (3 años)'!#REF!)</f>
        <v>#REF!</v>
      </c>
      <c r="L144" s="31" t="e">
        <f>IF(ISBLANK('5. Pp (3 años)'!#REF!),"",'5. Pp (3 años)'!#REF!)</f>
        <v>#REF!</v>
      </c>
      <c r="M144" s="31" t="e">
        <f>IF(ISBLANK('5. Pp (3 años)'!#REF!),"",'5. Pp (3 años)'!#REF!)</f>
        <v>#REF!</v>
      </c>
      <c r="N144" s="31" t="e">
        <f>IF(ISBLANK('5. Pp (3 años)'!#REF!),"",'5. Pp (3 años)'!#REF!)</f>
        <v>#REF!</v>
      </c>
      <c r="O144" s="31" t="e">
        <f>IF(ISBLANK('5. Pp (3 años)'!#REF!),"",'5. Pp (3 años)'!#REF!)</f>
        <v>#REF!</v>
      </c>
      <c r="P144" s="207" t="e">
        <f>IF(ISBLANK('5. Pp (3 años)'!#REF!),"",'5. Pp (3 años)'!#REF!)</f>
        <v>#REF!</v>
      </c>
    </row>
    <row r="145" spans="2:16" ht="17.25">
      <c r="B145" s="93" t="e">
        <f>IF(ISBLANK('5. Pp (3 años)'!#REF!),"",'5. Pp (3 años)'!#REF!)</f>
        <v>#REF!</v>
      </c>
      <c r="C145" s="29" t="e">
        <f>IF(ISBLANK('5. Pp (3 años)'!#REF!),"",'5. Pp (3 años)'!#REF!)</f>
        <v>#REF!</v>
      </c>
      <c r="D145" s="31" t="e">
        <f>IF(ISBLANK('5. Pp (3 años)'!#REF!),"",'5. Pp (3 años)'!#REF!)</f>
        <v>#REF!</v>
      </c>
      <c r="E145" s="31" t="e">
        <f>IF(ISBLANK('5. Pp (3 años)'!#REF!),"",'5. Pp (3 años)'!#REF!)</f>
        <v>#REF!</v>
      </c>
      <c r="F145" s="31" t="e">
        <f>IF(ISBLANK('5. Pp (3 años)'!#REF!),"",'5. Pp (3 años)'!#REF!)</f>
        <v>#REF!</v>
      </c>
      <c r="G145" s="29" t="e">
        <f>IF(ISBLANK('5. Pp (3 años)'!#REF!),"",'5. Pp (3 años)'!#REF!)</f>
        <v>#REF!</v>
      </c>
      <c r="H145" s="29" t="e">
        <f>IF(ISBLANK('5. Pp (3 años)'!#REF!),"",'5. Pp (3 años)'!#REF!)</f>
        <v>#REF!</v>
      </c>
      <c r="I145" s="31" t="e">
        <f>IF(ISBLANK('5. Pp (3 años)'!#REF!),"",'5. Pp (3 años)'!#REF!)</f>
        <v>#REF!</v>
      </c>
      <c r="J145" s="31" t="e">
        <f>IF(ISBLANK('5. Pp (3 años)'!#REF!),"",'5. Pp (3 años)'!#REF!)</f>
        <v>#REF!</v>
      </c>
      <c r="K145" s="29" t="e">
        <f>IF(ISBLANK('5. Pp (3 años)'!#REF!),"",'5. Pp (3 años)'!#REF!)</f>
        <v>#REF!</v>
      </c>
      <c r="L145" s="31" t="e">
        <f>IF(ISBLANK('5. Pp (3 años)'!#REF!),"",'5. Pp (3 años)'!#REF!)</f>
        <v>#REF!</v>
      </c>
      <c r="M145" s="31" t="e">
        <f>IF(ISBLANK('5. Pp (3 años)'!#REF!),"",'5. Pp (3 años)'!#REF!)</f>
        <v>#REF!</v>
      </c>
      <c r="N145" s="31" t="e">
        <f>IF(ISBLANK('5. Pp (3 años)'!#REF!),"",'5. Pp (3 años)'!#REF!)</f>
        <v>#REF!</v>
      </c>
      <c r="O145" s="31" t="e">
        <f>IF(ISBLANK('5. Pp (3 años)'!#REF!),"",'5. Pp (3 años)'!#REF!)</f>
        <v>#REF!</v>
      </c>
      <c r="P145" s="207" t="e">
        <f>IF(ISBLANK('5. Pp (3 años)'!#REF!),"",'5. Pp (3 años)'!#REF!)</f>
        <v>#REF!</v>
      </c>
    </row>
    <row r="146" spans="2:16" ht="17.25">
      <c r="B146" s="93" t="e">
        <f>IF(ISBLANK('5. Pp (3 años)'!#REF!),"",'5. Pp (3 años)'!#REF!)</f>
        <v>#REF!</v>
      </c>
      <c r="C146" s="29" t="e">
        <f>IF(ISBLANK('5. Pp (3 años)'!#REF!),"",'5. Pp (3 años)'!#REF!)</f>
        <v>#REF!</v>
      </c>
      <c r="D146" s="31" t="e">
        <f>IF(ISBLANK('5. Pp (3 años)'!#REF!),"",'5. Pp (3 años)'!#REF!)</f>
        <v>#REF!</v>
      </c>
      <c r="E146" s="31" t="e">
        <f>IF(ISBLANK('5. Pp (3 años)'!#REF!),"",'5. Pp (3 años)'!#REF!)</f>
        <v>#REF!</v>
      </c>
      <c r="F146" s="31" t="e">
        <f>IF(ISBLANK('5. Pp (3 años)'!#REF!),"",'5. Pp (3 años)'!#REF!)</f>
        <v>#REF!</v>
      </c>
      <c r="G146" s="29" t="e">
        <f>IF(ISBLANK('5. Pp (3 años)'!#REF!),"",'5. Pp (3 años)'!#REF!)</f>
        <v>#REF!</v>
      </c>
      <c r="H146" s="29" t="e">
        <f>IF(ISBLANK('5. Pp (3 años)'!#REF!),"",'5. Pp (3 años)'!#REF!)</f>
        <v>#REF!</v>
      </c>
      <c r="I146" s="31" t="e">
        <f>IF(ISBLANK('5. Pp (3 años)'!#REF!),"",'5. Pp (3 años)'!#REF!)</f>
        <v>#REF!</v>
      </c>
      <c r="J146" s="31" t="e">
        <f>IF(ISBLANK('5. Pp (3 años)'!#REF!),"",'5. Pp (3 años)'!#REF!)</f>
        <v>#REF!</v>
      </c>
      <c r="K146" s="29" t="e">
        <f>IF(ISBLANK('5. Pp (3 años)'!#REF!),"",'5. Pp (3 años)'!#REF!)</f>
        <v>#REF!</v>
      </c>
      <c r="L146" s="31" t="e">
        <f>IF(ISBLANK('5. Pp (3 años)'!#REF!),"",'5. Pp (3 años)'!#REF!)</f>
        <v>#REF!</v>
      </c>
      <c r="M146" s="31" t="e">
        <f>IF(ISBLANK('5. Pp (3 años)'!#REF!),"",'5. Pp (3 años)'!#REF!)</f>
        <v>#REF!</v>
      </c>
      <c r="N146" s="31" t="e">
        <f>IF(ISBLANK('5. Pp (3 años)'!#REF!),"",'5. Pp (3 años)'!#REF!)</f>
        <v>#REF!</v>
      </c>
      <c r="O146" s="31" t="e">
        <f>IF(ISBLANK('5. Pp (3 años)'!#REF!),"",'5. Pp (3 años)'!#REF!)</f>
        <v>#REF!</v>
      </c>
      <c r="P146" s="207" t="e">
        <f>IF(ISBLANK('5. Pp (3 años)'!#REF!),"",'5. Pp (3 años)'!#REF!)</f>
        <v>#REF!</v>
      </c>
    </row>
    <row r="147" spans="2:16" ht="17.25">
      <c r="B147" s="93" t="e">
        <f>IF(ISBLANK('5. Pp (3 años)'!#REF!),"",'5. Pp (3 años)'!#REF!)</f>
        <v>#REF!</v>
      </c>
      <c r="C147" s="29" t="e">
        <f>IF(ISBLANK('5. Pp (3 años)'!#REF!),"",'5. Pp (3 años)'!#REF!)</f>
        <v>#REF!</v>
      </c>
      <c r="D147" s="31" t="e">
        <f>IF(ISBLANK('5. Pp (3 años)'!#REF!),"",'5. Pp (3 años)'!#REF!)</f>
        <v>#REF!</v>
      </c>
      <c r="E147" s="31" t="e">
        <f>IF(ISBLANK('5. Pp (3 años)'!#REF!),"",'5. Pp (3 años)'!#REF!)</f>
        <v>#REF!</v>
      </c>
      <c r="F147" s="31" t="e">
        <f>IF(ISBLANK('5. Pp (3 años)'!#REF!),"",'5. Pp (3 años)'!#REF!)</f>
        <v>#REF!</v>
      </c>
      <c r="G147" s="29" t="e">
        <f>IF(ISBLANK('5. Pp (3 años)'!#REF!),"",'5. Pp (3 años)'!#REF!)</f>
        <v>#REF!</v>
      </c>
      <c r="H147" s="29" t="e">
        <f>IF(ISBLANK('5. Pp (3 años)'!#REF!),"",'5. Pp (3 años)'!#REF!)</f>
        <v>#REF!</v>
      </c>
      <c r="I147" s="31" t="e">
        <f>IF(ISBLANK('5. Pp (3 años)'!#REF!),"",'5. Pp (3 años)'!#REF!)</f>
        <v>#REF!</v>
      </c>
      <c r="J147" s="31" t="e">
        <f>IF(ISBLANK('5. Pp (3 años)'!#REF!),"",'5. Pp (3 años)'!#REF!)</f>
        <v>#REF!</v>
      </c>
      <c r="K147" s="29" t="e">
        <f>IF(ISBLANK('5. Pp (3 años)'!#REF!),"",'5. Pp (3 años)'!#REF!)</f>
        <v>#REF!</v>
      </c>
      <c r="L147" s="31" t="e">
        <f>IF(ISBLANK('5. Pp (3 años)'!#REF!),"",'5. Pp (3 años)'!#REF!)</f>
        <v>#REF!</v>
      </c>
      <c r="M147" s="31" t="e">
        <f>IF(ISBLANK('5. Pp (3 años)'!#REF!),"",'5. Pp (3 años)'!#REF!)</f>
        <v>#REF!</v>
      </c>
      <c r="N147" s="31" t="e">
        <f>IF(ISBLANK('5. Pp (3 años)'!#REF!),"",'5. Pp (3 años)'!#REF!)</f>
        <v>#REF!</v>
      </c>
      <c r="O147" s="31" t="e">
        <f>IF(ISBLANK('5. Pp (3 años)'!#REF!),"",'5. Pp (3 años)'!#REF!)</f>
        <v>#REF!</v>
      </c>
      <c r="P147" s="207" t="e">
        <f>IF(ISBLANK('5. Pp (3 años)'!#REF!),"",'5. Pp (3 años)'!#REF!)</f>
        <v>#REF!</v>
      </c>
    </row>
    <row r="148" spans="2:16" ht="17.25">
      <c r="B148" s="93" t="e">
        <f>IF(ISBLANK('5. Pp (3 años)'!#REF!),"",'5. Pp (3 años)'!#REF!)</f>
        <v>#REF!</v>
      </c>
      <c r="C148" s="29" t="e">
        <f>IF(ISBLANK('5. Pp (3 años)'!#REF!),"",'5. Pp (3 años)'!#REF!)</f>
        <v>#REF!</v>
      </c>
      <c r="D148" s="31" t="e">
        <f>IF(ISBLANK('5. Pp (3 años)'!#REF!),"",'5. Pp (3 años)'!#REF!)</f>
        <v>#REF!</v>
      </c>
      <c r="E148" s="31" t="e">
        <f>IF(ISBLANK('5. Pp (3 años)'!#REF!),"",'5. Pp (3 años)'!#REF!)</f>
        <v>#REF!</v>
      </c>
      <c r="F148" s="31" t="e">
        <f>IF(ISBLANK('5. Pp (3 años)'!#REF!),"",'5. Pp (3 años)'!#REF!)</f>
        <v>#REF!</v>
      </c>
      <c r="G148" s="29" t="e">
        <f>IF(ISBLANK('5. Pp (3 años)'!#REF!),"",'5. Pp (3 años)'!#REF!)</f>
        <v>#REF!</v>
      </c>
      <c r="H148" s="29" t="e">
        <f>IF(ISBLANK('5. Pp (3 años)'!#REF!),"",'5. Pp (3 años)'!#REF!)</f>
        <v>#REF!</v>
      </c>
      <c r="I148" s="31" t="e">
        <f>IF(ISBLANK('5. Pp (3 años)'!#REF!),"",'5. Pp (3 años)'!#REF!)</f>
        <v>#REF!</v>
      </c>
      <c r="J148" s="31" t="e">
        <f>IF(ISBLANK('5. Pp (3 años)'!#REF!),"",'5. Pp (3 años)'!#REF!)</f>
        <v>#REF!</v>
      </c>
      <c r="K148" s="29" t="e">
        <f>IF(ISBLANK('5. Pp (3 años)'!#REF!),"",'5. Pp (3 años)'!#REF!)</f>
        <v>#REF!</v>
      </c>
      <c r="L148" s="31" t="e">
        <f>IF(ISBLANK('5. Pp (3 años)'!#REF!),"",'5. Pp (3 años)'!#REF!)</f>
        <v>#REF!</v>
      </c>
      <c r="M148" s="31" t="e">
        <f>IF(ISBLANK('5. Pp (3 años)'!#REF!),"",'5. Pp (3 años)'!#REF!)</f>
        <v>#REF!</v>
      </c>
      <c r="N148" s="31" t="e">
        <f>IF(ISBLANK('5. Pp (3 años)'!#REF!),"",'5. Pp (3 años)'!#REF!)</f>
        <v>#REF!</v>
      </c>
      <c r="O148" s="31" t="e">
        <f>IF(ISBLANK('5. Pp (3 años)'!#REF!),"",'5. Pp (3 años)'!#REF!)</f>
        <v>#REF!</v>
      </c>
      <c r="P148" s="207" t="e">
        <f>IF(ISBLANK('5. Pp (3 años)'!#REF!),"",'5. Pp (3 años)'!#REF!)</f>
        <v>#REF!</v>
      </c>
    </row>
    <row r="149" spans="2:16" ht="17.25">
      <c r="B149" s="89" t="e">
        <f>IF(ISBLANK('5. Pp (3 años)'!#REF!),"",'5. Pp (3 años)'!#REF!)</f>
        <v>#REF!</v>
      </c>
      <c r="C149" s="65" t="e">
        <f>IF(ISBLANK('5. Pp (3 años)'!#REF!),"",'5. Pp (3 años)'!#REF!)</f>
        <v>#REF!</v>
      </c>
      <c r="D149" s="91" t="e">
        <f>IF(ISBLANK('5. Pp (3 años)'!#REF!),"",'5. Pp (3 años)'!#REF!)</f>
        <v>#REF!</v>
      </c>
      <c r="E149" s="91" t="e">
        <f>IF(ISBLANK('5. Pp (3 años)'!#REF!),"",'5. Pp (3 años)'!#REF!)</f>
        <v>#REF!</v>
      </c>
      <c r="F149" s="91" t="e">
        <f>IF(ISBLANK('5. Pp (3 años)'!#REF!),"",'5. Pp (3 años)'!#REF!)</f>
        <v>#REF!</v>
      </c>
      <c r="G149" s="65" t="e">
        <f>IF(ISBLANK('5. Pp (3 años)'!#REF!),"",'5. Pp (3 años)'!#REF!)</f>
        <v>#REF!</v>
      </c>
      <c r="H149" s="65" t="e">
        <f>IF(ISBLANK('5. Pp (3 años)'!#REF!),"",'5. Pp (3 años)'!#REF!)</f>
        <v>#REF!</v>
      </c>
      <c r="I149" s="91" t="e">
        <f>IF(ISBLANK('5. Pp (3 años)'!#REF!),"",'5. Pp (3 años)'!#REF!)</f>
        <v>#REF!</v>
      </c>
      <c r="J149" s="91" t="e">
        <f>IF(ISBLANK('5. Pp (3 años)'!#REF!),"",'5. Pp (3 años)'!#REF!)</f>
        <v>#REF!</v>
      </c>
      <c r="K149" s="65" t="e">
        <f>IF(ISBLANK('5. Pp (3 años)'!#REF!),"",'5. Pp (3 años)'!#REF!)</f>
        <v>#REF!</v>
      </c>
      <c r="L149" s="91" t="e">
        <f>IF(ISBLANK('5. Pp (3 años)'!#REF!),"",'5. Pp (3 años)'!#REF!)</f>
        <v>#REF!</v>
      </c>
      <c r="M149" s="91" t="e">
        <f>IF(ISBLANK('5. Pp (3 años)'!#REF!),"",'5. Pp (3 años)'!#REF!)</f>
        <v>#REF!</v>
      </c>
      <c r="N149" s="91" t="e">
        <f>IF(ISBLANK('5. Pp (3 años)'!#REF!),"",'5. Pp (3 años)'!#REF!)</f>
        <v>#REF!</v>
      </c>
      <c r="O149" s="91" t="e">
        <f>IF(ISBLANK('5. Pp (3 años)'!#REF!),"",'5. Pp (3 años)'!#REF!)</f>
        <v>#REF!</v>
      </c>
      <c r="P149" s="92" t="e">
        <f>IF(ISBLANK('5. Pp (3 años)'!#REF!),"",'5. Pp (3 años)'!#REF!)</f>
        <v>#REF!</v>
      </c>
    </row>
    <row r="150" spans="2:16" ht="17.25">
      <c r="B150" s="93" t="e">
        <f>IF(ISBLANK('5. Pp (3 años)'!#REF!),"",'5. Pp (3 años)'!#REF!)</f>
        <v>#REF!</v>
      </c>
      <c r="C150" s="29" t="e">
        <f>IF(ISBLANK('5. Pp (3 años)'!#REF!),"",'5. Pp (3 años)'!#REF!)</f>
        <v>#REF!</v>
      </c>
      <c r="D150" s="31" t="e">
        <f>IF(ISBLANK('5. Pp (3 años)'!#REF!),"",'5. Pp (3 años)'!#REF!)</f>
        <v>#REF!</v>
      </c>
      <c r="E150" s="31" t="e">
        <f>IF(ISBLANK('5. Pp (3 años)'!#REF!),"",'5. Pp (3 años)'!#REF!)</f>
        <v>#REF!</v>
      </c>
      <c r="F150" s="31" t="e">
        <f>IF(ISBLANK('5. Pp (3 años)'!#REF!),"",'5. Pp (3 años)'!#REF!)</f>
        <v>#REF!</v>
      </c>
      <c r="G150" s="29" t="e">
        <f>IF(ISBLANK('5. Pp (3 años)'!#REF!),"",'5. Pp (3 años)'!#REF!)</f>
        <v>#REF!</v>
      </c>
      <c r="H150" s="29" t="e">
        <f>IF(ISBLANK('5. Pp (3 años)'!#REF!),"",'5. Pp (3 años)'!#REF!)</f>
        <v>#REF!</v>
      </c>
      <c r="I150" s="31" t="e">
        <f>IF(ISBLANK('5. Pp (3 años)'!#REF!),"",'5. Pp (3 años)'!#REF!)</f>
        <v>#REF!</v>
      </c>
      <c r="J150" s="31" t="e">
        <f>IF(ISBLANK('5. Pp (3 años)'!#REF!),"",'5. Pp (3 años)'!#REF!)</f>
        <v>#REF!</v>
      </c>
      <c r="K150" s="29" t="e">
        <f>IF(ISBLANK('5. Pp (3 años)'!#REF!),"",'5. Pp (3 años)'!#REF!)</f>
        <v>#REF!</v>
      </c>
      <c r="L150" s="31" t="e">
        <f>IF(ISBLANK('5. Pp (3 años)'!#REF!),"",'5. Pp (3 años)'!#REF!)</f>
        <v>#REF!</v>
      </c>
      <c r="M150" s="31" t="e">
        <f>IF(ISBLANK('5. Pp (3 años)'!#REF!),"",'5. Pp (3 años)'!#REF!)</f>
        <v>#REF!</v>
      </c>
      <c r="N150" s="31" t="e">
        <f>IF(ISBLANK('5. Pp (3 años)'!#REF!),"",'5. Pp (3 años)'!#REF!)</f>
        <v>#REF!</v>
      </c>
      <c r="O150" s="31" t="e">
        <f>IF(ISBLANK('5. Pp (3 años)'!#REF!),"",'5. Pp (3 años)'!#REF!)</f>
        <v>#REF!</v>
      </c>
      <c r="P150" s="207" t="e">
        <f>IF(ISBLANK('5. Pp (3 años)'!#REF!),"",'5. Pp (3 años)'!#REF!)</f>
        <v>#REF!</v>
      </c>
    </row>
    <row r="151" spans="2:16" ht="17.25">
      <c r="B151" s="93" t="e">
        <f>IF(ISBLANK('5. Pp (3 años)'!#REF!),"",'5. Pp (3 años)'!#REF!)</f>
        <v>#REF!</v>
      </c>
      <c r="C151" s="29" t="e">
        <f>IF(ISBLANK('5. Pp (3 años)'!#REF!),"",'5. Pp (3 años)'!#REF!)</f>
        <v>#REF!</v>
      </c>
      <c r="D151" s="31" t="e">
        <f>IF(ISBLANK('5. Pp (3 años)'!#REF!),"",'5. Pp (3 años)'!#REF!)</f>
        <v>#REF!</v>
      </c>
      <c r="E151" s="31" t="e">
        <f>IF(ISBLANK('5. Pp (3 años)'!#REF!),"",'5. Pp (3 años)'!#REF!)</f>
        <v>#REF!</v>
      </c>
      <c r="F151" s="31" t="e">
        <f>IF(ISBLANK('5. Pp (3 años)'!#REF!),"",'5. Pp (3 años)'!#REF!)</f>
        <v>#REF!</v>
      </c>
      <c r="G151" s="29" t="e">
        <f>IF(ISBLANK('5. Pp (3 años)'!#REF!),"",'5. Pp (3 años)'!#REF!)</f>
        <v>#REF!</v>
      </c>
      <c r="H151" s="29" t="e">
        <f>IF(ISBLANK('5. Pp (3 años)'!#REF!),"",'5. Pp (3 años)'!#REF!)</f>
        <v>#REF!</v>
      </c>
      <c r="I151" s="31" t="e">
        <f>IF(ISBLANK('5. Pp (3 años)'!#REF!),"",'5. Pp (3 años)'!#REF!)</f>
        <v>#REF!</v>
      </c>
      <c r="J151" s="31" t="e">
        <f>IF(ISBLANK('5. Pp (3 años)'!#REF!),"",'5. Pp (3 años)'!#REF!)</f>
        <v>#REF!</v>
      </c>
      <c r="K151" s="29" t="e">
        <f>IF(ISBLANK('5. Pp (3 años)'!#REF!),"",'5. Pp (3 años)'!#REF!)</f>
        <v>#REF!</v>
      </c>
      <c r="L151" s="31" t="e">
        <f>IF(ISBLANK('5. Pp (3 años)'!#REF!),"",'5. Pp (3 años)'!#REF!)</f>
        <v>#REF!</v>
      </c>
      <c r="M151" s="31" t="e">
        <f>IF(ISBLANK('5. Pp (3 años)'!#REF!),"",'5. Pp (3 años)'!#REF!)</f>
        <v>#REF!</v>
      </c>
      <c r="N151" s="31" t="e">
        <f>IF(ISBLANK('5. Pp (3 años)'!#REF!),"",'5. Pp (3 años)'!#REF!)</f>
        <v>#REF!</v>
      </c>
      <c r="O151" s="31" t="e">
        <f>IF(ISBLANK('5. Pp (3 años)'!#REF!),"",'5. Pp (3 años)'!#REF!)</f>
        <v>#REF!</v>
      </c>
      <c r="P151" s="207" t="e">
        <f>IF(ISBLANK('5. Pp (3 años)'!#REF!),"",'5. Pp (3 años)'!#REF!)</f>
        <v>#REF!</v>
      </c>
    </row>
    <row r="152" spans="2:16" ht="17.25">
      <c r="B152" s="93" t="e">
        <f>IF(ISBLANK('5. Pp (3 años)'!#REF!),"",'5. Pp (3 años)'!#REF!)</f>
        <v>#REF!</v>
      </c>
      <c r="C152" s="29" t="e">
        <f>IF(ISBLANK('5. Pp (3 años)'!#REF!),"",'5. Pp (3 años)'!#REF!)</f>
        <v>#REF!</v>
      </c>
      <c r="D152" s="31" t="e">
        <f>IF(ISBLANK('5. Pp (3 años)'!#REF!),"",'5. Pp (3 años)'!#REF!)</f>
        <v>#REF!</v>
      </c>
      <c r="E152" s="31" t="e">
        <f>IF(ISBLANK('5. Pp (3 años)'!#REF!),"",'5. Pp (3 años)'!#REF!)</f>
        <v>#REF!</v>
      </c>
      <c r="F152" s="31" t="e">
        <f>IF(ISBLANK('5. Pp (3 años)'!#REF!),"",'5. Pp (3 años)'!#REF!)</f>
        <v>#REF!</v>
      </c>
      <c r="G152" s="29" t="e">
        <f>IF(ISBLANK('5. Pp (3 años)'!#REF!),"",'5. Pp (3 años)'!#REF!)</f>
        <v>#REF!</v>
      </c>
      <c r="H152" s="29" t="e">
        <f>IF(ISBLANK('5. Pp (3 años)'!#REF!),"",'5. Pp (3 años)'!#REF!)</f>
        <v>#REF!</v>
      </c>
      <c r="I152" s="31" t="e">
        <f>IF(ISBLANK('5. Pp (3 años)'!#REF!),"",'5. Pp (3 años)'!#REF!)</f>
        <v>#REF!</v>
      </c>
      <c r="J152" s="31" t="e">
        <f>IF(ISBLANK('5. Pp (3 años)'!#REF!),"",'5. Pp (3 años)'!#REF!)</f>
        <v>#REF!</v>
      </c>
      <c r="K152" s="29" t="e">
        <f>IF(ISBLANK('5. Pp (3 años)'!#REF!),"",'5. Pp (3 años)'!#REF!)</f>
        <v>#REF!</v>
      </c>
      <c r="L152" s="31" t="e">
        <f>IF(ISBLANK('5. Pp (3 años)'!#REF!),"",'5. Pp (3 años)'!#REF!)</f>
        <v>#REF!</v>
      </c>
      <c r="M152" s="31" t="e">
        <f>IF(ISBLANK('5. Pp (3 años)'!#REF!),"",'5. Pp (3 años)'!#REF!)</f>
        <v>#REF!</v>
      </c>
      <c r="N152" s="31" t="e">
        <f>IF(ISBLANK('5. Pp (3 años)'!#REF!),"",'5. Pp (3 años)'!#REF!)</f>
        <v>#REF!</v>
      </c>
      <c r="O152" s="31" t="e">
        <f>IF(ISBLANK('5. Pp (3 años)'!#REF!),"",'5. Pp (3 años)'!#REF!)</f>
        <v>#REF!</v>
      </c>
      <c r="P152" s="207" t="e">
        <f>IF(ISBLANK('5. Pp (3 años)'!#REF!),"",'5. Pp (3 años)'!#REF!)</f>
        <v>#REF!</v>
      </c>
    </row>
    <row r="153" spans="2:16" ht="17.25">
      <c r="B153" s="93" t="e">
        <f>IF(ISBLANK('5. Pp (3 años)'!#REF!),"",'5. Pp (3 años)'!#REF!)</f>
        <v>#REF!</v>
      </c>
      <c r="C153" s="29" t="e">
        <f>IF(ISBLANK('5. Pp (3 años)'!#REF!),"",'5. Pp (3 años)'!#REF!)</f>
        <v>#REF!</v>
      </c>
      <c r="D153" s="31" t="e">
        <f>IF(ISBLANK('5. Pp (3 años)'!#REF!),"",'5. Pp (3 años)'!#REF!)</f>
        <v>#REF!</v>
      </c>
      <c r="E153" s="31" t="e">
        <f>IF(ISBLANK('5. Pp (3 años)'!#REF!),"",'5. Pp (3 años)'!#REF!)</f>
        <v>#REF!</v>
      </c>
      <c r="F153" s="31" t="e">
        <f>IF(ISBLANK('5. Pp (3 años)'!#REF!),"",'5. Pp (3 años)'!#REF!)</f>
        <v>#REF!</v>
      </c>
      <c r="G153" s="29" t="e">
        <f>IF(ISBLANK('5. Pp (3 años)'!#REF!),"",'5. Pp (3 años)'!#REF!)</f>
        <v>#REF!</v>
      </c>
      <c r="H153" s="29" t="e">
        <f>IF(ISBLANK('5. Pp (3 años)'!#REF!),"",'5. Pp (3 años)'!#REF!)</f>
        <v>#REF!</v>
      </c>
      <c r="I153" s="31" t="e">
        <f>IF(ISBLANK('5. Pp (3 años)'!#REF!),"",'5. Pp (3 años)'!#REF!)</f>
        <v>#REF!</v>
      </c>
      <c r="J153" s="31" t="e">
        <f>IF(ISBLANK('5. Pp (3 años)'!#REF!),"",'5. Pp (3 años)'!#REF!)</f>
        <v>#REF!</v>
      </c>
      <c r="K153" s="29" t="e">
        <f>IF(ISBLANK('5. Pp (3 años)'!#REF!),"",'5. Pp (3 años)'!#REF!)</f>
        <v>#REF!</v>
      </c>
      <c r="L153" s="31" t="e">
        <f>IF(ISBLANK('5. Pp (3 años)'!#REF!),"",'5. Pp (3 años)'!#REF!)</f>
        <v>#REF!</v>
      </c>
      <c r="M153" s="31" t="e">
        <f>IF(ISBLANK('5. Pp (3 años)'!#REF!),"",'5. Pp (3 años)'!#REF!)</f>
        <v>#REF!</v>
      </c>
      <c r="N153" s="31" t="e">
        <f>IF(ISBLANK('5. Pp (3 años)'!#REF!),"",'5. Pp (3 años)'!#REF!)</f>
        <v>#REF!</v>
      </c>
      <c r="O153" s="31" t="e">
        <f>IF(ISBLANK('5. Pp (3 años)'!#REF!),"",'5. Pp (3 años)'!#REF!)</f>
        <v>#REF!</v>
      </c>
      <c r="P153" s="207" t="e">
        <f>IF(ISBLANK('5. Pp (3 años)'!#REF!),"",'5. Pp (3 años)'!#REF!)</f>
        <v>#REF!</v>
      </c>
    </row>
    <row r="154" spans="2:16" ht="17.25">
      <c r="B154" s="93" t="e">
        <f>IF(ISBLANK('5. Pp (3 años)'!#REF!),"",'5. Pp (3 años)'!#REF!)</f>
        <v>#REF!</v>
      </c>
      <c r="C154" s="29" t="e">
        <f>IF(ISBLANK('5. Pp (3 años)'!#REF!),"",'5. Pp (3 años)'!#REF!)</f>
        <v>#REF!</v>
      </c>
      <c r="D154" s="31" t="e">
        <f>IF(ISBLANK('5. Pp (3 años)'!#REF!),"",'5. Pp (3 años)'!#REF!)</f>
        <v>#REF!</v>
      </c>
      <c r="E154" s="31" t="e">
        <f>IF(ISBLANK('5. Pp (3 años)'!#REF!),"",'5. Pp (3 años)'!#REF!)</f>
        <v>#REF!</v>
      </c>
      <c r="F154" s="31" t="e">
        <f>IF(ISBLANK('5. Pp (3 años)'!#REF!),"",'5. Pp (3 años)'!#REF!)</f>
        <v>#REF!</v>
      </c>
      <c r="G154" s="29" t="e">
        <f>IF(ISBLANK('5. Pp (3 años)'!#REF!),"",'5. Pp (3 años)'!#REF!)</f>
        <v>#REF!</v>
      </c>
      <c r="H154" s="29" t="e">
        <f>IF(ISBLANK('5. Pp (3 años)'!#REF!),"",'5. Pp (3 años)'!#REF!)</f>
        <v>#REF!</v>
      </c>
      <c r="I154" s="31" t="e">
        <f>IF(ISBLANK('5. Pp (3 años)'!#REF!),"",'5. Pp (3 años)'!#REF!)</f>
        <v>#REF!</v>
      </c>
      <c r="J154" s="31" t="e">
        <f>IF(ISBLANK('5. Pp (3 años)'!#REF!),"",'5. Pp (3 años)'!#REF!)</f>
        <v>#REF!</v>
      </c>
      <c r="K154" s="29" t="e">
        <f>IF(ISBLANK('5. Pp (3 años)'!#REF!),"",'5. Pp (3 años)'!#REF!)</f>
        <v>#REF!</v>
      </c>
      <c r="L154" s="31" t="e">
        <f>IF(ISBLANK('5. Pp (3 años)'!#REF!),"",'5. Pp (3 años)'!#REF!)</f>
        <v>#REF!</v>
      </c>
      <c r="M154" s="31" t="e">
        <f>IF(ISBLANK('5. Pp (3 años)'!#REF!),"",'5. Pp (3 años)'!#REF!)</f>
        <v>#REF!</v>
      </c>
      <c r="N154" s="31" t="e">
        <f>IF(ISBLANK('5. Pp (3 años)'!#REF!),"",'5. Pp (3 años)'!#REF!)</f>
        <v>#REF!</v>
      </c>
      <c r="O154" s="31" t="e">
        <f>IF(ISBLANK('5. Pp (3 años)'!#REF!),"",'5. Pp (3 años)'!#REF!)</f>
        <v>#REF!</v>
      </c>
      <c r="P154" s="207" t="e">
        <f>IF(ISBLANK('5. Pp (3 años)'!#REF!),"",'5. Pp (3 años)'!#REF!)</f>
        <v>#REF!</v>
      </c>
    </row>
    <row r="155" spans="2:16" ht="17.25">
      <c r="B155" s="89" t="e">
        <f>IF(ISBLANK('5. Pp (3 años)'!#REF!),"",'5. Pp (3 años)'!#REF!)</f>
        <v>#REF!</v>
      </c>
      <c r="C155" s="65" t="e">
        <f>IF(ISBLANK('5. Pp (3 años)'!#REF!),"",'5. Pp (3 años)'!#REF!)</f>
        <v>#REF!</v>
      </c>
      <c r="D155" s="91" t="e">
        <f>IF(ISBLANK('5. Pp (3 años)'!#REF!),"",'5. Pp (3 años)'!#REF!)</f>
        <v>#REF!</v>
      </c>
      <c r="E155" s="91" t="e">
        <f>IF(ISBLANK('5. Pp (3 años)'!#REF!),"",'5. Pp (3 años)'!#REF!)</f>
        <v>#REF!</v>
      </c>
      <c r="F155" s="91" t="e">
        <f>IF(ISBLANK('5. Pp (3 años)'!#REF!),"",'5. Pp (3 años)'!#REF!)</f>
        <v>#REF!</v>
      </c>
      <c r="G155" s="65" t="e">
        <f>IF(ISBLANK('5. Pp (3 años)'!#REF!),"",'5. Pp (3 años)'!#REF!)</f>
        <v>#REF!</v>
      </c>
      <c r="H155" s="65" t="e">
        <f>IF(ISBLANK('5. Pp (3 años)'!#REF!),"",'5. Pp (3 años)'!#REF!)</f>
        <v>#REF!</v>
      </c>
      <c r="I155" s="91" t="e">
        <f>IF(ISBLANK('5. Pp (3 años)'!#REF!),"",'5. Pp (3 años)'!#REF!)</f>
        <v>#REF!</v>
      </c>
      <c r="J155" s="91" t="e">
        <f>IF(ISBLANK('5. Pp (3 años)'!#REF!),"",'5. Pp (3 años)'!#REF!)</f>
        <v>#REF!</v>
      </c>
      <c r="K155" s="65" t="e">
        <f>IF(ISBLANK('5. Pp (3 años)'!#REF!),"",'5. Pp (3 años)'!#REF!)</f>
        <v>#REF!</v>
      </c>
      <c r="L155" s="91" t="e">
        <f>IF(ISBLANK('5. Pp (3 años)'!#REF!),"",'5. Pp (3 años)'!#REF!)</f>
        <v>#REF!</v>
      </c>
      <c r="M155" s="91" t="e">
        <f>IF(ISBLANK('5. Pp (3 años)'!#REF!),"",'5. Pp (3 años)'!#REF!)</f>
        <v>#REF!</v>
      </c>
      <c r="N155" s="91" t="e">
        <f>IF(ISBLANK('5. Pp (3 años)'!#REF!),"",'5. Pp (3 años)'!#REF!)</f>
        <v>#REF!</v>
      </c>
      <c r="O155" s="91" t="e">
        <f>IF(ISBLANK('5. Pp (3 años)'!#REF!),"",'5. Pp (3 años)'!#REF!)</f>
        <v>#REF!</v>
      </c>
      <c r="P155" s="92" t="e">
        <f>IF(ISBLANK('5. Pp (3 años)'!#REF!),"",'5. Pp (3 años)'!#REF!)</f>
        <v>#REF!</v>
      </c>
    </row>
    <row r="156" spans="2:16" ht="17.25">
      <c r="B156" s="93" t="e">
        <f>IF(ISBLANK('5. Pp (3 años)'!#REF!),"",'5. Pp (3 años)'!#REF!)</f>
        <v>#REF!</v>
      </c>
      <c r="C156" s="29" t="e">
        <f>IF(ISBLANK('5. Pp (3 años)'!#REF!),"",'5. Pp (3 años)'!#REF!)</f>
        <v>#REF!</v>
      </c>
      <c r="D156" s="31" t="e">
        <f>IF(ISBLANK('5. Pp (3 años)'!#REF!),"",'5. Pp (3 años)'!#REF!)</f>
        <v>#REF!</v>
      </c>
      <c r="E156" s="31" t="e">
        <f>IF(ISBLANK('5. Pp (3 años)'!#REF!),"",'5. Pp (3 años)'!#REF!)</f>
        <v>#REF!</v>
      </c>
      <c r="F156" s="31" t="e">
        <f>IF(ISBLANK('5. Pp (3 años)'!#REF!),"",'5. Pp (3 años)'!#REF!)</f>
        <v>#REF!</v>
      </c>
      <c r="G156" s="29" t="e">
        <f>IF(ISBLANK('5. Pp (3 años)'!#REF!),"",'5. Pp (3 años)'!#REF!)</f>
        <v>#REF!</v>
      </c>
      <c r="H156" s="29" t="e">
        <f>IF(ISBLANK('5. Pp (3 años)'!#REF!),"",'5. Pp (3 años)'!#REF!)</f>
        <v>#REF!</v>
      </c>
      <c r="I156" s="31" t="e">
        <f>IF(ISBLANK('5. Pp (3 años)'!#REF!),"",'5. Pp (3 años)'!#REF!)</f>
        <v>#REF!</v>
      </c>
      <c r="J156" s="31" t="e">
        <f>IF(ISBLANK('5. Pp (3 años)'!#REF!),"",'5. Pp (3 años)'!#REF!)</f>
        <v>#REF!</v>
      </c>
      <c r="K156" s="29" t="e">
        <f>IF(ISBLANK('5. Pp (3 años)'!#REF!),"",'5. Pp (3 años)'!#REF!)</f>
        <v>#REF!</v>
      </c>
      <c r="L156" s="31" t="e">
        <f>IF(ISBLANK('5. Pp (3 años)'!#REF!),"",'5. Pp (3 años)'!#REF!)</f>
        <v>#REF!</v>
      </c>
      <c r="M156" s="31" t="e">
        <f>IF(ISBLANK('5. Pp (3 años)'!#REF!),"",'5. Pp (3 años)'!#REF!)</f>
        <v>#REF!</v>
      </c>
      <c r="N156" s="31" t="e">
        <f>IF(ISBLANK('5. Pp (3 años)'!#REF!),"",'5. Pp (3 años)'!#REF!)</f>
        <v>#REF!</v>
      </c>
      <c r="O156" s="31" t="e">
        <f>IF(ISBLANK('5. Pp (3 años)'!#REF!),"",'5. Pp (3 años)'!#REF!)</f>
        <v>#REF!</v>
      </c>
      <c r="P156" s="207" t="e">
        <f>IF(ISBLANK('5. Pp (3 años)'!#REF!),"",'5. Pp (3 años)'!#REF!)</f>
        <v>#REF!</v>
      </c>
    </row>
    <row r="157" spans="2:16" ht="17.25">
      <c r="B157" s="93" t="e">
        <f>IF(ISBLANK('5. Pp (3 años)'!#REF!),"",'5. Pp (3 años)'!#REF!)</f>
        <v>#REF!</v>
      </c>
      <c r="C157" s="29" t="e">
        <f>IF(ISBLANK('5. Pp (3 años)'!#REF!),"",'5. Pp (3 años)'!#REF!)</f>
        <v>#REF!</v>
      </c>
      <c r="D157" s="31" t="e">
        <f>IF(ISBLANK('5. Pp (3 años)'!#REF!),"",'5. Pp (3 años)'!#REF!)</f>
        <v>#REF!</v>
      </c>
      <c r="E157" s="31" t="e">
        <f>IF(ISBLANK('5. Pp (3 años)'!#REF!),"",'5. Pp (3 años)'!#REF!)</f>
        <v>#REF!</v>
      </c>
      <c r="F157" s="31" t="e">
        <f>IF(ISBLANK('5. Pp (3 años)'!#REF!),"",'5. Pp (3 años)'!#REF!)</f>
        <v>#REF!</v>
      </c>
      <c r="G157" s="29" t="e">
        <f>IF(ISBLANK('5. Pp (3 años)'!#REF!),"",'5. Pp (3 años)'!#REF!)</f>
        <v>#REF!</v>
      </c>
      <c r="H157" s="29" t="e">
        <f>IF(ISBLANK('5. Pp (3 años)'!#REF!),"",'5. Pp (3 años)'!#REF!)</f>
        <v>#REF!</v>
      </c>
      <c r="I157" s="31" t="e">
        <f>IF(ISBLANK('5. Pp (3 años)'!#REF!),"",'5. Pp (3 años)'!#REF!)</f>
        <v>#REF!</v>
      </c>
      <c r="J157" s="31" t="e">
        <f>IF(ISBLANK('5. Pp (3 años)'!#REF!),"",'5. Pp (3 años)'!#REF!)</f>
        <v>#REF!</v>
      </c>
      <c r="K157" s="29" t="e">
        <f>IF(ISBLANK('5. Pp (3 años)'!#REF!),"",'5. Pp (3 años)'!#REF!)</f>
        <v>#REF!</v>
      </c>
      <c r="L157" s="31" t="e">
        <f>IF(ISBLANK('5. Pp (3 años)'!#REF!),"",'5. Pp (3 años)'!#REF!)</f>
        <v>#REF!</v>
      </c>
      <c r="M157" s="31" t="e">
        <f>IF(ISBLANK('5. Pp (3 años)'!#REF!),"",'5. Pp (3 años)'!#REF!)</f>
        <v>#REF!</v>
      </c>
      <c r="N157" s="31" t="e">
        <f>IF(ISBLANK('5. Pp (3 años)'!#REF!),"",'5. Pp (3 años)'!#REF!)</f>
        <v>#REF!</v>
      </c>
      <c r="O157" s="31" t="e">
        <f>IF(ISBLANK('5. Pp (3 años)'!#REF!),"",'5. Pp (3 años)'!#REF!)</f>
        <v>#REF!</v>
      </c>
      <c r="P157" s="207" t="e">
        <f>IF(ISBLANK('5. Pp (3 años)'!#REF!),"",'5. Pp (3 años)'!#REF!)</f>
        <v>#REF!</v>
      </c>
    </row>
    <row r="158" spans="2:16" ht="17.25">
      <c r="B158" s="93" t="e">
        <f>IF(ISBLANK('5. Pp (3 años)'!#REF!),"",'5. Pp (3 años)'!#REF!)</f>
        <v>#REF!</v>
      </c>
      <c r="C158" s="29" t="e">
        <f>IF(ISBLANK('5. Pp (3 años)'!#REF!),"",'5. Pp (3 años)'!#REF!)</f>
        <v>#REF!</v>
      </c>
      <c r="D158" s="31" t="e">
        <f>IF(ISBLANK('5. Pp (3 años)'!#REF!),"",'5. Pp (3 años)'!#REF!)</f>
        <v>#REF!</v>
      </c>
      <c r="E158" s="31" t="e">
        <f>IF(ISBLANK('5. Pp (3 años)'!#REF!),"",'5. Pp (3 años)'!#REF!)</f>
        <v>#REF!</v>
      </c>
      <c r="F158" s="31" t="e">
        <f>IF(ISBLANK('5. Pp (3 años)'!#REF!),"",'5. Pp (3 años)'!#REF!)</f>
        <v>#REF!</v>
      </c>
      <c r="G158" s="29" t="e">
        <f>IF(ISBLANK('5. Pp (3 años)'!#REF!),"",'5. Pp (3 años)'!#REF!)</f>
        <v>#REF!</v>
      </c>
      <c r="H158" s="29" t="e">
        <f>IF(ISBLANK('5. Pp (3 años)'!#REF!),"",'5. Pp (3 años)'!#REF!)</f>
        <v>#REF!</v>
      </c>
      <c r="I158" s="31" t="e">
        <f>IF(ISBLANK('5. Pp (3 años)'!#REF!),"",'5. Pp (3 años)'!#REF!)</f>
        <v>#REF!</v>
      </c>
      <c r="J158" s="31" t="e">
        <f>IF(ISBLANK('5. Pp (3 años)'!#REF!),"",'5. Pp (3 años)'!#REF!)</f>
        <v>#REF!</v>
      </c>
      <c r="K158" s="29" t="e">
        <f>IF(ISBLANK('5. Pp (3 años)'!#REF!),"",'5. Pp (3 años)'!#REF!)</f>
        <v>#REF!</v>
      </c>
      <c r="L158" s="31" t="e">
        <f>IF(ISBLANK('5. Pp (3 años)'!#REF!),"",'5. Pp (3 años)'!#REF!)</f>
        <v>#REF!</v>
      </c>
      <c r="M158" s="31" t="e">
        <f>IF(ISBLANK('5. Pp (3 años)'!#REF!),"",'5. Pp (3 años)'!#REF!)</f>
        <v>#REF!</v>
      </c>
      <c r="N158" s="31" t="e">
        <f>IF(ISBLANK('5. Pp (3 años)'!#REF!),"",'5. Pp (3 años)'!#REF!)</f>
        <v>#REF!</v>
      </c>
      <c r="O158" s="31" t="e">
        <f>IF(ISBLANK('5. Pp (3 años)'!#REF!),"",'5. Pp (3 años)'!#REF!)</f>
        <v>#REF!</v>
      </c>
      <c r="P158" s="207" t="e">
        <f>IF(ISBLANK('5. Pp (3 años)'!#REF!),"",'5. Pp (3 años)'!#REF!)</f>
        <v>#REF!</v>
      </c>
    </row>
    <row r="159" spans="2:16" ht="17.25">
      <c r="B159" s="93" t="e">
        <f>IF(ISBLANK('5. Pp (3 años)'!#REF!),"",'5. Pp (3 años)'!#REF!)</f>
        <v>#REF!</v>
      </c>
      <c r="C159" s="29" t="e">
        <f>IF(ISBLANK('5. Pp (3 años)'!#REF!),"",'5. Pp (3 años)'!#REF!)</f>
        <v>#REF!</v>
      </c>
      <c r="D159" s="31" t="e">
        <f>IF(ISBLANK('5. Pp (3 años)'!#REF!),"",'5. Pp (3 años)'!#REF!)</f>
        <v>#REF!</v>
      </c>
      <c r="E159" s="31" t="e">
        <f>IF(ISBLANK('5. Pp (3 años)'!#REF!),"",'5. Pp (3 años)'!#REF!)</f>
        <v>#REF!</v>
      </c>
      <c r="F159" s="31" t="e">
        <f>IF(ISBLANK('5. Pp (3 años)'!#REF!),"",'5. Pp (3 años)'!#REF!)</f>
        <v>#REF!</v>
      </c>
      <c r="G159" s="29" t="e">
        <f>IF(ISBLANK('5. Pp (3 años)'!#REF!),"",'5. Pp (3 años)'!#REF!)</f>
        <v>#REF!</v>
      </c>
      <c r="H159" s="29" t="e">
        <f>IF(ISBLANK('5. Pp (3 años)'!#REF!),"",'5. Pp (3 años)'!#REF!)</f>
        <v>#REF!</v>
      </c>
      <c r="I159" s="31" t="e">
        <f>IF(ISBLANK('5. Pp (3 años)'!#REF!),"",'5. Pp (3 años)'!#REF!)</f>
        <v>#REF!</v>
      </c>
      <c r="J159" s="31" t="e">
        <f>IF(ISBLANK('5. Pp (3 años)'!#REF!),"",'5. Pp (3 años)'!#REF!)</f>
        <v>#REF!</v>
      </c>
      <c r="K159" s="29" t="e">
        <f>IF(ISBLANK('5. Pp (3 años)'!#REF!),"",'5. Pp (3 años)'!#REF!)</f>
        <v>#REF!</v>
      </c>
      <c r="L159" s="31" t="e">
        <f>IF(ISBLANK('5. Pp (3 años)'!#REF!),"",'5. Pp (3 años)'!#REF!)</f>
        <v>#REF!</v>
      </c>
      <c r="M159" s="31" t="e">
        <f>IF(ISBLANK('5. Pp (3 años)'!#REF!),"",'5. Pp (3 años)'!#REF!)</f>
        <v>#REF!</v>
      </c>
      <c r="N159" s="31" t="e">
        <f>IF(ISBLANK('5. Pp (3 años)'!#REF!),"",'5. Pp (3 años)'!#REF!)</f>
        <v>#REF!</v>
      </c>
      <c r="O159" s="31" t="e">
        <f>IF(ISBLANK('5. Pp (3 años)'!#REF!),"",'5. Pp (3 años)'!#REF!)</f>
        <v>#REF!</v>
      </c>
      <c r="P159" s="207" t="e">
        <f>IF(ISBLANK('5. Pp (3 años)'!#REF!),"",'5. Pp (3 años)'!#REF!)</f>
        <v>#REF!</v>
      </c>
    </row>
    <row r="160" spans="2:16" ht="17.25">
      <c r="B160" s="93" t="e">
        <f>IF(ISBLANK('5. Pp (3 años)'!#REF!),"",'5. Pp (3 años)'!#REF!)</f>
        <v>#REF!</v>
      </c>
      <c r="C160" s="29" t="e">
        <f>IF(ISBLANK('5. Pp (3 años)'!#REF!),"",'5. Pp (3 años)'!#REF!)</f>
        <v>#REF!</v>
      </c>
      <c r="D160" s="31" t="e">
        <f>IF(ISBLANK('5. Pp (3 años)'!#REF!),"",'5. Pp (3 años)'!#REF!)</f>
        <v>#REF!</v>
      </c>
      <c r="E160" s="31" t="e">
        <f>IF(ISBLANK('5. Pp (3 años)'!#REF!),"",'5. Pp (3 años)'!#REF!)</f>
        <v>#REF!</v>
      </c>
      <c r="F160" s="31" t="e">
        <f>IF(ISBLANK('5. Pp (3 años)'!#REF!),"",'5. Pp (3 años)'!#REF!)</f>
        <v>#REF!</v>
      </c>
      <c r="G160" s="29" t="e">
        <f>IF(ISBLANK('5. Pp (3 años)'!#REF!),"",'5. Pp (3 años)'!#REF!)</f>
        <v>#REF!</v>
      </c>
      <c r="H160" s="29" t="e">
        <f>IF(ISBLANK('5. Pp (3 años)'!#REF!),"",'5. Pp (3 años)'!#REF!)</f>
        <v>#REF!</v>
      </c>
      <c r="I160" s="31" t="e">
        <f>IF(ISBLANK('5. Pp (3 años)'!#REF!),"",'5. Pp (3 años)'!#REF!)</f>
        <v>#REF!</v>
      </c>
      <c r="J160" s="31" t="e">
        <f>IF(ISBLANK('5. Pp (3 años)'!#REF!),"",'5. Pp (3 años)'!#REF!)</f>
        <v>#REF!</v>
      </c>
      <c r="K160" s="29" t="e">
        <f>IF(ISBLANK('5. Pp (3 años)'!#REF!),"",'5. Pp (3 años)'!#REF!)</f>
        <v>#REF!</v>
      </c>
      <c r="L160" s="31" t="e">
        <f>IF(ISBLANK('5. Pp (3 años)'!#REF!),"",'5. Pp (3 años)'!#REF!)</f>
        <v>#REF!</v>
      </c>
      <c r="M160" s="31" t="e">
        <f>IF(ISBLANK('5. Pp (3 años)'!#REF!),"",'5. Pp (3 años)'!#REF!)</f>
        <v>#REF!</v>
      </c>
      <c r="N160" s="31" t="e">
        <f>IF(ISBLANK('5. Pp (3 años)'!#REF!),"",'5. Pp (3 años)'!#REF!)</f>
        <v>#REF!</v>
      </c>
      <c r="O160" s="31" t="e">
        <f>IF(ISBLANK('5. Pp (3 años)'!#REF!),"",'5. Pp (3 años)'!#REF!)</f>
        <v>#REF!</v>
      </c>
      <c r="P160" s="207" t="e">
        <f>IF(ISBLANK('5. Pp (3 años)'!#REF!),"",'5. Pp (3 años)'!#REF!)</f>
        <v>#REF!</v>
      </c>
    </row>
    <row r="161" spans="2:16" ht="17.25">
      <c r="B161" s="89" t="e">
        <f>IF(ISBLANK('5. Pp (3 años)'!#REF!),"",'5. Pp (3 años)'!#REF!)</f>
        <v>#REF!</v>
      </c>
      <c r="C161" s="65" t="e">
        <f>IF(ISBLANK('5. Pp (3 años)'!#REF!),"",'5. Pp (3 años)'!#REF!)</f>
        <v>#REF!</v>
      </c>
      <c r="D161" s="91" t="e">
        <f>IF(ISBLANK('5. Pp (3 años)'!#REF!),"",'5. Pp (3 años)'!#REF!)</f>
        <v>#REF!</v>
      </c>
      <c r="E161" s="91" t="e">
        <f>IF(ISBLANK('5. Pp (3 años)'!#REF!),"",'5. Pp (3 años)'!#REF!)</f>
        <v>#REF!</v>
      </c>
      <c r="F161" s="91" t="e">
        <f>IF(ISBLANK('5. Pp (3 años)'!#REF!),"",'5. Pp (3 años)'!#REF!)</f>
        <v>#REF!</v>
      </c>
      <c r="G161" s="65" t="e">
        <f>IF(ISBLANK('5. Pp (3 años)'!#REF!),"",'5. Pp (3 años)'!#REF!)</f>
        <v>#REF!</v>
      </c>
      <c r="H161" s="65" t="e">
        <f>IF(ISBLANK('5. Pp (3 años)'!#REF!),"",'5. Pp (3 años)'!#REF!)</f>
        <v>#REF!</v>
      </c>
      <c r="I161" s="91" t="e">
        <f>IF(ISBLANK('5. Pp (3 años)'!#REF!),"",'5. Pp (3 años)'!#REF!)</f>
        <v>#REF!</v>
      </c>
      <c r="J161" s="91" t="e">
        <f>IF(ISBLANK('5. Pp (3 años)'!#REF!),"",'5. Pp (3 años)'!#REF!)</f>
        <v>#REF!</v>
      </c>
      <c r="K161" s="65" t="e">
        <f>IF(ISBLANK('5. Pp (3 años)'!#REF!),"",'5. Pp (3 años)'!#REF!)</f>
        <v>#REF!</v>
      </c>
      <c r="L161" s="91" t="e">
        <f>IF(ISBLANK('5. Pp (3 años)'!#REF!),"",'5. Pp (3 años)'!#REF!)</f>
        <v>#REF!</v>
      </c>
      <c r="M161" s="91" t="e">
        <f>IF(ISBLANK('5. Pp (3 años)'!#REF!),"",'5. Pp (3 años)'!#REF!)</f>
        <v>#REF!</v>
      </c>
      <c r="N161" s="91" t="e">
        <f>IF(ISBLANK('5. Pp (3 años)'!#REF!),"",'5. Pp (3 años)'!#REF!)</f>
        <v>#REF!</v>
      </c>
      <c r="O161" s="91" t="e">
        <f>IF(ISBLANK('5. Pp (3 años)'!#REF!),"",'5. Pp (3 años)'!#REF!)</f>
        <v>#REF!</v>
      </c>
      <c r="P161" s="92" t="e">
        <f>IF(ISBLANK('5. Pp (3 años)'!#REF!),"",'5. Pp (3 años)'!#REF!)</f>
        <v>#REF!</v>
      </c>
    </row>
    <row r="162" spans="2:16" ht="17.25">
      <c r="B162" s="93" t="e">
        <f>IF(ISBLANK('5. Pp (3 años)'!#REF!),"",'5. Pp (3 años)'!#REF!)</f>
        <v>#REF!</v>
      </c>
      <c r="C162" s="29" t="e">
        <f>IF(ISBLANK('5. Pp (3 años)'!#REF!),"",'5. Pp (3 años)'!#REF!)</f>
        <v>#REF!</v>
      </c>
      <c r="D162" s="31" t="e">
        <f>IF(ISBLANK('5. Pp (3 años)'!#REF!),"",'5. Pp (3 años)'!#REF!)</f>
        <v>#REF!</v>
      </c>
      <c r="E162" s="31" t="e">
        <f>IF(ISBLANK('5. Pp (3 años)'!#REF!),"",'5. Pp (3 años)'!#REF!)</f>
        <v>#REF!</v>
      </c>
      <c r="F162" s="31" t="e">
        <f>IF(ISBLANK('5. Pp (3 años)'!#REF!),"",'5. Pp (3 años)'!#REF!)</f>
        <v>#REF!</v>
      </c>
      <c r="G162" s="29" t="e">
        <f>IF(ISBLANK('5. Pp (3 años)'!#REF!),"",'5. Pp (3 años)'!#REF!)</f>
        <v>#REF!</v>
      </c>
      <c r="H162" s="29" t="e">
        <f>IF(ISBLANK('5. Pp (3 años)'!#REF!),"",'5. Pp (3 años)'!#REF!)</f>
        <v>#REF!</v>
      </c>
      <c r="I162" s="31" t="e">
        <f>IF(ISBLANK('5. Pp (3 años)'!#REF!),"",'5. Pp (3 años)'!#REF!)</f>
        <v>#REF!</v>
      </c>
      <c r="J162" s="31" t="e">
        <f>IF(ISBLANK('5. Pp (3 años)'!#REF!),"",'5. Pp (3 años)'!#REF!)</f>
        <v>#REF!</v>
      </c>
      <c r="K162" s="29" t="e">
        <f>IF(ISBLANK('5. Pp (3 años)'!#REF!),"",'5. Pp (3 años)'!#REF!)</f>
        <v>#REF!</v>
      </c>
      <c r="L162" s="31" t="e">
        <f>IF(ISBLANK('5. Pp (3 años)'!#REF!),"",'5. Pp (3 años)'!#REF!)</f>
        <v>#REF!</v>
      </c>
      <c r="M162" s="31" t="e">
        <f>IF(ISBLANK('5. Pp (3 años)'!#REF!),"",'5. Pp (3 años)'!#REF!)</f>
        <v>#REF!</v>
      </c>
      <c r="N162" s="31" t="e">
        <f>IF(ISBLANK('5. Pp (3 años)'!#REF!),"",'5. Pp (3 años)'!#REF!)</f>
        <v>#REF!</v>
      </c>
      <c r="O162" s="31" t="e">
        <f>IF(ISBLANK('5. Pp (3 años)'!#REF!),"",'5. Pp (3 años)'!#REF!)</f>
        <v>#REF!</v>
      </c>
      <c r="P162" s="207" t="e">
        <f>IF(ISBLANK('5. Pp (3 años)'!#REF!),"",'5. Pp (3 años)'!#REF!)</f>
        <v>#REF!</v>
      </c>
    </row>
    <row r="163" spans="2:16" ht="17.25">
      <c r="B163" s="93" t="e">
        <f>IF(ISBLANK('5. Pp (3 años)'!#REF!),"",'5. Pp (3 años)'!#REF!)</f>
        <v>#REF!</v>
      </c>
      <c r="C163" s="29" t="e">
        <f>IF(ISBLANK('5. Pp (3 años)'!#REF!),"",'5. Pp (3 años)'!#REF!)</f>
        <v>#REF!</v>
      </c>
      <c r="D163" s="31" t="e">
        <f>IF(ISBLANK('5. Pp (3 años)'!#REF!),"",'5. Pp (3 años)'!#REF!)</f>
        <v>#REF!</v>
      </c>
      <c r="E163" s="31" t="e">
        <f>IF(ISBLANK('5. Pp (3 años)'!#REF!),"",'5. Pp (3 años)'!#REF!)</f>
        <v>#REF!</v>
      </c>
      <c r="F163" s="31" t="e">
        <f>IF(ISBLANK('5. Pp (3 años)'!#REF!),"",'5. Pp (3 años)'!#REF!)</f>
        <v>#REF!</v>
      </c>
      <c r="G163" s="29" t="e">
        <f>IF(ISBLANK('5. Pp (3 años)'!#REF!),"",'5. Pp (3 años)'!#REF!)</f>
        <v>#REF!</v>
      </c>
      <c r="H163" s="29" t="e">
        <f>IF(ISBLANK('5. Pp (3 años)'!#REF!),"",'5. Pp (3 años)'!#REF!)</f>
        <v>#REF!</v>
      </c>
      <c r="I163" s="31" t="e">
        <f>IF(ISBLANK('5. Pp (3 años)'!#REF!),"",'5. Pp (3 años)'!#REF!)</f>
        <v>#REF!</v>
      </c>
      <c r="J163" s="31" t="e">
        <f>IF(ISBLANK('5. Pp (3 años)'!#REF!),"",'5. Pp (3 años)'!#REF!)</f>
        <v>#REF!</v>
      </c>
      <c r="K163" s="29" t="e">
        <f>IF(ISBLANK('5. Pp (3 años)'!#REF!),"",'5. Pp (3 años)'!#REF!)</f>
        <v>#REF!</v>
      </c>
      <c r="L163" s="31" t="e">
        <f>IF(ISBLANK('5. Pp (3 años)'!#REF!),"",'5. Pp (3 años)'!#REF!)</f>
        <v>#REF!</v>
      </c>
      <c r="M163" s="31" t="e">
        <f>IF(ISBLANK('5. Pp (3 años)'!#REF!),"",'5. Pp (3 años)'!#REF!)</f>
        <v>#REF!</v>
      </c>
      <c r="N163" s="31" t="e">
        <f>IF(ISBLANK('5. Pp (3 años)'!#REF!),"",'5. Pp (3 años)'!#REF!)</f>
        <v>#REF!</v>
      </c>
      <c r="O163" s="31" t="e">
        <f>IF(ISBLANK('5. Pp (3 años)'!#REF!),"",'5. Pp (3 años)'!#REF!)</f>
        <v>#REF!</v>
      </c>
      <c r="P163" s="207" t="e">
        <f>IF(ISBLANK('5. Pp (3 años)'!#REF!),"",'5. Pp (3 años)'!#REF!)</f>
        <v>#REF!</v>
      </c>
    </row>
    <row r="164" spans="2:16" ht="17.25">
      <c r="B164" s="93" t="e">
        <f>IF(ISBLANK('5. Pp (3 años)'!#REF!),"",'5. Pp (3 años)'!#REF!)</f>
        <v>#REF!</v>
      </c>
      <c r="C164" s="29" t="e">
        <f>IF(ISBLANK('5. Pp (3 años)'!#REF!),"",'5. Pp (3 años)'!#REF!)</f>
        <v>#REF!</v>
      </c>
      <c r="D164" s="31" t="e">
        <f>IF(ISBLANK('5. Pp (3 años)'!#REF!),"",'5. Pp (3 años)'!#REF!)</f>
        <v>#REF!</v>
      </c>
      <c r="E164" s="31" t="e">
        <f>IF(ISBLANK('5. Pp (3 años)'!#REF!),"",'5. Pp (3 años)'!#REF!)</f>
        <v>#REF!</v>
      </c>
      <c r="F164" s="31" t="e">
        <f>IF(ISBLANK('5. Pp (3 años)'!#REF!),"",'5. Pp (3 años)'!#REF!)</f>
        <v>#REF!</v>
      </c>
      <c r="G164" s="29" t="e">
        <f>IF(ISBLANK('5. Pp (3 años)'!#REF!),"",'5. Pp (3 años)'!#REF!)</f>
        <v>#REF!</v>
      </c>
      <c r="H164" s="29" t="e">
        <f>IF(ISBLANK('5. Pp (3 años)'!#REF!),"",'5. Pp (3 años)'!#REF!)</f>
        <v>#REF!</v>
      </c>
      <c r="I164" s="31" t="e">
        <f>IF(ISBLANK('5. Pp (3 años)'!#REF!),"",'5. Pp (3 años)'!#REF!)</f>
        <v>#REF!</v>
      </c>
      <c r="J164" s="31" t="e">
        <f>IF(ISBLANK('5. Pp (3 años)'!#REF!),"",'5. Pp (3 años)'!#REF!)</f>
        <v>#REF!</v>
      </c>
      <c r="K164" s="29" t="e">
        <f>IF(ISBLANK('5. Pp (3 años)'!#REF!),"",'5. Pp (3 años)'!#REF!)</f>
        <v>#REF!</v>
      </c>
      <c r="L164" s="31" t="e">
        <f>IF(ISBLANK('5. Pp (3 años)'!#REF!),"",'5. Pp (3 años)'!#REF!)</f>
        <v>#REF!</v>
      </c>
      <c r="M164" s="31" t="e">
        <f>IF(ISBLANK('5. Pp (3 años)'!#REF!),"",'5. Pp (3 años)'!#REF!)</f>
        <v>#REF!</v>
      </c>
      <c r="N164" s="31" t="e">
        <f>IF(ISBLANK('5. Pp (3 años)'!#REF!),"",'5. Pp (3 años)'!#REF!)</f>
        <v>#REF!</v>
      </c>
      <c r="O164" s="31" t="e">
        <f>IF(ISBLANK('5. Pp (3 años)'!#REF!),"",'5. Pp (3 años)'!#REF!)</f>
        <v>#REF!</v>
      </c>
      <c r="P164" s="207" t="e">
        <f>IF(ISBLANK('5. Pp (3 años)'!#REF!),"",'5. Pp (3 años)'!#REF!)</f>
        <v>#REF!</v>
      </c>
    </row>
    <row r="165" spans="2:16" ht="17.25">
      <c r="B165" s="93" t="e">
        <f>IF(ISBLANK('5. Pp (3 años)'!#REF!),"",'5. Pp (3 años)'!#REF!)</f>
        <v>#REF!</v>
      </c>
      <c r="C165" s="29" t="e">
        <f>IF(ISBLANK('5. Pp (3 años)'!#REF!),"",'5. Pp (3 años)'!#REF!)</f>
        <v>#REF!</v>
      </c>
      <c r="D165" s="31" t="e">
        <f>IF(ISBLANK('5. Pp (3 años)'!#REF!),"",'5. Pp (3 años)'!#REF!)</f>
        <v>#REF!</v>
      </c>
      <c r="E165" s="31" t="e">
        <f>IF(ISBLANK('5. Pp (3 años)'!#REF!),"",'5. Pp (3 años)'!#REF!)</f>
        <v>#REF!</v>
      </c>
      <c r="F165" s="31" t="e">
        <f>IF(ISBLANK('5. Pp (3 años)'!#REF!),"",'5. Pp (3 años)'!#REF!)</f>
        <v>#REF!</v>
      </c>
      <c r="G165" s="29" t="e">
        <f>IF(ISBLANK('5. Pp (3 años)'!#REF!),"",'5. Pp (3 años)'!#REF!)</f>
        <v>#REF!</v>
      </c>
      <c r="H165" s="29" t="e">
        <f>IF(ISBLANK('5. Pp (3 años)'!#REF!),"",'5. Pp (3 años)'!#REF!)</f>
        <v>#REF!</v>
      </c>
      <c r="I165" s="31" t="e">
        <f>IF(ISBLANK('5. Pp (3 años)'!#REF!),"",'5. Pp (3 años)'!#REF!)</f>
        <v>#REF!</v>
      </c>
      <c r="J165" s="31" t="e">
        <f>IF(ISBLANK('5. Pp (3 años)'!#REF!),"",'5. Pp (3 años)'!#REF!)</f>
        <v>#REF!</v>
      </c>
      <c r="K165" s="29" t="e">
        <f>IF(ISBLANK('5. Pp (3 años)'!#REF!),"",'5. Pp (3 años)'!#REF!)</f>
        <v>#REF!</v>
      </c>
      <c r="L165" s="31" t="e">
        <f>IF(ISBLANK('5. Pp (3 años)'!#REF!),"",'5. Pp (3 años)'!#REF!)</f>
        <v>#REF!</v>
      </c>
      <c r="M165" s="31" t="e">
        <f>IF(ISBLANK('5. Pp (3 años)'!#REF!),"",'5. Pp (3 años)'!#REF!)</f>
        <v>#REF!</v>
      </c>
      <c r="N165" s="31" t="e">
        <f>IF(ISBLANK('5. Pp (3 años)'!#REF!),"",'5. Pp (3 años)'!#REF!)</f>
        <v>#REF!</v>
      </c>
      <c r="O165" s="31" t="e">
        <f>IF(ISBLANK('5. Pp (3 años)'!#REF!),"",'5. Pp (3 años)'!#REF!)</f>
        <v>#REF!</v>
      </c>
      <c r="P165" s="207" t="e">
        <f>IF(ISBLANK('5. Pp (3 años)'!#REF!),"",'5. Pp (3 años)'!#REF!)</f>
        <v>#REF!</v>
      </c>
    </row>
    <row r="166" spans="2:16" ht="17.25">
      <c r="B166" s="93" t="e">
        <f>IF(ISBLANK('5. Pp (3 años)'!#REF!),"",'5. Pp (3 años)'!#REF!)</f>
        <v>#REF!</v>
      </c>
      <c r="C166" s="29" t="e">
        <f>IF(ISBLANK('5. Pp (3 años)'!#REF!),"",'5. Pp (3 años)'!#REF!)</f>
        <v>#REF!</v>
      </c>
      <c r="D166" s="31" t="e">
        <f>IF(ISBLANK('5. Pp (3 años)'!#REF!),"",'5. Pp (3 años)'!#REF!)</f>
        <v>#REF!</v>
      </c>
      <c r="E166" s="31" t="e">
        <f>IF(ISBLANK('5. Pp (3 años)'!#REF!),"",'5. Pp (3 años)'!#REF!)</f>
        <v>#REF!</v>
      </c>
      <c r="F166" s="31" t="e">
        <f>IF(ISBLANK('5. Pp (3 años)'!#REF!),"",'5. Pp (3 años)'!#REF!)</f>
        <v>#REF!</v>
      </c>
      <c r="G166" s="29" t="e">
        <f>IF(ISBLANK('5. Pp (3 años)'!#REF!),"",'5. Pp (3 años)'!#REF!)</f>
        <v>#REF!</v>
      </c>
      <c r="H166" s="29" t="e">
        <f>IF(ISBLANK('5. Pp (3 años)'!#REF!),"",'5. Pp (3 años)'!#REF!)</f>
        <v>#REF!</v>
      </c>
      <c r="I166" s="31" t="e">
        <f>IF(ISBLANK('5. Pp (3 años)'!#REF!),"",'5. Pp (3 años)'!#REF!)</f>
        <v>#REF!</v>
      </c>
      <c r="J166" s="31" t="e">
        <f>IF(ISBLANK('5. Pp (3 años)'!#REF!),"",'5. Pp (3 años)'!#REF!)</f>
        <v>#REF!</v>
      </c>
      <c r="K166" s="29" t="e">
        <f>IF(ISBLANK('5. Pp (3 años)'!#REF!),"",'5. Pp (3 años)'!#REF!)</f>
        <v>#REF!</v>
      </c>
      <c r="L166" s="31" t="e">
        <f>IF(ISBLANK('5. Pp (3 años)'!#REF!),"",'5. Pp (3 años)'!#REF!)</f>
        <v>#REF!</v>
      </c>
      <c r="M166" s="31" t="e">
        <f>IF(ISBLANK('5. Pp (3 años)'!#REF!),"",'5. Pp (3 años)'!#REF!)</f>
        <v>#REF!</v>
      </c>
      <c r="N166" s="31" t="e">
        <f>IF(ISBLANK('5. Pp (3 años)'!#REF!),"",'5. Pp (3 años)'!#REF!)</f>
        <v>#REF!</v>
      </c>
      <c r="O166" s="31" t="e">
        <f>IF(ISBLANK('5. Pp (3 años)'!#REF!),"",'5. Pp (3 años)'!#REF!)</f>
        <v>#REF!</v>
      </c>
      <c r="P166" s="207" t="e">
        <f>IF(ISBLANK('5. Pp (3 años)'!#REF!),"",'5. Pp (3 años)'!#REF!)</f>
        <v>#REF!</v>
      </c>
    </row>
    <row r="167" spans="2:16" ht="17.25">
      <c r="B167" s="89" t="e">
        <f>IF(ISBLANK('5. Pp (3 años)'!#REF!),"",'5. Pp (3 años)'!#REF!)</f>
        <v>#REF!</v>
      </c>
      <c r="C167" s="65" t="e">
        <f>IF(ISBLANK('5. Pp (3 años)'!#REF!),"",'5. Pp (3 años)'!#REF!)</f>
        <v>#REF!</v>
      </c>
      <c r="D167" s="91" t="e">
        <f>IF(ISBLANK('5. Pp (3 años)'!#REF!),"",'5. Pp (3 años)'!#REF!)</f>
        <v>#REF!</v>
      </c>
      <c r="E167" s="91" t="e">
        <f>IF(ISBLANK('5. Pp (3 años)'!#REF!),"",'5. Pp (3 años)'!#REF!)</f>
        <v>#REF!</v>
      </c>
      <c r="F167" s="91" t="e">
        <f>IF(ISBLANK('5. Pp (3 años)'!#REF!),"",'5. Pp (3 años)'!#REF!)</f>
        <v>#REF!</v>
      </c>
      <c r="G167" s="65" t="e">
        <f>IF(ISBLANK('5. Pp (3 años)'!#REF!),"",'5. Pp (3 años)'!#REF!)</f>
        <v>#REF!</v>
      </c>
      <c r="H167" s="65" t="e">
        <f>IF(ISBLANK('5. Pp (3 años)'!#REF!),"",'5. Pp (3 años)'!#REF!)</f>
        <v>#REF!</v>
      </c>
      <c r="I167" s="91" t="e">
        <f>IF(ISBLANK('5. Pp (3 años)'!#REF!),"",'5. Pp (3 años)'!#REF!)</f>
        <v>#REF!</v>
      </c>
      <c r="J167" s="91" t="e">
        <f>IF(ISBLANK('5. Pp (3 años)'!#REF!),"",'5. Pp (3 años)'!#REF!)</f>
        <v>#REF!</v>
      </c>
      <c r="K167" s="65" t="e">
        <f>IF(ISBLANK('5. Pp (3 años)'!#REF!),"",'5. Pp (3 años)'!#REF!)</f>
        <v>#REF!</v>
      </c>
      <c r="L167" s="91" t="e">
        <f>IF(ISBLANK('5. Pp (3 años)'!#REF!),"",'5. Pp (3 años)'!#REF!)</f>
        <v>#REF!</v>
      </c>
      <c r="M167" s="91" t="e">
        <f>IF(ISBLANK('5. Pp (3 años)'!#REF!),"",'5. Pp (3 años)'!#REF!)</f>
        <v>#REF!</v>
      </c>
      <c r="N167" s="91" t="e">
        <f>IF(ISBLANK('5. Pp (3 años)'!#REF!),"",'5. Pp (3 años)'!#REF!)</f>
        <v>#REF!</v>
      </c>
      <c r="O167" s="91" t="e">
        <f>IF(ISBLANK('5. Pp (3 años)'!#REF!),"",'5. Pp (3 años)'!#REF!)</f>
        <v>#REF!</v>
      </c>
      <c r="P167" s="92" t="e">
        <f>IF(ISBLANK('5. Pp (3 años)'!#REF!),"",'5. Pp (3 años)'!#REF!)</f>
        <v>#REF!</v>
      </c>
    </row>
    <row r="168" spans="2:16" ht="17.25">
      <c r="B168" s="93" t="e">
        <f>IF(ISBLANK('5. Pp (3 años)'!#REF!),"",'5. Pp (3 años)'!#REF!)</f>
        <v>#REF!</v>
      </c>
      <c r="C168" s="29" t="e">
        <f>IF(ISBLANK('5. Pp (3 años)'!#REF!),"",'5. Pp (3 años)'!#REF!)</f>
        <v>#REF!</v>
      </c>
      <c r="D168" s="31" t="e">
        <f>IF(ISBLANK('5. Pp (3 años)'!#REF!),"",'5. Pp (3 años)'!#REF!)</f>
        <v>#REF!</v>
      </c>
      <c r="E168" s="31" t="e">
        <f>IF(ISBLANK('5. Pp (3 años)'!#REF!),"",'5. Pp (3 años)'!#REF!)</f>
        <v>#REF!</v>
      </c>
      <c r="F168" s="31" t="e">
        <f>IF(ISBLANK('5. Pp (3 años)'!#REF!),"",'5. Pp (3 años)'!#REF!)</f>
        <v>#REF!</v>
      </c>
      <c r="G168" s="29" t="e">
        <f>IF(ISBLANK('5. Pp (3 años)'!#REF!),"",'5. Pp (3 años)'!#REF!)</f>
        <v>#REF!</v>
      </c>
      <c r="H168" s="29" t="e">
        <f>IF(ISBLANK('5. Pp (3 años)'!#REF!),"",'5. Pp (3 años)'!#REF!)</f>
        <v>#REF!</v>
      </c>
      <c r="I168" s="31" t="e">
        <f>IF(ISBLANK('5. Pp (3 años)'!#REF!),"",'5. Pp (3 años)'!#REF!)</f>
        <v>#REF!</v>
      </c>
      <c r="J168" s="31" t="e">
        <f>IF(ISBLANK('5. Pp (3 años)'!#REF!),"",'5. Pp (3 años)'!#REF!)</f>
        <v>#REF!</v>
      </c>
      <c r="K168" s="29" t="e">
        <f>IF(ISBLANK('5. Pp (3 años)'!#REF!),"",'5. Pp (3 años)'!#REF!)</f>
        <v>#REF!</v>
      </c>
      <c r="L168" s="31" t="e">
        <f>IF(ISBLANK('5. Pp (3 años)'!#REF!),"",'5. Pp (3 años)'!#REF!)</f>
        <v>#REF!</v>
      </c>
      <c r="M168" s="31" t="e">
        <f>IF(ISBLANK('5. Pp (3 años)'!#REF!),"",'5. Pp (3 años)'!#REF!)</f>
        <v>#REF!</v>
      </c>
      <c r="N168" s="31" t="e">
        <f>IF(ISBLANK('5. Pp (3 años)'!#REF!),"",'5. Pp (3 años)'!#REF!)</f>
        <v>#REF!</v>
      </c>
      <c r="O168" s="31" t="e">
        <f>IF(ISBLANK('5. Pp (3 años)'!#REF!),"",'5. Pp (3 años)'!#REF!)</f>
        <v>#REF!</v>
      </c>
      <c r="P168" s="207" t="e">
        <f>IF(ISBLANK('5. Pp (3 años)'!#REF!),"",'5. Pp (3 años)'!#REF!)</f>
        <v>#REF!</v>
      </c>
    </row>
    <row r="169" spans="2:16" ht="17.25">
      <c r="B169" s="93" t="e">
        <f>IF(ISBLANK('5. Pp (3 años)'!#REF!),"",'5. Pp (3 años)'!#REF!)</f>
        <v>#REF!</v>
      </c>
      <c r="C169" s="29" t="e">
        <f>IF(ISBLANK('5. Pp (3 años)'!#REF!),"",'5. Pp (3 años)'!#REF!)</f>
        <v>#REF!</v>
      </c>
      <c r="D169" s="31" t="e">
        <f>IF(ISBLANK('5. Pp (3 años)'!#REF!),"",'5. Pp (3 años)'!#REF!)</f>
        <v>#REF!</v>
      </c>
      <c r="E169" s="31" t="e">
        <f>IF(ISBLANK('5. Pp (3 años)'!#REF!),"",'5. Pp (3 años)'!#REF!)</f>
        <v>#REF!</v>
      </c>
      <c r="F169" s="31" t="e">
        <f>IF(ISBLANK('5. Pp (3 años)'!#REF!),"",'5. Pp (3 años)'!#REF!)</f>
        <v>#REF!</v>
      </c>
      <c r="G169" s="29" t="e">
        <f>IF(ISBLANK('5. Pp (3 años)'!#REF!),"",'5. Pp (3 años)'!#REF!)</f>
        <v>#REF!</v>
      </c>
      <c r="H169" s="29" t="e">
        <f>IF(ISBLANK('5. Pp (3 años)'!#REF!),"",'5. Pp (3 años)'!#REF!)</f>
        <v>#REF!</v>
      </c>
      <c r="I169" s="31" t="e">
        <f>IF(ISBLANK('5. Pp (3 años)'!#REF!),"",'5. Pp (3 años)'!#REF!)</f>
        <v>#REF!</v>
      </c>
      <c r="J169" s="31" t="e">
        <f>IF(ISBLANK('5. Pp (3 años)'!#REF!),"",'5. Pp (3 años)'!#REF!)</f>
        <v>#REF!</v>
      </c>
      <c r="K169" s="29" t="e">
        <f>IF(ISBLANK('5. Pp (3 años)'!#REF!),"",'5. Pp (3 años)'!#REF!)</f>
        <v>#REF!</v>
      </c>
      <c r="L169" s="31" t="e">
        <f>IF(ISBLANK('5. Pp (3 años)'!#REF!),"",'5. Pp (3 años)'!#REF!)</f>
        <v>#REF!</v>
      </c>
      <c r="M169" s="31" t="e">
        <f>IF(ISBLANK('5. Pp (3 años)'!#REF!),"",'5. Pp (3 años)'!#REF!)</f>
        <v>#REF!</v>
      </c>
      <c r="N169" s="31" t="e">
        <f>IF(ISBLANK('5. Pp (3 años)'!#REF!),"",'5. Pp (3 años)'!#REF!)</f>
        <v>#REF!</v>
      </c>
      <c r="O169" s="31" t="e">
        <f>IF(ISBLANK('5. Pp (3 años)'!#REF!),"",'5. Pp (3 años)'!#REF!)</f>
        <v>#REF!</v>
      </c>
      <c r="P169" s="207" t="e">
        <f>IF(ISBLANK('5. Pp (3 años)'!#REF!),"",'5. Pp (3 años)'!#REF!)</f>
        <v>#REF!</v>
      </c>
    </row>
    <row r="170" spans="2:16" ht="17.25">
      <c r="B170" s="93" t="e">
        <f>IF(ISBLANK('5. Pp (3 años)'!#REF!),"",'5. Pp (3 años)'!#REF!)</f>
        <v>#REF!</v>
      </c>
      <c r="C170" s="29" t="e">
        <f>IF(ISBLANK('5. Pp (3 años)'!#REF!),"",'5. Pp (3 años)'!#REF!)</f>
        <v>#REF!</v>
      </c>
      <c r="D170" s="31" t="e">
        <f>IF(ISBLANK('5. Pp (3 años)'!#REF!),"",'5. Pp (3 años)'!#REF!)</f>
        <v>#REF!</v>
      </c>
      <c r="E170" s="31" t="e">
        <f>IF(ISBLANK('5. Pp (3 años)'!#REF!),"",'5. Pp (3 años)'!#REF!)</f>
        <v>#REF!</v>
      </c>
      <c r="F170" s="31" t="e">
        <f>IF(ISBLANK('5. Pp (3 años)'!#REF!),"",'5. Pp (3 años)'!#REF!)</f>
        <v>#REF!</v>
      </c>
      <c r="G170" s="29" t="e">
        <f>IF(ISBLANK('5. Pp (3 años)'!#REF!),"",'5. Pp (3 años)'!#REF!)</f>
        <v>#REF!</v>
      </c>
      <c r="H170" s="29" t="e">
        <f>IF(ISBLANK('5. Pp (3 años)'!#REF!),"",'5. Pp (3 años)'!#REF!)</f>
        <v>#REF!</v>
      </c>
      <c r="I170" s="31" t="e">
        <f>IF(ISBLANK('5. Pp (3 años)'!#REF!),"",'5. Pp (3 años)'!#REF!)</f>
        <v>#REF!</v>
      </c>
      <c r="J170" s="31" t="e">
        <f>IF(ISBLANK('5. Pp (3 años)'!#REF!),"",'5. Pp (3 años)'!#REF!)</f>
        <v>#REF!</v>
      </c>
      <c r="K170" s="29" t="e">
        <f>IF(ISBLANK('5. Pp (3 años)'!#REF!),"",'5. Pp (3 años)'!#REF!)</f>
        <v>#REF!</v>
      </c>
      <c r="L170" s="31" t="e">
        <f>IF(ISBLANK('5. Pp (3 años)'!#REF!),"",'5. Pp (3 años)'!#REF!)</f>
        <v>#REF!</v>
      </c>
      <c r="M170" s="31" t="e">
        <f>IF(ISBLANK('5. Pp (3 años)'!#REF!),"",'5. Pp (3 años)'!#REF!)</f>
        <v>#REF!</v>
      </c>
      <c r="N170" s="31" t="e">
        <f>IF(ISBLANK('5. Pp (3 años)'!#REF!),"",'5. Pp (3 años)'!#REF!)</f>
        <v>#REF!</v>
      </c>
      <c r="O170" s="31" t="e">
        <f>IF(ISBLANK('5. Pp (3 años)'!#REF!),"",'5. Pp (3 años)'!#REF!)</f>
        <v>#REF!</v>
      </c>
      <c r="P170" s="207" t="e">
        <f>IF(ISBLANK('5. Pp (3 años)'!#REF!),"",'5. Pp (3 años)'!#REF!)</f>
        <v>#REF!</v>
      </c>
    </row>
    <row r="171" spans="2:16" ht="17.25">
      <c r="B171" s="93" t="e">
        <f>IF(ISBLANK('5. Pp (3 años)'!#REF!),"",'5. Pp (3 años)'!#REF!)</f>
        <v>#REF!</v>
      </c>
      <c r="C171" s="29" t="e">
        <f>IF(ISBLANK('5. Pp (3 años)'!#REF!),"",'5. Pp (3 años)'!#REF!)</f>
        <v>#REF!</v>
      </c>
      <c r="D171" s="31" t="e">
        <f>IF(ISBLANK('5. Pp (3 años)'!#REF!),"",'5. Pp (3 años)'!#REF!)</f>
        <v>#REF!</v>
      </c>
      <c r="E171" s="31" t="e">
        <f>IF(ISBLANK('5. Pp (3 años)'!#REF!),"",'5. Pp (3 años)'!#REF!)</f>
        <v>#REF!</v>
      </c>
      <c r="F171" s="31" t="e">
        <f>IF(ISBLANK('5. Pp (3 años)'!#REF!),"",'5. Pp (3 años)'!#REF!)</f>
        <v>#REF!</v>
      </c>
      <c r="G171" s="29" t="e">
        <f>IF(ISBLANK('5. Pp (3 años)'!#REF!),"",'5. Pp (3 años)'!#REF!)</f>
        <v>#REF!</v>
      </c>
      <c r="H171" s="29" t="e">
        <f>IF(ISBLANK('5. Pp (3 años)'!#REF!),"",'5. Pp (3 años)'!#REF!)</f>
        <v>#REF!</v>
      </c>
      <c r="I171" s="31" t="e">
        <f>IF(ISBLANK('5. Pp (3 años)'!#REF!),"",'5. Pp (3 años)'!#REF!)</f>
        <v>#REF!</v>
      </c>
      <c r="J171" s="31" t="e">
        <f>IF(ISBLANK('5. Pp (3 años)'!#REF!),"",'5. Pp (3 años)'!#REF!)</f>
        <v>#REF!</v>
      </c>
      <c r="K171" s="29" t="e">
        <f>IF(ISBLANK('5. Pp (3 años)'!#REF!),"",'5. Pp (3 años)'!#REF!)</f>
        <v>#REF!</v>
      </c>
      <c r="L171" s="31" t="e">
        <f>IF(ISBLANK('5. Pp (3 años)'!#REF!),"",'5. Pp (3 años)'!#REF!)</f>
        <v>#REF!</v>
      </c>
      <c r="M171" s="31" t="e">
        <f>IF(ISBLANK('5. Pp (3 años)'!#REF!),"",'5. Pp (3 años)'!#REF!)</f>
        <v>#REF!</v>
      </c>
      <c r="N171" s="31" t="e">
        <f>IF(ISBLANK('5. Pp (3 años)'!#REF!),"",'5. Pp (3 años)'!#REF!)</f>
        <v>#REF!</v>
      </c>
      <c r="O171" s="31" t="e">
        <f>IF(ISBLANK('5. Pp (3 años)'!#REF!),"",'5. Pp (3 años)'!#REF!)</f>
        <v>#REF!</v>
      </c>
      <c r="P171" s="207" t="e">
        <f>IF(ISBLANK('5. Pp (3 años)'!#REF!),"",'5. Pp (3 años)'!#REF!)</f>
        <v>#REF!</v>
      </c>
    </row>
    <row r="172" spans="2:16" ht="17.25">
      <c r="B172" s="93" t="e">
        <f>IF(ISBLANK('5. Pp (3 años)'!#REF!),"",'5. Pp (3 años)'!#REF!)</f>
        <v>#REF!</v>
      </c>
      <c r="C172" s="29" t="e">
        <f>IF(ISBLANK('5. Pp (3 años)'!#REF!),"",'5. Pp (3 años)'!#REF!)</f>
        <v>#REF!</v>
      </c>
      <c r="D172" s="31" t="e">
        <f>IF(ISBLANK('5. Pp (3 años)'!#REF!),"",'5. Pp (3 años)'!#REF!)</f>
        <v>#REF!</v>
      </c>
      <c r="E172" s="31" t="e">
        <f>IF(ISBLANK('5. Pp (3 años)'!#REF!),"",'5. Pp (3 años)'!#REF!)</f>
        <v>#REF!</v>
      </c>
      <c r="F172" s="31" t="e">
        <f>IF(ISBLANK('5. Pp (3 años)'!#REF!),"",'5. Pp (3 años)'!#REF!)</f>
        <v>#REF!</v>
      </c>
      <c r="G172" s="29" t="e">
        <f>IF(ISBLANK('5. Pp (3 años)'!#REF!),"",'5. Pp (3 años)'!#REF!)</f>
        <v>#REF!</v>
      </c>
      <c r="H172" s="29" t="e">
        <f>IF(ISBLANK('5. Pp (3 años)'!#REF!),"",'5. Pp (3 años)'!#REF!)</f>
        <v>#REF!</v>
      </c>
      <c r="I172" s="31" t="e">
        <f>IF(ISBLANK('5. Pp (3 años)'!#REF!),"",'5. Pp (3 años)'!#REF!)</f>
        <v>#REF!</v>
      </c>
      <c r="J172" s="31" t="e">
        <f>IF(ISBLANK('5. Pp (3 años)'!#REF!),"",'5. Pp (3 años)'!#REF!)</f>
        <v>#REF!</v>
      </c>
      <c r="K172" s="29" t="e">
        <f>IF(ISBLANK('5. Pp (3 años)'!#REF!),"",'5. Pp (3 años)'!#REF!)</f>
        <v>#REF!</v>
      </c>
      <c r="L172" s="31" t="e">
        <f>IF(ISBLANK('5. Pp (3 años)'!#REF!),"",'5. Pp (3 años)'!#REF!)</f>
        <v>#REF!</v>
      </c>
      <c r="M172" s="31" t="e">
        <f>IF(ISBLANK('5. Pp (3 años)'!#REF!),"",'5. Pp (3 años)'!#REF!)</f>
        <v>#REF!</v>
      </c>
      <c r="N172" s="31" t="e">
        <f>IF(ISBLANK('5. Pp (3 años)'!#REF!),"",'5. Pp (3 años)'!#REF!)</f>
        <v>#REF!</v>
      </c>
      <c r="O172" s="31" t="e">
        <f>IF(ISBLANK('5. Pp (3 años)'!#REF!),"",'5. Pp (3 años)'!#REF!)</f>
        <v>#REF!</v>
      </c>
      <c r="P172" s="207" t="e">
        <f>IF(ISBLANK('5. Pp (3 años)'!#REF!),"",'5. Pp (3 años)'!#REF!)</f>
        <v>#REF!</v>
      </c>
    </row>
    <row r="173" spans="2:16" ht="17.25">
      <c r="B173" s="89" t="e">
        <f>IF(ISBLANK('5. Pp (3 años)'!#REF!),"",'5. Pp (3 años)'!#REF!)</f>
        <v>#REF!</v>
      </c>
      <c r="C173" s="65" t="e">
        <f>IF(ISBLANK('5. Pp (3 años)'!#REF!),"",'5. Pp (3 años)'!#REF!)</f>
        <v>#REF!</v>
      </c>
      <c r="D173" s="91" t="e">
        <f>IF(ISBLANK('5. Pp (3 años)'!#REF!),"",'5. Pp (3 años)'!#REF!)</f>
        <v>#REF!</v>
      </c>
      <c r="E173" s="91" t="e">
        <f>IF(ISBLANK('5. Pp (3 años)'!#REF!),"",'5. Pp (3 años)'!#REF!)</f>
        <v>#REF!</v>
      </c>
      <c r="F173" s="91" t="e">
        <f>IF(ISBLANK('5. Pp (3 años)'!#REF!),"",'5. Pp (3 años)'!#REF!)</f>
        <v>#REF!</v>
      </c>
      <c r="G173" s="65" t="e">
        <f>IF(ISBLANK('5. Pp (3 años)'!#REF!),"",'5. Pp (3 años)'!#REF!)</f>
        <v>#REF!</v>
      </c>
      <c r="H173" s="65" t="e">
        <f>IF(ISBLANK('5. Pp (3 años)'!#REF!),"",'5. Pp (3 años)'!#REF!)</f>
        <v>#REF!</v>
      </c>
      <c r="I173" s="91" t="e">
        <f>IF(ISBLANK('5. Pp (3 años)'!#REF!),"",'5. Pp (3 años)'!#REF!)</f>
        <v>#REF!</v>
      </c>
      <c r="J173" s="91" t="e">
        <f>IF(ISBLANK('5. Pp (3 años)'!#REF!),"",'5. Pp (3 años)'!#REF!)</f>
        <v>#REF!</v>
      </c>
      <c r="K173" s="65" t="e">
        <f>IF(ISBLANK('5. Pp (3 años)'!#REF!),"",'5. Pp (3 años)'!#REF!)</f>
        <v>#REF!</v>
      </c>
      <c r="L173" s="91" t="e">
        <f>IF(ISBLANK('5. Pp (3 años)'!#REF!),"",'5. Pp (3 años)'!#REF!)</f>
        <v>#REF!</v>
      </c>
      <c r="M173" s="91" t="e">
        <f>IF(ISBLANK('5. Pp (3 años)'!#REF!),"",'5. Pp (3 años)'!#REF!)</f>
        <v>#REF!</v>
      </c>
      <c r="N173" s="91" t="e">
        <f>IF(ISBLANK('5. Pp (3 años)'!#REF!),"",'5. Pp (3 años)'!#REF!)</f>
        <v>#REF!</v>
      </c>
      <c r="O173" s="91" t="e">
        <f>IF(ISBLANK('5. Pp (3 años)'!#REF!),"",'5. Pp (3 años)'!#REF!)</f>
        <v>#REF!</v>
      </c>
      <c r="P173" s="92" t="e">
        <f>IF(ISBLANK('5. Pp (3 años)'!#REF!),"",'5. Pp (3 años)'!#REF!)</f>
        <v>#REF!</v>
      </c>
    </row>
    <row r="174" spans="2:16" ht="17.25">
      <c r="B174" s="93" t="e">
        <f>IF(ISBLANK('5. Pp (3 años)'!#REF!),"",'5. Pp (3 años)'!#REF!)</f>
        <v>#REF!</v>
      </c>
      <c r="C174" s="29" t="e">
        <f>IF(ISBLANK('5. Pp (3 años)'!#REF!),"",'5. Pp (3 años)'!#REF!)</f>
        <v>#REF!</v>
      </c>
      <c r="D174" s="31" t="e">
        <f>IF(ISBLANK('5. Pp (3 años)'!#REF!),"",'5. Pp (3 años)'!#REF!)</f>
        <v>#REF!</v>
      </c>
      <c r="E174" s="31" t="e">
        <f>IF(ISBLANK('5. Pp (3 años)'!#REF!),"",'5. Pp (3 años)'!#REF!)</f>
        <v>#REF!</v>
      </c>
      <c r="F174" s="31" t="e">
        <f>IF(ISBLANK('5. Pp (3 años)'!#REF!),"",'5. Pp (3 años)'!#REF!)</f>
        <v>#REF!</v>
      </c>
      <c r="G174" s="29" t="e">
        <f>IF(ISBLANK('5. Pp (3 años)'!#REF!),"",'5. Pp (3 años)'!#REF!)</f>
        <v>#REF!</v>
      </c>
      <c r="H174" s="29" t="e">
        <f>IF(ISBLANK('5. Pp (3 años)'!#REF!),"",'5. Pp (3 años)'!#REF!)</f>
        <v>#REF!</v>
      </c>
      <c r="I174" s="31" t="e">
        <f>IF(ISBLANK('5. Pp (3 años)'!#REF!),"",'5. Pp (3 años)'!#REF!)</f>
        <v>#REF!</v>
      </c>
      <c r="J174" s="31" t="e">
        <f>IF(ISBLANK('5. Pp (3 años)'!#REF!),"",'5. Pp (3 años)'!#REF!)</f>
        <v>#REF!</v>
      </c>
      <c r="K174" s="29" t="e">
        <f>IF(ISBLANK('5. Pp (3 años)'!#REF!),"",'5. Pp (3 años)'!#REF!)</f>
        <v>#REF!</v>
      </c>
      <c r="L174" s="31" t="e">
        <f>IF(ISBLANK('5. Pp (3 años)'!#REF!),"",'5. Pp (3 años)'!#REF!)</f>
        <v>#REF!</v>
      </c>
      <c r="M174" s="31" t="e">
        <f>IF(ISBLANK('5. Pp (3 años)'!#REF!),"",'5. Pp (3 años)'!#REF!)</f>
        <v>#REF!</v>
      </c>
      <c r="N174" s="31" t="e">
        <f>IF(ISBLANK('5. Pp (3 años)'!#REF!),"",'5. Pp (3 años)'!#REF!)</f>
        <v>#REF!</v>
      </c>
      <c r="O174" s="31" t="e">
        <f>IF(ISBLANK('5. Pp (3 años)'!#REF!),"",'5. Pp (3 años)'!#REF!)</f>
        <v>#REF!</v>
      </c>
      <c r="P174" s="207" t="e">
        <f>IF(ISBLANK('5. Pp (3 años)'!#REF!),"",'5. Pp (3 años)'!#REF!)</f>
        <v>#REF!</v>
      </c>
    </row>
    <row r="175" spans="2:16" ht="17.25">
      <c r="B175" s="93" t="e">
        <f>IF(ISBLANK('5. Pp (3 años)'!#REF!),"",'5. Pp (3 años)'!#REF!)</f>
        <v>#REF!</v>
      </c>
      <c r="C175" s="29" t="e">
        <f>IF(ISBLANK('5. Pp (3 años)'!#REF!),"",'5. Pp (3 años)'!#REF!)</f>
        <v>#REF!</v>
      </c>
      <c r="D175" s="31" t="e">
        <f>IF(ISBLANK('5. Pp (3 años)'!#REF!),"",'5. Pp (3 años)'!#REF!)</f>
        <v>#REF!</v>
      </c>
      <c r="E175" s="31" t="e">
        <f>IF(ISBLANK('5. Pp (3 años)'!#REF!),"",'5. Pp (3 años)'!#REF!)</f>
        <v>#REF!</v>
      </c>
      <c r="F175" s="31" t="e">
        <f>IF(ISBLANK('5. Pp (3 años)'!#REF!),"",'5. Pp (3 años)'!#REF!)</f>
        <v>#REF!</v>
      </c>
      <c r="G175" s="29" t="e">
        <f>IF(ISBLANK('5. Pp (3 años)'!#REF!),"",'5. Pp (3 años)'!#REF!)</f>
        <v>#REF!</v>
      </c>
      <c r="H175" s="29" t="e">
        <f>IF(ISBLANK('5. Pp (3 años)'!#REF!),"",'5. Pp (3 años)'!#REF!)</f>
        <v>#REF!</v>
      </c>
      <c r="I175" s="31" t="e">
        <f>IF(ISBLANK('5. Pp (3 años)'!#REF!),"",'5. Pp (3 años)'!#REF!)</f>
        <v>#REF!</v>
      </c>
      <c r="J175" s="31" t="e">
        <f>IF(ISBLANK('5. Pp (3 años)'!#REF!),"",'5. Pp (3 años)'!#REF!)</f>
        <v>#REF!</v>
      </c>
      <c r="K175" s="29" t="e">
        <f>IF(ISBLANK('5. Pp (3 años)'!#REF!),"",'5. Pp (3 años)'!#REF!)</f>
        <v>#REF!</v>
      </c>
      <c r="L175" s="31" t="e">
        <f>IF(ISBLANK('5. Pp (3 años)'!#REF!),"",'5. Pp (3 años)'!#REF!)</f>
        <v>#REF!</v>
      </c>
      <c r="M175" s="31" t="e">
        <f>IF(ISBLANK('5. Pp (3 años)'!#REF!),"",'5. Pp (3 años)'!#REF!)</f>
        <v>#REF!</v>
      </c>
      <c r="N175" s="31" t="e">
        <f>IF(ISBLANK('5. Pp (3 años)'!#REF!),"",'5. Pp (3 años)'!#REF!)</f>
        <v>#REF!</v>
      </c>
      <c r="O175" s="31" t="e">
        <f>IF(ISBLANK('5. Pp (3 años)'!#REF!),"",'5. Pp (3 años)'!#REF!)</f>
        <v>#REF!</v>
      </c>
      <c r="P175" s="207" t="e">
        <f>IF(ISBLANK('5. Pp (3 años)'!#REF!),"",'5. Pp (3 años)'!#REF!)</f>
        <v>#REF!</v>
      </c>
    </row>
    <row r="176" spans="2:16" ht="17.25">
      <c r="B176" s="93" t="e">
        <f>IF(ISBLANK('5. Pp (3 años)'!#REF!),"",'5. Pp (3 años)'!#REF!)</f>
        <v>#REF!</v>
      </c>
      <c r="C176" s="29" t="e">
        <f>IF(ISBLANK('5. Pp (3 años)'!#REF!),"",'5. Pp (3 años)'!#REF!)</f>
        <v>#REF!</v>
      </c>
      <c r="D176" s="31" t="e">
        <f>IF(ISBLANK('5. Pp (3 años)'!#REF!),"",'5. Pp (3 años)'!#REF!)</f>
        <v>#REF!</v>
      </c>
      <c r="E176" s="31" t="e">
        <f>IF(ISBLANK('5. Pp (3 años)'!#REF!),"",'5. Pp (3 años)'!#REF!)</f>
        <v>#REF!</v>
      </c>
      <c r="F176" s="31" t="e">
        <f>IF(ISBLANK('5. Pp (3 años)'!#REF!),"",'5. Pp (3 años)'!#REF!)</f>
        <v>#REF!</v>
      </c>
      <c r="G176" s="29" t="e">
        <f>IF(ISBLANK('5. Pp (3 años)'!#REF!),"",'5. Pp (3 años)'!#REF!)</f>
        <v>#REF!</v>
      </c>
      <c r="H176" s="29" t="e">
        <f>IF(ISBLANK('5. Pp (3 años)'!#REF!),"",'5. Pp (3 años)'!#REF!)</f>
        <v>#REF!</v>
      </c>
      <c r="I176" s="31" t="e">
        <f>IF(ISBLANK('5. Pp (3 años)'!#REF!),"",'5. Pp (3 años)'!#REF!)</f>
        <v>#REF!</v>
      </c>
      <c r="J176" s="31" t="e">
        <f>IF(ISBLANK('5. Pp (3 años)'!#REF!),"",'5. Pp (3 años)'!#REF!)</f>
        <v>#REF!</v>
      </c>
      <c r="K176" s="29" t="e">
        <f>IF(ISBLANK('5. Pp (3 años)'!#REF!),"",'5. Pp (3 años)'!#REF!)</f>
        <v>#REF!</v>
      </c>
      <c r="L176" s="31" t="e">
        <f>IF(ISBLANK('5. Pp (3 años)'!#REF!),"",'5. Pp (3 años)'!#REF!)</f>
        <v>#REF!</v>
      </c>
      <c r="M176" s="31" t="e">
        <f>IF(ISBLANK('5. Pp (3 años)'!#REF!),"",'5. Pp (3 años)'!#REF!)</f>
        <v>#REF!</v>
      </c>
      <c r="N176" s="31" t="e">
        <f>IF(ISBLANK('5. Pp (3 años)'!#REF!),"",'5. Pp (3 años)'!#REF!)</f>
        <v>#REF!</v>
      </c>
      <c r="O176" s="31" t="e">
        <f>IF(ISBLANK('5. Pp (3 años)'!#REF!),"",'5. Pp (3 años)'!#REF!)</f>
        <v>#REF!</v>
      </c>
      <c r="P176" s="207" t="e">
        <f>IF(ISBLANK('5. Pp (3 años)'!#REF!),"",'5. Pp (3 años)'!#REF!)</f>
        <v>#REF!</v>
      </c>
    </row>
    <row r="177" spans="2:16" ht="17.25">
      <c r="B177" s="93" t="e">
        <f>IF(ISBLANK('5. Pp (3 años)'!#REF!),"",'5. Pp (3 años)'!#REF!)</f>
        <v>#REF!</v>
      </c>
      <c r="C177" s="29" t="e">
        <f>IF(ISBLANK('5. Pp (3 años)'!#REF!),"",'5. Pp (3 años)'!#REF!)</f>
        <v>#REF!</v>
      </c>
      <c r="D177" s="31" t="e">
        <f>IF(ISBLANK('5. Pp (3 años)'!#REF!),"",'5. Pp (3 años)'!#REF!)</f>
        <v>#REF!</v>
      </c>
      <c r="E177" s="31" t="e">
        <f>IF(ISBLANK('5. Pp (3 años)'!#REF!),"",'5. Pp (3 años)'!#REF!)</f>
        <v>#REF!</v>
      </c>
      <c r="F177" s="31" t="e">
        <f>IF(ISBLANK('5. Pp (3 años)'!#REF!),"",'5. Pp (3 años)'!#REF!)</f>
        <v>#REF!</v>
      </c>
      <c r="G177" s="29" t="e">
        <f>IF(ISBLANK('5. Pp (3 años)'!#REF!),"",'5. Pp (3 años)'!#REF!)</f>
        <v>#REF!</v>
      </c>
      <c r="H177" s="29" t="e">
        <f>IF(ISBLANK('5. Pp (3 años)'!#REF!),"",'5. Pp (3 años)'!#REF!)</f>
        <v>#REF!</v>
      </c>
      <c r="I177" s="31" t="e">
        <f>IF(ISBLANK('5. Pp (3 años)'!#REF!),"",'5. Pp (3 años)'!#REF!)</f>
        <v>#REF!</v>
      </c>
      <c r="J177" s="31" t="e">
        <f>IF(ISBLANK('5. Pp (3 años)'!#REF!),"",'5. Pp (3 años)'!#REF!)</f>
        <v>#REF!</v>
      </c>
      <c r="K177" s="29" t="e">
        <f>IF(ISBLANK('5. Pp (3 años)'!#REF!),"",'5. Pp (3 años)'!#REF!)</f>
        <v>#REF!</v>
      </c>
      <c r="L177" s="31" t="e">
        <f>IF(ISBLANK('5. Pp (3 años)'!#REF!),"",'5. Pp (3 años)'!#REF!)</f>
        <v>#REF!</v>
      </c>
      <c r="M177" s="31" t="e">
        <f>IF(ISBLANK('5. Pp (3 años)'!#REF!),"",'5. Pp (3 años)'!#REF!)</f>
        <v>#REF!</v>
      </c>
      <c r="N177" s="31" t="e">
        <f>IF(ISBLANK('5. Pp (3 años)'!#REF!),"",'5. Pp (3 años)'!#REF!)</f>
        <v>#REF!</v>
      </c>
      <c r="O177" s="31" t="e">
        <f>IF(ISBLANK('5. Pp (3 años)'!#REF!),"",'5. Pp (3 años)'!#REF!)</f>
        <v>#REF!</v>
      </c>
      <c r="P177" s="207" t="e">
        <f>IF(ISBLANK('5. Pp (3 años)'!#REF!),"",'5. Pp (3 años)'!#REF!)</f>
        <v>#REF!</v>
      </c>
    </row>
    <row r="178" spans="2:16" ht="17.25">
      <c r="B178" s="93" t="e">
        <f>IF(ISBLANK('5. Pp (3 años)'!#REF!),"",'5. Pp (3 años)'!#REF!)</f>
        <v>#REF!</v>
      </c>
      <c r="C178" s="29" t="e">
        <f>IF(ISBLANK('5. Pp (3 años)'!#REF!),"",'5. Pp (3 años)'!#REF!)</f>
        <v>#REF!</v>
      </c>
      <c r="D178" s="31" t="e">
        <f>IF(ISBLANK('5. Pp (3 años)'!#REF!),"",'5. Pp (3 años)'!#REF!)</f>
        <v>#REF!</v>
      </c>
      <c r="E178" s="31" t="e">
        <f>IF(ISBLANK('5. Pp (3 años)'!#REF!),"",'5. Pp (3 años)'!#REF!)</f>
        <v>#REF!</v>
      </c>
      <c r="F178" s="31" t="e">
        <f>IF(ISBLANK('5. Pp (3 años)'!#REF!),"",'5. Pp (3 años)'!#REF!)</f>
        <v>#REF!</v>
      </c>
      <c r="G178" s="29" t="e">
        <f>IF(ISBLANK('5. Pp (3 años)'!#REF!),"",'5. Pp (3 años)'!#REF!)</f>
        <v>#REF!</v>
      </c>
      <c r="H178" s="29" t="e">
        <f>IF(ISBLANK('5. Pp (3 años)'!#REF!),"",'5. Pp (3 años)'!#REF!)</f>
        <v>#REF!</v>
      </c>
      <c r="I178" s="31" t="e">
        <f>IF(ISBLANK('5. Pp (3 años)'!#REF!),"",'5. Pp (3 años)'!#REF!)</f>
        <v>#REF!</v>
      </c>
      <c r="J178" s="31" t="e">
        <f>IF(ISBLANK('5. Pp (3 años)'!#REF!),"",'5. Pp (3 años)'!#REF!)</f>
        <v>#REF!</v>
      </c>
      <c r="K178" s="29" t="e">
        <f>IF(ISBLANK('5. Pp (3 años)'!#REF!),"",'5. Pp (3 años)'!#REF!)</f>
        <v>#REF!</v>
      </c>
      <c r="L178" s="31" t="e">
        <f>IF(ISBLANK('5. Pp (3 años)'!#REF!),"",'5. Pp (3 años)'!#REF!)</f>
        <v>#REF!</v>
      </c>
      <c r="M178" s="31" t="e">
        <f>IF(ISBLANK('5. Pp (3 años)'!#REF!),"",'5. Pp (3 años)'!#REF!)</f>
        <v>#REF!</v>
      </c>
      <c r="N178" s="31" t="e">
        <f>IF(ISBLANK('5. Pp (3 años)'!#REF!),"",'5. Pp (3 años)'!#REF!)</f>
        <v>#REF!</v>
      </c>
      <c r="O178" s="31" t="e">
        <f>IF(ISBLANK('5. Pp (3 años)'!#REF!),"",'5. Pp (3 años)'!#REF!)</f>
        <v>#REF!</v>
      </c>
      <c r="P178" s="207" t="e">
        <f>IF(ISBLANK('5. Pp (3 años)'!#REF!),"",'5. Pp (3 años)'!#REF!)</f>
        <v>#REF!</v>
      </c>
    </row>
    <row r="179" spans="2:16" ht="17.25">
      <c r="B179" s="89" t="e">
        <f>IF(ISBLANK('5. Pp (3 años)'!#REF!),"",'5. Pp (3 años)'!#REF!)</f>
        <v>#REF!</v>
      </c>
      <c r="C179" s="65" t="e">
        <f>IF(ISBLANK('5. Pp (3 años)'!#REF!),"",'5. Pp (3 años)'!#REF!)</f>
        <v>#REF!</v>
      </c>
      <c r="D179" s="91" t="e">
        <f>IF(ISBLANK('5. Pp (3 años)'!#REF!),"",'5. Pp (3 años)'!#REF!)</f>
        <v>#REF!</v>
      </c>
      <c r="E179" s="91" t="e">
        <f>IF(ISBLANK('5. Pp (3 años)'!#REF!),"",'5. Pp (3 años)'!#REF!)</f>
        <v>#REF!</v>
      </c>
      <c r="F179" s="91" t="e">
        <f>IF(ISBLANK('5. Pp (3 años)'!#REF!),"",'5. Pp (3 años)'!#REF!)</f>
        <v>#REF!</v>
      </c>
      <c r="G179" s="65" t="e">
        <f>IF(ISBLANK('5. Pp (3 años)'!#REF!),"",'5. Pp (3 años)'!#REF!)</f>
        <v>#REF!</v>
      </c>
      <c r="H179" s="65" t="e">
        <f>IF(ISBLANK('5. Pp (3 años)'!#REF!),"",'5. Pp (3 años)'!#REF!)</f>
        <v>#REF!</v>
      </c>
      <c r="I179" s="91" t="e">
        <f>IF(ISBLANK('5. Pp (3 años)'!#REF!),"",'5. Pp (3 años)'!#REF!)</f>
        <v>#REF!</v>
      </c>
      <c r="J179" s="91" t="e">
        <f>IF(ISBLANK('5. Pp (3 años)'!#REF!),"",'5. Pp (3 años)'!#REF!)</f>
        <v>#REF!</v>
      </c>
      <c r="K179" s="65" t="e">
        <f>IF(ISBLANK('5. Pp (3 años)'!#REF!),"",'5. Pp (3 años)'!#REF!)</f>
        <v>#REF!</v>
      </c>
      <c r="L179" s="91" t="e">
        <f>IF(ISBLANK('5. Pp (3 años)'!#REF!),"",'5. Pp (3 años)'!#REF!)</f>
        <v>#REF!</v>
      </c>
      <c r="M179" s="91" t="e">
        <f>IF(ISBLANK('5. Pp (3 años)'!#REF!),"",'5. Pp (3 años)'!#REF!)</f>
        <v>#REF!</v>
      </c>
      <c r="N179" s="91" t="e">
        <f>IF(ISBLANK('5. Pp (3 años)'!#REF!),"",'5. Pp (3 años)'!#REF!)</f>
        <v>#REF!</v>
      </c>
      <c r="O179" s="91" t="e">
        <f>IF(ISBLANK('5. Pp (3 años)'!#REF!),"",'5. Pp (3 años)'!#REF!)</f>
        <v>#REF!</v>
      </c>
      <c r="P179" s="92" t="e">
        <f>IF(ISBLANK('5. Pp (3 años)'!#REF!),"",'5. Pp (3 años)'!#REF!)</f>
        <v>#REF!</v>
      </c>
    </row>
    <row r="180" spans="2:16" ht="17.25">
      <c r="B180" s="93" t="e">
        <f>IF(ISBLANK('5. Pp (3 años)'!#REF!),"",'5. Pp (3 años)'!#REF!)</f>
        <v>#REF!</v>
      </c>
      <c r="C180" s="29" t="e">
        <f>IF(ISBLANK('5. Pp (3 años)'!#REF!),"",'5. Pp (3 años)'!#REF!)</f>
        <v>#REF!</v>
      </c>
      <c r="D180" s="31" t="e">
        <f>IF(ISBLANK('5. Pp (3 años)'!#REF!),"",'5. Pp (3 años)'!#REF!)</f>
        <v>#REF!</v>
      </c>
      <c r="E180" s="31" t="e">
        <f>IF(ISBLANK('5. Pp (3 años)'!#REF!),"",'5. Pp (3 años)'!#REF!)</f>
        <v>#REF!</v>
      </c>
      <c r="F180" s="31" t="e">
        <f>IF(ISBLANK('5. Pp (3 años)'!#REF!),"",'5. Pp (3 años)'!#REF!)</f>
        <v>#REF!</v>
      </c>
      <c r="G180" s="29" t="e">
        <f>IF(ISBLANK('5. Pp (3 años)'!#REF!),"",'5. Pp (3 años)'!#REF!)</f>
        <v>#REF!</v>
      </c>
      <c r="H180" s="29" t="e">
        <f>IF(ISBLANK('5. Pp (3 años)'!#REF!),"",'5. Pp (3 años)'!#REF!)</f>
        <v>#REF!</v>
      </c>
      <c r="I180" s="31" t="e">
        <f>IF(ISBLANK('5. Pp (3 años)'!#REF!),"",'5. Pp (3 años)'!#REF!)</f>
        <v>#REF!</v>
      </c>
      <c r="J180" s="31" t="e">
        <f>IF(ISBLANK('5. Pp (3 años)'!#REF!),"",'5. Pp (3 años)'!#REF!)</f>
        <v>#REF!</v>
      </c>
      <c r="K180" s="29" t="e">
        <f>IF(ISBLANK('5. Pp (3 años)'!#REF!),"",'5. Pp (3 años)'!#REF!)</f>
        <v>#REF!</v>
      </c>
      <c r="L180" s="31" t="e">
        <f>IF(ISBLANK('5. Pp (3 años)'!#REF!),"",'5. Pp (3 años)'!#REF!)</f>
        <v>#REF!</v>
      </c>
      <c r="M180" s="31" t="e">
        <f>IF(ISBLANK('5. Pp (3 años)'!#REF!),"",'5. Pp (3 años)'!#REF!)</f>
        <v>#REF!</v>
      </c>
      <c r="N180" s="31" t="e">
        <f>IF(ISBLANK('5. Pp (3 años)'!#REF!),"",'5. Pp (3 años)'!#REF!)</f>
        <v>#REF!</v>
      </c>
      <c r="O180" s="31" t="e">
        <f>IF(ISBLANK('5. Pp (3 años)'!#REF!),"",'5. Pp (3 años)'!#REF!)</f>
        <v>#REF!</v>
      </c>
      <c r="P180" s="207" t="e">
        <f>IF(ISBLANK('5. Pp (3 años)'!#REF!),"",'5. Pp (3 años)'!#REF!)</f>
        <v>#REF!</v>
      </c>
    </row>
    <row r="181" spans="2:16" ht="17.25">
      <c r="B181" s="93" t="e">
        <f>IF(ISBLANK('5. Pp (3 años)'!#REF!),"",'5. Pp (3 años)'!#REF!)</f>
        <v>#REF!</v>
      </c>
      <c r="C181" s="29" t="e">
        <f>IF(ISBLANK('5. Pp (3 años)'!#REF!),"",'5. Pp (3 años)'!#REF!)</f>
        <v>#REF!</v>
      </c>
      <c r="D181" s="31" t="e">
        <f>IF(ISBLANK('5. Pp (3 años)'!#REF!),"",'5. Pp (3 años)'!#REF!)</f>
        <v>#REF!</v>
      </c>
      <c r="E181" s="31" t="e">
        <f>IF(ISBLANK('5. Pp (3 años)'!#REF!),"",'5. Pp (3 años)'!#REF!)</f>
        <v>#REF!</v>
      </c>
      <c r="F181" s="31" t="e">
        <f>IF(ISBLANK('5. Pp (3 años)'!#REF!),"",'5. Pp (3 años)'!#REF!)</f>
        <v>#REF!</v>
      </c>
      <c r="G181" s="29" t="e">
        <f>IF(ISBLANK('5. Pp (3 años)'!#REF!),"",'5. Pp (3 años)'!#REF!)</f>
        <v>#REF!</v>
      </c>
      <c r="H181" s="29" t="e">
        <f>IF(ISBLANK('5. Pp (3 años)'!#REF!),"",'5. Pp (3 años)'!#REF!)</f>
        <v>#REF!</v>
      </c>
      <c r="I181" s="31" t="e">
        <f>IF(ISBLANK('5. Pp (3 años)'!#REF!),"",'5. Pp (3 años)'!#REF!)</f>
        <v>#REF!</v>
      </c>
      <c r="J181" s="31" t="e">
        <f>IF(ISBLANK('5. Pp (3 años)'!#REF!),"",'5. Pp (3 años)'!#REF!)</f>
        <v>#REF!</v>
      </c>
      <c r="K181" s="29" t="e">
        <f>IF(ISBLANK('5. Pp (3 años)'!#REF!),"",'5. Pp (3 años)'!#REF!)</f>
        <v>#REF!</v>
      </c>
      <c r="L181" s="31" t="e">
        <f>IF(ISBLANK('5. Pp (3 años)'!#REF!),"",'5. Pp (3 años)'!#REF!)</f>
        <v>#REF!</v>
      </c>
      <c r="M181" s="31" t="e">
        <f>IF(ISBLANK('5. Pp (3 años)'!#REF!),"",'5. Pp (3 años)'!#REF!)</f>
        <v>#REF!</v>
      </c>
      <c r="N181" s="31" t="e">
        <f>IF(ISBLANK('5. Pp (3 años)'!#REF!),"",'5. Pp (3 años)'!#REF!)</f>
        <v>#REF!</v>
      </c>
      <c r="O181" s="31" t="e">
        <f>IF(ISBLANK('5. Pp (3 años)'!#REF!),"",'5. Pp (3 años)'!#REF!)</f>
        <v>#REF!</v>
      </c>
      <c r="P181" s="207" t="e">
        <f>IF(ISBLANK('5. Pp (3 años)'!#REF!),"",'5. Pp (3 años)'!#REF!)</f>
        <v>#REF!</v>
      </c>
    </row>
    <row r="182" spans="2:16" ht="17.25">
      <c r="B182" s="93" t="e">
        <f>IF(ISBLANK('5. Pp (3 años)'!#REF!),"",'5. Pp (3 años)'!#REF!)</f>
        <v>#REF!</v>
      </c>
      <c r="C182" s="29" t="e">
        <f>IF(ISBLANK('5. Pp (3 años)'!#REF!),"",'5. Pp (3 años)'!#REF!)</f>
        <v>#REF!</v>
      </c>
      <c r="D182" s="31" t="e">
        <f>IF(ISBLANK('5. Pp (3 años)'!#REF!),"",'5. Pp (3 años)'!#REF!)</f>
        <v>#REF!</v>
      </c>
      <c r="E182" s="31" t="e">
        <f>IF(ISBLANK('5. Pp (3 años)'!#REF!),"",'5. Pp (3 años)'!#REF!)</f>
        <v>#REF!</v>
      </c>
      <c r="F182" s="31" t="e">
        <f>IF(ISBLANK('5. Pp (3 años)'!#REF!),"",'5. Pp (3 años)'!#REF!)</f>
        <v>#REF!</v>
      </c>
      <c r="G182" s="29" t="e">
        <f>IF(ISBLANK('5. Pp (3 años)'!#REF!),"",'5. Pp (3 años)'!#REF!)</f>
        <v>#REF!</v>
      </c>
      <c r="H182" s="29" t="e">
        <f>IF(ISBLANK('5. Pp (3 años)'!#REF!),"",'5. Pp (3 años)'!#REF!)</f>
        <v>#REF!</v>
      </c>
      <c r="I182" s="31" t="e">
        <f>IF(ISBLANK('5. Pp (3 años)'!#REF!),"",'5. Pp (3 años)'!#REF!)</f>
        <v>#REF!</v>
      </c>
      <c r="J182" s="31" t="e">
        <f>IF(ISBLANK('5. Pp (3 años)'!#REF!),"",'5. Pp (3 años)'!#REF!)</f>
        <v>#REF!</v>
      </c>
      <c r="K182" s="29" t="e">
        <f>IF(ISBLANK('5. Pp (3 años)'!#REF!),"",'5. Pp (3 años)'!#REF!)</f>
        <v>#REF!</v>
      </c>
      <c r="L182" s="31" t="e">
        <f>IF(ISBLANK('5. Pp (3 años)'!#REF!),"",'5. Pp (3 años)'!#REF!)</f>
        <v>#REF!</v>
      </c>
      <c r="M182" s="31" t="e">
        <f>IF(ISBLANK('5. Pp (3 años)'!#REF!),"",'5. Pp (3 años)'!#REF!)</f>
        <v>#REF!</v>
      </c>
      <c r="N182" s="31" t="e">
        <f>IF(ISBLANK('5. Pp (3 años)'!#REF!),"",'5. Pp (3 años)'!#REF!)</f>
        <v>#REF!</v>
      </c>
      <c r="O182" s="31" t="e">
        <f>IF(ISBLANK('5. Pp (3 años)'!#REF!),"",'5. Pp (3 años)'!#REF!)</f>
        <v>#REF!</v>
      </c>
      <c r="P182" s="207" t="e">
        <f>IF(ISBLANK('5. Pp (3 años)'!#REF!),"",'5. Pp (3 años)'!#REF!)</f>
        <v>#REF!</v>
      </c>
    </row>
    <row r="183" spans="2:16" ht="17.25">
      <c r="B183" s="93" t="e">
        <f>IF(ISBLANK('5. Pp (3 años)'!#REF!),"",'5. Pp (3 años)'!#REF!)</f>
        <v>#REF!</v>
      </c>
      <c r="C183" s="29" t="e">
        <f>IF(ISBLANK('5. Pp (3 años)'!#REF!),"",'5. Pp (3 años)'!#REF!)</f>
        <v>#REF!</v>
      </c>
      <c r="D183" s="31" t="e">
        <f>IF(ISBLANK('5. Pp (3 años)'!#REF!),"",'5. Pp (3 años)'!#REF!)</f>
        <v>#REF!</v>
      </c>
      <c r="E183" s="31" t="e">
        <f>IF(ISBLANK('5. Pp (3 años)'!#REF!),"",'5. Pp (3 años)'!#REF!)</f>
        <v>#REF!</v>
      </c>
      <c r="F183" s="31" t="e">
        <f>IF(ISBLANK('5. Pp (3 años)'!#REF!),"",'5. Pp (3 años)'!#REF!)</f>
        <v>#REF!</v>
      </c>
      <c r="G183" s="29" t="e">
        <f>IF(ISBLANK('5. Pp (3 años)'!#REF!),"",'5. Pp (3 años)'!#REF!)</f>
        <v>#REF!</v>
      </c>
      <c r="H183" s="29" t="e">
        <f>IF(ISBLANK('5. Pp (3 años)'!#REF!),"",'5. Pp (3 años)'!#REF!)</f>
        <v>#REF!</v>
      </c>
      <c r="I183" s="31" t="e">
        <f>IF(ISBLANK('5. Pp (3 años)'!#REF!),"",'5. Pp (3 años)'!#REF!)</f>
        <v>#REF!</v>
      </c>
      <c r="J183" s="31" t="e">
        <f>IF(ISBLANK('5. Pp (3 años)'!#REF!),"",'5. Pp (3 años)'!#REF!)</f>
        <v>#REF!</v>
      </c>
      <c r="K183" s="29" t="e">
        <f>IF(ISBLANK('5. Pp (3 años)'!#REF!),"",'5. Pp (3 años)'!#REF!)</f>
        <v>#REF!</v>
      </c>
      <c r="L183" s="31" t="e">
        <f>IF(ISBLANK('5. Pp (3 años)'!#REF!),"",'5. Pp (3 años)'!#REF!)</f>
        <v>#REF!</v>
      </c>
      <c r="M183" s="31" t="e">
        <f>IF(ISBLANK('5. Pp (3 años)'!#REF!),"",'5. Pp (3 años)'!#REF!)</f>
        <v>#REF!</v>
      </c>
      <c r="N183" s="31" t="e">
        <f>IF(ISBLANK('5. Pp (3 años)'!#REF!),"",'5. Pp (3 años)'!#REF!)</f>
        <v>#REF!</v>
      </c>
      <c r="O183" s="31" t="e">
        <f>IF(ISBLANK('5. Pp (3 años)'!#REF!),"",'5. Pp (3 años)'!#REF!)</f>
        <v>#REF!</v>
      </c>
      <c r="P183" s="207" t="e">
        <f>IF(ISBLANK('5. Pp (3 años)'!#REF!),"",'5. Pp (3 años)'!#REF!)</f>
        <v>#REF!</v>
      </c>
    </row>
    <row r="184" spans="2:16" ht="17.25">
      <c r="B184" s="93" t="e">
        <f>IF(ISBLANK('5. Pp (3 años)'!#REF!),"",'5. Pp (3 años)'!#REF!)</f>
        <v>#REF!</v>
      </c>
      <c r="C184" s="29" t="e">
        <f>IF(ISBLANK('5. Pp (3 años)'!#REF!),"",'5. Pp (3 años)'!#REF!)</f>
        <v>#REF!</v>
      </c>
      <c r="D184" s="31" t="e">
        <f>IF(ISBLANK('5. Pp (3 años)'!#REF!),"",'5. Pp (3 años)'!#REF!)</f>
        <v>#REF!</v>
      </c>
      <c r="E184" s="31" t="e">
        <f>IF(ISBLANK('5. Pp (3 años)'!#REF!),"",'5. Pp (3 años)'!#REF!)</f>
        <v>#REF!</v>
      </c>
      <c r="F184" s="31" t="e">
        <f>IF(ISBLANK('5. Pp (3 años)'!#REF!),"",'5. Pp (3 años)'!#REF!)</f>
        <v>#REF!</v>
      </c>
      <c r="G184" s="29" t="e">
        <f>IF(ISBLANK('5. Pp (3 años)'!#REF!),"",'5. Pp (3 años)'!#REF!)</f>
        <v>#REF!</v>
      </c>
      <c r="H184" s="29" t="e">
        <f>IF(ISBLANK('5. Pp (3 años)'!#REF!),"",'5. Pp (3 años)'!#REF!)</f>
        <v>#REF!</v>
      </c>
      <c r="I184" s="31" t="e">
        <f>IF(ISBLANK('5. Pp (3 años)'!#REF!),"",'5. Pp (3 años)'!#REF!)</f>
        <v>#REF!</v>
      </c>
      <c r="J184" s="31" t="e">
        <f>IF(ISBLANK('5. Pp (3 años)'!#REF!),"",'5. Pp (3 años)'!#REF!)</f>
        <v>#REF!</v>
      </c>
      <c r="K184" s="29" t="e">
        <f>IF(ISBLANK('5. Pp (3 años)'!#REF!),"",'5. Pp (3 años)'!#REF!)</f>
        <v>#REF!</v>
      </c>
      <c r="L184" s="31" t="e">
        <f>IF(ISBLANK('5. Pp (3 años)'!#REF!),"",'5. Pp (3 años)'!#REF!)</f>
        <v>#REF!</v>
      </c>
      <c r="M184" s="31" t="e">
        <f>IF(ISBLANK('5. Pp (3 años)'!#REF!),"",'5. Pp (3 años)'!#REF!)</f>
        <v>#REF!</v>
      </c>
      <c r="N184" s="31" t="e">
        <f>IF(ISBLANK('5. Pp (3 años)'!#REF!),"",'5. Pp (3 años)'!#REF!)</f>
        <v>#REF!</v>
      </c>
      <c r="O184" s="31" t="e">
        <f>IF(ISBLANK('5. Pp (3 años)'!#REF!),"",'5. Pp (3 años)'!#REF!)</f>
        <v>#REF!</v>
      </c>
      <c r="P184" s="207" t="e">
        <f>IF(ISBLANK('5. Pp (3 años)'!#REF!),"",'5. Pp (3 años)'!#REF!)</f>
        <v>#REF!</v>
      </c>
    </row>
    <row r="185" spans="2:16" ht="17.25">
      <c r="B185" s="89" t="e">
        <f>IF(ISBLANK('5. Pp (3 años)'!#REF!),"",'5. Pp (3 años)'!#REF!)</f>
        <v>#REF!</v>
      </c>
      <c r="C185" s="65" t="e">
        <f>IF(ISBLANK('5. Pp (3 años)'!#REF!),"",'5. Pp (3 años)'!#REF!)</f>
        <v>#REF!</v>
      </c>
      <c r="D185" s="91" t="e">
        <f>IF(ISBLANK('5. Pp (3 años)'!#REF!),"",'5. Pp (3 años)'!#REF!)</f>
        <v>#REF!</v>
      </c>
      <c r="E185" s="91" t="e">
        <f>IF(ISBLANK('5. Pp (3 años)'!#REF!),"",'5. Pp (3 años)'!#REF!)</f>
        <v>#REF!</v>
      </c>
      <c r="F185" s="91" t="e">
        <f>IF(ISBLANK('5. Pp (3 años)'!#REF!),"",'5. Pp (3 años)'!#REF!)</f>
        <v>#REF!</v>
      </c>
      <c r="G185" s="65" t="e">
        <f>IF(ISBLANK('5. Pp (3 años)'!#REF!),"",'5. Pp (3 años)'!#REF!)</f>
        <v>#REF!</v>
      </c>
      <c r="H185" s="65" t="e">
        <f>IF(ISBLANK('5. Pp (3 años)'!#REF!),"",'5. Pp (3 años)'!#REF!)</f>
        <v>#REF!</v>
      </c>
      <c r="I185" s="91" t="e">
        <f>IF(ISBLANK('5. Pp (3 años)'!#REF!),"",'5. Pp (3 años)'!#REF!)</f>
        <v>#REF!</v>
      </c>
      <c r="J185" s="91" t="e">
        <f>IF(ISBLANK('5. Pp (3 años)'!#REF!),"",'5. Pp (3 años)'!#REF!)</f>
        <v>#REF!</v>
      </c>
      <c r="K185" s="65" t="e">
        <f>IF(ISBLANK('5. Pp (3 años)'!#REF!),"",'5. Pp (3 años)'!#REF!)</f>
        <v>#REF!</v>
      </c>
      <c r="L185" s="91" t="e">
        <f>IF(ISBLANK('5. Pp (3 años)'!#REF!),"",'5. Pp (3 años)'!#REF!)</f>
        <v>#REF!</v>
      </c>
      <c r="M185" s="91" t="e">
        <f>IF(ISBLANK('5. Pp (3 años)'!#REF!),"",'5. Pp (3 años)'!#REF!)</f>
        <v>#REF!</v>
      </c>
      <c r="N185" s="91" t="e">
        <f>IF(ISBLANK('5. Pp (3 años)'!#REF!),"",'5. Pp (3 años)'!#REF!)</f>
        <v>#REF!</v>
      </c>
      <c r="O185" s="91" t="e">
        <f>IF(ISBLANK('5. Pp (3 años)'!#REF!),"",'5. Pp (3 años)'!#REF!)</f>
        <v>#REF!</v>
      </c>
      <c r="P185" s="92" t="e">
        <f>IF(ISBLANK('5. Pp (3 años)'!#REF!),"",'5. Pp (3 años)'!#REF!)</f>
        <v>#REF!</v>
      </c>
    </row>
    <row r="186" spans="2:16" ht="17.25">
      <c r="B186" s="93" t="e">
        <f>IF(ISBLANK('5. Pp (3 años)'!#REF!),"",'5. Pp (3 años)'!#REF!)</f>
        <v>#REF!</v>
      </c>
      <c r="C186" s="29" t="e">
        <f>IF(ISBLANK('5. Pp (3 años)'!#REF!),"",'5. Pp (3 años)'!#REF!)</f>
        <v>#REF!</v>
      </c>
      <c r="D186" s="31" t="e">
        <f>IF(ISBLANK('5. Pp (3 años)'!#REF!),"",'5. Pp (3 años)'!#REF!)</f>
        <v>#REF!</v>
      </c>
      <c r="E186" s="31" t="e">
        <f>IF(ISBLANK('5. Pp (3 años)'!#REF!),"",'5. Pp (3 años)'!#REF!)</f>
        <v>#REF!</v>
      </c>
      <c r="F186" s="31" t="e">
        <f>IF(ISBLANK('5. Pp (3 años)'!#REF!),"",'5. Pp (3 años)'!#REF!)</f>
        <v>#REF!</v>
      </c>
      <c r="G186" s="29" t="e">
        <f>IF(ISBLANK('5. Pp (3 años)'!#REF!),"",'5. Pp (3 años)'!#REF!)</f>
        <v>#REF!</v>
      </c>
      <c r="H186" s="29" t="e">
        <f>IF(ISBLANK('5. Pp (3 años)'!#REF!),"",'5. Pp (3 años)'!#REF!)</f>
        <v>#REF!</v>
      </c>
      <c r="I186" s="31" t="e">
        <f>IF(ISBLANK('5. Pp (3 años)'!#REF!),"",'5. Pp (3 años)'!#REF!)</f>
        <v>#REF!</v>
      </c>
      <c r="J186" s="31" t="e">
        <f>IF(ISBLANK('5. Pp (3 años)'!#REF!),"",'5. Pp (3 años)'!#REF!)</f>
        <v>#REF!</v>
      </c>
      <c r="K186" s="29" t="e">
        <f>IF(ISBLANK('5. Pp (3 años)'!#REF!),"",'5. Pp (3 años)'!#REF!)</f>
        <v>#REF!</v>
      </c>
      <c r="L186" s="31" t="e">
        <f>IF(ISBLANK('5. Pp (3 años)'!#REF!),"",'5. Pp (3 años)'!#REF!)</f>
        <v>#REF!</v>
      </c>
      <c r="M186" s="31" t="e">
        <f>IF(ISBLANK('5. Pp (3 años)'!#REF!),"",'5. Pp (3 años)'!#REF!)</f>
        <v>#REF!</v>
      </c>
      <c r="N186" s="31" t="e">
        <f>IF(ISBLANK('5. Pp (3 años)'!#REF!),"",'5. Pp (3 años)'!#REF!)</f>
        <v>#REF!</v>
      </c>
      <c r="O186" s="31" t="e">
        <f>IF(ISBLANK('5. Pp (3 años)'!#REF!),"",'5. Pp (3 años)'!#REF!)</f>
        <v>#REF!</v>
      </c>
      <c r="P186" s="207" t="e">
        <f>IF(ISBLANK('5. Pp (3 años)'!#REF!),"",'5. Pp (3 años)'!#REF!)</f>
        <v>#REF!</v>
      </c>
    </row>
    <row r="187" spans="2:16" ht="17.25">
      <c r="B187" s="93" t="e">
        <f>IF(ISBLANK('5. Pp (3 años)'!#REF!),"",'5. Pp (3 años)'!#REF!)</f>
        <v>#REF!</v>
      </c>
      <c r="C187" s="29" t="e">
        <f>IF(ISBLANK('5. Pp (3 años)'!#REF!),"",'5. Pp (3 años)'!#REF!)</f>
        <v>#REF!</v>
      </c>
      <c r="D187" s="31" t="e">
        <f>IF(ISBLANK('5. Pp (3 años)'!#REF!),"",'5. Pp (3 años)'!#REF!)</f>
        <v>#REF!</v>
      </c>
      <c r="E187" s="31" t="e">
        <f>IF(ISBLANK('5. Pp (3 años)'!#REF!),"",'5. Pp (3 años)'!#REF!)</f>
        <v>#REF!</v>
      </c>
      <c r="F187" s="31" t="e">
        <f>IF(ISBLANK('5. Pp (3 años)'!#REF!),"",'5. Pp (3 años)'!#REF!)</f>
        <v>#REF!</v>
      </c>
      <c r="G187" s="29" t="e">
        <f>IF(ISBLANK('5. Pp (3 años)'!#REF!),"",'5. Pp (3 años)'!#REF!)</f>
        <v>#REF!</v>
      </c>
      <c r="H187" s="29" t="e">
        <f>IF(ISBLANK('5. Pp (3 años)'!#REF!),"",'5. Pp (3 años)'!#REF!)</f>
        <v>#REF!</v>
      </c>
      <c r="I187" s="31" t="e">
        <f>IF(ISBLANK('5. Pp (3 años)'!#REF!),"",'5. Pp (3 años)'!#REF!)</f>
        <v>#REF!</v>
      </c>
      <c r="J187" s="31" t="e">
        <f>IF(ISBLANK('5. Pp (3 años)'!#REF!),"",'5. Pp (3 años)'!#REF!)</f>
        <v>#REF!</v>
      </c>
      <c r="K187" s="29" t="e">
        <f>IF(ISBLANK('5. Pp (3 años)'!#REF!),"",'5. Pp (3 años)'!#REF!)</f>
        <v>#REF!</v>
      </c>
      <c r="L187" s="31" t="e">
        <f>IF(ISBLANK('5. Pp (3 años)'!#REF!),"",'5. Pp (3 años)'!#REF!)</f>
        <v>#REF!</v>
      </c>
      <c r="M187" s="31" t="e">
        <f>IF(ISBLANK('5. Pp (3 años)'!#REF!),"",'5. Pp (3 años)'!#REF!)</f>
        <v>#REF!</v>
      </c>
      <c r="N187" s="31" t="e">
        <f>IF(ISBLANK('5. Pp (3 años)'!#REF!),"",'5. Pp (3 años)'!#REF!)</f>
        <v>#REF!</v>
      </c>
      <c r="O187" s="31" t="e">
        <f>IF(ISBLANK('5. Pp (3 años)'!#REF!),"",'5. Pp (3 años)'!#REF!)</f>
        <v>#REF!</v>
      </c>
      <c r="P187" s="207" t="e">
        <f>IF(ISBLANK('5. Pp (3 años)'!#REF!),"",'5. Pp (3 años)'!#REF!)</f>
        <v>#REF!</v>
      </c>
    </row>
    <row r="188" spans="2:16" ht="17.25">
      <c r="B188" s="93" t="e">
        <f>IF(ISBLANK('5. Pp (3 años)'!#REF!),"",'5. Pp (3 años)'!#REF!)</f>
        <v>#REF!</v>
      </c>
      <c r="C188" s="29" t="e">
        <f>IF(ISBLANK('5. Pp (3 años)'!#REF!),"",'5. Pp (3 años)'!#REF!)</f>
        <v>#REF!</v>
      </c>
      <c r="D188" s="31" t="e">
        <f>IF(ISBLANK('5. Pp (3 años)'!#REF!),"",'5. Pp (3 años)'!#REF!)</f>
        <v>#REF!</v>
      </c>
      <c r="E188" s="31" t="e">
        <f>IF(ISBLANK('5. Pp (3 años)'!#REF!),"",'5. Pp (3 años)'!#REF!)</f>
        <v>#REF!</v>
      </c>
      <c r="F188" s="31" t="e">
        <f>IF(ISBLANK('5. Pp (3 años)'!#REF!),"",'5. Pp (3 años)'!#REF!)</f>
        <v>#REF!</v>
      </c>
      <c r="G188" s="29" t="e">
        <f>IF(ISBLANK('5. Pp (3 años)'!#REF!),"",'5. Pp (3 años)'!#REF!)</f>
        <v>#REF!</v>
      </c>
      <c r="H188" s="29" t="e">
        <f>IF(ISBLANK('5. Pp (3 años)'!#REF!),"",'5. Pp (3 años)'!#REF!)</f>
        <v>#REF!</v>
      </c>
      <c r="I188" s="31" t="e">
        <f>IF(ISBLANK('5. Pp (3 años)'!#REF!),"",'5. Pp (3 años)'!#REF!)</f>
        <v>#REF!</v>
      </c>
      <c r="J188" s="31" t="e">
        <f>IF(ISBLANK('5. Pp (3 años)'!#REF!),"",'5. Pp (3 años)'!#REF!)</f>
        <v>#REF!</v>
      </c>
      <c r="K188" s="29" t="e">
        <f>IF(ISBLANK('5. Pp (3 años)'!#REF!),"",'5. Pp (3 años)'!#REF!)</f>
        <v>#REF!</v>
      </c>
      <c r="L188" s="31" t="e">
        <f>IF(ISBLANK('5. Pp (3 años)'!#REF!),"",'5. Pp (3 años)'!#REF!)</f>
        <v>#REF!</v>
      </c>
      <c r="M188" s="31" t="e">
        <f>IF(ISBLANK('5. Pp (3 años)'!#REF!),"",'5. Pp (3 años)'!#REF!)</f>
        <v>#REF!</v>
      </c>
      <c r="N188" s="31" t="e">
        <f>IF(ISBLANK('5. Pp (3 años)'!#REF!),"",'5. Pp (3 años)'!#REF!)</f>
        <v>#REF!</v>
      </c>
      <c r="O188" s="31" t="e">
        <f>IF(ISBLANK('5. Pp (3 años)'!#REF!),"",'5. Pp (3 años)'!#REF!)</f>
        <v>#REF!</v>
      </c>
      <c r="P188" s="207" t="e">
        <f>IF(ISBLANK('5. Pp (3 años)'!#REF!),"",'5. Pp (3 años)'!#REF!)</f>
        <v>#REF!</v>
      </c>
    </row>
    <row r="189" spans="2:16" ht="17.25">
      <c r="B189" s="93" t="e">
        <f>IF(ISBLANK('5. Pp (3 años)'!#REF!),"",'5. Pp (3 años)'!#REF!)</f>
        <v>#REF!</v>
      </c>
      <c r="C189" s="29" t="e">
        <f>IF(ISBLANK('5. Pp (3 años)'!#REF!),"",'5. Pp (3 años)'!#REF!)</f>
        <v>#REF!</v>
      </c>
      <c r="D189" s="31" t="e">
        <f>IF(ISBLANK('5. Pp (3 años)'!#REF!),"",'5. Pp (3 años)'!#REF!)</f>
        <v>#REF!</v>
      </c>
      <c r="E189" s="31" t="e">
        <f>IF(ISBLANK('5. Pp (3 años)'!#REF!),"",'5. Pp (3 años)'!#REF!)</f>
        <v>#REF!</v>
      </c>
      <c r="F189" s="31" t="e">
        <f>IF(ISBLANK('5. Pp (3 años)'!#REF!),"",'5. Pp (3 años)'!#REF!)</f>
        <v>#REF!</v>
      </c>
      <c r="G189" s="29" t="e">
        <f>IF(ISBLANK('5. Pp (3 años)'!#REF!),"",'5. Pp (3 años)'!#REF!)</f>
        <v>#REF!</v>
      </c>
      <c r="H189" s="29" t="e">
        <f>IF(ISBLANK('5. Pp (3 años)'!#REF!),"",'5. Pp (3 años)'!#REF!)</f>
        <v>#REF!</v>
      </c>
      <c r="I189" s="31" t="e">
        <f>IF(ISBLANK('5. Pp (3 años)'!#REF!),"",'5. Pp (3 años)'!#REF!)</f>
        <v>#REF!</v>
      </c>
      <c r="J189" s="31" t="e">
        <f>IF(ISBLANK('5. Pp (3 años)'!#REF!),"",'5. Pp (3 años)'!#REF!)</f>
        <v>#REF!</v>
      </c>
      <c r="K189" s="29" t="e">
        <f>IF(ISBLANK('5. Pp (3 años)'!#REF!),"",'5. Pp (3 años)'!#REF!)</f>
        <v>#REF!</v>
      </c>
      <c r="L189" s="31" t="e">
        <f>IF(ISBLANK('5. Pp (3 años)'!#REF!),"",'5. Pp (3 años)'!#REF!)</f>
        <v>#REF!</v>
      </c>
      <c r="M189" s="31" t="e">
        <f>IF(ISBLANK('5. Pp (3 años)'!#REF!),"",'5. Pp (3 años)'!#REF!)</f>
        <v>#REF!</v>
      </c>
      <c r="N189" s="31" t="e">
        <f>IF(ISBLANK('5. Pp (3 años)'!#REF!),"",'5. Pp (3 años)'!#REF!)</f>
        <v>#REF!</v>
      </c>
      <c r="O189" s="31" t="e">
        <f>IF(ISBLANK('5. Pp (3 años)'!#REF!),"",'5. Pp (3 años)'!#REF!)</f>
        <v>#REF!</v>
      </c>
      <c r="P189" s="207" t="e">
        <f>IF(ISBLANK('5. Pp (3 años)'!#REF!),"",'5. Pp (3 años)'!#REF!)</f>
        <v>#REF!</v>
      </c>
    </row>
    <row r="190" spans="2:16" ht="17.25">
      <c r="B190" s="93" t="e">
        <f>IF(ISBLANK('5. Pp (3 años)'!#REF!),"",'5. Pp (3 años)'!#REF!)</f>
        <v>#REF!</v>
      </c>
      <c r="C190" s="29" t="e">
        <f>IF(ISBLANK('5. Pp (3 años)'!#REF!),"",'5. Pp (3 años)'!#REF!)</f>
        <v>#REF!</v>
      </c>
      <c r="D190" s="31" t="e">
        <f>IF(ISBLANK('5. Pp (3 años)'!#REF!),"",'5. Pp (3 años)'!#REF!)</f>
        <v>#REF!</v>
      </c>
      <c r="E190" s="31" t="e">
        <f>IF(ISBLANK('5. Pp (3 años)'!#REF!),"",'5. Pp (3 años)'!#REF!)</f>
        <v>#REF!</v>
      </c>
      <c r="F190" s="31" t="e">
        <f>IF(ISBLANK('5. Pp (3 años)'!#REF!),"",'5. Pp (3 años)'!#REF!)</f>
        <v>#REF!</v>
      </c>
      <c r="G190" s="29" t="e">
        <f>IF(ISBLANK('5. Pp (3 años)'!#REF!),"",'5. Pp (3 años)'!#REF!)</f>
        <v>#REF!</v>
      </c>
      <c r="H190" s="29" t="e">
        <f>IF(ISBLANK('5. Pp (3 años)'!#REF!),"",'5. Pp (3 años)'!#REF!)</f>
        <v>#REF!</v>
      </c>
      <c r="I190" s="31" t="e">
        <f>IF(ISBLANK('5. Pp (3 años)'!#REF!),"",'5. Pp (3 años)'!#REF!)</f>
        <v>#REF!</v>
      </c>
      <c r="J190" s="31" t="e">
        <f>IF(ISBLANK('5. Pp (3 años)'!#REF!),"",'5. Pp (3 años)'!#REF!)</f>
        <v>#REF!</v>
      </c>
      <c r="K190" s="29" t="e">
        <f>IF(ISBLANK('5. Pp (3 años)'!#REF!),"",'5. Pp (3 años)'!#REF!)</f>
        <v>#REF!</v>
      </c>
      <c r="L190" s="31" t="e">
        <f>IF(ISBLANK('5. Pp (3 años)'!#REF!),"",'5. Pp (3 años)'!#REF!)</f>
        <v>#REF!</v>
      </c>
      <c r="M190" s="31" t="e">
        <f>IF(ISBLANK('5. Pp (3 años)'!#REF!),"",'5. Pp (3 años)'!#REF!)</f>
        <v>#REF!</v>
      </c>
      <c r="N190" s="31" t="e">
        <f>IF(ISBLANK('5. Pp (3 años)'!#REF!),"",'5. Pp (3 años)'!#REF!)</f>
        <v>#REF!</v>
      </c>
      <c r="O190" s="31" t="e">
        <f>IF(ISBLANK('5. Pp (3 años)'!#REF!),"",'5. Pp (3 años)'!#REF!)</f>
        <v>#REF!</v>
      </c>
      <c r="P190" s="207" t="e">
        <f>IF(ISBLANK('5. Pp (3 años)'!#REF!),"",'5. Pp (3 años)'!#REF!)</f>
        <v>#REF!</v>
      </c>
    </row>
    <row r="191" spans="2:16" ht="17.25">
      <c r="B191" s="89" t="e">
        <f>IF(ISBLANK('5. Pp (3 años)'!#REF!),"",'5. Pp (3 años)'!#REF!)</f>
        <v>#REF!</v>
      </c>
      <c r="C191" s="65" t="e">
        <f>IF(ISBLANK('5. Pp (3 años)'!#REF!),"",'5. Pp (3 años)'!#REF!)</f>
        <v>#REF!</v>
      </c>
      <c r="D191" s="91" t="e">
        <f>IF(ISBLANK('5. Pp (3 años)'!#REF!),"",'5. Pp (3 años)'!#REF!)</f>
        <v>#REF!</v>
      </c>
      <c r="E191" s="91" t="e">
        <f>IF(ISBLANK('5. Pp (3 años)'!#REF!),"",'5. Pp (3 años)'!#REF!)</f>
        <v>#REF!</v>
      </c>
      <c r="F191" s="91" t="e">
        <f>IF(ISBLANK('5. Pp (3 años)'!#REF!),"",'5. Pp (3 años)'!#REF!)</f>
        <v>#REF!</v>
      </c>
      <c r="G191" s="65" t="e">
        <f>IF(ISBLANK('5. Pp (3 años)'!#REF!),"",'5. Pp (3 años)'!#REF!)</f>
        <v>#REF!</v>
      </c>
      <c r="H191" s="65" t="e">
        <f>IF(ISBLANK('5. Pp (3 años)'!#REF!),"",'5. Pp (3 años)'!#REF!)</f>
        <v>#REF!</v>
      </c>
      <c r="I191" s="91" t="e">
        <f>IF(ISBLANK('5. Pp (3 años)'!#REF!),"",'5. Pp (3 años)'!#REF!)</f>
        <v>#REF!</v>
      </c>
      <c r="J191" s="91" t="e">
        <f>IF(ISBLANK('5. Pp (3 años)'!#REF!),"",'5. Pp (3 años)'!#REF!)</f>
        <v>#REF!</v>
      </c>
      <c r="K191" s="65" t="e">
        <f>IF(ISBLANK('5. Pp (3 años)'!#REF!),"",'5. Pp (3 años)'!#REF!)</f>
        <v>#REF!</v>
      </c>
      <c r="L191" s="91" t="e">
        <f>IF(ISBLANK('5. Pp (3 años)'!#REF!),"",'5. Pp (3 años)'!#REF!)</f>
        <v>#REF!</v>
      </c>
      <c r="M191" s="91" t="e">
        <f>IF(ISBLANK('5. Pp (3 años)'!#REF!),"",'5. Pp (3 años)'!#REF!)</f>
        <v>#REF!</v>
      </c>
      <c r="N191" s="91" t="e">
        <f>IF(ISBLANK('5. Pp (3 años)'!#REF!),"",'5. Pp (3 años)'!#REF!)</f>
        <v>#REF!</v>
      </c>
      <c r="O191" s="91" t="e">
        <f>IF(ISBLANK('5. Pp (3 años)'!#REF!),"",'5. Pp (3 años)'!#REF!)</f>
        <v>#REF!</v>
      </c>
      <c r="P191" s="92" t="e">
        <f>IF(ISBLANK('5. Pp (3 años)'!#REF!),"",'5. Pp (3 años)'!#REF!)</f>
        <v>#REF!</v>
      </c>
    </row>
    <row r="192" spans="2:16" ht="17.25">
      <c r="B192" s="93" t="e">
        <f>IF(ISBLANK('5. Pp (3 años)'!#REF!),"",'5. Pp (3 años)'!#REF!)</f>
        <v>#REF!</v>
      </c>
      <c r="C192" s="29" t="e">
        <f>IF(ISBLANK('5. Pp (3 años)'!#REF!),"",'5. Pp (3 años)'!#REF!)</f>
        <v>#REF!</v>
      </c>
      <c r="D192" s="31" t="e">
        <f>IF(ISBLANK('5. Pp (3 años)'!#REF!),"",'5. Pp (3 años)'!#REF!)</f>
        <v>#REF!</v>
      </c>
      <c r="E192" s="31" t="e">
        <f>IF(ISBLANK('5. Pp (3 años)'!#REF!),"",'5. Pp (3 años)'!#REF!)</f>
        <v>#REF!</v>
      </c>
      <c r="F192" s="31" t="e">
        <f>IF(ISBLANK('5. Pp (3 años)'!#REF!),"",'5. Pp (3 años)'!#REF!)</f>
        <v>#REF!</v>
      </c>
      <c r="G192" s="29" t="e">
        <f>IF(ISBLANK('5. Pp (3 años)'!#REF!),"",'5. Pp (3 años)'!#REF!)</f>
        <v>#REF!</v>
      </c>
      <c r="H192" s="29" t="e">
        <f>IF(ISBLANK('5. Pp (3 años)'!#REF!),"",'5. Pp (3 años)'!#REF!)</f>
        <v>#REF!</v>
      </c>
      <c r="I192" s="31" t="e">
        <f>IF(ISBLANK('5. Pp (3 años)'!#REF!),"",'5. Pp (3 años)'!#REF!)</f>
        <v>#REF!</v>
      </c>
      <c r="J192" s="31" t="e">
        <f>IF(ISBLANK('5. Pp (3 años)'!#REF!),"",'5. Pp (3 años)'!#REF!)</f>
        <v>#REF!</v>
      </c>
      <c r="K192" s="29" t="e">
        <f>IF(ISBLANK('5. Pp (3 años)'!#REF!),"",'5. Pp (3 años)'!#REF!)</f>
        <v>#REF!</v>
      </c>
      <c r="L192" s="31" t="e">
        <f>IF(ISBLANK('5. Pp (3 años)'!#REF!),"",'5. Pp (3 años)'!#REF!)</f>
        <v>#REF!</v>
      </c>
      <c r="M192" s="31" t="e">
        <f>IF(ISBLANK('5. Pp (3 años)'!#REF!),"",'5. Pp (3 años)'!#REF!)</f>
        <v>#REF!</v>
      </c>
      <c r="N192" s="31" t="e">
        <f>IF(ISBLANK('5. Pp (3 años)'!#REF!),"",'5. Pp (3 años)'!#REF!)</f>
        <v>#REF!</v>
      </c>
      <c r="O192" s="31" t="e">
        <f>IF(ISBLANK('5. Pp (3 años)'!#REF!),"",'5. Pp (3 años)'!#REF!)</f>
        <v>#REF!</v>
      </c>
      <c r="P192" s="207" t="e">
        <f>IF(ISBLANK('5. Pp (3 años)'!#REF!),"",'5. Pp (3 años)'!#REF!)</f>
        <v>#REF!</v>
      </c>
    </row>
    <row r="193" spans="2:16" ht="17.25">
      <c r="B193" s="93" t="e">
        <f>IF(ISBLANK('5. Pp (3 años)'!#REF!),"",'5. Pp (3 años)'!#REF!)</f>
        <v>#REF!</v>
      </c>
      <c r="C193" s="29" t="e">
        <f>IF(ISBLANK('5. Pp (3 años)'!#REF!),"",'5. Pp (3 años)'!#REF!)</f>
        <v>#REF!</v>
      </c>
      <c r="D193" s="31" t="e">
        <f>IF(ISBLANK('5. Pp (3 años)'!#REF!),"",'5. Pp (3 años)'!#REF!)</f>
        <v>#REF!</v>
      </c>
      <c r="E193" s="31" t="e">
        <f>IF(ISBLANK('5. Pp (3 años)'!#REF!),"",'5. Pp (3 años)'!#REF!)</f>
        <v>#REF!</v>
      </c>
      <c r="F193" s="31" t="e">
        <f>IF(ISBLANK('5. Pp (3 años)'!#REF!),"",'5. Pp (3 años)'!#REF!)</f>
        <v>#REF!</v>
      </c>
      <c r="G193" s="29" t="e">
        <f>IF(ISBLANK('5. Pp (3 años)'!#REF!),"",'5. Pp (3 años)'!#REF!)</f>
        <v>#REF!</v>
      </c>
      <c r="H193" s="29" t="e">
        <f>IF(ISBLANK('5. Pp (3 años)'!#REF!),"",'5. Pp (3 años)'!#REF!)</f>
        <v>#REF!</v>
      </c>
      <c r="I193" s="31" t="e">
        <f>IF(ISBLANK('5. Pp (3 años)'!#REF!),"",'5. Pp (3 años)'!#REF!)</f>
        <v>#REF!</v>
      </c>
      <c r="J193" s="31" t="e">
        <f>IF(ISBLANK('5. Pp (3 años)'!#REF!),"",'5. Pp (3 años)'!#REF!)</f>
        <v>#REF!</v>
      </c>
      <c r="K193" s="29" t="e">
        <f>IF(ISBLANK('5. Pp (3 años)'!#REF!),"",'5. Pp (3 años)'!#REF!)</f>
        <v>#REF!</v>
      </c>
      <c r="L193" s="31" t="e">
        <f>IF(ISBLANK('5. Pp (3 años)'!#REF!),"",'5. Pp (3 años)'!#REF!)</f>
        <v>#REF!</v>
      </c>
      <c r="M193" s="31" t="e">
        <f>IF(ISBLANK('5. Pp (3 años)'!#REF!),"",'5. Pp (3 años)'!#REF!)</f>
        <v>#REF!</v>
      </c>
      <c r="N193" s="31" t="e">
        <f>IF(ISBLANK('5. Pp (3 años)'!#REF!),"",'5. Pp (3 años)'!#REF!)</f>
        <v>#REF!</v>
      </c>
      <c r="O193" s="31" t="e">
        <f>IF(ISBLANK('5. Pp (3 años)'!#REF!),"",'5. Pp (3 años)'!#REF!)</f>
        <v>#REF!</v>
      </c>
      <c r="P193" s="207" t="e">
        <f>IF(ISBLANK('5. Pp (3 años)'!#REF!),"",'5. Pp (3 años)'!#REF!)</f>
        <v>#REF!</v>
      </c>
    </row>
    <row r="194" spans="2:16" ht="17.25">
      <c r="B194" s="93" t="e">
        <f>IF(ISBLANK('5. Pp (3 años)'!#REF!),"",'5. Pp (3 años)'!#REF!)</f>
        <v>#REF!</v>
      </c>
      <c r="C194" s="29" t="e">
        <f>IF(ISBLANK('5. Pp (3 años)'!#REF!),"",'5. Pp (3 años)'!#REF!)</f>
        <v>#REF!</v>
      </c>
      <c r="D194" s="31" t="e">
        <f>IF(ISBLANK('5. Pp (3 años)'!#REF!),"",'5. Pp (3 años)'!#REF!)</f>
        <v>#REF!</v>
      </c>
      <c r="E194" s="31" t="e">
        <f>IF(ISBLANK('5. Pp (3 años)'!#REF!),"",'5. Pp (3 años)'!#REF!)</f>
        <v>#REF!</v>
      </c>
      <c r="F194" s="31" t="e">
        <f>IF(ISBLANK('5. Pp (3 años)'!#REF!),"",'5. Pp (3 años)'!#REF!)</f>
        <v>#REF!</v>
      </c>
      <c r="G194" s="29" t="e">
        <f>IF(ISBLANK('5. Pp (3 años)'!#REF!),"",'5. Pp (3 años)'!#REF!)</f>
        <v>#REF!</v>
      </c>
      <c r="H194" s="29" t="e">
        <f>IF(ISBLANK('5. Pp (3 años)'!#REF!),"",'5. Pp (3 años)'!#REF!)</f>
        <v>#REF!</v>
      </c>
      <c r="I194" s="31" t="e">
        <f>IF(ISBLANK('5. Pp (3 años)'!#REF!),"",'5. Pp (3 años)'!#REF!)</f>
        <v>#REF!</v>
      </c>
      <c r="J194" s="31" t="e">
        <f>IF(ISBLANK('5. Pp (3 años)'!#REF!),"",'5. Pp (3 años)'!#REF!)</f>
        <v>#REF!</v>
      </c>
      <c r="K194" s="29" t="e">
        <f>IF(ISBLANK('5. Pp (3 años)'!#REF!),"",'5. Pp (3 años)'!#REF!)</f>
        <v>#REF!</v>
      </c>
      <c r="L194" s="31" t="e">
        <f>IF(ISBLANK('5. Pp (3 años)'!#REF!),"",'5. Pp (3 años)'!#REF!)</f>
        <v>#REF!</v>
      </c>
      <c r="M194" s="31" t="e">
        <f>IF(ISBLANK('5. Pp (3 años)'!#REF!),"",'5. Pp (3 años)'!#REF!)</f>
        <v>#REF!</v>
      </c>
      <c r="N194" s="31" t="e">
        <f>IF(ISBLANK('5. Pp (3 años)'!#REF!),"",'5. Pp (3 años)'!#REF!)</f>
        <v>#REF!</v>
      </c>
      <c r="O194" s="31" t="e">
        <f>IF(ISBLANK('5. Pp (3 años)'!#REF!),"",'5. Pp (3 años)'!#REF!)</f>
        <v>#REF!</v>
      </c>
      <c r="P194" s="207" t="e">
        <f>IF(ISBLANK('5. Pp (3 años)'!#REF!),"",'5. Pp (3 años)'!#REF!)</f>
        <v>#REF!</v>
      </c>
    </row>
    <row r="195" spans="2:16" ht="17.25">
      <c r="B195" s="93" t="e">
        <f>IF(ISBLANK('5. Pp (3 años)'!#REF!),"",'5. Pp (3 años)'!#REF!)</f>
        <v>#REF!</v>
      </c>
      <c r="C195" s="29" t="e">
        <f>IF(ISBLANK('5. Pp (3 años)'!#REF!),"",'5. Pp (3 años)'!#REF!)</f>
        <v>#REF!</v>
      </c>
      <c r="D195" s="31" t="e">
        <f>IF(ISBLANK('5. Pp (3 años)'!#REF!),"",'5. Pp (3 años)'!#REF!)</f>
        <v>#REF!</v>
      </c>
      <c r="E195" s="31" t="e">
        <f>IF(ISBLANK('5. Pp (3 años)'!#REF!),"",'5. Pp (3 años)'!#REF!)</f>
        <v>#REF!</v>
      </c>
      <c r="F195" s="31" t="e">
        <f>IF(ISBLANK('5. Pp (3 años)'!#REF!),"",'5. Pp (3 años)'!#REF!)</f>
        <v>#REF!</v>
      </c>
      <c r="G195" s="29" t="e">
        <f>IF(ISBLANK('5. Pp (3 años)'!#REF!),"",'5. Pp (3 años)'!#REF!)</f>
        <v>#REF!</v>
      </c>
      <c r="H195" s="29" t="e">
        <f>IF(ISBLANK('5. Pp (3 años)'!#REF!),"",'5. Pp (3 años)'!#REF!)</f>
        <v>#REF!</v>
      </c>
      <c r="I195" s="31" t="e">
        <f>IF(ISBLANK('5. Pp (3 años)'!#REF!),"",'5. Pp (3 años)'!#REF!)</f>
        <v>#REF!</v>
      </c>
      <c r="J195" s="31" t="e">
        <f>IF(ISBLANK('5. Pp (3 años)'!#REF!),"",'5. Pp (3 años)'!#REF!)</f>
        <v>#REF!</v>
      </c>
      <c r="K195" s="29" t="e">
        <f>IF(ISBLANK('5. Pp (3 años)'!#REF!),"",'5. Pp (3 años)'!#REF!)</f>
        <v>#REF!</v>
      </c>
      <c r="L195" s="31" t="e">
        <f>IF(ISBLANK('5. Pp (3 años)'!#REF!),"",'5. Pp (3 años)'!#REF!)</f>
        <v>#REF!</v>
      </c>
      <c r="M195" s="31" t="e">
        <f>IF(ISBLANK('5. Pp (3 años)'!#REF!),"",'5. Pp (3 años)'!#REF!)</f>
        <v>#REF!</v>
      </c>
      <c r="N195" s="31" t="e">
        <f>IF(ISBLANK('5. Pp (3 años)'!#REF!),"",'5. Pp (3 años)'!#REF!)</f>
        <v>#REF!</v>
      </c>
      <c r="O195" s="31" t="e">
        <f>IF(ISBLANK('5. Pp (3 años)'!#REF!),"",'5. Pp (3 años)'!#REF!)</f>
        <v>#REF!</v>
      </c>
      <c r="P195" s="207" t="e">
        <f>IF(ISBLANK('5. Pp (3 años)'!#REF!),"",'5. Pp (3 años)'!#REF!)</f>
        <v>#REF!</v>
      </c>
    </row>
    <row r="196" spans="2:16" ht="17.25">
      <c r="B196" s="93" t="e">
        <f>IF(ISBLANK('5. Pp (3 años)'!#REF!),"",'5. Pp (3 años)'!#REF!)</f>
        <v>#REF!</v>
      </c>
      <c r="C196" s="29" t="e">
        <f>IF(ISBLANK('5. Pp (3 años)'!#REF!),"",'5. Pp (3 años)'!#REF!)</f>
        <v>#REF!</v>
      </c>
      <c r="D196" s="31" t="e">
        <f>IF(ISBLANK('5. Pp (3 años)'!#REF!),"",'5. Pp (3 años)'!#REF!)</f>
        <v>#REF!</v>
      </c>
      <c r="E196" s="31" t="e">
        <f>IF(ISBLANK('5. Pp (3 años)'!#REF!),"",'5. Pp (3 años)'!#REF!)</f>
        <v>#REF!</v>
      </c>
      <c r="F196" s="31" t="e">
        <f>IF(ISBLANK('5. Pp (3 años)'!#REF!),"",'5. Pp (3 años)'!#REF!)</f>
        <v>#REF!</v>
      </c>
      <c r="G196" s="29" t="e">
        <f>IF(ISBLANK('5. Pp (3 años)'!#REF!),"",'5. Pp (3 años)'!#REF!)</f>
        <v>#REF!</v>
      </c>
      <c r="H196" s="29" t="e">
        <f>IF(ISBLANK('5. Pp (3 años)'!#REF!),"",'5. Pp (3 años)'!#REF!)</f>
        <v>#REF!</v>
      </c>
      <c r="I196" s="31" t="e">
        <f>IF(ISBLANK('5. Pp (3 años)'!#REF!),"",'5. Pp (3 años)'!#REF!)</f>
        <v>#REF!</v>
      </c>
      <c r="J196" s="31" t="e">
        <f>IF(ISBLANK('5. Pp (3 años)'!#REF!),"",'5. Pp (3 años)'!#REF!)</f>
        <v>#REF!</v>
      </c>
      <c r="K196" s="29" t="e">
        <f>IF(ISBLANK('5. Pp (3 años)'!#REF!),"",'5. Pp (3 años)'!#REF!)</f>
        <v>#REF!</v>
      </c>
      <c r="L196" s="31" t="e">
        <f>IF(ISBLANK('5. Pp (3 años)'!#REF!),"",'5. Pp (3 años)'!#REF!)</f>
        <v>#REF!</v>
      </c>
      <c r="M196" s="31" t="e">
        <f>IF(ISBLANK('5. Pp (3 años)'!#REF!),"",'5. Pp (3 años)'!#REF!)</f>
        <v>#REF!</v>
      </c>
      <c r="N196" s="31" t="e">
        <f>IF(ISBLANK('5. Pp (3 años)'!#REF!),"",'5. Pp (3 años)'!#REF!)</f>
        <v>#REF!</v>
      </c>
      <c r="O196" s="31" t="e">
        <f>IF(ISBLANK('5. Pp (3 años)'!#REF!),"",'5. Pp (3 años)'!#REF!)</f>
        <v>#REF!</v>
      </c>
      <c r="P196" s="207" t="e">
        <f>IF(ISBLANK('5. Pp (3 años)'!#REF!),"",'5. Pp (3 años)'!#REF!)</f>
        <v>#REF!</v>
      </c>
    </row>
    <row r="197" spans="2:16" ht="17.25">
      <c r="B197" s="89" t="e">
        <f>IF(ISBLANK('5. Pp (3 años)'!#REF!),"",'5. Pp (3 años)'!#REF!)</f>
        <v>#REF!</v>
      </c>
      <c r="C197" s="65" t="e">
        <f>IF(ISBLANK('5. Pp (3 años)'!#REF!),"",'5. Pp (3 años)'!#REF!)</f>
        <v>#REF!</v>
      </c>
      <c r="D197" s="91" t="e">
        <f>IF(ISBLANK('5. Pp (3 años)'!#REF!),"",'5. Pp (3 años)'!#REF!)</f>
        <v>#REF!</v>
      </c>
      <c r="E197" s="91" t="e">
        <f>IF(ISBLANK('5. Pp (3 años)'!#REF!),"",'5. Pp (3 años)'!#REF!)</f>
        <v>#REF!</v>
      </c>
      <c r="F197" s="91" t="e">
        <f>IF(ISBLANK('5. Pp (3 años)'!#REF!),"",'5. Pp (3 años)'!#REF!)</f>
        <v>#REF!</v>
      </c>
      <c r="G197" s="65" t="e">
        <f>IF(ISBLANK('5. Pp (3 años)'!#REF!),"",'5. Pp (3 años)'!#REF!)</f>
        <v>#REF!</v>
      </c>
      <c r="H197" s="65" t="e">
        <f>IF(ISBLANK('5. Pp (3 años)'!#REF!),"",'5. Pp (3 años)'!#REF!)</f>
        <v>#REF!</v>
      </c>
      <c r="I197" s="91" t="e">
        <f>IF(ISBLANK('5. Pp (3 años)'!#REF!),"",'5. Pp (3 años)'!#REF!)</f>
        <v>#REF!</v>
      </c>
      <c r="J197" s="91" t="e">
        <f>IF(ISBLANK('5. Pp (3 años)'!#REF!),"",'5. Pp (3 años)'!#REF!)</f>
        <v>#REF!</v>
      </c>
      <c r="K197" s="65" t="e">
        <f>IF(ISBLANK('5. Pp (3 años)'!#REF!),"",'5. Pp (3 años)'!#REF!)</f>
        <v>#REF!</v>
      </c>
      <c r="L197" s="91" t="e">
        <f>IF(ISBLANK('5. Pp (3 años)'!#REF!),"",'5. Pp (3 años)'!#REF!)</f>
        <v>#REF!</v>
      </c>
      <c r="M197" s="91" t="e">
        <f>IF(ISBLANK('5. Pp (3 años)'!#REF!),"",'5. Pp (3 años)'!#REF!)</f>
        <v>#REF!</v>
      </c>
      <c r="N197" s="91" t="e">
        <f>IF(ISBLANK('5. Pp (3 años)'!#REF!),"",'5. Pp (3 años)'!#REF!)</f>
        <v>#REF!</v>
      </c>
      <c r="O197" s="91" t="e">
        <f>IF(ISBLANK('5. Pp (3 años)'!#REF!),"",'5. Pp (3 años)'!#REF!)</f>
        <v>#REF!</v>
      </c>
      <c r="P197" s="92" t="e">
        <f>IF(ISBLANK('5. Pp (3 años)'!#REF!),"",'5. Pp (3 años)'!#REF!)</f>
        <v>#REF!</v>
      </c>
    </row>
    <row r="198" spans="2:16" ht="17.25">
      <c r="B198" s="93" t="e">
        <f>IF(ISBLANK('5. Pp (3 años)'!#REF!),"",'5. Pp (3 años)'!#REF!)</f>
        <v>#REF!</v>
      </c>
      <c r="C198" s="29" t="e">
        <f>IF(ISBLANK('5. Pp (3 años)'!#REF!),"",'5. Pp (3 años)'!#REF!)</f>
        <v>#REF!</v>
      </c>
      <c r="D198" s="31" t="e">
        <f>IF(ISBLANK('5. Pp (3 años)'!#REF!),"",'5. Pp (3 años)'!#REF!)</f>
        <v>#REF!</v>
      </c>
      <c r="E198" s="31" t="e">
        <f>IF(ISBLANK('5. Pp (3 años)'!#REF!),"",'5. Pp (3 años)'!#REF!)</f>
        <v>#REF!</v>
      </c>
      <c r="F198" s="31" t="e">
        <f>IF(ISBLANK('5. Pp (3 años)'!#REF!),"",'5. Pp (3 años)'!#REF!)</f>
        <v>#REF!</v>
      </c>
      <c r="G198" s="29" t="e">
        <f>IF(ISBLANK('5. Pp (3 años)'!#REF!),"",'5. Pp (3 años)'!#REF!)</f>
        <v>#REF!</v>
      </c>
      <c r="H198" s="29" t="e">
        <f>IF(ISBLANK('5. Pp (3 años)'!#REF!),"",'5. Pp (3 años)'!#REF!)</f>
        <v>#REF!</v>
      </c>
      <c r="I198" s="31" t="e">
        <f>IF(ISBLANK('5. Pp (3 años)'!#REF!),"",'5. Pp (3 años)'!#REF!)</f>
        <v>#REF!</v>
      </c>
      <c r="J198" s="31" t="e">
        <f>IF(ISBLANK('5. Pp (3 años)'!#REF!),"",'5. Pp (3 años)'!#REF!)</f>
        <v>#REF!</v>
      </c>
      <c r="K198" s="29" t="e">
        <f>IF(ISBLANK('5. Pp (3 años)'!#REF!),"",'5. Pp (3 años)'!#REF!)</f>
        <v>#REF!</v>
      </c>
      <c r="L198" s="31" t="e">
        <f>IF(ISBLANK('5. Pp (3 años)'!#REF!),"",'5. Pp (3 años)'!#REF!)</f>
        <v>#REF!</v>
      </c>
      <c r="M198" s="31" t="e">
        <f>IF(ISBLANK('5. Pp (3 años)'!#REF!),"",'5. Pp (3 años)'!#REF!)</f>
        <v>#REF!</v>
      </c>
      <c r="N198" s="31" t="e">
        <f>IF(ISBLANK('5. Pp (3 años)'!#REF!),"",'5. Pp (3 años)'!#REF!)</f>
        <v>#REF!</v>
      </c>
      <c r="O198" s="31" t="e">
        <f>IF(ISBLANK('5. Pp (3 años)'!#REF!),"",'5. Pp (3 años)'!#REF!)</f>
        <v>#REF!</v>
      </c>
      <c r="P198" s="207" t="e">
        <f>IF(ISBLANK('5. Pp (3 años)'!#REF!),"",'5. Pp (3 años)'!#REF!)</f>
        <v>#REF!</v>
      </c>
    </row>
    <row r="199" spans="2:16" ht="17.25">
      <c r="B199" s="93" t="e">
        <f>IF(ISBLANK('5. Pp (3 años)'!#REF!),"",'5. Pp (3 años)'!#REF!)</f>
        <v>#REF!</v>
      </c>
      <c r="C199" s="29" t="e">
        <f>IF(ISBLANK('5. Pp (3 años)'!#REF!),"",'5. Pp (3 años)'!#REF!)</f>
        <v>#REF!</v>
      </c>
      <c r="D199" s="31" t="e">
        <f>IF(ISBLANK('5. Pp (3 años)'!#REF!),"",'5. Pp (3 años)'!#REF!)</f>
        <v>#REF!</v>
      </c>
      <c r="E199" s="31" t="e">
        <f>IF(ISBLANK('5. Pp (3 años)'!#REF!),"",'5. Pp (3 años)'!#REF!)</f>
        <v>#REF!</v>
      </c>
      <c r="F199" s="31" t="e">
        <f>IF(ISBLANK('5. Pp (3 años)'!#REF!),"",'5. Pp (3 años)'!#REF!)</f>
        <v>#REF!</v>
      </c>
      <c r="G199" s="29" t="e">
        <f>IF(ISBLANK('5. Pp (3 años)'!#REF!),"",'5. Pp (3 años)'!#REF!)</f>
        <v>#REF!</v>
      </c>
      <c r="H199" s="29" t="e">
        <f>IF(ISBLANK('5. Pp (3 años)'!#REF!),"",'5. Pp (3 años)'!#REF!)</f>
        <v>#REF!</v>
      </c>
      <c r="I199" s="31" t="e">
        <f>IF(ISBLANK('5. Pp (3 años)'!#REF!),"",'5. Pp (3 años)'!#REF!)</f>
        <v>#REF!</v>
      </c>
      <c r="J199" s="31" t="e">
        <f>IF(ISBLANK('5. Pp (3 años)'!#REF!),"",'5. Pp (3 años)'!#REF!)</f>
        <v>#REF!</v>
      </c>
      <c r="K199" s="29" t="e">
        <f>IF(ISBLANK('5. Pp (3 años)'!#REF!),"",'5. Pp (3 años)'!#REF!)</f>
        <v>#REF!</v>
      </c>
      <c r="L199" s="31" t="e">
        <f>IF(ISBLANK('5. Pp (3 años)'!#REF!),"",'5. Pp (3 años)'!#REF!)</f>
        <v>#REF!</v>
      </c>
      <c r="M199" s="31" t="e">
        <f>IF(ISBLANK('5. Pp (3 años)'!#REF!),"",'5. Pp (3 años)'!#REF!)</f>
        <v>#REF!</v>
      </c>
      <c r="N199" s="31" t="e">
        <f>IF(ISBLANK('5. Pp (3 años)'!#REF!),"",'5. Pp (3 años)'!#REF!)</f>
        <v>#REF!</v>
      </c>
      <c r="O199" s="31" t="e">
        <f>IF(ISBLANK('5. Pp (3 años)'!#REF!),"",'5. Pp (3 años)'!#REF!)</f>
        <v>#REF!</v>
      </c>
      <c r="P199" s="207" t="e">
        <f>IF(ISBLANK('5. Pp (3 años)'!#REF!),"",'5. Pp (3 años)'!#REF!)</f>
        <v>#REF!</v>
      </c>
    </row>
    <row r="200" spans="2:16" ht="17.25">
      <c r="B200" s="93" t="e">
        <f>IF(ISBLANK('5. Pp (3 años)'!#REF!),"",'5. Pp (3 años)'!#REF!)</f>
        <v>#REF!</v>
      </c>
      <c r="C200" s="29" t="e">
        <f>IF(ISBLANK('5. Pp (3 años)'!#REF!),"",'5. Pp (3 años)'!#REF!)</f>
        <v>#REF!</v>
      </c>
      <c r="D200" s="31" t="e">
        <f>IF(ISBLANK('5. Pp (3 años)'!#REF!),"",'5. Pp (3 años)'!#REF!)</f>
        <v>#REF!</v>
      </c>
      <c r="E200" s="31" t="e">
        <f>IF(ISBLANK('5. Pp (3 años)'!#REF!),"",'5. Pp (3 años)'!#REF!)</f>
        <v>#REF!</v>
      </c>
      <c r="F200" s="31" t="e">
        <f>IF(ISBLANK('5. Pp (3 años)'!#REF!),"",'5. Pp (3 años)'!#REF!)</f>
        <v>#REF!</v>
      </c>
      <c r="G200" s="29" t="e">
        <f>IF(ISBLANK('5. Pp (3 años)'!#REF!),"",'5. Pp (3 años)'!#REF!)</f>
        <v>#REF!</v>
      </c>
      <c r="H200" s="29" t="e">
        <f>IF(ISBLANK('5. Pp (3 años)'!#REF!),"",'5. Pp (3 años)'!#REF!)</f>
        <v>#REF!</v>
      </c>
      <c r="I200" s="31" t="e">
        <f>IF(ISBLANK('5. Pp (3 años)'!#REF!),"",'5. Pp (3 años)'!#REF!)</f>
        <v>#REF!</v>
      </c>
      <c r="J200" s="31" t="e">
        <f>IF(ISBLANK('5. Pp (3 años)'!#REF!),"",'5. Pp (3 años)'!#REF!)</f>
        <v>#REF!</v>
      </c>
      <c r="K200" s="29" t="e">
        <f>IF(ISBLANK('5. Pp (3 años)'!#REF!),"",'5. Pp (3 años)'!#REF!)</f>
        <v>#REF!</v>
      </c>
      <c r="L200" s="31" t="e">
        <f>IF(ISBLANK('5. Pp (3 años)'!#REF!),"",'5. Pp (3 años)'!#REF!)</f>
        <v>#REF!</v>
      </c>
      <c r="M200" s="31" t="e">
        <f>IF(ISBLANK('5. Pp (3 años)'!#REF!),"",'5. Pp (3 años)'!#REF!)</f>
        <v>#REF!</v>
      </c>
      <c r="N200" s="31" t="e">
        <f>IF(ISBLANK('5. Pp (3 años)'!#REF!),"",'5. Pp (3 años)'!#REF!)</f>
        <v>#REF!</v>
      </c>
      <c r="O200" s="31" t="e">
        <f>IF(ISBLANK('5. Pp (3 años)'!#REF!),"",'5. Pp (3 años)'!#REF!)</f>
        <v>#REF!</v>
      </c>
      <c r="P200" s="207" t="e">
        <f>IF(ISBLANK('5. Pp (3 años)'!#REF!),"",'5. Pp (3 años)'!#REF!)</f>
        <v>#REF!</v>
      </c>
    </row>
    <row r="201" spans="2:16" ht="17.25">
      <c r="B201" s="93" t="e">
        <f>IF(ISBLANK('5. Pp (3 años)'!#REF!),"",'5. Pp (3 años)'!#REF!)</f>
        <v>#REF!</v>
      </c>
      <c r="C201" s="29" t="e">
        <f>IF(ISBLANK('5. Pp (3 años)'!#REF!),"",'5. Pp (3 años)'!#REF!)</f>
        <v>#REF!</v>
      </c>
      <c r="D201" s="31" t="e">
        <f>IF(ISBLANK('5. Pp (3 años)'!#REF!),"",'5. Pp (3 años)'!#REF!)</f>
        <v>#REF!</v>
      </c>
      <c r="E201" s="31" t="e">
        <f>IF(ISBLANK('5. Pp (3 años)'!#REF!),"",'5. Pp (3 años)'!#REF!)</f>
        <v>#REF!</v>
      </c>
      <c r="F201" s="31" t="e">
        <f>IF(ISBLANK('5. Pp (3 años)'!#REF!),"",'5. Pp (3 años)'!#REF!)</f>
        <v>#REF!</v>
      </c>
      <c r="G201" s="29" t="e">
        <f>IF(ISBLANK('5. Pp (3 años)'!#REF!),"",'5. Pp (3 años)'!#REF!)</f>
        <v>#REF!</v>
      </c>
      <c r="H201" s="29" t="e">
        <f>IF(ISBLANK('5. Pp (3 años)'!#REF!),"",'5. Pp (3 años)'!#REF!)</f>
        <v>#REF!</v>
      </c>
      <c r="I201" s="31" t="e">
        <f>IF(ISBLANK('5. Pp (3 años)'!#REF!),"",'5. Pp (3 años)'!#REF!)</f>
        <v>#REF!</v>
      </c>
      <c r="J201" s="31" t="e">
        <f>IF(ISBLANK('5. Pp (3 años)'!#REF!),"",'5. Pp (3 años)'!#REF!)</f>
        <v>#REF!</v>
      </c>
      <c r="K201" s="29" t="e">
        <f>IF(ISBLANK('5. Pp (3 años)'!#REF!),"",'5. Pp (3 años)'!#REF!)</f>
        <v>#REF!</v>
      </c>
      <c r="L201" s="31" t="e">
        <f>IF(ISBLANK('5. Pp (3 años)'!#REF!),"",'5. Pp (3 años)'!#REF!)</f>
        <v>#REF!</v>
      </c>
      <c r="M201" s="31" t="e">
        <f>IF(ISBLANK('5. Pp (3 años)'!#REF!),"",'5. Pp (3 años)'!#REF!)</f>
        <v>#REF!</v>
      </c>
      <c r="N201" s="31" t="e">
        <f>IF(ISBLANK('5. Pp (3 años)'!#REF!),"",'5. Pp (3 años)'!#REF!)</f>
        <v>#REF!</v>
      </c>
      <c r="O201" s="31" t="e">
        <f>IF(ISBLANK('5. Pp (3 años)'!#REF!),"",'5. Pp (3 años)'!#REF!)</f>
        <v>#REF!</v>
      </c>
      <c r="P201" s="207" t="e">
        <f>IF(ISBLANK('5. Pp (3 años)'!#REF!),"",'5. Pp (3 años)'!#REF!)</f>
        <v>#REF!</v>
      </c>
    </row>
    <row r="202" spans="2:16" ht="17.25">
      <c r="B202" s="93" t="e">
        <f>IF(ISBLANK('5. Pp (3 años)'!#REF!),"",'5. Pp (3 años)'!#REF!)</f>
        <v>#REF!</v>
      </c>
      <c r="C202" s="29" t="e">
        <f>IF(ISBLANK('5. Pp (3 años)'!#REF!),"",'5. Pp (3 años)'!#REF!)</f>
        <v>#REF!</v>
      </c>
      <c r="D202" s="31" t="e">
        <f>IF(ISBLANK('5. Pp (3 años)'!#REF!),"",'5. Pp (3 años)'!#REF!)</f>
        <v>#REF!</v>
      </c>
      <c r="E202" s="31" t="e">
        <f>IF(ISBLANK('5. Pp (3 años)'!#REF!),"",'5. Pp (3 años)'!#REF!)</f>
        <v>#REF!</v>
      </c>
      <c r="F202" s="31" t="e">
        <f>IF(ISBLANK('5. Pp (3 años)'!#REF!),"",'5. Pp (3 años)'!#REF!)</f>
        <v>#REF!</v>
      </c>
      <c r="G202" s="29" t="e">
        <f>IF(ISBLANK('5. Pp (3 años)'!#REF!),"",'5. Pp (3 años)'!#REF!)</f>
        <v>#REF!</v>
      </c>
      <c r="H202" s="29" t="e">
        <f>IF(ISBLANK('5. Pp (3 años)'!#REF!),"",'5. Pp (3 años)'!#REF!)</f>
        <v>#REF!</v>
      </c>
      <c r="I202" s="31" t="e">
        <f>IF(ISBLANK('5. Pp (3 años)'!#REF!),"",'5. Pp (3 años)'!#REF!)</f>
        <v>#REF!</v>
      </c>
      <c r="J202" s="31" t="e">
        <f>IF(ISBLANK('5. Pp (3 años)'!#REF!),"",'5. Pp (3 años)'!#REF!)</f>
        <v>#REF!</v>
      </c>
      <c r="K202" s="29" t="e">
        <f>IF(ISBLANK('5. Pp (3 años)'!#REF!),"",'5. Pp (3 años)'!#REF!)</f>
        <v>#REF!</v>
      </c>
      <c r="L202" s="31" t="e">
        <f>IF(ISBLANK('5. Pp (3 años)'!#REF!),"",'5. Pp (3 años)'!#REF!)</f>
        <v>#REF!</v>
      </c>
      <c r="M202" s="31" t="e">
        <f>IF(ISBLANK('5. Pp (3 años)'!#REF!),"",'5. Pp (3 años)'!#REF!)</f>
        <v>#REF!</v>
      </c>
      <c r="N202" s="31" t="e">
        <f>IF(ISBLANK('5. Pp (3 años)'!#REF!),"",'5. Pp (3 años)'!#REF!)</f>
        <v>#REF!</v>
      </c>
      <c r="O202" s="31" t="e">
        <f>IF(ISBLANK('5. Pp (3 años)'!#REF!),"",'5. Pp (3 años)'!#REF!)</f>
        <v>#REF!</v>
      </c>
      <c r="P202" s="207" t="e">
        <f>IF(ISBLANK('5. Pp (3 años)'!#REF!),"",'5. Pp (3 años)'!#REF!)</f>
        <v>#REF!</v>
      </c>
    </row>
    <row r="203" spans="2:16" ht="17.25">
      <c r="B203" s="89" t="e">
        <f>IF(ISBLANK('5. Pp (3 años)'!#REF!),"",'5. Pp (3 años)'!#REF!)</f>
        <v>#REF!</v>
      </c>
      <c r="C203" s="65" t="e">
        <f>IF(ISBLANK('5. Pp (3 años)'!#REF!),"",'5. Pp (3 años)'!#REF!)</f>
        <v>#REF!</v>
      </c>
      <c r="D203" s="91" t="e">
        <f>IF(ISBLANK('5. Pp (3 años)'!#REF!),"",'5. Pp (3 años)'!#REF!)</f>
        <v>#REF!</v>
      </c>
      <c r="E203" s="91" t="e">
        <f>IF(ISBLANK('5. Pp (3 años)'!#REF!),"",'5. Pp (3 años)'!#REF!)</f>
        <v>#REF!</v>
      </c>
      <c r="F203" s="91" t="e">
        <f>IF(ISBLANK('5. Pp (3 años)'!#REF!),"",'5. Pp (3 años)'!#REF!)</f>
        <v>#REF!</v>
      </c>
      <c r="G203" s="65" t="e">
        <f>IF(ISBLANK('5. Pp (3 años)'!#REF!),"",'5. Pp (3 años)'!#REF!)</f>
        <v>#REF!</v>
      </c>
      <c r="H203" s="65" t="e">
        <f>IF(ISBLANK('5. Pp (3 años)'!#REF!),"",'5. Pp (3 años)'!#REF!)</f>
        <v>#REF!</v>
      </c>
      <c r="I203" s="91" t="e">
        <f>IF(ISBLANK('5. Pp (3 años)'!#REF!),"",'5. Pp (3 años)'!#REF!)</f>
        <v>#REF!</v>
      </c>
      <c r="J203" s="91" t="e">
        <f>IF(ISBLANK('5. Pp (3 años)'!#REF!),"",'5. Pp (3 años)'!#REF!)</f>
        <v>#REF!</v>
      </c>
      <c r="K203" s="65" t="e">
        <f>IF(ISBLANK('5. Pp (3 años)'!#REF!),"",'5. Pp (3 años)'!#REF!)</f>
        <v>#REF!</v>
      </c>
      <c r="L203" s="91" t="e">
        <f>IF(ISBLANK('5. Pp (3 años)'!#REF!),"",'5. Pp (3 años)'!#REF!)</f>
        <v>#REF!</v>
      </c>
      <c r="M203" s="91" t="e">
        <f>IF(ISBLANK('5. Pp (3 años)'!#REF!),"",'5. Pp (3 años)'!#REF!)</f>
        <v>#REF!</v>
      </c>
      <c r="N203" s="91" t="e">
        <f>IF(ISBLANK('5. Pp (3 años)'!#REF!),"",'5. Pp (3 años)'!#REF!)</f>
        <v>#REF!</v>
      </c>
      <c r="O203" s="91" t="e">
        <f>IF(ISBLANK('5. Pp (3 años)'!#REF!),"",'5. Pp (3 años)'!#REF!)</f>
        <v>#REF!</v>
      </c>
      <c r="P203" s="92" t="e">
        <f>IF(ISBLANK('5. Pp (3 años)'!#REF!),"",'5. Pp (3 años)'!#REF!)</f>
        <v>#REF!</v>
      </c>
    </row>
    <row r="204" spans="2:16" ht="17.25">
      <c r="B204" s="93" t="e">
        <f>IF(ISBLANK('5. Pp (3 años)'!#REF!),"",'5. Pp (3 años)'!#REF!)</f>
        <v>#REF!</v>
      </c>
      <c r="C204" s="29" t="e">
        <f>IF(ISBLANK('5. Pp (3 años)'!#REF!),"",'5. Pp (3 años)'!#REF!)</f>
        <v>#REF!</v>
      </c>
      <c r="D204" s="31" t="e">
        <f>IF(ISBLANK('5. Pp (3 años)'!#REF!),"",'5. Pp (3 años)'!#REF!)</f>
        <v>#REF!</v>
      </c>
      <c r="E204" s="31" t="e">
        <f>IF(ISBLANK('5. Pp (3 años)'!#REF!),"",'5. Pp (3 años)'!#REF!)</f>
        <v>#REF!</v>
      </c>
      <c r="F204" s="31" t="e">
        <f>IF(ISBLANK('5. Pp (3 años)'!#REF!),"",'5. Pp (3 años)'!#REF!)</f>
        <v>#REF!</v>
      </c>
      <c r="G204" s="29" t="e">
        <f>IF(ISBLANK('5. Pp (3 años)'!#REF!),"",'5. Pp (3 años)'!#REF!)</f>
        <v>#REF!</v>
      </c>
      <c r="H204" s="29" t="e">
        <f>IF(ISBLANK('5. Pp (3 años)'!#REF!),"",'5. Pp (3 años)'!#REF!)</f>
        <v>#REF!</v>
      </c>
      <c r="I204" s="31" t="e">
        <f>IF(ISBLANK('5. Pp (3 años)'!#REF!),"",'5. Pp (3 años)'!#REF!)</f>
        <v>#REF!</v>
      </c>
      <c r="J204" s="31" t="e">
        <f>IF(ISBLANK('5. Pp (3 años)'!#REF!),"",'5. Pp (3 años)'!#REF!)</f>
        <v>#REF!</v>
      </c>
      <c r="K204" s="29" t="e">
        <f>IF(ISBLANK('5. Pp (3 años)'!#REF!),"",'5. Pp (3 años)'!#REF!)</f>
        <v>#REF!</v>
      </c>
      <c r="L204" s="31" t="e">
        <f>IF(ISBLANK('5. Pp (3 años)'!#REF!),"",'5. Pp (3 años)'!#REF!)</f>
        <v>#REF!</v>
      </c>
      <c r="M204" s="31" t="e">
        <f>IF(ISBLANK('5. Pp (3 años)'!#REF!),"",'5. Pp (3 años)'!#REF!)</f>
        <v>#REF!</v>
      </c>
      <c r="N204" s="31" t="e">
        <f>IF(ISBLANK('5. Pp (3 años)'!#REF!),"",'5. Pp (3 años)'!#REF!)</f>
        <v>#REF!</v>
      </c>
      <c r="O204" s="31" t="e">
        <f>IF(ISBLANK('5. Pp (3 años)'!#REF!),"",'5. Pp (3 años)'!#REF!)</f>
        <v>#REF!</v>
      </c>
      <c r="P204" s="207" t="e">
        <f>IF(ISBLANK('5. Pp (3 años)'!#REF!),"",'5. Pp (3 años)'!#REF!)</f>
        <v>#REF!</v>
      </c>
    </row>
    <row r="205" spans="2:16" ht="17.25">
      <c r="B205" s="93" t="e">
        <f>IF(ISBLANK('5. Pp (3 años)'!#REF!),"",'5. Pp (3 años)'!#REF!)</f>
        <v>#REF!</v>
      </c>
      <c r="C205" s="29" t="e">
        <f>IF(ISBLANK('5. Pp (3 años)'!#REF!),"",'5. Pp (3 años)'!#REF!)</f>
        <v>#REF!</v>
      </c>
      <c r="D205" s="31" t="e">
        <f>IF(ISBLANK('5. Pp (3 años)'!#REF!),"",'5. Pp (3 años)'!#REF!)</f>
        <v>#REF!</v>
      </c>
      <c r="E205" s="31" t="e">
        <f>IF(ISBLANK('5. Pp (3 años)'!#REF!),"",'5. Pp (3 años)'!#REF!)</f>
        <v>#REF!</v>
      </c>
      <c r="F205" s="31" t="e">
        <f>IF(ISBLANK('5. Pp (3 años)'!#REF!),"",'5. Pp (3 años)'!#REF!)</f>
        <v>#REF!</v>
      </c>
      <c r="G205" s="29" t="e">
        <f>IF(ISBLANK('5. Pp (3 años)'!#REF!),"",'5. Pp (3 años)'!#REF!)</f>
        <v>#REF!</v>
      </c>
      <c r="H205" s="29" t="e">
        <f>IF(ISBLANK('5. Pp (3 años)'!#REF!),"",'5. Pp (3 años)'!#REF!)</f>
        <v>#REF!</v>
      </c>
      <c r="I205" s="31" t="e">
        <f>IF(ISBLANK('5. Pp (3 años)'!#REF!),"",'5. Pp (3 años)'!#REF!)</f>
        <v>#REF!</v>
      </c>
      <c r="J205" s="31" t="e">
        <f>IF(ISBLANK('5. Pp (3 años)'!#REF!),"",'5. Pp (3 años)'!#REF!)</f>
        <v>#REF!</v>
      </c>
      <c r="K205" s="29" t="e">
        <f>IF(ISBLANK('5. Pp (3 años)'!#REF!),"",'5. Pp (3 años)'!#REF!)</f>
        <v>#REF!</v>
      </c>
      <c r="L205" s="31" t="e">
        <f>IF(ISBLANK('5. Pp (3 años)'!#REF!),"",'5. Pp (3 años)'!#REF!)</f>
        <v>#REF!</v>
      </c>
      <c r="M205" s="31" t="e">
        <f>IF(ISBLANK('5. Pp (3 años)'!#REF!),"",'5. Pp (3 años)'!#REF!)</f>
        <v>#REF!</v>
      </c>
      <c r="N205" s="31" t="e">
        <f>IF(ISBLANK('5. Pp (3 años)'!#REF!),"",'5. Pp (3 años)'!#REF!)</f>
        <v>#REF!</v>
      </c>
      <c r="O205" s="31" t="e">
        <f>IF(ISBLANK('5. Pp (3 años)'!#REF!),"",'5. Pp (3 años)'!#REF!)</f>
        <v>#REF!</v>
      </c>
      <c r="P205" s="207" t="e">
        <f>IF(ISBLANK('5. Pp (3 años)'!#REF!),"",'5. Pp (3 años)'!#REF!)</f>
        <v>#REF!</v>
      </c>
    </row>
    <row r="206" spans="2:16" ht="17.25">
      <c r="B206" s="93" t="e">
        <f>IF(ISBLANK('5. Pp (3 años)'!#REF!),"",'5. Pp (3 años)'!#REF!)</f>
        <v>#REF!</v>
      </c>
      <c r="C206" s="29" t="e">
        <f>IF(ISBLANK('5. Pp (3 años)'!#REF!),"",'5. Pp (3 años)'!#REF!)</f>
        <v>#REF!</v>
      </c>
      <c r="D206" s="31" t="e">
        <f>IF(ISBLANK('5. Pp (3 años)'!#REF!),"",'5. Pp (3 años)'!#REF!)</f>
        <v>#REF!</v>
      </c>
      <c r="E206" s="31" t="e">
        <f>IF(ISBLANK('5. Pp (3 años)'!#REF!),"",'5. Pp (3 años)'!#REF!)</f>
        <v>#REF!</v>
      </c>
      <c r="F206" s="31" t="e">
        <f>IF(ISBLANK('5. Pp (3 años)'!#REF!),"",'5. Pp (3 años)'!#REF!)</f>
        <v>#REF!</v>
      </c>
      <c r="G206" s="29" t="e">
        <f>IF(ISBLANK('5. Pp (3 años)'!#REF!),"",'5. Pp (3 años)'!#REF!)</f>
        <v>#REF!</v>
      </c>
      <c r="H206" s="29" t="e">
        <f>IF(ISBLANK('5. Pp (3 años)'!#REF!),"",'5. Pp (3 años)'!#REF!)</f>
        <v>#REF!</v>
      </c>
      <c r="I206" s="31" t="e">
        <f>IF(ISBLANK('5. Pp (3 años)'!#REF!),"",'5. Pp (3 años)'!#REF!)</f>
        <v>#REF!</v>
      </c>
      <c r="J206" s="31" t="e">
        <f>IF(ISBLANK('5. Pp (3 años)'!#REF!),"",'5. Pp (3 años)'!#REF!)</f>
        <v>#REF!</v>
      </c>
      <c r="K206" s="29" t="e">
        <f>IF(ISBLANK('5. Pp (3 años)'!#REF!),"",'5. Pp (3 años)'!#REF!)</f>
        <v>#REF!</v>
      </c>
      <c r="L206" s="31" t="e">
        <f>IF(ISBLANK('5. Pp (3 años)'!#REF!),"",'5. Pp (3 años)'!#REF!)</f>
        <v>#REF!</v>
      </c>
      <c r="M206" s="31" t="e">
        <f>IF(ISBLANK('5. Pp (3 años)'!#REF!),"",'5. Pp (3 años)'!#REF!)</f>
        <v>#REF!</v>
      </c>
      <c r="N206" s="31" t="e">
        <f>IF(ISBLANK('5. Pp (3 años)'!#REF!),"",'5. Pp (3 años)'!#REF!)</f>
        <v>#REF!</v>
      </c>
      <c r="O206" s="31" t="e">
        <f>IF(ISBLANK('5. Pp (3 años)'!#REF!),"",'5. Pp (3 años)'!#REF!)</f>
        <v>#REF!</v>
      </c>
      <c r="P206" s="207" t="e">
        <f>IF(ISBLANK('5. Pp (3 años)'!#REF!),"",'5. Pp (3 años)'!#REF!)</f>
        <v>#REF!</v>
      </c>
    </row>
    <row r="207" spans="2:16" ht="17.25">
      <c r="B207" s="93" t="e">
        <f>IF(ISBLANK('5. Pp (3 años)'!#REF!),"",'5. Pp (3 años)'!#REF!)</f>
        <v>#REF!</v>
      </c>
      <c r="C207" s="29" t="e">
        <f>IF(ISBLANK('5. Pp (3 años)'!#REF!),"",'5. Pp (3 años)'!#REF!)</f>
        <v>#REF!</v>
      </c>
      <c r="D207" s="31" t="e">
        <f>IF(ISBLANK('5. Pp (3 años)'!#REF!),"",'5. Pp (3 años)'!#REF!)</f>
        <v>#REF!</v>
      </c>
      <c r="E207" s="31" t="e">
        <f>IF(ISBLANK('5. Pp (3 años)'!#REF!),"",'5. Pp (3 años)'!#REF!)</f>
        <v>#REF!</v>
      </c>
      <c r="F207" s="31" t="e">
        <f>IF(ISBLANK('5. Pp (3 años)'!#REF!),"",'5. Pp (3 años)'!#REF!)</f>
        <v>#REF!</v>
      </c>
      <c r="G207" s="29" t="e">
        <f>IF(ISBLANK('5. Pp (3 años)'!#REF!),"",'5. Pp (3 años)'!#REF!)</f>
        <v>#REF!</v>
      </c>
      <c r="H207" s="29" t="e">
        <f>IF(ISBLANK('5. Pp (3 años)'!#REF!),"",'5. Pp (3 años)'!#REF!)</f>
        <v>#REF!</v>
      </c>
      <c r="I207" s="31" t="e">
        <f>IF(ISBLANK('5. Pp (3 años)'!#REF!),"",'5. Pp (3 años)'!#REF!)</f>
        <v>#REF!</v>
      </c>
      <c r="J207" s="31" t="e">
        <f>IF(ISBLANK('5. Pp (3 años)'!#REF!),"",'5. Pp (3 años)'!#REF!)</f>
        <v>#REF!</v>
      </c>
      <c r="K207" s="29" t="e">
        <f>IF(ISBLANK('5. Pp (3 años)'!#REF!),"",'5. Pp (3 años)'!#REF!)</f>
        <v>#REF!</v>
      </c>
      <c r="L207" s="31" t="e">
        <f>IF(ISBLANK('5. Pp (3 años)'!#REF!),"",'5. Pp (3 años)'!#REF!)</f>
        <v>#REF!</v>
      </c>
      <c r="M207" s="31" t="e">
        <f>IF(ISBLANK('5. Pp (3 años)'!#REF!),"",'5. Pp (3 años)'!#REF!)</f>
        <v>#REF!</v>
      </c>
      <c r="N207" s="31" t="e">
        <f>IF(ISBLANK('5. Pp (3 años)'!#REF!),"",'5. Pp (3 años)'!#REF!)</f>
        <v>#REF!</v>
      </c>
      <c r="O207" s="31" t="e">
        <f>IF(ISBLANK('5. Pp (3 años)'!#REF!),"",'5. Pp (3 años)'!#REF!)</f>
        <v>#REF!</v>
      </c>
      <c r="P207" s="207" t="e">
        <f>IF(ISBLANK('5. Pp (3 años)'!#REF!),"",'5. Pp (3 años)'!#REF!)</f>
        <v>#REF!</v>
      </c>
    </row>
    <row r="208" spans="2:16" ht="17.25">
      <c r="B208" s="93" t="e">
        <f>IF(ISBLANK('5. Pp (3 años)'!#REF!),"",'5. Pp (3 años)'!#REF!)</f>
        <v>#REF!</v>
      </c>
      <c r="C208" s="29" t="e">
        <f>IF(ISBLANK('5. Pp (3 años)'!#REF!),"",'5. Pp (3 años)'!#REF!)</f>
        <v>#REF!</v>
      </c>
      <c r="D208" s="31" t="e">
        <f>IF(ISBLANK('5. Pp (3 años)'!#REF!),"",'5. Pp (3 años)'!#REF!)</f>
        <v>#REF!</v>
      </c>
      <c r="E208" s="31" t="e">
        <f>IF(ISBLANK('5. Pp (3 años)'!#REF!),"",'5. Pp (3 años)'!#REF!)</f>
        <v>#REF!</v>
      </c>
      <c r="F208" s="31" t="e">
        <f>IF(ISBLANK('5. Pp (3 años)'!#REF!),"",'5. Pp (3 años)'!#REF!)</f>
        <v>#REF!</v>
      </c>
      <c r="G208" s="29" t="e">
        <f>IF(ISBLANK('5. Pp (3 años)'!#REF!),"",'5. Pp (3 años)'!#REF!)</f>
        <v>#REF!</v>
      </c>
      <c r="H208" s="29" t="e">
        <f>IF(ISBLANK('5. Pp (3 años)'!#REF!),"",'5. Pp (3 años)'!#REF!)</f>
        <v>#REF!</v>
      </c>
      <c r="I208" s="31" t="e">
        <f>IF(ISBLANK('5. Pp (3 años)'!#REF!),"",'5. Pp (3 años)'!#REF!)</f>
        <v>#REF!</v>
      </c>
      <c r="J208" s="31" t="e">
        <f>IF(ISBLANK('5. Pp (3 años)'!#REF!),"",'5. Pp (3 años)'!#REF!)</f>
        <v>#REF!</v>
      </c>
      <c r="K208" s="29" t="e">
        <f>IF(ISBLANK('5. Pp (3 años)'!#REF!),"",'5. Pp (3 años)'!#REF!)</f>
        <v>#REF!</v>
      </c>
      <c r="L208" s="31" t="e">
        <f>IF(ISBLANK('5. Pp (3 años)'!#REF!),"",'5. Pp (3 años)'!#REF!)</f>
        <v>#REF!</v>
      </c>
      <c r="M208" s="31" t="e">
        <f>IF(ISBLANK('5. Pp (3 años)'!#REF!),"",'5. Pp (3 años)'!#REF!)</f>
        <v>#REF!</v>
      </c>
      <c r="N208" s="31" t="e">
        <f>IF(ISBLANK('5. Pp (3 años)'!#REF!),"",'5. Pp (3 años)'!#REF!)</f>
        <v>#REF!</v>
      </c>
      <c r="O208" s="31" t="e">
        <f>IF(ISBLANK('5. Pp (3 años)'!#REF!),"",'5. Pp (3 años)'!#REF!)</f>
        <v>#REF!</v>
      </c>
      <c r="P208" s="207" t="e">
        <f>IF(ISBLANK('5. Pp (3 años)'!#REF!),"",'5. Pp (3 años)'!#REF!)</f>
        <v>#REF!</v>
      </c>
    </row>
    <row r="209" spans="2:16" ht="17.25">
      <c r="B209" s="89" t="e">
        <f>IF(ISBLANK('5. Pp (3 años)'!#REF!),"",'5. Pp (3 años)'!#REF!)</f>
        <v>#REF!</v>
      </c>
      <c r="C209" s="65" t="e">
        <f>IF(ISBLANK('5. Pp (3 años)'!#REF!),"",'5. Pp (3 años)'!#REF!)</f>
        <v>#REF!</v>
      </c>
      <c r="D209" s="91" t="e">
        <f>IF(ISBLANK('5. Pp (3 años)'!#REF!),"",'5. Pp (3 años)'!#REF!)</f>
        <v>#REF!</v>
      </c>
      <c r="E209" s="91" t="e">
        <f>IF(ISBLANK('5. Pp (3 años)'!#REF!),"",'5. Pp (3 años)'!#REF!)</f>
        <v>#REF!</v>
      </c>
      <c r="F209" s="91" t="e">
        <f>IF(ISBLANK('5. Pp (3 años)'!#REF!),"",'5. Pp (3 años)'!#REF!)</f>
        <v>#REF!</v>
      </c>
      <c r="G209" s="65" t="e">
        <f>IF(ISBLANK('5. Pp (3 años)'!#REF!),"",'5. Pp (3 años)'!#REF!)</f>
        <v>#REF!</v>
      </c>
      <c r="H209" s="65" t="e">
        <f>IF(ISBLANK('5. Pp (3 años)'!#REF!),"",'5. Pp (3 años)'!#REF!)</f>
        <v>#REF!</v>
      </c>
      <c r="I209" s="91" t="e">
        <f>IF(ISBLANK('5. Pp (3 años)'!#REF!),"",'5. Pp (3 años)'!#REF!)</f>
        <v>#REF!</v>
      </c>
      <c r="J209" s="91" t="e">
        <f>IF(ISBLANK('5. Pp (3 años)'!#REF!),"",'5. Pp (3 años)'!#REF!)</f>
        <v>#REF!</v>
      </c>
      <c r="K209" s="65" t="e">
        <f>IF(ISBLANK('5. Pp (3 años)'!#REF!),"",'5. Pp (3 años)'!#REF!)</f>
        <v>#REF!</v>
      </c>
      <c r="L209" s="91" t="e">
        <f>IF(ISBLANK('5. Pp (3 años)'!#REF!),"",'5. Pp (3 años)'!#REF!)</f>
        <v>#REF!</v>
      </c>
      <c r="M209" s="91" t="e">
        <f>IF(ISBLANK('5. Pp (3 años)'!#REF!),"",'5. Pp (3 años)'!#REF!)</f>
        <v>#REF!</v>
      </c>
      <c r="N209" s="91" t="e">
        <f>IF(ISBLANK('5. Pp (3 años)'!#REF!),"",'5. Pp (3 años)'!#REF!)</f>
        <v>#REF!</v>
      </c>
      <c r="O209" s="91" t="e">
        <f>IF(ISBLANK('5. Pp (3 años)'!#REF!),"",'5. Pp (3 años)'!#REF!)</f>
        <v>#REF!</v>
      </c>
      <c r="P209" s="92" t="e">
        <f>IF(ISBLANK('5. Pp (3 años)'!#REF!),"",'5. Pp (3 años)'!#REF!)</f>
        <v>#REF!</v>
      </c>
    </row>
    <row r="210" spans="2:16" ht="17.25">
      <c r="B210" s="93" t="e">
        <f>IF(ISBLANK('5. Pp (3 años)'!#REF!),"",'5. Pp (3 años)'!#REF!)</f>
        <v>#REF!</v>
      </c>
      <c r="C210" s="29" t="e">
        <f>IF(ISBLANK('5. Pp (3 años)'!#REF!),"",'5. Pp (3 años)'!#REF!)</f>
        <v>#REF!</v>
      </c>
      <c r="D210" s="31" t="e">
        <f>IF(ISBLANK('5. Pp (3 años)'!#REF!),"",'5. Pp (3 años)'!#REF!)</f>
        <v>#REF!</v>
      </c>
      <c r="E210" s="31" t="e">
        <f>IF(ISBLANK('5. Pp (3 años)'!#REF!),"",'5. Pp (3 años)'!#REF!)</f>
        <v>#REF!</v>
      </c>
      <c r="F210" s="31" t="e">
        <f>IF(ISBLANK('5. Pp (3 años)'!#REF!),"",'5. Pp (3 años)'!#REF!)</f>
        <v>#REF!</v>
      </c>
      <c r="G210" s="29" t="e">
        <f>IF(ISBLANK('5. Pp (3 años)'!#REF!),"",'5. Pp (3 años)'!#REF!)</f>
        <v>#REF!</v>
      </c>
      <c r="H210" s="29" t="e">
        <f>IF(ISBLANK('5. Pp (3 años)'!#REF!),"",'5. Pp (3 años)'!#REF!)</f>
        <v>#REF!</v>
      </c>
      <c r="I210" s="31" t="e">
        <f>IF(ISBLANK('5. Pp (3 años)'!#REF!),"",'5. Pp (3 años)'!#REF!)</f>
        <v>#REF!</v>
      </c>
      <c r="J210" s="31" t="e">
        <f>IF(ISBLANK('5. Pp (3 años)'!#REF!),"",'5. Pp (3 años)'!#REF!)</f>
        <v>#REF!</v>
      </c>
      <c r="K210" s="29" t="e">
        <f>IF(ISBLANK('5. Pp (3 años)'!#REF!),"",'5. Pp (3 años)'!#REF!)</f>
        <v>#REF!</v>
      </c>
      <c r="L210" s="31" t="e">
        <f>IF(ISBLANK('5. Pp (3 años)'!#REF!),"",'5. Pp (3 años)'!#REF!)</f>
        <v>#REF!</v>
      </c>
      <c r="M210" s="31" t="e">
        <f>IF(ISBLANK('5. Pp (3 años)'!#REF!),"",'5. Pp (3 años)'!#REF!)</f>
        <v>#REF!</v>
      </c>
      <c r="N210" s="31" t="e">
        <f>IF(ISBLANK('5. Pp (3 años)'!#REF!),"",'5. Pp (3 años)'!#REF!)</f>
        <v>#REF!</v>
      </c>
      <c r="O210" s="31" t="e">
        <f>IF(ISBLANK('5. Pp (3 años)'!#REF!),"",'5. Pp (3 años)'!#REF!)</f>
        <v>#REF!</v>
      </c>
      <c r="P210" s="207" t="e">
        <f>IF(ISBLANK('5. Pp (3 años)'!#REF!),"",'5. Pp (3 años)'!#REF!)</f>
        <v>#REF!</v>
      </c>
    </row>
    <row r="211" spans="2:16" ht="17.25">
      <c r="B211" s="93" t="e">
        <f>IF(ISBLANK('5. Pp (3 años)'!#REF!),"",'5. Pp (3 años)'!#REF!)</f>
        <v>#REF!</v>
      </c>
      <c r="C211" s="29" t="e">
        <f>IF(ISBLANK('5. Pp (3 años)'!#REF!),"",'5. Pp (3 años)'!#REF!)</f>
        <v>#REF!</v>
      </c>
      <c r="D211" s="31" t="e">
        <f>IF(ISBLANK('5. Pp (3 años)'!#REF!),"",'5. Pp (3 años)'!#REF!)</f>
        <v>#REF!</v>
      </c>
      <c r="E211" s="31" t="e">
        <f>IF(ISBLANK('5. Pp (3 años)'!#REF!),"",'5. Pp (3 años)'!#REF!)</f>
        <v>#REF!</v>
      </c>
      <c r="F211" s="31" t="e">
        <f>IF(ISBLANK('5. Pp (3 años)'!#REF!),"",'5. Pp (3 años)'!#REF!)</f>
        <v>#REF!</v>
      </c>
      <c r="G211" s="29" t="e">
        <f>IF(ISBLANK('5. Pp (3 años)'!#REF!),"",'5. Pp (3 años)'!#REF!)</f>
        <v>#REF!</v>
      </c>
      <c r="H211" s="29" t="e">
        <f>IF(ISBLANK('5. Pp (3 años)'!#REF!),"",'5. Pp (3 años)'!#REF!)</f>
        <v>#REF!</v>
      </c>
      <c r="I211" s="31" t="e">
        <f>IF(ISBLANK('5. Pp (3 años)'!#REF!),"",'5. Pp (3 años)'!#REF!)</f>
        <v>#REF!</v>
      </c>
      <c r="J211" s="31" t="e">
        <f>IF(ISBLANK('5. Pp (3 años)'!#REF!),"",'5. Pp (3 años)'!#REF!)</f>
        <v>#REF!</v>
      </c>
      <c r="K211" s="29" t="e">
        <f>IF(ISBLANK('5. Pp (3 años)'!#REF!),"",'5. Pp (3 años)'!#REF!)</f>
        <v>#REF!</v>
      </c>
      <c r="L211" s="31" t="e">
        <f>IF(ISBLANK('5. Pp (3 años)'!#REF!),"",'5. Pp (3 años)'!#REF!)</f>
        <v>#REF!</v>
      </c>
      <c r="M211" s="31" t="e">
        <f>IF(ISBLANK('5. Pp (3 años)'!#REF!),"",'5. Pp (3 años)'!#REF!)</f>
        <v>#REF!</v>
      </c>
      <c r="N211" s="31" t="e">
        <f>IF(ISBLANK('5. Pp (3 años)'!#REF!),"",'5. Pp (3 años)'!#REF!)</f>
        <v>#REF!</v>
      </c>
      <c r="O211" s="31" t="e">
        <f>IF(ISBLANK('5. Pp (3 años)'!#REF!),"",'5. Pp (3 años)'!#REF!)</f>
        <v>#REF!</v>
      </c>
      <c r="P211" s="207" t="e">
        <f>IF(ISBLANK('5. Pp (3 años)'!#REF!),"",'5. Pp (3 años)'!#REF!)</f>
        <v>#REF!</v>
      </c>
    </row>
    <row r="212" spans="2:16" ht="17.25">
      <c r="B212" s="93" t="e">
        <f>IF(ISBLANK('5. Pp (3 años)'!#REF!),"",'5. Pp (3 años)'!#REF!)</f>
        <v>#REF!</v>
      </c>
      <c r="C212" s="29" t="e">
        <f>IF(ISBLANK('5. Pp (3 años)'!#REF!),"",'5. Pp (3 años)'!#REF!)</f>
        <v>#REF!</v>
      </c>
      <c r="D212" s="31" t="e">
        <f>IF(ISBLANK('5. Pp (3 años)'!#REF!),"",'5. Pp (3 años)'!#REF!)</f>
        <v>#REF!</v>
      </c>
      <c r="E212" s="31" t="e">
        <f>IF(ISBLANK('5. Pp (3 años)'!#REF!),"",'5. Pp (3 años)'!#REF!)</f>
        <v>#REF!</v>
      </c>
      <c r="F212" s="31" t="e">
        <f>IF(ISBLANK('5. Pp (3 años)'!#REF!),"",'5. Pp (3 años)'!#REF!)</f>
        <v>#REF!</v>
      </c>
      <c r="G212" s="29" t="e">
        <f>IF(ISBLANK('5. Pp (3 años)'!#REF!),"",'5. Pp (3 años)'!#REF!)</f>
        <v>#REF!</v>
      </c>
      <c r="H212" s="29" t="e">
        <f>IF(ISBLANK('5. Pp (3 años)'!#REF!),"",'5. Pp (3 años)'!#REF!)</f>
        <v>#REF!</v>
      </c>
      <c r="I212" s="31" t="e">
        <f>IF(ISBLANK('5. Pp (3 años)'!#REF!),"",'5. Pp (3 años)'!#REF!)</f>
        <v>#REF!</v>
      </c>
      <c r="J212" s="31" t="e">
        <f>IF(ISBLANK('5. Pp (3 años)'!#REF!),"",'5. Pp (3 años)'!#REF!)</f>
        <v>#REF!</v>
      </c>
      <c r="K212" s="29" t="e">
        <f>IF(ISBLANK('5. Pp (3 años)'!#REF!),"",'5. Pp (3 años)'!#REF!)</f>
        <v>#REF!</v>
      </c>
      <c r="L212" s="31" t="e">
        <f>IF(ISBLANK('5. Pp (3 años)'!#REF!),"",'5. Pp (3 años)'!#REF!)</f>
        <v>#REF!</v>
      </c>
      <c r="M212" s="31" t="e">
        <f>IF(ISBLANK('5. Pp (3 años)'!#REF!),"",'5. Pp (3 años)'!#REF!)</f>
        <v>#REF!</v>
      </c>
      <c r="N212" s="31" t="e">
        <f>IF(ISBLANK('5. Pp (3 años)'!#REF!),"",'5. Pp (3 años)'!#REF!)</f>
        <v>#REF!</v>
      </c>
      <c r="O212" s="31" t="e">
        <f>IF(ISBLANK('5. Pp (3 años)'!#REF!),"",'5. Pp (3 años)'!#REF!)</f>
        <v>#REF!</v>
      </c>
      <c r="P212" s="207" t="e">
        <f>IF(ISBLANK('5. Pp (3 años)'!#REF!),"",'5. Pp (3 años)'!#REF!)</f>
        <v>#REF!</v>
      </c>
    </row>
    <row r="213" spans="2:16" ht="17.25">
      <c r="B213" s="93" t="e">
        <f>IF(ISBLANK('5. Pp (3 años)'!#REF!),"",'5. Pp (3 años)'!#REF!)</f>
        <v>#REF!</v>
      </c>
      <c r="C213" s="29" t="e">
        <f>IF(ISBLANK('5. Pp (3 años)'!#REF!),"",'5. Pp (3 años)'!#REF!)</f>
        <v>#REF!</v>
      </c>
      <c r="D213" s="31" t="e">
        <f>IF(ISBLANK('5. Pp (3 años)'!#REF!),"",'5. Pp (3 años)'!#REF!)</f>
        <v>#REF!</v>
      </c>
      <c r="E213" s="31" t="e">
        <f>IF(ISBLANK('5. Pp (3 años)'!#REF!),"",'5. Pp (3 años)'!#REF!)</f>
        <v>#REF!</v>
      </c>
      <c r="F213" s="31" t="e">
        <f>IF(ISBLANK('5. Pp (3 años)'!#REF!),"",'5. Pp (3 años)'!#REF!)</f>
        <v>#REF!</v>
      </c>
      <c r="G213" s="29" t="e">
        <f>IF(ISBLANK('5. Pp (3 años)'!#REF!),"",'5. Pp (3 años)'!#REF!)</f>
        <v>#REF!</v>
      </c>
      <c r="H213" s="29" t="e">
        <f>IF(ISBLANK('5. Pp (3 años)'!#REF!),"",'5. Pp (3 años)'!#REF!)</f>
        <v>#REF!</v>
      </c>
      <c r="I213" s="31" t="e">
        <f>IF(ISBLANK('5. Pp (3 años)'!#REF!),"",'5. Pp (3 años)'!#REF!)</f>
        <v>#REF!</v>
      </c>
      <c r="J213" s="31" t="e">
        <f>IF(ISBLANK('5. Pp (3 años)'!#REF!),"",'5. Pp (3 años)'!#REF!)</f>
        <v>#REF!</v>
      </c>
      <c r="K213" s="29" t="e">
        <f>IF(ISBLANK('5. Pp (3 años)'!#REF!),"",'5. Pp (3 años)'!#REF!)</f>
        <v>#REF!</v>
      </c>
      <c r="L213" s="31" t="e">
        <f>IF(ISBLANK('5. Pp (3 años)'!#REF!),"",'5. Pp (3 años)'!#REF!)</f>
        <v>#REF!</v>
      </c>
      <c r="M213" s="31" t="e">
        <f>IF(ISBLANK('5. Pp (3 años)'!#REF!),"",'5. Pp (3 años)'!#REF!)</f>
        <v>#REF!</v>
      </c>
      <c r="N213" s="31" t="e">
        <f>IF(ISBLANK('5. Pp (3 años)'!#REF!),"",'5. Pp (3 años)'!#REF!)</f>
        <v>#REF!</v>
      </c>
      <c r="O213" s="31" t="e">
        <f>IF(ISBLANK('5. Pp (3 años)'!#REF!),"",'5. Pp (3 años)'!#REF!)</f>
        <v>#REF!</v>
      </c>
      <c r="P213" s="207" t="e">
        <f>IF(ISBLANK('5. Pp (3 años)'!#REF!),"",'5. Pp (3 años)'!#REF!)</f>
        <v>#REF!</v>
      </c>
    </row>
    <row r="214" spans="2:16" ht="17.25">
      <c r="B214" s="93" t="e">
        <f>IF(ISBLANK('5. Pp (3 años)'!#REF!),"",'5. Pp (3 años)'!#REF!)</f>
        <v>#REF!</v>
      </c>
      <c r="C214" s="29" t="e">
        <f>IF(ISBLANK('5. Pp (3 años)'!#REF!),"",'5. Pp (3 años)'!#REF!)</f>
        <v>#REF!</v>
      </c>
      <c r="D214" s="31" t="e">
        <f>IF(ISBLANK('5. Pp (3 años)'!#REF!),"",'5. Pp (3 años)'!#REF!)</f>
        <v>#REF!</v>
      </c>
      <c r="E214" s="31" t="e">
        <f>IF(ISBLANK('5. Pp (3 años)'!#REF!),"",'5. Pp (3 años)'!#REF!)</f>
        <v>#REF!</v>
      </c>
      <c r="F214" s="31" t="e">
        <f>IF(ISBLANK('5. Pp (3 años)'!#REF!),"",'5. Pp (3 años)'!#REF!)</f>
        <v>#REF!</v>
      </c>
      <c r="G214" s="29" t="e">
        <f>IF(ISBLANK('5. Pp (3 años)'!#REF!),"",'5. Pp (3 años)'!#REF!)</f>
        <v>#REF!</v>
      </c>
      <c r="H214" s="29" t="e">
        <f>IF(ISBLANK('5. Pp (3 años)'!#REF!),"",'5. Pp (3 años)'!#REF!)</f>
        <v>#REF!</v>
      </c>
      <c r="I214" s="31" t="e">
        <f>IF(ISBLANK('5. Pp (3 años)'!#REF!),"",'5. Pp (3 años)'!#REF!)</f>
        <v>#REF!</v>
      </c>
      <c r="J214" s="31" t="e">
        <f>IF(ISBLANK('5. Pp (3 años)'!#REF!),"",'5. Pp (3 años)'!#REF!)</f>
        <v>#REF!</v>
      </c>
      <c r="K214" s="29" t="e">
        <f>IF(ISBLANK('5. Pp (3 años)'!#REF!),"",'5. Pp (3 años)'!#REF!)</f>
        <v>#REF!</v>
      </c>
      <c r="L214" s="31" t="e">
        <f>IF(ISBLANK('5. Pp (3 años)'!#REF!),"",'5. Pp (3 años)'!#REF!)</f>
        <v>#REF!</v>
      </c>
      <c r="M214" s="31" t="e">
        <f>IF(ISBLANK('5. Pp (3 años)'!#REF!),"",'5. Pp (3 años)'!#REF!)</f>
        <v>#REF!</v>
      </c>
      <c r="N214" s="31" t="e">
        <f>IF(ISBLANK('5. Pp (3 años)'!#REF!),"",'5. Pp (3 años)'!#REF!)</f>
        <v>#REF!</v>
      </c>
      <c r="O214" s="31" t="e">
        <f>IF(ISBLANK('5. Pp (3 años)'!#REF!),"",'5. Pp (3 años)'!#REF!)</f>
        <v>#REF!</v>
      </c>
      <c r="P214" s="207" t="e">
        <f>IF(ISBLANK('5. Pp (3 años)'!#REF!),"",'5. Pp (3 años)'!#REF!)</f>
        <v>#REF!</v>
      </c>
    </row>
    <row r="215" spans="2:16" ht="17.25">
      <c r="B215" s="89" t="e">
        <f>IF(ISBLANK('5. Pp (3 años)'!#REF!),"",'5. Pp (3 años)'!#REF!)</f>
        <v>#REF!</v>
      </c>
      <c r="C215" s="65" t="e">
        <f>IF(ISBLANK('5. Pp (3 años)'!#REF!),"",'5. Pp (3 años)'!#REF!)</f>
        <v>#REF!</v>
      </c>
      <c r="D215" s="91" t="e">
        <f>IF(ISBLANK('5. Pp (3 años)'!#REF!),"",'5. Pp (3 años)'!#REF!)</f>
        <v>#REF!</v>
      </c>
      <c r="E215" s="91" t="e">
        <f>IF(ISBLANK('5. Pp (3 años)'!#REF!),"",'5. Pp (3 años)'!#REF!)</f>
        <v>#REF!</v>
      </c>
      <c r="F215" s="91" t="e">
        <f>IF(ISBLANK('5. Pp (3 años)'!#REF!),"",'5. Pp (3 años)'!#REF!)</f>
        <v>#REF!</v>
      </c>
      <c r="G215" s="65" t="e">
        <f>IF(ISBLANK('5. Pp (3 años)'!#REF!),"",'5. Pp (3 años)'!#REF!)</f>
        <v>#REF!</v>
      </c>
      <c r="H215" s="65" t="e">
        <f>IF(ISBLANK('5. Pp (3 años)'!#REF!),"",'5. Pp (3 años)'!#REF!)</f>
        <v>#REF!</v>
      </c>
      <c r="I215" s="91" t="e">
        <f>IF(ISBLANK('5. Pp (3 años)'!#REF!),"",'5. Pp (3 años)'!#REF!)</f>
        <v>#REF!</v>
      </c>
      <c r="J215" s="91" t="e">
        <f>IF(ISBLANK('5. Pp (3 años)'!#REF!),"",'5. Pp (3 años)'!#REF!)</f>
        <v>#REF!</v>
      </c>
      <c r="K215" s="65" t="e">
        <f>IF(ISBLANK('5. Pp (3 años)'!#REF!),"",'5. Pp (3 años)'!#REF!)</f>
        <v>#REF!</v>
      </c>
      <c r="L215" s="91" t="e">
        <f>IF(ISBLANK('5. Pp (3 años)'!#REF!),"",'5. Pp (3 años)'!#REF!)</f>
        <v>#REF!</v>
      </c>
      <c r="M215" s="91" t="e">
        <f>IF(ISBLANK('5. Pp (3 años)'!#REF!),"",'5. Pp (3 años)'!#REF!)</f>
        <v>#REF!</v>
      </c>
      <c r="N215" s="91" t="e">
        <f>IF(ISBLANK('5. Pp (3 años)'!#REF!),"",'5. Pp (3 años)'!#REF!)</f>
        <v>#REF!</v>
      </c>
      <c r="O215" s="91" t="e">
        <f>IF(ISBLANK('5. Pp (3 años)'!#REF!),"",'5. Pp (3 años)'!#REF!)</f>
        <v>#REF!</v>
      </c>
      <c r="P215" s="92" t="e">
        <f>IF(ISBLANK('5. Pp (3 años)'!#REF!),"",'5. Pp (3 años)'!#REF!)</f>
        <v>#REF!</v>
      </c>
    </row>
    <row r="216" spans="2:16" ht="17.25">
      <c r="B216" s="93" t="e">
        <f>IF(ISBLANK('5. Pp (3 años)'!#REF!),"",'5. Pp (3 años)'!#REF!)</f>
        <v>#REF!</v>
      </c>
      <c r="C216" s="29" t="e">
        <f>IF(ISBLANK('5. Pp (3 años)'!#REF!),"",'5. Pp (3 años)'!#REF!)</f>
        <v>#REF!</v>
      </c>
      <c r="D216" s="31" t="e">
        <f>IF(ISBLANK('5. Pp (3 años)'!#REF!),"",'5. Pp (3 años)'!#REF!)</f>
        <v>#REF!</v>
      </c>
      <c r="E216" s="31" t="e">
        <f>IF(ISBLANK('5. Pp (3 años)'!#REF!),"",'5. Pp (3 años)'!#REF!)</f>
        <v>#REF!</v>
      </c>
      <c r="F216" s="31" t="e">
        <f>IF(ISBLANK('5. Pp (3 años)'!#REF!),"",'5. Pp (3 años)'!#REF!)</f>
        <v>#REF!</v>
      </c>
      <c r="G216" s="29" t="e">
        <f>IF(ISBLANK('5. Pp (3 años)'!#REF!),"",'5. Pp (3 años)'!#REF!)</f>
        <v>#REF!</v>
      </c>
      <c r="H216" s="29" t="e">
        <f>IF(ISBLANK('5. Pp (3 años)'!#REF!),"",'5. Pp (3 años)'!#REF!)</f>
        <v>#REF!</v>
      </c>
      <c r="I216" s="31" t="e">
        <f>IF(ISBLANK('5. Pp (3 años)'!#REF!),"",'5. Pp (3 años)'!#REF!)</f>
        <v>#REF!</v>
      </c>
      <c r="J216" s="31" t="e">
        <f>IF(ISBLANK('5. Pp (3 años)'!#REF!),"",'5. Pp (3 años)'!#REF!)</f>
        <v>#REF!</v>
      </c>
      <c r="K216" s="29" t="e">
        <f>IF(ISBLANK('5. Pp (3 años)'!#REF!),"",'5. Pp (3 años)'!#REF!)</f>
        <v>#REF!</v>
      </c>
      <c r="L216" s="31" t="e">
        <f>IF(ISBLANK('5. Pp (3 años)'!#REF!),"",'5. Pp (3 años)'!#REF!)</f>
        <v>#REF!</v>
      </c>
      <c r="M216" s="31" t="e">
        <f>IF(ISBLANK('5. Pp (3 años)'!#REF!),"",'5. Pp (3 años)'!#REF!)</f>
        <v>#REF!</v>
      </c>
      <c r="N216" s="31" t="e">
        <f>IF(ISBLANK('5. Pp (3 años)'!#REF!),"",'5. Pp (3 años)'!#REF!)</f>
        <v>#REF!</v>
      </c>
      <c r="O216" s="31" t="e">
        <f>IF(ISBLANK('5. Pp (3 años)'!#REF!),"",'5. Pp (3 años)'!#REF!)</f>
        <v>#REF!</v>
      </c>
      <c r="P216" s="207" t="e">
        <f>IF(ISBLANK('5. Pp (3 años)'!#REF!),"",'5. Pp (3 años)'!#REF!)</f>
        <v>#REF!</v>
      </c>
    </row>
    <row r="217" spans="2:16" ht="17.25">
      <c r="B217" s="93" t="e">
        <f>IF(ISBLANK('5. Pp (3 años)'!#REF!),"",'5. Pp (3 años)'!#REF!)</f>
        <v>#REF!</v>
      </c>
      <c r="C217" s="29" t="e">
        <f>IF(ISBLANK('5. Pp (3 años)'!#REF!),"",'5. Pp (3 años)'!#REF!)</f>
        <v>#REF!</v>
      </c>
      <c r="D217" s="31" t="e">
        <f>IF(ISBLANK('5. Pp (3 años)'!#REF!),"",'5. Pp (3 años)'!#REF!)</f>
        <v>#REF!</v>
      </c>
      <c r="E217" s="31" t="e">
        <f>IF(ISBLANK('5. Pp (3 años)'!#REF!),"",'5. Pp (3 años)'!#REF!)</f>
        <v>#REF!</v>
      </c>
      <c r="F217" s="31" t="e">
        <f>IF(ISBLANK('5. Pp (3 años)'!#REF!),"",'5. Pp (3 años)'!#REF!)</f>
        <v>#REF!</v>
      </c>
      <c r="G217" s="29" t="e">
        <f>IF(ISBLANK('5. Pp (3 años)'!#REF!),"",'5. Pp (3 años)'!#REF!)</f>
        <v>#REF!</v>
      </c>
      <c r="H217" s="29" t="e">
        <f>IF(ISBLANK('5. Pp (3 años)'!#REF!),"",'5. Pp (3 años)'!#REF!)</f>
        <v>#REF!</v>
      </c>
      <c r="I217" s="31" t="e">
        <f>IF(ISBLANK('5. Pp (3 años)'!#REF!),"",'5. Pp (3 años)'!#REF!)</f>
        <v>#REF!</v>
      </c>
      <c r="J217" s="31" t="e">
        <f>IF(ISBLANK('5. Pp (3 años)'!#REF!),"",'5. Pp (3 años)'!#REF!)</f>
        <v>#REF!</v>
      </c>
      <c r="K217" s="29" t="e">
        <f>IF(ISBLANK('5. Pp (3 años)'!#REF!),"",'5. Pp (3 años)'!#REF!)</f>
        <v>#REF!</v>
      </c>
      <c r="L217" s="31" t="e">
        <f>IF(ISBLANK('5. Pp (3 años)'!#REF!),"",'5. Pp (3 años)'!#REF!)</f>
        <v>#REF!</v>
      </c>
      <c r="M217" s="31" t="e">
        <f>IF(ISBLANK('5. Pp (3 años)'!#REF!),"",'5. Pp (3 años)'!#REF!)</f>
        <v>#REF!</v>
      </c>
      <c r="N217" s="31" t="e">
        <f>IF(ISBLANK('5. Pp (3 años)'!#REF!),"",'5. Pp (3 años)'!#REF!)</f>
        <v>#REF!</v>
      </c>
      <c r="O217" s="31" t="e">
        <f>IF(ISBLANK('5. Pp (3 años)'!#REF!),"",'5. Pp (3 años)'!#REF!)</f>
        <v>#REF!</v>
      </c>
      <c r="P217" s="207" t="e">
        <f>IF(ISBLANK('5. Pp (3 años)'!#REF!),"",'5. Pp (3 años)'!#REF!)</f>
        <v>#REF!</v>
      </c>
    </row>
    <row r="218" spans="2:16" ht="17.25">
      <c r="B218" s="93" t="e">
        <f>IF(ISBLANK('5. Pp (3 años)'!#REF!),"",'5. Pp (3 años)'!#REF!)</f>
        <v>#REF!</v>
      </c>
      <c r="C218" s="29" t="e">
        <f>IF(ISBLANK('5. Pp (3 años)'!#REF!),"",'5. Pp (3 años)'!#REF!)</f>
        <v>#REF!</v>
      </c>
      <c r="D218" s="31" t="e">
        <f>IF(ISBLANK('5. Pp (3 años)'!#REF!),"",'5. Pp (3 años)'!#REF!)</f>
        <v>#REF!</v>
      </c>
      <c r="E218" s="31" t="e">
        <f>IF(ISBLANK('5. Pp (3 años)'!#REF!),"",'5. Pp (3 años)'!#REF!)</f>
        <v>#REF!</v>
      </c>
      <c r="F218" s="31" t="e">
        <f>IF(ISBLANK('5. Pp (3 años)'!#REF!),"",'5. Pp (3 años)'!#REF!)</f>
        <v>#REF!</v>
      </c>
      <c r="G218" s="29" t="e">
        <f>IF(ISBLANK('5. Pp (3 años)'!#REF!),"",'5. Pp (3 años)'!#REF!)</f>
        <v>#REF!</v>
      </c>
      <c r="H218" s="29" t="e">
        <f>IF(ISBLANK('5. Pp (3 años)'!#REF!),"",'5. Pp (3 años)'!#REF!)</f>
        <v>#REF!</v>
      </c>
      <c r="I218" s="31" t="e">
        <f>IF(ISBLANK('5. Pp (3 años)'!#REF!),"",'5. Pp (3 años)'!#REF!)</f>
        <v>#REF!</v>
      </c>
      <c r="J218" s="31" t="e">
        <f>IF(ISBLANK('5. Pp (3 años)'!#REF!),"",'5. Pp (3 años)'!#REF!)</f>
        <v>#REF!</v>
      </c>
      <c r="K218" s="29" t="e">
        <f>IF(ISBLANK('5. Pp (3 años)'!#REF!),"",'5. Pp (3 años)'!#REF!)</f>
        <v>#REF!</v>
      </c>
      <c r="L218" s="31" t="e">
        <f>IF(ISBLANK('5. Pp (3 años)'!#REF!),"",'5. Pp (3 años)'!#REF!)</f>
        <v>#REF!</v>
      </c>
      <c r="M218" s="31" t="e">
        <f>IF(ISBLANK('5. Pp (3 años)'!#REF!),"",'5. Pp (3 años)'!#REF!)</f>
        <v>#REF!</v>
      </c>
      <c r="N218" s="31" t="e">
        <f>IF(ISBLANK('5. Pp (3 años)'!#REF!),"",'5. Pp (3 años)'!#REF!)</f>
        <v>#REF!</v>
      </c>
      <c r="O218" s="31" t="e">
        <f>IF(ISBLANK('5. Pp (3 años)'!#REF!),"",'5. Pp (3 años)'!#REF!)</f>
        <v>#REF!</v>
      </c>
      <c r="P218" s="207" t="e">
        <f>IF(ISBLANK('5. Pp (3 años)'!#REF!),"",'5. Pp (3 años)'!#REF!)</f>
        <v>#REF!</v>
      </c>
    </row>
    <row r="219" spans="2:16" ht="17.25">
      <c r="B219" s="93" t="e">
        <f>IF(ISBLANK('5. Pp (3 años)'!#REF!),"",'5. Pp (3 años)'!#REF!)</f>
        <v>#REF!</v>
      </c>
      <c r="C219" s="29" t="e">
        <f>IF(ISBLANK('5. Pp (3 años)'!#REF!),"",'5. Pp (3 años)'!#REF!)</f>
        <v>#REF!</v>
      </c>
      <c r="D219" s="31" t="e">
        <f>IF(ISBLANK('5. Pp (3 años)'!#REF!),"",'5. Pp (3 años)'!#REF!)</f>
        <v>#REF!</v>
      </c>
      <c r="E219" s="31" t="e">
        <f>IF(ISBLANK('5. Pp (3 años)'!#REF!),"",'5. Pp (3 años)'!#REF!)</f>
        <v>#REF!</v>
      </c>
      <c r="F219" s="31" t="e">
        <f>IF(ISBLANK('5. Pp (3 años)'!#REF!),"",'5. Pp (3 años)'!#REF!)</f>
        <v>#REF!</v>
      </c>
      <c r="G219" s="29" t="e">
        <f>IF(ISBLANK('5. Pp (3 años)'!#REF!),"",'5. Pp (3 años)'!#REF!)</f>
        <v>#REF!</v>
      </c>
      <c r="H219" s="29" t="e">
        <f>IF(ISBLANK('5. Pp (3 años)'!#REF!),"",'5. Pp (3 años)'!#REF!)</f>
        <v>#REF!</v>
      </c>
      <c r="I219" s="31" t="e">
        <f>IF(ISBLANK('5. Pp (3 años)'!#REF!),"",'5. Pp (3 años)'!#REF!)</f>
        <v>#REF!</v>
      </c>
      <c r="J219" s="31" t="e">
        <f>IF(ISBLANK('5. Pp (3 años)'!#REF!),"",'5. Pp (3 años)'!#REF!)</f>
        <v>#REF!</v>
      </c>
      <c r="K219" s="29" t="e">
        <f>IF(ISBLANK('5. Pp (3 años)'!#REF!),"",'5. Pp (3 años)'!#REF!)</f>
        <v>#REF!</v>
      </c>
      <c r="L219" s="31" t="e">
        <f>IF(ISBLANK('5. Pp (3 años)'!#REF!),"",'5. Pp (3 años)'!#REF!)</f>
        <v>#REF!</v>
      </c>
      <c r="M219" s="31" t="e">
        <f>IF(ISBLANK('5. Pp (3 años)'!#REF!),"",'5. Pp (3 años)'!#REF!)</f>
        <v>#REF!</v>
      </c>
      <c r="N219" s="31" t="e">
        <f>IF(ISBLANK('5. Pp (3 años)'!#REF!),"",'5. Pp (3 años)'!#REF!)</f>
        <v>#REF!</v>
      </c>
      <c r="O219" s="31" t="e">
        <f>IF(ISBLANK('5. Pp (3 años)'!#REF!),"",'5. Pp (3 años)'!#REF!)</f>
        <v>#REF!</v>
      </c>
      <c r="P219" s="207" t="e">
        <f>IF(ISBLANK('5. Pp (3 años)'!#REF!),"",'5. Pp (3 años)'!#REF!)</f>
        <v>#REF!</v>
      </c>
    </row>
    <row r="220" spans="2:16" ht="17.25">
      <c r="B220" s="93" t="e">
        <f>IF(ISBLANK('5. Pp (3 años)'!#REF!),"",'5. Pp (3 años)'!#REF!)</f>
        <v>#REF!</v>
      </c>
      <c r="C220" s="29" t="e">
        <f>IF(ISBLANK('5. Pp (3 años)'!#REF!),"",'5. Pp (3 años)'!#REF!)</f>
        <v>#REF!</v>
      </c>
      <c r="D220" s="31" t="e">
        <f>IF(ISBLANK('5. Pp (3 años)'!#REF!),"",'5. Pp (3 años)'!#REF!)</f>
        <v>#REF!</v>
      </c>
      <c r="E220" s="31" t="e">
        <f>IF(ISBLANK('5. Pp (3 años)'!#REF!),"",'5. Pp (3 años)'!#REF!)</f>
        <v>#REF!</v>
      </c>
      <c r="F220" s="31" t="e">
        <f>IF(ISBLANK('5. Pp (3 años)'!#REF!),"",'5. Pp (3 años)'!#REF!)</f>
        <v>#REF!</v>
      </c>
      <c r="G220" s="29" t="e">
        <f>IF(ISBLANK('5. Pp (3 años)'!#REF!),"",'5. Pp (3 años)'!#REF!)</f>
        <v>#REF!</v>
      </c>
      <c r="H220" s="29" t="e">
        <f>IF(ISBLANK('5. Pp (3 años)'!#REF!),"",'5. Pp (3 años)'!#REF!)</f>
        <v>#REF!</v>
      </c>
      <c r="I220" s="31" t="e">
        <f>IF(ISBLANK('5. Pp (3 años)'!#REF!),"",'5. Pp (3 años)'!#REF!)</f>
        <v>#REF!</v>
      </c>
      <c r="J220" s="31" t="e">
        <f>IF(ISBLANK('5. Pp (3 años)'!#REF!),"",'5. Pp (3 años)'!#REF!)</f>
        <v>#REF!</v>
      </c>
      <c r="K220" s="29" t="e">
        <f>IF(ISBLANK('5. Pp (3 años)'!#REF!),"",'5. Pp (3 años)'!#REF!)</f>
        <v>#REF!</v>
      </c>
      <c r="L220" s="31" t="e">
        <f>IF(ISBLANK('5. Pp (3 años)'!#REF!),"",'5. Pp (3 años)'!#REF!)</f>
        <v>#REF!</v>
      </c>
      <c r="M220" s="31" t="e">
        <f>IF(ISBLANK('5. Pp (3 años)'!#REF!),"",'5. Pp (3 años)'!#REF!)</f>
        <v>#REF!</v>
      </c>
      <c r="N220" s="31" t="e">
        <f>IF(ISBLANK('5. Pp (3 años)'!#REF!),"",'5. Pp (3 años)'!#REF!)</f>
        <v>#REF!</v>
      </c>
      <c r="O220" s="31" t="e">
        <f>IF(ISBLANK('5. Pp (3 años)'!#REF!),"",'5. Pp (3 años)'!#REF!)</f>
        <v>#REF!</v>
      </c>
      <c r="P220" s="207" t="e">
        <f>IF(ISBLANK('5. Pp (3 años)'!#REF!),"",'5. Pp (3 años)'!#REF!)</f>
        <v>#REF!</v>
      </c>
    </row>
    <row r="221" spans="2:16" ht="17.25">
      <c r="B221" s="89" t="e">
        <f>IF(ISBLANK('5. Pp (3 años)'!#REF!),"",'5. Pp (3 años)'!#REF!)</f>
        <v>#REF!</v>
      </c>
      <c r="C221" s="65" t="e">
        <f>IF(ISBLANK('5. Pp (3 años)'!#REF!),"",'5. Pp (3 años)'!#REF!)</f>
        <v>#REF!</v>
      </c>
      <c r="D221" s="91" t="e">
        <f>IF(ISBLANK('5. Pp (3 años)'!#REF!),"",'5. Pp (3 años)'!#REF!)</f>
        <v>#REF!</v>
      </c>
      <c r="E221" s="91" t="e">
        <f>IF(ISBLANK('5. Pp (3 años)'!#REF!),"",'5. Pp (3 años)'!#REF!)</f>
        <v>#REF!</v>
      </c>
      <c r="F221" s="91" t="e">
        <f>IF(ISBLANK('5. Pp (3 años)'!#REF!),"",'5. Pp (3 años)'!#REF!)</f>
        <v>#REF!</v>
      </c>
      <c r="G221" s="65" t="e">
        <f>IF(ISBLANK('5. Pp (3 años)'!#REF!),"",'5. Pp (3 años)'!#REF!)</f>
        <v>#REF!</v>
      </c>
      <c r="H221" s="65" t="e">
        <f>IF(ISBLANK('5. Pp (3 años)'!#REF!),"",'5. Pp (3 años)'!#REF!)</f>
        <v>#REF!</v>
      </c>
      <c r="I221" s="91" t="e">
        <f>IF(ISBLANK('5. Pp (3 años)'!#REF!),"",'5. Pp (3 años)'!#REF!)</f>
        <v>#REF!</v>
      </c>
      <c r="J221" s="91" t="e">
        <f>IF(ISBLANK('5. Pp (3 años)'!#REF!),"",'5. Pp (3 años)'!#REF!)</f>
        <v>#REF!</v>
      </c>
      <c r="K221" s="65" t="e">
        <f>IF(ISBLANK('5. Pp (3 años)'!#REF!),"",'5. Pp (3 años)'!#REF!)</f>
        <v>#REF!</v>
      </c>
      <c r="L221" s="91" t="e">
        <f>IF(ISBLANK('5. Pp (3 años)'!#REF!),"",'5. Pp (3 años)'!#REF!)</f>
        <v>#REF!</v>
      </c>
      <c r="M221" s="91" t="e">
        <f>IF(ISBLANK('5. Pp (3 años)'!#REF!),"",'5. Pp (3 años)'!#REF!)</f>
        <v>#REF!</v>
      </c>
      <c r="N221" s="91" t="e">
        <f>IF(ISBLANK('5. Pp (3 años)'!#REF!),"",'5. Pp (3 años)'!#REF!)</f>
        <v>#REF!</v>
      </c>
      <c r="O221" s="91" t="e">
        <f>IF(ISBLANK('5. Pp (3 años)'!#REF!),"",'5. Pp (3 años)'!#REF!)</f>
        <v>#REF!</v>
      </c>
      <c r="P221" s="92" t="e">
        <f>IF(ISBLANK('5. Pp (3 años)'!#REF!),"",'5. Pp (3 años)'!#REF!)</f>
        <v>#REF!</v>
      </c>
    </row>
    <row r="222" spans="2:16" ht="17.25">
      <c r="B222" s="93" t="e">
        <f>IF(ISBLANK('5. Pp (3 años)'!#REF!),"",'5. Pp (3 años)'!#REF!)</f>
        <v>#REF!</v>
      </c>
      <c r="C222" s="29" t="e">
        <f>IF(ISBLANK('5. Pp (3 años)'!#REF!),"",'5. Pp (3 años)'!#REF!)</f>
        <v>#REF!</v>
      </c>
      <c r="D222" s="31" t="e">
        <f>IF(ISBLANK('5. Pp (3 años)'!#REF!),"",'5. Pp (3 años)'!#REF!)</f>
        <v>#REF!</v>
      </c>
      <c r="E222" s="31" t="e">
        <f>IF(ISBLANK('5. Pp (3 años)'!#REF!),"",'5. Pp (3 años)'!#REF!)</f>
        <v>#REF!</v>
      </c>
      <c r="F222" s="31" t="e">
        <f>IF(ISBLANK('5. Pp (3 años)'!#REF!),"",'5. Pp (3 años)'!#REF!)</f>
        <v>#REF!</v>
      </c>
      <c r="G222" s="29" t="e">
        <f>IF(ISBLANK('5. Pp (3 años)'!#REF!),"",'5. Pp (3 años)'!#REF!)</f>
        <v>#REF!</v>
      </c>
      <c r="H222" s="29" t="e">
        <f>IF(ISBLANK('5. Pp (3 años)'!#REF!),"",'5. Pp (3 años)'!#REF!)</f>
        <v>#REF!</v>
      </c>
      <c r="I222" s="31" t="e">
        <f>IF(ISBLANK('5. Pp (3 años)'!#REF!),"",'5. Pp (3 años)'!#REF!)</f>
        <v>#REF!</v>
      </c>
      <c r="J222" s="31" t="e">
        <f>IF(ISBLANK('5. Pp (3 años)'!#REF!),"",'5. Pp (3 años)'!#REF!)</f>
        <v>#REF!</v>
      </c>
      <c r="K222" s="29" t="e">
        <f>IF(ISBLANK('5. Pp (3 años)'!#REF!),"",'5. Pp (3 años)'!#REF!)</f>
        <v>#REF!</v>
      </c>
      <c r="L222" s="31" t="e">
        <f>IF(ISBLANK('5. Pp (3 años)'!#REF!),"",'5. Pp (3 años)'!#REF!)</f>
        <v>#REF!</v>
      </c>
      <c r="M222" s="31" t="e">
        <f>IF(ISBLANK('5. Pp (3 años)'!#REF!),"",'5. Pp (3 años)'!#REF!)</f>
        <v>#REF!</v>
      </c>
      <c r="N222" s="31" t="e">
        <f>IF(ISBLANK('5. Pp (3 años)'!#REF!),"",'5. Pp (3 años)'!#REF!)</f>
        <v>#REF!</v>
      </c>
      <c r="O222" s="31" t="e">
        <f>IF(ISBLANK('5. Pp (3 años)'!#REF!),"",'5. Pp (3 años)'!#REF!)</f>
        <v>#REF!</v>
      </c>
      <c r="P222" s="207" t="e">
        <f>IF(ISBLANK('5. Pp (3 años)'!#REF!),"",'5. Pp (3 años)'!#REF!)</f>
        <v>#REF!</v>
      </c>
    </row>
    <row r="223" spans="2:16" ht="17.25">
      <c r="B223" s="93" t="e">
        <f>IF(ISBLANK('5. Pp (3 años)'!#REF!),"",'5. Pp (3 años)'!#REF!)</f>
        <v>#REF!</v>
      </c>
      <c r="C223" s="29" t="e">
        <f>IF(ISBLANK('5. Pp (3 años)'!#REF!),"",'5. Pp (3 años)'!#REF!)</f>
        <v>#REF!</v>
      </c>
      <c r="D223" s="31" t="e">
        <f>IF(ISBLANK('5. Pp (3 años)'!#REF!),"",'5. Pp (3 años)'!#REF!)</f>
        <v>#REF!</v>
      </c>
      <c r="E223" s="31" t="e">
        <f>IF(ISBLANK('5. Pp (3 años)'!#REF!),"",'5. Pp (3 años)'!#REF!)</f>
        <v>#REF!</v>
      </c>
      <c r="F223" s="31" t="e">
        <f>IF(ISBLANK('5. Pp (3 años)'!#REF!),"",'5. Pp (3 años)'!#REF!)</f>
        <v>#REF!</v>
      </c>
      <c r="G223" s="29" t="e">
        <f>IF(ISBLANK('5. Pp (3 años)'!#REF!),"",'5. Pp (3 años)'!#REF!)</f>
        <v>#REF!</v>
      </c>
      <c r="H223" s="29" t="e">
        <f>IF(ISBLANK('5. Pp (3 años)'!#REF!),"",'5. Pp (3 años)'!#REF!)</f>
        <v>#REF!</v>
      </c>
      <c r="I223" s="31" t="e">
        <f>IF(ISBLANK('5. Pp (3 años)'!#REF!),"",'5. Pp (3 años)'!#REF!)</f>
        <v>#REF!</v>
      </c>
      <c r="J223" s="31" t="e">
        <f>IF(ISBLANK('5. Pp (3 años)'!#REF!),"",'5. Pp (3 años)'!#REF!)</f>
        <v>#REF!</v>
      </c>
      <c r="K223" s="29" t="e">
        <f>IF(ISBLANK('5. Pp (3 años)'!#REF!),"",'5. Pp (3 años)'!#REF!)</f>
        <v>#REF!</v>
      </c>
      <c r="L223" s="31" t="e">
        <f>IF(ISBLANK('5. Pp (3 años)'!#REF!),"",'5. Pp (3 años)'!#REF!)</f>
        <v>#REF!</v>
      </c>
      <c r="M223" s="31" t="e">
        <f>IF(ISBLANK('5. Pp (3 años)'!#REF!),"",'5. Pp (3 años)'!#REF!)</f>
        <v>#REF!</v>
      </c>
      <c r="N223" s="31" t="e">
        <f>IF(ISBLANK('5. Pp (3 años)'!#REF!),"",'5. Pp (3 años)'!#REF!)</f>
        <v>#REF!</v>
      </c>
      <c r="O223" s="31" t="e">
        <f>IF(ISBLANK('5. Pp (3 años)'!#REF!),"",'5. Pp (3 años)'!#REF!)</f>
        <v>#REF!</v>
      </c>
      <c r="P223" s="207" t="e">
        <f>IF(ISBLANK('5. Pp (3 años)'!#REF!),"",'5. Pp (3 años)'!#REF!)</f>
        <v>#REF!</v>
      </c>
    </row>
    <row r="224" spans="2:16" ht="17.25">
      <c r="B224" s="93" t="e">
        <f>IF(ISBLANK('5. Pp (3 años)'!#REF!),"",'5. Pp (3 años)'!#REF!)</f>
        <v>#REF!</v>
      </c>
      <c r="C224" s="29" t="e">
        <f>IF(ISBLANK('5. Pp (3 años)'!#REF!),"",'5. Pp (3 años)'!#REF!)</f>
        <v>#REF!</v>
      </c>
      <c r="D224" s="31" t="e">
        <f>IF(ISBLANK('5. Pp (3 años)'!#REF!),"",'5. Pp (3 años)'!#REF!)</f>
        <v>#REF!</v>
      </c>
      <c r="E224" s="31" t="e">
        <f>IF(ISBLANK('5. Pp (3 años)'!#REF!),"",'5. Pp (3 años)'!#REF!)</f>
        <v>#REF!</v>
      </c>
      <c r="F224" s="31" t="e">
        <f>IF(ISBLANK('5. Pp (3 años)'!#REF!),"",'5. Pp (3 años)'!#REF!)</f>
        <v>#REF!</v>
      </c>
      <c r="G224" s="29" t="e">
        <f>IF(ISBLANK('5. Pp (3 años)'!#REF!),"",'5. Pp (3 años)'!#REF!)</f>
        <v>#REF!</v>
      </c>
      <c r="H224" s="29" t="e">
        <f>IF(ISBLANK('5. Pp (3 años)'!#REF!),"",'5. Pp (3 años)'!#REF!)</f>
        <v>#REF!</v>
      </c>
      <c r="I224" s="31" t="e">
        <f>IF(ISBLANK('5. Pp (3 años)'!#REF!),"",'5. Pp (3 años)'!#REF!)</f>
        <v>#REF!</v>
      </c>
      <c r="J224" s="31" t="e">
        <f>IF(ISBLANK('5. Pp (3 años)'!#REF!),"",'5. Pp (3 años)'!#REF!)</f>
        <v>#REF!</v>
      </c>
      <c r="K224" s="29" t="e">
        <f>IF(ISBLANK('5. Pp (3 años)'!#REF!),"",'5. Pp (3 años)'!#REF!)</f>
        <v>#REF!</v>
      </c>
      <c r="L224" s="31" t="e">
        <f>IF(ISBLANK('5. Pp (3 años)'!#REF!),"",'5. Pp (3 años)'!#REF!)</f>
        <v>#REF!</v>
      </c>
      <c r="M224" s="31" t="e">
        <f>IF(ISBLANK('5. Pp (3 años)'!#REF!),"",'5. Pp (3 años)'!#REF!)</f>
        <v>#REF!</v>
      </c>
      <c r="N224" s="31" t="e">
        <f>IF(ISBLANK('5. Pp (3 años)'!#REF!),"",'5. Pp (3 años)'!#REF!)</f>
        <v>#REF!</v>
      </c>
      <c r="O224" s="31" t="e">
        <f>IF(ISBLANK('5. Pp (3 años)'!#REF!),"",'5. Pp (3 años)'!#REF!)</f>
        <v>#REF!</v>
      </c>
      <c r="P224" s="207" t="e">
        <f>IF(ISBLANK('5. Pp (3 años)'!#REF!),"",'5. Pp (3 años)'!#REF!)</f>
        <v>#REF!</v>
      </c>
    </row>
    <row r="225" spans="2:16" ht="17.25">
      <c r="B225" s="93" t="e">
        <f>IF(ISBLANK('5. Pp (3 años)'!#REF!),"",'5. Pp (3 años)'!#REF!)</f>
        <v>#REF!</v>
      </c>
      <c r="C225" s="29" t="e">
        <f>IF(ISBLANK('5. Pp (3 años)'!#REF!),"",'5. Pp (3 años)'!#REF!)</f>
        <v>#REF!</v>
      </c>
      <c r="D225" s="31" t="e">
        <f>IF(ISBLANK('5. Pp (3 años)'!#REF!),"",'5. Pp (3 años)'!#REF!)</f>
        <v>#REF!</v>
      </c>
      <c r="E225" s="31" t="e">
        <f>IF(ISBLANK('5. Pp (3 años)'!#REF!),"",'5. Pp (3 años)'!#REF!)</f>
        <v>#REF!</v>
      </c>
      <c r="F225" s="31" t="e">
        <f>IF(ISBLANK('5. Pp (3 años)'!#REF!),"",'5. Pp (3 años)'!#REF!)</f>
        <v>#REF!</v>
      </c>
      <c r="G225" s="29" t="e">
        <f>IF(ISBLANK('5. Pp (3 años)'!#REF!),"",'5. Pp (3 años)'!#REF!)</f>
        <v>#REF!</v>
      </c>
      <c r="H225" s="29" t="e">
        <f>IF(ISBLANK('5. Pp (3 años)'!#REF!),"",'5. Pp (3 años)'!#REF!)</f>
        <v>#REF!</v>
      </c>
      <c r="I225" s="31" t="e">
        <f>IF(ISBLANK('5. Pp (3 años)'!#REF!),"",'5. Pp (3 años)'!#REF!)</f>
        <v>#REF!</v>
      </c>
      <c r="J225" s="31" t="e">
        <f>IF(ISBLANK('5. Pp (3 años)'!#REF!),"",'5. Pp (3 años)'!#REF!)</f>
        <v>#REF!</v>
      </c>
      <c r="K225" s="29" t="e">
        <f>IF(ISBLANK('5. Pp (3 años)'!#REF!),"",'5. Pp (3 años)'!#REF!)</f>
        <v>#REF!</v>
      </c>
      <c r="L225" s="31" t="e">
        <f>IF(ISBLANK('5. Pp (3 años)'!#REF!),"",'5. Pp (3 años)'!#REF!)</f>
        <v>#REF!</v>
      </c>
      <c r="M225" s="31" t="e">
        <f>IF(ISBLANK('5. Pp (3 años)'!#REF!),"",'5. Pp (3 años)'!#REF!)</f>
        <v>#REF!</v>
      </c>
      <c r="N225" s="31" t="e">
        <f>IF(ISBLANK('5. Pp (3 años)'!#REF!),"",'5. Pp (3 años)'!#REF!)</f>
        <v>#REF!</v>
      </c>
      <c r="O225" s="31" t="e">
        <f>IF(ISBLANK('5. Pp (3 años)'!#REF!),"",'5. Pp (3 años)'!#REF!)</f>
        <v>#REF!</v>
      </c>
      <c r="P225" s="207" t="e">
        <f>IF(ISBLANK('5. Pp (3 años)'!#REF!),"",'5. Pp (3 años)'!#REF!)</f>
        <v>#REF!</v>
      </c>
    </row>
    <row r="226" spans="2:16" ht="17.25">
      <c r="B226" s="93" t="e">
        <f>IF(ISBLANK('5. Pp (3 años)'!#REF!),"",'5. Pp (3 años)'!#REF!)</f>
        <v>#REF!</v>
      </c>
      <c r="C226" s="29" t="e">
        <f>IF(ISBLANK('5. Pp (3 años)'!#REF!),"",'5. Pp (3 años)'!#REF!)</f>
        <v>#REF!</v>
      </c>
      <c r="D226" s="31" t="e">
        <f>IF(ISBLANK('5. Pp (3 años)'!#REF!),"",'5. Pp (3 años)'!#REF!)</f>
        <v>#REF!</v>
      </c>
      <c r="E226" s="31" t="e">
        <f>IF(ISBLANK('5. Pp (3 años)'!#REF!),"",'5. Pp (3 años)'!#REF!)</f>
        <v>#REF!</v>
      </c>
      <c r="F226" s="31" t="e">
        <f>IF(ISBLANK('5. Pp (3 años)'!#REF!),"",'5. Pp (3 años)'!#REF!)</f>
        <v>#REF!</v>
      </c>
      <c r="G226" s="29" t="e">
        <f>IF(ISBLANK('5. Pp (3 años)'!#REF!),"",'5. Pp (3 años)'!#REF!)</f>
        <v>#REF!</v>
      </c>
      <c r="H226" s="29" t="e">
        <f>IF(ISBLANK('5. Pp (3 años)'!#REF!),"",'5. Pp (3 años)'!#REF!)</f>
        <v>#REF!</v>
      </c>
      <c r="I226" s="31" t="e">
        <f>IF(ISBLANK('5. Pp (3 años)'!#REF!),"",'5. Pp (3 años)'!#REF!)</f>
        <v>#REF!</v>
      </c>
      <c r="J226" s="31" t="e">
        <f>IF(ISBLANK('5. Pp (3 años)'!#REF!),"",'5. Pp (3 años)'!#REF!)</f>
        <v>#REF!</v>
      </c>
      <c r="K226" s="29" t="e">
        <f>IF(ISBLANK('5. Pp (3 años)'!#REF!),"",'5. Pp (3 años)'!#REF!)</f>
        <v>#REF!</v>
      </c>
      <c r="L226" s="31" t="e">
        <f>IF(ISBLANK('5. Pp (3 años)'!#REF!),"",'5. Pp (3 años)'!#REF!)</f>
        <v>#REF!</v>
      </c>
      <c r="M226" s="31" t="e">
        <f>IF(ISBLANK('5. Pp (3 años)'!#REF!),"",'5. Pp (3 años)'!#REF!)</f>
        <v>#REF!</v>
      </c>
      <c r="N226" s="31" t="e">
        <f>IF(ISBLANK('5. Pp (3 años)'!#REF!),"",'5. Pp (3 años)'!#REF!)</f>
        <v>#REF!</v>
      </c>
      <c r="O226" s="31" t="e">
        <f>IF(ISBLANK('5. Pp (3 años)'!#REF!),"",'5. Pp (3 años)'!#REF!)</f>
        <v>#REF!</v>
      </c>
      <c r="P226" s="207" t="e">
        <f>IF(ISBLANK('5. Pp (3 años)'!#REF!),"",'5. Pp (3 años)'!#REF!)</f>
        <v>#REF!</v>
      </c>
    </row>
    <row r="227" spans="2:16" ht="17.25">
      <c r="B227" s="89" t="e">
        <f>IF(ISBLANK('5. Pp (3 años)'!#REF!),"",'5. Pp (3 años)'!#REF!)</f>
        <v>#REF!</v>
      </c>
      <c r="C227" s="65" t="e">
        <f>IF(ISBLANK('5. Pp (3 años)'!#REF!),"",'5. Pp (3 años)'!#REF!)</f>
        <v>#REF!</v>
      </c>
      <c r="D227" s="91" t="e">
        <f>IF(ISBLANK('5. Pp (3 años)'!#REF!),"",'5. Pp (3 años)'!#REF!)</f>
        <v>#REF!</v>
      </c>
      <c r="E227" s="91" t="e">
        <f>IF(ISBLANK('5. Pp (3 años)'!#REF!),"",'5. Pp (3 años)'!#REF!)</f>
        <v>#REF!</v>
      </c>
      <c r="F227" s="91" t="e">
        <f>IF(ISBLANK('5. Pp (3 años)'!#REF!),"",'5. Pp (3 años)'!#REF!)</f>
        <v>#REF!</v>
      </c>
      <c r="G227" s="65" t="e">
        <f>IF(ISBLANK('5. Pp (3 años)'!#REF!),"",'5. Pp (3 años)'!#REF!)</f>
        <v>#REF!</v>
      </c>
      <c r="H227" s="65" t="e">
        <f>IF(ISBLANK('5. Pp (3 años)'!#REF!),"",'5. Pp (3 años)'!#REF!)</f>
        <v>#REF!</v>
      </c>
      <c r="I227" s="91" t="e">
        <f>IF(ISBLANK('5. Pp (3 años)'!#REF!),"",'5. Pp (3 años)'!#REF!)</f>
        <v>#REF!</v>
      </c>
      <c r="J227" s="91" t="e">
        <f>IF(ISBLANK('5. Pp (3 años)'!#REF!),"",'5. Pp (3 años)'!#REF!)</f>
        <v>#REF!</v>
      </c>
      <c r="K227" s="65" t="e">
        <f>IF(ISBLANK('5. Pp (3 años)'!#REF!),"",'5. Pp (3 años)'!#REF!)</f>
        <v>#REF!</v>
      </c>
      <c r="L227" s="91" t="e">
        <f>IF(ISBLANK('5. Pp (3 años)'!#REF!),"",'5. Pp (3 años)'!#REF!)</f>
        <v>#REF!</v>
      </c>
      <c r="M227" s="91" t="e">
        <f>IF(ISBLANK('5. Pp (3 años)'!#REF!),"",'5. Pp (3 años)'!#REF!)</f>
        <v>#REF!</v>
      </c>
      <c r="N227" s="91" t="e">
        <f>IF(ISBLANK('5. Pp (3 años)'!#REF!),"",'5. Pp (3 años)'!#REF!)</f>
        <v>#REF!</v>
      </c>
      <c r="O227" s="91" t="e">
        <f>IF(ISBLANK('5. Pp (3 años)'!#REF!),"",'5. Pp (3 años)'!#REF!)</f>
        <v>#REF!</v>
      </c>
      <c r="P227" s="92" t="e">
        <f>IF(ISBLANK('5. Pp (3 años)'!#REF!),"",'5. Pp (3 años)'!#REF!)</f>
        <v>#REF!</v>
      </c>
    </row>
    <row r="228" spans="2:16" ht="17.25">
      <c r="B228" s="93" t="e">
        <f>IF(ISBLANK('5. Pp (3 años)'!#REF!),"",'5. Pp (3 años)'!#REF!)</f>
        <v>#REF!</v>
      </c>
      <c r="C228" s="29" t="e">
        <f>IF(ISBLANK('5. Pp (3 años)'!#REF!),"",'5. Pp (3 años)'!#REF!)</f>
        <v>#REF!</v>
      </c>
      <c r="D228" s="31" t="e">
        <f>IF(ISBLANK('5. Pp (3 años)'!#REF!),"",'5. Pp (3 años)'!#REF!)</f>
        <v>#REF!</v>
      </c>
      <c r="E228" s="31" t="e">
        <f>IF(ISBLANK('5. Pp (3 años)'!#REF!),"",'5. Pp (3 años)'!#REF!)</f>
        <v>#REF!</v>
      </c>
      <c r="F228" s="31" t="e">
        <f>IF(ISBLANK('5. Pp (3 años)'!#REF!),"",'5. Pp (3 años)'!#REF!)</f>
        <v>#REF!</v>
      </c>
      <c r="G228" s="29" t="e">
        <f>IF(ISBLANK('5. Pp (3 años)'!#REF!),"",'5. Pp (3 años)'!#REF!)</f>
        <v>#REF!</v>
      </c>
      <c r="H228" s="29" t="e">
        <f>IF(ISBLANK('5. Pp (3 años)'!#REF!),"",'5. Pp (3 años)'!#REF!)</f>
        <v>#REF!</v>
      </c>
      <c r="I228" s="31" t="e">
        <f>IF(ISBLANK('5. Pp (3 años)'!#REF!),"",'5. Pp (3 años)'!#REF!)</f>
        <v>#REF!</v>
      </c>
      <c r="J228" s="31" t="e">
        <f>IF(ISBLANK('5. Pp (3 años)'!#REF!),"",'5. Pp (3 años)'!#REF!)</f>
        <v>#REF!</v>
      </c>
      <c r="K228" s="29" t="e">
        <f>IF(ISBLANK('5. Pp (3 años)'!#REF!),"",'5. Pp (3 años)'!#REF!)</f>
        <v>#REF!</v>
      </c>
      <c r="L228" s="31" t="e">
        <f>IF(ISBLANK('5. Pp (3 años)'!#REF!),"",'5. Pp (3 años)'!#REF!)</f>
        <v>#REF!</v>
      </c>
      <c r="M228" s="31" t="e">
        <f>IF(ISBLANK('5. Pp (3 años)'!#REF!),"",'5. Pp (3 años)'!#REF!)</f>
        <v>#REF!</v>
      </c>
      <c r="N228" s="31" t="e">
        <f>IF(ISBLANK('5. Pp (3 años)'!#REF!),"",'5. Pp (3 años)'!#REF!)</f>
        <v>#REF!</v>
      </c>
      <c r="O228" s="31" t="e">
        <f>IF(ISBLANK('5. Pp (3 años)'!#REF!),"",'5. Pp (3 años)'!#REF!)</f>
        <v>#REF!</v>
      </c>
      <c r="P228" s="207" t="e">
        <f>IF(ISBLANK('5. Pp (3 años)'!#REF!),"",'5. Pp (3 años)'!#REF!)</f>
        <v>#REF!</v>
      </c>
    </row>
    <row r="229" spans="2:16" ht="17.25">
      <c r="B229" s="93" t="e">
        <f>IF(ISBLANK('5. Pp (3 años)'!#REF!),"",'5. Pp (3 años)'!#REF!)</f>
        <v>#REF!</v>
      </c>
      <c r="C229" s="29" t="e">
        <f>IF(ISBLANK('5. Pp (3 años)'!#REF!),"",'5. Pp (3 años)'!#REF!)</f>
        <v>#REF!</v>
      </c>
      <c r="D229" s="31" t="e">
        <f>IF(ISBLANK('5. Pp (3 años)'!#REF!),"",'5. Pp (3 años)'!#REF!)</f>
        <v>#REF!</v>
      </c>
      <c r="E229" s="31" t="e">
        <f>IF(ISBLANK('5. Pp (3 años)'!#REF!),"",'5. Pp (3 años)'!#REF!)</f>
        <v>#REF!</v>
      </c>
      <c r="F229" s="31" t="e">
        <f>IF(ISBLANK('5. Pp (3 años)'!#REF!),"",'5. Pp (3 años)'!#REF!)</f>
        <v>#REF!</v>
      </c>
      <c r="G229" s="29" t="e">
        <f>IF(ISBLANK('5. Pp (3 años)'!#REF!),"",'5. Pp (3 años)'!#REF!)</f>
        <v>#REF!</v>
      </c>
      <c r="H229" s="29" t="e">
        <f>IF(ISBLANK('5. Pp (3 años)'!#REF!),"",'5. Pp (3 años)'!#REF!)</f>
        <v>#REF!</v>
      </c>
      <c r="I229" s="31" t="e">
        <f>IF(ISBLANK('5. Pp (3 años)'!#REF!),"",'5. Pp (3 años)'!#REF!)</f>
        <v>#REF!</v>
      </c>
      <c r="J229" s="31" t="e">
        <f>IF(ISBLANK('5. Pp (3 años)'!#REF!),"",'5. Pp (3 años)'!#REF!)</f>
        <v>#REF!</v>
      </c>
      <c r="K229" s="29" t="e">
        <f>IF(ISBLANK('5. Pp (3 años)'!#REF!),"",'5. Pp (3 años)'!#REF!)</f>
        <v>#REF!</v>
      </c>
      <c r="L229" s="31" t="e">
        <f>IF(ISBLANK('5. Pp (3 años)'!#REF!),"",'5. Pp (3 años)'!#REF!)</f>
        <v>#REF!</v>
      </c>
      <c r="M229" s="31" t="e">
        <f>IF(ISBLANK('5. Pp (3 años)'!#REF!),"",'5. Pp (3 años)'!#REF!)</f>
        <v>#REF!</v>
      </c>
      <c r="N229" s="31" t="e">
        <f>IF(ISBLANK('5. Pp (3 años)'!#REF!),"",'5. Pp (3 años)'!#REF!)</f>
        <v>#REF!</v>
      </c>
      <c r="O229" s="31" t="e">
        <f>IF(ISBLANK('5. Pp (3 años)'!#REF!),"",'5. Pp (3 años)'!#REF!)</f>
        <v>#REF!</v>
      </c>
      <c r="P229" s="207" t="e">
        <f>IF(ISBLANK('5. Pp (3 años)'!#REF!),"",'5. Pp (3 años)'!#REF!)</f>
        <v>#REF!</v>
      </c>
    </row>
    <row r="230" spans="2:16" ht="17.25">
      <c r="B230" s="93" t="e">
        <f>IF(ISBLANK('5. Pp (3 años)'!#REF!),"",'5. Pp (3 años)'!#REF!)</f>
        <v>#REF!</v>
      </c>
      <c r="C230" s="29" t="e">
        <f>IF(ISBLANK('5. Pp (3 años)'!#REF!),"",'5. Pp (3 años)'!#REF!)</f>
        <v>#REF!</v>
      </c>
      <c r="D230" s="31" t="e">
        <f>IF(ISBLANK('5. Pp (3 años)'!#REF!),"",'5. Pp (3 años)'!#REF!)</f>
        <v>#REF!</v>
      </c>
      <c r="E230" s="31" t="e">
        <f>IF(ISBLANK('5. Pp (3 años)'!#REF!),"",'5. Pp (3 años)'!#REF!)</f>
        <v>#REF!</v>
      </c>
      <c r="F230" s="31" t="e">
        <f>IF(ISBLANK('5. Pp (3 años)'!#REF!),"",'5. Pp (3 años)'!#REF!)</f>
        <v>#REF!</v>
      </c>
      <c r="G230" s="29" t="e">
        <f>IF(ISBLANK('5. Pp (3 años)'!#REF!),"",'5. Pp (3 años)'!#REF!)</f>
        <v>#REF!</v>
      </c>
      <c r="H230" s="29" t="e">
        <f>IF(ISBLANK('5. Pp (3 años)'!#REF!),"",'5. Pp (3 años)'!#REF!)</f>
        <v>#REF!</v>
      </c>
      <c r="I230" s="31" t="e">
        <f>IF(ISBLANK('5. Pp (3 años)'!#REF!),"",'5. Pp (3 años)'!#REF!)</f>
        <v>#REF!</v>
      </c>
      <c r="J230" s="31" t="e">
        <f>IF(ISBLANK('5. Pp (3 años)'!#REF!),"",'5. Pp (3 años)'!#REF!)</f>
        <v>#REF!</v>
      </c>
      <c r="K230" s="29" t="e">
        <f>IF(ISBLANK('5. Pp (3 años)'!#REF!),"",'5. Pp (3 años)'!#REF!)</f>
        <v>#REF!</v>
      </c>
      <c r="L230" s="31" t="e">
        <f>IF(ISBLANK('5. Pp (3 años)'!#REF!),"",'5. Pp (3 años)'!#REF!)</f>
        <v>#REF!</v>
      </c>
      <c r="M230" s="31" t="e">
        <f>IF(ISBLANK('5. Pp (3 años)'!#REF!),"",'5. Pp (3 años)'!#REF!)</f>
        <v>#REF!</v>
      </c>
      <c r="N230" s="31" t="e">
        <f>IF(ISBLANK('5. Pp (3 años)'!#REF!),"",'5. Pp (3 años)'!#REF!)</f>
        <v>#REF!</v>
      </c>
      <c r="O230" s="31" t="e">
        <f>IF(ISBLANK('5. Pp (3 años)'!#REF!),"",'5. Pp (3 años)'!#REF!)</f>
        <v>#REF!</v>
      </c>
      <c r="P230" s="207" t="e">
        <f>IF(ISBLANK('5. Pp (3 años)'!#REF!),"",'5. Pp (3 años)'!#REF!)</f>
        <v>#REF!</v>
      </c>
    </row>
    <row r="231" spans="2:16" ht="17.25">
      <c r="B231" s="93" t="e">
        <f>IF(ISBLANK('5. Pp (3 años)'!#REF!),"",'5. Pp (3 años)'!#REF!)</f>
        <v>#REF!</v>
      </c>
      <c r="C231" s="29" t="e">
        <f>IF(ISBLANK('5. Pp (3 años)'!#REF!),"",'5. Pp (3 años)'!#REF!)</f>
        <v>#REF!</v>
      </c>
      <c r="D231" s="31" t="e">
        <f>IF(ISBLANK('5. Pp (3 años)'!#REF!),"",'5. Pp (3 años)'!#REF!)</f>
        <v>#REF!</v>
      </c>
      <c r="E231" s="31" t="e">
        <f>IF(ISBLANK('5. Pp (3 años)'!#REF!),"",'5. Pp (3 años)'!#REF!)</f>
        <v>#REF!</v>
      </c>
      <c r="F231" s="31" t="e">
        <f>IF(ISBLANK('5. Pp (3 años)'!#REF!),"",'5. Pp (3 años)'!#REF!)</f>
        <v>#REF!</v>
      </c>
      <c r="G231" s="29" t="e">
        <f>IF(ISBLANK('5. Pp (3 años)'!#REF!),"",'5. Pp (3 años)'!#REF!)</f>
        <v>#REF!</v>
      </c>
      <c r="H231" s="29" t="e">
        <f>IF(ISBLANK('5. Pp (3 años)'!#REF!),"",'5. Pp (3 años)'!#REF!)</f>
        <v>#REF!</v>
      </c>
      <c r="I231" s="31" t="e">
        <f>IF(ISBLANK('5. Pp (3 años)'!#REF!),"",'5. Pp (3 años)'!#REF!)</f>
        <v>#REF!</v>
      </c>
      <c r="J231" s="31" t="e">
        <f>IF(ISBLANK('5. Pp (3 años)'!#REF!),"",'5. Pp (3 años)'!#REF!)</f>
        <v>#REF!</v>
      </c>
      <c r="K231" s="29" t="e">
        <f>IF(ISBLANK('5. Pp (3 años)'!#REF!),"",'5. Pp (3 años)'!#REF!)</f>
        <v>#REF!</v>
      </c>
      <c r="L231" s="31" t="e">
        <f>IF(ISBLANK('5. Pp (3 años)'!#REF!),"",'5. Pp (3 años)'!#REF!)</f>
        <v>#REF!</v>
      </c>
      <c r="M231" s="31" t="e">
        <f>IF(ISBLANK('5. Pp (3 años)'!#REF!),"",'5. Pp (3 años)'!#REF!)</f>
        <v>#REF!</v>
      </c>
      <c r="N231" s="31" t="e">
        <f>IF(ISBLANK('5. Pp (3 años)'!#REF!),"",'5. Pp (3 años)'!#REF!)</f>
        <v>#REF!</v>
      </c>
      <c r="O231" s="31" t="e">
        <f>IF(ISBLANK('5. Pp (3 años)'!#REF!),"",'5. Pp (3 años)'!#REF!)</f>
        <v>#REF!</v>
      </c>
      <c r="P231" s="207" t="e">
        <f>IF(ISBLANK('5. Pp (3 años)'!#REF!),"",'5. Pp (3 años)'!#REF!)</f>
        <v>#REF!</v>
      </c>
    </row>
    <row r="232" spans="2:16" ht="17.25">
      <c r="B232" s="93" t="e">
        <f>IF(ISBLANK('5. Pp (3 años)'!#REF!),"",'5. Pp (3 años)'!#REF!)</f>
        <v>#REF!</v>
      </c>
      <c r="C232" s="29" t="e">
        <f>IF(ISBLANK('5. Pp (3 años)'!#REF!),"",'5. Pp (3 años)'!#REF!)</f>
        <v>#REF!</v>
      </c>
      <c r="D232" s="31" t="e">
        <f>IF(ISBLANK('5. Pp (3 años)'!#REF!),"",'5. Pp (3 años)'!#REF!)</f>
        <v>#REF!</v>
      </c>
      <c r="E232" s="31" t="e">
        <f>IF(ISBLANK('5. Pp (3 años)'!#REF!),"",'5. Pp (3 años)'!#REF!)</f>
        <v>#REF!</v>
      </c>
      <c r="F232" s="31" t="e">
        <f>IF(ISBLANK('5. Pp (3 años)'!#REF!),"",'5. Pp (3 años)'!#REF!)</f>
        <v>#REF!</v>
      </c>
      <c r="G232" s="29" t="e">
        <f>IF(ISBLANK('5. Pp (3 años)'!#REF!),"",'5. Pp (3 años)'!#REF!)</f>
        <v>#REF!</v>
      </c>
      <c r="H232" s="29" t="e">
        <f>IF(ISBLANK('5. Pp (3 años)'!#REF!),"",'5. Pp (3 años)'!#REF!)</f>
        <v>#REF!</v>
      </c>
      <c r="I232" s="31" t="e">
        <f>IF(ISBLANK('5. Pp (3 años)'!#REF!),"",'5. Pp (3 años)'!#REF!)</f>
        <v>#REF!</v>
      </c>
      <c r="J232" s="31" t="e">
        <f>IF(ISBLANK('5. Pp (3 años)'!#REF!),"",'5. Pp (3 años)'!#REF!)</f>
        <v>#REF!</v>
      </c>
      <c r="K232" s="29" t="e">
        <f>IF(ISBLANK('5. Pp (3 años)'!#REF!),"",'5. Pp (3 años)'!#REF!)</f>
        <v>#REF!</v>
      </c>
      <c r="L232" s="31" t="e">
        <f>IF(ISBLANK('5. Pp (3 años)'!#REF!),"",'5. Pp (3 años)'!#REF!)</f>
        <v>#REF!</v>
      </c>
      <c r="M232" s="31" t="e">
        <f>IF(ISBLANK('5. Pp (3 años)'!#REF!),"",'5. Pp (3 años)'!#REF!)</f>
        <v>#REF!</v>
      </c>
      <c r="N232" s="31" t="e">
        <f>IF(ISBLANK('5. Pp (3 años)'!#REF!),"",'5. Pp (3 años)'!#REF!)</f>
        <v>#REF!</v>
      </c>
      <c r="O232" s="31" t="e">
        <f>IF(ISBLANK('5. Pp (3 años)'!#REF!),"",'5. Pp (3 años)'!#REF!)</f>
        <v>#REF!</v>
      </c>
      <c r="P232" s="207" t="e">
        <f>IF(ISBLANK('5. Pp (3 años)'!#REF!),"",'5. Pp (3 años)'!#REF!)</f>
        <v>#REF!</v>
      </c>
    </row>
    <row r="233" spans="2:16" ht="17.25">
      <c r="B233" s="89" t="e">
        <f>IF(ISBLANK('5. Pp (3 años)'!#REF!),"",'5. Pp (3 años)'!#REF!)</f>
        <v>#REF!</v>
      </c>
      <c r="C233" s="65" t="e">
        <f>IF(ISBLANK('5. Pp (3 años)'!#REF!),"",'5. Pp (3 años)'!#REF!)</f>
        <v>#REF!</v>
      </c>
      <c r="D233" s="91" t="e">
        <f>IF(ISBLANK('5. Pp (3 años)'!#REF!),"",'5. Pp (3 años)'!#REF!)</f>
        <v>#REF!</v>
      </c>
      <c r="E233" s="91" t="e">
        <f>IF(ISBLANK('5. Pp (3 años)'!#REF!),"",'5. Pp (3 años)'!#REF!)</f>
        <v>#REF!</v>
      </c>
      <c r="F233" s="91" t="e">
        <f>IF(ISBLANK('5. Pp (3 años)'!#REF!),"",'5. Pp (3 años)'!#REF!)</f>
        <v>#REF!</v>
      </c>
      <c r="G233" s="65" t="e">
        <f>IF(ISBLANK('5. Pp (3 años)'!#REF!),"",'5. Pp (3 años)'!#REF!)</f>
        <v>#REF!</v>
      </c>
      <c r="H233" s="65" t="e">
        <f>IF(ISBLANK('5. Pp (3 años)'!#REF!),"",'5. Pp (3 años)'!#REF!)</f>
        <v>#REF!</v>
      </c>
      <c r="I233" s="91" t="e">
        <f>IF(ISBLANK('5. Pp (3 años)'!#REF!),"",'5. Pp (3 años)'!#REF!)</f>
        <v>#REF!</v>
      </c>
      <c r="J233" s="91" t="e">
        <f>IF(ISBLANK('5. Pp (3 años)'!#REF!),"",'5. Pp (3 años)'!#REF!)</f>
        <v>#REF!</v>
      </c>
      <c r="K233" s="65" t="e">
        <f>IF(ISBLANK('5. Pp (3 años)'!#REF!),"",'5. Pp (3 años)'!#REF!)</f>
        <v>#REF!</v>
      </c>
      <c r="L233" s="91" t="e">
        <f>IF(ISBLANK('5. Pp (3 años)'!#REF!),"",'5. Pp (3 años)'!#REF!)</f>
        <v>#REF!</v>
      </c>
      <c r="M233" s="91" t="e">
        <f>IF(ISBLANK('5. Pp (3 años)'!#REF!),"",'5. Pp (3 años)'!#REF!)</f>
        <v>#REF!</v>
      </c>
      <c r="N233" s="91" t="e">
        <f>IF(ISBLANK('5. Pp (3 años)'!#REF!),"",'5. Pp (3 años)'!#REF!)</f>
        <v>#REF!</v>
      </c>
      <c r="O233" s="91" t="e">
        <f>IF(ISBLANK('5. Pp (3 años)'!#REF!),"",'5. Pp (3 años)'!#REF!)</f>
        <v>#REF!</v>
      </c>
      <c r="P233" s="92" t="e">
        <f>IF(ISBLANK('5. Pp (3 años)'!#REF!),"",'5. Pp (3 años)'!#REF!)</f>
        <v>#REF!</v>
      </c>
    </row>
    <row r="234" spans="2:16" ht="17.25">
      <c r="B234" s="93" t="e">
        <f>IF(ISBLANK('5. Pp (3 años)'!#REF!),"",'5. Pp (3 años)'!#REF!)</f>
        <v>#REF!</v>
      </c>
      <c r="C234" s="29" t="e">
        <f>IF(ISBLANK('5. Pp (3 años)'!#REF!),"",'5. Pp (3 años)'!#REF!)</f>
        <v>#REF!</v>
      </c>
      <c r="D234" s="31" t="e">
        <f>IF(ISBLANK('5. Pp (3 años)'!#REF!),"",'5. Pp (3 años)'!#REF!)</f>
        <v>#REF!</v>
      </c>
      <c r="E234" s="31" t="e">
        <f>IF(ISBLANK('5. Pp (3 años)'!#REF!),"",'5. Pp (3 años)'!#REF!)</f>
        <v>#REF!</v>
      </c>
      <c r="F234" s="31" t="e">
        <f>IF(ISBLANK('5. Pp (3 años)'!#REF!),"",'5. Pp (3 años)'!#REF!)</f>
        <v>#REF!</v>
      </c>
      <c r="G234" s="29" t="e">
        <f>IF(ISBLANK('5. Pp (3 años)'!#REF!),"",'5. Pp (3 años)'!#REF!)</f>
        <v>#REF!</v>
      </c>
      <c r="H234" s="29" t="e">
        <f>IF(ISBLANK('5. Pp (3 años)'!#REF!),"",'5. Pp (3 años)'!#REF!)</f>
        <v>#REF!</v>
      </c>
      <c r="I234" s="31" t="e">
        <f>IF(ISBLANK('5. Pp (3 años)'!#REF!),"",'5. Pp (3 años)'!#REF!)</f>
        <v>#REF!</v>
      </c>
      <c r="J234" s="31" t="e">
        <f>IF(ISBLANK('5. Pp (3 años)'!#REF!),"",'5. Pp (3 años)'!#REF!)</f>
        <v>#REF!</v>
      </c>
      <c r="K234" s="29" t="e">
        <f>IF(ISBLANK('5. Pp (3 años)'!#REF!),"",'5. Pp (3 años)'!#REF!)</f>
        <v>#REF!</v>
      </c>
      <c r="L234" s="31" t="e">
        <f>IF(ISBLANK('5. Pp (3 años)'!#REF!),"",'5. Pp (3 años)'!#REF!)</f>
        <v>#REF!</v>
      </c>
      <c r="M234" s="31" t="e">
        <f>IF(ISBLANK('5. Pp (3 años)'!#REF!),"",'5. Pp (3 años)'!#REF!)</f>
        <v>#REF!</v>
      </c>
      <c r="N234" s="31" t="e">
        <f>IF(ISBLANK('5. Pp (3 años)'!#REF!),"",'5. Pp (3 años)'!#REF!)</f>
        <v>#REF!</v>
      </c>
      <c r="O234" s="31" t="e">
        <f>IF(ISBLANK('5. Pp (3 años)'!#REF!),"",'5. Pp (3 años)'!#REF!)</f>
        <v>#REF!</v>
      </c>
      <c r="P234" s="207" t="e">
        <f>IF(ISBLANK('5. Pp (3 años)'!#REF!),"",'5. Pp (3 años)'!#REF!)</f>
        <v>#REF!</v>
      </c>
    </row>
    <row r="235" spans="2:16" ht="17.25">
      <c r="B235" s="93" t="e">
        <f>IF(ISBLANK('5. Pp (3 años)'!#REF!),"",'5. Pp (3 años)'!#REF!)</f>
        <v>#REF!</v>
      </c>
      <c r="C235" s="29" t="e">
        <f>IF(ISBLANK('5. Pp (3 años)'!#REF!),"",'5. Pp (3 años)'!#REF!)</f>
        <v>#REF!</v>
      </c>
      <c r="D235" s="31" t="e">
        <f>IF(ISBLANK('5. Pp (3 años)'!#REF!),"",'5. Pp (3 años)'!#REF!)</f>
        <v>#REF!</v>
      </c>
      <c r="E235" s="31" t="e">
        <f>IF(ISBLANK('5. Pp (3 años)'!#REF!),"",'5. Pp (3 años)'!#REF!)</f>
        <v>#REF!</v>
      </c>
      <c r="F235" s="31" t="e">
        <f>IF(ISBLANK('5. Pp (3 años)'!#REF!),"",'5. Pp (3 años)'!#REF!)</f>
        <v>#REF!</v>
      </c>
      <c r="G235" s="29" t="e">
        <f>IF(ISBLANK('5. Pp (3 años)'!#REF!),"",'5. Pp (3 años)'!#REF!)</f>
        <v>#REF!</v>
      </c>
      <c r="H235" s="29" t="e">
        <f>IF(ISBLANK('5. Pp (3 años)'!#REF!),"",'5. Pp (3 años)'!#REF!)</f>
        <v>#REF!</v>
      </c>
      <c r="I235" s="31" t="e">
        <f>IF(ISBLANK('5. Pp (3 años)'!#REF!),"",'5. Pp (3 años)'!#REF!)</f>
        <v>#REF!</v>
      </c>
      <c r="J235" s="31" t="e">
        <f>IF(ISBLANK('5. Pp (3 años)'!#REF!),"",'5. Pp (3 años)'!#REF!)</f>
        <v>#REF!</v>
      </c>
      <c r="K235" s="29" t="e">
        <f>IF(ISBLANK('5. Pp (3 años)'!#REF!),"",'5. Pp (3 años)'!#REF!)</f>
        <v>#REF!</v>
      </c>
      <c r="L235" s="31" t="e">
        <f>IF(ISBLANK('5. Pp (3 años)'!#REF!),"",'5. Pp (3 años)'!#REF!)</f>
        <v>#REF!</v>
      </c>
      <c r="M235" s="31" t="e">
        <f>IF(ISBLANK('5. Pp (3 años)'!#REF!),"",'5. Pp (3 años)'!#REF!)</f>
        <v>#REF!</v>
      </c>
      <c r="N235" s="31" t="e">
        <f>IF(ISBLANK('5. Pp (3 años)'!#REF!),"",'5. Pp (3 años)'!#REF!)</f>
        <v>#REF!</v>
      </c>
      <c r="O235" s="31" t="e">
        <f>IF(ISBLANK('5. Pp (3 años)'!#REF!),"",'5. Pp (3 años)'!#REF!)</f>
        <v>#REF!</v>
      </c>
      <c r="P235" s="207" t="e">
        <f>IF(ISBLANK('5. Pp (3 años)'!#REF!),"",'5. Pp (3 años)'!#REF!)</f>
        <v>#REF!</v>
      </c>
    </row>
    <row r="236" spans="2:16" ht="17.25">
      <c r="B236" s="93" t="e">
        <f>IF(ISBLANK('5. Pp (3 años)'!#REF!),"",'5. Pp (3 años)'!#REF!)</f>
        <v>#REF!</v>
      </c>
      <c r="C236" s="29" t="e">
        <f>IF(ISBLANK('5. Pp (3 años)'!#REF!),"",'5. Pp (3 años)'!#REF!)</f>
        <v>#REF!</v>
      </c>
      <c r="D236" s="31" t="e">
        <f>IF(ISBLANK('5. Pp (3 años)'!#REF!),"",'5. Pp (3 años)'!#REF!)</f>
        <v>#REF!</v>
      </c>
      <c r="E236" s="31" t="e">
        <f>IF(ISBLANK('5. Pp (3 años)'!#REF!),"",'5. Pp (3 años)'!#REF!)</f>
        <v>#REF!</v>
      </c>
      <c r="F236" s="31" t="e">
        <f>IF(ISBLANK('5. Pp (3 años)'!#REF!),"",'5. Pp (3 años)'!#REF!)</f>
        <v>#REF!</v>
      </c>
      <c r="G236" s="29" t="e">
        <f>IF(ISBLANK('5. Pp (3 años)'!#REF!),"",'5. Pp (3 años)'!#REF!)</f>
        <v>#REF!</v>
      </c>
      <c r="H236" s="29" t="e">
        <f>IF(ISBLANK('5. Pp (3 años)'!#REF!),"",'5. Pp (3 años)'!#REF!)</f>
        <v>#REF!</v>
      </c>
      <c r="I236" s="31" t="e">
        <f>IF(ISBLANK('5. Pp (3 años)'!#REF!),"",'5. Pp (3 años)'!#REF!)</f>
        <v>#REF!</v>
      </c>
      <c r="J236" s="31" t="e">
        <f>IF(ISBLANK('5. Pp (3 años)'!#REF!),"",'5. Pp (3 años)'!#REF!)</f>
        <v>#REF!</v>
      </c>
      <c r="K236" s="29" t="e">
        <f>IF(ISBLANK('5. Pp (3 años)'!#REF!),"",'5. Pp (3 años)'!#REF!)</f>
        <v>#REF!</v>
      </c>
      <c r="L236" s="31" t="e">
        <f>IF(ISBLANK('5. Pp (3 años)'!#REF!),"",'5. Pp (3 años)'!#REF!)</f>
        <v>#REF!</v>
      </c>
      <c r="M236" s="31" t="e">
        <f>IF(ISBLANK('5. Pp (3 años)'!#REF!),"",'5. Pp (3 años)'!#REF!)</f>
        <v>#REF!</v>
      </c>
      <c r="N236" s="31" t="e">
        <f>IF(ISBLANK('5. Pp (3 años)'!#REF!),"",'5. Pp (3 años)'!#REF!)</f>
        <v>#REF!</v>
      </c>
      <c r="O236" s="31" t="e">
        <f>IF(ISBLANK('5. Pp (3 años)'!#REF!),"",'5. Pp (3 años)'!#REF!)</f>
        <v>#REF!</v>
      </c>
      <c r="P236" s="207" t="e">
        <f>IF(ISBLANK('5. Pp (3 años)'!#REF!),"",'5. Pp (3 años)'!#REF!)</f>
        <v>#REF!</v>
      </c>
    </row>
    <row r="237" spans="2:16" ht="17.25">
      <c r="B237" s="93" t="e">
        <f>IF(ISBLANK('5. Pp (3 años)'!#REF!),"",'5. Pp (3 años)'!#REF!)</f>
        <v>#REF!</v>
      </c>
      <c r="C237" s="29" t="e">
        <f>IF(ISBLANK('5. Pp (3 años)'!#REF!),"",'5. Pp (3 años)'!#REF!)</f>
        <v>#REF!</v>
      </c>
      <c r="D237" s="31" t="e">
        <f>IF(ISBLANK('5. Pp (3 años)'!#REF!),"",'5. Pp (3 años)'!#REF!)</f>
        <v>#REF!</v>
      </c>
      <c r="E237" s="31" t="e">
        <f>IF(ISBLANK('5. Pp (3 años)'!#REF!),"",'5. Pp (3 años)'!#REF!)</f>
        <v>#REF!</v>
      </c>
      <c r="F237" s="31" t="e">
        <f>IF(ISBLANK('5. Pp (3 años)'!#REF!),"",'5. Pp (3 años)'!#REF!)</f>
        <v>#REF!</v>
      </c>
      <c r="G237" s="29" t="e">
        <f>IF(ISBLANK('5. Pp (3 años)'!#REF!),"",'5. Pp (3 años)'!#REF!)</f>
        <v>#REF!</v>
      </c>
      <c r="H237" s="29" t="e">
        <f>IF(ISBLANK('5. Pp (3 años)'!#REF!),"",'5. Pp (3 años)'!#REF!)</f>
        <v>#REF!</v>
      </c>
      <c r="I237" s="31" t="e">
        <f>IF(ISBLANK('5. Pp (3 años)'!#REF!),"",'5. Pp (3 años)'!#REF!)</f>
        <v>#REF!</v>
      </c>
      <c r="J237" s="31" t="e">
        <f>IF(ISBLANK('5. Pp (3 años)'!#REF!),"",'5. Pp (3 años)'!#REF!)</f>
        <v>#REF!</v>
      </c>
      <c r="K237" s="29" t="e">
        <f>IF(ISBLANK('5. Pp (3 años)'!#REF!),"",'5. Pp (3 años)'!#REF!)</f>
        <v>#REF!</v>
      </c>
      <c r="L237" s="31" t="e">
        <f>IF(ISBLANK('5. Pp (3 años)'!#REF!),"",'5. Pp (3 años)'!#REF!)</f>
        <v>#REF!</v>
      </c>
      <c r="M237" s="31" t="e">
        <f>IF(ISBLANK('5. Pp (3 años)'!#REF!),"",'5. Pp (3 años)'!#REF!)</f>
        <v>#REF!</v>
      </c>
      <c r="N237" s="31" t="e">
        <f>IF(ISBLANK('5. Pp (3 años)'!#REF!),"",'5. Pp (3 años)'!#REF!)</f>
        <v>#REF!</v>
      </c>
      <c r="O237" s="31" t="e">
        <f>IF(ISBLANK('5. Pp (3 años)'!#REF!),"",'5. Pp (3 años)'!#REF!)</f>
        <v>#REF!</v>
      </c>
      <c r="P237" s="207" t="e">
        <f>IF(ISBLANK('5. Pp (3 años)'!#REF!),"",'5. Pp (3 años)'!#REF!)</f>
        <v>#REF!</v>
      </c>
    </row>
    <row r="238" spans="2:16" ht="17.25">
      <c r="B238" s="93" t="e">
        <f>IF(ISBLANK('5. Pp (3 años)'!#REF!),"",'5. Pp (3 años)'!#REF!)</f>
        <v>#REF!</v>
      </c>
      <c r="C238" s="29" t="e">
        <f>IF(ISBLANK('5. Pp (3 años)'!#REF!),"",'5. Pp (3 años)'!#REF!)</f>
        <v>#REF!</v>
      </c>
      <c r="D238" s="31" t="e">
        <f>IF(ISBLANK('5. Pp (3 años)'!#REF!),"",'5. Pp (3 años)'!#REF!)</f>
        <v>#REF!</v>
      </c>
      <c r="E238" s="31" t="e">
        <f>IF(ISBLANK('5. Pp (3 años)'!#REF!),"",'5. Pp (3 años)'!#REF!)</f>
        <v>#REF!</v>
      </c>
      <c r="F238" s="31" t="e">
        <f>IF(ISBLANK('5. Pp (3 años)'!#REF!),"",'5. Pp (3 años)'!#REF!)</f>
        <v>#REF!</v>
      </c>
      <c r="G238" s="29" t="e">
        <f>IF(ISBLANK('5. Pp (3 años)'!#REF!),"",'5. Pp (3 años)'!#REF!)</f>
        <v>#REF!</v>
      </c>
      <c r="H238" s="29" t="e">
        <f>IF(ISBLANK('5. Pp (3 años)'!#REF!),"",'5. Pp (3 años)'!#REF!)</f>
        <v>#REF!</v>
      </c>
      <c r="I238" s="31" t="e">
        <f>IF(ISBLANK('5. Pp (3 años)'!#REF!),"",'5. Pp (3 años)'!#REF!)</f>
        <v>#REF!</v>
      </c>
      <c r="J238" s="31" t="e">
        <f>IF(ISBLANK('5. Pp (3 años)'!#REF!),"",'5. Pp (3 años)'!#REF!)</f>
        <v>#REF!</v>
      </c>
      <c r="K238" s="29" t="e">
        <f>IF(ISBLANK('5. Pp (3 años)'!#REF!),"",'5. Pp (3 años)'!#REF!)</f>
        <v>#REF!</v>
      </c>
      <c r="L238" s="31" t="e">
        <f>IF(ISBLANK('5. Pp (3 años)'!#REF!),"",'5. Pp (3 años)'!#REF!)</f>
        <v>#REF!</v>
      </c>
      <c r="M238" s="31" t="e">
        <f>IF(ISBLANK('5. Pp (3 años)'!#REF!),"",'5. Pp (3 años)'!#REF!)</f>
        <v>#REF!</v>
      </c>
      <c r="N238" s="31" t="e">
        <f>IF(ISBLANK('5. Pp (3 años)'!#REF!),"",'5. Pp (3 años)'!#REF!)</f>
        <v>#REF!</v>
      </c>
      <c r="O238" s="31" t="e">
        <f>IF(ISBLANK('5. Pp (3 años)'!#REF!),"",'5. Pp (3 años)'!#REF!)</f>
        <v>#REF!</v>
      </c>
      <c r="P238" s="207" t="e">
        <f>IF(ISBLANK('5. Pp (3 años)'!#REF!),"",'5. Pp (3 años)'!#REF!)</f>
        <v>#REF!</v>
      </c>
    </row>
    <row r="239" spans="2:16" ht="17.25">
      <c r="B239" s="93" t="e">
        <f>IF(ISBLANK('5. Pp (3 años)'!#REF!),"",'5. Pp (3 años)'!#REF!)</f>
        <v>#REF!</v>
      </c>
      <c r="C239" s="29" t="e">
        <f>IF(ISBLANK('5. Pp (3 años)'!#REF!),"",'5. Pp (3 años)'!#REF!)</f>
        <v>#REF!</v>
      </c>
      <c r="D239" s="31" t="e">
        <f>IF(ISBLANK('5. Pp (3 años)'!#REF!),"",'5. Pp (3 años)'!#REF!)</f>
        <v>#REF!</v>
      </c>
      <c r="E239" s="31" t="e">
        <f>IF(ISBLANK('5. Pp (3 años)'!#REF!),"",'5. Pp (3 años)'!#REF!)</f>
        <v>#REF!</v>
      </c>
      <c r="F239" s="31" t="e">
        <f>IF(ISBLANK('5. Pp (3 años)'!#REF!),"",'5. Pp (3 años)'!#REF!)</f>
        <v>#REF!</v>
      </c>
      <c r="G239" s="29" t="e">
        <f>IF(ISBLANK('5. Pp (3 años)'!#REF!),"",'5. Pp (3 años)'!#REF!)</f>
        <v>#REF!</v>
      </c>
      <c r="H239" s="29" t="e">
        <f>IF(ISBLANK('5. Pp (3 años)'!#REF!),"",'5. Pp (3 años)'!#REF!)</f>
        <v>#REF!</v>
      </c>
      <c r="I239" s="31" t="e">
        <f>IF(ISBLANK('5. Pp (3 años)'!#REF!),"",'5. Pp (3 años)'!#REF!)</f>
        <v>#REF!</v>
      </c>
      <c r="J239" s="31" t="e">
        <f>IF(ISBLANK('5. Pp (3 años)'!#REF!),"",'5. Pp (3 años)'!#REF!)</f>
        <v>#REF!</v>
      </c>
      <c r="K239" s="29" t="e">
        <f>IF(ISBLANK('5. Pp (3 años)'!#REF!),"",'5. Pp (3 años)'!#REF!)</f>
        <v>#REF!</v>
      </c>
      <c r="L239" s="31" t="e">
        <f>IF(ISBLANK('5. Pp (3 años)'!#REF!),"",'5. Pp (3 años)'!#REF!)</f>
        <v>#REF!</v>
      </c>
      <c r="M239" s="31" t="e">
        <f>IF(ISBLANK('5. Pp (3 años)'!#REF!),"",'5. Pp (3 años)'!#REF!)</f>
        <v>#REF!</v>
      </c>
      <c r="N239" s="31" t="e">
        <f>IF(ISBLANK('5. Pp (3 años)'!#REF!),"",'5. Pp (3 años)'!#REF!)</f>
        <v>#REF!</v>
      </c>
      <c r="O239" s="31" t="e">
        <f>IF(ISBLANK('5. Pp (3 años)'!#REF!),"",'5. Pp (3 años)'!#REF!)</f>
        <v>#REF!</v>
      </c>
      <c r="P239" s="207" t="e">
        <f>IF(ISBLANK('5. Pp (3 años)'!#REF!),"",'5. Pp (3 años)'!#REF!)</f>
        <v>#REF!</v>
      </c>
    </row>
    <row r="240" spans="2:16" ht="17.25">
      <c r="B240" s="93" t="e">
        <f>IF(ISBLANK('5. Pp (3 años)'!#REF!),"",'5. Pp (3 años)'!#REF!)</f>
        <v>#REF!</v>
      </c>
      <c r="C240" s="29" t="e">
        <f>IF(ISBLANK('5. Pp (3 años)'!#REF!),"",'5. Pp (3 años)'!#REF!)</f>
        <v>#REF!</v>
      </c>
      <c r="D240" s="31" t="e">
        <f>IF(ISBLANK('5. Pp (3 años)'!#REF!),"",'5. Pp (3 años)'!#REF!)</f>
        <v>#REF!</v>
      </c>
      <c r="E240" s="31" t="e">
        <f>IF(ISBLANK('5. Pp (3 años)'!#REF!),"",'5. Pp (3 años)'!#REF!)</f>
        <v>#REF!</v>
      </c>
      <c r="F240" s="31" t="e">
        <f>IF(ISBLANK('5. Pp (3 años)'!#REF!),"",'5. Pp (3 años)'!#REF!)</f>
        <v>#REF!</v>
      </c>
      <c r="G240" s="29" t="e">
        <f>IF(ISBLANK('5. Pp (3 años)'!#REF!),"",'5. Pp (3 años)'!#REF!)</f>
        <v>#REF!</v>
      </c>
      <c r="H240" s="29" t="e">
        <f>IF(ISBLANK('5. Pp (3 años)'!#REF!),"",'5. Pp (3 años)'!#REF!)</f>
        <v>#REF!</v>
      </c>
      <c r="I240" s="31" t="e">
        <f>IF(ISBLANK('5. Pp (3 años)'!#REF!),"",'5. Pp (3 años)'!#REF!)</f>
        <v>#REF!</v>
      </c>
      <c r="J240" s="31" t="e">
        <f>IF(ISBLANK('5. Pp (3 años)'!#REF!),"",'5. Pp (3 años)'!#REF!)</f>
        <v>#REF!</v>
      </c>
      <c r="K240" s="29" t="e">
        <f>IF(ISBLANK('5. Pp (3 años)'!#REF!),"",'5. Pp (3 años)'!#REF!)</f>
        <v>#REF!</v>
      </c>
      <c r="L240" s="31" t="e">
        <f>IF(ISBLANK('5. Pp (3 años)'!#REF!),"",'5. Pp (3 años)'!#REF!)</f>
        <v>#REF!</v>
      </c>
      <c r="M240" s="31" t="e">
        <f>IF(ISBLANK('5. Pp (3 años)'!#REF!),"",'5. Pp (3 años)'!#REF!)</f>
        <v>#REF!</v>
      </c>
      <c r="N240" s="31" t="e">
        <f>IF(ISBLANK('5. Pp (3 años)'!#REF!),"",'5. Pp (3 años)'!#REF!)</f>
        <v>#REF!</v>
      </c>
      <c r="O240" s="31" t="e">
        <f>IF(ISBLANK('5. Pp (3 años)'!#REF!),"",'5. Pp (3 años)'!#REF!)</f>
        <v>#REF!</v>
      </c>
      <c r="P240" s="207" t="e">
        <f>IF(ISBLANK('5. Pp (3 años)'!#REF!),"",'5. Pp (3 años)'!#REF!)</f>
        <v>#REF!</v>
      </c>
    </row>
    <row r="241" spans="2:16" ht="17.25">
      <c r="B241" s="89" t="e">
        <f>IF(ISBLANK('5. Pp (3 años)'!#REF!),"",'5. Pp (3 años)'!#REF!)</f>
        <v>#REF!</v>
      </c>
      <c r="C241" s="65" t="e">
        <f>IF(ISBLANK('5. Pp (3 años)'!#REF!),"",'5. Pp (3 años)'!#REF!)</f>
        <v>#REF!</v>
      </c>
      <c r="D241" s="91" t="e">
        <f>IF(ISBLANK('5. Pp (3 años)'!#REF!),"",'5. Pp (3 años)'!#REF!)</f>
        <v>#REF!</v>
      </c>
      <c r="E241" s="91" t="e">
        <f>IF(ISBLANK('5. Pp (3 años)'!#REF!),"",'5. Pp (3 años)'!#REF!)</f>
        <v>#REF!</v>
      </c>
      <c r="F241" s="91" t="e">
        <f>IF(ISBLANK('5. Pp (3 años)'!#REF!),"",'5. Pp (3 años)'!#REF!)</f>
        <v>#REF!</v>
      </c>
      <c r="G241" s="65" t="e">
        <f>IF(ISBLANK('5. Pp (3 años)'!#REF!),"",'5. Pp (3 años)'!#REF!)</f>
        <v>#REF!</v>
      </c>
      <c r="H241" s="65" t="e">
        <f>IF(ISBLANK('5. Pp (3 años)'!#REF!),"",'5. Pp (3 años)'!#REF!)</f>
        <v>#REF!</v>
      </c>
      <c r="I241" s="91" t="e">
        <f>IF(ISBLANK('5. Pp (3 años)'!#REF!),"",'5. Pp (3 años)'!#REF!)</f>
        <v>#REF!</v>
      </c>
      <c r="J241" s="91" t="e">
        <f>IF(ISBLANK('5. Pp (3 años)'!#REF!),"",'5. Pp (3 años)'!#REF!)</f>
        <v>#REF!</v>
      </c>
      <c r="K241" s="65" t="e">
        <f>IF(ISBLANK('5. Pp (3 años)'!#REF!),"",'5. Pp (3 años)'!#REF!)</f>
        <v>#REF!</v>
      </c>
      <c r="L241" s="91" t="e">
        <f>IF(ISBLANK('5. Pp (3 años)'!#REF!),"",'5. Pp (3 años)'!#REF!)</f>
        <v>#REF!</v>
      </c>
      <c r="M241" s="91" t="e">
        <f>IF(ISBLANK('5. Pp (3 años)'!#REF!),"",'5. Pp (3 años)'!#REF!)</f>
        <v>#REF!</v>
      </c>
      <c r="N241" s="91" t="e">
        <f>IF(ISBLANK('5. Pp (3 años)'!#REF!),"",'5. Pp (3 años)'!#REF!)</f>
        <v>#REF!</v>
      </c>
      <c r="O241" s="91" t="e">
        <f>IF(ISBLANK('5. Pp (3 años)'!#REF!),"",'5. Pp (3 años)'!#REF!)</f>
        <v>#REF!</v>
      </c>
      <c r="P241" s="92" t="e">
        <f>IF(ISBLANK('5. Pp (3 años)'!#REF!),"",'5. Pp (3 años)'!#REF!)</f>
        <v>#REF!</v>
      </c>
    </row>
    <row r="242" spans="2:16" ht="17.25">
      <c r="B242" s="93" t="e">
        <f>IF(ISBLANK('5. Pp (3 años)'!#REF!),"",'5. Pp (3 años)'!#REF!)</f>
        <v>#REF!</v>
      </c>
      <c r="C242" s="29" t="e">
        <f>IF(ISBLANK('5. Pp (3 años)'!#REF!),"",'5. Pp (3 años)'!#REF!)</f>
        <v>#REF!</v>
      </c>
      <c r="D242" s="31" t="e">
        <f>IF(ISBLANK('5. Pp (3 años)'!#REF!),"",'5. Pp (3 años)'!#REF!)</f>
        <v>#REF!</v>
      </c>
      <c r="E242" s="31" t="e">
        <f>IF(ISBLANK('5. Pp (3 años)'!#REF!),"",'5. Pp (3 años)'!#REF!)</f>
        <v>#REF!</v>
      </c>
      <c r="F242" s="31" t="e">
        <f>IF(ISBLANK('5. Pp (3 años)'!#REF!),"",'5. Pp (3 años)'!#REF!)</f>
        <v>#REF!</v>
      </c>
      <c r="G242" s="29" t="e">
        <f>IF(ISBLANK('5. Pp (3 años)'!#REF!),"",'5. Pp (3 años)'!#REF!)</f>
        <v>#REF!</v>
      </c>
      <c r="H242" s="29" t="e">
        <f>IF(ISBLANK('5. Pp (3 años)'!#REF!),"",'5. Pp (3 años)'!#REF!)</f>
        <v>#REF!</v>
      </c>
      <c r="I242" s="31" t="e">
        <f>IF(ISBLANK('5. Pp (3 años)'!#REF!),"",'5. Pp (3 años)'!#REF!)</f>
        <v>#REF!</v>
      </c>
      <c r="J242" s="31" t="e">
        <f>IF(ISBLANK('5. Pp (3 años)'!#REF!),"",'5. Pp (3 años)'!#REF!)</f>
        <v>#REF!</v>
      </c>
      <c r="K242" s="29" t="e">
        <f>IF(ISBLANK('5. Pp (3 años)'!#REF!),"",'5. Pp (3 años)'!#REF!)</f>
        <v>#REF!</v>
      </c>
      <c r="L242" s="31" t="e">
        <f>IF(ISBLANK('5. Pp (3 años)'!#REF!),"",'5. Pp (3 años)'!#REF!)</f>
        <v>#REF!</v>
      </c>
      <c r="M242" s="31" t="e">
        <f>IF(ISBLANK('5. Pp (3 años)'!#REF!),"",'5. Pp (3 años)'!#REF!)</f>
        <v>#REF!</v>
      </c>
      <c r="N242" s="31" t="e">
        <f>IF(ISBLANK('5. Pp (3 años)'!#REF!),"",'5. Pp (3 años)'!#REF!)</f>
        <v>#REF!</v>
      </c>
      <c r="O242" s="31" t="e">
        <f>IF(ISBLANK('5. Pp (3 años)'!#REF!),"",'5. Pp (3 años)'!#REF!)</f>
        <v>#REF!</v>
      </c>
      <c r="P242" s="207" t="e">
        <f>IF(ISBLANK('5. Pp (3 años)'!#REF!),"",'5. Pp (3 años)'!#REF!)</f>
        <v>#REF!</v>
      </c>
    </row>
    <row r="243" spans="2:16" ht="17.25">
      <c r="B243" s="93" t="e">
        <f>IF(ISBLANK('5. Pp (3 años)'!#REF!),"",'5. Pp (3 años)'!#REF!)</f>
        <v>#REF!</v>
      </c>
      <c r="C243" s="29" t="e">
        <f>IF(ISBLANK('5. Pp (3 años)'!#REF!),"",'5. Pp (3 años)'!#REF!)</f>
        <v>#REF!</v>
      </c>
      <c r="D243" s="31" t="e">
        <f>IF(ISBLANK('5. Pp (3 años)'!#REF!),"",'5. Pp (3 años)'!#REF!)</f>
        <v>#REF!</v>
      </c>
      <c r="E243" s="31" t="e">
        <f>IF(ISBLANK('5. Pp (3 años)'!#REF!),"",'5. Pp (3 años)'!#REF!)</f>
        <v>#REF!</v>
      </c>
      <c r="F243" s="31" t="e">
        <f>IF(ISBLANK('5. Pp (3 años)'!#REF!),"",'5. Pp (3 años)'!#REF!)</f>
        <v>#REF!</v>
      </c>
      <c r="G243" s="29" t="e">
        <f>IF(ISBLANK('5. Pp (3 años)'!#REF!),"",'5. Pp (3 años)'!#REF!)</f>
        <v>#REF!</v>
      </c>
      <c r="H243" s="29" t="e">
        <f>IF(ISBLANK('5. Pp (3 años)'!#REF!),"",'5. Pp (3 años)'!#REF!)</f>
        <v>#REF!</v>
      </c>
      <c r="I243" s="31" t="e">
        <f>IF(ISBLANK('5. Pp (3 años)'!#REF!),"",'5. Pp (3 años)'!#REF!)</f>
        <v>#REF!</v>
      </c>
      <c r="J243" s="31" t="e">
        <f>IF(ISBLANK('5. Pp (3 años)'!#REF!),"",'5. Pp (3 años)'!#REF!)</f>
        <v>#REF!</v>
      </c>
      <c r="K243" s="29" t="e">
        <f>IF(ISBLANK('5. Pp (3 años)'!#REF!),"",'5. Pp (3 años)'!#REF!)</f>
        <v>#REF!</v>
      </c>
      <c r="L243" s="31" t="e">
        <f>IF(ISBLANK('5. Pp (3 años)'!#REF!),"",'5. Pp (3 años)'!#REF!)</f>
        <v>#REF!</v>
      </c>
      <c r="M243" s="31" t="e">
        <f>IF(ISBLANK('5. Pp (3 años)'!#REF!),"",'5. Pp (3 años)'!#REF!)</f>
        <v>#REF!</v>
      </c>
      <c r="N243" s="31" t="e">
        <f>IF(ISBLANK('5. Pp (3 años)'!#REF!),"",'5. Pp (3 años)'!#REF!)</f>
        <v>#REF!</v>
      </c>
      <c r="O243" s="31" t="e">
        <f>IF(ISBLANK('5. Pp (3 años)'!#REF!),"",'5. Pp (3 años)'!#REF!)</f>
        <v>#REF!</v>
      </c>
      <c r="P243" s="207" t="e">
        <f>IF(ISBLANK('5. Pp (3 años)'!#REF!),"",'5. Pp (3 años)'!#REF!)</f>
        <v>#REF!</v>
      </c>
    </row>
    <row r="244" spans="2:16" ht="17.25">
      <c r="B244" s="93" t="e">
        <f>IF(ISBLANK('5. Pp (3 años)'!#REF!),"",'5. Pp (3 años)'!#REF!)</f>
        <v>#REF!</v>
      </c>
      <c r="C244" s="29" t="e">
        <f>IF(ISBLANK('5. Pp (3 años)'!#REF!),"",'5. Pp (3 años)'!#REF!)</f>
        <v>#REF!</v>
      </c>
      <c r="D244" s="31" t="e">
        <f>IF(ISBLANK('5. Pp (3 años)'!#REF!),"",'5. Pp (3 años)'!#REF!)</f>
        <v>#REF!</v>
      </c>
      <c r="E244" s="31" t="e">
        <f>IF(ISBLANK('5. Pp (3 años)'!#REF!),"",'5. Pp (3 años)'!#REF!)</f>
        <v>#REF!</v>
      </c>
      <c r="F244" s="31" t="e">
        <f>IF(ISBLANK('5. Pp (3 años)'!#REF!),"",'5. Pp (3 años)'!#REF!)</f>
        <v>#REF!</v>
      </c>
      <c r="G244" s="29" t="e">
        <f>IF(ISBLANK('5. Pp (3 años)'!#REF!),"",'5. Pp (3 años)'!#REF!)</f>
        <v>#REF!</v>
      </c>
      <c r="H244" s="29" t="e">
        <f>IF(ISBLANK('5. Pp (3 años)'!#REF!),"",'5. Pp (3 años)'!#REF!)</f>
        <v>#REF!</v>
      </c>
      <c r="I244" s="31" t="e">
        <f>IF(ISBLANK('5. Pp (3 años)'!#REF!),"",'5. Pp (3 años)'!#REF!)</f>
        <v>#REF!</v>
      </c>
      <c r="J244" s="31" t="e">
        <f>IF(ISBLANK('5. Pp (3 años)'!#REF!),"",'5. Pp (3 años)'!#REF!)</f>
        <v>#REF!</v>
      </c>
      <c r="K244" s="29" t="e">
        <f>IF(ISBLANK('5. Pp (3 años)'!#REF!),"",'5. Pp (3 años)'!#REF!)</f>
        <v>#REF!</v>
      </c>
      <c r="L244" s="31" t="e">
        <f>IF(ISBLANK('5. Pp (3 años)'!#REF!),"",'5. Pp (3 años)'!#REF!)</f>
        <v>#REF!</v>
      </c>
      <c r="M244" s="31" t="e">
        <f>IF(ISBLANK('5. Pp (3 años)'!#REF!),"",'5. Pp (3 años)'!#REF!)</f>
        <v>#REF!</v>
      </c>
      <c r="N244" s="31" t="e">
        <f>IF(ISBLANK('5. Pp (3 años)'!#REF!),"",'5. Pp (3 años)'!#REF!)</f>
        <v>#REF!</v>
      </c>
      <c r="O244" s="31" t="e">
        <f>IF(ISBLANK('5. Pp (3 años)'!#REF!),"",'5. Pp (3 años)'!#REF!)</f>
        <v>#REF!</v>
      </c>
      <c r="P244" s="207" t="e">
        <f>IF(ISBLANK('5. Pp (3 años)'!#REF!),"",'5. Pp (3 años)'!#REF!)</f>
        <v>#REF!</v>
      </c>
    </row>
    <row r="245" spans="2:16" ht="17.25">
      <c r="B245" s="93" t="e">
        <f>IF(ISBLANK('5. Pp (3 años)'!#REF!),"",'5. Pp (3 años)'!#REF!)</f>
        <v>#REF!</v>
      </c>
      <c r="C245" s="29" t="e">
        <f>IF(ISBLANK('5. Pp (3 años)'!#REF!),"",'5. Pp (3 años)'!#REF!)</f>
        <v>#REF!</v>
      </c>
      <c r="D245" s="31" t="e">
        <f>IF(ISBLANK('5. Pp (3 años)'!#REF!),"",'5. Pp (3 años)'!#REF!)</f>
        <v>#REF!</v>
      </c>
      <c r="E245" s="31" t="e">
        <f>IF(ISBLANK('5. Pp (3 años)'!#REF!),"",'5. Pp (3 años)'!#REF!)</f>
        <v>#REF!</v>
      </c>
      <c r="F245" s="31" t="e">
        <f>IF(ISBLANK('5. Pp (3 años)'!#REF!),"",'5. Pp (3 años)'!#REF!)</f>
        <v>#REF!</v>
      </c>
      <c r="G245" s="29" t="e">
        <f>IF(ISBLANK('5. Pp (3 años)'!#REF!),"",'5. Pp (3 años)'!#REF!)</f>
        <v>#REF!</v>
      </c>
      <c r="H245" s="29" t="e">
        <f>IF(ISBLANK('5. Pp (3 años)'!#REF!),"",'5. Pp (3 años)'!#REF!)</f>
        <v>#REF!</v>
      </c>
      <c r="I245" s="31" t="e">
        <f>IF(ISBLANK('5. Pp (3 años)'!#REF!),"",'5. Pp (3 años)'!#REF!)</f>
        <v>#REF!</v>
      </c>
      <c r="J245" s="31" t="e">
        <f>IF(ISBLANK('5. Pp (3 años)'!#REF!),"",'5. Pp (3 años)'!#REF!)</f>
        <v>#REF!</v>
      </c>
      <c r="K245" s="29" t="e">
        <f>IF(ISBLANK('5. Pp (3 años)'!#REF!),"",'5. Pp (3 años)'!#REF!)</f>
        <v>#REF!</v>
      </c>
      <c r="L245" s="31" t="e">
        <f>IF(ISBLANK('5. Pp (3 años)'!#REF!),"",'5. Pp (3 años)'!#REF!)</f>
        <v>#REF!</v>
      </c>
      <c r="M245" s="31" t="e">
        <f>IF(ISBLANK('5. Pp (3 años)'!#REF!),"",'5. Pp (3 años)'!#REF!)</f>
        <v>#REF!</v>
      </c>
      <c r="N245" s="31" t="e">
        <f>IF(ISBLANK('5. Pp (3 años)'!#REF!),"",'5. Pp (3 años)'!#REF!)</f>
        <v>#REF!</v>
      </c>
      <c r="O245" s="31" t="e">
        <f>IF(ISBLANK('5. Pp (3 años)'!#REF!),"",'5. Pp (3 años)'!#REF!)</f>
        <v>#REF!</v>
      </c>
      <c r="P245" s="207" t="e">
        <f>IF(ISBLANK('5. Pp (3 años)'!#REF!),"",'5. Pp (3 años)'!#REF!)</f>
        <v>#REF!</v>
      </c>
    </row>
    <row r="246" spans="2:16" ht="17.25">
      <c r="B246" s="93" t="e">
        <f>IF(ISBLANK('5. Pp (3 años)'!#REF!),"",'5. Pp (3 años)'!#REF!)</f>
        <v>#REF!</v>
      </c>
      <c r="C246" s="29" t="e">
        <f>IF(ISBLANK('5. Pp (3 años)'!#REF!),"",'5. Pp (3 años)'!#REF!)</f>
        <v>#REF!</v>
      </c>
      <c r="D246" s="31" t="e">
        <f>IF(ISBLANK('5. Pp (3 años)'!#REF!),"",'5. Pp (3 años)'!#REF!)</f>
        <v>#REF!</v>
      </c>
      <c r="E246" s="31" t="e">
        <f>IF(ISBLANK('5. Pp (3 años)'!#REF!),"",'5. Pp (3 años)'!#REF!)</f>
        <v>#REF!</v>
      </c>
      <c r="F246" s="31" t="e">
        <f>IF(ISBLANK('5. Pp (3 años)'!#REF!),"",'5. Pp (3 años)'!#REF!)</f>
        <v>#REF!</v>
      </c>
      <c r="G246" s="29" t="e">
        <f>IF(ISBLANK('5. Pp (3 años)'!#REF!),"",'5. Pp (3 años)'!#REF!)</f>
        <v>#REF!</v>
      </c>
      <c r="H246" s="29" t="e">
        <f>IF(ISBLANK('5. Pp (3 años)'!#REF!),"",'5. Pp (3 años)'!#REF!)</f>
        <v>#REF!</v>
      </c>
      <c r="I246" s="31" t="e">
        <f>IF(ISBLANK('5. Pp (3 años)'!#REF!),"",'5. Pp (3 años)'!#REF!)</f>
        <v>#REF!</v>
      </c>
      <c r="J246" s="31" t="e">
        <f>IF(ISBLANK('5. Pp (3 años)'!#REF!),"",'5. Pp (3 años)'!#REF!)</f>
        <v>#REF!</v>
      </c>
      <c r="K246" s="29" t="e">
        <f>IF(ISBLANK('5. Pp (3 años)'!#REF!),"",'5. Pp (3 años)'!#REF!)</f>
        <v>#REF!</v>
      </c>
      <c r="L246" s="31" t="e">
        <f>IF(ISBLANK('5. Pp (3 años)'!#REF!),"",'5. Pp (3 años)'!#REF!)</f>
        <v>#REF!</v>
      </c>
      <c r="M246" s="31" t="e">
        <f>IF(ISBLANK('5. Pp (3 años)'!#REF!),"",'5. Pp (3 años)'!#REF!)</f>
        <v>#REF!</v>
      </c>
      <c r="N246" s="31" t="e">
        <f>IF(ISBLANK('5. Pp (3 años)'!#REF!),"",'5. Pp (3 años)'!#REF!)</f>
        <v>#REF!</v>
      </c>
      <c r="O246" s="31" t="e">
        <f>IF(ISBLANK('5. Pp (3 años)'!#REF!),"",'5. Pp (3 años)'!#REF!)</f>
        <v>#REF!</v>
      </c>
      <c r="P246" s="207" t="e">
        <f>IF(ISBLANK('5. Pp (3 años)'!#REF!),"",'5. Pp (3 años)'!#REF!)</f>
        <v>#REF!</v>
      </c>
    </row>
    <row r="247" spans="2:16" ht="17.25">
      <c r="B247" s="89" t="e">
        <f>IF(ISBLANK('5. Pp (3 años)'!#REF!),"",'5. Pp (3 años)'!#REF!)</f>
        <v>#REF!</v>
      </c>
      <c r="C247" s="65" t="e">
        <f>IF(ISBLANK('5. Pp (3 años)'!#REF!),"",'5. Pp (3 años)'!#REF!)</f>
        <v>#REF!</v>
      </c>
      <c r="D247" s="91" t="e">
        <f>IF(ISBLANK('5. Pp (3 años)'!#REF!),"",'5. Pp (3 años)'!#REF!)</f>
        <v>#REF!</v>
      </c>
      <c r="E247" s="91" t="e">
        <f>IF(ISBLANK('5. Pp (3 años)'!#REF!),"",'5. Pp (3 años)'!#REF!)</f>
        <v>#REF!</v>
      </c>
      <c r="F247" s="91" t="e">
        <f>IF(ISBLANK('5. Pp (3 años)'!#REF!),"",'5. Pp (3 años)'!#REF!)</f>
        <v>#REF!</v>
      </c>
      <c r="G247" s="65" t="e">
        <f>IF(ISBLANK('5. Pp (3 años)'!#REF!),"",'5. Pp (3 años)'!#REF!)</f>
        <v>#REF!</v>
      </c>
      <c r="H247" s="65" t="e">
        <f>IF(ISBLANK('5. Pp (3 años)'!#REF!),"",'5. Pp (3 años)'!#REF!)</f>
        <v>#REF!</v>
      </c>
      <c r="I247" s="91" t="e">
        <f>IF(ISBLANK('5. Pp (3 años)'!#REF!),"",'5. Pp (3 años)'!#REF!)</f>
        <v>#REF!</v>
      </c>
      <c r="J247" s="91" t="e">
        <f>IF(ISBLANK('5. Pp (3 años)'!#REF!),"",'5. Pp (3 años)'!#REF!)</f>
        <v>#REF!</v>
      </c>
      <c r="K247" s="65" t="e">
        <f>IF(ISBLANK('5. Pp (3 años)'!#REF!),"",'5. Pp (3 años)'!#REF!)</f>
        <v>#REF!</v>
      </c>
      <c r="L247" s="91" t="e">
        <f>IF(ISBLANK('5. Pp (3 años)'!#REF!),"",'5. Pp (3 años)'!#REF!)</f>
        <v>#REF!</v>
      </c>
      <c r="M247" s="91" t="e">
        <f>IF(ISBLANK('5. Pp (3 años)'!#REF!),"",'5. Pp (3 años)'!#REF!)</f>
        <v>#REF!</v>
      </c>
      <c r="N247" s="91" t="e">
        <f>IF(ISBLANK('5. Pp (3 años)'!#REF!),"",'5. Pp (3 años)'!#REF!)</f>
        <v>#REF!</v>
      </c>
      <c r="O247" s="91" t="e">
        <f>IF(ISBLANK('5. Pp (3 años)'!#REF!),"",'5. Pp (3 años)'!#REF!)</f>
        <v>#REF!</v>
      </c>
      <c r="P247" s="92" t="e">
        <f>IF(ISBLANK('5. Pp (3 años)'!#REF!),"",'5. Pp (3 años)'!#REF!)</f>
        <v>#REF!</v>
      </c>
    </row>
    <row r="248" spans="2:16" ht="17.25">
      <c r="B248" s="93" t="e">
        <f>IF(ISBLANK('5. Pp (3 años)'!#REF!),"",'5. Pp (3 años)'!#REF!)</f>
        <v>#REF!</v>
      </c>
      <c r="C248" s="29" t="e">
        <f>IF(ISBLANK('5. Pp (3 años)'!#REF!),"",'5. Pp (3 años)'!#REF!)</f>
        <v>#REF!</v>
      </c>
      <c r="D248" s="31" t="e">
        <f>IF(ISBLANK('5. Pp (3 años)'!#REF!),"",'5. Pp (3 años)'!#REF!)</f>
        <v>#REF!</v>
      </c>
      <c r="E248" s="31" t="e">
        <f>IF(ISBLANK('5. Pp (3 años)'!#REF!),"",'5. Pp (3 años)'!#REF!)</f>
        <v>#REF!</v>
      </c>
      <c r="F248" s="31" t="e">
        <f>IF(ISBLANK('5. Pp (3 años)'!#REF!),"",'5. Pp (3 años)'!#REF!)</f>
        <v>#REF!</v>
      </c>
      <c r="G248" s="29" t="e">
        <f>IF(ISBLANK('5. Pp (3 años)'!#REF!),"",'5. Pp (3 años)'!#REF!)</f>
        <v>#REF!</v>
      </c>
      <c r="H248" s="29" t="e">
        <f>IF(ISBLANK('5. Pp (3 años)'!#REF!),"",'5. Pp (3 años)'!#REF!)</f>
        <v>#REF!</v>
      </c>
      <c r="I248" s="31" t="e">
        <f>IF(ISBLANK('5. Pp (3 años)'!#REF!),"",'5. Pp (3 años)'!#REF!)</f>
        <v>#REF!</v>
      </c>
      <c r="J248" s="31" t="e">
        <f>IF(ISBLANK('5. Pp (3 años)'!#REF!),"",'5. Pp (3 años)'!#REF!)</f>
        <v>#REF!</v>
      </c>
      <c r="K248" s="29" t="e">
        <f>IF(ISBLANK('5. Pp (3 años)'!#REF!),"",'5. Pp (3 años)'!#REF!)</f>
        <v>#REF!</v>
      </c>
      <c r="L248" s="31" t="e">
        <f>IF(ISBLANK('5. Pp (3 años)'!#REF!),"",'5. Pp (3 años)'!#REF!)</f>
        <v>#REF!</v>
      </c>
      <c r="M248" s="31" t="e">
        <f>IF(ISBLANK('5. Pp (3 años)'!#REF!),"",'5. Pp (3 años)'!#REF!)</f>
        <v>#REF!</v>
      </c>
      <c r="N248" s="31" t="e">
        <f>IF(ISBLANK('5. Pp (3 años)'!#REF!),"",'5. Pp (3 años)'!#REF!)</f>
        <v>#REF!</v>
      </c>
      <c r="O248" s="31" t="e">
        <f>IF(ISBLANK('5. Pp (3 años)'!#REF!),"",'5. Pp (3 años)'!#REF!)</f>
        <v>#REF!</v>
      </c>
      <c r="P248" s="207" t="e">
        <f>IF(ISBLANK('5. Pp (3 años)'!#REF!),"",'5. Pp (3 años)'!#REF!)</f>
        <v>#REF!</v>
      </c>
    </row>
    <row r="249" spans="2:16" ht="17.25">
      <c r="B249" s="93" t="e">
        <f>IF(ISBLANK('5. Pp (3 años)'!#REF!),"",'5. Pp (3 años)'!#REF!)</f>
        <v>#REF!</v>
      </c>
      <c r="C249" s="29" t="e">
        <f>IF(ISBLANK('5. Pp (3 años)'!#REF!),"",'5. Pp (3 años)'!#REF!)</f>
        <v>#REF!</v>
      </c>
      <c r="D249" s="31" t="e">
        <f>IF(ISBLANK('5. Pp (3 años)'!#REF!),"",'5. Pp (3 años)'!#REF!)</f>
        <v>#REF!</v>
      </c>
      <c r="E249" s="31" t="e">
        <f>IF(ISBLANK('5. Pp (3 años)'!#REF!),"",'5. Pp (3 años)'!#REF!)</f>
        <v>#REF!</v>
      </c>
      <c r="F249" s="31" t="e">
        <f>IF(ISBLANK('5. Pp (3 años)'!#REF!),"",'5. Pp (3 años)'!#REF!)</f>
        <v>#REF!</v>
      </c>
      <c r="G249" s="29" t="e">
        <f>IF(ISBLANK('5. Pp (3 años)'!#REF!),"",'5. Pp (3 años)'!#REF!)</f>
        <v>#REF!</v>
      </c>
      <c r="H249" s="29" t="e">
        <f>IF(ISBLANK('5. Pp (3 años)'!#REF!),"",'5. Pp (3 años)'!#REF!)</f>
        <v>#REF!</v>
      </c>
      <c r="I249" s="31" t="e">
        <f>IF(ISBLANK('5. Pp (3 años)'!#REF!),"",'5. Pp (3 años)'!#REF!)</f>
        <v>#REF!</v>
      </c>
      <c r="J249" s="31" t="e">
        <f>IF(ISBLANK('5. Pp (3 años)'!#REF!),"",'5. Pp (3 años)'!#REF!)</f>
        <v>#REF!</v>
      </c>
      <c r="K249" s="29" t="e">
        <f>IF(ISBLANK('5. Pp (3 años)'!#REF!),"",'5. Pp (3 años)'!#REF!)</f>
        <v>#REF!</v>
      </c>
      <c r="L249" s="31" t="e">
        <f>IF(ISBLANK('5. Pp (3 años)'!#REF!),"",'5. Pp (3 años)'!#REF!)</f>
        <v>#REF!</v>
      </c>
      <c r="M249" s="31" t="e">
        <f>IF(ISBLANK('5. Pp (3 años)'!#REF!),"",'5. Pp (3 años)'!#REF!)</f>
        <v>#REF!</v>
      </c>
      <c r="N249" s="31" t="e">
        <f>IF(ISBLANK('5. Pp (3 años)'!#REF!),"",'5. Pp (3 años)'!#REF!)</f>
        <v>#REF!</v>
      </c>
      <c r="O249" s="31" t="e">
        <f>IF(ISBLANK('5. Pp (3 años)'!#REF!),"",'5. Pp (3 años)'!#REF!)</f>
        <v>#REF!</v>
      </c>
      <c r="P249" s="207" t="e">
        <f>IF(ISBLANK('5. Pp (3 años)'!#REF!),"",'5. Pp (3 años)'!#REF!)</f>
        <v>#REF!</v>
      </c>
    </row>
    <row r="250" spans="2:16" ht="17.25">
      <c r="B250" s="93" t="e">
        <f>IF(ISBLANK('5. Pp (3 años)'!#REF!),"",'5. Pp (3 años)'!#REF!)</f>
        <v>#REF!</v>
      </c>
      <c r="C250" s="29" t="e">
        <f>IF(ISBLANK('5. Pp (3 años)'!#REF!),"",'5. Pp (3 años)'!#REF!)</f>
        <v>#REF!</v>
      </c>
      <c r="D250" s="31" t="e">
        <f>IF(ISBLANK('5. Pp (3 años)'!#REF!),"",'5. Pp (3 años)'!#REF!)</f>
        <v>#REF!</v>
      </c>
      <c r="E250" s="31" t="e">
        <f>IF(ISBLANK('5. Pp (3 años)'!#REF!),"",'5. Pp (3 años)'!#REF!)</f>
        <v>#REF!</v>
      </c>
      <c r="F250" s="31" t="e">
        <f>IF(ISBLANK('5. Pp (3 años)'!#REF!),"",'5. Pp (3 años)'!#REF!)</f>
        <v>#REF!</v>
      </c>
      <c r="G250" s="29" t="e">
        <f>IF(ISBLANK('5. Pp (3 años)'!#REF!),"",'5. Pp (3 años)'!#REF!)</f>
        <v>#REF!</v>
      </c>
      <c r="H250" s="29" t="e">
        <f>IF(ISBLANK('5. Pp (3 años)'!#REF!),"",'5. Pp (3 años)'!#REF!)</f>
        <v>#REF!</v>
      </c>
      <c r="I250" s="31" t="e">
        <f>IF(ISBLANK('5. Pp (3 años)'!#REF!),"",'5. Pp (3 años)'!#REF!)</f>
        <v>#REF!</v>
      </c>
      <c r="J250" s="31" t="e">
        <f>IF(ISBLANK('5. Pp (3 años)'!#REF!),"",'5. Pp (3 años)'!#REF!)</f>
        <v>#REF!</v>
      </c>
      <c r="K250" s="29" t="e">
        <f>IF(ISBLANK('5. Pp (3 años)'!#REF!),"",'5. Pp (3 años)'!#REF!)</f>
        <v>#REF!</v>
      </c>
      <c r="L250" s="31" t="e">
        <f>IF(ISBLANK('5. Pp (3 años)'!#REF!),"",'5. Pp (3 años)'!#REF!)</f>
        <v>#REF!</v>
      </c>
      <c r="M250" s="31" t="e">
        <f>IF(ISBLANK('5. Pp (3 años)'!#REF!),"",'5. Pp (3 años)'!#REF!)</f>
        <v>#REF!</v>
      </c>
      <c r="N250" s="31" t="e">
        <f>IF(ISBLANK('5. Pp (3 años)'!#REF!),"",'5. Pp (3 años)'!#REF!)</f>
        <v>#REF!</v>
      </c>
      <c r="O250" s="31" t="e">
        <f>IF(ISBLANK('5. Pp (3 años)'!#REF!),"",'5. Pp (3 años)'!#REF!)</f>
        <v>#REF!</v>
      </c>
      <c r="P250" s="207" t="e">
        <f>IF(ISBLANK('5. Pp (3 años)'!#REF!),"",'5. Pp (3 años)'!#REF!)</f>
        <v>#REF!</v>
      </c>
    </row>
    <row r="251" spans="2:16" ht="17.25">
      <c r="B251" s="93" t="e">
        <f>IF(ISBLANK('5. Pp (3 años)'!#REF!),"",'5. Pp (3 años)'!#REF!)</f>
        <v>#REF!</v>
      </c>
      <c r="C251" s="29" t="e">
        <f>IF(ISBLANK('5. Pp (3 años)'!#REF!),"",'5. Pp (3 años)'!#REF!)</f>
        <v>#REF!</v>
      </c>
      <c r="D251" s="31" t="e">
        <f>IF(ISBLANK('5. Pp (3 años)'!#REF!),"",'5. Pp (3 años)'!#REF!)</f>
        <v>#REF!</v>
      </c>
      <c r="E251" s="31" t="e">
        <f>IF(ISBLANK('5. Pp (3 años)'!#REF!),"",'5. Pp (3 años)'!#REF!)</f>
        <v>#REF!</v>
      </c>
      <c r="F251" s="31" t="e">
        <f>IF(ISBLANK('5. Pp (3 años)'!#REF!),"",'5. Pp (3 años)'!#REF!)</f>
        <v>#REF!</v>
      </c>
      <c r="G251" s="29" t="e">
        <f>IF(ISBLANK('5. Pp (3 años)'!#REF!),"",'5. Pp (3 años)'!#REF!)</f>
        <v>#REF!</v>
      </c>
      <c r="H251" s="29" t="e">
        <f>IF(ISBLANK('5. Pp (3 años)'!#REF!),"",'5. Pp (3 años)'!#REF!)</f>
        <v>#REF!</v>
      </c>
      <c r="I251" s="31" t="e">
        <f>IF(ISBLANK('5. Pp (3 años)'!#REF!),"",'5. Pp (3 años)'!#REF!)</f>
        <v>#REF!</v>
      </c>
      <c r="J251" s="31" t="e">
        <f>IF(ISBLANK('5. Pp (3 años)'!#REF!),"",'5. Pp (3 años)'!#REF!)</f>
        <v>#REF!</v>
      </c>
      <c r="K251" s="29" t="e">
        <f>IF(ISBLANK('5. Pp (3 años)'!#REF!),"",'5. Pp (3 años)'!#REF!)</f>
        <v>#REF!</v>
      </c>
      <c r="L251" s="31" t="e">
        <f>IF(ISBLANK('5. Pp (3 años)'!#REF!),"",'5. Pp (3 años)'!#REF!)</f>
        <v>#REF!</v>
      </c>
      <c r="M251" s="31" t="e">
        <f>IF(ISBLANK('5. Pp (3 años)'!#REF!),"",'5. Pp (3 años)'!#REF!)</f>
        <v>#REF!</v>
      </c>
      <c r="N251" s="31" t="e">
        <f>IF(ISBLANK('5. Pp (3 años)'!#REF!),"",'5. Pp (3 años)'!#REF!)</f>
        <v>#REF!</v>
      </c>
      <c r="O251" s="31" t="e">
        <f>IF(ISBLANK('5. Pp (3 años)'!#REF!),"",'5. Pp (3 años)'!#REF!)</f>
        <v>#REF!</v>
      </c>
      <c r="P251" s="207" t="e">
        <f>IF(ISBLANK('5. Pp (3 años)'!#REF!),"",'5. Pp (3 años)'!#REF!)</f>
        <v>#REF!</v>
      </c>
    </row>
    <row r="252" spans="2:16" ht="17.25">
      <c r="B252" s="93" t="e">
        <f>IF(ISBLANK('5. Pp (3 años)'!#REF!),"",'5. Pp (3 años)'!#REF!)</f>
        <v>#REF!</v>
      </c>
      <c r="C252" s="29" t="e">
        <f>IF(ISBLANK('5. Pp (3 años)'!#REF!),"",'5. Pp (3 años)'!#REF!)</f>
        <v>#REF!</v>
      </c>
      <c r="D252" s="31" t="e">
        <f>IF(ISBLANK('5. Pp (3 años)'!#REF!),"",'5. Pp (3 años)'!#REF!)</f>
        <v>#REF!</v>
      </c>
      <c r="E252" s="31" t="e">
        <f>IF(ISBLANK('5. Pp (3 años)'!#REF!),"",'5. Pp (3 años)'!#REF!)</f>
        <v>#REF!</v>
      </c>
      <c r="F252" s="31" t="e">
        <f>IF(ISBLANK('5. Pp (3 años)'!#REF!),"",'5. Pp (3 años)'!#REF!)</f>
        <v>#REF!</v>
      </c>
      <c r="G252" s="29" t="e">
        <f>IF(ISBLANK('5. Pp (3 años)'!#REF!),"",'5. Pp (3 años)'!#REF!)</f>
        <v>#REF!</v>
      </c>
      <c r="H252" s="29" t="e">
        <f>IF(ISBLANK('5. Pp (3 años)'!#REF!),"",'5. Pp (3 años)'!#REF!)</f>
        <v>#REF!</v>
      </c>
      <c r="I252" s="31" t="e">
        <f>IF(ISBLANK('5. Pp (3 años)'!#REF!),"",'5. Pp (3 años)'!#REF!)</f>
        <v>#REF!</v>
      </c>
      <c r="J252" s="31" t="e">
        <f>IF(ISBLANK('5. Pp (3 años)'!#REF!),"",'5. Pp (3 años)'!#REF!)</f>
        <v>#REF!</v>
      </c>
      <c r="K252" s="29" t="e">
        <f>IF(ISBLANK('5. Pp (3 años)'!#REF!),"",'5. Pp (3 años)'!#REF!)</f>
        <v>#REF!</v>
      </c>
      <c r="L252" s="31" t="e">
        <f>IF(ISBLANK('5. Pp (3 años)'!#REF!),"",'5. Pp (3 años)'!#REF!)</f>
        <v>#REF!</v>
      </c>
      <c r="M252" s="31" t="e">
        <f>IF(ISBLANK('5. Pp (3 años)'!#REF!),"",'5. Pp (3 años)'!#REF!)</f>
        <v>#REF!</v>
      </c>
      <c r="N252" s="31" t="e">
        <f>IF(ISBLANK('5. Pp (3 años)'!#REF!),"",'5. Pp (3 años)'!#REF!)</f>
        <v>#REF!</v>
      </c>
      <c r="O252" s="31" t="e">
        <f>IF(ISBLANK('5. Pp (3 años)'!#REF!),"",'5. Pp (3 años)'!#REF!)</f>
        <v>#REF!</v>
      </c>
      <c r="P252" s="207" t="e">
        <f>IF(ISBLANK('5. Pp (3 años)'!#REF!),"",'5. Pp (3 años)'!#REF!)</f>
        <v>#REF!</v>
      </c>
    </row>
    <row r="253" spans="2:16" ht="17.25">
      <c r="B253" s="89" t="e">
        <f>IF(ISBLANK('5. Pp (3 años)'!#REF!),"",'5. Pp (3 años)'!#REF!)</f>
        <v>#REF!</v>
      </c>
      <c r="C253" s="65" t="e">
        <f>IF(ISBLANK('5. Pp (3 años)'!#REF!),"",'5. Pp (3 años)'!#REF!)</f>
        <v>#REF!</v>
      </c>
      <c r="D253" s="91" t="e">
        <f>IF(ISBLANK('5. Pp (3 años)'!#REF!),"",'5. Pp (3 años)'!#REF!)</f>
        <v>#REF!</v>
      </c>
      <c r="E253" s="91" t="e">
        <f>IF(ISBLANK('5. Pp (3 años)'!#REF!),"",'5. Pp (3 años)'!#REF!)</f>
        <v>#REF!</v>
      </c>
      <c r="F253" s="91" t="e">
        <f>IF(ISBLANK('5. Pp (3 años)'!#REF!),"",'5. Pp (3 años)'!#REF!)</f>
        <v>#REF!</v>
      </c>
      <c r="G253" s="65" t="e">
        <f>IF(ISBLANK('5. Pp (3 años)'!#REF!),"",'5. Pp (3 años)'!#REF!)</f>
        <v>#REF!</v>
      </c>
      <c r="H253" s="65" t="e">
        <f>IF(ISBLANK('5. Pp (3 años)'!#REF!),"",'5. Pp (3 años)'!#REF!)</f>
        <v>#REF!</v>
      </c>
      <c r="I253" s="91" t="e">
        <f>IF(ISBLANK('5. Pp (3 años)'!#REF!),"",'5. Pp (3 años)'!#REF!)</f>
        <v>#REF!</v>
      </c>
      <c r="J253" s="91" t="e">
        <f>IF(ISBLANK('5. Pp (3 años)'!#REF!),"",'5. Pp (3 años)'!#REF!)</f>
        <v>#REF!</v>
      </c>
      <c r="K253" s="65" t="e">
        <f>IF(ISBLANK('5. Pp (3 años)'!#REF!),"",'5. Pp (3 años)'!#REF!)</f>
        <v>#REF!</v>
      </c>
      <c r="L253" s="91" t="e">
        <f>IF(ISBLANK('5. Pp (3 años)'!#REF!),"",'5. Pp (3 años)'!#REF!)</f>
        <v>#REF!</v>
      </c>
      <c r="M253" s="91" t="e">
        <f>IF(ISBLANK('5. Pp (3 años)'!#REF!),"",'5. Pp (3 años)'!#REF!)</f>
        <v>#REF!</v>
      </c>
      <c r="N253" s="91" t="e">
        <f>IF(ISBLANK('5. Pp (3 años)'!#REF!),"",'5. Pp (3 años)'!#REF!)</f>
        <v>#REF!</v>
      </c>
      <c r="O253" s="91" t="e">
        <f>IF(ISBLANK('5. Pp (3 años)'!#REF!),"",'5. Pp (3 años)'!#REF!)</f>
        <v>#REF!</v>
      </c>
      <c r="P253" s="92" t="e">
        <f>IF(ISBLANK('5. Pp (3 años)'!#REF!),"",'5. Pp (3 años)'!#REF!)</f>
        <v>#REF!</v>
      </c>
    </row>
    <row r="254" spans="2:16" ht="17.25">
      <c r="B254" s="93" t="e">
        <f>IF(ISBLANK('5. Pp (3 años)'!#REF!),"",'5. Pp (3 años)'!#REF!)</f>
        <v>#REF!</v>
      </c>
      <c r="C254" s="29" t="e">
        <f>IF(ISBLANK('5. Pp (3 años)'!#REF!),"",'5. Pp (3 años)'!#REF!)</f>
        <v>#REF!</v>
      </c>
      <c r="D254" s="31" t="e">
        <f>IF(ISBLANK('5. Pp (3 años)'!#REF!),"",'5. Pp (3 años)'!#REF!)</f>
        <v>#REF!</v>
      </c>
      <c r="E254" s="31" t="e">
        <f>IF(ISBLANK('5. Pp (3 años)'!#REF!),"",'5. Pp (3 años)'!#REF!)</f>
        <v>#REF!</v>
      </c>
      <c r="F254" s="31" t="e">
        <f>IF(ISBLANK('5. Pp (3 años)'!#REF!),"",'5. Pp (3 años)'!#REF!)</f>
        <v>#REF!</v>
      </c>
      <c r="G254" s="29" t="e">
        <f>IF(ISBLANK('5. Pp (3 años)'!#REF!),"",'5. Pp (3 años)'!#REF!)</f>
        <v>#REF!</v>
      </c>
      <c r="H254" s="29" t="e">
        <f>IF(ISBLANK('5. Pp (3 años)'!#REF!),"",'5. Pp (3 años)'!#REF!)</f>
        <v>#REF!</v>
      </c>
      <c r="I254" s="31" t="e">
        <f>IF(ISBLANK('5. Pp (3 años)'!#REF!),"",'5. Pp (3 años)'!#REF!)</f>
        <v>#REF!</v>
      </c>
      <c r="J254" s="31" t="e">
        <f>IF(ISBLANK('5. Pp (3 años)'!#REF!),"",'5. Pp (3 años)'!#REF!)</f>
        <v>#REF!</v>
      </c>
      <c r="K254" s="29" t="e">
        <f>IF(ISBLANK('5. Pp (3 años)'!#REF!),"",'5. Pp (3 años)'!#REF!)</f>
        <v>#REF!</v>
      </c>
      <c r="L254" s="31" t="e">
        <f>IF(ISBLANK('5. Pp (3 años)'!#REF!),"",'5. Pp (3 años)'!#REF!)</f>
        <v>#REF!</v>
      </c>
      <c r="M254" s="31" t="e">
        <f>IF(ISBLANK('5. Pp (3 años)'!#REF!),"",'5. Pp (3 años)'!#REF!)</f>
        <v>#REF!</v>
      </c>
      <c r="N254" s="31" t="e">
        <f>IF(ISBLANK('5. Pp (3 años)'!#REF!),"",'5. Pp (3 años)'!#REF!)</f>
        <v>#REF!</v>
      </c>
      <c r="O254" s="31" t="e">
        <f>IF(ISBLANK('5. Pp (3 años)'!#REF!),"",'5. Pp (3 años)'!#REF!)</f>
        <v>#REF!</v>
      </c>
      <c r="P254" s="207" t="e">
        <f>IF(ISBLANK('5. Pp (3 años)'!#REF!),"",'5. Pp (3 años)'!#REF!)</f>
        <v>#REF!</v>
      </c>
    </row>
    <row r="255" spans="2:16" ht="17.25">
      <c r="B255" s="93" t="e">
        <f>IF(ISBLANK('5. Pp (3 años)'!#REF!),"",'5. Pp (3 años)'!#REF!)</f>
        <v>#REF!</v>
      </c>
      <c r="C255" s="29" t="e">
        <f>IF(ISBLANK('5. Pp (3 años)'!#REF!),"",'5. Pp (3 años)'!#REF!)</f>
        <v>#REF!</v>
      </c>
      <c r="D255" s="31" t="e">
        <f>IF(ISBLANK('5. Pp (3 años)'!#REF!),"",'5. Pp (3 años)'!#REF!)</f>
        <v>#REF!</v>
      </c>
      <c r="E255" s="31" t="e">
        <f>IF(ISBLANK('5. Pp (3 años)'!#REF!),"",'5. Pp (3 años)'!#REF!)</f>
        <v>#REF!</v>
      </c>
      <c r="F255" s="31" t="e">
        <f>IF(ISBLANK('5. Pp (3 años)'!#REF!),"",'5. Pp (3 años)'!#REF!)</f>
        <v>#REF!</v>
      </c>
      <c r="G255" s="29" t="e">
        <f>IF(ISBLANK('5. Pp (3 años)'!#REF!),"",'5. Pp (3 años)'!#REF!)</f>
        <v>#REF!</v>
      </c>
      <c r="H255" s="29" t="e">
        <f>IF(ISBLANK('5. Pp (3 años)'!#REF!),"",'5. Pp (3 años)'!#REF!)</f>
        <v>#REF!</v>
      </c>
      <c r="I255" s="31" t="e">
        <f>IF(ISBLANK('5. Pp (3 años)'!#REF!),"",'5. Pp (3 años)'!#REF!)</f>
        <v>#REF!</v>
      </c>
      <c r="J255" s="31" t="e">
        <f>IF(ISBLANK('5. Pp (3 años)'!#REF!),"",'5. Pp (3 años)'!#REF!)</f>
        <v>#REF!</v>
      </c>
      <c r="K255" s="29" t="e">
        <f>IF(ISBLANK('5. Pp (3 años)'!#REF!),"",'5. Pp (3 años)'!#REF!)</f>
        <v>#REF!</v>
      </c>
      <c r="L255" s="31" t="e">
        <f>IF(ISBLANK('5. Pp (3 años)'!#REF!),"",'5. Pp (3 años)'!#REF!)</f>
        <v>#REF!</v>
      </c>
      <c r="M255" s="31" t="e">
        <f>IF(ISBLANK('5. Pp (3 años)'!#REF!),"",'5. Pp (3 años)'!#REF!)</f>
        <v>#REF!</v>
      </c>
      <c r="N255" s="31" t="e">
        <f>IF(ISBLANK('5. Pp (3 años)'!#REF!),"",'5. Pp (3 años)'!#REF!)</f>
        <v>#REF!</v>
      </c>
      <c r="O255" s="31" t="e">
        <f>IF(ISBLANK('5. Pp (3 años)'!#REF!),"",'5. Pp (3 años)'!#REF!)</f>
        <v>#REF!</v>
      </c>
      <c r="P255" s="207" t="e">
        <f>IF(ISBLANK('5. Pp (3 años)'!#REF!),"",'5. Pp (3 años)'!#REF!)</f>
        <v>#REF!</v>
      </c>
    </row>
    <row r="256" spans="2:16" ht="17.25">
      <c r="B256" s="93" t="e">
        <f>IF(ISBLANK('5. Pp (3 años)'!#REF!),"",'5. Pp (3 años)'!#REF!)</f>
        <v>#REF!</v>
      </c>
      <c r="C256" s="29" t="e">
        <f>IF(ISBLANK('5. Pp (3 años)'!#REF!),"",'5. Pp (3 años)'!#REF!)</f>
        <v>#REF!</v>
      </c>
      <c r="D256" s="31" t="e">
        <f>IF(ISBLANK('5. Pp (3 años)'!#REF!),"",'5. Pp (3 años)'!#REF!)</f>
        <v>#REF!</v>
      </c>
      <c r="E256" s="31" t="e">
        <f>IF(ISBLANK('5. Pp (3 años)'!#REF!),"",'5. Pp (3 años)'!#REF!)</f>
        <v>#REF!</v>
      </c>
      <c r="F256" s="31" t="e">
        <f>IF(ISBLANK('5. Pp (3 años)'!#REF!),"",'5. Pp (3 años)'!#REF!)</f>
        <v>#REF!</v>
      </c>
      <c r="G256" s="29" t="e">
        <f>IF(ISBLANK('5. Pp (3 años)'!#REF!),"",'5. Pp (3 años)'!#REF!)</f>
        <v>#REF!</v>
      </c>
      <c r="H256" s="29" t="e">
        <f>IF(ISBLANK('5. Pp (3 años)'!#REF!),"",'5. Pp (3 años)'!#REF!)</f>
        <v>#REF!</v>
      </c>
      <c r="I256" s="31" t="e">
        <f>IF(ISBLANK('5. Pp (3 años)'!#REF!),"",'5. Pp (3 años)'!#REF!)</f>
        <v>#REF!</v>
      </c>
      <c r="J256" s="31" t="e">
        <f>IF(ISBLANK('5. Pp (3 años)'!#REF!),"",'5. Pp (3 años)'!#REF!)</f>
        <v>#REF!</v>
      </c>
      <c r="K256" s="29" t="e">
        <f>IF(ISBLANK('5. Pp (3 años)'!#REF!),"",'5. Pp (3 años)'!#REF!)</f>
        <v>#REF!</v>
      </c>
      <c r="L256" s="31" t="e">
        <f>IF(ISBLANK('5. Pp (3 años)'!#REF!),"",'5. Pp (3 años)'!#REF!)</f>
        <v>#REF!</v>
      </c>
      <c r="M256" s="31" t="e">
        <f>IF(ISBLANK('5. Pp (3 años)'!#REF!),"",'5. Pp (3 años)'!#REF!)</f>
        <v>#REF!</v>
      </c>
      <c r="N256" s="31" t="e">
        <f>IF(ISBLANK('5. Pp (3 años)'!#REF!),"",'5. Pp (3 años)'!#REF!)</f>
        <v>#REF!</v>
      </c>
      <c r="O256" s="31" t="e">
        <f>IF(ISBLANK('5. Pp (3 años)'!#REF!),"",'5. Pp (3 años)'!#REF!)</f>
        <v>#REF!</v>
      </c>
      <c r="P256" s="207" t="e">
        <f>IF(ISBLANK('5. Pp (3 años)'!#REF!),"",'5. Pp (3 años)'!#REF!)</f>
        <v>#REF!</v>
      </c>
    </row>
    <row r="257" spans="2:16" ht="17.25">
      <c r="B257" s="93" t="e">
        <f>IF(ISBLANK('5. Pp (3 años)'!#REF!),"",'5. Pp (3 años)'!#REF!)</f>
        <v>#REF!</v>
      </c>
      <c r="C257" s="29" t="e">
        <f>IF(ISBLANK('5. Pp (3 años)'!#REF!),"",'5. Pp (3 años)'!#REF!)</f>
        <v>#REF!</v>
      </c>
      <c r="D257" s="31" t="e">
        <f>IF(ISBLANK('5. Pp (3 años)'!#REF!),"",'5. Pp (3 años)'!#REF!)</f>
        <v>#REF!</v>
      </c>
      <c r="E257" s="31" t="e">
        <f>IF(ISBLANK('5. Pp (3 años)'!#REF!),"",'5. Pp (3 años)'!#REF!)</f>
        <v>#REF!</v>
      </c>
      <c r="F257" s="31" t="e">
        <f>IF(ISBLANK('5. Pp (3 años)'!#REF!),"",'5. Pp (3 años)'!#REF!)</f>
        <v>#REF!</v>
      </c>
      <c r="G257" s="29" t="e">
        <f>IF(ISBLANK('5. Pp (3 años)'!#REF!),"",'5. Pp (3 años)'!#REF!)</f>
        <v>#REF!</v>
      </c>
      <c r="H257" s="29" t="e">
        <f>IF(ISBLANK('5. Pp (3 años)'!#REF!),"",'5. Pp (3 años)'!#REF!)</f>
        <v>#REF!</v>
      </c>
      <c r="I257" s="31" t="e">
        <f>IF(ISBLANK('5. Pp (3 años)'!#REF!),"",'5. Pp (3 años)'!#REF!)</f>
        <v>#REF!</v>
      </c>
      <c r="J257" s="31" t="e">
        <f>IF(ISBLANK('5. Pp (3 años)'!#REF!),"",'5. Pp (3 años)'!#REF!)</f>
        <v>#REF!</v>
      </c>
      <c r="K257" s="29" t="e">
        <f>IF(ISBLANK('5. Pp (3 años)'!#REF!),"",'5. Pp (3 años)'!#REF!)</f>
        <v>#REF!</v>
      </c>
      <c r="L257" s="31" t="e">
        <f>IF(ISBLANK('5. Pp (3 años)'!#REF!),"",'5. Pp (3 años)'!#REF!)</f>
        <v>#REF!</v>
      </c>
      <c r="M257" s="31" t="e">
        <f>IF(ISBLANK('5. Pp (3 años)'!#REF!),"",'5. Pp (3 años)'!#REF!)</f>
        <v>#REF!</v>
      </c>
      <c r="N257" s="31" t="e">
        <f>IF(ISBLANK('5. Pp (3 años)'!#REF!),"",'5. Pp (3 años)'!#REF!)</f>
        <v>#REF!</v>
      </c>
      <c r="O257" s="31" t="e">
        <f>IF(ISBLANK('5. Pp (3 años)'!#REF!),"",'5. Pp (3 años)'!#REF!)</f>
        <v>#REF!</v>
      </c>
      <c r="P257" s="207" t="e">
        <f>IF(ISBLANK('5. Pp (3 años)'!#REF!),"",'5. Pp (3 años)'!#REF!)</f>
        <v>#REF!</v>
      </c>
    </row>
    <row r="258" spans="2:16" ht="17.25">
      <c r="B258" s="93" t="e">
        <f>IF(ISBLANK('5. Pp (3 años)'!#REF!),"",'5. Pp (3 años)'!#REF!)</f>
        <v>#REF!</v>
      </c>
      <c r="C258" s="29" t="e">
        <f>IF(ISBLANK('5. Pp (3 años)'!#REF!),"",'5. Pp (3 años)'!#REF!)</f>
        <v>#REF!</v>
      </c>
      <c r="D258" s="31" t="e">
        <f>IF(ISBLANK('5. Pp (3 años)'!#REF!),"",'5. Pp (3 años)'!#REF!)</f>
        <v>#REF!</v>
      </c>
      <c r="E258" s="31" t="e">
        <f>IF(ISBLANK('5. Pp (3 años)'!#REF!),"",'5. Pp (3 años)'!#REF!)</f>
        <v>#REF!</v>
      </c>
      <c r="F258" s="31" t="e">
        <f>IF(ISBLANK('5. Pp (3 años)'!#REF!),"",'5. Pp (3 años)'!#REF!)</f>
        <v>#REF!</v>
      </c>
      <c r="G258" s="29" t="e">
        <f>IF(ISBLANK('5. Pp (3 años)'!#REF!),"",'5. Pp (3 años)'!#REF!)</f>
        <v>#REF!</v>
      </c>
      <c r="H258" s="29" t="e">
        <f>IF(ISBLANK('5. Pp (3 años)'!#REF!),"",'5. Pp (3 años)'!#REF!)</f>
        <v>#REF!</v>
      </c>
      <c r="I258" s="31" t="e">
        <f>IF(ISBLANK('5. Pp (3 años)'!#REF!),"",'5. Pp (3 años)'!#REF!)</f>
        <v>#REF!</v>
      </c>
      <c r="J258" s="31" t="e">
        <f>IF(ISBLANK('5. Pp (3 años)'!#REF!),"",'5. Pp (3 años)'!#REF!)</f>
        <v>#REF!</v>
      </c>
      <c r="K258" s="29" t="e">
        <f>IF(ISBLANK('5. Pp (3 años)'!#REF!),"",'5. Pp (3 años)'!#REF!)</f>
        <v>#REF!</v>
      </c>
      <c r="L258" s="31" t="e">
        <f>IF(ISBLANK('5. Pp (3 años)'!#REF!),"",'5. Pp (3 años)'!#REF!)</f>
        <v>#REF!</v>
      </c>
      <c r="M258" s="31" t="e">
        <f>IF(ISBLANK('5. Pp (3 años)'!#REF!),"",'5. Pp (3 años)'!#REF!)</f>
        <v>#REF!</v>
      </c>
      <c r="N258" s="31" t="e">
        <f>IF(ISBLANK('5. Pp (3 años)'!#REF!),"",'5. Pp (3 años)'!#REF!)</f>
        <v>#REF!</v>
      </c>
      <c r="O258" s="31" t="e">
        <f>IF(ISBLANK('5. Pp (3 años)'!#REF!),"",'5. Pp (3 años)'!#REF!)</f>
        <v>#REF!</v>
      </c>
      <c r="P258" s="207" t="e">
        <f>IF(ISBLANK('5. Pp (3 años)'!#REF!),"",'5. Pp (3 años)'!#REF!)</f>
        <v>#REF!</v>
      </c>
    </row>
    <row r="259" spans="2:16" ht="17.25">
      <c r="B259" s="89" t="e">
        <f>IF(ISBLANK('5. Pp (3 años)'!#REF!),"",'5. Pp (3 años)'!#REF!)</f>
        <v>#REF!</v>
      </c>
      <c r="C259" s="65" t="e">
        <f>IF(ISBLANK('5. Pp (3 años)'!#REF!),"",'5. Pp (3 años)'!#REF!)</f>
        <v>#REF!</v>
      </c>
      <c r="D259" s="91" t="e">
        <f>IF(ISBLANK('5. Pp (3 años)'!#REF!),"",'5. Pp (3 años)'!#REF!)</f>
        <v>#REF!</v>
      </c>
      <c r="E259" s="91" t="e">
        <f>IF(ISBLANK('5. Pp (3 años)'!#REF!),"",'5. Pp (3 años)'!#REF!)</f>
        <v>#REF!</v>
      </c>
      <c r="F259" s="91" t="e">
        <f>IF(ISBLANK('5. Pp (3 años)'!#REF!),"",'5. Pp (3 años)'!#REF!)</f>
        <v>#REF!</v>
      </c>
      <c r="G259" s="65" t="e">
        <f>IF(ISBLANK('5. Pp (3 años)'!#REF!),"",'5. Pp (3 años)'!#REF!)</f>
        <v>#REF!</v>
      </c>
      <c r="H259" s="65" t="e">
        <f>IF(ISBLANK('5. Pp (3 años)'!#REF!),"",'5. Pp (3 años)'!#REF!)</f>
        <v>#REF!</v>
      </c>
      <c r="I259" s="91" t="e">
        <f>IF(ISBLANK('5. Pp (3 años)'!#REF!),"",'5. Pp (3 años)'!#REF!)</f>
        <v>#REF!</v>
      </c>
      <c r="J259" s="91" t="e">
        <f>IF(ISBLANK('5. Pp (3 años)'!#REF!),"",'5. Pp (3 años)'!#REF!)</f>
        <v>#REF!</v>
      </c>
      <c r="K259" s="65" t="e">
        <f>IF(ISBLANK('5. Pp (3 años)'!#REF!),"",'5. Pp (3 años)'!#REF!)</f>
        <v>#REF!</v>
      </c>
      <c r="L259" s="91" t="e">
        <f>IF(ISBLANK('5. Pp (3 años)'!#REF!),"",'5. Pp (3 años)'!#REF!)</f>
        <v>#REF!</v>
      </c>
      <c r="M259" s="91" t="e">
        <f>IF(ISBLANK('5. Pp (3 años)'!#REF!),"",'5. Pp (3 años)'!#REF!)</f>
        <v>#REF!</v>
      </c>
      <c r="N259" s="91" t="e">
        <f>IF(ISBLANK('5. Pp (3 años)'!#REF!),"",'5. Pp (3 años)'!#REF!)</f>
        <v>#REF!</v>
      </c>
      <c r="O259" s="91" t="e">
        <f>IF(ISBLANK('5. Pp (3 años)'!#REF!),"",'5. Pp (3 años)'!#REF!)</f>
        <v>#REF!</v>
      </c>
      <c r="P259" s="92" t="e">
        <f>IF(ISBLANK('5. Pp (3 años)'!#REF!),"",'5. Pp (3 años)'!#REF!)</f>
        <v>#REF!</v>
      </c>
    </row>
    <row r="260" spans="2:16" ht="17.25">
      <c r="B260" s="93" t="e">
        <f>IF(ISBLANK('5. Pp (3 años)'!#REF!),"",'5. Pp (3 años)'!#REF!)</f>
        <v>#REF!</v>
      </c>
      <c r="C260" s="29" t="e">
        <f>IF(ISBLANK('5. Pp (3 años)'!#REF!),"",'5. Pp (3 años)'!#REF!)</f>
        <v>#REF!</v>
      </c>
      <c r="D260" s="31" t="e">
        <f>IF(ISBLANK('5. Pp (3 años)'!#REF!),"",'5. Pp (3 años)'!#REF!)</f>
        <v>#REF!</v>
      </c>
      <c r="E260" s="31" t="e">
        <f>IF(ISBLANK('5. Pp (3 años)'!#REF!),"",'5. Pp (3 años)'!#REF!)</f>
        <v>#REF!</v>
      </c>
      <c r="F260" s="31" t="e">
        <f>IF(ISBLANK('5. Pp (3 años)'!#REF!),"",'5. Pp (3 años)'!#REF!)</f>
        <v>#REF!</v>
      </c>
      <c r="G260" s="29" t="e">
        <f>IF(ISBLANK('5. Pp (3 años)'!#REF!),"",'5. Pp (3 años)'!#REF!)</f>
        <v>#REF!</v>
      </c>
      <c r="H260" s="29" t="e">
        <f>IF(ISBLANK('5. Pp (3 años)'!#REF!),"",'5. Pp (3 años)'!#REF!)</f>
        <v>#REF!</v>
      </c>
      <c r="I260" s="31" t="e">
        <f>IF(ISBLANK('5. Pp (3 años)'!#REF!),"",'5. Pp (3 años)'!#REF!)</f>
        <v>#REF!</v>
      </c>
      <c r="J260" s="31" t="e">
        <f>IF(ISBLANK('5. Pp (3 años)'!#REF!),"",'5. Pp (3 años)'!#REF!)</f>
        <v>#REF!</v>
      </c>
      <c r="K260" s="29" t="e">
        <f>IF(ISBLANK('5. Pp (3 años)'!#REF!),"",'5. Pp (3 años)'!#REF!)</f>
        <v>#REF!</v>
      </c>
      <c r="L260" s="31" t="e">
        <f>IF(ISBLANK('5. Pp (3 años)'!#REF!),"",'5. Pp (3 años)'!#REF!)</f>
        <v>#REF!</v>
      </c>
      <c r="M260" s="31" t="e">
        <f>IF(ISBLANK('5. Pp (3 años)'!#REF!),"",'5. Pp (3 años)'!#REF!)</f>
        <v>#REF!</v>
      </c>
      <c r="N260" s="31" t="e">
        <f>IF(ISBLANK('5. Pp (3 años)'!#REF!),"",'5. Pp (3 años)'!#REF!)</f>
        <v>#REF!</v>
      </c>
      <c r="O260" s="31" t="e">
        <f>IF(ISBLANK('5. Pp (3 años)'!#REF!),"",'5. Pp (3 años)'!#REF!)</f>
        <v>#REF!</v>
      </c>
      <c r="P260" s="207" t="e">
        <f>IF(ISBLANK('5. Pp (3 años)'!#REF!),"",'5. Pp (3 años)'!#REF!)</f>
        <v>#REF!</v>
      </c>
    </row>
    <row r="261" spans="2:16" ht="17.25">
      <c r="B261" s="93" t="e">
        <f>IF(ISBLANK('5. Pp (3 años)'!#REF!),"",'5. Pp (3 años)'!#REF!)</f>
        <v>#REF!</v>
      </c>
      <c r="C261" s="29" t="e">
        <f>IF(ISBLANK('5. Pp (3 años)'!#REF!),"",'5. Pp (3 años)'!#REF!)</f>
        <v>#REF!</v>
      </c>
      <c r="D261" s="31" t="e">
        <f>IF(ISBLANK('5. Pp (3 años)'!#REF!),"",'5. Pp (3 años)'!#REF!)</f>
        <v>#REF!</v>
      </c>
      <c r="E261" s="31" t="e">
        <f>IF(ISBLANK('5. Pp (3 años)'!#REF!),"",'5. Pp (3 años)'!#REF!)</f>
        <v>#REF!</v>
      </c>
      <c r="F261" s="31" t="e">
        <f>IF(ISBLANK('5. Pp (3 años)'!#REF!),"",'5. Pp (3 años)'!#REF!)</f>
        <v>#REF!</v>
      </c>
      <c r="G261" s="29" t="e">
        <f>IF(ISBLANK('5. Pp (3 años)'!#REF!),"",'5. Pp (3 años)'!#REF!)</f>
        <v>#REF!</v>
      </c>
      <c r="H261" s="29" t="e">
        <f>IF(ISBLANK('5. Pp (3 años)'!#REF!),"",'5. Pp (3 años)'!#REF!)</f>
        <v>#REF!</v>
      </c>
      <c r="I261" s="31" t="e">
        <f>IF(ISBLANK('5. Pp (3 años)'!#REF!),"",'5. Pp (3 años)'!#REF!)</f>
        <v>#REF!</v>
      </c>
      <c r="J261" s="31" t="e">
        <f>IF(ISBLANK('5. Pp (3 años)'!#REF!),"",'5. Pp (3 años)'!#REF!)</f>
        <v>#REF!</v>
      </c>
      <c r="K261" s="29" t="e">
        <f>IF(ISBLANK('5. Pp (3 años)'!#REF!),"",'5. Pp (3 años)'!#REF!)</f>
        <v>#REF!</v>
      </c>
      <c r="L261" s="31" t="e">
        <f>IF(ISBLANK('5. Pp (3 años)'!#REF!),"",'5. Pp (3 años)'!#REF!)</f>
        <v>#REF!</v>
      </c>
      <c r="M261" s="31" t="e">
        <f>IF(ISBLANK('5. Pp (3 años)'!#REF!),"",'5. Pp (3 años)'!#REF!)</f>
        <v>#REF!</v>
      </c>
      <c r="N261" s="31" t="e">
        <f>IF(ISBLANK('5. Pp (3 años)'!#REF!),"",'5. Pp (3 años)'!#REF!)</f>
        <v>#REF!</v>
      </c>
      <c r="O261" s="31" t="e">
        <f>IF(ISBLANK('5. Pp (3 años)'!#REF!),"",'5. Pp (3 años)'!#REF!)</f>
        <v>#REF!</v>
      </c>
      <c r="P261" s="207" t="e">
        <f>IF(ISBLANK('5. Pp (3 años)'!#REF!),"",'5. Pp (3 años)'!#REF!)</f>
        <v>#REF!</v>
      </c>
    </row>
    <row r="262" spans="2:16" ht="17.25">
      <c r="B262" s="93" t="e">
        <f>IF(ISBLANK('5. Pp (3 años)'!#REF!),"",'5. Pp (3 años)'!#REF!)</f>
        <v>#REF!</v>
      </c>
      <c r="C262" s="29" t="e">
        <f>IF(ISBLANK('5. Pp (3 años)'!#REF!),"",'5. Pp (3 años)'!#REF!)</f>
        <v>#REF!</v>
      </c>
      <c r="D262" s="31" t="e">
        <f>IF(ISBLANK('5. Pp (3 años)'!#REF!),"",'5. Pp (3 años)'!#REF!)</f>
        <v>#REF!</v>
      </c>
      <c r="E262" s="31" t="e">
        <f>IF(ISBLANK('5. Pp (3 años)'!#REF!),"",'5. Pp (3 años)'!#REF!)</f>
        <v>#REF!</v>
      </c>
      <c r="F262" s="31" t="e">
        <f>IF(ISBLANK('5. Pp (3 años)'!#REF!),"",'5. Pp (3 años)'!#REF!)</f>
        <v>#REF!</v>
      </c>
      <c r="G262" s="29" t="e">
        <f>IF(ISBLANK('5. Pp (3 años)'!#REF!),"",'5. Pp (3 años)'!#REF!)</f>
        <v>#REF!</v>
      </c>
      <c r="H262" s="29" t="e">
        <f>IF(ISBLANK('5. Pp (3 años)'!#REF!),"",'5. Pp (3 años)'!#REF!)</f>
        <v>#REF!</v>
      </c>
      <c r="I262" s="31" t="e">
        <f>IF(ISBLANK('5. Pp (3 años)'!#REF!),"",'5. Pp (3 años)'!#REF!)</f>
        <v>#REF!</v>
      </c>
      <c r="J262" s="31" t="e">
        <f>IF(ISBLANK('5. Pp (3 años)'!#REF!),"",'5. Pp (3 años)'!#REF!)</f>
        <v>#REF!</v>
      </c>
      <c r="K262" s="29" t="e">
        <f>IF(ISBLANK('5. Pp (3 años)'!#REF!),"",'5. Pp (3 años)'!#REF!)</f>
        <v>#REF!</v>
      </c>
      <c r="L262" s="31" t="e">
        <f>IF(ISBLANK('5. Pp (3 años)'!#REF!),"",'5. Pp (3 años)'!#REF!)</f>
        <v>#REF!</v>
      </c>
      <c r="M262" s="31" t="e">
        <f>IF(ISBLANK('5. Pp (3 años)'!#REF!),"",'5. Pp (3 años)'!#REF!)</f>
        <v>#REF!</v>
      </c>
      <c r="N262" s="31" t="e">
        <f>IF(ISBLANK('5. Pp (3 años)'!#REF!),"",'5. Pp (3 años)'!#REF!)</f>
        <v>#REF!</v>
      </c>
      <c r="O262" s="31" t="e">
        <f>IF(ISBLANK('5. Pp (3 años)'!#REF!),"",'5. Pp (3 años)'!#REF!)</f>
        <v>#REF!</v>
      </c>
      <c r="P262" s="207" t="e">
        <f>IF(ISBLANK('5. Pp (3 años)'!#REF!),"",'5. Pp (3 años)'!#REF!)</f>
        <v>#REF!</v>
      </c>
    </row>
    <row r="263" spans="2:16" ht="17.25">
      <c r="B263" s="93" t="e">
        <f>IF(ISBLANK('5. Pp (3 años)'!#REF!),"",'5. Pp (3 años)'!#REF!)</f>
        <v>#REF!</v>
      </c>
      <c r="C263" s="29" t="e">
        <f>IF(ISBLANK('5. Pp (3 años)'!#REF!),"",'5. Pp (3 años)'!#REF!)</f>
        <v>#REF!</v>
      </c>
      <c r="D263" s="31" t="e">
        <f>IF(ISBLANK('5. Pp (3 años)'!#REF!),"",'5. Pp (3 años)'!#REF!)</f>
        <v>#REF!</v>
      </c>
      <c r="E263" s="31" t="e">
        <f>IF(ISBLANK('5. Pp (3 años)'!#REF!),"",'5. Pp (3 años)'!#REF!)</f>
        <v>#REF!</v>
      </c>
      <c r="F263" s="31" t="e">
        <f>IF(ISBLANK('5. Pp (3 años)'!#REF!),"",'5. Pp (3 años)'!#REF!)</f>
        <v>#REF!</v>
      </c>
      <c r="G263" s="29" t="e">
        <f>IF(ISBLANK('5. Pp (3 años)'!#REF!),"",'5. Pp (3 años)'!#REF!)</f>
        <v>#REF!</v>
      </c>
      <c r="H263" s="29" t="e">
        <f>IF(ISBLANK('5. Pp (3 años)'!#REF!),"",'5. Pp (3 años)'!#REF!)</f>
        <v>#REF!</v>
      </c>
      <c r="I263" s="31" t="e">
        <f>IF(ISBLANK('5. Pp (3 años)'!#REF!),"",'5. Pp (3 años)'!#REF!)</f>
        <v>#REF!</v>
      </c>
      <c r="J263" s="31" t="e">
        <f>IF(ISBLANK('5. Pp (3 años)'!#REF!),"",'5. Pp (3 años)'!#REF!)</f>
        <v>#REF!</v>
      </c>
      <c r="K263" s="29" t="e">
        <f>IF(ISBLANK('5. Pp (3 años)'!#REF!),"",'5. Pp (3 años)'!#REF!)</f>
        <v>#REF!</v>
      </c>
      <c r="L263" s="31" t="e">
        <f>IF(ISBLANK('5. Pp (3 años)'!#REF!),"",'5. Pp (3 años)'!#REF!)</f>
        <v>#REF!</v>
      </c>
      <c r="M263" s="31" t="e">
        <f>IF(ISBLANK('5. Pp (3 años)'!#REF!),"",'5. Pp (3 años)'!#REF!)</f>
        <v>#REF!</v>
      </c>
      <c r="N263" s="31" t="e">
        <f>IF(ISBLANK('5. Pp (3 años)'!#REF!),"",'5. Pp (3 años)'!#REF!)</f>
        <v>#REF!</v>
      </c>
      <c r="O263" s="31" t="e">
        <f>IF(ISBLANK('5. Pp (3 años)'!#REF!),"",'5. Pp (3 años)'!#REF!)</f>
        <v>#REF!</v>
      </c>
      <c r="P263" s="207" t="e">
        <f>IF(ISBLANK('5. Pp (3 años)'!#REF!),"",'5. Pp (3 años)'!#REF!)</f>
        <v>#REF!</v>
      </c>
    </row>
    <row r="264" spans="2:16" ht="17.25">
      <c r="B264" s="93" t="e">
        <f>IF(ISBLANK('5. Pp (3 años)'!#REF!),"",'5. Pp (3 años)'!#REF!)</f>
        <v>#REF!</v>
      </c>
      <c r="C264" s="29" t="e">
        <f>IF(ISBLANK('5. Pp (3 años)'!#REF!),"",'5. Pp (3 años)'!#REF!)</f>
        <v>#REF!</v>
      </c>
      <c r="D264" s="31" t="e">
        <f>IF(ISBLANK('5. Pp (3 años)'!#REF!),"",'5. Pp (3 años)'!#REF!)</f>
        <v>#REF!</v>
      </c>
      <c r="E264" s="31" t="e">
        <f>IF(ISBLANK('5. Pp (3 años)'!#REF!),"",'5. Pp (3 años)'!#REF!)</f>
        <v>#REF!</v>
      </c>
      <c r="F264" s="31" t="e">
        <f>IF(ISBLANK('5. Pp (3 años)'!#REF!),"",'5. Pp (3 años)'!#REF!)</f>
        <v>#REF!</v>
      </c>
      <c r="G264" s="29" t="e">
        <f>IF(ISBLANK('5. Pp (3 años)'!#REF!),"",'5. Pp (3 años)'!#REF!)</f>
        <v>#REF!</v>
      </c>
      <c r="H264" s="29" t="e">
        <f>IF(ISBLANK('5. Pp (3 años)'!#REF!),"",'5. Pp (3 años)'!#REF!)</f>
        <v>#REF!</v>
      </c>
      <c r="I264" s="31" t="e">
        <f>IF(ISBLANK('5. Pp (3 años)'!#REF!),"",'5. Pp (3 años)'!#REF!)</f>
        <v>#REF!</v>
      </c>
      <c r="J264" s="31" t="e">
        <f>IF(ISBLANK('5. Pp (3 años)'!#REF!),"",'5. Pp (3 años)'!#REF!)</f>
        <v>#REF!</v>
      </c>
      <c r="K264" s="29" t="e">
        <f>IF(ISBLANK('5. Pp (3 años)'!#REF!),"",'5. Pp (3 años)'!#REF!)</f>
        <v>#REF!</v>
      </c>
      <c r="L264" s="31" t="e">
        <f>IF(ISBLANK('5. Pp (3 años)'!#REF!),"",'5. Pp (3 años)'!#REF!)</f>
        <v>#REF!</v>
      </c>
      <c r="M264" s="31" t="e">
        <f>IF(ISBLANK('5. Pp (3 años)'!#REF!),"",'5. Pp (3 años)'!#REF!)</f>
        <v>#REF!</v>
      </c>
      <c r="N264" s="31" t="e">
        <f>IF(ISBLANK('5. Pp (3 años)'!#REF!),"",'5. Pp (3 años)'!#REF!)</f>
        <v>#REF!</v>
      </c>
      <c r="O264" s="31" t="e">
        <f>IF(ISBLANK('5. Pp (3 años)'!#REF!),"",'5. Pp (3 años)'!#REF!)</f>
        <v>#REF!</v>
      </c>
      <c r="P264" s="207" t="e">
        <f>IF(ISBLANK('5. Pp (3 años)'!#REF!),"",'5. Pp (3 años)'!#REF!)</f>
        <v>#REF!</v>
      </c>
    </row>
    <row r="265" spans="2:16" ht="17.25">
      <c r="B265" s="93" t="e">
        <f>IF(ISBLANK('5. Pp (3 años)'!#REF!),"",'5. Pp (3 años)'!#REF!)</f>
        <v>#REF!</v>
      </c>
      <c r="C265" s="29" t="e">
        <f>IF(ISBLANK('5. Pp (3 años)'!#REF!),"",'5. Pp (3 años)'!#REF!)</f>
        <v>#REF!</v>
      </c>
      <c r="D265" s="31" t="e">
        <f>IF(ISBLANK('5. Pp (3 años)'!#REF!),"",'5. Pp (3 años)'!#REF!)</f>
        <v>#REF!</v>
      </c>
      <c r="E265" s="31" t="e">
        <f>IF(ISBLANK('5. Pp (3 años)'!#REF!),"",'5. Pp (3 años)'!#REF!)</f>
        <v>#REF!</v>
      </c>
      <c r="F265" s="31" t="e">
        <f>IF(ISBLANK('5. Pp (3 años)'!#REF!),"",'5. Pp (3 años)'!#REF!)</f>
        <v>#REF!</v>
      </c>
      <c r="G265" s="29" t="e">
        <f>IF(ISBLANK('5. Pp (3 años)'!#REF!),"",'5. Pp (3 años)'!#REF!)</f>
        <v>#REF!</v>
      </c>
      <c r="H265" s="29" t="e">
        <f>IF(ISBLANK('5. Pp (3 años)'!#REF!),"",'5. Pp (3 años)'!#REF!)</f>
        <v>#REF!</v>
      </c>
      <c r="I265" s="31" t="e">
        <f>IF(ISBLANK('5. Pp (3 años)'!#REF!),"",'5. Pp (3 años)'!#REF!)</f>
        <v>#REF!</v>
      </c>
      <c r="J265" s="31" t="e">
        <f>IF(ISBLANK('5. Pp (3 años)'!#REF!),"",'5. Pp (3 años)'!#REF!)</f>
        <v>#REF!</v>
      </c>
      <c r="K265" s="29" t="e">
        <f>IF(ISBLANK('5. Pp (3 años)'!#REF!),"",'5. Pp (3 años)'!#REF!)</f>
        <v>#REF!</v>
      </c>
      <c r="L265" s="31" t="e">
        <f>IF(ISBLANK('5. Pp (3 años)'!#REF!),"",'5. Pp (3 años)'!#REF!)</f>
        <v>#REF!</v>
      </c>
      <c r="M265" s="31" t="e">
        <f>IF(ISBLANK('5. Pp (3 años)'!#REF!),"",'5. Pp (3 años)'!#REF!)</f>
        <v>#REF!</v>
      </c>
      <c r="N265" s="31" t="e">
        <f>IF(ISBLANK('5. Pp (3 años)'!#REF!),"",'5. Pp (3 años)'!#REF!)</f>
        <v>#REF!</v>
      </c>
      <c r="O265" s="31" t="e">
        <f>IF(ISBLANK('5. Pp (3 años)'!#REF!),"",'5. Pp (3 años)'!#REF!)</f>
        <v>#REF!</v>
      </c>
      <c r="P265" s="207" t="e">
        <f>IF(ISBLANK('5. Pp (3 años)'!#REF!),"",'5. Pp (3 años)'!#REF!)</f>
        <v>#REF!</v>
      </c>
    </row>
    <row r="266" spans="2:16" ht="17.25">
      <c r="B266" s="93" t="e">
        <f>IF(ISBLANK('5. Pp (3 años)'!#REF!),"",'5. Pp (3 años)'!#REF!)</f>
        <v>#REF!</v>
      </c>
      <c r="C266" s="29" t="e">
        <f>IF(ISBLANK('5. Pp (3 años)'!#REF!),"",'5. Pp (3 años)'!#REF!)</f>
        <v>#REF!</v>
      </c>
      <c r="D266" s="31" t="e">
        <f>IF(ISBLANK('5. Pp (3 años)'!#REF!),"",'5. Pp (3 años)'!#REF!)</f>
        <v>#REF!</v>
      </c>
      <c r="E266" s="31" t="e">
        <f>IF(ISBLANK('5. Pp (3 años)'!#REF!),"",'5. Pp (3 años)'!#REF!)</f>
        <v>#REF!</v>
      </c>
      <c r="F266" s="31" t="e">
        <f>IF(ISBLANK('5. Pp (3 años)'!#REF!),"",'5. Pp (3 años)'!#REF!)</f>
        <v>#REF!</v>
      </c>
      <c r="G266" s="29" t="e">
        <f>IF(ISBLANK('5. Pp (3 años)'!#REF!),"",'5. Pp (3 años)'!#REF!)</f>
        <v>#REF!</v>
      </c>
      <c r="H266" s="29" t="e">
        <f>IF(ISBLANK('5. Pp (3 años)'!#REF!),"",'5. Pp (3 años)'!#REF!)</f>
        <v>#REF!</v>
      </c>
      <c r="I266" s="31" t="e">
        <f>IF(ISBLANK('5. Pp (3 años)'!#REF!),"",'5. Pp (3 años)'!#REF!)</f>
        <v>#REF!</v>
      </c>
      <c r="J266" s="31" t="e">
        <f>IF(ISBLANK('5. Pp (3 años)'!#REF!),"",'5. Pp (3 años)'!#REF!)</f>
        <v>#REF!</v>
      </c>
      <c r="K266" s="29" t="e">
        <f>IF(ISBLANK('5. Pp (3 años)'!#REF!),"",'5. Pp (3 años)'!#REF!)</f>
        <v>#REF!</v>
      </c>
      <c r="L266" s="31" t="e">
        <f>IF(ISBLANK('5. Pp (3 años)'!#REF!),"",'5. Pp (3 años)'!#REF!)</f>
        <v>#REF!</v>
      </c>
      <c r="M266" s="31" t="e">
        <f>IF(ISBLANK('5. Pp (3 años)'!#REF!),"",'5. Pp (3 años)'!#REF!)</f>
        <v>#REF!</v>
      </c>
      <c r="N266" s="31" t="e">
        <f>IF(ISBLANK('5. Pp (3 años)'!#REF!),"",'5. Pp (3 años)'!#REF!)</f>
        <v>#REF!</v>
      </c>
      <c r="O266" s="31" t="e">
        <f>IF(ISBLANK('5. Pp (3 años)'!#REF!),"",'5. Pp (3 años)'!#REF!)</f>
        <v>#REF!</v>
      </c>
      <c r="P266" s="207" t="e">
        <f>IF(ISBLANK('5. Pp (3 años)'!#REF!),"",'5. Pp (3 años)'!#REF!)</f>
        <v>#REF!</v>
      </c>
    </row>
    <row r="267" spans="2:16" ht="17.25">
      <c r="B267" s="93" t="e">
        <f>IF(ISBLANK('5. Pp (3 años)'!#REF!),"",'5. Pp (3 años)'!#REF!)</f>
        <v>#REF!</v>
      </c>
      <c r="C267" s="29" t="e">
        <f>IF(ISBLANK('5. Pp (3 años)'!#REF!),"",'5. Pp (3 años)'!#REF!)</f>
        <v>#REF!</v>
      </c>
      <c r="D267" s="31" t="e">
        <f>IF(ISBLANK('5. Pp (3 años)'!#REF!),"",'5. Pp (3 años)'!#REF!)</f>
        <v>#REF!</v>
      </c>
      <c r="E267" s="31" t="e">
        <f>IF(ISBLANK('5. Pp (3 años)'!#REF!),"",'5. Pp (3 años)'!#REF!)</f>
        <v>#REF!</v>
      </c>
      <c r="F267" s="31" t="e">
        <f>IF(ISBLANK('5. Pp (3 años)'!#REF!),"",'5. Pp (3 años)'!#REF!)</f>
        <v>#REF!</v>
      </c>
      <c r="G267" s="29" t="e">
        <f>IF(ISBLANK('5. Pp (3 años)'!#REF!),"",'5. Pp (3 años)'!#REF!)</f>
        <v>#REF!</v>
      </c>
      <c r="H267" s="29" t="e">
        <f>IF(ISBLANK('5. Pp (3 años)'!#REF!),"",'5. Pp (3 años)'!#REF!)</f>
        <v>#REF!</v>
      </c>
      <c r="I267" s="31" t="e">
        <f>IF(ISBLANK('5. Pp (3 años)'!#REF!),"",'5. Pp (3 años)'!#REF!)</f>
        <v>#REF!</v>
      </c>
      <c r="J267" s="31" t="e">
        <f>IF(ISBLANK('5. Pp (3 años)'!#REF!),"",'5. Pp (3 años)'!#REF!)</f>
        <v>#REF!</v>
      </c>
      <c r="K267" s="29" t="e">
        <f>IF(ISBLANK('5. Pp (3 años)'!#REF!),"",'5. Pp (3 años)'!#REF!)</f>
        <v>#REF!</v>
      </c>
      <c r="L267" s="31" t="e">
        <f>IF(ISBLANK('5. Pp (3 años)'!#REF!),"",'5. Pp (3 años)'!#REF!)</f>
        <v>#REF!</v>
      </c>
      <c r="M267" s="31" t="e">
        <f>IF(ISBLANK('5. Pp (3 años)'!#REF!),"",'5. Pp (3 años)'!#REF!)</f>
        <v>#REF!</v>
      </c>
      <c r="N267" s="31" t="e">
        <f>IF(ISBLANK('5. Pp (3 años)'!#REF!),"",'5. Pp (3 años)'!#REF!)</f>
        <v>#REF!</v>
      </c>
      <c r="O267" s="31" t="e">
        <f>IF(ISBLANK('5. Pp (3 años)'!#REF!),"",'5. Pp (3 años)'!#REF!)</f>
        <v>#REF!</v>
      </c>
      <c r="P267" s="207" t="e">
        <f>IF(ISBLANK('5. Pp (3 años)'!#REF!),"",'5. Pp (3 años)'!#REF!)</f>
        <v>#REF!</v>
      </c>
    </row>
    <row r="268" spans="2:16" ht="17.25">
      <c r="B268" s="93" t="e">
        <f>IF(ISBLANK('5. Pp (3 años)'!#REF!),"",'5. Pp (3 años)'!#REF!)</f>
        <v>#REF!</v>
      </c>
      <c r="C268" s="29" t="e">
        <f>IF(ISBLANK('5. Pp (3 años)'!#REF!),"",'5. Pp (3 años)'!#REF!)</f>
        <v>#REF!</v>
      </c>
      <c r="D268" s="31" t="e">
        <f>IF(ISBLANK('5. Pp (3 años)'!#REF!),"",'5. Pp (3 años)'!#REF!)</f>
        <v>#REF!</v>
      </c>
      <c r="E268" s="31" t="e">
        <f>IF(ISBLANK('5. Pp (3 años)'!#REF!),"",'5. Pp (3 años)'!#REF!)</f>
        <v>#REF!</v>
      </c>
      <c r="F268" s="31" t="e">
        <f>IF(ISBLANK('5. Pp (3 años)'!#REF!),"",'5. Pp (3 años)'!#REF!)</f>
        <v>#REF!</v>
      </c>
      <c r="G268" s="29" t="e">
        <f>IF(ISBLANK('5. Pp (3 años)'!#REF!),"",'5. Pp (3 años)'!#REF!)</f>
        <v>#REF!</v>
      </c>
      <c r="H268" s="29" t="e">
        <f>IF(ISBLANK('5. Pp (3 años)'!#REF!),"",'5. Pp (3 años)'!#REF!)</f>
        <v>#REF!</v>
      </c>
      <c r="I268" s="31" t="e">
        <f>IF(ISBLANK('5. Pp (3 años)'!#REF!),"",'5. Pp (3 años)'!#REF!)</f>
        <v>#REF!</v>
      </c>
      <c r="J268" s="31" t="e">
        <f>IF(ISBLANK('5. Pp (3 años)'!#REF!),"",'5. Pp (3 años)'!#REF!)</f>
        <v>#REF!</v>
      </c>
      <c r="K268" s="29" t="e">
        <f>IF(ISBLANK('5. Pp (3 años)'!#REF!),"",'5. Pp (3 años)'!#REF!)</f>
        <v>#REF!</v>
      </c>
      <c r="L268" s="31" t="e">
        <f>IF(ISBLANK('5. Pp (3 años)'!#REF!),"",'5. Pp (3 años)'!#REF!)</f>
        <v>#REF!</v>
      </c>
      <c r="M268" s="31" t="e">
        <f>IF(ISBLANK('5. Pp (3 años)'!#REF!),"",'5. Pp (3 años)'!#REF!)</f>
        <v>#REF!</v>
      </c>
      <c r="N268" s="31" t="e">
        <f>IF(ISBLANK('5. Pp (3 años)'!#REF!),"",'5. Pp (3 años)'!#REF!)</f>
        <v>#REF!</v>
      </c>
      <c r="O268" s="31" t="e">
        <f>IF(ISBLANK('5. Pp (3 años)'!#REF!),"",'5. Pp (3 años)'!#REF!)</f>
        <v>#REF!</v>
      </c>
      <c r="P268" s="207" t="e">
        <f>IF(ISBLANK('5. Pp (3 años)'!#REF!),"",'5. Pp (3 años)'!#REF!)</f>
        <v>#REF!</v>
      </c>
    </row>
    <row r="269" spans="2:16" ht="207.75" thickBot="1">
      <c r="B269" s="94" t="str">
        <f>IF(ISBLANK('5. Pp (3 años)'!B66),"",'5. Pp (3 años)'!B66)</f>
        <v>Coordinación de Deporte Adaptado</v>
      </c>
      <c r="C269" s="35" t="str">
        <f>IF(ISBLANK('5. Pp (3 años)'!C66),"",'5. Pp (3 años)'!C66)</f>
        <v>Actividad</v>
      </c>
      <c r="D269" s="208" t="str">
        <f>IF(ISBLANK('5. Pp (3 años)'!D66),"",'5. Pp (3 años)'!D66)</f>
        <v>3.3.1.1.7.1 Realización de los Juegos Paranacionales en la etapa Municipal.</v>
      </c>
      <c r="E269" s="208" t="str">
        <f>IF(ISBLANK('5. Pp (3 años)'!E66),"",'5. Pp (3 años)'!E66)</f>
        <v>PAPP: Porcentaje de atletas paraolímpicos participantes.</v>
      </c>
      <c r="F269" s="208" t="str">
        <f>IF(ISBLANK('5. Pp (3 años)'!F66),"",'5. Pp (3 años)'!F66)</f>
        <v>Con este indicador se mide el número de deportistas con discapacidad seleccionados que participan en los Juegos paranacionales CONADE etapa municipal con rumbo a la estatal, regional y nacional convocados por la CONADE, a través del Instituto del Deporte del Municipio de Benito Juárez.</v>
      </c>
      <c r="G269" s="35" t="str">
        <f>IF(ISBLANK('5. Pp (3 años)'!G66),"",'5. Pp (3 años)'!G66)</f>
        <v>Eficacia</v>
      </c>
      <c r="H269" s="35" t="str">
        <f>IF(ISBLANK('5. Pp (3 años)'!H66),"",'5. Pp (3 años)'!H66)</f>
        <v>Anual</v>
      </c>
      <c r="I269" s="208" t="str">
        <f>IF(ISBLANK('5. Pp (3 años)'!I66),"",'5. Pp (3 años)'!I66)</f>
        <v xml:space="preserve">MÉTODO DE CÁLCULO:
PAPP= (NAPP/NAPE)*100
VARIABLES:
PAPP: Porcentaje de atletas paraolímpicos participantes.
NAPP: Número de atletas paraolímpicos participantes
NAPE: Número de atletas paraolímpicos estimadas(os)    </v>
      </c>
      <c r="J269" s="208" t="str">
        <f>IF(ISBLANK('5. Pp (3 años)'!J66),"",'5. Pp (3 años)'!J66)</f>
        <v>UNIDAD DE MEDIDA DEL INDICADOR:                                                                                                                                                                                                                                                                                
Porcentaje
UNIDAD DE MEDIDA DE LA VARIABLE:                                                                                                                                                                                                                                                                                       
Atletas paraolímpicos</v>
      </c>
      <c r="K269" s="35" t="str">
        <f>IF(ISBLANK('5. Pp (3 años)'!K66),"",'5. Pp (3 años)'!K66)</f>
        <v>Ascendente</v>
      </c>
      <c r="L269" s="208" t="str">
        <f>IF(ISBLANK('5. Pp (3 años)'!L66),"",'5. Pp (3 años)'!L66)</f>
        <v>PAPP: De enero 2025 a diciembre 2027 se integrarán 360 atletas paraolímpicos, siendo 0% en porcentaje a la linea base.</v>
      </c>
      <c r="M269" s="208" t="str">
        <f>IF(ISBLANK('5. Pp (3 años)'!M66),"",'5. Pp (3 años)'!M66)</f>
        <v>PAPP: Durante el período del 2022 al 2024 se integrarón 360 atletas paraolímpicos. 
2022: 120
2023: 120
2024: 120
Total: 360 atletas paraolímpicos participantes.</v>
      </c>
      <c r="N269" s="208" t="str">
        <f>IF(ISBLANK('5. Pp (3 años)'!N66),"",'5. Pp (3 años)'!N66)</f>
        <v>Nombre del Documento: 
Reporte de Resultados Paraolimpiada Municipal 2026
Nombre de quien genera la información: 
Coordinación  de Deporte Adaptado del Instituto de la Cultura Física y Deporte.
Periodicidad con que se genera la información:  
Trimestral
Liga de la página donde se localiza la información o ubicación: 
Carpeta Lefort  en Coordinación de Deporte Adaptado Leffor 01 IDBJ/CoordDepAdaptado/Paralimpiada municipal 2026.</v>
      </c>
      <c r="O269" s="208" t="str">
        <f>IF(ISBLANK('5. Pp (3 años)'!O66),"",'5. Pp (3 años)'!O66)</f>
        <v>Se cuenta con las instalaciones acordes para llevar a cabo los torneos populares. 
La convocatoria de la CONADE se emite en tiempo y forma.</v>
      </c>
      <c r="P269" s="209" t="str">
        <f>IF(ISBLANK('5. Pp (3 años)'!P66),"",'5. Pp (3 años)'!P66)</f>
        <v xml:space="preserve">Objetivo 3 Garantizar una vida sana y promover el bienestar para todos en todas alas edaddes 
Objetivo 5 Lograr la Ingualdad entre los géneros y empoderar a todas las mujeres y las niñas 
Objetivo  16 Promover sociedades pacíficas e inclusivas para el desarrollo sostenible, facilitar el acceso a la justicia para todos y crear instituciones eficaces, responsables e inclusivas a todos los niveles. </v>
      </c>
    </row>
    <row r="270" spans="2:16" ht="15.75" thickTop="1">
      <c r="I270" s="36"/>
      <c r="J270" s="36"/>
      <c r="L270" s="36"/>
      <c r="M270" s="36"/>
      <c r="N270" s="36"/>
      <c r="O270" s="36"/>
      <c r="P270" s="36"/>
    </row>
    <row r="271" spans="2:16">
      <c r="I271" s="36"/>
      <c r="J271" s="36"/>
    </row>
    <row r="272" spans="2:16">
      <c r="I272" s="36"/>
      <c r="J272" s="36"/>
    </row>
  </sheetData>
  <protectedRanges>
    <protectedRange algorithmName="SHA-512" hashValue="7c5yqNW0D4jgc/Wx2F7Kl2n6DzSBJSuWYBJfsTxzlGhVnLuj2npP9CMrO8Vwa8Na+eYJq0TZvbtGBYBHE0CwVw==" saltValue="bVTjaveZ6HMhxeCuL4TuKQ==" spinCount="100000" sqref="L39:M269" name="lineabase meta"/>
  </protectedRanges>
  <mergeCells count="43">
    <mergeCell ref="B34:P34"/>
    <mergeCell ref="B35:P35"/>
    <mergeCell ref="B37:B38"/>
    <mergeCell ref="D37:D38"/>
    <mergeCell ref="E37:M37"/>
    <mergeCell ref="N37:N38"/>
    <mergeCell ref="O37:O38"/>
    <mergeCell ref="P37:P38"/>
    <mergeCell ref="B33:D33"/>
    <mergeCell ref="E33:P33"/>
    <mergeCell ref="B23:D23"/>
    <mergeCell ref="E23:P23"/>
    <mergeCell ref="B24:D24"/>
    <mergeCell ref="E24:P24"/>
    <mergeCell ref="B26:D26"/>
    <mergeCell ref="E27:P28"/>
    <mergeCell ref="B30:D30"/>
    <mergeCell ref="B31:D31"/>
    <mergeCell ref="E31:P31"/>
    <mergeCell ref="B32:D32"/>
    <mergeCell ref="E32:P32"/>
    <mergeCell ref="E15:P15"/>
    <mergeCell ref="B17:D17"/>
    <mergeCell ref="E18:P18"/>
    <mergeCell ref="B20:D20"/>
    <mergeCell ref="B21:D21"/>
    <mergeCell ref="E21:P21"/>
    <mergeCell ref="B10:D10"/>
    <mergeCell ref="E10:P10"/>
    <mergeCell ref="C37:C38"/>
    <mergeCell ref="C4:N4"/>
    <mergeCell ref="C5:N5"/>
    <mergeCell ref="C6:N6"/>
    <mergeCell ref="C7:N7"/>
    <mergeCell ref="B9:D9"/>
    <mergeCell ref="B22:D22"/>
    <mergeCell ref="E22:P22"/>
    <mergeCell ref="B12:D12"/>
    <mergeCell ref="B13:D13"/>
    <mergeCell ref="E13:P13"/>
    <mergeCell ref="B14:D14"/>
    <mergeCell ref="E14:P14"/>
    <mergeCell ref="B15:D15"/>
  </mergeCells>
  <printOptions horizontalCentered="1"/>
  <pageMargins left="0.25" right="0.25" top="0.75" bottom="0.75" header="0.3" footer="0.3"/>
  <pageSetup paperSize="5" scale="27" fitToHeight="0" orientation="landscape" r:id="rId1"/>
  <headerFooter alignWithMargins="0">
    <oddFooter>&amp;R&amp;P</oddFooter>
  </headerFooter>
  <rowBreaks count="1" manualBreakCount="1">
    <brk id="258" min="1" max="15"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8F4E4-EC34-48A7-AC37-70D349573DCD}">
  <sheetPr codeName="Hoja8"/>
  <dimension ref="A3:P69"/>
  <sheetViews>
    <sheetView showGridLines="0" topLeftCell="K1" zoomScale="50" zoomScaleNormal="50" zoomScaleSheetLayoutView="40" zoomScalePageLayoutView="111" workbookViewId="0">
      <selection activeCell="E10" sqref="E10:P10"/>
    </sheetView>
  </sheetViews>
  <sheetFormatPr baseColWidth="10" defaultColWidth="12.125" defaultRowHeight="15"/>
  <cols>
    <col min="1" max="1" width="1.625" style="1" customWidth="1"/>
    <col min="2" max="2" width="23.5" style="2" customWidth="1"/>
    <col min="3" max="3" width="17.875" style="2" customWidth="1"/>
    <col min="4" max="4" width="40.5" style="96" customWidth="1"/>
    <col min="5" max="5" width="30.875" style="1" customWidth="1"/>
    <col min="6" max="6" width="54.875" style="1" customWidth="1"/>
    <col min="7" max="7" width="24.5" style="1" customWidth="1"/>
    <col min="8" max="8" width="23.125" style="1" customWidth="1"/>
    <col min="9" max="9" width="62.5" style="1" customWidth="1"/>
    <col min="10" max="10" width="30" style="1" customWidth="1"/>
    <col min="11" max="11" width="28.375" style="1" customWidth="1"/>
    <col min="12" max="12" width="39" style="1" customWidth="1"/>
    <col min="13" max="13" width="40.875" style="1" customWidth="1"/>
    <col min="14" max="14" width="64" style="1" customWidth="1"/>
    <col min="15" max="15" width="33.5" style="1" customWidth="1"/>
    <col min="16" max="16" width="46.5" style="1" customWidth="1"/>
    <col min="17" max="17" width="56.25" style="1" customWidth="1"/>
    <col min="18" max="16384" width="12.125" style="1"/>
  </cols>
  <sheetData>
    <row r="3" spans="2:16">
      <c r="D3" s="2"/>
    </row>
    <row r="4" spans="2:16" ht="31.5" customHeight="1">
      <c r="C4" s="610" t="s">
        <v>64</v>
      </c>
      <c r="D4" s="610"/>
      <c r="E4" s="610"/>
      <c r="F4" s="610"/>
      <c r="G4" s="610"/>
      <c r="H4" s="610"/>
      <c r="I4" s="610"/>
      <c r="J4" s="610"/>
      <c r="K4" s="610"/>
      <c r="L4" s="610"/>
      <c r="M4" s="610"/>
      <c r="N4" s="610"/>
      <c r="O4" s="3"/>
      <c r="P4" s="3"/>
    </row>
    <row r="5" spans="2:16" ht="31.5" customHeight="1">
      <c r="C5" s="610" t="s">
        <v>300</v>
      </c>
      <c r="D5" s="610"/>
      <c r="E5" s="610"/>
      <c r="F5" s="610"/>
      <c r="G5" s="610"/>
      <c r="H5" s="610"/>
      <c r="I5" s="610"/>
      <c r="J5" s="610"/>
      <c r="K5" s="610"/>
      <c r="L5" s="610"/>
      <c r="M5" s="610"/>
      <c r="N5" s="610"/>
      <c r="O5" s="3"/>
      <c r="P5" s="3"/>
    </row>
    <row r="6" spans="2:16" ht="31.5" customHeight="1">
      <c r="C6" s="610" t="s">
        <v>301</v>
      </c>
      <c r="D6" s="610"/>
      <c r="E6" s="610"/>
      <c r="F6" s="610"/>
      <c r="G6" s="610"/>
      <c r="H6" s="610"/>
      <c r="I6" s="610"/>
      <c r="J6" s="610"/>
      <c r="K6" s="610"/>
      <c r="L6" s="610"/>
      <c r="M6" s="610"/>
      <c r="N6" s="610"/>
      <c r="O6" s="4"/>
      <c r="P6" s="4"/>
    </row>
    <row r="7" spans="2:16" ht="31.5" customHeight="1">
      <c r="C7" s="610" t="s">
        <v>302</v>
      </c>
      <c r="D7" s="610"/>
      <c r="E7" s="610"/>
      <c r="F7" s="610"/>
      <c r="G7" s="610"/>
      <c r="H7" s="610"/>
      <c r="I7" s="610"/>
      <c r="J7" s="610"/>
      <c r="K7" s="610"/>
      <c r="L7" s="610"/>
      <c r="M7" s="610"/>
      <c r="N7" s="610"/>
      <c r="O7" s="4"/>
      <c r="P7" s="4"/>
    </row>
    <row r="8" spans="2:16" ht="32.25" customHeight="1">
      <c r="B8" s="5"/>
      <c r="C8" s="5"/>
      <c r="D8" s="5"/>
      <c r="E8" s="5"/>
      <c r="F8" s="5"/>
      <c r="G8" s="5"/>
      <c r="H8" s="5"/>
      <c r="I8" s="5"/>
      <c r="J8" s="5"/>
      <c r="K8" s="79"/>
      <c r="L8" s="5"/>
      <c r="M8" s="5"/>
      <c r="N8" s="5"/>
      <c r="O8" s="5"/>
      <c r="P8" s="5"/>
    </row>
    <row r="9" spans="2:16" ht="42" customHeight="1">
      <c r="B9" s="662" t="s">
        <v>7</v>
      </c>
      <c r="C9" s="662"/>
      <c r="D9" s="662"/>
      <c r="E9" s="10"/>
      <c r="F9" s="10"/>
      <c r="G9" s="6"/>
      <c r="H9" s="7"/>
      <c r="I9" s="7"/>
      <c r="J9" s="7"/>
      <c r="K9" s="80"/>
      <c r="L9" s="7"/>
      <c r="M9" s="7"/>
      <c r="N9" s="7"/>
      <c r="O9" s="7"/>
      <c r="P9" s="7"/>
    </row>
    <row r="10" spans="2:16" ht="42" customHeight="1">
      <c r="B10" s="644" t="s">
        <v>8</v>
      </c>
      <c r="C10" s="644"/>
      <c r="D10" s="644"/>
      <c r="E10" s="645" t="s">
        <v>303</v>
      </c>
      <c r="F10" s="645"/>
      <c r="G10" s="645"/>
      <c r="H10" s="645"/>
      <c r="I10" s="645"/>
      <c r="J10" s="645"/>
      <c r="K10" s="645"/>
      <c r="L10" s="645"/>
      <c r="M10" s="645"/>
      <c r="N10" s="645"/>
      <c r="O10" s="645"/>
      <c r="P10" s="645"/>
    </row>
    <row r="11" spans="2:16" ht="18.75">
      <c r="B11" s="8"/>
      <c r="C11" s="8"/>
      <c r="D11" s="82"/>
      <c r="E11" s="10"/>
      <c r="F11" s="9"/>
      <c r="G11" s="6"/>
      <c r="H11" s="7"/>
      <c r="I11" s="9"/>
      <c r="J11" s="7"/>
      <c r="K11" s="80"/>
      <c r="L11" s="9"/>
      <c r="M11" s="9"/>
      <c r="N11" s="9"/>
      <c r="O11" s="9"/>
      <c r="P11" s="9"/>
    </row>
    <row r="12" spans="2:16" ht="42" customHeight="1">
      <c r="B12" s="643" t="s">
        <v>12</v>
      </c>
      <c r="C12" s="643"/>
      <c r="D12" s="643"/>
      <c r="E12" s="10"/>
      <c r="F12" s="9"/>
      <c r="G12" s="6"/>
      <c r="H12" s="7"/>
      <c r="I12" s="9"/>
      <c r="J12" s="7"/>
      <c r="K12" s="80"/>
      <c r="L12" s="9"/>
      <c r="M12" s="9"/>
      <c r="N12" s="9"/>
      <c r="O12" s="9"/>
      <c r="P12" s="9"/>
    </row>
    <row r="13" spans="2:16" ht="18.75">
      <c r="B13" s="644" t="s">
        <v>13</v>
      </c>
      <c r="C13" s="644"/>
      <c r="D13" s="644"/>
      <c r="E13" s="645" t="s">
        <v>110</v>
      </c>
      <c r="F13" s="645"/>
      <c r="G13" s="645"/>
      <c r="H13" s="645"/>
      <c r="I13" s="645"/>
      <c r="J13" s="645"/>
      <c r="K13" s="645"/>
      <c r="L13" s="645"/>
      <c r="M13" s="645"/>
      <c r="N13" s="645"/>
      <c r="O13" s="645"/>
      <c r="P13" s="645"/>
    </row>
    <row r="14" spans="2:16" ht="18.75">
      <c r="B14" s="644" t="s">
        <v>14</v>
      </c>
      <c r="C14" s="644"/>
      <c r="D14" s="644"/>
      <c r="E14" s="645" t="s">
        <v>304</v>
      </c>
      <c r="F14" s="645"/>
      <c r="G14" s="645"/>
      <c r="H14" s="645"/>
      <c r="I14" s="645"/>
      <c r="J14" s="645"/>
      <c r="K14" s="645"/>
      <c r="L14" s="645"/>
      <c r="M14" s="645"/>
      <c r="N14" s="645"/>
      <c r="O14" s="645"/>
      <c r="P14" s="645"/>
    </row>
    <row r="15" spans="2:16" ht="18.75">
      <c r="B15" s="644" t="s">
        <v>15</v>
      </c>
      <c r="C15" s="644"/>
      <c r="D15" s="644"/>
      <c r="E15" s="645" t="s">
        <v>305</v>
      </c>
      <c r="F15" s="645"/>
      <c r="G15" s="645"/>
      <c r="H15" s="645"/>
      <c r="I15" s="645"/>
      <c r="J15" s="645"/>
      <c r="K15" s="645"/>
      <c r="L15" s="645"/>
      <c r="M15" s="645"/>
      <c r="N15" s="645"/>
      <c r="O15" s="645"/>
      <c r="P15" s="645"/>
    </row>
    <row r="16" spans="2:16" ht="18.75">
      <c r="B16" s="8"/>
      <c r="C16" s="8"/>
      <c r="D16" s="82"/>
      <c r="E16" s="10"/>
      <c r="F16" s="9"/>
      <c r="G16" s="7"/>
      <c r="H16" s="7"/>
      <c r="I16" s="9"/>
      <c r="J16" s="7"/>
      <c r="K16" s="80"/>
      <c r="L16" s="9"/>
      <c r="M16" s="9"/>
      <c r="N16" s="9"/>
      <c r="O16" s="9"/>
      <c r="P16" s="9"/>
    </row>
    <row r="17" spans="2:16" ht="39" customHeight="1">
      <c r="B17" s="643" t="s">
        <v>16</v>
      </c>
      <c r="C17" s="643"/>
      <c r="D17" s="643"/>
      <c r="E17" s="6"/>
      <c r="F17" s="6"/>
      <c r="G17" s="6"/>
      <c r="H17" s="6"/>
      <c r="I17" s="6"/>
      <c r="J17" s="6"/>
      <c r="K17" s="6"/>
      <c r="L17" s="6"/>
      <c r="M17" s="6"/>
      <c r="N17" s="6"/>
      <c r="O17" s="6"/>
      <c r="P17" s="6"/>
    </row>
    <row r="18" spans="2:16" ht="18.75">
      <c r="B18" s="8"/>
      <c r="C18" s="8"/>
      <c r="D18" s="82"/>
      <c r="E18" s="642" t="s">
        <v>514</v>
      </c>
      <c r="F18" s="642"/>
      <c r="G18" s="642"/>
      <c r="H18" s="642"/>
      <c r="I18" s="642"/>
      <c r="J18" s="642"/>
      <c r="K18" s="642"/>
      <c r="L18" s="642"/>
      <c r="M18" s="642"/>
      <c r="N18" s="642"/>
      <c r="O18" s="642"/>
      <c r="P18" s="642"/>
    </row>
    <row r="19" spans="2:16" ht="18.75">
      <c r="B19" s="8"/>
      <c r="C19" s="8"/>
      <c r="D19" s="82"/>
      <c r="E19" s="642"/>
      <c r="F19" s="642"/>
      <c r="G19" s="642"/>
      <c r="H19" s="642"/>
      <c r="I19" s="642"/>
      <c r="J19" s="642"/>
      <c r="K19" s="642"/>
      <c r="L19" s="642"/>
      <c r="M19" s="642"/>
      <c r="N19" s="642"/>
      <c r="O19" s="642"/>
      <c r="P19" s="642"/>
    </row>
    <row r="20" spans="2:16" ht="42" customHeight="1">
      <c r="B20" s="643" t="s">
        <v>17</v>
      </c>
      <c r="C20" s="643"/>
      <c r="D20" s="643"/>
      <c r="E20" s="10"/>
      <c r="F20" s="9"/>
      <c r="G20" s="7"/>
      <c r="H20" s="7"/>
      <c r="I20" s="9"/>
      <c r="J20" s="7"/>
      <c r="K20" s="80"/>
      <c r="L20" s="9"/>
      <c r="M20" s="9"/>
      <c r="N20" s="9"/>
      <c r="O20" s="9"/>
      <c r="P20" s="9"/>
    </row>
    <row r="21" spans="2:16" ht="18.75">
      <c r="B21" s="644" t="s">
        <v>18</v>
      </c>
      <c r="C21" s="644"/>
      <c r="D21" s="644"/>
      <c r="E21" s="645" t="s">
        <v>306</v>
      </c>
      <c r="F21" s="645"/>
      <c r="G21" s="645"/>
      <c r="H21" s="645"/>
      <c r="I21" s="645"/>
      <c r="J21" s="645"/>
      <c r="K21" s="645"/>
      <c r="L21" s="645"/>
      <c r="M21" s="645"/>
      <c r="N21" s="645"/>
      <c r="O21" s="645"/>
      <c r="P21" s="645"/>
    </row>
    <row r="22" spans="2:16" ht="18.75" customHeight="1">
      <c r="B22" s="644" t="s">
        <v>19</v>
      </c>
      <c r="C22" s="644"/>
      <c r="D22" s="644"/>
      <c r="E22" s="645" t="s">
        <v>307</v>
      </c>
      <c r="F22" s="645"/>
      <c r="G22" s="645"/>
      <c r="H22" s="645"/>
      <c r="I22" s="645"/>
      <c r="J22" s="645"/>
      <c r="K22" s="645"/>
      <c r="L22" s="645"/>
      <c r="M22" s="645"/>
      <c r="N22" s="645"/>
      <c r="O22" s="645"/>
      <c r="P22" s="645"/>
    </row>
    <row r="23" spans="2:16" ht="18.75" customHeight="1">
      <c r="B23" s="644" t="s">
        <v>20</v>
      </c>
      <c r="C23" s="644"/>
      <c r="D23" s="644"/>
      <c r="E23" s="645" t="s">
        <v>307</v>
      </c>
      <c r="F23" s="645"/>
      <c r="G23" s="645"/>
      <c r="H23" s="645"/>
      <c r="I23" s="645"/>
      <c r="J23" s="645"/>
      <c r="K23" s="645"/>
      <c r="L23" s="645"/>
      <c r="M23" s="645"/>
      <c r="N23" s="645"/>
      <c r="O23" s="645"/>
      <c r="P23" s="645"/>
    </row>
    <row r="24" spans="2:16" ht="18.75" customHeight="1">
      <c r="B24" s="644" t="s">
        <v>21</v>
      </c>
      <c r="C24" s="644"/>
      <c r="D24" s="644"/>
      <c r="E24" s="645" t="s">
        <v>307</v>
      </c>
      <c r="F24" s="645"/>
      <c r="G24" s="645"/>
      <c r="H24" s="645"/>
      <c r="I24" s="645"/>
      <c r="J24" s="645"/>
      <c r="K24" s="645"/>
      <c r="L24" s="645"/>
      <c r="M24" s="645"/>
      <c r="N24" s="645"/>
      <c r="O24" s="645"/>
      <c r="P24" s="645"/>
    </row>
    <row r="25" spans="2:16" ht="18.75">
      <c r="B25" s="6"/>
      <c r="C25" s="6"/>
      <c r="D25" s="82"/>
      <c r="E25" s="10"/>
      <c r="F25" s="10"/>
      <c r="G25" s="7"/>
      <c r="H25" s="7"/>
      <c r="I25" s="9"/>
      <c r="J25" s="7"/>
      <c r="K25" s="80"/>
      <c r="L25" s="9"/>
      <c r="M25" s="9"/>
      <c r="N25" s="9"/>
      <c r="O25" s="9"/>
      <c r="P25" s="9"/>
    </row>
    <row r="26" spans="2:16" ht="42" customHeight="1">
      <c r="B26" s="643" t="s">
        <v>22</v>
      </c>
      <c r="C26" s="643"/>
      <c r="D26" s="643"/>
      <c r="E26" s="6"/>
      <c r="F26" s="6"/>
      <c r="G26" s="6"/>
      <c r="H26" s="6"/>
      <c r="I26" s="6"/>
      <c r="J26" s="6"/>
      <c r="K26" s="6"/>
      <c r="L26" s="6"/>
      <c r="M26" s="6"/>
      <c r="N26" s="6"/>
      <c r="O26" s="6"/>
      <c r="P26" s="6"/>
    </row>
    <row r="27" spans="2:16" ht="42.75" customHeight="1">
      <c r="B27" s="80"/>
      <c r="C27" s="7"/>
      <c r="D27" s="7"/>
      <c r="E27" s="645" t="s">
        <v>308</v>
      </c>
      <c r="F27" s="645"/>
      <c r="G27" s="645"/>
      <c r="H27" s="645"/>
      <c r="I27" s="645"/>
      <c r="J27" s="645"/>
      <c r="K27" s="645"/>
      <c r="L27" s="645"/>
      <c r="M27" s="645"/>
      <c r="N27" s="645"/>
      <c r="O27" s="645"/>
      <c r="P27" s="645"/>
    </row>
    <row r="28" spans="2:16" ht="42.75" customHeight="1">
      <c r="B28" s="80"/>
      <c r="C28" s="7"/>
      <c r="D28" s="7"/>
      <c r="E28" s="645"/>
      <c r="F28" s="645"/>
      <c r="G28" s="645"/>
      <c r="H28" s="645"/>
      <c r="I28" s="645"/>
      <c r="J28" s="645"/>
      <c r="K28" s="645"/>
      <c r="L28" s="645"/>
      <c r="M28" s="645"/>
      <c r="N28" s="645"/>
      <c r="O28" s="645"/>
      <c r="P28" s="645"/>
    </row>
    <row r="29" spans="2:16" ht="18.75">
      <c r="B29" s="80"/>
      <c r="C29" s="7"/>
      <c r="D29" s="7"/>
      <c r="E29" s="11"/>
      <c r="F29" s="11"/>
      <c r="G29" s="81"/>
      <c r="H29" s="81"/>
      <c r="I29" s="11"/>
      <c r="J29" s="81"/>
      <c r="K29" s="81"/>
      <c r="L29" s="11"/>
      <c r="M29" s="11"/>
      <c r="N29" s="11"/>
      <c r="O29" s="11"/>
      <c r="P29" s="11"/>
    </row>
    <row r="30" spans="2:16" ht="42" customHeight="1">
      <c r="B30" s="643" t="s">
        <v>25</v>
      </c>
      <c r="C30" s="643"/>
      <c r="D30" s="643"/>
      <c r="E30" s="10"/>
      <c r="F30" s="7"/>
      <c r="G30" s="6"/>
      <c r="H30" s="7"/>
      <c r="I30" s="7"/>
      <c r="J30" s="7"/>
      <c r="K30" s="80"/>
      <c r="L30" s="7"/>
      <c r="M30" s="7"/>
      <c r="N30" s="7"/>
      <c r="O30" s="7"/>
      <c r="P30" s="7"/>
    </row>
    <row r="31" spans="2:16" ht="18.75" customHeight="1">
      <c r="B31" s="644" t="s">
        <v>9</v>
      </c>
      <c r="C31" s="644"/>
      <c r="D31" s="644"/>
      <c r="E31" s="645" t="s">
        <v>300</v>
      </c>
      <c r="F31" s="645"/>
      <c r="G31" s="645"/>
      <c r="H31" s="645"/>
      <c r="I31" s="645"/>
      <c r="J31" s="645"/>
      <c r="K31" s="645"/>
      <c r="L31" s="645"/>
      <c r="M31" s="645"/>
      <c r="N31" s="645"/>
      <c r="O31" s="645"/>
      <c r="P31" s="645"/>
    </row>
    <row r="32" spans="2:16" ht="18.75" customHeight="1">
      <c r="B32" s="644" t="s">
        <v>10</v>
      </c>
      <c r="C32" s="644"/>
      <c r="D32" s="644"/>
      <c r="E32" s="645" t="s">
        <v>515</v>
      </c>
      <c r="F32" s="645"/>
      <c r="G32" s="645"/>
      <c r="H32" s="645"/>
      <c r="I32" s="645"/>
      <c r="J32" s="645"/>
      <c r="K32" s="645"/>
      <c r="L32" s="645"/>
      <c r="M32" s="645"/>
      <c r="N32" s="645"/>
      <c r="O32" s="645"/>
      <c r="P32" s="645"/>
    </row>
    <row r="33" spans="1:16" ht="18.75">
      <c r="B33" s="644" t="s">
        <v>291</v>
      </c>
      <c r="C33" s="644"/>
      <c r="D33" s="644"/>
      <c r="E33" s="645" t="s">
        <v>516</v>
      </c>
      <c r="F33" s="645"/>
      <c r="G33" s="645"/>
      <c r="H33" s="645"/>
      <c r="I33" s="645"/>
      <c r="J33" s="645"/>
      <c r="K33" s="645"/>
      <c r="L33" s="645"/>
      <c r="M33" s="645"/>
      <c r="N33" s="645"/>
      <c r="O33" s="645"/>
      <c r="P33" s="645"/>
    </row>
    <row r="34" spans="1:16" ht="18.75">
      <c r="B34" s="449"/>
      <c r="C34" s="449"/>
      <c r="D34" s="449"/>
      <c r="E34" s="451"/>
      <c r="F34" s="451"/>
      <c r="G34" s="451"/>
      <c r="H34" s="451"/>
      <c r="I34" s="451"/>
      <c r="J34" s="451"/>
      <c r="K34" s="451"/>
      <c r="L34" s="451"/>
      <c r="M34" s="451"/>
      <c r="N34" s="451"/>
      <c r="O34" s="451"/>
      <c r="P34" s="451"/>
    </row>
    <row r="35" spans="1:16" ht="45.75" customHeight="1">
      <c r="B35" s="643" t="s">
        <v>536</v>
      </c>
      <c r="C35" s="643"/>
      <c r="D35" s="643"/>
      <c r="E35" s="451"/>
      <c r="F35" s="451"/>
      <c r="G35" s="451"/>
      <c r="H35" s="451"/>
      <c r="I35" s="451"/>
      <c r="J35" s="451"/>
      <c r="K35" s="451"/>
      <c r="L35" s="451"/>
      <c r="M35" s="451"/>
      <c r="N35" s="451"/>
      <c r="O35" s="451"/>
      <c r="P35" s="451"/>
    </row>
    <row r="36" spans="1:16" ht="18.75">
      <c r="B36" s="644" t="s">
        <v>517</v>
      </c>
      <c r="C36" s="644"/>
      <c r="D36" s="644"/>
      <c r="E36" s="642" t="s">
        <v>521</v>
      </c>
      <c r="F36" s="642"/>
      <c r="G36" s="642"/>
      <c r="H36" s="642"/>
      <c r="I36" s="642"/>
      <c r="J36" s="642"/>
      <c r="K36" s="642"/>
      <c r="L36" s="642"/>
      <c r="M36" s="642"/>
      <c r="N36" s="642"/>
      <c r="O36" s="642"/>
      <c r="P36" s="642"/>
    </row>
    <row r="37" spans="1:16" ht="18.75">
      <c r="B37" s="644" t="s">
        <v>291</v>
      </c>
      <c r="C37" s="644"/>
      <c r="D37" s="644"/>
      <c r="E37" s="642" t="s">
        <v>520</v>
      </c>
      <c r="F37" s="642"/>
      <c r="G37" s="642"/>
      <c r="H37" s="642"/>
      <c r="I37" s="642"/>
      <c r="J37" s="642"/>
      <c r="K37" s="642"/>
      <c r="L37" s="642"/>
      <c r="M37" s="642"/>
      <c r="N37" s="642"/>
      <c r="O37" s="642"/>
      <c r="P37" s="642"/>
    </row>
    <row r="38" spans="1:16" ht="18.75">
      <c r="B38" s="644" t="s">
        <v>518</v>
      </c>
      <c r="C38" s="644"/>
      <c r="D38" s="644"/>
      <c r="E38" s="642" t="s">
        <v>522</v>
      </c>
      <c r="F38" s="642"/>
      <c r="G38" s="642"/>
      <c r="H38" s="642"/>
      <c r="I38" s="642"/>
      <c r="J38" s="642"/>
      <c r="K38" s="642"/>
      <c r="L38" s="642"/>
      <c r="M38" s="642"/>
      <c r="N38" s="642"/>
      <c r="O38" s="642"/>
      <c r="P38" s="642"/>
    </row>
    <row r="39" spans="1:16" ht="18.75">
      <c r="B39" s="644" t="s">
        <v>519</v>
      </c>
      <c r="C39" s="644"/>
      <c r="D39" s="644"/>
      <c r="E39" s="642" t="s">
        <v>523</v>
      </c>
      <c r="F39" s="642"/>
      <c r="G39" s="642"/>
      <c r="H39" s="642"/>
      <c r="I39" s="642"/>
      <c r="J39" s="642"/>
      <c r="K39" s="642"/>
      <c r="L39" s="642"/>
      <c r="M39" s="642"/>
      <c r="N39" s="642"/>
      <c r="O39" s="642"/>
      <c r="P39" s="642"/>
    </row>
    <row r="40" spans="1:16" ht="32.25">
      <c r="B40" s="629"/>
      <c r="C40" s="629"/>
      <c r="D40" s="629"/>
      <c r="E40" s="629"/>
      <c r="F40" s="629"/>
      <c r="G40" s="629"/>
      <c r="H40" s="629"/>
      <c r="I40" s="629"/>
      <c r="J40" s="629"/>
      <c r="K40" s="629"/>
      <c r="L40" s="629"/>
      <c r="M40" s="629"/>
      <c r="N40" s="629"/>
      <c r="O40" s="629"/>
      <c r="P40" s="629"/>
    </row>
    <row r="41" spans="1:16" ht="58.5" customHeight="1">
      <c r="B41" s="661" t="s">
        <v>298</v>
      </c>
      <c r="C41" s="661"/>
      <c r="D41" s="661"/>
      <c r="E41" s="661"/>
      <c r="F41" s="661"/>
      <c r="G41" s="661"/>
      <c r="H41" s="661"/>
      <c r="I41" s="661"/>
      <c r="J41" s="661"/>
      <c r="K41" s="661"/>
      <c r="L41" s="661"/>
      <c r="M41" s="661"/>
      <c r="N41" s="661"/>
      <c r="O41" s="661"/>
      <c r="P41" s="661"/>
    </row>
    <row r="42" spans="1:16" ht="19.5" thickBot="1">
      <c r="B42" s="83"/>
      <c r="C42" s="83"/>
      <c r="D42" s="83"/>
      <c r="E42" s="13"/>
      <c r="F42" s="13"/>
      <c r="G42" s="14"/>
      <c r="H42" s="14"/>
      <c r="I42" s="14"/>
      <c r="J42" s="14"/>
      <c r="K42" s="84"/>
      <c r="L42" s="13"/>
      <c r="M42" s="13"/>
      <c r="N42" s="13"/>
      <c r="O42" s="13"/>
      <c r="P42" s="13"/>
    </row>
    <row r="43" spans="1:16" ht="20.25" thickTop="1">
      <c r="B43" s="648" t="s">
        <v>23</v>
      </c>
      <c r="C43" s="650" t="s">
        <v>26</v>
      </c>
      <c r="D43" s="650" t="s">
        <v>96</v>
      </c>
      <c r="E43" s="682" t="s">
        <v>1</v>
      </c>
      <c r="F43" s="655"/>
      <c r="G43" s="655"/>
      <c r="H43" s="655"/>
      <c r="I43" s="655"/>
      <c r="J43" s="655"/>
      <c r="K43" s="655"/>
      <c r="L43" s="655"/>
      <c r="M43" s="683"/>
      <c r="N43" s="684" t="s">
        <v>105</v>
      </c>
      <c r="O43" s="659" t="s">
        <v>102</v>
      </c>
      <c r="P43" s="687" t="s">
        <v>106</v>
      </c>
    </row>
    <row r="44" spans="1:16" ht="141.75" customHeight="1" thickBot="1">
      <c r="A44" s="15"/>
      <c r="B44" s="680"/>
      <c r="C44" s="681"/>
      <c r="D44" s="681"/>
      <c r="E44" s="426" t="s">
        <v>95</v>
      </c>
      <c r="F44" s="427" t="s">
        <v>97</v>
      </c>
      <c r="G44" s="427" t="s">
        <v>98</v>
      </c>
      <c r="H44" s="427" t="s">
        <v>99</v>
      </c>
      <c r="I44" s="426" t="s">
        <v>100</v>
      </c>
      <c r="J44" s="427" t="s">
        <v>101</v>
      </c>
      <c r="K44" s="427" t="s">
        <v>122</v>
      </c>
      <c r="L44" s="368" t="s">
        <v>104</v>
      </c>
      <c r="M44" s="368" t="s">
        <v>103</v>
      </c>
      <c r="N44" s="685"/>
      <c r="O44" s="686"/>
      <c r="P44" s="688"/>
    </row>
    <row r="45" spans="1:16" ht="342.95" customHeight="1" thickTop="1">
      <c r="A45" s="16"/>
      <c r="B45" s="452" t="str">
        <f>IF(ISBLANK('5. Pp (3 años)'!B45),"",'5. Pp (3 años)'!B45)</f>
        <v>Dirección de Planeación Municipal</v>
      </c>
      <c r="C45" s="453" t="str">
        <f>IF(ISBLANK('5. Pp (3 años)'!C45),"",'5. Pp (3 años)'!C45)</f>
        <v>Fin</v>
      </c>
      <c r="D45" s="504" t="str">
        <f>IF(ISBLANK('5. Pp (3 años)'!D45),"",'5. Pp (3 años)'!D45)</f>
        <v>3.3.1 Contribuir a una sociedad más segura, cohesionada y pacífica en el municipio de Benito Juárez mediante estrategias de prevención de la violencia, impulso a la convivencia y fortalecimiento del bienestar social</v>
      </c>
      <c r="E45" s="502" t="str">
        <f>IF(ISBLANK('5. Pp (3 años)'!E45),"",'5. Pp (3 años)'!E45)</f>
        <v>I_TOD_PAZ: Índice de Todos por la Paz</v>
      </c>
      <c r="F45" s="502" t="str">
        <f>IF(ISBLANK('5. Pp (3 años)'!F45),"",'5. Pp (3 años)'!F45)</f>
        <v>El Índice Todos por la Paz mide el grado de avance en tres grandes dimensiones: Seguridad y Justicia, Cohesión Social y Educación para la Paz.</v>
      </c>
      <c r="G45" s="455" t="str">
        <f>IF(ISBLANK('5. Pp (3 años)'!G45),"",'5. Pp (3 años)'!G45)</f>
        <v>Eficacia</v>
      </c>
      <c r="H45" s="455" t="str">
        <f>IF(ISBLANK('5. Pp (3 años)'!H45),"",'5. Pp (3 años)'!H45)</f>
        <v>Trianual</v>
      </c>
      <c r="I45" s="454" t="str">
        <f>IF(ISBLANK('5. Pp (3 años)'!I45),"",'5. Pp (3 años)'!I45)</f>
        <v/>
      </c>
      <c r="J45" s="454" t="str">
        <f>IF(ISBLANK('5. Pp (3 años)'!J45),"",'5. Pp (3 años)'!J45)</f>
        <v>Unidad de medida del indicador: 
Porcentaje</v>
      </c>
      <c r="K45" s="455" t="str">
        <f>IF(ISBLANK('5. Pp (3 años)'!K45),"",'5. Pp (3 años)'!K45)</f>
        <v>Ascendente</v>
      </c>
      <c r="L45" s="471" t="s">
        <v>534</v>
      </c>
      <c r="M45" s="471" t="s">
        <v>533</v>
      </c>
      <c r="N45" s="454" t="str">
        <f>IF(ISBLANK('5. Pp (3 años)'!N45),"",'5. Pp (3 años)'!N45)</f>
        <v>Nombre completo del Documento que sustenta la información: 
- Encuestas de percepción de seguridad (INEGI, ENVIPE).
- Registros de incidencia delictiva (Fiscalía Estatal, Seguridad Pública).
- Informes de eficiencia en la resolución de casos judiciales.
- Reportes de operativos de seguridad implementados.
- Documentación de atención a víctimas en programas de justicia.
Nombre del área que genera o publica la información: 
Dirección de planeación
Periodicidad con que se genera el documento: 
Trianual
Liga de la página de la que se obtiene la información:
https://onedrive.live.com/view.aspx?resid=84F4E4FFF988A5F5%21105392&amp;authkey=!AAI512qQ2fNa5As</v>
      </c>
      <c r="O45" s="454" t="str">
        <f>IF(ISBLANK('5. Pp (3 años)'!O45),"",'5. Pp (3 años)'!O45)</f>
        <v>A diciembre de 2027 se cuenta con la información actualizada de los 8 indicadores que integran el Indice.</v>
      </c>
      <c r="P45" s="456" t="str">
        <f>IF(ISBLANK('5. Pp (3 años)'!P45),"",'5. Pp (3 años)'!P45)</f>
        <v>"ODS 1 Fin de la pobreza: Poner fin a la pobreza en todas sus formas en todo el mundo.
ODS 2 Hambre Cero: Lograr la seguridad alimentaria y la mejora de la nutrición y promover la agricultura sostenible.
ODS 3 Salud y Bienestar: Garantizar una vida sana y promover el bienestar para todos en todas las edades.
ODS 4 Educación de calidad: Garantizar una educación inclusiva y equitativa de calidad y promover oportunidades de aprendizaje permanente para todas y todos.
ODS 5 Igualdad de Género: Lograr la igualdad entre los géneros y empoderar a todas las mujeres y las niñas.
ODS 8 Promover el crecimiento económico inclusivo y sostenible, el empleo y el trabajo decente para todos."</v>
      </c>
    </row>
    <row r="46" spans="1:16" s="2" customFormat="1" ht="258.95" customHeight="1">
      <c r="A46" s="16"/>
      <c r="B46" s="405" t="str">
        <f>IF(ISBLANK('5. Pp (3 años)'!B46),"",'5. Pp (3 años)'!B46)</f>
        <v>Instituto de la Cultura Física y Deporte</v>
      </c>
      <c r="C46" s="406" t="str">
        <f>IF(ISBLANK('5. Pp (3 años)'!C46),"",'5. Pp (3 años)'!C46)</f>
        <v>Propósito</v>
      </c>
      <c r="D46" s="409" t="str">
        <f>IF(ISBLANK('5. Pp (3 años)'!D46),"",'5. Pp (3 años)'!D46)</f>
        <v>3.3.1.1 La población del Municipio de Benito Juárez participa regularmente en actividades físicas y recreativas del Instituto de la Cultura Física y Deporte.</v>
      </c>
      <c r="E46" s="409" t="str">
        <f>IF(ISBLANK('5. Pp (3 años)'!E46),"",'5. Pp (3 años)'!E46)</f>
        <v>PCPAO: Porcentaje de ciudadanos que participan regularmente en actividades físicas y recreativas organizadas</v>
      </c>
      <c r="F46" s="409" t="str">
        <f>IF(ISBLANK('5. Pp (3 años)'!F46),"",'5. Pp (3 años)'!F46)</f>
        <v>Con esta información se mide la participación de la población en las actividades creadas, promovidas y ejecutadas por el Instituto de la Cultura Física y Deporte, con la finalidad de contribuir en la mejora de la calidad de vida.</v>
      </c>
      <c r="G46" s="406" t="str">
        <f>IF(ISBLANK('5. Pp (3 años)'!G46),"",'5. Pp (3 años)'!G46)</f>
        <v>Eficacia</v>
      </c>
      <c r="H46" s="406" t="str">
        <f>IF(ISBLANK('5. Pp (3 años)'!H46),"",'5. Pp (3 años)'!H46)</f>
        <v>Trimestral</v>
      </c>
      <c r="I46" s="428" t="str">
        <f>IF(ISBLANK('5. Pp (3 años)'!I46),"",'5. Pp (3 años)'!I46)</f>
        <v>MÉTODO DE CÁLCULO: 
PCPAO= (NCP/NCPE)*100
VARIABLES:                                                                                                                
PCPAO: Porcentaje de ciudadanos que participan regularmente en actividades físicas y recreativas organizadas.           
NCP: Número de ciudadanos participantes           
NCPE: Número de ciudadanos participantes estimadas(os)</v>
      </c>
      <c r="J46" s="428" t="str">
        <f>IF(ISBLANK('5. Pp (3 años)'!J46),"",'5. Pp (3 años)'!J46)</f>
        <v>UNIDAD DE MEDIDA DEL INDICADOR: Porcentaje
UNIDAD DE MEDIDA DE LAS VARIABLE: Ciudadanos</v>
      </c>
      <c r="K46" s="406" t="str">
        <f>IF(ISBLANK('5. Pp (3 años)'!K46),"",'5. Pp (3 años)'!K46)</f>
        <v>Ascendente</v>
      </c>
      <c r="L46" s="428" t="s">
        <v>585</v>
      </c>
      <c r="M46" s="428" t="s">
        <v>586</v>
      </c>
      <c r="N46" s="428" t="str">
        <f>IF(ISBLANK('5. Pp (3 años)'!N46),"",'5. Pp (3 años)'!N46)</f>
        <v>Nombre del Documento:
Concentrado de Reportes Trimestrales de las Coordinaciones del Instituto de la Cultura Física y Deporte
Nombre de quien genera la información: 
Dirección General del Instituto de la Cultura Física y Deporte (área)
Periodicidad con que se genera la información: Trimestral
Liga de la página donde se localiza la información o ubicación:  Leffort IDBJ/DirGral/ReportesTrimCoordinaciones 2024
Ubicado en las oficinas de la Dirección General del Instituto de la Cultura Física y Deporte.</v>
      </c>
      <c r="O46" s="428" t="str">
        <f>IF(ISBLANK('5. Pp (3 años)'!O46),"",'5. Pp (3 años)'!O46)</f>
        <v>Se cuenta con la participación de los ciudadanos en las actividades.</v>
      </c>
      <c r="P46" s="429" t="str">
        <f>IF(ISBLANK('5. Pp (3 años)'!P46),"",'5. Pp (3 años)'!P46)</f>
        <v xml:space="preserve">Objetivo 3 Garantizar una vida sana y promover el bienestar para todos en todas alas edaddes 
Objetivo 5 Lograr la Ingualdad entre los géneros y empoderar a todas las mujeres y las niñas 
Objetivo 11 Lograr que las ciudades y asentamientos humanos sean inclusivos, seguros, resilientes y sostenibles 
Objetivo  16 Promover sociedades pacíficas e inclusivas para el desarrollo sostenible, facilitar el acceso a la justicia para todos y crear instituciones eficaces, responsables e inclusivas a todos los niveles. </v>
      </c>
    </row>
    <row r="47" spans="1:16" ht="257.10000000000002" customHeight="1">
      <c r="A47" s="16"/>
      <c r="B47" s="419" t="str">
        <f>IF(ISBLANK('5. Pp (3 años)'!B47),"",'5. Pp (3 años)'!B47)</f>
        <v>Coordinación Administrativa</v>
      </c>
      <c r="C47" s="420" t="str">
        <f>IF(ISBLANK('5. Pp (3 años)'!C47),"",'5. Pp (3 años)'!C47)</f>
        <v>Componente</v>
      </c>
      <c r="D47" s="450" t="str">
        <f>IF(ISBLANK('5. Pp (3 años)'!D47),"",'5. Pp (3 años)'!D47)</f>
        <v>3.3.1.1.1 Registros de finanzas públicas realizadas</v>
      </c>
      <c r="E47" s="415" t="str">
        <f>IF(ISBLANK('5. Pp (3 años)'!E47),"",'5. Pp (3 años)'!E47)</f>
        <v>PFR: Porcentaje de registros de finanzas públicas</v>
      </c>
      <c r="F47" s="415" t="str">
        <f>IF(ISBLANK('5. Pp (3 años)'!F47),"",'5. Pp (3 años)'!F47)</f>
        <v>Con esta información se miden los reportes e informes de contabilidad, finanzas y administrativos realizadas por el Instituto lo que permite la transparencia del presupuesto.</v>
      </c>
      <c r="G47" s="421" t="str">
        <f>IF(ISBLANK('5. Pp (3 años)'!G47),"",'5. Pp (3 años)'!G47)</f>
        <v>Eficacia</v>
      </c>
      <c r="H47" s="421" t="str">
        <f>IF(ISBLANK('5. Pp (3 años)'!H47),"",'5. Pp (3 años)'!H47)</f>
        <v>Trimestral</v>
      </c>
      <c r="I47" s="425" t="str">
        <f>IF(ISBLANK('5. Pp (3 años)'!I47),"",'5. Pp (3 años)'!I47)</f>
        <v>MÉTODO DE CÁLCULO:                                         
PFR= (NFR/NFP)*100
VARIABLES:   
PFR: Porcentaje de registros de finanzas públicas realizadas.                                                                
NFR: Número de registros de finanzas realizados        
NFP: Número de registros de finanzas públicas programadas</v>
      </c>
      <c r="J47" s="425" t="str">
        <f>IF(ISBLANK('5. Pp (3 años)'!J47),"",'5. Pp (3 años)'!J47)</f>
        <v>UNIDAD DE MEDIDA DEL INDICADOR: Porcentaje
UNIDAD DE MEDIDA DE LAS VARIABLE: Registros de finanzas públicas</v>
      </c>
      <c r="K47" s="421" t="str">
        <f>IF(ISBLANK('5. Pp (3 años)'!K47),"",'5. Pp (3 años)'!K47)</f>
        <v>Ascendente</v>
      </c>
      <c r="L47" s="425" t="s">
        <v>584</v>
      </c>
      <c r="M47" s="425" t="s">
        <v>583</v>
      </c>
      <c r="N47" s="425" t="str">
        <f>IF(ISBLANK('5. Pp (3 años)'!N47),"",'5. Pp (3 años)'!N47)</f>
        <v>Nombre del Documento: 
Carpeta de Reportes Trimestrales de la   Coordinación Administrativa 
Nombre de quien genera la información: 
Coordinación Administrativa del Instituto de la Cultura Física y Deporte del Municipio (área)
Periodicidad con que se genera la información: Trimestral
Liga de la página donde se localiza la información o ubicación: 
Carpeta Lefort Coordinación Administrativa Leffor 01 IDBJ/CoordAdmon/EntregaASE2026</v>
      </c>
      <c r="O47" s="425" t="str">
        <f>IF(ISBLANK('5. Pp (3 años)'!O47),"",'5. Pp (3 años)'!O47)</f>
        <v>Los entes que solicitan la información mantienen sus políticas y condiciones de entrega y comprobación.</v>
      </c>
      <c r="P47" s="430" t="str">
        <f>IF(ISBLANK('5. Pp (3 años)'!P47),"",'5. Pp (3 años)'!P47)</f>
        <v/>
      </c>
    </row>
    <row r="48" spans="1:16" ht="243" customHeight="1">
      <c r="A48" s="16"/>
      <c r="B48" s="93" t="str">
        <f>IF(ISBLANK('5. Pp (3 años)'!B48),"",'5. Pp (3 años)'!B48)</f>
        <v>Coordinación Administrativa</v>
      </c>
      <c r="C48" s="29" t="str">
        <f>IF(ISBLANK('5. Pp (3 años)'!C48),"",'5. Pp (3 años)'!C48)</f>
        <v>Actividad</v>
      </c>
      <c r="D48" s="503" t="str">
        <f>IF(ISBLANK('5. Pp (3 años)'!D48),"",'5. Pp (3 años)'!D48)</f>
        <v>3.3.1.1.1.1 Aportaciones por actividades y eventos en el Instituto de la Cultura Física y Deporte</v>
      </c>
      <c r="E48" s="503" t="str">
        <f>IF(ISBLANK('5. Pp (3 años)'!E48),"",'5. Pp (3 años)'!E48)</f>
        <v>PAR: Porcentaje de aportaciones recibidas.</v>
      </c>
      <c r="F48" s="503" t="str">
        <f>IF(ISBLANK('5. Pp (3 años)'!F48),"",'5. Pp (3 años)'!F48)</f>
        <v>Con esta información se miden los reportes e informes por ingresos por aportaciones al Instituto lo que permite la transparencia del presupuesto.</v>
      </c>
      <c r="G48" s="29" t="str">
        <f>IF(ISBLANK('5. Pp (3 años)'!G48),"",'5. Pp (3 años)'!G48)</f>
        <v>Eficacia</v>
      </c>
      <c r="H48" s="29" t="str">
        <f>IF(ISBLANK('5. Pp (3 años)'!H48),"",'5. Pp (3 años)'!H48)</f>
        <v>Trimestral</v>
      </c>
      <c r="I48" s="31" t="str">
        <f>IF(ISBLANK('5. Pp (3 años)'!I48),"",'5. Pp (3 años)'!I48)</f>
        <v>MÉTODO DE CÁLCULO:                                                                                                                                                                                                                                                                                                                        
PRR= (NRR/NRP)*100    
VARIABLES:                                                                                                                                                                                                                                                                                                                                                            
PAR: Porcentaje de aportaciones recibidas.
NAR: Número de aportaciones recibidas.
NAP: Número de aportaciones programadas</v>
      </c>
      <c r="J48" s="31" t="str">
        <f>IF(ISBLANK('5. Pp (3 años)'!J48),"",'5. Pp (3 años)'!J48)</f>
        <v>UNIDAD DE MEDIDA DEL INDICADOR:                                                                                                                                                                                                                                                                                                                                      
Porcentaje
UNIDAD DE MEDIDA DE LA VARIABLE:                                                                                                                                                                                                                                                                                                                                                                                              
Aportaciones</v>
      </c>
      <c r="K48" s="29" t="str">
        <f>IF(ISBLANK('5. Pp (3 años)'!K48),"",'5. Pp (3 años)'!K48)</f>
        <v>Ascendente</v>
      </c>
      <c r="L48" s="31" t="s">
        <v>581</v>
      </c>
      <c r="M48" s="31" t="s">
        <v>582</v>
      </c>
      <c r="N48" s="31" t="str">
        <f>IF(ISBLANK('5. Pp (3 años)'!N48),"",'5. Pp (3 años)'!N48)</f>
        <v>Nombre del Documento: 
Carpeta de Ingresos por aportaciones de la   Coordinación Administrativa 
Nombre de quien genera la información: 
Coordinación Administrativa del Instituto de la Cultura Física y Deporte del Municipio (área)
Periodicidad con que se genera la información: Trimestral
Liga de la página donde se localiza la información o ubicación: 
Carpeta Lefort en Coordinación Administrativa Lefort 01 IDBJ/CoordAdmon/EntregaASE2026</v>
      </c>
      <c r="O48" s="31" t="str">
        <f>IF(ISBLANK('5. Pp (3 años)'!O48),"",'5. Pp (3 años)'!O48)</f>
        <v>Los entes que solicitan la información mantienen sus políticas y condiciones de entrega y comprobación.</v>
      </c>
      <c r="P48" s="207" t="str">
        <f>IF(ISBLANK('5. Pp (3 años)'!P48),"",'5. Pp (3 años)'!P48)</f>
        <v/>
      </c>
    </row>
    <row r="49" spans="1:16" ht="287.10000000000002" customHeight="1">
      <c r="A49" s="16"/>
      <c r="B49" s="424" t="str">
        <f>IF(ISBLANK('5. Pp (3 años)'!B49),"",'5. Pp (3 años)'!B49)</f>
        <v>Coodinación de Infraestructura y  Mantenimiento de Instalaciones Deportivas.</v>
      </c>
      <c r="C49" s="421" t="str">
        <f>IF(ISBLANK('5. Pp (3 años)'!C49),"",'5. Pp (3 años)'!C49)</f>
        <v>Componente</v>
      </c>
      <c r="D49" s="415" t="str">
        <f>IF(ISBLANK('5. Pp (3 años)'!D49),"",'5. Pp (3 años)'!D49)</f>
        <v>3.3.1.1.2 Espacios deportivos atendidos.</v>
      </c>
      <c r="E49" s="415" t="str">
        <f>IF(ISBLANK('5. Pp (3 años)'!E49),"",'5. Pp (3 años)'!E49)</f>
        <v xml:space="preserve">PMPCED: Porcentaje de Mantenimiento Preventivo y Creación de Espacios Deportivos </v>
      </c>
      <c r="F49" s="415" t="str">
        <f>IF(ISBLANK('5. Pp (3 años)'!F49),"",'5. Pp (3 años)'!F49)</f>
        <v>Implementar brigadas de limpieza, y mantenimiento preventivo en los espacios deportivos, así como la creación y recuperación de espacios públicos con perspectiva de género, para el desarrollo de estas actividades.</v>
      </c>
      <c r="G49" s="421" t="str">
        <f>IF(ISBLANK('5. Pp (3 años)'!G49),"",'5. Pp (3 años)'!G49)</f>
        <v>Eficacia</v>
      </c>
      <c r="H49" s="421" t="str">
        <f>IF(ISBLANK('5. Pp (3 años)'!H49),"",'5. Pp (3 años)'!H49)</f>
        <v>Trimestral</v>
      </c>
      <c r="I49" s="425" t="str">
        <f>IF(ISBLANK('5. Pp (3 años)'!I49),"",'5. Pp (3 años)'!I49)</f>
        <v xml:space="preserve">MÉTODO DE CÁLCULO:     
PMPCED= (NMPCEDR/NMPCEDP)*100 
VARIABLES:                                                                                                                                                                                                                                                                                                                                 
PMPCED: Porcentaje de Mantenimiento Preventivo y Creación de Espacios Deportivos.                                                                                                                                                                                         
NMPCEDR: Número de Mantenimiento Preventivo y Creación de Espacios Deportivos Realizados                                                                                                                                                                                                                                   
NMPCEDP: Número de Mantenimiento Preventivo y Creación de Espacios Deportivos Programado       </v>
      </c>
      <c r="J49" s="425" t="str">
        <f>IF(ISBLANK('5. Pp (3 años)'!J49),"",'5. Pp (3 años)'!J49)</f>
        <v>UNIDAD DE MEDIDA DEL INDICADOR:                                                                                                                                                                                                                                                                                    Porcentaje 
                                                                                                                                                                                                                                                                                                                                                                   UNIDAD DE MEDIDA DE LA VARIABLE: Espacios deportivos</v>
      </c>
      <c r="K49" s="421" t="str">
        <f>IF(ISBLANK('5. Pp (3 años)'!K49),"",'5. Pp (3 años)'!K49)</f>
        <v>Ascendente</v>
      </c>
      <c r="L49" s="425" t="s">
        <v>579</v>
      </c>
      <c r="M49" s="425" t="s">
        <v>580</v>
      </c>
      <c r="N49" s="425" t="str">
        <f>IF(ISBLANK('5. Pp (3 años)'!N49),"",'5. Pp (3 años)'!N49)</f>
        <v>Nombre del Documento: 
Informe de Resultados Espacios Deportivos 2025-2027
Nombre de quien genera la información: 
Coordinación Infraestructura y Mantenimiento de Instalaciones Deportivas del Instituto de la Cultura Física y Deporte del Municipio.
Periodicidad con que se genera la información:  
Trimestral
Liga de la página donde se localiza la información o ubicación: 
Carpeta Lefort en Coordinación de Infraestructura y   Mantenimiento Lefort 01 IDBJ/CoordMaintoInfr/Espacios deportivos atendidos 2025-2027.</v>
      </c>
      <c r="O49" s="425" t="str">
        <f>IF(ISBLANK('5. Pp (3 años)'!O49),"",'5. Pp (3 años)'!O49)</f>
        <v>Las condiciones sanitarias, climatológicas, de seguridad y sociales son las óptimas para atender los espacios deportivos.</v>
      </c>
      <c r="P49" s="430" t="str">
        <f>IF(ISBLANK('5. Pp (3 años)'!P49),"",'5. Pp (3 años)'!P49)</f>
        <v xml:space="preserve">  Objetivo 11 Lograr que las ciudades y asentamientos humanos sean inclusivos, seguros, resilientes y sostenibles </v>
      </c>
    </row>
    <row r="50" spans="1:16" ht="315" customHeight="1">
      <c r="A50" s="16"/>
      <c r="B50" s="93" t="str">
        <f>IF(ISBLANK('5. Pp (3 años)'!B50),"",'5. Pp (3 años)'!B50)</f>
        <v>Coodinación de Infraestructura y  Mantenimiento de Instalaciones Deportivas.</v>
      </c>
      <c r="C50" s="29" t="str">
        <f>IF(ISBLANK('5. Pp (3 años)'!C50),"",'5. Pp (3 años)'!C50)</f>
        <v>Actividad</v>
      </c>
      <c r="D50" s="503" t="str">
        <f>IF(ISBLANK('5. Pp (3 años)'!D50),"",'5. Pp (3 años)'!D50)</f>
        <v>3.3.1.1.2.1 Realización de limpieza y mantenimiento de instalaciones deportivas.</v>
      </c>
      <c r="E50" s="503" t="str">
        <f>IF(ISBLANK('5. Pp (3 años)'!E50),"",'5. Pp (3 años)'!E50)</f>
        <v>PMDR: Porcentaje de limpieza y mantenimiento en instalaciones deportivas realizados.</v>
      </c>
      <c r="F50" s="503" t="str">
        <f>IF(ISBLANK('5. Pp (3 años)'!F50),"",'5. Pp (3 años)'!F50)</f>
        <v>Con esta información se mide el número de instalaciones deportivas que reciben limpieza y mantenimiento para dignificarlas brindando a la infraestructura deportiva mejoras en los accesos incluyentes, mantenimiento con pintura, cambio de mallas, tableros de basquetbol, reparaciones y limpieza general en Instalaciones deportivas dentro del municipio de Benito Juárez.</v>
      </c>
      <c r="G50" s="29" t="str">
        <f>IF(ISBLANK('5. Pp (3 años)'!G50),"",'5. Pp (3 años)'!G50)</f>
        <v>Eficacia</v>
      </c>
      <c r="H50" s="29" t="str">
        <f>IF(ISBLANK('5. Pp (3 años)'!H50),"",'5. Pp (3 años)'!H50)</f>
        <v>Trimestral</v>
      </c>
      <c r="I50" s="31" t="str">
        <f>IF(ISBLANK('5. Pp (3 años)'!I50),"",'5. Pp (3 años)'!I50)</f>
        <v xml:space="preserve">MÉTODO DE CÁLCULO:                                                                                                                                                                                                                                                                                                                                                 
PMDR= (NMIR/NMIP)*100 
VARIABLES:                                                                                                                                                                                                                                                                                                                                 
PMDR: Porcentaje de limpieza y mantenimiento en instalaciones deportivas realizados.                                                                                                                                                                                         
NMIR: Número de limpieza y mantenimiento en instalaciones realizados.                                                                                                                                                                                                                                   
NMIP: Número de limpieza y  mantenimiento en instalaciones programados.   </v>
      </c>
      <c r="J50" s="31" t="str">
        <f>IF(ISBLANK('5. Pp (3 años)'!J50),"",'5. Pp (3 años)'!J50)</f>
        <v>UNIDAD DE MEDIDA DEL INDICADOR:                                                                                                                                                                                                                                                                                   
Porcentaje
UNIDAD DE MEDIDA DE LA VARIABLE:                                                                                                                                                                                                                                                                                
Espacios Deportivos</v>
      </c>
      <c r="K50" s="29" t="str">
        <f>IF(ISBLANK('5. Pp (3 años)'!K50),"",'5. Pp (3 años)'!K50)</f>
        <v>Ascendente</v>
      </c>
      <c r="L50" s="31" t="s">
        <v>578</v>
      </c>
      <c r="M50" s="31" t="s">
        <v>577</v>
      </c>
      <c r="N50" s="31" t="str">
        <f>IF(ISBLANK('5. Pp (3 años)'!N50),"",'5. Pp (3 años)'!N50)</f>
        <v>Nombre del Documento: 
Reporte de mantenimiento de instalaciones deportivas 2025-2027
Nombre de quien genera la información: 
Coordinación de Infraestructura y Mantenimiento de Instalaciones Deportivas del Instituto de la Cultura Física y Deporte del Municipio.
Periodicidad con que se genera la información:  
Trimestral
Liga de la página donde se localiza la información o ubicación: 
Carpeta Leffort en Coordinación de Infraestrucctura y Mantenimiento Lefort 01 IDBJ/CoordInfrMainto/Mantenimiento y reparaciones en Instalaciones deportivas 2025-2027</v>
      </c>
      <c r="O50" s="31" t="str">
        <f>IF(ISBLANK('5. Pp (3 años)'!O50),"",'5. Pp (3 años)'!O50)</f>
        <v xml:space="preserve">Las condiciones climatológicas son las óptimas para realizar este mantenimiento. </v>
      </c>
      <c r="P50" s="207" t="str">
        <f>IF(ISBLANK('5. Pp (3 años)'!P50),"",'5. Pp (3 años)'!P50)</f>
        <v xml:space="preserve">Objetivo 11 Lograr que las ciudades y asentamientos humanos sean inclusivos, seguros, resilientes y sostenibles </v>
      </c>
    </row>
    <row r="51" spans="1:16" ht="243" customHeight="1">
      <c r="B51" s="424" t="str">
        <f>IF(ISBLANK('5. Pp (3 años)'!B51),"",'5. Pp (3 años)'!B51)</f>
        <v>Coordinación de Operaciones y Logística</v>
      </c>
      <c r="C51" s="421" t="str">
        <f>IF(ISBLANK('5. Pp (3 años)'!C51),"",'5. Pp (3 años)'!C51)</f>
        <v xml:space="preserve">Componente  </v>
      </c>
      <c r="D51" s="415" t="str">
        <f>IF(ISBLANK('5. Pp (3 años)'!D51),"",'5. Pp (3 años)'!D51)</f>
        <v>3.3.1.1.3 Recursos económicos y en especie a favor de la práctica deportiva ejercidos</v>
      </c>
      <c r="E51" s="415" t="str">
        <f>IF(ISBLANK('5. Pp (3 años)'!E51),"",'5. Pp (3 años)'!E51)</f>
        <v>PIADR: Porcentaje de Impulsos de actividades deportivas y recreativas. económicos o en especie ejercidos</v>
      </c>
      <c r="F51" s="415" t="str">
        <f>IF(ISBLANK('5. Pp (3 años)'!F51),"",'5. Pp (3 años)'!F51)</f>
        <v xml:space="preserve">Impulsar actividades deportivas y recreativas.
Se miden impulsos, es decir, apoyos económicos y materiales invertidos en deportistas para un mejor desempeño y fomento del deporte del municipio. </v>
      </c>
      <c r="G51" s="421" t="str">
        <f>IF(ISBLANK('5. Pp (3 años)'!G51),"",'5. Pp (3 años)'!G51)</f>
        <v>Eficacia</v>
      </c>
      <c r="H51" s="421" t="str">
        <f>IF(ISBLANK('5. Pp (3 años)'!H51),"",'5. Pp (3 años)'!H51)</f>
        <v>Trimestral</v>
      </c>
      <c r="I51" s="425" t="str">
        <f>IF(ISBLANK('5. Pp (3 años)'!I51),"",'5. Pp (3 años)'!I51)</f>
        <v xml:space="preserve">MÉTODO DE CÁLCULO:
PIADR= (NIADRR/NIADRP)*100
VARIABLES:
PIADR= Porcentaje de Impulsos de Actividades Deportivas y Recreativas
NIADRR= Número de Impulsos de Actividades Deportivas y Recreativas Realizadas.
NIADRP= Número de Impulsos de Actividades Deportivas y Recreativas Programadas.
</v>
      </c>
      <c r="J51" s="425" t="str">
        <f>IF(ISBLANK('5. Pp (3 años)'!J51),"",'5. Pp (3 años)'!J51)</f>
        <v>UNIDAD DE MEDIDA DEL INDICADOR: Porcentaje                                                                                                                                                                                                                                                                 
UNIDAD DE MEDIDA DE LA VARIABLE: Impulsos de actividades</v>
      </c>
      <c r="K51" s="421" t="str">
        <f>IF(ISBLANK('5. Pp (3 años)'!K51),"",'5. Pp (3 años)'!K51)</f>
        <v>Ascendente</v>
      </c>
      <c r="L51" s="425" t="s">
        <v>575</v>
      </c>
      <c r="M51" s="425" t="s">
        <v>576</v>
      </c>
      <c r="N51" s="425" t="str">
        <f>IF(ISBLANK('5. Pp (3 años)'!N51),"",'5. Pp (3 años)'!N51)</f>
        <v>Nombre del Documento: 
Reporte de Recursos Económicos Deportivos 2026
Nombre de quien genera la información: 
Coordinación de operaciones y logística del Instituto de la Cultura Física y Deporte del Municipio.
Periodicidad con que se genera la información:  
Trimestral
Liga de la página donde se localiza la información o ubicación: Carpeta Lefort en Coordinación operaciones y logística Lefort 01 IDBJ/CoordOpLog/Apoyos e incentivos 2026.</v>
      </c>
      <c r="O51" s="425" t="str">
        <f>IF(ISBLANK('5. Pp (3 años)'!O51),"",'5. Pp (3 años)'!O51)</f>
        <v>Las y los deportistas solicitan recursos al Instituto para el desarrollo de sus actividades.</v>
      </c>
      <c r="P51" s="430" t="str">
        <f>IF(ISBLANK('5. Pp (3 años)'!P51),"",'5. Pp (3 años)'!P51)</f>
        <v xml:space="preserve">Objetivo 3 Garantizar una vida sana y promover el bienestar para todos en todas alas edaddes 
Objetivo 5 Lograr la Ingualdad entre los géneros y empoderar a todas las mujeres y las niñas 
Objetivo  16 Promover sociedades pacíficas e inclusivas para el desarrollo sostenible, facilitar el acceso a la justicia para todos y crear instituciones eficaces, responsables e inclusivas a todos los niveles. </v>
      </c>
    </row>
    <row r="52" spans="1:16" ht="251.1" customHeight="1">
      <c r="B52" s="93" t="str">
        <f>IF(ISBLANK('5. Pp (3 años)'!B52),"",'5. Pp (3 años)'!B52)</f>
        <v>Coordinación de Operaciones y Logística</v>
      </c>
      <c r="C52" s="29" t="str">
        <f>IF(ISBLANK('5. Pp (3 años)'!C52),"",'5. Pp (3 años)'!C52)</f>
        <v>Actividad</v>
      </c>
      <c r="D52" s="503" t="str">
        <f>IF(ISBLANK('5. Pp (3 años)'!D52),"",'5. Pp (3 años)'!D52)</f>
        <v>3.3.1.1.3.1 Entrega de incentivos a talentos deportivos</v>
      </c>
      <c r="E52" s="503" t="str">
        <f>IF(ISBLANK('5. Pp (3 años)'!E52),"",'5. Pp (3 años)'!E52)</f>
        <v>PITD: Porcentaje de incentivos para talentos deportivos entregados</v>
      </c>
      <c r="F52" s="503" t="str">
        <f>IF(ISBLANK('5. Pp (3 años)'!F52),"",'5. Pp (3 años)'!F52)</f>
        <v>Con esta información se mide el impulso deportivo a través del apoyo en efectivo o con material deportivo a talentos deportivos entregados por el Instituto de la Cultura Fisica y Deporte del Municipio de Benito Juárez.</v>
      </c>
      <c r="G52" s="29" t="str">
        <f>IF(ISBLANK('5. Pp (3 años)'!G52),"",'5. Pp (3 años)'!G52)</f>
        <v>Eficacia</v>
      </c>
      <c r="H52" s="29" t="str">
        <f>IF(ISBLANK('5. Pp (3 años)'!H52),"",'5. Pp (3 años)'!H52)</f>
        <v>Trimestral</v>
      </c>
      <c r="I52" s="31" t="str">
        <f>IF(ISBLANK('5. Pp (3 años)'!I52),"",'5. Pp (3 años)'!I52)</f>
        <v xml:space="preserve">MÉTODO DE CÁLCULO:                                                                                                                                                                                                                                                                                                                                          
PITD= (NITD/NITDE)*100
VARIABLES:                                                                                                                                                                                                                                                                                                                                     
PITD: Porcentaje de incentivos para talentos deportivos entregados
NITD: Número de incentivos para talentos deportivos                                                                                                                                                                                                                         
NITDE: Número de incentivos para talentos deportivos estimados.              </v>
      </c>
      <c r="J52" s="31" t="str">
        <f>IF(ISBLANK('5. Pp (3 años)'!J52),"",'5. Pp (3 años)'!J52)</f>
        <v>UNIDAD DE LA MEDIDA DEL INDICADOR:                                                                                                                                                                                                                                                                                                                                                                        
Porcentaje
UNIDAD DE LA MEDIDA DE LA VARIABLE:                                                                                                                                                                                                                                                                                     Incentivos para talentos deportivos</v>
      </c>
      <c r="K52" s="29" t="str">
        <f>IF(ISBLANK('5. Pp (3 años)'!K52),"",'5. Pp (3 años)'!K52)</f>
        <v>Ascendente</v>
      </c>
      <c r="L52" s="31" t="s">
        <v>589</v>
      </c>
      <c r="M52" s="31" t="s">
        <v>588</v>
      </c>
      <c r="N52" s="31" t="str">
        <f>IF(ISBLANK('5. Pp (3 años)'!N52),"",'5. Pp (3 años)'!N52)</f>
        <v>Nombre del Documento: 
Reporte de incentivos Deportivos 2026
Nombre de quien genera la información: 
Coordinación operaciones y logística del Instituto de la Culturo Física y Deporte del Municipio
Periodicidad con que se genera la información: 
Trimestral
Liga de la página donde se localiza la información o ubicación: 
Carpeta Lefort en Coordinación Administrativa Lefort 01 IDBJ/CoordOprLog/incentivos 2026.</v>
      </c>
      <c r="O52" s="31" t="str">
        <f>IF(ISBLANK('5. Pp (3 años)'!O52),"",'5. Pp (3 años)'!O52)</f>
        <v xml:space="preserve">Las y los talentos deportivos solicitan incentivos para la realización de sus actividades. </v>
      </c>
      <c r="P52" s="207" t="str">
        <f>IF(ISBLANK('5. Pp (3 años)'!P52),"",'5. Pp (3 años)'!P52)</f>
        <v xml:space="preserve">Objetivo 3 Garantizar una vida sana y promover el bienestar para todos en todas alas edaddes 
Objetivo 5 Lograr la Ingualdad entre los géneros y empoderar a todas las mujeres y las niñas 
Objetivo  16 Promover sociedades pacíficas e inclusivas para el desarrollo sostenible, facilitar el acceso a la justicia para todos y crear instituciones eficaces, responsables e inclusivas a todos los niveles. </v>
      </c>
    </row>
    <row r="53" spans="1:16" ht="249.95" customHeight="1">
      <c r="B53" s="93" t="str">
        <f>IF(ISBLANK('5. Pp (3 años)'!B53),"",'5. Pp (3 años)'!B53)</f>
        <v>Coordinación de Operaciones y Logística</v>
      </c>
      <c r="C53" s="29" t="str">
        <f>IF(ISBLANK('5. Pp (3 años)'!C53),"",'5. Pp (3 años)'!C53)</f>
        <v>Actividad</v>
      </c>
      <c r="D53" s="503" t="str">
        <f>IF(ISBLANK('5. Pp (3 años)'!D53),"",'5. Pp (3 años)'!D53)</f>
        <v>3.3.1.1.3.2 Coordinación de actividades deportivas</v>
      </c>
      <c r="E53" s="503" t="str">
        <f>IF(ISBLANK('5. Pp (3 años)'!E53),"",'5. Pp (3 años)'!E53)</f>
        <v>PADC: Porcentaje de Asistentes a Actividades deportivas coordinadas</v>
      </c>
      <c r="F53" s="503" t="str">
        <f>IF(ISBLANK('5. Pp (3 años)'!F53),"",'5. Pp (3 años)'!F53)</f>
        <v>Permitira medir el número de asistentes en  las actividades deportivas enfocadas a incentivar y promover el deporte.</v>
      </c>
      <c r="G53" s="29" t="str">
        <f>IF(ISBLANK('5. Pp (3 años)'!G53),"",'5. Pp (3 años)'!G53)</f>
        <v>Eficacia</v>
      </c>
      <c r="H53" s="29" t="str">
        <f>IF(ISBLANK('5. Pp (3 años)'!H53),"",'5. Pp (3 años)'!H53)</f>
        <v>Trimestral</v>
      </c>
      <c r="I53" s="31" t="str">
        <f>IF(ISBLANK('5. Pp (3 años)'!I53),"",'5. Pp (3 años)'!I53)</f>
        <v xml:space="preserve">MÉTODO DE CÁLCULO:                                                                                                                                                                                                                                                                                                                  
PADC= (NADCR/NADCP)*100
VARIABLES:                                                                                                                                                                                                                                                                                                                                                
PADC: Porcentaje de Asistentes en Actividades Deportivas Coordinadas.
NADCR: Número de Asistentes en Actividades Deportivas Coordinadas realizadas                                                                                                                                                                                                                                                
NADCP: Número de Asistentes en Actividades Deportivas Coordinadas programados.               </v>
      </c>
      <c r="J53" s="31" t="str">
        <f>IF(ISBLANK('5. Pp (3 años)'!J53),"",'5. Pp (3 años)'!J53)</f>
        <v>UNIDAD DE MEDIDA DEL INDICADOR:                                                                                                                                                                                                                                                                                   
Porcentaje.
UNIDAD DE MEDIDA DE LA VARIABLE:                                                                                                                                                                                                                                                                                                                                                                                      
Asistentes</v>
      </c>
      <c r="K53" s="29" t="str">
        <f>IF(ISBLANK('5. Pp (3 años)'!K53),"",'5. Pp (3 años)'!K53)</f>
        <v>Ascendente</v>
      </c>
      <c r="L53" s="31" t="s">
        <v>587</v>
      </c>
      <c r="M53" s="31" t="s">
        <v>590</v>
      </c>
      <c r="N53" s="31" t="str">
        <f>IF(ISBLANK('5. Pp (3 años)'!N53),"",'5. Pp (3 años)'!N53)</f>
        <v>Nombre del Documento: 
Coordinación de Agenda deportiva 2026
Nombre de quien genera la información: 
Coordinación  de Operaciones y Logística del Instituto de la Cultura Física y Deporte.
Periodicidad con que se genera la información:  
Anual
Liga de la página donde se localiza la información o ubicación: Carpeta Lefort  en Coordinación de Operaciones y Logística Leffor 01 IDBJ/CoordOprLogística/Coordinación de Agenda deportiva 2026.</v>
      </c>
      <c r="O53" s="31" t="str">
        <f>IF(ISBLANK('5. Pp (3 años)'!O53),"",'5. Pp (3 años)'!O53)</f>
        <v>Los deportistas y promotores deportivos del municipio de Benito Juárez asisten y participan en el evento deportivo organizado por el Instituto del Deporte. Las condiciones sanitarias, climatológicas, de seguridad y sociales son las óptimas para la realización.</v>
      </c>
      <c r="P53" s="207" t="str">
        <f>IF(ISBLANK('5. Pp (3 años)'!P53),"",'5. Pp (3 años)'!P53)</f>
        <v xml:space="preserve">Objetivo 3 Garantizar una vida sana y promover el bienestar para todos en todas alas edaddes 
Objetivo 5 Lograr la Ingualdad entre los géneros y empoderar a todas las mujeres y las niñas 
Objetivo  16 Promover sociedades pacíficas e inclusivas para el desarrollo sostenible, facilitar el acceso a la justicia para todos y crear instituciones eficaces, responsables e inclusivas a todos los niveles. </v>
      </c>
    </row>
    <row r="54" spans="1:16" ht="252" customHeight="1">
      <c r="B54" s="424" t="str">
        <f>IF(ISBLANK('5. Pp (3 años)'!B54),"",'5. Pp (3 años)'!B54)</f>
        <v>Coordinación de Deporte Federado</v>
      </c>
      <c r="C54" s="421" t="str">
        <f>IF(ISBLANK('5. Pp (3 años)'!C54),"",'5. Pp (3 años)'!C54)</f>
        <v>Componente</v>
      </c>
      <c r="D54" s="415" t="str">
        <f>IF(ISBLANK('5. Pp (3 años)'!D54),"",'5. Pp (3 años)'!D54)</f>
        <v xml:space="preserve">3.3.1.1.4 Eventos deportivos Federados realizados. </v>
      </c>
      <c r="E54" s="415" t="str">
        <f>IF(ISBLANK('5. Pp (3 años)'!E54),"",'5. Pp (3 años)'!E54)</f>
        <v>PEDO: Porcentaje de Eventos deportivos Organizados realizados.</v>
      </c>
      <c r="F54" s="415" t="str">
        <f>IF(ISBLANK('5. Pp (3 años)'!F54),"",'5. Pp (3 años)'!F54)</f>
        <v>Organizar con el apoyo del sector público y privado actividades deportivas con perspectiva de género, con el objeto de fomentar una cultura de integración y una sana convivencia entre jóvenes, a fin de identificar e impulsar atletas de alto rendimiento.
Con esta información se miden los eventos deportivos realizados en el municipio de las asociaciones, federaciones, clubes o ligas deportivas que tienen trabajo coordinado con el Instituto del Deporte.</v>
      </c>
      <c r="G54" s="421" t="str">
        <f>IF(ISBLANK('5. Pp (3 años)'!G54),"",'5. Pp (3 años)'!G54)</f>
        <v>Eficacia</v>
      </c>
      <c r="H54" s="421" t="str">
        <f>IF(ISBLANK('5. Pp (3 años)'!H54),"",'5. Pp (3 años)'!H54)</f>
        <v>Trimestral</v>
      </c>
      <c r="I54" s="425" t="str">
        <f>IF(ISBLANK('5. Pp (3 años)'!I54),"",'5. Pp (3 años)'!I54)</f>
        <v xml:space="preserve">MÉTODO DE CÁLCULO:                                                                                                                                                                                                                                                                                                                                                                                                                                                                                   
PEDO= (NEDOR/NEDOP)*100
VARIABLES:                                                                                                                                                                                                                                                                                                                                                
PEDO: Porcentaje de Eventos Deportivas Organizadas.
NEDOR: Número de Eventos Deportivos Realizadas.
NEDOP: Número de Eventos Deportivos Programados. </v>
      </c>
      <c r="J54" s="425" t="str">
        <f>IF(ISBLANK('5. Pp (3 años)'!J54),"",'5. Pp (3 años)'!J54)</f>
        <v xml:space="preserve">UNIDAD DE MEDIDA DEL INDICADOR:                                                                                                                                                                                                                                                                                
Porcentaje                                                                                                                                                                                                                                                                                                                                           
UNIDAD DE MEDIDA DE LA VARIABLE:                                                                                                                                                                                                                                                                                                 
Eventos deportivos </v>
      </c>
      <c r="K54" s="421" t="str">
        <f>IF(ISBLANK('5. Pp (3 años)'!K54),"",'5. Pp (3 años)'!K54)</f>
        <v>Ascendente</v>
      </c>
      <c r="L54" s="425" t="s">
        <v>591</v>
      </c>
      <c r="M54" s="425" t="s">
        <v>592</v>
      </c>
      <c r="N54" s="425" t="str">
        <f>IF(ISBLANK('5. Pp (3 años)'!N54),"",'5. Pp (3 años)'!N54)</f>
        <v>Nombre del Documento: 
Informe de Eventos Deportivos 2026
Nombre de quien genera la información: 
Coordinación  de Deporte Federado del Instituto de la Cultura Física y Deporte.
Periodicidad con que se genera la información:  
Trimestral
Liga de la página donde se localiza la información o ubicación: Carpeta Lefort en Coordinación de Deporte Federado Lefort 01 IDBJ/CoordDepFEd/Eventos Deportivos Federados 2026.</v>
      </c>
      <c r="O54" s="425" t="str">
        <f>IF(ISBLANK('5. Pp (3 años)'!O54),"",'5. Pp (3 años)'!O54)</f>
        <v xml:space="preserve">Se cuenta con la participación de organismos externos piden la colaboración del Instituto del Deporte. </v>
      </c>
      <c r="P54" s="430" t="str">
        <f>IF(ISBLANK('5. Pp (3 años)'!P54),"",'5. Pp (3 años)'!P54)</f>
        <v xml:space="preserve">Objetivo 3 Garantizar una vida sana y promover el bienestar para todos en todas alas edaddes 
Objetivo 5 Lograr la Ingualdad entre los géneros y empoderar a todas las mujeres y las niñas 
Objetivo  16 Promover sociedades pacíficas e inclusivas para el desarrollo sostenible, facilitar el acceso a la justicia para todos y crear instituciones eficaces, responsables e inclusivas a todos los niveles. </v>
      </c>
    </row>
    <row r="55" spans="1:16" ht="207.6" customHeight="1">
      <c r="B55" s="93" t="str">
        <f>IF(ISBLANK('5. Pp (3 años)'!B55),"",'5. Pp (3 años)'!B55)</f>
        <v>Coordinación de Deporte Federado</v>
      </c>
      <c r="C55" s="29" t="str">
        <f>IF(ISBLANK('5. Pp (3 años)'!C55),"",'5. Pp (3 años)'!C55)</f>
        <v>Actividad</v>
      </c>
      <c r="D55" s="503" t="str">
        <f>IF(ISBLANK('5. Pp (3 años)'!D55),"",'5. Pp (3 años)'!D55)</f>
        <v>3.3.1.1.4.1 Coordinación de eventos deportivos Federados.</v>
      </c>
      <c r="E55" s="503" t="str">
        <f>IF(ISBLANK('5. Pp (3 años)'!E55),"",'5. Pp (3 años)'!E55)</f>
        <v xml:space="preserve">PEDFC: Porcentaje de eventos deportivos federados coordinados. </v>
      </c>
      <c r="F55" s="503" t="str">
        <f>IF(ISBLANK('5. Pp (3 años)'!F55),"",'5. Pp (3 años)'!F55)</f>
        <v>Con esta información se miden los eventos deportivos federados coordinados por el Instituto como disciplinas de atletismo, tenis, beisbol, voleibol y basquetbol desarrollados en el municipio.</v>
      </c>
      <c r="G55" s="29" t="str">
        <f>IF(ISBLANK('5. Pp (3 años)'!G55),"",'5. Pp (3 años)'!G55)</f>
        <v>Eficacia</v>
      </c>
      <c r="H55" s="29" t="str">
        <f>IF(ISBLANK('5. Pp (3 años)'!H55),"",'5. Pp (3 años)'!H55)</f>
        <v>Trimestral</v>
      </c>
      <c r="I55" s="31" t="str">
        <f>IF(ISBLANK('5. Pp (3 años)'!I55),"",'5. Pp (3 años)'!I55)</f>
        <v xml:space="preserve">MÉTODO DE CÁLCULO:                                                                                                                                                                                                                                                                                                                                       
PEDFC= (NEDFC/NEDFE)*100
VARIABLES:                                                                                                                                                                                                                                                                                                                                        
PEDFC: Porcentaje de eventos deportivos federados coordinados.                                                                                                                                                                                                                                                                                                                                                                                                                                                                                                                                                                          NEDFC: Número de eventos deportivos federados coordinados                                                                                                                                                                                                                                     
NEDFE: Número de eventos deportivos federados estimados.        </v>
      </c>
      <c r="J55" s="31" t="str">
        <f>IF(ISBLANK('5. Pp (3 años)'!J55),"",'5. Pp (3 años)'!J55)</f>
        <v xml:space="preserve">UNIDAD DE MEDIDA DEL INDICADOR:                                                                                                                                                                                                                                                                                                                          
Porcentaje                                                                                                                                                                                                                                                                                                                                                           
UNIDAD DE MEDIDA DE LA VARIABLE:                                                                                                                                                                                                                                                                                                          
Eventos Deportivos </v>
      </c>
      <c r="K55" s="29" t="str">
        <f>IF(ISBLANK('5. Pp (3 años)'!K55),"",'5. Pp (3 años)'!K55)</f>
        <v>Ascendente</v>
      </c>
      <c r="L55" s="31" t="s">
        <v>593</v>
      </c>
      <c r="M55" s="31" t="s">
        <v>594</v>
      </c>
      <c r="N55" s="31" t="str">
        <f>IF(ISBLANK('5. Pp (3 años)'!N55),"",'5. Pp (3 años)'!N55)</f>
        <v>Nombre del Documento: 
Informe de Eventos Deportivos 2026.
Nombre de quien genera la información: 
Coordinación  de Deporte Federado del Instituto de la Cultura Física y Deporte.
Periodicidad con que se genera la información:  
Trimestral
Liga de la página donde se localiza la información o ubicación: 
Carpeta Lefort en Coordinación de Deporte Federado Lefort 01 IDBJ/CoordDepFed/Eventos Deportivos Federados 2026.</v>
      </c>
      <c r="O55" s="31" t="str">
        <f>IF(ISBLANK('5. Pp (3 años)'!O55),"",'5. Pp (3 años)'!O55)</f>
        <v xml:space="preserve">Se cuenta con la participación de la población en los eventos deportivos. </v>
      </c>
      <c r="P55" s="207" t="str">
        <f>IF(ISBLANK('5. Pp (3 años)'!P55),"",'5. Pp (3 años)'!P55)</f>
        <v xml:space="preserve">Objetivo 3 Garantizar una vida sana y promover el bienestar para todos en todas alas edaddes 
Objetivo 5 Lograr la Ingualdad entre los géneros y empoderar a todas las mujeres y las niñas 
Objetivo  16 Promover sociedades pacíficas e inclusivas para el desarrollo sostenible, facilitar el acceso a la justicia para todos y crear instituciones eficaces, responsables e inclusivas a todos los niveles. </v>
      </c>
    </row>
    <row r="56" spans="1:16" ht="203.1" customHeight="1">
      <c r="B56" s="93" t="str">
        <f>IF(ISBLANK('5. Pp (3 años)'!B56),"",'5. Pp (3 años)'!B56)</f>
        <v>Coordinación de Deporte Federado</v>
      </c>
      <c r="C56" s="29" t="str">
        <f>IF(ISBLANK('5. Pp (3 años)'!C56),"",'5. Pp (3 años)'!C56)</f>
        <v>Actividad</v>
      </c>
      <c r="D56" s="503" t="str">
        <f>IF(ISBLANK('5. Pp (3 años)'!D56),"",'5. Pp (3 años)'!D56)</f>
        <v xml:space="preserve">3.3.1.1.4.2 Participación de deportistas seleccionados(as) de los Juegos Municipales de la CONADE </v>
      </c>
      <c r="E56" s="503" t="str">
        <f>IF(ISBLANK('5. Pp (3 años)'!E56),"",'5. Pp (3 años)'!E56)</f>
        <v>PDSP: Porcentaje de deportistas seleccionadas(os) participantes.</v>
      </c>
      <c r="F56" s="503" t="str">
        <f>IF(ISBLANK('5. Pp (3 años)'!F56),"",'5. Pp (3 años)'!F56)</f>
        <v>Con esta información se mide el número de deportistas seleccionados que participan en los Juegos Municipales, anteriormente conocido como Olimpiadas, con rumbo a la estatal, regional y nacional de la CONADE</v>
      </c>
      <c r="G56" s="29" t="str">
        <f>IF(ISBLANK('5. Pp (3 años)'!G56),"",'5. Pp (3 años)'!G56)</f>
        <v>Eficacia</v>
      </c>
      <c r="H56" s="29" t="str">
        <f>IF(ISBLANK('5. Pp (3 años)'!H56),"",'5. Pp (3 años)'!H56)</f>
        <v>Trimestral</v>
      </c>
      <c r="I56" s="31" t="str">
        <f>IF(ISBLANK('5. Pp (3 años)'!I56),"",'5. Pp (3 años)'!I56)</f>
        <v xml:space="preserve">MÉTODO DE CÁLCULO:                                                                                                                                                                                                                                                                                                                            
PDSP=(NDSP/NDSE)*100 
VARIABLES:                                                                                                                                                                                                                                                                                                                                               
PDSP: Porcentaje de deportistas seleccionadas(os) que participan.                                                                                                                                                                                                                                          
NDSP: Número de deportistas participantes.                                                                                                                                                                                                                                           
NDSE: Número de deportistas estimados           </v>
      </c>
      <c r="J56" s="31" t="str">
        <f>IF(ISBLANK('5. Pp (3 años)'!J56),"",'5. Pp (3 años)'!J56)</f>
        <v xml:space="preserve">UNIDAD DE MEDIDA:                                                                                                                                                                                                                                                                                                                      
Porcentaje                                                                                                                                                                                                                                                                                                                                            
UNIDAD DE MEDIDA DE LA VARIABLE:                                                                                                                                                                                                                                                                                              
Deportistas </v>
      </c>
      <c r="K56" s="29" t="str">
        <f>IF(ISBLANK('5. Pp (3 años)'!K56),"",'5. Pp (3 años)'!K56)</f>
        <v>Ascendente</v>
      </c>
      <c r="L56" s="31" t="s">
        <v>595</v>
      </c>
      <c r="M56" s="31" t="s">
        <v>596</v>
      </c>
      <c r="N56" s="31" t="str">
        <f>IF(ISBLANK('5. Pp (3 años)'!N56),"",'5. Pp (3 años)'!N56)</f>
        <v>Nombre del Documento: 
Reporte Juegos CONADE, donde se especifica el numero de deportistas participantes
Nombre de quien genera la información: 
Coordinación  de Deporte Federado del Instituto de la cultura Física y Deporte.
Periodicidad con que se genera la información:  
Semestral
Liga de la página donde se localiza la información o ubicación: 
Carpeta Lefort  en Coordinación de Deporte Federado Lefort 01 IDBJ/CoordFederado/Deportistas Juegos Nacionales 2026.</v>
      </c>
      <c r="O56" s="31" t="str">
        <f>IF(ISBLANK('5. Pp (3 años)'!O56),"",'5. Pp (3 años)'!O56)</f>
        <v>La convocatoria de la CONADE se emite en tiempo y forma.
Las condiciones sanitarias, climatológicas, de seguridad y sociales son las óptimas para la realización de los juegos municipales con rumbo a la nacional.</v>
      </c>
      <c r="P56" s="207" t="str">
        <f>IF(ISBLANK('5. Pp (3 años)'!P56),"",'5. Pp (3 años)'!P56)</f>
        <v xml:space="preserve">Objetivo 3 Garantizar una vida sana y promover el bienestar para todos en todas alas edaddes 
Objetivo 5 Lograr la Ingualdad entre los géneros y empoderar a todas las mujeres y las niñas 
Objetivo  16 Promover sociedades pacíficas e inclusivas para el desarrollo sostenible, facilitar el acceso a la justicia para todos y crear instituciones eficaces, responsables e inclusivas a todos los niveles. </v>
      </c>
    </row>
    <row r="57" spans="1:16" ht="224.25">
      <c r="B57" s="93" t="str">
        <f>IF(ISBLANK('5. Pp (3 años)'!B57),"",'5. Pp (3 años)'!B57)</f>
        <v>Coordinación de Deporte Federado</v>
      </c>
      <c r="C57" s="29" t="str">
        <f>IF(ISBLANK('5. Pp (3 años)'!C57),"",'5. Pp (3 años)'!C57)</f>
        <v>Actividad</v>
      </c>
      <c r="D57" s="503" t="str">
        <f>IF(ISBLANK('5. Pp (3 años)'!D57),"",'5. Pp (3 años)'!D57)</f>
        <v xml:space="preserve">3.3.1.1.4.3 Premiación a atletas destacadas(os) con el Mérito Deportivo. </v>
      </c>
      <c r="E57" s="503" t="str">
        <f>IF(ISBLANK('5. Pp (3 años)'!E57),"",'5. Pp (3 años)'!E57)</f>
        <v>PAIMD: Porcentajes de atletas influenciados (as) con el mérito deportivo.</v>
      </c>
      <c r="F57" s="503" t="str">
        <f>IF(ISBLANK('5. Pp (3 años)'!F57),"",'5. Pp (3 años)'!F57)</f>
        <v>Con esta información se miden el número de atletas que son influenciados por la presea deportiva, obetenida por atletas con habilidades deportivas y trayectoria en el deporte municipal, estatal, nacional e internacional representando al municipio.</v>
      </c>
      <c r="G57" s="29" t="str">
        <f>IF(ISBLANK('5. Pp (3 años)'!G57),"",'5. Pp (3 años)'!G57)</f>
        <v>Eficacia</v>
      </c>
      <c r="H57" s="29" t="str">
        <f>IF(ISBLANK('5. Pp (3 años)'!H57),"",'5. Pp (3 años)'!H57)</f>
        <v>Trimestral</v>
      </c>
      <c r="I57" s="31" t="str">
        <f>IF(ISBLANK('5. Pp (3 años)'!I57),"",'5. Pp (3 años)'!I57)</f>
        <v xml:space="preserve">MÉTODO DE CÁLCULO:                                                                                                                                                                                                                                                                                                                                                    
PAIMD= (NAP/NAC)*100
VARIABLES:                                                                                                                                                                                                                                                                                                                                                                                                                                                                                                                                                                                                                                       PAIMD: Porcentaje de atletas influenciados(as) con el mérito deportivo.
NAP: Número de atletas premiadas(os).
NAC: Número de atletas consideradas(os).    </v>
      </c>
      <c r="J57" s="31" t="str">
        <f>IF(ISBLANK('5. Pp (3 años)'!J57),"",'5. Pp (3 años)'!J57)</f>
        <v>UNIDAD DE MEDIDA DEL INDICADOR:                                                                                                                                                                                                                                                                                                         Porcentaje
                                                                                                                                                                                                                                                                                                                                                     UNIDAD DE MEDIDA DE LA VARIABLE:                                                                                                                                                                                                                                                                                       Atletas</v>
      </c>
      <c r="K57" s="29" t="str">
        <f>IF(ISBLANK('5. Pp (3 años)'!K57),"",'5. Pp (3 años)'!K57)</f>
        <v>Ascendente</v>
      </c>
      <c r="L57" s="31" t="s">
        <v>597</v>
      </c>
      <c r="M57" s="31" t="s">
        <v>598</v>
      </c>
      <c r="N57" s="31" t="str">
        <f>IF(ISBLANK('5. Pp (3 años)'!N57),"",'5. Pp (3 años)'!N57)</f>
        <v>Nombre del Documento: 
Reporte Atletas Mérito Deportivo 2026
Nombre de quien genera la información: 
Coordinación  de Deporte Federado del Instituto de la Cultura Física y Deporte.
Periodicidad con que se genera la información:  
Anual
Liga de la página donde se localiza la información o ubicación: 
Carpeta Lefort en Coordinación de Deporte Federado Lefort 01 IDBJ/CoordFederado/Mérito deportivo 2026.</v>
      </c>
      <c r="O57" s="31" t="str">
        <f>IF(ISBLANK('5. Pp (3 años)'!O57),"",'5. Pp (3 años)'!O57)</f>
        <v>Las y los atletas envian su documentación y curriculum para mostrar su trayectoría deportiva y con ellos postularse al Premio.</v>
      </c>
      <c r="P57" s="207" t="str">
        <f>IF(ISBLANK('5. Pp (3 años)'!P57),"",'5. Pp (3 años)'!P57)</f>
        <v xml:space="preserve">Objetivo 3 Garantizar una vida sana y promover el bienestar para todos en todas alas edaddes 
Objetivo 5 Lograr la Ingualdad entre los géneros y empoderar a todas las mujeres y las niñas 
Objetivo  16 Promover sociedades pacíficas e inclusivas para el desarrollo sostenible, facilitar el acceso a la justicia para todos y crear instituciones eficaces, responsables e inclusivas a todos los niveles. </v>
      </c>
    </row>
    <row r="58" spans="1:16" ht="224.25">
      <c r="B58" s="424" t="str">
        <f>IF(ISBLANK('5. Pp (3 años)'!B58),"",'5. Pp (3 años)'!B58)</f>
        <v>Coordinación de Deporte Estudiantil</v>
      </c>
      <c r="C58" s="421" t="str">
        <f>IF(ISBLANK('5. Pp (3 años)'!C58),"",'5. Pp (3 años)'!C58)</f>
        <v>Componente</v>
      </c>
      <c r="D58" s="415" t="str">
        <f>IF(ISBLANK('5. Pp (3 años)'!D58),"",'5. Pp (3 años)'!D58)</f>
        <v>3.3.1.1.5 Deportistas participantes en Eventos de Categoría Estudiantil.</v>
      </c>
      <c r="E58" s="415" t="str">
        <f>IF(ISBLANK('5. Pp (3 años)'!E58),"",'5. Pp (3 años)'!E58)</f>
        <v>PDE: Porcentaje de  Deportistas Estudiantiles.</v>
      </c>
      <c r="F58" s="415" t="str">
        <f>IF(ISBLANK('5. Pp (3 años)'!F58),"",'5. Pp (3 años)'!F58)</f>
        <v xml:space="preserve">Realizar Eventos Deportivos de categoría Estudiantil para desarrollar su talento y fomentar el deporte entre la comunidad Estudiantil.
Con esta información se mide el número de deportistas de categoría estudiantil  participantes en los eventos deportivos. </v>
      </c>
      <c r="G58" s="421" t="str">
        <f>IF(ISBLANK('5. Pp (3 años)'!G58),"",'5. Pp (3 años)'!G58)</f>
        <v>Eficacia</v>
      </c>
      <c r="H58" s="421" t="str">
        <f>IF(ISBLANK('5. Pp (3 años)'!H58),"",'5. Pp (3 años)'!H58)</f>
        <v>Trimestral</v>
      </c>
      <c r="I58" s="425" t="str">
        <f>IF(ISBLANK('5. Pp (3 años)'!I58),"",'5. Pp (3 años)'!I58)</f>
        <v xml:space="preserve">MÉTODO DE CÁLCULO:                                                                                                                                                                                                                                                                                            
PDE= (NDEP/NDEP)*100
VARIABLES:                                                                                                                                                                                                                                                                                                                                                PDE: Porcentaje de Deportistas Estudiantiles.
NDEP: Número de Deportistas Estudiantiles Participantes.                                                                                                                                                                                                                                    NDEP: Número de Deportistas Estudiantiles Programados.             </v>
      </c>
      <c r="J58" s="425" t="str">
        <f>IF(ISBLANK('5. Pp (3 años)'!J58),"",'5. Pp (3 años)'!J58)</f>
        <v>UNIDAD DE MEDIDA DEL INDICADOR:                                                                                                                                                                                                                                                                                             Porcentaje                                                                                                                                                                                                                                                                                                                                                                           
UNIDAD DE MEDIDA DE LA VARIABLE:                                                                                                                                                                                                                                                                                                                                                                                                           Deportistas</v>
      </c>
      <c r="K58" s="421" t="str">
        <f>IF(ISBLANK('5. Pp (3 años)'!K58),"",'5. Pp (3 años)'!K58)</f>
        <v>Ascendente</v>
      </c>
      <c r="L58" s="425" t="s">
        <v>599</v>
      </c>
      <c r="M58" s="425" t="s">
        <v>442</v>
      </c>
      <c r="N58" s="425" t="str">
        <f>IF(ISBLANK('5. Pp (3 años)'!N58),"",'5. Pp (3 años)'!N58)</f>
        <v>Nombre del Documento: 
Informe de Eventos Deportivos Estudiantiles 2026
Nombre de quien genera la información: 
Coordinación  de Deporte Estudiantil del Instituto de la cultura Física y Deporte.
Periodicidad con que se genera la información:  
Trimestral
Liga de la página donde se localiza la información o ubicación: 
Carpeta Lefort  en Coordinación de Deporte Estudiantil Leffor 01 IDBJ/CoordEstudiantil/Deportistas estudiantil 2026.</v>
      </c>
      <c r="O58" s="425" t="str">
        <f>IF(ISBLANK('5. Pp (3 años)'!O58),"",'5. Pp (3 años)'!O58)</f>
        <v>Las condiciones sanitarias, climatológicas, de seguridad y sociales son las óptimas para la realización de los eventos con Deportistas Estudiantiles.</v>
      </c>
      <c r="P58" s="430" t="str">
        <f>IF(ISBLANK('5. Pp (3 años)'!P58),"",'5. Pp (3 años)'!P58)</f>
        <v xml:space="preserve">Objetivo 3 Garantizar una vida sana y promover el bienestar para todos en todas alas edaddes 
Objetivo 5 Lograr la Ingualdad entre los géneros y empoderar a todas las mujeres y las niñas 
Objetivo  16 Promover sociedades pacíficas e inclusivas para el desarrollo sostenible, facilitar el acceso a la justicia para todos y crear instituciones eficaces, responsables e inclusivas a todos los niveles. </v>
      </c>
    </row>
    <row r="59" spans="1:16" ht="207" customHeight="1">
      <c r="B59" s="93" t="str">
        <f>IF(ISBLANK('5. Pp (3 años)'!B59),"",'5. Pp (3 años)'!B59)</f>
        <v>Coordinación de Deporte Estudiantil</v>
      </c>
      <c r="C59" s="29" t="str">
        <f>IF(ISBLANK('5. Pp (3 años)'!C59),"",'5. Pp (3 años)'!C59)</f>
        <v>Actividad</v>
      </c>
      <c r="D59" s="503" t="str">
        <f>IF(ISBLANK('5. Pp (3 años)'!D59),"",'5. Pp (3 años)'!D59)</f>
        <v>3.3.1.1.5.1 Participación de Deportistas en Eventos de Categoría Estudiantil.</v>
      </c>
      <c r="E59" s="503" t="str">
        <f>IF(ISBLANK('5. Pp (3 años)'!E59),"",'5. Pp (3 años)'!E59)</f>
        <v>PDCE: Porcentaje de  Deportistas de Categoría Estudiantil.</v>
      </c>
      <c r="F59" s="503" t="str">
        <f>IF(ISBLANK('5. Pp (3 años)'!F59),"",'5. Pp (3 años)'!F59)</f>
        <v xml:space="preserve">Realizar y organizar Eventos Deportivos de categoría Estudiantil para desarrollar su talento y fomentar el deporte entre la comunidad Estudiantil.
Con esta información se mide el número de deportistas de categoría estudiantil  participantes en los eventos deportivos. </v>
      </c>
      <c r="G59" s="29" t="str">
        <f>IF(ISBLANK('5. Pp (3 años)'!G59),"",'5. Pp (3 años)'!G59)</f>
        <v>Eficacia</v>
      </c>
      <c r="H59" s="29" t="str">
        <f>IF(ISBLANK('5. Pp (3 años)'!H59),"",'5. Pp (3 años)'!H59)</f>
        <v>Trimestral</v>
      </c>
      <c r="I59" s="31" t="str">
        <f>IF(ISBLANK('5. Pp (3 años)'!I59),"",'5. Pp (3 años)'!I59)</f>
        <v xml:space="preserve">MÉTODO DE CÁLCULO:                                                                                                                                                                                                                                                                                            
PDCE= (NDCEP/NDCEP)*100
VARIABLES:                                                                                                                                                                                                                                                                                                                                                PDCE: Porcentaje de Deportistas de Categoría Estudiantil.
NDCEP: Número de Deportistas de Categoría Estudiantil Participantes.                                                                                                                                                                                                                                    NDCEP: Número de Deportistas de Categoría Estudiantiles Programados.             </v>
      </c>
      <c r="J59" s="31" t="str">
        <f>IF(ISBLANK('5. Pp (3 años)'!J59),"",'5. Pp (3 años)'!J59)</f>
        <v>UNIDAD DE MEDIDA DEL INDICADOR:                                                                                                                                                                                                                                                                                             Porcentaje                                                                                                                                                                                                                                                                                                                                                                           
UNIDAD DE MEDIDA DE LA VARIABLE:                                                                                                                                                                                                                                                                                                                                                                                                           Deportistas</v>
      </c>
      <c r="K59" s="29" t="str">
        <f>IF(ISBLANK('5. Pp (3 años)'!K59),"",'5. Pp (3 años)'!K59)</f>
        <v>Ascendente</v>
      </c>
      <c r="L59" s="31" t="s">
        <v>600</v>
      </c>
      <c r="M59" s="31" t="s">
        <v>449</v>
      </c>
      <c r="N59" s="31" t="str">
        <f>IF(ISBLANK('5. Pp (3 años)'!N59),"",'5. Pp (3 años)'!N59)</f>
        <v>Nombre del Documento: 
Informe de Eventos Deportivos de Categoría Estudiantiles 2026
Nombre de quien genera la información: 
Coordinación de Deporte Estudiantil del Instituto de la cultura Física y Deporte.
Periodicidad con que se genera la información:  
Trimestral
Liga de la página donde se localiza la información o ubicación: 
Carpeta Lefort  en Coordinación de Deporte Estudiantil Leffor 01 IDBJ/CoordEstudiantil/Deportistas estudiantil 2026.</v>
      </c>
      <c r="O59" s="31" t="str">
        <f>IF(ISBLANK('5. Pp (3 años)'!O59),"",'5. Pp (3 años)'!O59)</f>
        <v>Las condiciones sanitarias, climatológicas, de seguridad y sociales son las óptimas para la realización de eventos de la Categoría Estudiantil.</v>
      </c>
      <c r="P59" s="207" t="str">
        <f>IF(ISBLANK('5. Pp (3 años)'!P59),"",'5. Pp (3 años)'!P59)</f>
        <v xml:space="preserve">Objetivo 3 Garantizar una vida sana y promover el bienestar para todos en todas alas edaddes 
Objetivo 5 Lograr la Ingualdad entre los géneros y empoderar a todas las mujeres y las niñas 
Objetivo  16 Promover sociedades pacíficas e inclusivas para el desarrollo sostenible, facilitar el acceso a la justicia para todos y crear instituciones eficaces, responsables e inclusivas a todos los niveles. </v>
      </c>
    </row>
    <row r="60" spans="1:16" ht="251.1" customHeight="1">
      <c r="B60" s="93" t="str">
        <f>IF(ISBLANK('5. Pp (3 años)'!B60),"",'5. Pp (3 años)'!B60)</f>
        <v>Coordinación de Deporte Estudiantil</v>
      </c>
      <c r="C60" s="29" t="str">
        <f>IF(ISBLANK('5. Pp (3 años)'!C60),"",'5. Pp (3 años)'!C60)</f>
        <v>Actividad</v>
      </c>
      <c r="D60" s="503" t="str">
        <f>IF(ISBLANK('5. Pp (3 años)'!D60),"",'5. Pp (3 años)'!D60)</f>
        <v>3.3.1.1.5.2 Realización de curso de verano Baaxlob Palaloob</v>
      </c>
      <c r="E60" s="503" t="str">
        <f>IF(ISBLANK('5. Pp (3 años)'!E60),"",'5. Pp (3 años)'!E60)</f>
        <v>PNPCV: Porcentaje de niñas y niños participantes curso de verano.</v>
      </c>
      <c r="F60" s="503" t="str">
        <f>IF(ISBLANK('5. Pp (3 años)'!F60),"",'5. Pp (3 años)'!F60)</f>
        <v>Con esta información se mide el número de niñas y niños que participan en las actividades del curso de verano Baaxlob Palaloob en el primer mes de las vacaciones de verano.</v>
      </c>
      <c r="G60" s="29" t="str">
        <f>IF(ISBLANK('5. Pp (3 años)'!G60),"",'5. Pp (3 años)'!G60)</f>
        <v>Eficacia</v>
      </c>
      <c r="H60" s="29" t="str">
        <f>IF(ISBLANK('5. Pp (3 años)'!H60),"",'5. Pp (3 años)'!H60)</f>
        <v>Anual</v>
      </c>
      <c r="I60" s="31" t="str">
        <f>IF(ISBLANK('5. Pp (3 años)'!I60),"",'5. Pp (3 años)'!I60)</f>
        <v xml:space="preserve">MÉTODO DE CÁLCULO:                                                                                                                                                                                                                                                                                                                  
PNPCV= (NNP/NNE)*100
VARIABLES:                                                                                                                                                                                                                                                                                                                                                                                                             
PNPCV: Porcentaje de niñas y niños participantes en el curso de verano.                                                                                                                                                                                                                                                                                                                                                                                                                                                                                                                                   NNP: Número de niñas y niños participantes                                                                                                                                                                         
NNE: Número de niñas y niños estimados            </v>
      </c>
      <c r="J60" s="31" t="str">
        <f>IF(ISBLANK('5. Pp (3 años)'!J60),"",'5. Pp (3 años)'!J60)</f>
        <v xml:space="preserve">UNIDAD DE MEDIDA DEL INDICADOR:                                                                                                                                                                                                                                                                                
Porcentaje. 
UNIDAD DE MEDIDA DE LA VARIABLE:                                                                                                                                                                                                                                                                                                                                
Niñas y niños </v>
      </c>
      <c r="K60" s="29" t="str">
        <f>IF(ISBLANK('5. Pp (3 años)'!K60),"",'5. Pp (3 años)'!K60)</f>
        <v>Ascendente</v>
      </c>
      <c r="L60" s="31" t="s">
        <v>601</v>
      </c>
      <c r="M60" s="31" t="s">
        <v>602</v>
      </c>
      <c r="N60" s="31" t="str">
        <f>IF(ISBLANK('5. Pp (3 años)'!N60),"",'5. Pp (3 años)'!N60)</f>
        <v>Nombre del Documento: 
Reporte Curso de Verano 2026
Nombre de quien genera la información: 
Coordinación de Deporte Estudiantil del Instituto de la Cultura Física y Deporte.
Periodicidad con que se genera la información:  
Anual
Liga de la página donde se localiza la información o ubicación: 
Carpeta Lefort en Coordinación de Deporte Estudiantil Lefort 01 IDBJ/CoordEstudiantil/Curso de Verano 2026.</v>
      </c>
      <c r="O60" s="31" t="str">
        <f>IF(ISBLANK('5. Pp (3 años)'!O60),"",'5. Pp (3 años)'!O60)</f>
        <v xml:space="preserve">Las condiciones sanitarias, climatológicas, de seguridad y sociales son las optimas para la realización del curso de verano.
Los padres de familia inscriben a sus hijas e hijos en el curso de verano. </v>
      </c>
      <c r="P60" s="207" t="str">
        <f>IF(ISBLANK('5. Pp (3 años)'!P60),"",'5. Pp (3 años)'!P60)</f>
        <v xml:space="preserve">Objetivo 3 Garantizar una vida sana y promover el bienestar para todos en todas alas edaddes 
Objetivo 5 Lograr la Ingualdad entre los géneros y empoderar a todas las mujeres y las niñas 
Objetivo  16 Promover sociedades pacíficas e inclusivas para el desarrollo sostenible, facilitar el acceso a la justicia para todos y crear instituciones eficaces, responsables e inclusivas a todos los niveles. </v>
      </c>
    </row>
    <row r="61" spans="1:16" ht="252.95" customHeight="1">
      <c r="B61" s="424" t="str">
        <f>IF(ISBLANK('5. Pp (3 años)'!B61),"",'5. Pp (3 años)'!B61)</f>
        <v>Coordinación de Deporte Popular</v>
      </c>
      <c r="C61" s="421" t="str">
        <f>IF(ISBLANK('5. Pp (3 años)'!C61),"",'5. Pp (3 años)'!C61)</f>
        <v>Componente</v>
      </c>
      <c r="D61" s="415" t="str">
        <f>IF(ISBLANK('5. Pp (3 años)'!D61),"",'5. Pp (3 años)'!D61)</f>
        <v>3.3.1.1.6 Eventos deportivos populares organizados.</v>
      </c>
      <c r="E61" s="415" t="str">
        <f>IF(ISBLANK('5. Pp (3 años)'!E61),"",'5. Pp (3 años)'!E61)</f>
        <v>PEPO: Porcentaje de eventos populares organizados.</v>
      </c>
      <c r="F61" s="415" t="str">
        <f>IF(ISBLANK('5. Pp (3 años)'!F61),"",'5. Pp (3 años)'!F61)</f>
        <v>Con este indicador se miden los eventos en las regiones populares, actividades como demostraciones deportivas, nutrición deportiva, practicas de diferentes disciplinas deportivas, sobre todo en zonas con población vulnerable.</v>
      </c>
      <c r="G61" s="421" t="str">
        <f>IF(ISBLANK('5. Pp (3 años)'!G61),"",'5. Pp (3 años)'!G61)</f>
        <v>Eficacia</v>
      </c>
      <c r="H61" s="421" t="str">
        <f>IF(ISBLANK('5. Pp (3 años)'!H61),"",'5. Pp (3 años)'!H61)</f>
        <v>Trimestral</v>
      </c>
      <c r="I61" s="425" t="str">
        <f>IF(ISBLANK('5. Pp (3 años)'!I61),"",'5. Pp (3 años)'!I61)</f>
        <v xml:space="preserve">MÉTODO DE CÁLCULO:                                                                                                                                                                                                                                                                                                                                                          
PEPO=(NEPO/NEPP)*100
                                                                                                                                                                                                                                                                                                                                                                                                                                                                                                                                                                                 VARIABLES:                                                                                                                                                                                                                                                                                                                                             
PEPO: Porcentaje de eventos populares organizados.
NEPO: Número de eventos populares organizados.                                                                                                                                                                                                                                                              
NEPP: Número de eventos populares programados.                                     </v>
      </c>
      <c r="J61" s="425" t="str">
        <f>IF(ISBLANK('5. Pp (3 años)'!J61),"",'5. Pp (3 años)'!J61)</f>
        <v>UNIDAD DE MEDIDA DEL INDICADOR:                                                                                                                                                                                                                                                                                   
Porcentaje                                                                                                                                                                                                                                                                                                                                           
UNIDAD DE MEDIDA DE LA VARIABLE:                                                                                                                                                                                                                                                                                           
Eventos Populares</v>
      </c>
      <c r="K61" s="421" t="str">
        <f>IF(ISBLANK('5. Pp (3 años)'!K61),"",'5. Pp (3 años)'!K61)</f>
        <v>Ascendente</v>
      </c>
      <c r="L61" s="425" t="s">
        <v>603</v>
      </c>
      <c r="M61" s="425" t="s">
        <v>604</v>
      </c>
      <c r="N61" s="425" t="str">
        <f>IF(ISBLANK('5. Pp (3 años)'!N61),"",'5. Pp (3 años)'!N61)</f>
        <v>Nombre del Documento: 
Informe de Eventos Deportivos Populares 2026
Nombre de quien genera la información: 
Coordinación  de Deporte Popular del Instituto de la Cultura Física y Deporte.
Periodicidad con que se genera la información:  
Trimestral
Liga de la página donde se localiza la información o ubicación: Carpeta Lefort  en Coordinación de Deporte Popular Leffor 01 IDBJ/CoordPopular/Eventos2026.</v>
      </c>
      <c r="O61" s="425" t="str">
        <f>IF(ISBLANK('5. Pp (3 años)'!O61),"",'5. Pp (3 años)'!O61)</f>
        <v xml:space="preserve">La ciudadanía participa en los eventos deportivos populares organizados por el Instituto del Deporte.     </v>
      </c>
      <c r="P61" s="430" t="str">
        <f>IF(ISBLANK('5. Pp (3 años)'!P61),"",'5. Pp (3 años)'!P61)</f>
        <v xml:space="preserve">Objetivo 3 Garantizar una vida sana y promover el bienestar para todos en todas alas edaddes 
Objetivo 5 Lograr la Ingualdad entre los géneros y empoderar a todas las mujeres y las niñas 
Objetivo  16 Promover sociedades pacíficas e inclusivas para el desarrollo sostenible, facilitar el acceso a la justicia para todos y crear instituciones eficaces, responsables e inclusivas a todos los niveles. </v>
      </c>
    </row>
    <row r="62" spans="1:16" ht="251.45" customHeight="1">
      <c r="B62" s="93" t="str">
        <f>IF(ISBLANK('5. Pp (3 años)'!B62),"",'5. Pp (3 años)'!B62)</f>
        <v>Coordinación de Deporte Popular</v>
      </c>
      <c r="C62" s="29" t="str">
        <f>IF(ISBLANK('5. Pp (3 años)'!C62),"",'5. Pp (3 años)'!C62)</f>
        <v>Actividad</v>
      </c>
      <c r="D62" s="503" t="str">
        <f>IF(ISBLANK('5. Pp (3 años)'!D62),"",'5. Pp (3 años)'!D62)</f>
        <v>3.3.1.1.6.1 Conformación de comités deportivos.</v>
      </c>
      <c r="E62" s="503" t="str">
        <f>IF(ISBLANK('5. Pp (3 años)'!E62),"",'5. Pp (3 años)'!E62)</f>
        <v>PCDC: Porcentaje de comités deportivos conformados.</v>
      </c>
      <c r="F62" s="503" t="str">
        <f>IF(ISBLANK('5. Pp (3 años)'!F62),"",'5. Pp (3 años)'!F62)</f>
        <v xml:space="preserve">Con este indicador se mide el número de comités deportivos que tienen como objetivo tener control y orden en las actividades deportivas como lo marca el Reglamento Interior. </v>
      </c>
      <c r="G62" s="29" t="str">
        <f>IF(ISBLANK('5. Pp (3 años)'!G62),"",'5. Pp (3 años)'!G62)</f>
        <v>Eficacia</v>
      </c>
      <c r="H62" s="29" t="str">
        <f>IF(ISBLANK('5. Pp (3 años)'!H62),"",'5. Pp (3 años)'!H62)</f>
        <v>Trimestral</v>
      </c>
      <c r="I62" s="31" t="str">
        <f>IF(ISBLANK('5. Pp (3 años)'!I62),"",'5. Pp (3 años)'!I62)</f>
        <v xml:space="preserve">MÉTODO DE CÁLCULO:                                                                                                                                                                                                                                                                                                                  
PCDC= (NCDC/NCDP)*100
VARIABLES:                                                                                                                                                                                                                                                                                                                                                
PCDC: Porcentaje de comités deportivos conformados.                                                                                                                                                                                                                                                                                                                                                                                                                                                                                                                       NCDC: Número de comités deportivos conformados                                                                                                                                                                                                                                                                           
NCDP: Número de comités deportivos programados               </v>
      </c>
      <c r="J62" s="31" t="str">
        <f>IF(ISBLANK('5. Pp (3 años)'!J62),"",'5. Pp (3 años)'!J62)</f>
        <v xml:space="preserve">UNIDAD DE MEDIDA DEL INDICADOR:                                                                                                                                                                                                                                                                                   
Porcentaje.
UNIDAD DE MEDIDA DE LA VARIABLE:                                                                                                                                                                                                                                                                                                                                                                                      
Comités </v>
      </c>
      <c r="K62" s="29" t="str">
        <f>IF(ISBLANK('5. Pp (3 años)'!K62),"",'5. Pp (3 años)'!K62)</f>
        <v>Ascendente</v>
      </c>
      <c r="L62" s="31" t="s">
        <v>605</v>
      </c>
      <c r="M62" s="31" t="s">
        <v>606</v>
      </c>
      <c r="N62" s="31" t="str">
        <f>IF(ISBLANK('5. Pp (3 años)'!N62),"",'5. Pp (3 años)'!N62)</f>
        <v>Nombre del Documento: 
Reporte trimestral de Comites Deportivos 2026
Nombre de quien genera la información: 
Coordinación  de Deporte Popular del Instituto de la Cultura Física y Deporte.
Periodicidad con que se genera la información:  
Trimestral
Liga de la página donde se localiza la información o ubicación: Carpeta Lefort  en Coordinación de Deporte Popular Leffor 01 IDBJ/CoordPopular/comités deportivos 2026.</v>
      </c>
      <c r="O62" s="31" t="str">
        <f>IF(ISBLANK('5. Pp (3 años)'!O62),"",'5. Pp (3 años)'!O62)</f>
        <v>La ciudadanía participa activamente en la  conformación de lo comités. Las restricciones de ley electoral lo permitan.</v>
      </c>
      <c r="P62" s="207" t="str">
        <f>IF(ISBLANK('5. Pp (3 años)'!P62),"",'5. Pp (3 años)'!P62)</f>
        <v xml:space="preserve">Objetivo 3 Garantizar una vida sana y promover el bienestar para todos en todas alas edaddes 
Objetivo 5 Lograr la Ingualdad entre los géneros y empoderar a todas las mujeres y las niñas 
Objetivo  16 Promover sociedades pacíficas e inclusivas para el desarrollo sostenible, facilitar el acceso a la justicia para todos y crear instituciones eficaces, responsables e inclusivas a todos los niveles. </v>
      </c>
    </row>
    <row r="63" spans="1:16" ht="233.45" customHeight="1">
      <c r="B63" s="93" t="str">
        <f>IF(ISBLANK('5. Pp (3 años)'!B63),"",'5. Pp (3 años)'!B63)</f>
        <v>Coordinación de Deporte Popular</v>
      </c>
      <c r="C63" s="29" t="str">
        <f>IF(ISBLANK('5. Pp (3 años)'!C63),"",'5. Pp (3 años)'!C63)</f>
        <v>Actividad</v>
      </c>
      <c r="D63" s="503" t="str">
        <f>IF(ISBLANK('5. Pp (3 años)'!D63),"",'5. Pp (3 años)'!D63)</f>
        <v>3.3.1.1.6.2 Promoción de eventos deportivos populares realizados.</v>
      </c>
      <c r="E63" s="503" t="str">
        <f>IF(ISBLANK('5. Pp (3 años)'!E63),"",'5. Pp (3 años)'!E63)</f>
        <v>PCEDP: Porcentaje de Ciudadanos en Eventos Deportivos Populares</v>
      </c>
      <c r="F63" s="503" t="str">
        <f>IF(ISBLANK('5. Pp (3 años)'!F63),"",'5. Pp (3 años)'!F63)</f>
        <v>Ciudadanos en eventos deportivos en zonas populares enfocados a promover el deporte y la actividad lúdica para fortalecer la integración familiar y de los ciudadanos.</v>
      </c>
      <c r="G63" s="29" t="str">
        <f>IF(ISBLANK('5. Pp (3 años)'!G63),"",'5. Pp (3 años)'!G63)</f>
        <v>Eficacia</v>
      </c>
      <c r="H63" s="29" t="str">
        <f>IF(ISBLANK('5. Pp (3 años)'!H63),"",'5. Pp (3 años)'!H63)</f>
        <v>Trimestral</v>
      </c>
      <c r="I63" s="31" t="str">
        <f>IF(ISBLANK('5. Pp (3 años)'!I63),"",'5. Pp (3 años)'!I63)</f>
        <v xml:space="preserve">MÉTODO DE CÁLCULO:                                                                                                                                                                                                                                                                                                                  
PCEDP= (NCEDPR/NCEDPP)*100
VARIABLES:                                                                                                                                                                                                                                                                                                                                                
PCEDP: Porcentaje de ciudadanos en eventos deportivos populares.                                                                                                                                                                                                                                                                                                                                                                                                                                                                                                     NCEDPR: Número de ciudadanos en eventos deportivos populares realizados.                                                                                                                                                                                                                                                                           
NCEDPP: Número de ciudadanos en eventos deportivos populares programados.           </v>
      </c>
      <c r="J63" s="31" t="str">
        <f>IF(ISBLANK('5. Pp (3 años)'!J63),"",'5. Pp (3 años)'!J63)</f>
        <v>UNIDAD DE MEDIDA DEL INDICADOR:                                                                                                                                                                                                                                                                                   
Porcentaje.
UNIDAD DE MEDIDA DE LA VARIABLE:                                                                                                                                                                                                                                                                                                                                                                                      
Ciudadanos</v>
      </c>
      <c r="K63" s="29" t="str">
        <f>IF(ISBLANK('5. Pp (3 años)'!K63),"",'5. Pp (3 años)'!K63)</f>
        <v>Ascendente</v>
      </c>
      <c r="L63" s="31" t="s">
        <v>608</v>
      </c>
      <c r="M63" s="31" t="s">
        <v>607</v>
      </c>
      <c r="N63" s="31" t="str">
        <f>IF(ISBLANK('5. Pp (3 años)'!N63),"",'5. Pp (3 años)'!N63)</f>
        <v>Nombre del Documento: 
Eventos Deportivos Populares 2026
Nombre de quien genera la información: 
Coordinación  de Deporte Popular del Instituto de la Cultura Física y Deporte.
Periodicidad con que se genera la información:  
Trimestral
Liga de la página donde se localiza la información o ubicación: Carpeta Lefort  en Coordinación de Deporte Popular Leffor 01 IDBJ/CoordPopular/Eventos deportivos Popular 2026.</v>
      </c>
      <c r="O63" s="31" t="str">
        <f>IF(ISBLANK('5. Pp (3 años)'!O63),"",'5. Pp (3 años)'!O63)</f>
        <v>Los ciudadanos del municipio de Benito Juárez asisten y participan en los eventos deportivos populares organizados por el Instituto del Deporte.</v>
      </c>
      <c r="P63" s="207" t="str">
        <f>IF(ISBLANK('5. Pp (3 años)'!P63),"",'5. Pp (3 años)'!P63)</f>
        <v xml:space="preserve">Objetivo 3 Garantizar una vida sana y promover el bienestar para todos en todas alas edaddes 
Objetivo 5 Lograr la Ingualdad entre los géneros y empoderar a todas las mujeres y las niñas 
Objetivo  16 Promover sociedades pacíficas e inclusivas para el desarrollo sostenible, facilitar el acceso a la justicia para todos y crear instituciones eficaces, responsables e inclusivas a todos los niveles. </v>
      </c>
    </row>
    <row r="64" spans="1:16" ht="231" customHeight="1">
      <c r="B64" s="93" t="str">
        <f>IF(ISBLANK('5. Pp (3 años)'!B64),"",'5. Pp (3 años)'!B64)</f>
        <v>Coordinación de Deporte Popular</v>
      </c>
      <c r="C64" s="29" t="str">
        <f>IF(ISBLANK('5. Pp (3 años)'!C64),"",'5. Pp (3 años)'!C64)</f>
        <v>Actividad</v>
      </c>
      <c r="D64" s="503" t="str">
        <f>IF(ISBLANK('5. Pp (3 años)'!D64),"",'5. Pp (3 años)'!D64)</f>
        <v>3.3.1.1.6.3 Representación en los Juegos Nacionales Populares etapa Municipal</v>
      </c>
      <c r="E64" s="503" t="str">
        <f>IF(ISBLANK('5. Pp (3 años)'!E64),"",'5. Pp (3 años)'!E64)</f>
        <v>PDRJP: Porcentaje de Deportistas en la Representación de los Juegos Nacionales Populares etapa Municipal</v>
      </c>
      <c r="F64" s="503" t="str">
        <f>IF(ISBLANK('5. Pp (3 años)'!F64),"",'5. Pp (3 años)'!F64)</f>
        <v>La CONADE (Comisión Nacional del Deporte) convoca anualmente a participar, el municipio de Benito Juárez realiza su etapa Municipal para tener deportistas representantes.</v>
      </c>
      <c r="G64" s="29" t="str">
        <f>IF(ISBLANK('5. Pp (3 años)'!G64),"",'5. Pp (3 años)'!G64)</f>
        <v>Eficacia</v>
      </c>
      <c r="H64" s="29" t="str">
        <f>IF(ISBLANK('5. Pp (3 años)'!H64),"",'5. Pp (3 años)'!H64)</f>
        <v>Anual</v>
      </c>
      <c r="I64" s="31" t="str">
        <f>IF(ISBLANK('5. Pp (3 años)'!I64),"",'5. Pp (3 años)'!I64)</f>
        <v xml:space="preserve">MÉTODO DE CÁLCULO:                                                                                                                                                                                                                                                                                                                  
PDRJP= (NDRJPR/NRDJPP)*100
VARIABLES:                                                                                                                                                                                                                                                                                                                                                
PDRJP: Porcentaje de deportistas en la Representación de los Juegos populares.                                                                                                                                                                                                                                                                                                                                                                                                                                                                                                     NDJPR: Número de deportistas de los Juegos Populares realizados.                                                                                                                                                                                                                                                                           
NDJPP: Número de deportistas de los Juegos Populares programados.     </v>
      </c>
      <c r="J64" s="31" t="str">
        <f>IF(ISBLANK('5. Pp (3 años)'!J64),"",'5. Pp (3 años)'!J64)</f>
        <v>UNIDAD DE MEDIDA DEL INDICADOR:                                                                                                                                                                                                                                                                                   
Porcentaje.
UNIDAD DE MEDIDA DE LA VARIABLE:                                                                                                                                                                                                                                                                                                                                                                                      
Deportistas</v>
      </c>
      <c r="K64" s="29" t="str">
        <f>IF(ISBLANK('5. Pp (3 años)'!K64),"",'5. Pp (3 años)'!K64)</f>
        <v>Ascendente</v>
      </c>
      <c r="L64" s="31" t="s">
        <v>609</v>
      </c>
      <c r="M64" s="31" t="s">
        <v>610</v>
      </c>
      <c r="N64" s="31" t="str">
        <f>IF(ISBLANK('5. Pp (3 años)'!N64),"",'5. Pp (3 años)'!N64)</f>
        <v>Nombre del Documento: 
Juegos Populares 2026
Nombre de quien genera la información: 
Coordinación  de Deporte Popular del Instituto de la Cultura Física y Deporte.
Periodicidad con que se genera la información:  
Semestral
Liga de la página donde se localiza la información o ubicación: Carpeta Lefort  en Coordinación de Deporte Popular Leffor 01 IDBJ/CoordPopular/Juegos populares 2026.</v>
      </c>
      <c r="O64" s="31" t="str">
        <f>IF(ISBLANK('5. Pp (3 años)'!O64),"",'5. Pp (3 años)'!O64)</f>
        <v>La convocatoria de la CONADE se emite en tiempo y forma.
Las condiciones sanitarias, climatológicas, de seguridad y sociales son las óptimas para la realización de los juegos municipales con rumbo a la nacional.</v>
      </c>
      <c r="P64" s="207" t="str">
        <f>IF(ISBLANK('5. Pp (3 años)'!P64),"",'5. Pp (3 años)'!P64)</f>
        <v xml:space="preserve">Objetivo 3 Garantizar una vida sana y promover el bienestar para todos en todas alas edaddes 
Objetivo 5 Lograr la Ingualdad entre los géneros y empoderar a todas las mujeres y las niñas 
Objetivo  16 Promover sociedades pacíficas e inclusivas para el desarrollo sostenible, facilitar el acceso a la justicia para todos y crear instituciones eficaces, responsables e inclusivas a todos los niveles. </v>
      </c>
    </row>
    <row r="65" spans="2:16" ht="250.5" customHeight="1">
      <c r="B65" s="424" t="str">
        <f>IF(ISBLANK('5. Pp (3 años)'!B65),"",'5. Pp (3 años)'!B65)</f>
        <v>Coordinación de Deporte Adaptado</v>
      </c>
      <c r="C65" s="421" t="str">
        <f>IF(ISBLANK('5. Pp (3 años)'!C65),"",'5. Pp (3 años)'!C65)</f>
        <v>Componente</v>
      </c>
      <c r="D65" s="415" t="str">
        <f>IF(ISBLANK('5. Pp (3 años)'!D65),"",'5. Pp (3 años)'!D65)</f>
        <v>3.3.1.1.7 Organización de eventos de deporte adaptado para deportistas seleccionados.</v>
      </c>
      <c r="E65" s="415" t="str">
        <f>IF(ISBLANK('5. Pp (3 años)'!E65),"",'5. Pp (3 años)'!E65)</f>
        <v>PDS: Porcentaje de deportistas seleccionadas(os) participantes</v>
      </c>
      <c r="F65" s="415" t="str">
        <f>IF(ISBLANK('5. Pp (3 años)'!F65),"",'5. Pp (3 años)'!F65)</f>
        <v xml:space="preserve">Con este indicador se mide el número de seleccionadas(os) en eventos de deporte adaptado, es decir la práctica deportiva con atletas con capacidades diferentes.  </v>
      </c>
      <c r="G65" s="421" t="str">
        <f>IF(ISBLANK('5. Pp (3 años)'!G65),"",'5. Pp (3 años)'!G65)</f>
        <v>Eficacia</v>
      </c>
      <c r="H65" s="421" t="str">
        <f>IF(ISBLANK('5. Pp (3 años)'!H65),"",'5. Pp (3 años)'!H65)</f>
        <v>Trimestral</v>
      </c>
      <c r="I65" s="425" t="str">
        <f>IF(ISBLANK('5. Pp (3 años)'!I65),"",'5. Pp (3 años)'!I65)</f>
        <v xml:space="preserve">MÉTODO DE CÁLCULO: 
PDS= (NDS/NDE)*100
VARIABLES:                                                                                                                                                                                                                                                                                                                                                  PDS: Porcentaje de deportistas seleccionadas(os) participantes                                                                                                                                                                                                                                                                                                                                                                                                                                                                                                                                                                                                           NDP: Número de deportistas participantes
NDE: Número de deportistas estimadas(os)            </v>
      </c>
      <c r="J65" s="425" t="str">
        <f>IF(ISBLANK('5. Pp (3 años)'!J65),"",'5. Pp (3 años)'!J65)</f>
        <v xml:space="preserve">UNIDAD DE MEDIDA DEL INDICADOR:                                                                                                                                                                                                                                                                                  
Porcentaje                                                                                                                                                                                                                                                                                                                                                                    
UNIDAD DE MEDIDA DE LA VARIABLE:                                                                                                                                                                                                                                                                               
Deportistas </v>
      </c>
      <c r="K65" s="421" t="str">
        <f>IF(ISBLANK('5. Pp (3 años)'!K65),"",'5. Pp (3 años)'!K65)</f>
        <v>Ascendente</v>
      </c>
      <c r="L65" s="425" t="s">
        <v>611</v>
      </c>
      <c r="M65" s="425" t="s">
        <v>612</v>
      </c>
      <c r="N65" s="425" t="str">
        <f>IF(ISBLANK('5. Pp (3 años)'!N65),"",'5. Pp (3 años)'!N65)</f>
        <v>Nombre del Documento: 
Informe de los Eventos de Deporte Adaptado 2026
Nombre de quien genera la información: 
Coordinación  de Deporte Adaptado del Instituto de la Cultura Fpisica y Deporte.
Periodicidad con que se genera la información:  
Trimestral
Liga de la página donde se localiza la información o ubicación: 
Carpeta Lefort  en Coordinación de Deporte Adaptado Leffor 01 IDBJ/CoordDepAdaptado/Eventos deporte Adaptado 2026.</v>
      </c>
      <c r="O65" s="425" t="str">
        <f>IF(ISBLANK('5. Pp (3 años)'!O65),"",'5. Pp (3 años)'!O65)</f>
        <v>Las condiciones climatológicas y de seguridad son óptimas para la participación de las y los deportistas.</v>
      </c>
      <c r="P65" s="430" t="str">
        <f>IF(ISBLANK('5. Pp (3 años)'!P65),"",'5. Pp (3 años)'!P65)</f>
        <v xml:space="preserve">Objetivo 3 Garantizar una vida sana y promover el bienestar para todos en todas alas edaddes 
Objetivo 5 Lograr la Ingualdad entre los géneros y empoderar a todas las mujeres y las niñas 
Objetivo  16 Promover sociedades pacíficas e inclusivas para el desarrollo sostenible, facilitar el acceso a la justicia para todos y crear instituciones eficaces, responsables e inclusivas a todos los niveles. </v>
      </c>
    </row>
    <row r="66" spans="2:16" ht="243.6" customHeight="1" thickBot="1">
      <c r="B66" s="94" t="str">
        <f>IF(ISBLANK('5. Pp (3 años)'!B66),"",'5. Pp (3 años)'!B66)</f>
        <v>Coordinación de Deporte Adaptado</v>
      </c>
      <c r="C66" s="35" t="str">
        <f>IF(ISBLANK('5. Pp (3 años)'!C66),"",'5. Pp (3 años)'!C66)</f>
        <v>Actividad</v>
      </c>
      <c r="D66" s="501" t="str">
        <f>IF(ISBLANK('5. Pp (3 años)'!D66),"",'5. Pp (3 años)'!D66)</f>
        <v>3.3.1.1.7.1 Realización de los Juegos Paranacionales en la etapa Municipal.</v>
      </c>
      <c r="E66" s="501" t="str">
        <f>IF(ISBLANK('5. Pp (3 años)'!E66),"",'5. Pp (3 años)'!E66)</f>
        <v>PAPP: Porcentaje de atletas paraolímpicos participantes.</v>
      </c>
      <c r="F66" s="501" t="str">
        <f>IF(ISBLANK('5. Pp (3 años)'!F66),"",'5. Pp (3 años)'!F66)</f>
        <v>Con este indicador se mide el número de deportistas con discapacidad seleccionados que participan en los Juegos paranacionales CONADE etapa municipal con rumbo a la estatal, regional y nacional convocados por la CONADE, a través del Instituto del Deporte del Municipio de Benito Juárez.</v>
      </c>
      <c r="G66" s="35" t="str">
        <f>IF(ISBLANK('5. Pp (3 años)'!G66),"",'5. Pp (3 años)'!G66)</f>
        <v>Eficacia</v>
      </c>
      <c r="H66" s="35" t="str">
        <f>IF(ISBLANK('5. Pp (3 años)'!H66),"",'5. Pp (3 años)'!H66)</f>
        <v>Anual</v>
      </c>
      <c r="I66" s="208" t="str">
        <f>IF(ISBLANK('5. Pp (3 años)'!I66),"",'5. Pp (3 años)'!I66)</f>
        <v xml:space="preserve">MÉTODO DE CÁLCULO:
PAPP= (NAPP/NAPE)*100
VARIABLES:
PAPP: Porcentaje de atletas paraolímpicos participantes.
NAPP: Número de atletas paraolímpicos participantes
NAPE: Número de atletas paraolímpicos estimadas(os)    </v>
      </c>
      <c r="J66" s="208" t="str">
        <f>IF(ISBLANK('5. Pp (3 años)'!J66),"",'5. Pp (3 años)'!J66)</f>
        <v>UNIDAD DE MEDIDA DEL INDICADOR:                                                                                                                                                                                                                                                                                
Porcentaje
UNIDAD DE MEDIDA DE LA VARIABLE:                                                                                                                                                                                                                                                                                       
Atletas paraolímpicos</v>
      </c>
      <c r="K66" s="35" t="str">
        <f>IF(ISBLANK('5. Pp (3 años)'!K66),"",'5. Pp (3 años)'!K66)</f>
        <v>Ascendente</v>
      </c>
      <c r="L66" s="208" t="s">
        <v>613</v>
      </c>
      <c r="M66" s="208" t="s">
        <v>614</v>
      </c>
      <c r="N66" s="208" t="str">
        <f>IF(ISBLANK('5. Pp (3 años)'!N66),"",'5. Pp (3 años)'!N66)</f>
        <v>Nombre del Documento: 
Reporte de Resultados Paraolimpiada Municipal 2026
Nombre de quien genera la información: 
Coordinación  de Deporte Adaptado del Instituto de la Cultura Física y Deporte.
Periodicidad con que se genera la información:  
Trimestral
Liga de la página donde se localiza la información o ubicación: 
Carpeta Lefort  en Coordinación de Deporte Adaptado Leffor 01 IDBJ/CoordDepAdaptado/Paralimpiada municipal 2026.</v>
      </c>
      <c r="O66" s="208" t="str">
        <f>IF(ISBLANK('5. Pp (3 años)'!O66),"",'5. Pp (3 años)'!O66)</f>
        <v>Se cuenta con las instalaciones acordes para llevar a cabo los torneos populares. 
La convocatoria de la CONADE se emite en tiempo y forma.</v>
      </c>
      <c r="P66" s="209" t="str">
        <f>IF(ISBLANK('5. Pp (3 años)'!P66),"",'5. Pp (3 años)'!P66)</f>
        <v xml:space="preserve">Objetivo 3 Garantizar una vida sana y promover el bienestar para todos en todas alas edaddes 
Objetivo 5 Lograr la Ingualdad entre los géneros y empoderar a todas las mujeres y las niñas 
Objetivo  16 Promover sociedades pacíficas e inclusivas para el desarrollo sostenible, facilitar el acceso a la justicia para todos y crear instituciones eficaces, responsables e inclusivas a todos los niveles. </v>
      </c>
    </row>
    <row r="67" spans="2:16" ht="15.75" thickTop="1">
      <c r="I67" s="36"/>
      <c r="J67" s="36"/>
      <c r="L67" s="36"/>
      <c r="M67" s="36"/>
      <c r="N67" s="36"/>
      <c r="O67" s="36"/>
      <c r="P67" s="36"/>
    </row>
    <row r="68" spans="2:16">
      <c r="I68" s="36"/>
      <c r="J68" s="36"/>
    </row>
    <row r="69" spans="2:16">
      <c r="I69" s="36"/>
      <c r="J69" s="36"/>
    </row>
  </sheetData>
  <protectedRanges>
    <protectedRange algorithmName="SHA-512" hashValue="hs8tanhpCsd/XZij8Th5agq2DsnGndMM6pJdX8YVPpgMDcfda05TDeT2gzj7xUoUt69fpeRT7DPhHXdAihZT5Q==" saltValue="AJf/htwRgphXl0i3H6QrPQ==" spinCount="100000" sqref="L46:M66" name="metas linea base"/>
    <protectedRange algorithmName="SHA-512" hashValue="hs8tanhpCsd/XZij8Th5agq2DsnGndMM6pJdX8YVPpgMDcfda05TDeT2gzj7xUoUt69fpeRT7DPhHXdAihZT5Q==" saltValue="AJf/htwRgphXl0i3H6QrPQ==" spinCount="100000" sqref="L45:M45" name="metas linea base_2"/>
  </protectedRanges>
  <autoFilter ref="B43:P66" xr:uid="{B8A8F4E4-EC34-48A7-AC37-70D349573DCD}">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2">
    <mergeCell ref="B41:P41"/>
    <mergeCell ref="B43:B44"/>
    <mergeCell ref="C43:C44"/>
    <mergeCell ref="D43:D44"/>
    <mergeCell ref="E43:M43"/>
    <mergeCell ref="N43:N44"/>
    <mergeCell ref="O43:O44"/>
    <mergeCell ref="P43:P44"/>
    <mergeCell ref="B35:D35"/>
    <mergeCell ref="B36:D36"/>
    <mergeCell ref="E36:P36"/>
    <mergeCell ref="B37:D37"/>
    <mergeCell ref="E37:P37"/>
    <mergeCell ref="B40:P40"/>
    <mergeCell ref="B38:D38"/>
    <mergeCell ref="E38:P38"/>
    <mergeCell ref="B39:D39"/>
    <mergeCell ref="E39:P39"/>
    <mergeCell ref="B15:D15"/>
    <mergeCell ref="E15:P15"/>
    <mergeCell ref="B17:D17"/>
    <mergeCell ref="B20:D20"/>
    <mergeCell ref="B21:D21"/>
    <mergeCell ref="E21:P21"/>
    <mergeCell ref="E18:P19"/>
    <mergeCell ref="B12:D12"/>
    <mergeCell ref="B13:D13"/>
    <mergeCell ref="E13:P13"/>
    <mergeCell ref="B14:D14"/>
    <mergeCell ref="E14:P14"/>
    <mergeCell ref="B10:D10"/>
    <mergeCell ref="E10:P10"/>
    <mergeCell ref="C4:N4"/>
    <mergeCell ref="C5:N5"/>
    <mergeCell ref="C6:N6"/>
    <mergeCell ref="C7:N7"/>
    <mergeCell ref="B9:D9"/>
    <mergeCell ref="B22:D22"/>
    <mergeCell ref="E22:P22"/>
    <mergeCell ref="B33:D33"/>
    <mergeCell ref="E33:P33"/>
    <mergeCell ref="B23:D23"/>
    <mergeCell ref="E23:P23"/>
    <mergeCell ref="B24:D24"/>
    <mergeCell ref="E24:P24"/>
    <mergeCell ref="B26:D26"/>
    <mergeCell ref="E27:P28"/>
    <mergeCell ref="B30:D30"/>
    <mergeCell ref="B31:D31"/>
    <mergeCell ref="E31:P31"/>
    <mergeCell ref="B32:D32"/>
    <mergeCell ref="E32:P32"/>
  </mergeCells>
  <printOptions horizontalCentered="1"/>
  <pageMargins left="0.45" right="0.48" top="0.47" bottom="0.46" header="0.3" footer="0.3"/>
  <pageSetup paperSize="14" scale="27" fitToHeight="0" orientation="landscape" r:id="rId1"/>
  <headerFooter alignWithMargins="0">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737B4-6224-4B49-B1F6-E3499E543F3C}">
  <sheetPr codeName="Hoja9"/>
  <dimension ref="A3:P272"/>
  <sheetViews>
    <sheetView showGridLines="0" topLeftCell="A27" zoomScale="50" zoomScaleNormal="50" zoomScaleSheetLayoutView="40" zoomScalePageLayoutView="111" workbookViewId="0">
      <selection activeCell="M40" sqref="M40"/>
    </sheetView>
  </sheetViews>
  <sheetFormatPr baseColWidth="10" defaultColWidth="12.125" defaultRowHeight="15"/>
  <cols>
    <col min="1" max="1" width="26.75" style="1" customWidth="1"/>
    <col min="2" max="2" width="23.5" style="2" customWidth="1"/>
    <col min="3" max="3" width="17.875" style="2" customWidth="1"/>
    <col min="4" max="4" width="40.5" style="96" customWidth="1"/>
    <col min="5" max="5" width="30.875" style="1" customWidth="1"/>
    <col min="6" max="6" width="61.5" style="1" customWidth="1"/>
    <col min="7" max="7" width="28.875" style="1" customWidth="1"/>
    <col min="8" max="8" width="26.25" style="1" customWidth="1"/>
    <col min="9" max="9" width="62.5" style="1" customWidth="1"/>
    <col min="10" max="11" width="33.25" style="1" customWidth="1"/>
    <col min="12" max="13" width="52.25" style="1" customWidth="1"/>
    <col min="14" max="14" width="63.125" style="1" customWidth="1"/>
    <col min="15" max="15" width="49.875" style="1" customWidth="1"/>
    <col min="16" max="16" width="43.5" style="1" customWidth="1"/>
    <col min="17" max="17" width="56.25" style="1" customWidth="1"/>
    <col min="18" max="16384" width="12.125" style="1"/>
  </cols>
  <sheetData>
    <row r="3" spans="2:16">
      <c r="D3" s="2"/>
    </row>
    <row r="4" spans="2:16" ht="31.5" customHeight="1">
      <c r="C4" s="665" t="s">
        <v>125</v>
      </c>
      <c r="D4" s="665"/>
      <c r="E4" s="665"/>
      <c r="F4" s="665"/>
      <c r="G4" s="665"/>
      <c r="H4" s="665"/>
      <c r="I4" s="665"/>
      <c r="J4" s="665"/>
      <c r="K4" s="665"/>
      <c r="L4" s="665"/>
      <c r="M4" s="665"/>
      <c r="N4" s="665"/>
      <c r="O4" s="3"/>
      <c r="P4" s="3"/>
    </row>
    <row r="5" spans="2:16" ht="31.5" customHeight="1">
      <c r="C5" s="665" t="s">
        <v>107</v>
      </c>
      <c r="D5" s="665"/>
      <c r="E5" s="665"/>
      <c r="F5" s="665"/>
      <c r="G5" s="665"/>
      <c r="H5" s="665"/>
      <c r="I5" s="665"/>
      <c r="J5" s="665"/>
      <c r="K5" s="665"/>
      <c r="L5" s="665"/>
      <c r="M5" s="665"/>
      <c r="N5" s="665"/>
      <c r="O5" s="3"/>
      <c r="P5" s="3"/>
    </row>
    <row r="6" spans="2:16" ht="31.5" customHeight="1">
      <c r="C6" s="665" t="s">
        <v>108</v>
      </c>
      <c r="D6" s="665"/>
      <c r="E6" s="665"/>
      <c r="F6" s="665"/>
      <c r="G6" s="665"/>
      <c r="H6" s="665"/>
      <c r="I6" s="665"/>
      <c r="J6" s="665"/>
      <c r="K6" s="665"/>
      <c r="L6" s="665"/>
      <c r="M6" s="665"/>
      <c r="N6" s="665"/>
      <c r="O6" s="4"/>
      <c r="P6" s="4"/>
    </row>
    <row r="7" spans="2:16" ht="31.5" customHeight="1">
      <c r="C7" s="665" t="s">
        <v>118</v>
      </c>
      <c r="D7" s="665"/>
      <c r="E7" s="665"/>
      <c r="F7" s="665"/>
      <c r="G7" s="665"/>
      <c r="H7" s="665"/>
      <c r="I7" s="665"/>
      <c r="J7" s="665"/>
      <c r="K7" s="665"/>
      <c r="L7" s="665"/>
      <c r="M7" s="665"/>
      <c r="N7" s="665"/>
      <c r="O7" s="4"/>
      <c r="P7" s="4"/>
    </row>
    <row r="8" spans="2:16" ht="32.25">
      <c r="B8" s="5"/>
      <c r="C8" s="5"/>
      <c r="D8" s="5"/>
      <c r="E8" s="5"/>
      <c r="F8" s="5"/>
      <c r="G8" s="5"/>
      <c r="H8" s="5"/>
      <c r="I8" s="5"/>
      <c r="J8" s="5"/>
      <c r="K8" s="79"/>
      <c r="L8" s="5"/>
      <c r="M8" s="5"/>
      <c r="N8" s="5"/>
      <c r="O8" s="5"/>
      <c r="P8" s="5"/>
    </row>
    <row r="9" spans="2:16" ht="42" customHeight="1">
      <c r="B9" s="666" t="s">
        <v>7</v>
      </c>
      <c r="C9" s="666"/>
      <c r="D9" s="666"/>
      <c r="E9" s="10"/>
      <c r="F9" s="10"/>
      <c r="G9" s="6"/>
      <c r="H9" s="7"/>
      <c r="I9" s="7"/>
      <c r="J9" s="7"/>
      <c r="K9" s="80"/>
      <c r="L9" s="7"/>
      <c r="M9" s="7"/>
      <c r="N9" s="7"/>
      <c r="O9" s="7"/>
      <c r="P9" s="7"/>
    </row>
    <row r="10" spans="2:16" ht="42" customHeight="1">
      <c r="B10" s="644" t="s">
        <v>8</v>
      </c>
      <c r="C10" s="644"/>
      <c r="D10" s="644"/>
      <c r="E10" s="645" t="s">
        <v>114</v>
      </c>
      <c r="F10" s="645"/>
      <c r="G10" s="645"/>
      <c r="H10" s="645"/>
      <c r="I10" s="645"/>
      <c r="J10" s="645"/>
      <c r="K10" s="645"/>
      <c r="L10" s="645"/>
      <c r="M10" s="645"/>
      <c r="N10" s="645"/>
      <c r="O10" s="645"/>
      <c r="P10" s="645"/>
    </row>
    <row r="11" spans="2:16" ht="18.75">
      <c r="B11" s="8"/>
      <c r="C11" s="8"/>
      <c r="D11" s="82"/>
      <c r="E11" s="10"/>
      <c r="F11" s="9"/>
      <c r="G11" s="6"/>
      <c r="H11" s="7"/>
      <c r="I11" s="9"/>
      <c r="J11" s="7"/>
      <c r="K11" s="80"/>
      <c r="L11" s="9"/>
      <c r="M11" s="9"/>
      <c r="N11" s="9"/>
      <c r="O11" s="9"/>
      <c r="P11" s="9"/>
    </row>
    <row r="12" spans="2:16" ht="42" customHeight="1">
      <c r="B12" s="667" t="s">
        <v>12</v>
      </c>
      <c r="C12" s="667"/>
      <c r="D12" s="667"/>
      <c r="E12" s="10"/>
      <c r="F12" s="9"/>
      <c r="G12" s="6"/>
      <c r="H12" s="7"/>
      <c r="I12" s="9"/>
      <c r="J12" s="7"/>
      <c r="K12" s="80"/>
      <c r="L12" s="9"/>
      <c r="M12" s="9"/>
      <c r="N12" s="9"/>
      <c r="O12" s="9"/>
      <c r="P12" s="9"/>
    </row>
    <row r="13" spans="2:16" ht="18.75">
      <c r="B13" s="644" t="s">
        <v>13</v>
      </c>
      <c r="C13" s="644"/>
      <c r="D13" s="644"/>
      <c r="E13" s="645" t="s">
        <v>110</v>
      </c>
      <c r="F13" s="645"/>
      <c r="G13" s="645"/>
      <c r="H13" s="645"/>
      <c r="I13" s="645"/>
      <c r="J13" s="645"/>
      <c r="K13" s="645"/>
      <c r="L13" s="645"/>
      <c r="M13" s="645"/>
      <c r="N13" s="645"/>
      <c r="O13" s="645"/>
      <c r="P13" s="645"/>
    </row>
    <row r="14" spans="2:16" ht="18.75">
      <c r="B14" s="644" t="s">
        <v>14</v>
      </c>
      <c r="C14" s="644"/>
      <c r="D14" s="644"/>
      <c r="E14" s="645" t="s">
        <v>111</v>
      </c>
      <c r="F14" s="645"/>
      <c r="G14" s="645"/>
      <c r="H14" s="645"/>
      <c r="I14" s="645"/>
      <c r="J14" s="645"/>
      <c r="K14" s="645"/>
      <c r="L14" s="645"/>
      <c r="M14" s="645"/>
      <c r="N14" s="645"/>
      <c r="O14" s="645"/>
      <c r="P14" s="645"/>
    </row>
    <row r="15" spans="2:16" ht="18.75">
      <c r="B15" s="644" t="s">
        <v>15</v>
      </c>
      <c r="C15" s="644"/>
      <c r="D15" s="644"/>
      <c r="E15" s="645" t="s">
        <v>112</v>
      </c>
      <c r="F15" s="645" t="s">
        <v>24</v>
      </c>
      <c r="G15" s="645"/>
      <c r="H15" s="645"/>
      <c r="I15" s="645"/>
      <c r="J15" s="645"/>
      <c r="K15" s="645"/>
      <c r="L15" s="645"/>
      <c r="M15" s="645"/>
      <c r="N15" s="645"/>
      <c r="O15" s="645"/>
      <c r="P15" s="645"/>
    </row>
    <row r="16" spans="2:16" ht="18.75">
      <c r="B16" s="8"/>
      <c r="C16" s="8"/>
      <c r="D16" s="82"/>
      <c r="E16" s="10"/>
      <c r="F16" s="9"/>
      <c r="G16" s="7"/>
      <c r="H16" s="7"/>
      <c r="I16" s="9"/>
      <c r="J16" s="7"/>
      <c r="K16" s="80"/>
      <c r="L16" s="9"/>
      <c r="M16" s="9"/>
      <c r="N16" s="9"/>
      <c r="O16" s="9"/>
      <c r="P16" s="9"/>
    </row>
    <row r="17" spans="2:16" ht="39" customHeight="1">
      <c r="B17" s="667" t="s">
        <v>16</v>
      </c>
      <c r="C17" s="667"/>
      <c r="D17" s="667"/>
      <c r="E17" s="6"/>
      <c r="F17" s="6"/>
      <c r="G17" s="6"/>
      <c r="H17" s="6"/>
      <c r="I17" s="6"/>
      <c r="J17" s="6"/>
      <c r="K17" s="6"/>
      <c r="L17" s="6"/>
      <c r="M17" s="6"/>
      <c r="N17" s="6"/>
      <c r="O17" s="6"/>
      <c r="P17" s="6"/>
    </row>
    <row r="18" spans="2:16" ht="18.75">
      <c r="B18" s="8"/>
      <c r="C18" s="8"/>
      <c r="D18" s="82"/>
      <c r="E18" s="645" t="s">
        <v>113</v>
      </c>
      <c r="F18" s="645"/>
      <c r="G18" s="645"/>
      <c r="H18" s="645"/>
      <c r="I18" s="645"/>
      <c r="J18" s="645"/>
      <c r="K18" s="645"/>
      <c r="L18" s="645"/>
      <c r="M18" s="645"/>
      <c r="N18" s="645"/>
      <c r="O18" s="645"/>
      <c r="P18" s="645"/>
    </row>
    <row r="19" spans="2:16" ht="18.75">
      <c r="B19" s="8"/>
      <c r="C19" s="8"/>
      <c r="D19" s="82"/>
      <c r="E19" s="10"/>
      <c r="F19" s="9"/>
      <c r="G19" s="7"/>
      <c r="H19" s="7"/>
      <c r="I19" s="9"/>
      <c r="J19" s="7"/>
      <c r="K19" s="80"/>
      <c r="L19" s="9"/>
      <c r="M19" s="9"/>
      <c r="N19" s="9"/>
      <c r="O19" s="9"/>
      <c r="P19" s="9"/>
    </row>
    <row r="20" spans="2:16" ht="42" customHeight="1">
      <c r="B20" s="667" t="s">
        <v>17</v>
      </c>
      <c r="C20" s="667"/>
      <c r="D20" s="667"/>
      <c r="E20" s="10"/>
      <c r="F20" s="9"/>
      <c r="G20" s="7"/>
      <c r="H20" s="7"/>
      <c r="I20" s="9"/>
      <c r="J20" s="7"/>
      <c r="K20" s="80"/>
      <c r="L20" s="9"/>
      <c r="M20" s="9"/>
      <c r="N20" s="9"/>
      <c r="O20" s="9"/>
      <c r="P20" s="9"/>
    </row>
    <row r="21" spans="2:16" ht="18.75">
      <c r="B21" s="644" t="s">
        <v>18</v>
      </c>
      <c r="C21" s="644"/>
      <c r="D21" s="644"/>
      <c r="E21" s="645" t="s">
        <v>27</v>
      </c>
      <c r="F21" s="645"/>
      <c r="G21" s="645"/>
      <c r="H21" s="645"/>
      <c r="I21" s="645"/>
      <c r="J21" s="645"/>
      <c r="K21" s="645"/>
      <c r="L21" s="645"/>
      <c r="M21" s="645"/>
      <c r="N21" s="645"/>
      <c r="O21" s="645"/>
      <c r="P21" s="645"/>
    </row>
    <row r="22" spans="2:16" ht="18.75">
      <c r="B22" s="644" t="s">
        <v>19</v>
      </c>
      <c r="C22" s="644"/>
      <c r="D22" s="644"/>
      <c r="E22" s="645" t="s">
        <v>115</v>
      </c>
      <c r="F22" s="645"/>
      <c r="G22" s="645"/>
      <c r="H22" s="645"/>
      <c r="I22" s="645"/>
      <c r="J22" s="645"/>
      <c r="K22" s="645"/>
      <c r="L22" s="645"/>
      <c r="M22" s="645"/>
      <c r="N22" s="645"/>
      <c r="O22" s="645"/>
      <c r="P22" s="645"/>
    </row>
    <row r="23" spans="2:16" ht="18.75">
      <c r="B23" s="644" t="s">
        <v>20</v>
      </c>
      <c r="C23" s="644"/>
      <c r="D23" s="644"/>
      <c r="E23" s="645" t="s">
        <v>116</v>
      </c>
      <c r="F23" s="645"/>
      <c r="G23" s="645"/>
      <c r="H23" s="645"/>
      <c r="I23" s="645"/>
      <c r="J23" s="645"/>
      <c r="K23" s="645"/>
      <c r="L23" s="645"/>
      <c r="M23" s="645"/>
      <c r="N23" s="645"/>
      <c r="O23" s="645"/>
      <c r="P23" s="645"/>
    </row>
    <row r="24" spans="2:16" ht="18.75">
      <c r="B24" s="644" t="s">
        <v>21</v>
      </c>
      <c r="C24" s="644"/>
      <c r="D24" s="644"/>
      <c r="E24" s="645" t="s">
        <v>117</v>
      </c>
      <c r="F24" s="645"/>
      <c r="G24" s="645"/>
      <c r="H24" s="645"/>
      <c r="I24" s="645"/>
      <c r="J24" s="645"/>
      <c r="K24" s="645"/>
      <c r="L24" s="645"/>
      <c r="M24" s="645"/>
      <c r="N24" s="645"/>
      <c r="O24" s="645"/>
      <c r="P24" s="645"/>
    </row>
    <row r="25" spans="2:16" ht="18.75">
      <c r="B25" s="62"/>
      <c r="C25" s="62"/>
      <c r="D25" s="82"/>
      <c r="E25" s="10"/>
      <c r="F25" s="10"/>
      <c r="G25" s="7"/>
      <c r="H25" s="7"/>
      <c r="I25" s="9"/>
      <c r="J25" s="7"/>
      <c r="K25" s="80"/>
      <c r="L25" s="9"/>
      <c r="M25" s="9"/>
      <c r="N25" s="9"/>
      <c r="O25" s="9"/>
      <c r="P25" s="9"/>
    </row>
    <row r="26" spans="2:16" ht="42" customHeight="1">
      <c r="B26" s="667" t="s">
        <v>22</v>
      </c>
      <c r="C26" s="667"/>
      <c r="D26" s="667"/>
      <c r="E26" s="6"/>
      <c r="F26" s="6"/>
      <c r="G26" s="6"/>
      <c r="H26" s="6"/>
      <c r="I26" s="6"/>
      <c r="J26" s="6"/>
      <c r="K26" s="6"/>
      <c r="L26" s="6"/>
      <c r="M26" s="6"/>
      <c r="N26" s="6"/>
      <c r="O26" s="6"/>
      <c r="P26" s="6"/>
    </row>
    <row r="27" spans="2:16" ht="42.75" customHeight="1">
      <c r="B27" s="7"/>
      <c r="C27" s="7"/>
      <c r="D27" s="7"/>
      <c r="E27" s="645" t="s">
        <v>109</v>
      </c>
      <c r="F27" s="645"/>
      <c r="G27" s="645"/>
      <c r="H27" s="645"/>
      <c r="I27" s="645"/>
      <c r="J27" s="645"/>
      <c r="K27" s="645"/>
      <c r="L27" s="645"/>
      <c r="M27" s="645"/>
      <c r="N27" s="645"/>
      <c r="O27" s="645"/>
      <c r="P27" s="645"/>
    </row>
    <row r="28" spans="2:16" ht="42.75" customHeight="1">
      <c r="B28" s="7"/>
      <c r="C28" s="7"/>
      <c r="D28" s="7"/>
      <c r="E28" s="645"/>
      <c r="F28" s="645"/>
      <c r="G28" s="645"/>
      <c r="H28" s="645"/>
      <c r="I28" s="645"/>
      <c r="J28" s="645"/>
      <c r="K28" s="645"/>
      <c r="L28" s="645"/>
      <c r="M28" s="645"/>
      <c r="N28" s="645"/>
      <c r="O28" s="645"/>
      <c r="P28" s="645"/>
    </row>
    <row r="29" spans="2:16" ht="18.75">
      <c r="B29" s="7"/>
      <c r="C29" s="7"/>
      <c r="D29" s="7"/>
      <c r="E29" s="11"/>
      <c r="F29" s="11"/>
      <c r="G29" s="81"/>
      <c r="H29" s="81"/>
      <c r="I29" s="11"/>
      <c r="J29" s="81"/>
      <c r="K29" s="81"/>
      <c r="L29" s="11"/>
      <c r="M29" s="11"/>
      <c r="N29" s="11"/>
      <c r="O29" s="11"/>
      <c r="P29" s="11"/>
    </row>
    <row r="30" spans="2:16" ht="42" customHeight="1">
      <c r="B30" s="667" t="s">
        <v>25</v>
      </c>
      <c r="C30" s="667"/>
      <c r="D30" s="667"/>
      <c r="E30" s="10"/>
      <c r="F30" s="7"/>
      <c r="G30" s="6"/>
      <c r="H30" s="7"/>
      <c r="I30" s="7"/>
      <c r="J30" s="7"/>
      <c r="K30" s="80"/>
      <c r="L30" s="7"/>
      <c r="M30" s="7"/>
      <c r="N30" s="7"/>
      <c r="O30" s="7"/>
      <c r="P30" s="7"/>
    </row>
    <row r="31" spans="2:16" ht="18.75">
      <c r="B31" s="644" t="s">
        <v>9</v>
      </c>
      <c r="C31" s="644"/>
      <c r="D31" s="644"/>
      <c r="E31" s="645" t="s">
        <v>119</v>
      </c>
      <c r="F31" s="645"/>
      <c r="G31" s="645"/>
      <c r="H31" s="645"/>
      <c r="I31" s="645"/>
      <c r="J31" s="645"/>
      <c r="K31" s="645"/>
      <c r="L31" s="645"/>
      <c r="M31" s="645"/>
      <c r="N31" s="645"/>
      <c r="O31" s="645"/>
      <c r="P31" s="645"/>
    </row>
    <row r="32" spans="2:16" ht="18.75">
      <c r="B32" s="644" t="s">
        <v>10</v>
      </c>
      <c r="C32" s="644"/>
      <c r="D32" s="644"/>
      <c r="E32" s="645"/>
      <c r="F32" s="645"/>
      <c r="G32" s="645"/>
      <c r="H32" s="645"/>
      <c r="I32" s="645"/>
      <c r="J32" s="645"/>
      <c r="K32" s="645"/>
      <c r="L32" s="645"/>
      <c r="M32" s="645"/>
      <c r="N32" s="645"/>
      <c r="O32" s="645"/>
      <c r="P32" s="645"/>
    </row>
    <row r="33" spans="1:16" ht="18.75">
      <c r="B33" s="644" t="s">
        <v>11</v>
      </c>
      <c r="C33" s="644"/>
      <c r="D33" s="644"/>
      <c r="E33" s="645"/>
      <c r="F33" s="645"/>
      <c r="G33" s="645"/>
      <c r="H33" s="645"/>
      <c r="I33" s="645"/>
      <c r="J33" s="645"/>
      <c r="K33" s="645"/>
      <c r="L33" s="645"/>
      <c r="M33" s="645"/>
      <c r="N33" s="645"/>
      <c r="O33" s="645"/>
      <c r="P33" s="645"/>
    </row>
    <row r="34" spans="1:16" ht="32.25">
      <c r="B34" s="629"/>
      <c r="C34" s="629"/>
      <c r="D34" s="629"/>
      <c r="E34" s="629"/>
      <c r="F34" s="629"/>
      <c r="G34" s="629"/>
      <c r="H34" s="629"/>
      <c r="I34" s="629"/>
      <c r="J34" s="629"/>
      <c r="K34" s="629"/>
      <c r="L34" s="629"/>
      <c r="M34" s="629"/>
      <c r="N34" s="629"/>
      <c r="O34" s="629"/>
      <c r="P34" s="629"/>
    </row>
    <row r="35" spans="1:16" ht="58.5" customHeight="1">
      <c r="B35" s="668" t="s">
        <v>126</v>
      </c>
      <c r="C35" s="668"/>
      <c r="D35" s="668"/>
      <c r="E35" s="668"/>
      <c r="F35" s="668"/>
      <c r="G35" s="668"/>
      <c r="H35" s="668"/>
      <c r="I35" s="668"/>
      <c r="J35" s="668"/>
      <c r="K35" s="668"/>
      <c r="L35" s="668"/>
      <c r="M35" s="668"/>
      <c r="N35" s="668"/>
      <c r="O35" s="668"/>
      <c r="P35" s="668"/>
    </row>
    <row r="36" spans="1:16" ht="19.5" thickBot="1">
      <c r="B36" s="83"/>
      <c r="C36" s="83"/>
      <c r="D36" s="83"/>
      <c r="E36" s="13"/>
      <c r="F36" s="13"/>
      <c r="G36" s="14"/>
      <c r="H36" s="14"/>
      <c r="I36" s="14"/>
      <c r="J36" s="14"/>
      <c r="K36" s="84"/>
      <c r="L36" s="13"/>
      <c r="M36" s="13"/>
      <c r="N36" s="13"/>
      <c r="O36" s="13"/>
      <c r="P36" s="13"/>
    </row>
    <row r="37" spans="1:16" ht="20.25" thickTop="1">
      <c r="B37" s="669" t="s">
        <v>23</v>
      </c>
      <c r="C37" s="663" t="s">
        <v>26</v>
      </c>
      <c r="D37" s="663" t="s">
        <v>96</v>
      </c>
      <c r="E37" s="671" t="s">
        <v>1</v>
      </c>
      <c r="F37" s="672"/>
      <c r="G37" s="672"/>
      <c r="H37" s="672"/>
      <c r="I37" s="672"/>
      <c r="J37" s="672"/>
      <c r="K37" s="672"/>
      <c r="L37" s="672"/>
      <c r="M37" s="673"/>
      <c r="N37" s="674" t="s">
        <v>105</v>
      </c>
      <c r="O37" s="676" t="s">
        <v>102</v>
      </c>
      <c r="P37" s="678" t="s">
        <v>106</v>
      </c>
    </row>
    <row r="38" spans="1:16" ht="126" thickBot="1">
      <c r="A38" s="15"/>
      <c r="B38" s="670"/>
      <c r="C38" s="664"/>
      <c r="D38" s="664"/>
      <c r="E38" s="195" t="s">
        <v>95</v>
      </c>
      <c r="F38" s="196" t="s">
        <v>97</v>
      </c>
      <c r="G38" s="196" t="s">
        <v>98</v>
      </c>
      <c r="H38" s="196" t="s">
        <v>99</v>
      </c>
      <c r="I38" s="195" t="s">
        <v>100</v>
      </c>
      <c r="J38" s="196" t="s">
        <v>101</v>
      </c>
      <c r="K38" s="196" t="s">
        <v>122</v>
      </c>
      <c r="L38" s="196" t="s">
        <v>104</v>
      </c>
      <c r="M38" s="196" t="s">
        <v>103</v>
      </c>
      <c r="N38" s="675"/>
      <c r="O38" s="677"/>
      <c r="P38" s="679"/>
    </row>
    <row r="39" spans="1:16" ht="328.5" thickTop="1">
      <c r="A39" s="16"/>
      <c r="B39" s="200" t="str">
        <f>IF(ISBLANK('5. Pp (3 años)'!B45),"",'5. Pp (3 años)'!B45)</f>
        <v>Dirección de Planeación Municipal</v>
      </c>
      <c r="C39" s="201" t="str">
        <f>IF(ISBLANK('5. Pp (3 años)'!C45),"",'5. Pp (3 años)'!C45)</f>
        <v>Fin</v>
      </c>
      <c r="D39" s="202" t="str">
        <f>IF(ISBLANK('5. Pp (3 años)'!D45),"",'5. Pp (3 años)'!D45)</f>
        <v>3.3.1 Contribuir a una sociedad más segura, cohesionada y pacífica en el municipio de Benito Juárez mediante estrategias de prevención de la violencia, impulso a la convivencia y fortalecimiento del bienestar social</v>
      </c>
      <c r="E39" s="203" t="str">
        <f>IF(ISBLANK('5. Pp (3 años)'!E45),"",'5. Pp (3 años)'!E45)</f>
        <v>I_TOD_PAZ: Índice de Todos por la Paz</v>
      </c>
      <c r="F39" s="203" t="str">
        <f>IF(ISBLANK('5. Pp (3 años)'!F45),"",'5. Pp (3 años)'!F45)</f>
        <v>El Índice Todos por la Paz mide el grado de avance en tres grandes dimensiones: Seguridad y Justicia, Cohesión Social y Educación para la Paz.</v>
      </c>
      <c r="G39" s="204" t="str">
        <f>IF(ISBLANK('5. Pp (3 años)'!G45),"",'5. Pp (3 años)'!G45)</f>
        <v>Eficacia</v>
      </c>
      <c r="H39" s="204" t="str">
        <f>IF(ISBLANK('5. Pp (3 años)'!H45),"",'5. Pp (3 años)'!H45)</f>
        <v>Trianual</v>
      </c>
      <c r="I39" s="203" t="str">
        <f>IF(ISBLANK('5. Pp (3 años)'!I45),"",'5. Pp (3 años)'!I45)</f>
        <v/>
      </c>
      <c r="J39" s="203" t="str">
        <f>IF(ISBLANK('5. Pp (3 años)'!J45),"",'5. Pp (3 años)'!J45)</f>
        <v>Unidad de medida del indicador: 
Porcentaje</v>
      </c>
      <c r="K39" s="204" t="str">
        <f>IF(ISBLANK('5. Pp (3 años)'!K45),"",'5. Pp (3 años)'!K45)</f>
        <v>Ascendente</v>
      </c>
      <c r="L39" s="203" t="str">
        <f>IF(ISBLANK('5. Pp (3 años)'!L45),"",'5. Pp (3 años)'!L45)</f>
        <v>META DE ENERO 2025 A DICIEMBRE 2027
I_TOD_PAZ:  Se espera alcanzar el 96.01% del índice de todos por la paz para diciembre del 2027.</v>
      </c>
      <c r="M39" s="203" t="str">
        <f>IF(ISBLANK('5. Pp (3 años)'!M45),"",'5. Pp (3 años)'!M45)</f>
        <v>Línea base del Indicador
I_TOD_PAZ:  94.42% a diciembre del 2024</v>
      </c>
      <c r="N39" s="203" t="str">
        <f>IF(ISBLANK('5. Pp (3 años)'!N45),"",'5. Pp (3 años)'!N45)</f>
        <v>Nombre completo del Documento que sustenta la información: 
- Encuestas de percepción de seguridad (INEGI, ENVIPE).
- Registros de incidencia delictiva (Fiscalía Estatal, Seguridad Pública).
- Informes de eficiencia en la resolución de casos judiciales.
- Reportes de operativos de seguridad implementados.
- Documentación de atención a víctimas en programas de justicia.
Nombre del área que genera o publica la información: 
Dirección de planeación
Periodicidad con que se genera el documento: 
Trianual
Liga de la página de la que se obtiene la información:
https://onedrive.live.com/view.aspx?resid=84F4E4FFF988A5F5%21105392&amp;authkey=!AAI512qQ2fNa5As</v>
      </c>
      <c r="O39" s="203" t="str">
        <f>IF(ISBLANK('5. Pp (3 años)'!O45),"",'5. Pp (3 años)'!O45)</f>
        <v>A diciembre de 2027 se cuenta con la información actualizada de los 8 indicadores que integran el Indice.</v>
      </c>
      <c r="P39" s="205" t="str">
        <f>IF(ISBLANK('5. Pp (3 años)'!P45),"",'5. Pp (3 años)'!P45)</f>
        <v>"ODS 1 Fin de la pobreza: Poner fin a la pobreza en todas sus formas en todo el mundo.
ODS 2 Hambre Cero: Lograr la seguridad alimentaria y la mejora de la nutrición y promover la agricultura sostenible.
ODS 3 Salud y Bienestar: Garantizar una vida sana y promover el bienestar para todos en todas las edades.
ODS 4 Educación de calidad: Garantizar una educación inclusiva y equitativa de calidad y promover oportunidades de aprendizaje permanente para todas y todos.
ODS 5 Igualdad de Género: Lograr la igualdad entre los géneros y empoderar a todas las mujeres y las niñas.
ODS 8 Promover el crecimiento económico inclusivo y sostenible, el empleo y el trabajo decente para todos."</v>
      </c>
    </row>
    <row r="40" spans="1:16" s="2" customFormat="1" ht="241.5">
      <c r="A40" s="16"/>
      <c r="B40" s="66" t="str">
        <f>IF(ISBLANK('5. Pp (3 años)'!B46),"",'5. Pp (3 años)'!B46)</f>
        <v>Instituto de la Cultura Física y Deporte</v>
      </c>
      <c r="C40" s="61" t="str">
        <f>IF(ISBLANK('5. Pp (3 años)'!C46),"",'5. Pp (3 años)'!C46)</f>
        <v>Propósito</v>
      </c>
      <c r="D40" s="197" t="str">
        <f>IF(ISBLANK('5. Pp (3 años)'!D46),"",'5. Pp (3 años)'!D46)</f>
        <v>3.3.1.1 La población del Municipio de Benito Juárez participa regularmente en actividades físicas y recreativas del Instituto de la Cultura Física y Deporte.</v>
      </c>
      <c r="E40" s="197" t="str">
        <f>IF(ISBLANK('5. Pp (3 años)'!E46),"",'5. Pp (3 años)'!E46)</f>
        <v>PCPAO: Porcentaje de ciudadanos que participan regularmente en actividades físicas y recreativas organizadas</v>
      </c>
      <c r="F40" s="197" t="str">
        <f>IF(ISBLANK('5. Pp (3 años)'!F46),"",'5. Pp (3 años)'!F46)</f>
        <v>Con esta información se mide la participación de la población en las actividades creadas, promovidas y ejecutadas por el Instituto de la Cultura Física y Deporte, con la finalidad de contribuir en la mejora de la calidad de vida.</v>
      </c>
      <c r="G40" s="61" t="str">
        <f>IF(ISBLANK('5. Pp (3 años)'!G46),"",'5. Pp (3 años)'!G46)</f>
        <v>Eficacia</v>
      </c>
      <c r="H40" s="61" t="str">
        <f>IF(ISBLANK('5. Pp (3 años)'!H46),"",'5. Pp (3 años)'!H46)</f>
        <v>Trimestral</v>
      </c>
      <c r="I40" s="197" t="str">
        <f>IF(ISBLANK('5. Pp (3 años)'!I46),"",'5. Pp (3 años)'!I46)</f>
        <v>MÉTODO DE CÁLCULO: 
PCPAO= (NCP/NCPE)*100
VARIABLES:                                                                                                                
PCPAO: Porcentaje de ciudadanos que participan regularmente en actividades físicas y recreativas organizadas.           
NCP: Número de ciudadanos participantes           
NCPE: Número de ciudadanos participantes estimadas(os)</v>
      </c>
      <c r="J40" s="197" t="str">
        <f>IF(ISBLANK('5. Pp (3 años)'!J46),"",'5. Pp (3 años)'!J46)</f>
        <v>UNIDAD DE MEDIDA DEL INDICADOR: Porcentaje
UNIDAD DE MEDIDA DE LAS VARIABLE: Ciudadanos</v>
      </c>
      <c r="K40" s="61" t="str">
        <f>IF(ISBLANK('5. Pp (3 años)'!K46),"",'5. Pp (3 años)'!K46)</f>
        <v>Ascendente</v>
      </c>
      <c r="L40" s="197" t="str">
        <f>IF(ISBLANK('5. Pp (3 años)'!L46),"",'5. Pp (3 años)'!L46)</f>
        <v xml:space="preserve">PCPAO: De enero 2025 a diciembre del 2027 se espera la participación de 215,310 ciudadanos, con un incremento del 90.61% de la linea base.
VARIACIÓN DE LA META EN RELACIÓN A LA LÍNEA BASE
Meta Absoluta: 102,355 ciudadanos
Meta Relativa: 90.61% superior a la linea base.
</v>
      </c>
      <c r="M40" s="197" t="str">
        <f>IF(ISBLANK('5. Pp (3 años)'!M46),"",'5. Pp (3 años)'!M46)</f>
        <v>PCPAO: En el período del 2022 al 2024 participaron 112,955 ciudadanos.
2022: 21988
2023: 29417
2024: 61550
Total: 112,955 ciudadanos participantes.</v>
      </c>
      <c r="N40" s="197" t="str">
        <f>IF(ISBLANK('5. Pp (3 años)'!N46),"",'5. Pp (3 años)'!N46)</f>
        <v>Nombre del Documento:
Concentrado de Reportes Trimestrales de las Coordinaciones del Instituto de la Cultura Física y Deporte
Nombre de quien genera la información: 
Dirección General del Instituto de la Cultura Física y Deporte (área)
Periodicidad con que se genera la información: Trimestral
Liga de la página donde se localiza la información o ubicación:  Leffort IDBJ/DirGral/ReportesTrimCoordinaciones 2024
Ubicado en las oficinas de la Dirección General del Instituto de la Cultura Física y Deporte.</v>
      </c>
      <c r="O40" s="197" t="str">
        <f>IF(ISBLANK('5. Pp (3 años)'!O46),"",'5. Pp (3 años)'!O46)</f>
        <v>Se cuenta con la participación de los ciudadanos en las actividades.</v>
      </c>
      <c r="P40" s="206" t="str">
        <f>IF(ISBLANK('5. Pp (3 años)'!P46),"",'5. Pp (3 años)'!P46)</f>
        <v xml:space="preserve">Objetivo 3 Garantizar una vida sana y promover el bienestar para todos en todas alas edaddes 
Objetivo 5 Lograr la Ingualdad entre los géneros y empoderar a todas las mujeres y las niñas 
Objetivo 11 Lograr que las ciudades y asentamientos humanos sean inclusivos, seguros, resilientes y sostenibles 
Objetivo  16 Promover sociedades pacíficas e inclusivas para el desarrollo sostenible, facilitar el acceso a la justicia para todos y crear instituciones eficaces, responsables e inclusivas a todos los niveles. </v>
      </c>
    </row>
    <row r="41" spans="1:16" ht="224.25">
      <c r="A41" s="16"/>
      <c r="B41" s="67" t="str">
        <f>IF(ISBLANK('5. Pp (3 años)'!B47),"",'5. Pp (3 años)'!B47)</f>
        <v>Coordinación Administrativa</v>
      </c>
      <c r="C41" s="64" t="str">
        <f>IF(ISBLANK('5. Pp (3 años)'!C47),"",'5. Pp (3 años)'!C47)</f>
        <v>Componente</v>
      </c>
      <c r="D41" s="90" t="str">
        <f>IF(ISBLANK('5. Pp (3 años)'!D47),"",'5. Pp (3 años)'!D47)</f>
        <v>3.3.1.1.1 Registros de finanzas públicas realizadas</v>
      </c>
      <c r="E41" s="91" t="str">
        <f>IF(ISBLANK('5. Pp (3 años)'!E47),"",'5. Pp (3 años)'!E47)</f>
        <v>PFR: Porcentaje de registros de finanzas públicas</v>
      </c>
      <c r="F41" s="91" t="str">
        <f>IF(ISBLANK('5. Pp (3 años)'!F47),"",'5. Pp (3 años)'!F47)</f>
        <v>Con esta información se miden los reportes e informes de contabilidad, finanzas y administrativos realizadas por el Instituto lo que permite la transparencia del presupuesto.</v>
      </c>
      <c r="G41" s="65" t="str">
        <f>IF(ISBLANK('5. Pp (3 años)'!G47),"",'5. Pp (3 años)'!G47)</f>
        <v>Eficacia</v>
      </c>
      <c r="H41" s="65" t="str">
        <f>IF(ISBLANK('5. Pp (3 años)'!H47),"",'5. Pp (3 años)'!H47)</f>
        <v>Trimestral</v>
      </c>
      <c r="I41" s="91" t="str">
        <f>IF(ISBLANK('5. Pp (3 años)'!I47),"",'5. Pp (3 años)'!I47)</f>
        <v>MÉTODO DE CÁLCULO:                                         
PFR= (NFR/NFP)*100
VARIABLES:   
PFR: Porcentaje de registros de finanzas públicas realizadas.                                                                
NFR: Número de registros de finanzas realizados        
NFP: Número de registros de finanzas públicas programadas</v>
      </c>
      <c r="J41" s="91" t="str">
        <f>IF(ISBLANK('5. Pp (3 años)'!J47),"",'5. Pp (3 años)'!J47)</f>
        <v>UNIDAD DE MEDIDA DEL INDICADOR: Porcentaje
UNIDAD DE MEDIDA DE LAS VARIABLE: Registros de finanzas públicas</v>
      </c>
      <c r="K41" s="65" t="str">
        <f>IF(ISBLANK('5. Pp (3 años)'!K47),"",'5. Pp (3 años)'!K47)</f>
        <v>Ascendente</v>
      </c>
      <c r="L41" s="91" t="str">
        <f>IF(ISBLANK('5. Pp (3 años)'!L47),"",'5. Pp (3 años)'!L47)</f>
        <v>PFR: De enero 2025 a diciembre del 2027 se realizarán 28 registros de finanzas públicas, lo cual representa un incremento del 3.7% respecto a la línea base.
VARIACIÓN DE LA META EN RELACIÓN A LA LÍNEA BASE
Meta Absoluta: 1 registros de finanzas públicas
Meta Relativa: 3.7% superior a la línea base</v>
      </c>
      <c r="M41" s="91" t="str">
        <f>IF(ISBLANK('5. Pp (3 años)'!M47),"",'5. Pp (3 años)'!M47)</f>
        <v>PFR: Durante el período del 2022-2024 se realizaron 27 registros de finanzas públicas.
2022 : 9
2023: 9
2024: 9
Total: 27</v>
      </c>
      <c r="N41" s="91" t="str">
        <f>IF(ISBLANK('5. Pp (3 años)'!N47),"",'5. Pp (3 años)'!N47)</f>
        <v>Nombre del Documento: 
Carpeta de Reportes Trimestrales de la   Coordinación Administrativa 
Nombre de quien genera la información: 
Coordinación Administrativa del Instituto de la Cultura Física y Deporte del Municipio (área)
Periodicidad con que se genera la información: Trimestral
Liga de la página donde se localiza la información o ubicación: 
Carpeta Lefort Coordinación Administrativa Leffor 01 IDBJ/CoordAdmon/EntregaASE2026</v>
      </c>
      <c r="O41" s="91" t="str">
        <f>IF(ISBLANK('5. Pp (3 años)'!O47),"",'5. Pp (3 años)'!O47)</f>
        <v>Los entes que solicitan la información mantienen sus políticas y condiciones de entrega y comprobación.</v>
      </c>
      <c r="P41" s="92" t="str">
        <f>IF(ISBLANK('5. Pp (3 años)'!P47),"",'5. Pp (3 años)'!P47)</f>
        <v/>
      </c>
    </row>
    <row r="42" spans="1:16" ht="224.25">
      <c r="A42" s="16"/>
      <c r="B42" s="93" t="str">
        <f>IF(ISBLANK('5. Pp (3 años)'!B48),"",'5. Pp (3 años)'!B48)</f>
        <v>Coordinación Administrativa</v>
      </c>
      <c r="C42" s="29" t="str">
        <f>IF(ISBLANK('5. Pp (3 años)'!C48),"",'5. Pp (3 años)'!C48)</f>
        <v>Actividad</v>
      </c>
      <c r="D42" s="31" t="str">
        <f>IF(ISBLANK('5. Pp (3 años)'!D48),"",'5. Pp (3 años)'!D48)</f>
        <v>3.3.1.1.1.1 Aportaciones por actividades y eventos en el Instituto de la Cultura Física y Deporte</v>
      </c>
      <c r="E42" s="31" t="str">
        <f>IF(ISBLANK('5. Pp (3 años)'!E48),"",'5. Pp (3 años)'!E48)</f>
        <v>PAR: Porcentaje de aportaciones recibidas.</v>
      </c>
      <c r="F42" s="31" t="str">
        <f>IF(ISBLANK('5. Pp (3 años)'!F48),"",'5. Pp (3 años)'!F48)</f>
        <v>Con esta información se miden los reportes e informes por ingresos por aportaciones al Instituto lo que permite la transparencia del presupuesto.</v>
      </c>
      <c r="G42" s="29" t="str">
        <f>IF(ISBLANK('5. Pp (3 años)'!G48),"",'5. Pp (3 años)'!G48)</f>
        <v>Eficacia</v>
      </c>
      <c r="H42" s="29" t="str">
        <f>IF(ISBLANK('5. Pp (3 años)'!H48),"",'5. Pp (3 años)'!H48)</f>
        <v>Trimestral</v>
      </c>
      <c r="I42" s="31" t="str">
        <f>IF(ISBLANK('5. Pp (3 años)'!I48),"",'5. Pp (3 años)'!I48)</f>
        <v>MÉTODO DE CÁLCULO:                                                                                                                                                                                                                                                                                                                        
PRR= (NRR/NRP)*100    
VARIABLES:                                                                                                                                                                                                                                                                                                                                                            
PAR: Porcentaje de aportaciones recibidas.
NAR: Número de aportaciones recibidas.
NAP: Número de aportaciones programadas</v>
      </c>
      <c r="J42" s="31" t="str">
        <f>IF(ISBLANK('5. Pp (3 años)'!J48),"",'5. Pp (3 años)'!J48)</f>
        <v>UNIDAD DE MEDIDA DEL INDICADOR:                                                                                                                                                                                                                                                                                                                                      
Porcentaje
UNIDAD DE MEDIDA DE LA VARIABLE:                                                                                                                                                                                                                                                                                                                                                                                              
Aportaciones</v>
      </c>
      <c r="K42" s="29" t="str">
        <f>IF(ISBLANK('5. Pp (3 años)'!K48),"",'5. Pp (3 años)'!K48)</f>
        <v>Ascendente</v>
      </c>
      <c r="L42" s="31" t="str">
        <f>IF(ISBLANK('5. Pp (3 años)'!L48),"",'5. Pp (3 años)'!L48)</f>
        <v xml:space="preserve">PAR: De enero 2025 a diciembre del 2027 se recibirán 6200 aportaciones, lo cual representa un incremento del 1.3%  con respecto a la linea base.
VARIACIÓN DE LA META EN RELACIÓN A LA LÍNEA BASE
Meta Absoluta: 80 aportaciones. para el período 2025-2027
Meta Relativa: 1.3% </v>
      </c>
      <c r="M42" s="31" t="str">
        <f>IF(ISBLANK('5. Pp (3 años)'!M48),"",'5. Pp (3 años)'!M48)</f>
        <v>PAR: Durante el período del 2022-2024 se realizaron 6,120 recaudaciones.
2022: 2040
2023: 2040
2024: 2040
Total: 6,120</v>
      </c>
      <c r="N42" s="31" t="str">
        <f>IF(ISBLANK('5. Pp (3 años)'!N48),"",'5. Pp (3 años)'!N48)</f>
        <v>Nombre del Documento: 
Carpeta de Ingresos por aportaciones de la   Coordinación Administrativa 
Nombre de quien genera la información: 
Coordinación Administrativa del Instituto de la Cultura Física y Deporte del Municipio (área)
Periodicidad con que se genera la información: Trimestral
Liga de la página donde se localiza la información o ubicación: 
Carpeta Lefort en Coordinación Administrativa Lefort 01 IDBJ/CoordAdmon/EntregaASE2026</v>
      </c>
      <c r="O42" s="31" t="str">
        <f>IF(ISBLANK('5. Pp (3 años)'!O48),"",'5. Pp (3 años)'!O48)</f>
        <v>Los entes que solicitan la información mantienen sus políticas y condiciones de entrega y comprobación.</v>
      </c>
      <c r="P42" s="207" t="str">
        <f>IF(ISBLANK('5. Pp (3 años)'!P48),"",'5. Pp (3 años)'!P48)</f>
        <v/>
      </c>
    </row>
    <row r="43" spans="1:16" ht="17.25">
      <c r="A43" s="16"/>
      <c r="B43" s="93" t="e">
        <f>IF(ISBLANK('5. Pp (3 años)'!#REF!),"",'5. Pp (3 años)'!#REF!)</f>
        <v>#REF!</v>
      </c>
      <c r="C43" s="29" t="e">
        <f>IF(ISBLANK('5. Pp (3 años)'!#REF!),"",'5. Pp (3 años)'!#REF!)</f>
        <v>#REF!</v>
      </c>
      <c r="D43" s="31" t="e">
        <f>IF(ISBLANK('5. Pp (3 años)'!#REF!),"",'5. Pp (3 años)'!#REF!)</f>
        <v>#REF!</v>
      </c>
      <c r="E43" s="31" t="e">
        <f>IF(ISBLANK('5. Pp (3 años)'!#REF!),"",'5. Pp (3 años)'!#REF!)</f>
        <v>#REF!</v>
      </c>
      <c r="F43" s="31" t="e">
        <f>IF(ISBLANK('5. Pp (3 años)'!#REF!),"",'5. Pp (3 años)'!#REF!)</f>
        <v>#REF!</v>
      </c>
      <c r="G43" s="29" t="e">
        <f>IF(ISBLANK('5. Pp (3 años)'!#REF!),"",'5. Pp (3 años)'!#REF!)</f>
        <v>#REF!</v>
      </c>
      <c r="H43" s="29" t="e">
        <f>IF(ISBLANK('5. Pp (3 años)'!#REF!),"",'5. Pp (3 años)'!#REF!)</f>
        <v>#REF!</v>
      </c>
      <c r="I43" s="31" t="e">
        <f>IF(ISBLANK('5. Pp (3 años)'!#REF!),"",'5. Pp (3 años)'!#REF!)</f>
        <v>#REF!</v>
      </c>
      <c r="J43" s="31" t="e">
        <f>IF(ISBLANK('5. Pp (3 años)'!#REF!),"",'5. Pp (3 años)'!#REF!)</f>
        <v>#REF!</v>
      </c>
      <c r="K43" s="29" t="e">
        <f>IF(ISBLANK('5. Pp (3 años)'!#REF!),"",'5. Pp (3 años)'!#REF!)</f>
        <v>#REF!</v>
      </c>
      <c r="L43" s="31" t="e">
        <f>IF(ISBLANK('5. Pp (3 años)'!#REF!),"",'5. Pp (3 años)'!#REF!)</f>
        <v>#REF!</v>
      </c>
      <c r="M43" s="31" t="e">
        <f>IF(ISBLANK('5. Pp (3 años)'!#REF!),"",'5. Pp (3 años)'!#REF!)</f>
        <v>#REF!</v>
      </c>
      <c r="N43" s="31" t="e">
        <f>IF(ISBLANK('5. Pp (3 años)'!#REF!),"",'5. Pp (3 años)'!#REF!)</f>
        <v>#REF!</v>
      </c>
      <c r="O43" s="31" t="e">
        <f>IF(ISBLANK('5. Pp (3 años)'!#REF!),"",'5. Pp (3 años)'!#REF!)</f>
        <v>#REF!</v>
      </c>
      <c r="P43" s="207" t="e">
        <f>IF(ISBLANK('5. Pp (3 años)'!#REF!),"",'5. Pp (3 años)'!#REF!)</f>
        <v>#REF!</v>
      </c>
    </row>
    <row r="44" spans="1:16" ht="17.25">
      <c r="A44" s="16"/>
      <c r="B44" s="93" t="e">
        <f>IF(ISBLANK('5. Pp (3 años)'!#REF!),"",'5. Pp (3 años)'!#REF!)</f>
        <v>#REF!</v>
      </c>
      <c r="C44" s="29" t="e">
        <f>IF(ISBLANK('5. Pp (3 años)'!#REF!),"",'5. Pp (3 años)'!#REF!)</f>
        <v>#REF!</v>
      </c>
      <c r="D44" s="31" t="e">
        <f>IF(ISBLANK('5. Pp (3 años)'!#REF!),"",'5. Pp (3 años)'!#REF!)</f>
        <v>#REF!</v>
      </c>
      <c r="E44" s="31" t="e">
        <f>IF(ISBLANK('5. Pp (3 años)'!#REF!),"",'5. Pp (3 años)'!#REF!)</f>
        <v>#REF!</v>
      </c>
      <c r="F44" s="31" t="e">
        <f>IF(ISBLANK('5. Pp (3 años)'!#REF!),"",'5. Pp (3 años)'!#REF!)</f>
        <v>#REF!</v>
      </c>
      <c r="G44" s="29" t="e">
        <f>IF(ISBLANK('5. Pp (3 años)'!#REF!),"",'5. Pp (3 años)'!#REF!)</f>
        <v>#REF!</v>
      </c>
      <c r="H44" s="29" t="e">
        <f>IF(ISBLANK('5. Pp (3 años)'!#REF!),"",'5. Pp (3 años)'!#REF!)</f>
        <v>#REF!</v>
      </c>
      <c r="I44" s="31" t="e">
        <f>IF(ISBLANK('5. Pp (3 años)'!#REF!),"",'5. Pp (3 años)'!#REF!)</f>
        <v>#REF!</v>
      </c>
      <c r="J44" s="31" t="e">
        <f>IF(ISBLANK('5. Pp (3 años)'!#REF!),"",'5. Pp (3 años)'!#REF!)</f>
        <v>#REF!</v>
      </c>
      <c r="K44" s="29" t="e">
        <f>IF(ISBLANK('5. Pp (3 años)'!#REF!),"",'5. Pp (3 años)'!#REF!)</f>
        <v>#REF!</v>
      </c>
      <c r="L44" s="31" t="e">
        <f>IF(ISBLANK('5. Pp (3 años)'!#REF!),"",'5. Pp (3 años)'!#REF!)</f>
        <v>#REF!</v>
      </c>
      <c r="M44" s="31" t="e">
        <f>IF(ISBLANK('5. Pp (3 años)'!#REF!),"",'5. Pp (3 años)'!#REF!)</f>
        <v>#REF!</v>
      </c>
      <c r="N44" s="31" t="e">
        <f>IF(ISBLANK('5. Pp (3 años)'!#REF!),"",'5. Pp (3 años)'!#REF!)</f>
        <v>#REF!</v>
      </c>
      <c r="O44" s="31" t="e">
        <f>IF(ISBLANK('5. Pp (3 años)'!#REF!),"",'5. Pp (3 años)'!#REF!)</f>
        <v>#REF!</v>
      </c>
      <c r="P44" s="207" t="e">
        <f>IF(ISBLANK('5. Pp (3 años)'!#REF!),"",'5. Pp (3 años)'!#REF!)</f>
        <v>#REF!</v>
      </c>
    </row>
    <row r="45" spans="1:16" ht="17.25">
      <c r="A45" s="16"/>
      <c r="B45" s="93" t="e">
        <f>IF(ISBLANK('5. Pp (3 años)'!#REF!),"",'5. Pp (3 años)'!#REF!)</f>
        <v>#REF!</v>
      </c>
      <c r="C45" s="29" t="e">
        <f>IF(ISBLANK('5. Pp (3 años)'!#REF!),"",'5. Pp (3 años)'!#REF!)</f>
        <v>#REF!</v>
      </c>
      <c r="D45" s="31" t="e">
        <f>IF(ISBLANK('5. Pp (3 años)'!#REF!),"",'5. Pp (3 años)'!#REF!)</f>
        <v>#REF!</v>
      </c>
      <c r="E45" s="31" t="e">
        <f>IF(ISBLANK('5. Pp (3 años)'!#REF!),"",'5. Pp (3 años)'!#REF!)</f>
        <v>#REF!</v>
      </c>
      <c r="F45" s="31" t="e">
        <f>IF(ISBLANK('5. Pp (3 años)'!#REF!),"",'5. Pp (3 años)'!#REF!)</f>
        <v>#REF!</v>
      </c>
      <c r="G45" s="29" t="e">
        <f>IF(ISBLANK('5. Pp (3 años)'!#REF!),"",'5. Pp (3 años)'!#REF!)</f>
        <v>#REF!</v>
      </c>
      <c r="H45" s="29" t="e">
        <f>IF(ISBLANK('5. Pp (3 años)'!#REF!),"",'5. Pp (3 años)'!#REF!)</f>
        <v>#REF!</v>
      </c>
      <c r="I45" s="31" t="e">
        <f>IF(ISBLANK('5. Pp (3 años)'!#REF!),"",'5. Pp (3 años)'!#REF!)</f>
        <v>#REF!</v>
      </c>
      <c r="J45" s="31" t="e">
        <f>IF(ISBLANK('5. Pp (3 años)'!#REF!),"",'5. Pp (3 años)'!#REF!)</f>
        <v>#REF!</v>
      </c>
      <c r="K45" s="29" t="e">
        <f>IF(ISBLANK('5. Pp (3 años)'!#REF!),"",'5. Pp (3 años)'!#REF!)</f>
        <v>#REF!</v>
      </c>
      <c r="L45" s="31" t="e">
        <f>IF(ISBLANK('5. Pp (3 años)'!#REF!),"",'5. Pp (3 años)'!#REF!)</f>
        <v>#REF!</v>
      </c>
      <c r="M45" s="31" t="e">
        <f>IF(ISBLANK('5. Pp (3 años)'!#REF!),"",'5. Pp (3 años)'!#REF!)</f>
        <v>#REF!</v>
      </c>
      <c r="N45" s="31" t="e">
        <f>IF(ISBLANK('5. Pp (3 años)'!#REF!),"",'5. Pp (3 años)'!#REF!)</f>
        <v>#REF!</v>
      </c>
      <c r="O45" s="31" t="e">
        <f>IF(ISBLANK('5. Pp (3 años)'!#REF!),"",'5. Pp (3 años)'!#REF!)</f>
        <v>#REF!</v>
      </c>
      <c r="P45" s="207" t="e">
        <f>IF(ISBLANK('5. Pp (3 años)'!#REF!),"",'5. Pp (3 años)'!#REF!)</f>
        <v>#REF!</v>
      </c>
    </row>
    <row r="46" spans="1:16" ht="17.25">
      <c r="A46" s="16"/>
      <c r="B46" s="93" t="e">
        <f>IF(ISBLANK('5. Pp (3 años)'!#REF!),"",'5. Pp (3 años)'!#REF!)</f>
        <v>#REF!</v>
      </c>
      <c r="C46" s="29" t="e">
        <f>IF(ISBLANK('5. Pp (3 años)'!#REF!),"",'5. Pp (3 años)'!#REF!)</f>
        <v>#REF!</v>
      </c>
      <c r="D46" s="31" t="e">
        <f>IF(ISBLANK('5. Pp (3 años)'!#REF!),"",'5. Pp (3 años)'!#REF!)</f>
        <v>#REF!</v>
      </c>
      <c r="E46" s="31" t="e">
        <f>IF(ISBLANK('5. Pp (3 años)'!#REF!),"",'5. Pp (3 años)'!#REF!)</f>
        <v>#REF!</v>
      </c>
      <c r="F46" s="31" t="e">
        <f>IF(ISBLANK('5. Pp (3 años)'!#REF!),"",'5. Pp (3 años)'!#REF!)</f>
        <v>#REF!</v>
      </c>
      <c r="G46" s="29" t="e">
        <f>IF(ISBLANK('5. Pp (3 años)'!#REF!),"",'5. Pp (3 años)'!#REF!)</f>
        <v>#REF!</v>
      </c>
      <c r="H46" s="29" t="e">
        <f>IF(ISBLANK('5. Pp (3 años)'!#REF!),"",'5. Pp (3 años)'!#REF!)</f>
        <v>#REF!</v>
      </c>
      <c r="I46" s="31" t="e">
        <f>IF(ISBLANK('5. Pp (3 años)'!#REF!),"",'5. Pp (3 años)'!#REF!)</f>
        <v>#REF!</v>
      </c>
      <c r="J46" s="31" t="e">
        <f>IF(ISBLANK('5. Pp (3 años)'!#REF!),"",'5. Pp (3 años)'!#REF!)</f>
        <v>#REF!</v>
      </c>
      <c r="K46" s="29" t="e">
        <f>IF(ISBLANK('5. Pp (3 años)'!#REF!),"",'5. Pp (3 años)'!#REF!)</f>
        <v>#REF!</v>
      </c>
      <c r="L46" s="31" t="e">
        <f>IF(ISBLANK('5. Pp (3 años)'!#REF!),"",'5. Pp (3 años)'!#REF!)</f>
        <v>#REF!</v>
      </c>
      <c r="M46" s="31" t="e">
        <f>IF(ISBLANK('5. Pp (3 años)'!#REF!),"",'5. Pp (3 años)'!#REF!)</f>
        <v>#REF!</v>
      </c>
      <c r="N46" s="31" t="e">
        <f>IF(ISBLANK('5. Pp (3 años)'!#REF!),"",'5. Pp (3 años)'!#REF!)</f>
        <v>#REF!</v>
      </c>
      <c r="O46" s="31" t="e">
        <f>IF(ISBLANK('5. Pp (3 años)'!#REF!),"",'5. Pp (3 años)'!#REF!)</f>
        <v>#REF!</v>
      </c>
      <c r="P46" s="207" t="e">
        <f>IF(ISBLANK('5. Pp (3 años)'!#REF!),"",'5. Pp (3 años)'!#REF!)</f>
        <v>#REF!</v>
      </c>
    </row>
    <row r="47" spans="1:16" ht="241.5">
      <c r="A47" s="16"/>
      <c r="B47" s="89" t="str">
        <f>IF(ISBLANK('5. Pp (3 años)'!B49),"",'5. Pp (3 años)'!B49)</f>
        <v>Coodinación de Infraestructura y  Mantenimiento de Instalaciones Deportivas.</v>
      </c>
      <c r="C47" s="65" t="str">
        <f>IF(ISBLANK('5. Pp (3 años)'!C49),"",'5. Pp (3 años)'!C49)</f>
        <v>Componente</v>
      </c>
      <c r="D47" s="91" t="str">
        <f>IF(ISBLANK('5. Pp (3 años)'!D49),"",'5. Pp (3 años)'!D49)</f>
        <v>3.3.1.1.2 Espacios deportivos atendidos.</v>
      </c>
      <c r="E47" s="91" t="str">
        <f>IF(ISBLANK('5. Pp (3 años)'!E49),"",'5. Pp (3 años)'!E49)</f>
        <v xml:space="preserve">PMPCED: Porcentaje de Mantenimiento Preventivo y Creación de Espacios Deportivos </v>
      </c>
      <c r="F47" s="91" t="str">
        <f>IF(ISBLANK('5. Pp (3 años)'!F49),"",'5. Pp (3 años)'!F49)</f>
        <v>Implementar brigadas de limpieza, y mantenimiento preventivo en los espacios deportivos, así como la creación y recuperación de espacios públicos con perspectiva de género, para el desarrollo de estas actividades.</v>
      </c>
      <c r="G47" s="65" t="str">
        <f>IF(ISBLANK('5. Pp (3 años)'!G49),"",'5. Pp (3 años)'!G49)</f>
        <v>Eficacia</v>
      </c>
      <c r="H47" s="65" t="str">
        <f>IF(ISBLANK('5. Pp (3 años)'!H49),"",'5. Pp (3 años)'!H49)</f>
        <v>Trimestral</v>
      </c>
      <c r="I47" s="91" t="str">
        <f>IF(ISBLANK('5. Pp (3 años)'!I49),"",'5. Pp (3 años)'!I49)</f>
        <v xml:space="preserve">MÉTODO DE CÁLCULO:     
PMPCED= (NMPCEDR/NMPCEDP)*100 
VARIABLES:                                                                                                                                                                                                                                                                                                                                 
PMPCED: Porcentaje de Mantenimiento Preventivo y Creación de Espacios Deportivos.                                                                                                                                                                                         
NMPCEDR: Número de Mantenimiento Preventivo y Creación de Espacios Deportivos Realizados                                                                                                                                                                                                                                   
NMPCEDP: Número de Mantenimiento Preventivo y Creación de Espacios Deportivos Programado       </v>
      </c>
      <c r="J47" s="91" t="str">
        <f>IF(ISBLANK('5. Pp (3 años)'!J49),"",'5. Pp (3 años)'!J49)</f>
        <v>UNIDAD DE MEDIDA DEL INDICADOR:                                                                                                                                                                                                                                                                                    Porcentaje 
                                                                                                                                                                                                                                                                                                                                                                   UNIDAD DE MEDIDA DE LA VARIABLE: Espacios deportivos</v>
      </c>
      <c r="K47" s="65" t="str">
        <f>IF(ISBLANK('5. Pp (3 años)'!K49),"",'5. Pp (3 años)'!K49)</f>
        <v>Ascendente</v>
      </c>
      <c r="L47" s="91" t="str">
        <f>IF(ISBLANK('5. Pp (3 años)'!L49),"",'5. Pp (3 años)'!L49)</f>
        <v>PMPCED: De enero 2025 a diciembre 2027 se atendarán 327 espacios deportivos, se mantiene la linea base. Representa un incremento del 23.86% a la linea base
VARIACIÓN DE LA META EN RELACIÓN A LA LÍNEA BASE
Meta Absoluta: 63 espacios deportivos atendidos
Meta Relativa: 23.86 %</v>
      </c>
      <c r="M47" s="91" t="str">
        <f>IF(ISBLANK('5. Pp (3 años)'!M49),"",'5. Pp (3 años)'!M49)</f>
        <v>PMPCED: Durante el período del 2022-2024 se atendieron 264 espacios deportivos.
2022: 109
2023: 110
2024: 45
Total:  264</v>
      </c>
      <c r="N47" s="91" t="str">
        <f>IF(ISBLANK('5. Pp (3 años)'!N49),"",'5. Pp (3 años)'!N49)</f>
        <v>Nombre del Documento: 
Informe de Resultados Espacios Deportivos 2025-2027
Nombre de quien genera la información: 
Coordinación Infraestructura y Mantenimiento de Instalaciones Deportivas del Instituto de la Cultura Física y Deporte del Municipio.
Periodicidad con que se genera la información:  
Trimestral
Liga de la página donde se localiza la información o ubicación: 
Carpeta Lefort en Coordinación de Infraestructura y   Mantenimiento Lefort 01 IDBJ/CoordMaintoInfr/Espacios deportivos atendidos 2025-2027.</v>
      </c>
      <c r="O47" s="91" t="str">
        <f>IF(ISBLANK('5. Pp (3 años)'!O49),"",'5. Pp (3 años)'!O49)</f>
        <v>Las condiciones sanitarias, climatológicas, de seguridad y sociales son las óptimas para atender los espacios deportivos.</v>
      </c>
      <c r="P47" s="92" t="str">
        <f>IF(ISBLANK('5. Pp (3 años)'!P49),"",'5. Pp (3 años)'!P49)</f>
        <v xml:space="preserve">  Objetivo 11 Lograr que las ciudades y asentamientos humanos sean inclusivos, seguros, resilientes y sostenibles </v>
      </c>
    </row>
    <row r="48" spans="1:16" ht="241.5">
      <c r="A48" s="16"/>
      <c r="B48" s="93" t="str">
        <f>IF(ISBLANK('5. Pp (3 años)'!B50),"",'5. Pp (3 años)'!B50)</f>
        <v>Coodinación de Infraestructura y  Mantenimiento de Instalaciones Deportivas.</v>
      </c>
      <c r="C48" s="29" t="str">
        <f>IF(ISBLANK('5. Pp (3 años)'!C50),"",'5. Pp (3 años)'!C50)</f>
        <v>Actividad</v>
      </c>
      <c r="D48" s="31" t="str">
        <f>IF(ISBLANK('5. Pp (3 años)'!D50),"",'5. Pp (3 años)'!D50)</f>
        <v>3.3.1.1.2.1 Realización de limpieza y mantenimiento de instalaciones deportivas.</v>
      </c>
      <c r="E48" s="31" t="str">
        <f>IF(ISBLANK('5. Pp (3 años)'!E50),"",'5. Pp (3 años)'!E50)</f>
        <v>PMDR: Porcentaje de limpieza y mantenimiento en instalaciones deportivas realizados.</v>
      </c>
      <c r="F48" s="31" t="str">
        <f>IF(ISBLANK('5. Pp (3 años)'!F50),"",'5. Pp (3 años)'!F50)</f>
        <v>Con esta información se mide el número de instalaciones deportivas que reciben limpieza y mantenimiento para dignificarlas brindando a la infraestructura deportiva mejoras en los accesos incluyentes, mantenimiento con pintura, cambio de mallas, tableros de basquetbol, reparaciones y limpieza general en Instalaciones deportivas dentro del municipio de Benito Juárez.</v>
      </c>
      <c r="G48" s="29" t="str">
        <f>IF(ISBLANK('5. Pp (3 años)'!G50),"",'5. Pp (3 años)'!G50)</f>
        <v>Eficacia</v>
      </c>
      <c r="H48" s="29" t="str">
        <f>IF(ISBLANK('5. Pp (3 años)'!H50),"",'5. Pp (3 años)'!H50)</f>
        <v>Trimestral</v>
      </c>
      <c r="I48" s="31" t="str">
        <f>IF(ISBLANK('5. Pp (3 años)'!I50),"",'5. Pp (3 años)'!I50)</f>
        <v xml:space="preserve">MÉTODO DE CÁLCULO:                                                                                                                                                                                                                                                                                                                                                 
PMDR= (NMIR/NMIP)*100 
VARIABLES:                                                                                                                                                                                                                                                                                                                                 
PMDR: Porcentaje de limpieza y mantenimiento en instalaciones deportivas realizados.                                                                                                                                                                                         
NMIR: Número de limpieza y mantenimiento en instalaciones realizados.                                                                                                                                                                                                                                   
NMIP: Número de limpieza y  mantenimiento en instalaciones programados.   </v>
      </c>
      <c r="J48" s="31" t="str">
        <f>IF(ISBLANK('5. Pp (3 años)'!J50),"",'5. Pp (3 años)'!J50)</f>
        <v>UNIDAD DE MEDIDA DEL INDICADOR:                                                                                                                                                                                                                                                                                   
Porcentaje
UNIDAD DE MEDIDA DE LA VARIABLE:                                                                                                                                                                                                                                                                                
Espacios Deportivos</v>
      </c>
      <c r="K48" s="29" t="str">
        <f>IF(ISBLANK('5. Pp (3 años)'!K50),"",'5. Pp (3 años)'!K50)</f>
        <v>Ascendente</v>
      </c>
      <c r="L48" s="31" t="str">
        <f>IF(ISBLANK('5. Pp (3 años)'!L50),"",'5. Pp (3 años)'!L50)</f>
        <v>PMDR: De enero 2025 a diciembre 2027 se atendarán 327 espacios deportivos, se mantiene la linea base. Representa un incremento del 23.86% inferior a la linea base
VARIACIÓN DE LA META EN RELACIÓN A LA LÍNEA BASE
Meta Absoluta: 63 espacios deportivos
Meta Relativa: 23.86%</v>
      </c>
      <c r="M48" s="31" t="str">
        <f>IF(ISBLANK('5. Pp (3 años)'!M50),"",'5. Pp (3 años)'!M50)</f>
        <v>PMDR: Durante el período del 2022-2024 se atendieron 264 espacios deportivos.
2022: 109
2023: 110
2024: 45
Total:  264</v>
      </c>
      <c r="N48" s="31" t="str">
        <f>IF(ISBLANK('5. Pp (3 años)'!N50),"",'5. Pp (3 años)'!N50)</f>
        <v>Nombre del Documento: 
Reporte de mantenimiento de instalaciones deportivas 2025-2027
Nombre de quien genera la información: 
Coordinación de Infraestructura y Mantenimiento de Instalaciones Deportivas del Instituto de la Cultura Física y Deporte del Municipio.
Periodicidad con que se genera la información:  
Trimestral
Liga de la página donde se localiza la información o ubicación: 
Carpeta Leffort en Coordinación de Infraestrucctura y Mantenimiento Lefort 01 IDBJ/CoordInfrMainto/Mantenimiento y reparaciones en Instalaciones deportivas 2025-2027</v>
      </c>
      <c r="O48" s="31" t="str">
        <f>IF(ISBLANK('5. Pp (3 años)'!O50),"",'5. Pp (3 años)'!O50)</f>
        <v xml:space="preserve">Las condiciones climatológicas son las óptimas para realizar este mantenimiento. </v>
      </c>
      <c r="P48" s="207" t="str">
        <f>IF(ISBLANK('5. Pp (3 años)'!P50),"",'5. Pp (3 años)'!P50)</f>
        <v xml:space="preserve">Objetivo 11 Lograr que las ciudades y asentamientos humanos sean inclusivos, seguros, resilientes y sostenibles </v>
      </c>
    </row>
    <row r="49" spans="1:16" ht="18.75">
      <c r="A49" s="85"/>
      <c r="B49" s="93" t="e">
        <f>IF(ISBLANK('5. Pp (3 años)'!#REF!),"",'5. Pp (3 años)'!#REF!)</f>
        <v>#REF!</v>
      </c>
      <c r="C49" s="29" t="e">
        <f>IF(ISBLANK('5. Pp (3 años)'!#REF!),"",'5. Pp (3 años)'!#REF!)</f>
        <v>#REF!</v>
      </c>
      <c r="D49" s="31" t="e">
        <f>IF(ISBLANK('5. Pp (3 años)'!#REF!),"",'5. Pp (3 años)'!#REF!)</f>
        <v>#REF!</v>
      </c>
      <c r="E49" s="31" t="e">
        <f>IF(ISBLANK('5. Pp (3 años)'!#REF!),"",'5. Pp (3 años)'!#REF!)</f>
        <v>#REF!</v>
      </c>
      <c r="F49" s="31" t="e">
        <f>IF(ISBLANK('5. Pp (3 años)'!#REF!),"",'5. Pp (3 años)'!#REF!)</f>
        <v>#REF!</v>
      </c>
      <c r="G49" s="29" t="e">
        <f>IF(ISBLANK('5. Pp (3 años)'!#REF!),"",'5. Pp (3 años)'!#REF!)</f>
        <v>#REF!</v>
      </c>
      <c r="H49" s="29" t="e">
        <f>IF(ISBLANK('5. Pp (3 años)'!#REF!),"",'5. Pp (3 años)'!#REF!)</f>
        <v>#REF!</v>
      </c>
      <c r="I49" s="31" t="e">
        <f>IF(ISBLANK('5. Pp (3 años)'!#REF!),"",'5. Pp (3 años)'!#REF!)</f>
        <v>#REF!</v>
      </c>
      <c r="J49" s="31" t="e">
        <f>IF(ISBLANK('5. Pp (3 años)'!#REF!),"",'5. Pp (3 años)'!#REF!)</f>
        <v>#REF!</v>
      </c>
      <c r="K49" s="29" t="e">
        <f>IF(ISBLANK('5. Pp (3 años)'!#REF!),"",'5. Pp (3 años)'!#REF!)</f>
        <v>#REF!</v>
      </c>
      <c r="L49" s="31" t="e">
        <f>IF(ISBLANK('5. Pp (3 años)'!#REF!),"",'5. Pp (3 años)'!#REF!)</f>
        <v>#REF!</v>
      </c>
      <c r="M49" s="31" t="e">
        <f>IF(ISBLANK('5. Pp (3 años)'!#REF!),"",'5. Pp (3 años)'!#REF!)</f>
        <v>#REF!</v>
      </c>
      <c r="N49" s="31" t="e">
        <f>IF(ISBLANK('5. Pp (3 años)'!#REF!),"",'5. Pp (3 años)'!#REF!)</f>
        <v>#REF!</v>
      </c>
      <c r="O49" s="31" t="e">
        <f>IF(ISBLANK('5. Pp (3 años)'!#REF!),"",'5. Pp (3 años)'!#REF!)</f>
        <v>#REF!</v>
      </c>
      <c r="P49" s="207" t="e">
        <f>IF(ISBLANK('5. Pp (3 años)'!#REF!),"",'5. Pp (3 años)'!#REF!)</f>
        <v>#REF!</v>
      </c>
    </row>
    <row r="50" spans="1:16" ht="17.25">
      <c r="A50" s="33"/>
      <c r="B50" s="93" t="e">
        <f>IF(ISBLANK('5. Pp (3 años)'!#REF!),"",'5. Pp (3 años)'!#REF!)</f>
        <v>#REF!</v>
      </c>
      <c r="C50" s="29" t="e">
        <f>IF(ISBLANK('5. Pp (3 años)'!#REF!),"",'5. Pp (3 años)'!#REF!)</f>
        <v>#REF!</v>
      </c>
      <c r="D50" s="31" t="e">
        <f>IF(ISBLANK('5. Pp (3 años)'!#REF!),"",'5. Pp (3 años)'!#REF!)</f>
        <v>#REF!</v>
      </c>
      <c r="E50" s="31" t="e">
        <f>IF(ISBLANK('5. Pp (3 años)'!#REF!),"",'5. Pp (3 años)'!#REF!)</f>
        <v>#REF!</v>
      </c>
      <c r="F50" s="31" t="e">
        <f>IF(ISBLANK('5. Pp (3 años)'!#REF!),"",'5. Pp (3 años)'!#REF!)</f>
        <v>#REF!</v>
      </c>
      <c r="G50" s="29" t="e">
        <f>IF(ISBLANK('5. Pp (3 años)'!#REF!),"",'5. Pp (3 años)'!#REF!)</f>
        <v>#REF!</v>
      </c>
      <c r="H50" s="29" t="e">
        <f>IF(ISBLANK('5. Pp (3 años)'!#REF!),"",'5. Pp (3 años)'!#REF!)</f>
        <v>#REF!</v>
      </c>
      <c r="I50" s="31" t="e">
        <f>IF(ISBLANK('5. Pp (3 años)'!#REF!),"",'5. Pp (3 años)'!#REF!)</f>
        <v>#REF!</v>
      </c>
      <c r="J50" s="31" t="e">
        <f>IF(ISBLANK('5. Pp (3 años)'!#REF!),"",'5. Pp (3 años)'!#REF!)</f>
        <v>#REF!</v>
      </c>
      <c r="K50" s="29" t="e">
        <f>IF(ISBLANK('5. Pp (3 años)'!#REF!),"",'5. Pp (3 años)'!#REF!)</f>
        <v>#REF!</v>
      </c>
      <c r="L50" s="31" t="e">
        <f>IF(ISBLANK('5. Pp (3 años)'!#REF!),"",'5. Pp (3 años)'!#REF!)</f>
        <v>#REF!</v>
      </c>
      <c r="M50" s="31" t="e">
        <f>IF(ISBLANK('5. Pp (3 años)'!#REF!),"",'5. Pp (3 años)'!#REF!)</f>
        <v>#REF!</v>
      </c>
      <c r="N50" s="31" t="e">
        <f>IF(ISBLANK('5. Pp (3 años)'!#REF!),"",'5. Pp (3 años)'!#REF!)</f>
        <v>#REF!</v>
      </c>
      <c r="O50" s="31" t="e">
        <f>IF(ISBLANK('5. Pp (3 años)'!#REF!),"",'5. Pp (3 años)'!#REF!)</f>
        <v>#REF!</v>
      </c>
      <c r="P50" s="207" t="e">
        <f>IF(ISBLANK('5. Pp (3 años)'!#REF!),"",'5. Pp (3 años)'!#REF!)</f>
        <v>#REF!</v>
      </c>
    </row>
    <row r="51" spans="1:16" ht="17.25">
      <c r="A51" s="33"/>
      <c r="B51" s="93" t="e">
        <f>IF(ISBLANK('5. Pp (3 años)'!#REF!),"",'5. Pp (3 años)'!#REF!)</f>
        <v>#REF!</v>
      </c>
      <c r="C51" s="29" t="e">
        <f>IF(ISBLANK('5. Pp (3 años)'!#REF!),"",'5. Pp (3 años)'!#REF!)</f>
        <v>#REF!</v>
      </c>
      <c r="D51" s="31" t="e">
        <f>IF(ISBLANK('5. Pp (3 años)'!#REF!),"",'5. Pp (3 años)'!#REF!)</f>
        <v>#REF!</v>
      </c>
      <c r="E51" s="31" t="e">
        <f>IF(ISBLANK('5. Pp (3 años)'!#REF!),"",'5. Pp (3 años)'!#REF!)</f>
        <v>#REF!</v>
      </c>
      <c r="F51" s="31" t="e">
        <f>IF(ISBLANK('5. Pp (3 años)'!#REF!),"",'5. Pp (3 años)'!#REF!)</f>
        <v>#REF!</v>
      </c>
      <c r="G51" s="29" t="e">
        <f>IF(ISBLANK('5. Pp (3 años)'!#REF!),"",'5. Pp (3 años)'!#REF!)</f>
        <v>#REF!</v>
      </c>
      <c r="H51" s="29" t="e">
        <f>IF(ISBLANK('5. Pp (3 años)'!#REF!),"",'5. Pp (3 años)'!#REF!)</f>
        <v>#REF!</v>
      </c>
      <c r="I51" s="31" t="e">
        <f>IF(ISBLANK('5. Pp (3 años)'!#REF!),"",'5. Pp (3 años)'!#REF!)</f>
        <v>#REF!</v>
      </c>
      <c r="J51" s="31" t="e">
        <f>IF(ISBLANK('5. Pp (3 años)'!#REF!),"",'5. Pp (3 años)'!#REF!)</f>
        <v>#REF!</v>
      </c>
      <c r="K51" s="29" t="e">
        <f>IF(ISBLANK('5. Pp (3 años)'!#REF!),"",'5. Pp (3 años)'!#REF!)</f>
        <v>#REF!</v>
      </c>
      <c r="L51" s="31" t="e">
        <f>IF(ISBLANK('5. Pp (3 años)'!#REF!),"",'5. Pp (3 años)'!#REF!)</f>
        <v>#REF!</v>
      </c>
      <c r="M51" s="31" t="e">
        <f>IF(ISBLANK('5. Pp (3 años)'!#REF!),"",'5. Pp (3 años)'!#REF!)</f>
        <v>#REF!</v>
      </c>
      <c r="N51" s="31" t="e">
        <f>IF(ISBLANK('5. Pp (3 años)'!#REF!),"",'5. Pp (3 años)'!#REF!)</f>
        <v>#REF!</v>
      </c>
      <c r="O51" s="31" t="e">
        <f>IF(ISBLANK('5. Pp (3 años)'!#REF!),"",'5. Pp (3 años)'!#REF!)</f>
        <v>#REF!</v>
      </c>
      <c r="P51" s="207" t="e">
        <f>IF(ISBLANK('5. Pp (3 años)'!#REF!),"",'5. Pp (3 años)'!#REF!)</f>
        <v>#REF!</v>
      </c>
    </row>
    <row r="52" spans="1:16" ht="17.25">
      <c r="A52" s="33"/>
      <c r="B52" s="93" t="e">
        <f>IF(ISBLANK('5. Pp (3 años)'!#REF!),"",'5. Pp (3 años)'!#REF!)</f>
        <v>#REF!</v>
      </c>
      <c r="C52" s="29" t="e">
        <f>IF(ISBLANK('5. Pp (3 años)'!#REF!),"",'5. Pp (3 años)'!#REF!)</f>
        <v>#REF!</v>
      </c>
      <c r="D52" s="31" t="e">
        <f>IF(ISBLANK('5. Pp (3 años)'!#REF!),"",'5. Pp (3 años)'!#REF!)</f>
        <v>#REF!</v>
      </c>
      <c r="E52" s="31" t="e">
        <f>IF(ISBLANK('5. Pp (3 años)'!#REF!),"",'5. Pp (3 años)'!#REF!)</f>
        <v>#REF!</v>
      </c>
      <c r="F52" s="31" t="e">
        <f>IF(ISBLANK('5. Pp (3 años)'!#REF!),"",'5. Pp (3 años)'!#REF!)</f>
        <v>#REF!</v>
      </c>
      <c r="G52" s="29" t="e">
        <f>IF(ISBLANK('5. Pp (3 años)'!#REF!),"",'5. Pp (3 años)'!#REF!)</f>
        <v>#REF!</v>
      </c>
      <c r="H52" s="29" t="e">
        <f>IF(ISBLANK('5. Pp (3 años)'!#REF!),"",'5. Pp (3 años)'!#REF!)</f>
        <v>#REF!</v>
      </c>
      <c r="I52" s="31" t="e">
        <f>IF(ISBLANK('5. Pp (3 años)'!#REF!),"",'5. Pp (3 años)'!#REF!)</f>
        <v>#REF!</v>
      </c>
      <c r="J52" s="31" t="e">
        <f>IF(ISBLANK('5. Pp (3 años)'!#REF!),"",'5. Pp (3 años)'!#REF!)</f>
        <v>#REF!</v>
      </c>
      <c r="K52" s="29" t="e">
        <f>IF(ISBLANK('5. Pp (3 años)'!#REF!),"",'5. Pp (3 años)'!#REF!)</f>
        <v>#REF!</v>
      </c>
      <c r="L52" s="31" t="e">
        <f>IF(ISBLANK('5. Pp (3 años)'!#REF!),"",'5. Pp (3 años)'!#REF!)</f>
        <v>#REF!</v>
      </c>
      <c r="M52" s="31" t="e">
        <f>IF(ISBLANK('5. Pp (3 años)'!#REF!),"",'5. Pp (3 años)'!#REF!)</f>
        <v>#REF!</v>
      </c>
      <c r="N52" s="31" t="e">
        <f>IF(ISBLANK('5. Pp (3 años)'!#REF!),"",'5. Pp (3 años)'!#REF!)</f>
        <v>#REF!</v>
      </c>
      <c r="O52" s="31" t="e">
        <f>IF(ISBLANK('5. Pp (3 años)'!#REF!),"",'5. Pp (3 años)'!#REF!)</f>
        <v>#REF!</v>
      </c>
      <c r="P52" s="207" t="e">
        <f>IF(ISBLANK('5. Pp (3 años)'!#REF!),"",'5. Pp (3 años)'!#REF!)</f>
        <v>#REF!</v>
      </c>
    </row>
    <row r="53" spans="1:16" ht="224.25">
      <c r="B53" s="89" t="str">
        <f>IF(ISBLANK('5. Pp (3 años)'!B51),"",'5. Pp (3 años)'!B51)</f>
        <v>Coordinación de Operaciones y Logística</v>
      </c>
      <c r="C53" s="65" t="str">
        <f>IF(ISBLANK('5. Pp (3 años)'!C51),"",'5. Pp (3 años)'!C51)</f>
        <v xml:space="preserve">Componente  </v>
      </c>
      <c r="D53" s="91" t="str">
        <f>IF(ISBLANK('5. Pp (3 años)'!D51),"",'5. Pp (3 años)'!D51)</f>
        <v>3.3.1.1.3 Recursos económicos y en especie a favor de la práctica deportiva ejercidos</v>
      </c>
      <c r="E53" s="91" t="str">
        <f>IF(ISBLANK('5. Pp (3 años)'!E51),"",'5. Pp (3 años)'!E51)</f>
        <v>PIADR: Porcentaje de Impulsos de actividades deportivas y recreativas. económicos o en especie ejercidos</v>
      </c>
      <c r="F53" s="91" t="str">
        <f>IF(ISBLANK('5. Pp (3 años)'!F51),"",'5. Pp (3 años)'!F51)</f>
        <v xml:space="preserve">Impulsar actividades deportivas y recreativas.
Se miden impulsos, es decir, apoyos económicos y materiales invertidos en deportistas para un mejor desempeño y fomento del deporte del municipio. </v>
      </c>
      <c r="G53" s="65" t="str">
        <f>IF(ISBLANK('5. Pp (3 años)'!G51),"",'5. Pp (3 años)'!G51)</f>
        <v>Eficacia</v>
      </c>
      <c r="H53" s="65" t="str">
        <f>IF(ISBLANK('5. Pp (3 años)'!H51),"",'5. Pp (3 años)'!H51)</f>
        <v>Trimestral</v>
      </c>
      <c r="I53" s="91" t="str">
        <f>IF(ISBLANK('5. Pp (3 años)'!I51),"",'5. Pp (3 años)'!I51)</f>
        <v xml:space="preserve">MÉTODO DE CÁLCULO:
PIADR= (NIADRR/NIADRP)*100
VARIABLES:
PIADR= Porcentaje de Impulsos de Actividades Deportivas y Recreativas
NIADRR= Número de Impulsos de Actividades Deportivas y Recreativas Realizadas.
NIADRP= Número de Impulsos de Actividades Deportivas y Recreativas Programadas.
</v>
      </c>
      <c r="J53" s="91" t="str">
        <f>IF(ISBLANK('5. Pp (3 años)'!J51),"",'5. Pp (3 años)'!J51)</f>
        <v>UNIDAD DE MEDIDA DEL INDICADOR: Porcentaje                                                                                                                                                                                                                                                                 
UNIDAD DE MEDIDA DE LA VARIABLE: Impulsos de actividades</v>
      </c>
      <c r="K53" s="65" t="str">
        <f>IF(ISBLANK('5. Pp (3 años)'!K51),"",'5. Pp (3 años)'!K51)</f>
        <v>Ascendente</v>
      </c>
      <c r="L53" s="91" t="str">
        <f>IF(ISBLANK('5. Pp (3 años)'!L51),"",'5. Pp (3 años)'!L51)</f>
        <v xml:space="preserve">PIADR: De enero 2025 a diciembre del 2027 recibirán 167,100 beneficios por eventos realizados e impulsos deportivos, lo cual representa un incremento del 191.59 % con respecto a la línea base. 
VARIACIÓN DE LA META EN RELACIÓN A LA LÍNEA BASE
Meta Absoluta: 109,794 impulsos de actividades deportivas.
Meta Relativa: 191.59% </v>
      </c>
      <c r="M53" s="91" t="str">
        <f>IF(ISBLANK('5. Pp (3 años)'!M51),"",'5. Pp (3 años)'!M51)</f>
        <v>PIADR: Durante el período del 2022-2024 se benefician 57,306 impulsos deportivos y de actividades deportivas.
2022 : 3691
2023: 8015 
2024: 45,600
Total: 57,306</v>
      </c>
      <c r="N53" s="91" t="str">
        <f>IF(ISBLANK('5. Pp (3 años)'!N51),"",'5. Pp (3 años)'!N51)</f>
        <v>Nombre del Documento: 
Reporte de Recursos Económicos Deportivos 2026
Nombre de quien genera la información: 
Coordinación de operaciones y logística del Instituto de la Cultura Física y Deporte del Municipio.
Periodicidad con que se genera la información:  
Trimestral
Liga de la página donde se localiza la información o ubicación: Carpeta Lefort en Coordinación operaciones y logística Lefort 01 IDBJ/CoordOpLog/Apoyos e incentivos 2026.</v>
      </c>
      <c r="O53" s="91" t="str">
        <f>IF(ISBLANK('5. Pp (3 años)'!O51),"",'5. Pp (3 años)'!O51)</f>
        <v>Las y los deportistas solicitan recursos al Instituto para el desarrollo de sus actividades.</v>
      </c>
      <c r="P53" s="92" t="str">
        <f>IF(ISBLANK('5. Pp (3 años)'!P51),"",'5. Pp (3 años)'!P51)</f>
        <v xml:space="preserve">Objetivo 3 Garantizar una vida sana y promover el bienestar para todos en todas alas edaddes 
Objetivo 5 Lograr la Ingualdad entre los géneros y empoderar a todas las mujeres y las niñas 
Objetivo  16 Promover sociedades pacíficas e inclusivas para el desarrollo sostenible, facilitar el acceso a la justicia para todos y crear instituciones eficaces, responsables e inclusivas a todos los niveles. </v>
      </c>
    </row>
    <row r="54" spans="1:16" ht="224.25">
      <c r="B54" s="93" t="str">
        <f>IF(ISBLANK('5. Pp (3 años)'!B52),"",'5. Pp (3 años)'!B52)</f>
        <v>Coordinación de Operaciones y Logística</v>
      </c>
      <c r="C54" s="29" t="str">
        <f>IF(ISBLANK('5. Pp (3 años)'!C52),"",'5. Pp (3 años)'!C52)</f>
        <v>Actividad</v>
      </c>
      <c r="D54" s="31" t="str">
        <f>IF(ISBLANK('5. Pp (3 años)'!D52),"",'5. Pp (3 años)'!D52)</f>
        <v>3.3.1.1.3.1 Entrega de incentivos a talentos deportivos</v>
      </c>
      <c r="E54" s="31" t="str">
        <f>IF(ISBLANK('5. Pp (3 años)'!E52),"",'5. Pp (3 años)'!E52)</f>
        <v>PITD: Porcentaje de incentivos para talentos deportivos entregados</v>
      </c>
      <c r="F54" s="31" t="str">
        <f>IF(ISBLANK('5. Pp (3 años)'!F52),"",'5. Pp (3 años)'!F52)</f>
        <v>Con esta información se mide el impulso deportivo a través del apoyo en efectivo o con material deportivo a talentos deportivos entregados por el Instituto de la Cultura Fisica y Deporte del Municipio de Benito Juárez.</v>
      </c>
      <c r="G54" s="29" t="str">
        <f>IF(ISBLANK('5. Pp (3 años)'!G52),"",'5. Pp (3 años)'!G52)</f>
        <v>Eficacia</v>
      </c>
      <c r="H54" s="29" t="str">
        <f>IF(ISBLANK('5. Pp (3 años)'!H52),"",'5. Pp (3 años)'!H52)</f>
        <v>Trimestral</v>
      </c>
      <c r="I54" s="31" t="str">
        <f>IF(ISBLANK('5. Pp (3 años)'!I52),"",'5. Pp (3 años)'!I52)</f>
        <v xml:space="preserve">MÉTODO DE CÁLCULO:                                                                                                                                                                                                                                                                                                                                          
PITD= (NITD/NITDE)*100
VARIABLES:                                                                                                                                                                                                                                                                                                                                     
PITD: Porcentaje de incentivos para talentos deportivos entregados
NITD: Número de incentivos para talentos deportivos                                                                                                                                                                                                                         
NITDE: Número de incentivos para talentos deportivos estimados.              </v>
      </c>
      <c r="J54" s="31" t="str">
        <f>IF(ISBLANK('5. Pp (3 años)'!J52),"",'5. Pp (3 años)'!J52)</f>
        <v>UNIDAD DE LA MEDIDA DEL INDICADOR:                                                                                                                                                                                                                                                                                                                                                                        
Porcentaje
UNIDAD DE LA MEDIDA DE LA VARIABLE:                                                                                                                                                                                                                                                                                     Incentivos para talentos deportivos</v>
      </c>
      <c r="K54" s="29" t="str">
        <f>IF(ISBLANK('5. Pp (3 años)'!K52),"",'5. Pp (3 años)'!K52)</f>
        <v>Ascendente</v>
      </c>
      <c r="L54" s="31" t="str">
        <f>IF(ISBLANK('5. Pp (3 años)'!L52),"",'5. Pp (3 años)'!L52)</f>
        <v>PITD: De enero 2025 a diciembre 2027 se entregarán 4800 incentivos para talentos deportivos, lo cual representa un incremento del 3.42%  con respecto a la línea base.
VARIACIÓN DE LA META EN RELACIÓN A LA LÍNEA BASE
Meta absoluta: 159 incentivos para talentos deportivos.
Meta Relativa: 3.42%</v>
      </c>
      <c r="M54" s="31" t="str">
        <f>IF(ISBLANK('5. Pp (3 años)'!M52),"",'5. Pp (3 años)'!M52)</f>
        <v>PITD: Durante el período del 2022-2024 se entregaron 4,641 incentivos deportivos.
2022 : 1441
2023: 1600
2024: 1600
Total:  4,641</v>
      </c>
      <c r="N54" s="31" t="str">
        <f>IF(ISBLANK('5. Pp (3 años)'!N52),"",'5. Pp (3 años)'!N52)</f>
        <v>Nombre del Documento: 
Reporte de incentivos Deportivos 2026
Nombre de quien genera la información: 
Coordinación operaciones y logística del Instituto de la Culturo Física y Deporte del Municipio
Periodicidad con que se genera la información: 
Trimestral
Liga de la página donde se localiza la información o ubicación: 
Carpeta Lefort en Coordinación Administrativa Lefort 01 IDBJ/CoordOprLog/incentivos 2026.</v>
      </c>
      <c r="O54" s="31" t="str">
        <f>IF(ISBLANK('5. Pp (3 años)'!O52),"",'5. Pp (3 años)'!O52)</f>
        <v xml:space="preserve">Las y los talentos deportivos solicitan incentivos para la realización de sus actividades. </v>
      </c>
      <c r="P54" s="207" t="str">
        <f>IF(ISBLANK('5. Pp (3 años)'!P52),"",'5. Pp (3 años)'!P52)</f>
        <v xml:space="preserve">Objetivo 3 Garantizar una vida sana y promover el bienestar para todos en todas alas edaddes 
Objetivo 5 Lograr la Ingualdad entre los géneros y empoderar a todas las mujeres y las niñas 
Objetivo  16 Promover sociedades pacíficas e inclusivas para el desarrollo sostenible, facilitar el acceso a la justicia para todos y crear instituciones eficaces, responsables e inclusivas a todos los niveles. </v>
      </c>
    </row>
    <row r="55" spans="1:16" ht="224.25">
      <c r="B55" s="93" t="str">
        <f>IF(ISBLANK('5. Pp (3 años)'!B53),"",'5. Pp (3 años)'!B53)</f>
        <v>Coordinación de Operaciones y Logística</v>
      </c>
      <c r="C55" s="29" t="str">
        <f>IF(ISBLANK('5. Pp (3 años)'!C53),"",'5. Pp (3 años)'!C53)</f>
        <v>Actividad</v>
      </c>
      <c r="D55" s="31" t="str">
        <f>IF(ISBLANK('5. Pp (3 años)'!D53),"",'5. Pp (3 años)'!D53)</f>
        <v>3.3.1.1.3.2 Coordinación de actividades deportivas</v>
      </c>
      <c r="E55" s="31" t="str">
        <f>IF(ISBLANK('5. Pp (3 años)'!E53),"",'5. Pp (3 años)'!E53)</f>
        <v>PADC: Porcentaje de Asistentes a Actividades deportivas coordinadas</v>
      </c>
      <c r="F55" s="31" t="str">
        <f>IF(ISBLANK('5. Pp (3 años)'!F53),"",'5. Pp (3 años)'!F53)</f>
        <v>Permitira medir el número de asistentes en  las actividades deportivas enfocadas a incentivar y promover el deporte.</v>
      </c>
      <c r="G55" s="29" t="str">
        <f>IF(ISBLANK('5. Pp (3 años)'!G53),"",'5. Pp (3 años)'!G53)</f>
        <v>Eficacia</v>
      </c>
      <c r="H55" s="29" t="str">
        <f>IF(ISBLANK('5. Pp (3 años)'!H53),"",'5. Pp (3 años)'!H53)</f>
        <v>Trimestral</v>
      </c>
      <c r="I55" s="31" t="str">
        <f>IF(ISBLANK('5. Pp (3 años)'!I53),"",'5. Pp (3 años)'!I53)</f>
        <v xml:space="preserve">MÉTODO DE CÁLCULO:                                                                                                                                                                                                                                                                                                                  
PADC= (NADCR/NADCP)*100
VARIABLES:                                                                                                                                                                                                                                                                                                                                                
PADC: Porcentaje de Asistentes en Actividades Deportivas Coordinadas.
NADCR: Número de Asistentes en Actividades Deportivas Coordinadas realizadas                                                                                                                                                                                                                                                
NADCP: Número de Asistentes en Actividades Deportivas Coordinadas programados.               </v>
      </c>
      <c r="J55" s="31" t="str">
        <f>IF(ISBLANK('5. Pp (3 años)'!J53),"",'5. Pp (3 años)'!J53)</f>
        <v>UNIDAD DE MEDIDA DEL INDICADOR:                                                                                                                                                                                                                                                                                   
Porcentaje.
UNIDAD DE MEDIDA DE LA VARIABLE:                                                                                                                                                                                                                                                                                                                                                                                      
Asistentes</v>
      </c>
      <c r="K55" s="29" t="str">
        <f>IF(ISBLANK('5. Pp (3 años)'!K53),"",'5. Pp (3 años)'!K53)</f>
        <v>Ascendente</v>
      </c>
      <c r="L55" s="31" t="str">
        <f>IF(ISBLANK('5. Pp (3 años)'!L53),"",'5. Pp (3 años)'!L53)</f>
        <v>PADC: De enero 2025 a diciembre 2027 realizarán actividades deportivas con asistencia de 62,983
VARIACIÓN DE LA META EN RELACIÓN A LA LÍNEA BASE
Meta absoluta: 1683 asistentes en actividades deportivas.
Meta Relativa: 2.75%</v>
      </c>
      <c r="M55" s="31" t="str">
        <f>IF(ISBLANK('5. Pp (3 años)'!M53),"",'5. Pp (3 años)'!M53)</f>
        <v>PADC: Durante el período del 2022 al 2024 se realizaron actividades con 61,300 asistentes.
2022: 0
2023: 16500
2024: 44800
Total: 61,300</v>
      </c>
      <c r="N55" s="31" t="str">
        <f>IF(ISBLANK('5. Pp (3 años)'!N53),"",'5. Pp (3 años)'!N53)</f>
        <v>Nombre del Documento: 
Coordinación de Agenda deportiva 2026
Nombre de quien genera la información: 
Coordinación  de Operaciones y Logística del Instituto de la Cultura Física y Deporte.
Periodicidad con que se genera la información:  
Anual
Liga de la página donde se localiza la información o ubicación: Carpeta Lefort  en Coordinación de Operaciones y Logística Leffor 01 IDBJ/CoordOprLogística/Coordinación de Agenda deportiva 2026.</v>
      </c>
      <c r="O55" s="31" t="str">
        <f>IF(ISBLANK('5. Pp (3 años)'!O53),"",'5. Pp (3 años)'!O53)</f>
        <v>Los deportistas y promotores deportivos del municipio de Benito Juárez asisten y participan en el evento deportivo organizado por el Instituto del Deporte. Las condiciones sanitarias, climatológicas, de seguridad y sociales son las óptimas para la realización.</v>
      </c>
      <c r="P55" s="207" t="str">
        <f>IF(ISBLANK('5. Pp (3 años)'!P53),"",'5. Pp (3 años)'!P53)</f>
        <v xml:space="preserve">Objetivo 3 Garantizar una vida sana y promover el bienestar para todos en todas alas edaddes 
Objetivo 5 Lograr la Ingualdad entre los géneros y empoderar a todas las mujeres y las niñas 
Objetivo  16 Promover sociedades pacíficas e inclusivas para el desarrollo sostenible, facilitar el acceso a la justicia para todos y crear instituciones eficaces, responsables e inclusivas a todos los niveles. </v>
      </c>
    </row>
    <row r="56" spans="1:16" ht="17.25">
      <c r="B56" s="93" t="e">
        <f>IF(ISBLANK('5. Pp (3 años)'!#REF!),"",'5. Pp (3 años)'!#REF!)</f>
        <v>#REF!</v>
      </c>
      <c r="C56" s="29" t="e">
        <f>IF(ISBLANK('5. Pp (3 años)'!#REF!),"",'5. Pp (3 años)'!#REF!)</f>
        <v>#REF!</v>
      </c>
      <c r="D56" s="31" t="e">
        <f>IF(ISBLANK('5. Pp (3 años)'!#REF!),"",'5. Pp (3 años)'!#REF!)</f>
        <v>#REF!</v>
      </c>
      <c r="E56" s="31" t="e">
        <f>IF(ISBLANK('5. Pp (3 años)'!#REF!),"",'5. Pp (3 años)'!#REF!)</f>
        <v>#REF!</v>
      </c>
      <c r="F56" s="31" t="e">
        <f>IF(ISBLANK('5. Pp (3 años)'!#REF!),"",'5. Pp (3 años)'!#REF!)</f>
        <v>#REF!</v>
      </c>
      <c r="G56" s="29" t="e">
        <f>IF(ISBLANK('5. Pp (3 años)'!#REF!),"",'5. Pp (3 años)'!#REF!)</f>
        <v>#REF!</v>
      </c>
      <c r="H56" s="29" t="e">
        <f>IF(ISBLANK('5. Pp (3 años)'!#REF!),"",'5. Pp (3 años)'!#REF!)</f>
        <v>#REF!</v>
      </c>
      <c r="I56" s="31" t="e">
        <f>IF(ISBLANK('5. Pp (3 años)'!#REF!),"",'5. Pp (3 años)'!#REF!)</f>
        <v>#REF!</v>
      </c>
      <c r="J56" s="31" t="e">
        <f>IF(ISBLANK('5. Pp (3 años)'!#REF!),"",'5. Pp (3 años)'!#REF!)</f>
        <v>#REF!</v>
      </c>
      <c r="K56" s="29" t="e">
        <f>IF(ISBLANK('5. Pp (3 años)'!#REF!),"",'5. Pp (3 años)'!#REF!)</f>
        <v>#REF!</v>
      </c>
      <c r="L56" s="31" t="e">
        <f>IF(ISBLANK('5. Pp (3 años)'!#REF!),"",'5. Pp (3 años)'!#REF!)</f>
        <v>#REF!</v>
      </c>
      <c r="M56" s="31" t="e">
        <f>IF(ISBLANK('5. Pp (3 años)'!#REF!),"",'5. Pp (3 años)'!#REF!)</f>
        <v>#REF!</v>
      </c>
      <c r="N56" s="31" t="e">
        <f>IF(ISBLANK('5. Pp (3 años)'!#REF!),"",'5. Pp (3 años)'!#REF!)</f>
        <v>#REF!</v>
      </c>
      <c r="O56" s="31" t="e">
        <f>IF(ISBLANK('5. Pp (3 años)'!#REF!),"",'5. Pp (3 años)'!#REF!)</f>
        <v>#REF!</v>
      </c>
      <c r="P56" s="207" t="e">
        <f>IF(ISBLANK('5. Pp (3 años)'!#REF!),"",'5. Pp (3 años)'!#REF!)</f>
        <v>#REF!</v>
      </c>
    </row>
    <row r="57" spans="1:16" ht="17.25">
      <c r="B57" s="93" t="e">
        <f>IF(ISBLANK('5. Pp (3 años)'!#REF!),"",'5. Pp (3 años)'!#REF!)</f>
        <v>#REF!</v>
      </c>
      <c r="C57" s="29" t="e">
        <f>IF(ISBLANK('5. Pp (3 años)'!#REF!),"",'5. Pp (3 años)'!#REF!)</f>
        <v>#REF!</v>
      </c>
      <c r="D57" s="31" t="e">
        <f>IF(ISBLANK('5. Pp (3 años)'!#REF!),"",'5. Pp (3 años)'!#REF!)</f>
        <v>#REF!</v>
      </c>
      <c r="E57" s="31" t="e">
        <f>IF(ISBLANK('5. Pp (3 años)'!#REF!),"",'5. Pp (3 años)'!#REF!)</f>
        <v>#REF!</v>
      </c>
      <c r="F57" s="31" t="e">
        <f>IF(ISBLANK('5. Pp (3 años)'!#REF!),"",'5. Pp (3 años)'!#REF!)</f>
        <v>#REF!</v>
      </c>
      <c r="G57" s="29" t="e">
        <f>IF(ISBLANK('5. Pp (3 años)'!#REF!),"",'5. Pp (3 años)'!#REF!)</f>
        <v>#REF!</v>
      </c>
      <c r="H57" s="29" t="e">
        <f>IF(ISBLANK('5. Pp (3 años)'!#REF!),"",'5. Pp (3 años)'!#REF!)</f>
        <v>#REF!</v>
      </c>
      <c r="I57" s="31" t="e">
        <f>IF(ISBLANK('5. Pp (3 años)'!#REF!),"",'5. Pp (3 años)'!#REF!)</f>
        <v>#REF!</v>
      </c>
      <c r="J57" s="31" t="e">
        <f>IF(ISBLANK('5. Pp (3 años)'!#REF!),"",'5. Pp (3 años)'!#REF!)</f>
        <v>#REF!</v>
      </c>
      <c r="K57" s="29" t="e">
        <f>IF(ISBLANK('5. Pp (3 años)'!#REF!),"",'5. Pp (3 años)'!#REF!)</f>
        <v>#REF!</v>
      </c>
      <c r="L57" s="31" t="e">
        <f>IF(ISBLANK('5. Pp (3 años)'!#REF!),"",'5. Pp (3 años)'!#REF!)</f>
        <v>#REF!</v>
      </c>
      <c r="M57" s="31" t="e">
        <f>IF(ISBLANK('5. Pp (3 años)'!#REF!),"",'5. Pp (3 años)'!#REF!)</f>
        <v>#REF!</v>
      </c>
      <c r="N57" s="31" t="e">
        <f>IF(ISBLANK('5. Pp (3 años)'!#REF!),"",'5. Pp (3 años)'!#REF!)</f>
        <v>#REF!</v>
      </c>
      <c r="O57" s="31" t="e">
        <f>IF(ISBLANK('5. Pp (3 años)'!#REF!),"",'5. Pp (3 años)'!#REF!)</f>
        <v>#REF!</v>
      </c>
      <c r="P57" s="207" t="e">
        <f>IF(ISBLANK('5. Pp (3 años)'!#REF!),"",'5. Pp (3 años)'!#REF!)</f>
        <v>#REF!</v>
      </c>
    </row>
    <row r="58" spans="1:16" ht="17.25">
      <c r="B58" s="93" t="e">
        <f>IF(ISBLANK('5. Pp (3 años)'!#REF!),"",'5. Pp (3 años)'!#REF!)</f>
        <v>#REF!</v>
      </c>
      <c r="C58" s="29" t="e">
        <f>IF(ISBLANK('5. Pp (3 años)'!#REF!),"",'5. Pp (3 años)'!#REF!)</f>
        <v>#REF!</v>
      </c>
      <c r="D58" s="31" t="e">
        <f>IF(ISBLANK('5. Pp (3 años)'!#REF!),"",'5. Pp (3 años)'!#REF!)</f>
        <v>#REF!</v>
      </c>
      <c r="E58" s="31" t="e">
        <f>IF(ISBLANK('5. Pp (3 años)'!#REF!),"",'5. Pp (3 años)'!#REF!)</f>
        <v>#REF!</v>
      </c>
      <c r="F58" s="31" t="e">
        <f>IF(ISBLANK('5. Pp (3 años)'!#REF!),"",'5. Pp (3 años)'!#REF!)</f>
        <v>#REF!</v>
      </c>
      <c r="G58" s="29" t="e">
        <f>IF(ISBLANK('5. Pp (3 años)'!#REF!),"",'5. Pp (3 años)'!#REF!)</f>
        <v>#REF!</v>
      </c>
      <c r="H58" s="29" t="e">
        <f>IF(ISBLANK('5. Pp (3 años)'!#REF!),"",'5. Pp (3 años)'!#REF!)</f>
        <v>#REF!</v>
      </c>
      <c r="I58" s="31" t="e">
        <f>IF(ISBLANK('5. Pp (3 años)'!#REF!),"",'5. Pp (3 años)'!#REF!)</f>
        <v>#REF!</v>
      </c>
      <c r="J58" s="31" t="e">
        <f>IF(ISBLANK('5. Pp (3 años)'!#REF!),"",'5. Pp (3 años)'!#REF!)</f>
        <v>#REF!</v>
      </c>
      <c r="K58" s="29" t="e">
        <f>IF(ISBLANK('5. Pp (3 años)'!#REF!),"",'5. Pp (3 años)'!#REF!)</f>
        <v>#REF!</v>
      </c>
      <c r="L58" s="31" t="e">
        <f>IF(ISBLANK('5. Pp (3 años)'!#REF!),"",'5. Pp (3 años)'!#REF!)</f>
        <v>#REF!</v>
      </c>
      <c r="M58" s="31" t="e">
        <f>IF(ISBLANK('5. Pp (3 años)'!#REF!),"",'5. Pp (3 años)'!#REF!)</f>
        <v>#REF!</v>
      </c>
      <c r="N58" s="31" t="e">
        <f>IF(ISBLANK('5. Pp (3 años)'!#REF!),"",'5. Pp (3 años)'!#REF!)</f>
        <v>#REF!</v>
      </c>
      <c r="O58" s="31" t="e">
        <f>IF(ISBLANK('5. Pp (3 años)'!#REF!),"",'5. Pp (3 años)'!#REF!)</f>
        <v>#REF!</v>
      </c>
      <c r="P58" s="207" t="e">
        <f>IF(ISBLANK('5. Pp (3 años)'!#REF!),"",'5. Pp (3 años)'!#REF!)</f>
        <v>#REF!</v>
      </c>
    </row>
    <row r="59" spans="1:16" ht="224.25">
      <c r="B59" s="89" t="str">
        <f>IF(ISBLANK('5. Pp (3 años)'!B54),"",'5. Pp (3 años)'!B54)</f>
        <v>Coordinación de Deporte Federado</v>
      </c>
      <c r="C59" s="65" t="str">
        <f>IF(ISBLANK('5. Pp (3 años)'!C54),"",'5. Pp (3 años)'!C54)</f>
        <v>Componente</v>
      </c>
      <c r="D59" s="91" t="str">
        <f>IF(ISBLANK('5. Pp (3 años)'!D54),"",'5. Pp (3 años)'!D54)</f>
        <v xml:space="preserve">3.3.1.1.4 Eventos deportivos Federados realizados. </v>
      </c>
      <c r="E59" s="91" t="str">
        <f>IF(ISBLANK('5. Pp (3 años)'!E54),"",'5. Pp (3 años)'!E54)</f>
        <v>PEDO: Porcentaje de Eventos deportivos Organizados realizados.</v>
      </c>
      <c r="F59" s="91" t="str">
        <f>IF(ISBLANK('5. Pp (3 años)'!F54),"",'5. Pp (3 años)'!F54)</f>
        <v>Organizar con el apoyo del sector público y privado actividades deportivas con perspectiva de género, con el objeto de fomentar una cultura de integración y una sana convivencia entre jóvenes, a fin de identificar e impulsar atletas de alto rendimiento.
Con esta información se miden los eventos deportivos realizados en el municipio de las asociaciones, federaciones, clubes o ligas deportivas que tienen trabajo coordinado con el Instituto del Deporte.</v>
      </c>
      <c r="G59" s="65" t="str">
        <f>IF(ISBLANK('5. Pp (3 años)'!G54),"",'5. Pp (3 años)'!G54)</f>
        <v>Eficacia</v>
      </c>
      <c r="H59" s="65" t="str">
        <f>IF(ISBLANK('5. Pp (3 años)'!H54),"",'5. Pp (3 años)'!H54)</f>
        <v>Trimestral</v>
      </c>
      <c r="I59" s="91" t="str">
        <f>IF(ISBLANK('5. Pp (3 años)'!I54),"",'5. Pp (3 años)'!I54)</f>
        <v xml:space="preserve">MÉTODO DE CÁLCULO:                                                                                                                                                                                                                                                                                                                                                                                                                                                                                   
PEDO= (NEDOR/NEDOP)*100
VARIABLES:                                                                                                                                                                                                                                                                                                                                                
PEDO: Porcentaje de Eventos Deportivas Organizadas.
NEDOR: Número de Eventos Deportivos Realizadas.
NEDOP: Número de Eventos Deportivos Programados. </v>
      </c>
      <c r="J59" s="91" t="str">
        <f>IF(ISBLANK('5. Pp (3 años)'!J54),"",'5. Pp (3 años)'!J54)</f>
        <v xml:space="preserve">UNIDAD DE MEDIDA DEL INDICADOR:                                                                                                                                                                                                                                                                                
Porcentaje                                                                                                                                                                                                                                                                                                                                           
UNIDAD DE MEDIDA DE LA VARIABLE:                                                                                                                                                                                                                                                                                                 
Eventos deportivos </v>
      </c>
      <c r="K59" s="65" t="str">
        <f>IF(ISBLANK('5. Pp (3 años)'!K54),"",'5. Pp (3 años)'!K54)</f>
        <v>Ascendente</v>
      </c>
      <c r="L59" s="91" t="str">
        <f>IF(ISBLANK('5. Pp (3 años)'!L54),"",'5. Pp (3 años)'!L54)</f>
        <v>PEDO: De enero 2025 a diciembre 2027 se coordinarán 216 eventos deportivos federados.
VARIACIÓN DE LA META EN RELACIÓN A LA LÍNEA BASE
Meta Absoluta: 6 eventos deportivos federados.
Meta Relativa: 2.86% de la linea base</v>
      </c>
      <c r="M59" s="91" t="str">
        <f>IF(ISBLANK('5. Pp (3 años)'!M54),"",'5. Pp (3 años)'!M54)</f>
        <v>PADO: En el período del 2022 al 2024 se realizaron 210 eventos deportivos federados.
2022 : 70
2023: 70
2024: 70
Total:  210 eventos</v>
      </c>
      <c r="N59" s="91" t="str">
        <f>IF(ISBLANK('5. Pp (3 años)'!N54),"",'5. Pp (3 años)'!N54)</f>
        <v>Nombre del Documento: 
Informe de Eventos Deportivos 2026
Nombre de quien genera la información: 
Coordinación  de Deporte Federado del Instituto de la Cultura Física y Deporte.
Periodicidad con que se genera la información:  
Trimestral
Liga de la página donde se localiza la información o ubicación: Carpeta Lefort en Coordinación de Deporte Federado Lefort 01 IDBJ/CoordDepFEd/Eventos Deportivos Federados 2026.</v>
      </c>
      <c r="O59" s="91" t="str">
        <f>IF(ISBLANK('5. Pp (3 años)'!O54),"",'5. Pp (3 años)'!O54)</f>
        <v xml:space="preserve">Se cuenta con la participación de organismos externos piden la colaboración del Instituto del Deporte. </v>
      </c>
      <c r="P59" s="92" t="str">
        <f>IF(ISBLANK('5. Pp (3 años)'!P54),"",'5. Pp (3 años)'!P54)</f>
        <v xml:space="preserve">Objetivo 3 Garantizar una vida sana y promover el bienestar para todos en todas alas edaddes 
Objetivo 5 Lograr la Ingualdad entre los géneros y empoderar a todas las mujeres y las niñas 
Objetivo  16 Promover sociedades pacíficas e inclusivas para el desarrollo sostenible, facilitar el acceso a la justicia para todos y crear instituciones eficaces, responsables e inclusivas a todos los niveles. </v>
      </c>
    </row>
    <row r="60" spans="1:16" ht="224.25">
      <c r="B60" s="93" t="str">
        <f>IF(ISBLANK('5. Pp (3 años)'!B55),"",'5. Pp (3 años)'!B55)</f>
        <v>Coordinación de Deporte Federado</v>
      </c>
      <c r="C60" s="29" t="str">
        <f>IF(ISBLANK('5. Pp (3 años)'!C55),"",'5. Pp (3 años)'!C55)</f>
        <v>Actividad</v>
      </c>
      <c r="D60" s="31" t="str">
        <f>IF(ISBLANK('5. Pp (3 años)'!D55),"",'5. Pp (3 años)'!D55)</f>
        <v>3.3.1.1.4.1 Coordinación de eventos deportivos Federados.</v>
      </c>
      <c r="E60" s="31" t="str">
        <f>IF(ISBLANK('5. Pp (3 años)'!E55),"",'5. Pp (3 años)'!E55)</f>
        <v xml:space="preserve">PEDFC: Porcentaje de eventos deportivos federados coordinados. </v>
      </c>
      <c r="F60" s="31" t="str">
        <f>IF(ISBLANK('5. Pp (3 años)'!F55),"",'5. Pp (3 años)'!F55)</f>
        <v>Con esta información se miden los eventos deportivos federados coordinados por el Instituto como disciplinas de atletismo, tenis, beisbol, voleibol y basquetbol desarrollados en el municipio.</v>
      </c>
      <c r="G60" s="29" t="str">
        <f>IF(ISBLANK('5. Pp (3 años)'!G55),"",'5. Pp (3 años)'!G55)</f>
        <v>Eficacia</v>
      </c>
      <c r="H60" s="29" t="str">
        <f>IF(ISBLANK('5. Pp (3 años)'!H55),"",'5. Pp (3 años)'!H55)</f>
        <v>Trimestral</v>
      </c>
      <c r="I60" s="31" t="str">
        <f>IF(ISBLANK('5. Pp (3 años)'!I55),"",'5. Pp (3 años)'!I55)</f>
        <v xml:space="preserve">MÉTODO DE CÁLCULO:                                                                                                                                                                                                                                                                                                                                       
PEDFC= (NEDFC/NEDFE)*100
VARIABLES:                                                                                                                                                                                                                                                                                                                                        
PEDFC: Porcentaje de eventos deportivos federados coordinados.                                                                                                                                                                                                                                                                                                                                                                                                                                                                                                                                                                          NEDFC: Número de eventos deportivos federados coordinados                                                                                                                                                                                                                                     
NEDFE: Número de eventos deportivos federados estimados.        </v>
      </c>
      <c r="J60" s="31" t="str">
        <f>IF(ISBLANK('5. Pp (3 años)'!J55),"",'5. Pp (3 años)'!J55)</f>
        <v xml:space="preserve">UNIDAD DE MEDIDA DEL INDICADOR:                                                                                                                                                                                                                                                                                                                          
Porcentaje                                                                                                                                                                                                                                                                                                                                                           
UNIDAD DE MEDIDA DE LA VARIABLE:                                                                                                                                                                                                                                                                                                          
Eventos Deportivos </v>
      </c>
      <c r="K60" s="29" t="str">
        <f>IF(ISBLANK('5. Pp (3 años)'!K55),"",'5. Pp (3 años)'!K55)</f>
        <v>Ascendente</v>
      </c>
      <c r="L60" s="31" t="str">
        <f>IF(ISBLANK('5. Pp (3 años)'!L55),"",'5. Pp (3 años)'!L55)</f>
        <v>PEDFC: De enero 2025 a diciembre 2027 se coordinarán 216 eventos deportivos federados coordinados.
VARIACIÓN DE LA META EN RELACIÓN A LA LÍNEA BASE
Meta Absoluta: 6 eventos deportivos federados.
Meta Relativa: 2.86% de la linea base</v>
      </c>
      <c r="M60" s="31" t="str">
        <f>IF(ISBLANK('5. Pp (3 años)'!M55),"",'5. Pp (3 años)'!M55)</f>
        <v>PEDFC: En el período del 2022 al 2024 se realizaron 210 eventos deportivos federados.
2022 : 70
2023: 70
2024: 70
Total:  210 eventos</v>
      </c>
      <c r="N60" s="31" t="str">
        <f>IF(ISBLANK('5. Pp (3 años)'!N55),"",'5. Pp (3 años)'!N55)</f>
        <v>Nombre del Documento: 
Informe de Eventos Deportivos 2026.
Nombre de quien genera la información: 
Coordinación  de Deporte Federado del Instituto de la Cultura Física y Deporte.
Periodicidad con que se genera la información:  
Trimestral
Liga de la página donde se localiza la información o ubicación: 
Carpeta Lefort en Coordinación de Deporte Federado Lefort 01 IDBJ/CoordDepFed/Eventos Deportivos Federados 2026.</v>
      </c>
      <c r="O60" s="31" t="str">
        <f>IF(ISBLANK('5. Pp (3 años)'!O55),"",'5. Pp (3 años)'!O55)</f>
        <v xml:space="preserve">Se cuenta con la participación de la población en los eventos deportivos. </v>
      </c>
      <c r="P60" s="207" t="str">
        <f>IF(ISBLANK('5. Pp (3 años)'!P55),"",'5. Pp (3 años)'!P55)</f>
        <v xml:space="preserve">Objetivo 3 Garantizar una vida sana y promover el bienestar para todos en todas alas edaddes 
Objetivo 5 Lograr la Ingualdad entre los géneros y empoderar a todas las mujeres y las niñas 
Objetivo  16 Promover sociedades pacíficas e inclusivas para el desarrollo sostenible, facilitar el acceso a la justicia para todos y crear instituciones eficaces, responsables e inclusivas a todos los niveles. </v>
      </c>
    </row>
    <row r="61" spans="1:16" ht="241.5">
      <c r="B61" s="93" t="str">
        <f>IF(ISBLANK('5. Pp (3 años)'!B56),"",'5. Pp (3 años)'!B56)</f>
        <v>Coordinación de Deporte Federado</v>
      </c>
      <c r="C61" s="29" t="str">
        <f>IF(ISBLANK('5. Pp (3 años)'!C56),"",'5. Pp (3 años)'!C56)</f>
        <v>Actividad</v>
      </c>
      <c r="D61" s="31" t="str">
        <f>IF(ISBLANK('5. Pp (3 años)'!D56),"",'5. Pp (3 años)'!D56)</f>
        <v xml:space="preserve">3.3.1.1.4.2 Participación de deportistas seleccionados(as) de los Juegos Municipales de la CONADE </v>
      </c>
      <c r="E61" s="31" t="str">
        <f>IF(ISBLANK('5. Pp (3 años)'!E56),"",'5. Pp (3 años)'!E56)</f>
        <v>PDSP: Porcentaje de deportistas seleccionadas(os) participantes.</v>
      </c>
      <c r="F61" s="31" t="str">
        <f>IF(ISBLANK('5. Pp (3 años)'!F56),"",'5. Pp (3 años)'!F56)</f>
        <v>Con esta información se mide el número de deportistas seleccionados que participan en los Juegos Municipales, anteriormente conocido como Olimpiadas, con rumbo a la estatal, regional y nacional de la CONADE</v>
      </c>
      <c r="G61" s="29" t="str">
        <f>IF(ISBLANK('5. Pp (3 años)'!G56),"",'5. Pp (3 años)'!G56)</f>
        <v>Eficacia</v>
      </c>
      <c r="H61" s="29" t="str">
        <f>IF(ISBLANK('5. Pp (3 años)'!H56),"",'5. Pp (3 años)'!H56)</f>
        <v>Trimestral</v>
      </c>
      <c r="I61" s="31" t="str">
        <f>IF(ISBLANK('5. Pp (3 años)'!I56),"",'5. Pp (3 años)'!I56)</f>
        <v xml:space="preserve">MÉTODO DE CÁLCULO:                                                                                                                                                                                                                                                                                                                            
PDSP=(NDSP/NDSE)*100 
VARIABLES:                                                                                                                                                                                                                                                                                                                                               
PDSP: Porcentaje de deportistas seleccionadas(os) que participan.                                                                                                                                                                                                                                          
NDSP: Número de deportistas participantes.                                                                                                                                                                                                                                           
NDSE: Número de deportistas estimados           </v>
      </c>
      <c r="J61" s="31" t="str">
        <f>IF(ISBLANK('5. Pp (3 años)'!J56),"",'5. Pp (3 años)'!J56)</f>
        <v xml:space="preserve">UNIDAD DE MEDIDA:                                                                                                                                                                                                                                                                                                                      
Porcentaje                                                                                                                                                                                                                                                                                                                                            
UNIDAD DE MEDIDA DE LA VARIABLE:                                                                                                                                                                                                                                                                                              
Deportistas </v>
      </c>
      <c r="K61" s="29" t="str">
        <f>IF(ISBLANK('5. Pp (3 años)'!K56),"",'5. Pp (3 años)'!K56)</f>
        <v>Ascendente</v>
      </c>
      <c r="L61" s="31" t="str">
        <f>IF(ISBLANK('5. Pp (3 años)'!L56),"",'5. Pp (3 años)'!L56)</f>
        <v>PDSP: De enero 2025 a diciembre 2027 se espera la participación de 33000 deportístas.</v>
      </c>
      <c r="M61" s="31" t="str">
        <f>IF(ISBLANK('5. Pp (3 años)'!M56),"",'5. Pp (3 años)'!M56)</f>
        <v>PDSP: En los periódos del 2022 al 2024 participaron 33000 deportistas seleccionadas(os)
2022 : 11000
2023: 11000
2024: 11000
Total:  33000 deportistas seleccionados</v>
      </c>
      <c r="N61" s="31" t="str">
        <f>IF(ISBLANK('5. Pp (3 años)'!N56),"",'5. Pp (3 años)'!N56)</f>
        <v>Nombre del Documento: 
Reporte Juegos CONADE, donde se especifica el numero de deportistas participantes
Nombre de quien genera la información: 
Coordinación  de Deporte Federado del Instituto de la cultura Física y Deporte.
Periodicidad con que se genera la información:  
Semestral
Liga de la página donde se localiza la información o ubicación: 
Carpeta Lefort  en Coordinación de Deporte Federado Lefort 01 IDBJ/CoordFederado/Deportistas Juegos Nacionales 2026.</v>
      </c>
      <c r="O61" s="31" t="str">
        <f>IF(ISBLANK('5. Pp (3 años)'!O56),"",'5. Pp (3 años)'!O56)</f>
        <v>La convocatoria de la CONADE se emite en tiempo y forma.
Las condiciones sanitarias, climatológicas, de seguridad y sociales son las óptimas para la realización de los juegos municipales con rumbo a la nacional.</v>
      </c>
      <c r="P61" s="207" t="str">
        <f>IF(ISBLANK('5. Pp (3 años)'!P56),"",'5. Pp (3 años)'!P56)</f>
        <v xml:space="preserve">Objetivo 3 Garantizar una vida sana y promover el bienestar para todos en todas alas edaddes 
Objetivo 5 Lograr la Ingualdad entre los géneros y empoderar a todas las mujeres y las niñas 
Objetivo  16 Promover sociedades pacíficas e inclusivas para el desarrollo sostenible, facilitar el acceso a la justicia para todos y crear instituciones eficaces, responsables e inclusivas a todos los niveles. </v>
      </c>
    </row>
    <row r="62" spans="1:16" ht="224.25">
      <c r="B62" s="93" t="str">
        <f>IF(ISBLANK('5. Pp (3 años)'!B57),"",'5. Pp (3 años)'!B57)</f>
        <v>Coordinación de Deporte Federado</v>
      </c>
      <c r="C62" s="29" t="str">
        <f>IF(ISBLANK('5. Pp (3 años)'!C57),"",'5. Pp (3 años)'!C57)</f>
        <v>Actividad</v>
      </c>
      <c r="D62" s="31" t="str">
        <f>IF(ISBLANK('5. Pp (3 años)'!D57),"",'5. Pp (3 años)'!D57)</f>
        <v xml:space="preserve">3.3.1.1.4.3 Premiación a atletas destacadas(os) con el Mérito Deportivo. </v>
      </c>
      <c r="E62" s="31" t="str">
        <f>IF(ISBLANK('5. Pp (3 años)'!E57),"",'5. Pp (3 años)'!E57)</f>
        <v>PAIMD: Porcentajes de atletas influenciados (as) con el mérito deportivo.</v>
      </c>
      <c r="F62" s="31" t="str">
        <f>IF(ISBLANK('5. Pp (3 años)'!F57),"",'5. Pp (3 años)'!F57)</f>
        <v>Con esta información se miden el número de atletas que son influenciados por la presea deportiva, obetenida por atletas con habilidades deportivas y trayectoria en el deporte municipal, estatal, nacional e internacional representando al municipio.</v>
      </c>
      <c r="G62" s="29" t="str">
        <f>IF(ISBLANK('5. Pp (3 años)'!G57),"",'5. Pp (3 años)'!G57)</f>
        <v>Eficacia</v>
      </c>
      <c r="H62" s="29" t="str">
        <f>IF(ISBLANK('5. Pp (3 años)'!H57),"",'5. Pp (3 años)'!H57)</f>
        <v>Trimestral</v>
      </c>
      <c r="I62" s="31" t="str">
        <f>IF(ISBLANK('5. Pp (3 años)'!I57),"",'5. Pp (3 años)'!I57)</f>
        <v xml:space="preserve">MÉTODO DE CÁLCULO:                                                                                                                                                                                                                                                                                                                                                    
PAIMD= (NAP/NAC)*100
VARIABLES:                                                                                                                                                                                                                                                                                                                                                                                                                                                                                                                                                                                                                                       PAIMD: Porcentaje de atletas influenciados(as) con el mérito deportivo.
NAP: Número de atletas premiadas(os).
NAC: Número de atletas consideradas(os).    </v>
      </c>
      <c r="J62" s="31" t="str">
        <f>IF(ISBLANK('5. Pp (3 años)'!J57),"",'5. Pp (3 años)'!J57)</f>
        <v>UNIDAD DE MEDIDA DEL INDICADOR:                                                                                                                                                                                                                                                                                                         Porcentaje
                                                                                                                                                                                                                                                                                                                                                     UNIDAD DE MEDIDA DE LA VARIABLE:                                                                                                                                                                                                                                                                                       Atletas</v>
      </c>
      <c r="K62" s="29" t="str">
        <f>IF(ISBLANK('5. Pp (3 años)'!K57),"",'5. Pp (3 años)'!K57)</f>
        <v>Ascendente</v>
      </c>
      <c r="L62" s="31" t="str">
        <f>IF(ISBLANK('5. Pp (3 años)'!L57),"",'5. Pp (3 años)'!L57)</f>
        <v>PAIMD: De enero del 2025 a diciembre del 2027 serán influenciados(as) indirectamente 9,000 atletas con el mérito deportivo, lo cual representa un incremento del 28.57% de las metas con respecto a la línea base.
VARIACIÓN DE LA META EN RELACIÓN A LA LÍNEA BASE
Meta Absoluta: 2,000 atletas con el mérito deportivo.
Meta Relativa: 28.57% superior a la línea base.</v>
      </c>
      <c r="M62" s="31" t="str">
        <f>IF(ISBLANK('5. Pp (3 años)'!M57),"",'5. Pp (3 años)'!M57)</f>
        <v>PAIMD: Durante el período del 2022 al 2024 fueron influenciados (as) beneficiaron a 7000 atletas con el merito deportivo. 
2022 : 2000
2023: 2000
2024: 3000
Total:  7000 atletas que fueron influenciados con el premio al Mérito.</v>
      </c>
      <c r="N62" s="31" t="str">
        <f>IF(ISBLANK('5. Pp (3 años)'!N57),"",'5. Pp (3 años)'!N57)</f>
        <v>Nombre del Documento: 
Reporte Atletas Mérito Deportivo 2026
Nombre de quien genera la información: 
Coordinación  de Deporte Federado del Instituto de la Cultura Física y Deporte.
Periodicidad con que se genera la información:  
Anual
Liga de la página donde se localiza la información o ubicación: 
Carpeta Lefort en Coordinación de Deporte Federado Lefort 01 IDBJ/CoordFederado/Mérito deportivo 2026.</v>
      </c>
      <c r="O62" s="31" t="str">
        <f>IF(ISBLANK('5. Pp (3 años)'!O57),"",'5. Pp (3 años)'!O57)</f>
        <v>Las y los atletas envian su documentación y curriculum para mostrar su trayectoría deportiva y con ellos postularse al Premio.</v>
      </c>
      <c r="P62" s="207" t="str">
        <f>IF(ISBLANK('5. Pp (3 años)'!P57),"",'5. Pp (3 años)'!P57)</f>
        <v xml:space="preserve">Objetivo 3 Garantizar una vida sana y promover el bienestar para todos en todas alas edaddes 
Objetivo 5 Lograr la Ingualdad entre los géneros y empoderar a todas las mujeres y las niñas 
Objetivo  16 Promover sociedades pacíficas e inclusivas para el desarrollo sostenible, facilitar el acceso a la justicia para todos y crear instituciones eficaces, responsables e inclusivas a todos los niveles. </v>
      </c>
    </row>
    <row r="63" spans="1:16" ht="17.25">
      <c r="B63" s="93" t="e">
        <f>IF(ISBLANK('5. Pp (3 años)'!#REF!),"",'5. Pp (3 años)'!#REF!)</f>
        <v>#REF!</v>
      </c>
      <c r="C63" s="29" t="e">
        <f>IF(ISBLANK('5. Pp (3 años)'!#REF!),"",'5. Pp (3 años)'!#REF!)</f>
        <v>#REF!</v>
      </c>
      <c r="D63" s="31" t="e">
        <f>IF(ISBLANK('5. Pp (3 años)'!#REF!),"",'5. Pp (3 años)'!#REF!)</f>
        <v>#REF!</v>
      </c>
      <c r="E63" s="31" t="e">
        <f>IF(ISBLANK('5. Pp (3 años)'!#REF!),"",'5. Pp (3 años)'!#REF!)</f>
        <v>#REF!</v>
      </c>
      <c r="F63" s="31" t="e">
        <f>IF(ISBLANK('5. Pp (3 años)'!#REF!),"",'5. Pp (3 años)'!#REF!)</f>
        <v>#REF!</v>
      </c>
      <c r="G63" s="29" t="e">
        <f>IF(ISBLANK('5. Pp (3 años)'!#REF!),"",'5. Pp (3 años)'!#REF!)</f>
        <v>#REF!</v>
      </c>
      <c r="H63" s="29" t="e">
        <f>IF(ISBLANK('5. Pp (3 años)'!#REF!),"",'5. Pp (3 años)'!#REF!)</f>
        <v>#REF!</v>
      </c>
      <c r="I63" s="31" t="e">
        <f>IF(ISBLANK('5. Pp (3 años)'!#REF!),"",'5. Pp (3 años)'!#REF!)</f>
        <v>#REF!</v>
      </c>
      <c r="J63" s="31" t="e">
        <f>IF(ISBLANK('5. Pp (3 años)'!#REF!),"",'5. Pp (3 años)'!#REF!)</f>
        <v>#REF!</v>
      </c>
      <c r="K63" s="29" t="e">
        <f>IF(ISBLANK('5. Pp (3 años)'!#REF!),"",'5. Pp (3 años)'!#REF!)</f>
        <v>#REF!</v>
      </c>
      <c r="L63" s="31" t="e">
        <f>IF(ISBLANK('5. Pp (3 años)'!#REF!),"",'5. Pp (3 años)'!#REF!)</f>
        <v>#REF!</v>
      </c>
      <c r="M63" s="31" t="e">
        <f>IF(ISBLANK('5. Pp (3 años)'!#REF!),"",'5. Pp (3 años)'!#REF!)</f>
        <v>#REF!</v>
      </c>
      <c r="N63" s="31" t="e">
        <f>IF(ISBLANK('5. Pp (3 años)'!#REF!),"",'5. Pp (3 años)'!#REF!)</f>
        <v>#REF!</v>
      </c>
      <c r="O63" s="31" t="e">
        <f>IF(ISBLANK('5. Pp (3 años)'!#REF!),"",'5. Pp (3 años)'!#REF!)</f>
        <v>#REF!</v>
      </c>
      <c r="P63" s="207" t="e">
        <f>IF(ISBLANK('5. Pp (3 años)'!#REF!),"",'5. Pp (3 años)'!#REF!)</f>
        <v>#REF!</v>
      </c>
    </row>
    <row r="64" spans="1:16" ht="17.25">
      <c r="B64" s="93" t="e">
        <f>IF(ISBLANK('5. Pp (3 años)'!#REF!),"",'5. Pp (3 años)'!#REF!)</f>
        <v>#REF!</v>
      </c>
      <c r="C64" s="29" t="e">
        <f>IF(ISBLANK('5. Pp (3 años)'!#REF!),"",'5. Pp (3 años)'!#REF!)</f>
        <v>#REF!</v>
      </c>
      <c r="D64" s="31" t="e">
        <f>IF(ISBLANK('5. Pp (3 años)'!#REF!),"",'5. Pp (3 años)'!#REF!)</f>
        <v>#REF!</v>
      </c>
      <c r="E64" s="31" t="e">
        <f>IF(ISBLANK('5. Pp (3 años)'!#REF!),"",'5. Pp (3 años)'!#REF!)</f>
        <v>#REF!</v>
      </c>
      <c r="F64" s="31" t="e">
        <f>IF(ISBLANK('5. Pp (3 años)'!#REF!),"",'5. Pp (3 años)'!#REF!)</f>
        <v>#REF!</v>
      </c>
      <c r="G64" s="29" t="e">
        <f>IF(ISBLANK('5. Pp (3 años)'!#REF!),"",'5. Pp (3 años)'!#REF!)</f>
        <v>#REF!</v>
      </c>
      <c r="H64" s="29" t="e">
        <f>IF(ISBLANK('5. Pp (3 años)'!#REF!),"",'5. Pp (3 años)'!#REF!)</f>
        <v>#REF!</v>
      </c>
      <c r="I64" s="31" t="e">
        <f>IF(ISBLANK('5. Pp (3 años)'!#REF!),"",'5. Pp (3 años)'!#REF!)</f>
        <v>#REF!</v>
      </c>
      <c r="J64" s="31" t="e">
        <f>IF(ISBLANK('5. Pp (3 años)'!#REF!),"",'5. Pp (3 años)'!#REF!)</f>
        <v>#REF!</v>
      </c>
      <c r="K64" s="29" t="e">
        <f>IF(ISBLANK('5. Pp (3 años)'!#REF!),"",'5. Pp (3 años)'!#REF!)</f>
        <v>#REF!</v>
      </c>
      <c r="L64" s="31" t="e">
        <f>IF(ISBLANK('5. Pp (3 años)'!#REF!),"",'5. Pp (3 años)'!#REF!)</f>
        <v>#REF!</v>
      </c>
      <c r="M64" s="31" t="e">
        <f>IF(ISBLANK('5. Pp (3 años)'!#REF!),"",'5. Pp (3 años)'!#REF!)</f>
        <v>#REF!</v>
      </c>
      <c r="N64" s="31" t="e">
        <f>IF(ISBLANK('5. Pp (3 años)'!#REF!),"",'5. Pp (3 años)'!#REF!)</f>
        <v>#REF!</v>
      </c>
      <c r="O64" s="31" t="e">
        <f>IF(ISBLANK('5. Pp (3 años)'!#REF!),"",'5. Pp (3 años)'!#REF!)</f>
        <v>#REF!</v>
      </c>
      <c r="P64" s="207" t="e">
        <f>IF(ISBLANK('5. Pp (3 años)'!#REF!),"",'5. Pp (3 años)'!#REF!)</f>
        <v>#REF!</v>
      </c>
    </row>
    <row r="65" spans="2:16" ht="224.25">
      <c r="B65" s="89" t="str">
        <f>IF(ISBLANK('5. Pp (3 años)'!B58),"",'5. Pp (3 años)'!B58)</f>
        <v>Coordinación de Deporte Estudiantil</v>
      </c>
      <c r="C65" s="65" t="str">
        <f>IF(ISBLANK('5. Pp (3 años)'!C58),"",'5. Pp (3 años)'!C58)</f>
        <v>Componente</v>
      </c>
      <c r="D65" s="91" t="str">
        <f>IF(ISBLANK('5. Pp (3 años)'!D58),"",'5. Pp (3 años)'!D58)</f>
        <v>3.3.1.1.5 Deportistas participantes en Eventos de Categoría Estudiantil.</v>
      </c>
      <c r="E65" s="91" t="str">
        <f>IF(ISBLANK('5. Pp (3 años)'!E58),"",'5. Pp (3 años)'!E58)</f>
        <v>PDE: Porcentaje de  Deportistas Estudiantiles.</v>
      </c>
      <c r="F65" s="91" t="str">
        <f>IF(ISBLANK('5. Pp (3 años)'!F58),"",'5. Pp (3 años)'!F58)</f>
        <v xml:space="preserve">Realizar Eventos Deportivos de categoría Estudiantil para desarrollar su talento y fomentar el deporte entre la comunidad Estudiantil.
Con esta información se mide el número de deportistas de categoría estudiantil  participantes en los eventos deportivos. </v>
      </c>
      <c r="G65" s="65" t="str">
        <f>IF(ISBLANK('5. Pp (3 años)'!G58),"",'5. Pp (3 años)'!G58)</f>
        <v>Eficacia</v>
      </c>
      <c r="H65" s="65" t="str">
        <f>IF(ISBLANK('5. Pp (3 años)'!H58),"",'5. Pp (3 años)'!H58)</f>
        <v>Trimestral</v>
      </c>
      <c r="I65" s="91" t="str">
        <f>IF(ISBLANK('5. Pp (3 años)'!I58),"",'5. Pp (3 años)'!I58)</f>
        <v xml:space="preserve">MÉTODO DE CÁLCULO:                                                                                                                                                                                                                                                                                            
PDE= (NDEP/NDEP)*100
VARIABLES:                                                                                                                                                                                                                                                                                                                                                PDE: Porcentaje de Deportistas Estudiantiles.
NDEP: Número de Deportistas Estudiantiles Participantes.                                                                                                                                                                                                                                    NDEP: Número de Deportistas Estudiantiles Programados.             </v>
      </c>
      <c r="J65" s="91" t="str">
        <f>IF(ISBLANK('5. Pp (3 años)'!J58),"",'5. Pp (3 años)'!J58)</f>
        <v>UNIDAD DE MEDIDA DEL INDICADOR:                                                                                                                                                                                                                                                                                             Porcentaje                                                                                                                                                                                                                                                                                                                                                                           
UNIDAD DE MEDIDA DE LA VARIABLE:                                                                                                                                                                                                                                                                                                                                                                                                           Deportistas</v>
      </c>
      <c r="K65" s="65" t="str">
        <f>IF(ISBLANK('5. Pp (3 años)'!K58),"",'5. Pp (3 años)'!K58)</f>
        <v>Ascendente</v>
      </c>
      <c r="L65" s="91" t="str">
        <f>IF(ISBLANK('5. Pp (3 años)'!L58),"",'5. Pp (3 años)'!L58)</f>
        <v>PDE: De enero 2026 a diciembre 2027 se espera la asistencia de 18,350 deportistas estudiantiles.</v>
      </c>
      <c r="M65" s="91" t="str">
        <f>IF(ISBLANK('5. Pp (3 años)'!M58),"",'5. Pp (3 años)'!M58)</f>
        <v>PDE: No existe linea base debido a que no hay registro de alguna actividad similar que se pueda tomar como línea base.
A patir de enero 2026 se inicia la integración de la linea base para el siguiente periodo.</v>
      </c>
      <c r="N65" s="91" t="str">
        <f>IF(ISBLANK('5. Pp (3 años)'!N58),"",'5. Pp (3 años)'!N58)</f>
        <v>Nombre del Documento: 
Informe de Eventos Deportivos Estudiantiles 2026
Nombre de quien genera la información: 
Coordinación  de Deporte Estudiantil del Instituto de la cultura Física y Deporte.
Periodicidad con que se genera la información:  
Trimestral
Liga de la página donde se localiza la información o ubicación: 
Carpeta Lefort  en Coordinación de Deporte Estudiantil Leffor 01 IDBJ/CoordEstudiantil/Deportistas estudiantil 2026.</v>
      </c>
      <c r="O65" s="91" t="str">
        <f>IF(ISBLANK('5. Pp (3 años)'!O58),"",'5. Pp (3 años)'!O58)</f>
        <v>Las condiciones sanitarias, climatológicas, de seguridad y sociales son las óptimas para la realización de los eventos con Deportistas Estudiantiles.</v>
      </c>
      <c r="P65" s="92" t="str">
        <f>IF(ISBLANK('5. Pp (3 años)'!P58),"",'5. Pp (3 años)'!P58)</f>
        <v xml:space="preserve">Objetivo 3 Garantizar una vida sana y promover el bienestar para todos en todas alas edaddes 
Objetivo 5 Lograr la Ingualdad entre los géneros y empoderar a todas las mujeres y las niñas 
Objetivo  16 Promover sociedades pacíficas e inclusivas para el desarrollo sostenible, facilitar el acceso a la justicia para todos y crear instituciones eficaces, responsables e inclusivas a todos los niveles. </v>
      </c>
    </row>
    <row r="66" spans="2:16" ht="224.25">
      <c r="B66" s="93" t="str">
        <f>IF(ISBLANK('5. Pp (3 años)'!B59),"",'5. Pp (3 años)'!B59)</f>
        <v>Coordinación de Deporte Estudiantil</v>
      </c>
      <c r="C66" s="29" t="str">
        <f>IF(ISBLANK('5. Pp (3 años)'!C59),"",'5. Pp (3 años)'!C59)</f>
        <v>Actividad</v>
      </c>
      <c r="D66" s="31" t="str">
        <f>IF(ISBLANK('5. Pp (3 años)'!D59),"",'5. Pp (3 años)'!D59)</f>
        <v>3.3.1.1.5.1 Participación de Deportistas en Eventos de Categoría Estudiantil.</v>
      </c>
      <c r="E66" s="31" t="str">
        <f>IF(ISBLANK('5. Pp (3 años)'!E59),"",'5. Pp (3 años)'!E59)</f>
        <v>PDCE: Porcentaje de  Deportistas de Categoría Estudiantil.</v>
      </c>
      <c r="F66" s="31" t="str">
        <f>IF(ISBLANK('5. Pp (3 años)'!F59),"",'5. Pp (3 años)'!F59)</f>
        <v xml:space="preserve">Realizar y organizar Eventos Deportivos de categoría Estudiantil para desarrollar su talento y fomentar el deporte entre la comunidad Estudiantil.
Con esta información se mide el número de deportistas de categoría estudiantil  participantes en los eventos deportivos. </v>
      </c>
      <c r="G66" s="29" t="str">
        <f>IF(ISBLANK('5. Pp (3 años)'!G59),"",'5. Pp (3 años)'!G59)</f>
        <v>Eficacia</v>
      </c>
      <c r="H66" s="29" t="str">
        <f>IF(ISBLANK('5. Pp (3 años)'!H59),"",'5. Pp (3 años)'!H59)</f>
        <v>Trimestral</v>
      </c>
      <c r="I66" s="31" t="str">
        <f>IF(ISBLANK('5. Pp (3 años)'!I59),"",'5. Pp (3 años)'!I59)</f>
        <v xml:space="preserve">MÉTODO DE CÁLCULO:                                                                                                                                                                                                                                                                                            
PDCE= (NDCEP/NDCEP)*100
VARIABLES:                                                                                                                                                                                                                                                                                                                                                PDCE: Porcentaje de Deportistas de Categoría Estudiantil.
NDCEP: Número de Deportistas de Categoría Estudiantil Participantes.                                                                                                                                                                                                                                    NDCEP: Número de Deportistas de Categoría Estudiantiles Programados.             </v>
      </c>
      <c r="J66" s="31" t="str">
        <f>IF(ISBLANK('5. Pp (3 años)'!J59),"",'5. Pp (3 años)'!J59)</f>
        <v>UNIDAD DE MEDIDA DEL INDICADOR:                                                                                                                                                                                                                                                                                             Porcentaje                                                                                                                                                                                                                                                                                                                                                                           
UNIDAD DE MEDIDA DE LA VARIABLE:                                                                                                                                                                                                                                                                                                                                                                                                           Deportistas</v>
      </c>
      <c r="K66" s="29" t="str">
        <f>IF(ISBLANK('5. Pp (3 años)'!K59),"",'5. Pp (3 años)'!K59)</f>
        <v>Ascendente</v>
      </c>
      <c r="L66" s="31" t="str">
        <f>IF(ISBLANK('5. Pp (3 años)'!L59),"",'5. Pp (3 años)'!L59)</f>
        <v>PDCE: De enero 2026 a diciembre 2027 se espera la asistencia de 18,000 deportistas de categoría estudiantil.</v>
      </c>
      <c r="M66" s="31" t="str">
        <f>IF(ISBLANK('5. Pp (3 años)'!M59),"",'5. Pp (3 años)'!M59)</f>
        <v>PDCE: No existe linea base debido a que no hay registro de alguna actividad similar que se pueda tomar como línea base.
A patir de enero 2026 se inicia la integración de la linea base para el siguiente periodo.</v>
      </c>
      <c r="N66" s="31" t="str">
        <f>IF(ISBLANK('5. Pp (3 años)'!N59),"",'5. Pp (3 años)'!N59)</f>
        <v>Nombre del Documento: 
Informe de Eventos Deportivos de Categoría Estudiantiles 2026
Nombre de quien genera la información: 
Coordinación de Deporte Estudiantil del Instituto de la cultura Física y Deporte.
Periodicidad con que se genera la información:  
Trimestral
Liga de la página donde se localiza la información o ubicación: 
Carpeta Lefort  en Coordinación de Deporte Estudiantil Leffor 01 IDBJ/CoordEstudiantil/Deportistas estudiantil 2026.</v>
      </c>
      <c r="O66" s="31" t="str">
        <f>IF(ISBLANK('5. Pp (3 años)'!O59),"",'5. Pp (3 años)'!O59)</f>
        <v>Las condiciones sanitarias, climatológicas, de seguridad y sociales son las óptimas para la realización de eventos de la Categoría Estudiantil.</v>
      </c>
      <c r="P66" s="207" t="str">
        <f>IF(ISBLANK('5. Pp (3 años)'!P59),"",'5. Pp (3 años)'!P59)</f>
        <v xml:space="preserve">Objetivo 3 Garantizar una vida sana y promover el bienestar para todos en todas alas edaddes 
Objetivo 5 Lograr la Ingualdad entre los géneros y empoderar a todas las mujeres y las niñas 
Objetivo  16 Promover sociedades pacíficas e inclusivas para el desarrollo sostenible, facilitar el acceso a la justicia para todos y crear instituciones eficaces, responsables e inclusivas a todos los niveles. </v>
      </c>
    </row>
    <row r="67" spans="2:16" ht="224.25">
      <c r="B67" s="93" t="str">
        <f>IF(ISBLANK('5. Pp (3 años)'!B60),"",'5. Pp (3 años)'!B60)</f>
        <v>Coordinación de Deporte Estudiantil</v>
      </c>
      <c r="C67" s="29" t="str">
        <f>IF(ISBLANK('5. Pp (3 años)'!C60),"",'5. Pp (3 años)'!C60)</f>
        <v>Actividad</v>
      </c>
      <c r="D67" s="31" t="str">
        <f>IF(ISBLANK('5. Pp (3 años)'!D60),"",'5. Pp (3 años)'!D60)</f>
        <v>3.3.1.1.5.2 Realización de curso de verano Baaxlob Palaloob</v>
      </c>
      <c r="E67" s="31" t="str">
        <f>IF(ISBLANK('5. Pp (3 años)'!E60),"",'5. Pp (3 años)'!E60)</f>
        <v>PNPCV: Porcentaje de niñas y niños participantes curso de verano.</v>
      </c>
      <c r="F67" s="31" t="str">
        <f>IF(ISBLANK('5. Pp (3 años)'!F60),"",'5. Pp (3 años)'!F60)</f>
        <v>Con esta información se mide el número de niñas y niños que participan en las actividades del curso de verano Baaxlob Palaloob en el primer mes de las vacaciones de verano.</v>
      </c>
      <c r="G67" s="29" t="str">
        <f>IF(ISBLANK('5. Pp (3 años)'!G60),"",'5. Pp (3 años)'!G60)</f>
        <v>Eficacia</v>
      </c>
      <c r="H67" s="29" t="str">
        <f>IF(ISBLANK('5. Pp (3 años)'!H60),"",'5. Pp (3 años)'!H60)</f>
        <v>Anual</v>
      </c>
      <c r="I67" s="31" t="str">
        <f>IF(ISBLANK('5. Pp (3 años)'!I60),"",'5. Pp (3 años)'!I60)</f>
        <v xml:space="preserve">MÉTODO DE CÁLCULO:                                                                                                                                                                                                                                                                                                                  
PNPCV= (NNP/NNE)*100
VARIABLES:                                                                                                                                                                                                                                                                                                                                                                                                             
PNPCV: Porcentaje de niñas y niños participantes en el curso de verano.                                                                                                                                                                                                                                                                                                                                                                                                                                                                                                                                   NNP: Número de niñas y niños participantes                                                                                                                                                                         
NNE: Número de niñas y niños estimados            </v>
      </c>
      <c r="J67" s="31" t="str">
        <f>IF(ISBLANK('5. Pp (3 años)'!J60),"",'5. Pp (3 años)'!J60)</f>
        <v xml:space="preserve">UNIDAD DE MEDIDA DEL INDICADOR:                                                                                                                                                                                                                                                                                
Porcentaje. 
UNIDAD DE MEDIDA DE LA VARIABLE:                                                                                                                                                                                                                                                                                                                                
Niñas y niños </v>
      </c>
      <c r="K67" s="29" t="str">
        <f>IF(ISBLANK('5. Pp (3 años)'!K60),"",'5. Pp (3 años)'!K60)</f>
        <v>Ascendente</v>
      </c>
      <c r="L67" s="31" t="str">
        <f>IF(ISBLANK('5. Pp (3 años)'!L60),"",'5. Pp (3 años)'!L60)</f>
        <v>PNPCV: De enero del 2025 a diciembre 2027 se estima una participación de 1050 niñas y niños en el curso de verano, superior a la linea base.
VARIACIÓN DE LA META EN RELACIÓN A LA LÍNEA BASE
Meta Absoluta: 270 niñas y niños en el curso de verano. 
Meta Relativa: 34.61% superior a la meta base</v>
      </c>
      <c r="M67" s="31" t="str">
        <f>IF(ISBLANK('5. Pp (3 años)'!M60),"",'5. Pp (3 años)'!M60)</f>
        <v>PNCV: Durante el período del 2022 al 2024 participaron 780 niños y niñas en el curso de verano. 
2022: 180 niñas y niños
2023: 250
2024: 350
Total: 780 niñas y niños</v>
      </c>
      <c r="N67" s="31" t="str">
        <f>IF(ISBLANK('5. Pp (3 años)'!N60),"",'5. Pp (3 años)'!N60)</f>
        <v>Nombre del Documento: 
Reporte Curso de Verano 2026
Nombre de quien genera la información: 
Coordinación de Deporte Estudiantil del Instituto de la Cultura Física y Deporte.
Periodicidad con que se genera la información:  
Anual
Liga de la página donde se localiza la información o ubicación: 
Carpeta Lefort en Coordinación de Deporte Estudiantil Lefort 01 IDBJ/CoordEstudiantil/Curso de Verano 2026.</v>
      </c>
      <c r="O67" s="31" t="str">
        <f>IF(ISBLANK('5. Pp (3 años)'!O60),"",'5. Pp (3 años)'!O60)</f>
        <v xml:space="preserve">Las condiciones sanitarias, climatológicas, de seguridad y sociales son las optimas para la realización del curso de verano.
Los padres de familia inscriben a sus hijas e hijos en el curso de verano. </v>
      </c>
      <c r="P67" s="207" t="str">
        <f>IF(ISBLANK('5. Pp (3 años)'!P60),"",'5. Pp (3 años)'!P60)</f>
        <v xml:space="preserve">Objetivo 3 Garantizar una vida sana y promover el bienestar para todos en todas alas edaddes 
Objetivo 5 Lograr la Ingualdad entre los géneros y empoderar a todas las mujeres y las niñas 
Objetivo  16 Promover sociedades pacíficas e inclusivas para el desarrollo sostenible, facilitar el acceso a la justicia para todos y crear instituciones eficaces, responsables e inclusivas a todos los niveles. </v>
      </c>
    </row>
    <row r="68" spans="2:16" ht="17.25">
      <c r="B68" s="93" t="e">
        <f>IF(ISBLANK('5. Pp (3 años)'!#REF!),"",'5. Pp (3 años)'!#REF!)</f>
        <v>#REF!</v>
      </c>
      <c r="C68" s="29" t="e">
        <f>IF(ISBLANK('5. Pp (3 años)'!#REF!),"",'5. Pp (3 años)'!#REF!)</f>
        <v>#REF!</v>
      </c>
      <c r="D68" s="31" t="e">
        <f>IF(ISBLANK('5. Pp (3 años)'!#REF!),"",'5. Pp (3 años)'!#REF!)</f>
        <v>#REF!</v>
      </c>
      <c r="E68" s="31" t="e">
        <f>IF(ISBLANK('5. Pp (3 años)'!#REF!),"",'5. Pp (3 años)'!#REF!)</f>
        <v>#REF!</v>
      </c>
      <c r="F68" s="31" t="e">
        <f>IF(ISBLANK('5. Pp (3 años)'!#REF!),"",'5. Pp (3 años)'!#REF!)</f>
        <v>#REF!</v>
      </c>
      <c r="G68" s="29" t="e">
        <f>IF(ISBLANK('5. Pp (3 años)'!#REF!),"",'5. Pp (3 años)'!#REF!)</f>
        <v>#REF!</v>
      </c>
      <c r="H68" s="29" t="e">
        <f>IF(ISBLANK('5. Pp (3 años)'!#REF!),"",'5. Pp (3 años)'!#REF!)</f>
        <v>#REF!</v>
      </c>
      <c r="I68" s="31" t="e">
        <f>IF(ISBLANK('5. Pp (3 años)'!#REF!),"",'5. Pp (3 años)'!#REF!)</f>
        <v>#REF!</v>
      </c>
      <c r="J68" s="31" t="e">
        <f>IF(ISBLANK('5. Pp (3 años)'!#REF!),"",'5. Pp (3 años)'!#REF!)</f>
        <v>#REF!</v>
      </c>
      <c r="K68" s="29" t="e">
        <f>IF(ISBLANK('5. Pp (3 años)'!#REF!),"",'5. Pp (3 años)'!#REF!)</f>
        <v>#REF!</v>
      </c>
      <c r="L68" s="31" t="e">
        <f>IF(ISBLANK('5. Pp (3 años)'!#REF!),"",'5. Pp (3 años)'!#REF!)</f>
        <v>#REF!</v>
      </c>
      <c r="M68" s="31" t="e">
        <f>IF(ISBLANK('5. Pp (3 años)'!#REF!),"",'5. Pp (3 años)'!#REF!)</f>
        <v>#REF!</v>
      </c>
      <c r="N68" s="31" t="e">
        <f>IF(ISBLANK('5. Pp (3 años)'!#REF!),"",'5. Pp (3 años)'!#REF!)</f>
        <v>#REF!</v>
      </c>
      <c r="O68" s="31" t="e">
        <f>IF(ISBLANK('5. Pp (3 años)'!#REF!),"",'5. Pp (3 años)'!#REF!)</f>
        <v>#REF!</v>
      </c>
      <c r="P68" s="207" t="e">
        <f>IF(ISBLANK('5. Pp (3 años)'!#REF!),"",'5. Pp (3 años)'!#REF!)</f>
        <v>#REF!</v>
      </c>
    </row>
    <row r="69" spans="2:16" ht="17.25">
      <c r="B69" s="93" t="e">
        <f>IF(ISBLANK('5. Pp (3 años)'!#REF!),"",'5. Pp (3 años)'!#REF!)</f>
        <v>#REF!</v>
      </c>
      <c r="C69" s="29" t="e">
        <f>IF(ISBLANK('5. Pp (3 años)'!#REF!),"",'5. Pp (3 años)'!#REF!)</f>
        <v>#REF!</v>
      </c>
      <c r="D69" s="31" t="e">
        <f>IF(ISBLANK('5. Pp (3 años)'!#REF!),"",'5. Pp (3 años)'!#REF!)</f>
        <v>#REF!</v>
      </c>
      <c r="E69" s="31" t="e">
        <f>IF(ISBLANK('5. Pp (3 años)'!#REF!),"",'5. Pp (3 años)'!#REF!)</f>
        <v>#REF!</v>
      </c>
      <c r="F69" s="31" t="e">
        <f>IF(ISBLANK('5. Pp (3 años)'!#REF!),"",'5. Pp (3 años)'!#REF!)</f>
        <v>#REF!</v>
      </c>
      <c r="G69" s="29" t="e">
        <f>IF(ISBLANK('5. Pp (3 años)'!#REF!),"",'5. Pp (3 años)'!#REF!)</f>
        <v>#REF!</v>
      </c>
      <c r="H69" s="29" t="e">
        <f>IF(ISBLANK('5. Pp (3 años)'!#REF!),"",'5. Pp (3 años)'!#REF!)</f>
        <v>#REF!</v>
      </c>
      <c r="I69" s="31" t="e">
        <f>IF(ISBLANK('5. Pp (3 años)'!#REF!),"",'5. Pp (3 años)'!#REF!)</f>
        <v>#REF!</v>
      </c>
      <c r="J69" s="31" t="e">
        <f>IF(ISBLANK('5. Pp (3 años)'!#REF!),"",'5. Pp (3 años)'!#REF!)</f>
        <v>#REF!</v>
      </c>
      <c r="K69" s="29" t="e">
        <f>IF(ISBLANK('5. Pp (3 años)'!#REF!),"",'5. Pp (3 años)'!#REF!)</f>
        <v>#REF!</v>
      </c>
      <c r="L69" s="31" t="e">
        <f>IF(ISBLANK('5. Pp (3 años)'!#REF!),"",'5. Pp (3 años)'!#REF!)</f>
        <v>#REF!</v>
      </c>
      <c r="M69" s="31" t="e">
        <f>IF(ISBLANK('5. Pp (3 años)'!#REF!),"",'5. Pp (3 años)'!#REF!)</f>
        <v>#REF!</v>
      </c>
      <c r="N69" s="31" t="e">
        <f>IF(ISBLANK('5. Pp (3 años)'!#REF!),"",'5. Pp (3 años)'!#REF!)</f>
        <v>#REF!</v>
      </c>
      <c r="O69" s="31" t="e">
        <f>IF(ISBLANK('5. Pp (3 años)'!#REF!),"",'5. Pp (3 años)'!#REF!)</f>
        <v>#REF!</v>
      </c>
      <c r="P69" s="207" t="e">
        <f>IF(ISBLANK('5. Pp (3 años)'!#REF!),"",'5. Pp (3 años)'!#REF!)</f>
        <v>#REF!</v>
      </c>
    </row>
    <row r="70" spans="2:16" ht="17.25">
      <c r="B70" s="93" t="e">
        <f>IF(ISBLANK('5. Pp (3 años)'!#REF!),"",'5. Pp (3 años)'!#REF!)</f>
        <v>#REF!</v>
      </c>
      <c r="C70" s="29" t="e">
        <f>IF(ISBLANK('5. Pp (3 años)'!#REF!),"",'5. Pp (3 años)'!#REF!)</f>
        <v>#REF!</v>
      </c>
      <c r="D70" s="31" t="e">
        <f>IF(ISBLANK('5. Pp (3 años)'!#REF!),"",'5. Pp (3 años)'!#REF!)</f>
        <v>#REF!</v>
      </c>
      <c r="E70" s="31" t="e">
        <f>IF(ISBLANK('5. Pp (3 años)'!#REF!),"",'5. Pp (3 años)'!#REF!)</f>
        <v>#REF!</v>
      </c>
      <c r="F70" s="31" t="e">
        <f>IF(ISBLANK('5. Pp (3 años)'!#REF!),"",'5. Pp (3 años)'!#REF!)</f>
        <v>#REF!</v>
      </c>
      <c r="G70" s="29" t="e">
        <f>IF(ISBLANK('5. Pp (3 años)'!#REF!),"",'5. Pp (3 años)'!#REF!)</f>
        <v>#REF!</v>
      </c>
      <c r="H70" s="29" t="e">
        <f>IF(ISBLANK('5. Pp (3 años)'!#REF!),"",'5. Pp (3 años)'!#REF!)</f>
        <v>#REF!</v>
      </c>
      <c r="I70" s="31" t="e">
        <f>IF(ISBLANK('5. Pp (3 años)'!#REF!),"",'5. Pp (3 años)'!#REF!)</f>
        <v>#REF!</v>
      </c>
      <c r="J70" s="31" t="e">
        <f>IF(ISBLANK('5. Pp (3 años)'!#REF!),"",'5. Pp (3 años)'!#REF!)</f>
        <v>#REF!</v>
      </c>
      <c r="K70" s="29" t="e">
        <f>IF(ISBLANK('5. Pp (3 años)'!#REF!),"",'5. Pp (3 años)'!#REF!)</f>
        <v>#REF!</v>
      </c>
      <c r="L70" s="31" t="e">
        <f>IF(ISBLANK('5. Pp (3 años)'!#REF!),"",'5. Pp (3 años)'!#REF!)</f>
        <v>#REF!</v>
      </c>
      <c r="M70" s="31" t="e">
        <f>IF(ISBLANK('5. Pp (3 años)'!#REF!),"",'5. Pp (3 años)'!#REF!)</f>
        <v>#REF!</v>
      </c>
      <c r="N70" s="31" t="e">
        <f>IF(ISBLANK('5. Pp (3 años)'!#REF!),"",'5. Pp (3 años)'!#REF!)</f>
        <v>#REF!</v>
      </c>
      <c r="O70" s="31" t="e">
        <f>IF(ISBLANK('5. Pp (3 años)'!#REF!),"",'5. Pp (3 años)'!#REF!)</f>
        <v>#REF!</v>
      </c>
      <c r="P70" s="207" t="e">
        <f>IF(ISBLANK('5. Pp (3 años)'!#REF!),"",'5. Pp (3 años)'!#REF!)</f>
        <v>#REF!</v>
      </c>
    </row>
    <row r="71" spans="2:16" ht="224.25">
      <c r="B71" s="89" t="str">
        <f>IF(ISBLANK('5. Pp (3 años)'!B61),"",'5. Pp (3 años)'!B61)</f>
        <v>Coordinación de Deporte Popular</v>
      </c>
      <c r="C71" s="65" t="str">
        <f>IF(ISBLANK('5. Pp (3 años)'!C61),"",'5. Pp (3 años)'!C61)</f>
        <v>Componente</v>
      </c>
      <c r="D71" s="91" t="str">
        <f>IF(ISBLANK('5. Pp (3 años)'!D61),"",'5. Pp (3 años)'!D61)</f>
        <v>3.3.1.1.6 Eventos deportivos populares organizados.</v>
      </c>
      <c r="E71" s="91" t="str">
        <f>IF(ISBLANK('5. Pp (3 años)'!E61),"",'5. Pp (3 años)'!E61)</f>
        <v>PEPO: Porcentaje de eventos populares organizados.</v>
      </c>
      <c r="F71" s="91" t="str">
        <f>IF(ISBLANK('5. Pp (3 años)'!F61),"",'5. Pp (3 años)'!F61)</f>
        <v>Con este indicador se miden los eventos en las regiones populares, actividades como demostraciones deportivas, nutrición deportiva, practicas de diferentes disciplinas deportivas, sobre todo en zonas con población vulnerable.</v>
      </c>
      <c r="G71" s="65" t="str">
        <f>IF(ISBLANK('5. Pp (3 años)'!G61),"",'5. Pp (3 años)'!G61)</f>
        <v>Eficacia</v>
      </c>
      <c r="H71" s="65" t="str">
        <f>IF(ISBLANK('5. Pp (3 años)'!H61),"",'5. Pp (3 años)'!H61)</f>
        <v>Trimestral</v>
      </c>
      <c r="I71" s="91" t="str">
        <f>IF(ISBLANK('5. Pp (3 años)'!I61),"",'5. Pp (3 años)'!I61)</f>
        <v xml:space="preserve">MÉTODO DE CÁLCULO:                                                                                                                                                                                                                                                                                                                                                          
PEPO=(NEPO/NEPP)*100
                                                                                                                                                                                                                                                                                                                                                                                                                                                                                                                                                                                 VARIABLES:                                                                                                                                                                                                                                                                                                                                             
PEPO: Porcentaje de eventos populares organizados.
NEPO: Número de eventos populares organizados.                                                                                                                                                                                                                                                              
NEPP: Número de eventos populares programados.                                     </v>
      </c>
      <c r="J71" s="91" t="str">
        <f>IF(ISBLANK('5. Pp (3 años)'!J61),"",'5. Pp (3 años)'!J61)</f>
        <v>UNIDAD DE MEDIDA DEL INDICADOR:                                                                                                                                                                                                                                                                                   
Porcentaje                                                                                                                                                                                                                                                                                                                                           
UNIDAD DE MEDIDA DE LA VARIABLE:                                                                                                                                                                                                                                                                                           
Eventos Populares</v>
      </c>
      <c r="K71" s="65" t="str">
        <f>IF(ISBLANK('5. Pp (3 años)'!K61),"",'5. Pp (3 años)'!K61)</f>
        <v>Ascendente</v>
      </c>
      <c r="L71" s="91" t="str">
        <f>IF(ISBLANK('5. Pp (3 años)'!L61),"",'5. Pp (3 años)'!L61)</f>
        <v xml:space="preserve">PEPO: De enero 2025 a diciembre 2027 se organizarán 90 eventos populares. </v>
      </c>
      <c r="M71" s="91" t="str">
        <f>IF(ISBLANK('5. Pp (3 años)'!M61),"",'5. Pp (3 años)'!M61)</f>
        <v>PEPO: Durante el período del 2022 al 2024 se organizaron 90 eventos populares.
2022: 30
2023: 30
2024: 30
Total : 90 eventos</v>
      </c>
      <c r="N71" s="91" t="str">
        <f>IF(ISBLANK('5. Pp (3 años)'!N61),"",'5. Pp (3 años)'!N61)</f>
        <v>Nombre del Documento: 
Informe de Eventos Deportivos Populares 2026
Nombre de quien genera la información: 
Coordinación  de Deporte Popular del Instituto de la Cultura Física y Deporte.
Periodicidad con que se genera la información:  
Trimestral
Liga de la página donde se localiza la información o ubicación: Carpeta Lefort  en Coordinación de Deporte Popular Leffor 01 IDBJ/CoordPopular/Eventos2026.</v>
      </c>
      <c r="O71" s="91" t="str">
        <f>IF(ISBLANK('5. Pp (3 años)'!O61),"",'5. Pp (3 años)'!O61)</f>
        <v xml:space="preserve">La ciudadanía participa en los eventos deportivos populares organizados por el Instituto del Deporte.     </v>
      </c>
      <c r="P71" s="92" t="str">
        <f>IF(ISBLANK('5. Pp (3 años)'!P61),"",'5. Pp (3 años)'!P61)</f>
        <v xml:space="preserve">Objetivo 3 Garantizar una vida sana y promover el bienestar para todos en todas alas edaddes 
Objetivo 5 Lograr la Ingualdad entre los géneros y empoderar a todas las mujeres y las niñas 
Objetivo  16 Promover sociedades pacíficas e inclusivas para el desarrollo sostenible, facilitar el acceso a la justicia para todos y crear instituciones eficaces, responsables e inclusivas a todos los niveles. </v>
      </c>
    </row>
    <row r="72" spans="2:16" ht="224.25">
      <c r="B72" s="93" t="str">
        <f>IF(ISBLANK('5. Pp (3 años)'!B62),"",'5. Pp (3 años)'!B62)</f>
        <v>Coordinación de Deporte Popular</v>
      </c>
      <c r="C72" s="29" t="str">
        <f>IF(ISBLANK('5. Pp (3 años)'!C62),"",'5. Pp (3 años)'!C62)</f>
        <v>Actividad</v>
      </c>
      <c r="D72" s="31" t="str">
        <f>IF(ISBLANK('5. Pp (3 años)'!D62),"",'5. Pp (3 años)'!D62)</f>
        <v>3.3.1.1.6.1 Conformación de comités deportivos.</v>
      </c>
      <c r="E72" s="31" t="str">
        <f>IF(ISBLANK('5. Pp (3 años)'!E62),"",'5. Pp (3 años)'!E62)</f>
        <v>PCDC: Porcentaje de comités deportivos conformados.</v>
      </c>
      <c r="F72" s="31" t="str">
        <f>IF(ISBLANK('5. Pp (3 años)'!F62),"",'5. Pp (3 años)'!F62)</f>
        <v xml:space="preserve">Con este indicador se mide el número de comités deportivos que tienen como objetivo tener control y orden en las actividades deportivas como lo marca el Reglamento Interior. </v>
      </c>
      <c r="G72" s="29" t="str">
        <f>IF(ISBLANK('5. Pp (3 años)'!G62),"",'5. Pp (3 años)'!G62)</f>
        <v>Eficacia</v>
      </c>
      <c r="H72" s="29" t="str">
        <f>IF(ISBLANK('5. Pp (3 años)'!H62),"",'5. Pp (3 años)'!H62)</f>
        <v>Trimestral</v>
      </c>
      <c r="I72" s="31" t="str">
        <f>IF(ISBLANK('5. Pp (3 años)'!I62),"",'5. Pp (3 años)'!I62)</f>
        <v xml:space="preserve">MÉTODO DE CÁLCULO:                                                                                                                                                                                                                                                                                                                  
PCDC= (NCDC/NCDP)*100
VARIABLES:                                                                                                                                                                                                                                                                                                                                                
PCDC: Porcentaje de comités deportivos conformados.                                                                                                                                                                                                                                                                                                                                                                                                                                                                                                                       NCDC: Número de comités deportivos conformados                                                                                                                                                                                                                                                                           
NCDP: Número de comités deportivos programados               </v>
      </c>
      <c r="J72" s="31" t="str">
        <f>IF(ISBLANK('5. Pp (3 años)'!J62),"",'5. Pp (3 años)'!J62)</f>
        <v xml:space="preserve">UNIDAD DE MEDIDA DEL INDICADOR:                                                                                                                                                                                                                                                                                   
Porcentaje.
UNIDAD DE MEDIDA DE LA VARIABLE:                                                                                                                                                                                                                                                                                                                                                                                      
Comités </v>
      </c>
      <c r="K72" s="29" t="str">
        <f>IF(ISBLANK('5. Pp (3 años)'!K62),"",'5. Pp (3 años)'!K62)</f>
        <v>Ascendente</v>
      </c>
      <c r="L72" s="31" t="str">
        <f>IF(ISBLANK('5. Pp (3 años)'!L62),"",'5. Pp (3 años)'!L62)</f>
        <v>PCDC: De enero 2025 a diciembre 2027 se conformarán 60 comités deportivos.
VARIACIÓN DE LA META EN RELACIÓN A LA LÍNEA BASE
Meta Absoluta: 12 comités deportivos.
Meta Relativa: 25% superior de la linea base</v>
      </c>
      <c r="M72" s="31" t="str">
        <f>IF(ISBLANK('5. Pp (3 años)'!M62),"",'5. Pp (3 años)'!M62)</f>
        <v>PCDC: Durante el período del 2022 al 2024 se conformaron 48 comités deportivos. 
2022: 8
2023: 20
2024: 20
Total: 48 comités deportivos</v>
      </c>
      <c r="N72" s="31" t="str">
        <f>IF(ISBLANK('5. Pp (3 años)'!N62),"",'5. Pp (3 años)'!N62)</f>
        <v>Nombre del Documento: 
Reporte trimestral de Comites Deportivos 2026
Nombre de quien genera la información: 
Coordinación  de Deporte Popular del Instituto de la Cultura Física y Deporte.
Periodicidad con que se genera la información:  
Trimestral
Liga de la página donde se localiza la información o ubicación: Carpeta Lefort  en Coordinación de Deporte Popular Leffor 01 IDBJ/CoordPopular/comités deportivos 2026.</v>
      </c>
      <c r="O72" s="31" t="str">
        <f>IF(ISBLANK('5. Pp (3 años)'!O62),"",'5. Pp (3 años)'!O62)</f>
        <v>La ciudadanía participa activamente en la  conformación de lo comités. Las restricciones de ley electoral lo permitan.</v>
      </c>
      <c r="P72" s="207" t="str">
        <f>IF(ISBLANK('5. Pp (3 años)'!P62),"",'5. Pp (3 años)'!P62)</f>
        <v xml:space="preserve">Objetivo 3 Garantizar una vida sana y promover el bienestar para todos en todas alas edaddes 
Objetivo 5 Lograr la Ingualdad entre los géneros y empoderar a todas las mujeres y las niñas 
Objetivo  16 Promover sociedades pacíficas e inclusivas para el desarrollo sostenible, facilitar el acceso a la justicia para todos y crear instituciones eficaces, responsables e inclusivas a todos los niveles. </v>
      </c>
    </row>
    <row r="73" spans="2:16" ht="224.25">
      <c r="B73" s="93" t="str">
        <f>IF(ISBLANK('5. Pp (3 años)'!B63),"",'5. Pp (3 años)'!B63)</f>
        <v>Coordinación de Deporte Popular</v>
      </c>
      <c r="C73" s="29" t="str">
        <f>IF(ISBLANK('5. Pp (3 años)'!C63),"",'5. Pp (3 años)'!C63)</f>
        <v>Actividad</v>
      </c>
      <c r="D73" s="31" t="str">
        <f>IF(ISBLANK('5. Pp (3 años)'!D63),"",'5. Pp (3 años)'!D63)</f>
        <v>3.3.1.1.6.2 Promoción de eventos deportivos populares realizados.</v>
      </c>
      <c r="E73" s="31" t="str">
        <f>IF(ISBLANK('5. Pp (3 años)'!E63),"",'5. Pp (3 años)'!E63)</f>
        <v>PCEDP: Porcentaje de Ciudadanos en Eventos Deportivos Populares</v>
      </c>
      <c r="F73" s="31" t="str">
        <f>IF(ISBLANK('5. Pp (3 años)'!F63),"",'5. Pp (3 años)'!F63)</f>
        <v>Ciudadanos en eventos deportivos en zonas populares enfocados a promover el deporte y la actividad lúdica para fortalecer la integración familiar y de los ciudadanos.</v>
      </c>
      <c r="G73" s="29" t="str">
        <f>IF(ISBLANK('5. Pp (3 años)'!G63),"",'5. Pp (3 años)'!G63)</f>
        <v>Eficacia</v>
      </c>
      <c r="H73" s="29" t="str">
        <f>IF(ISBLANK('5. Pp (3 años)'!H63),"",'5. Pp (3 años)'!H63)</f>
        <v>Trimestral</v>
      </c>
      <c r="I73" s="31" t="str">
        <f>IF(ISBLANK('5. Pp (3 años)'!I63),"",'5. Pp (3 años)'!I63)</f>
        <v xml:space="preserve">MÉTODO DE CÁLCULO:                                                                                                                                                                                                                                                                                                                  
PCEDP= (NCEDPR/NCEDPP)*100
VARIABLES:                                                                                                                                                                                                                                                                                                                                                
PCEDP: Porcentaje de ciudadanos en eventos deportivos populares.                                                                                                                                                                                                                                                                                                                                                                                                                                                                                                     NCEDPR: Número de ciudadanos en eventos deportivos populares realizados.                                                                                                                                                                                                                                                                           
NCEDPP: Número de ciudadanos en eventos deportivos populares programados.           </v>
      </c>
      <c r="J73" s="31" t="str">
        <f>IF(ISBLANK('5. Pp (3 años)'!J63),"",'5. Pp (3 años)'!J63)</f>
        <v>UNIDAD DE MEDIDA DEL INDICADOR:                                                                                                                                                                                                                                                                                   
Porcentaje.
UNIDAD DE MEDIDA DE LA VARIABLE:                                                                                                                                                                                                                                                                                                                                                                                      
Ciudadanos</v>
      </c>
      <c r="K73" s="29" t="str">
        <f>IF(ISBLANK('5. Pp (3 años)'!K63),"",'5. Pp (3 años)'!K63)</f>
        <v>Ascendente</v>
      </c>
      <c r="L73" s="31" t="str">
        <f>IF(ISBLANK('5. Pp (3 años)'!L63),"",'5. Pp (3 años)'!L63)</f>
        <v>PCEDP: De enero 2025 a diciembre 2027 se espera la asistencia de 4620 ciudadanos.</v>
      </c>
      <c r="M73" s="31" t="str">
        <f>IF(ISBLANK('5. Pp (3 años)'!M63),"",'5. Pp (3 años)'!M63)</f>
        <v>PDEDP: Durante el peíodo del 2022 al 2024 asistieron a eventos similares 4620 ciudadanos.
2022 :1000
2023: 1810
2024: 1810
Total:  4620 asistentes</v>
      </c>
      <c r="N73" s="31" t="str">
        <f>IF(ISBLANK('5. Pp (3 años)'!N63),"",'5. Pp (3 años)'!N63)</f>
        <v>Nombre del Documento: 
Eventos Deportivos Populares 2026
Nombre de quien genera la información: 
Coordinación  de Deporte Popular del Instituto de la Cultura Física y Deporte.
Periodicidad con que se genera la información:  
Trimestral
Liga de la página donde se localiza la información o ubicación: Carpeta Lefort  en Coordinación de Deporte Popular Leffor 01 IDBJ/CoordPopular/Eventos deportivos Popular 2026.</v>
      </c>
      <c r="O73" s="31" t="str">
        <f>IF(ISBLANK('5. Pp (3 años)'!O63),"",'5. Pp (3 años)'!O63)</f>
        <v>Los ciudadanos del municipio de Benito Juárez asisten y participan en los eventos deportivos populares organizados por el Instituto del Deporte.</v>
      </c>
      <c r="P73" s="207" t="str">
        <f>IF(ISBLANK('5. Pp (3 años)'!P63),"",'5. Pp (3 años)'!P63)</f>
        <v xml:space="preserve">Objetivo 3 Garantizar una vida sana y promover el bienestar para todos en todas alas edaddes 
Objetivo 5 Lograr la Ingualdad entre los géneros y empoderar a todas las mujeres y las niñas 
Objetivo  16 Promover sociedades pacíficas e inclusivas para el desarrollo sostenible, facilitar el acceso a la justicia para todos y crear instituciones eficaces, responsables e inclusivas a todos los niveles. </v>
      </c>
    </row>
    <row r="74" spans="2:16" ht="224.25">
      <c r="B74" s="93" t="str">
        <f>IF(ISBLANK('5. Pp (3 años)'!B64),"",'5. Pp (3 años)'!B64)</f>
        <v>Coordinación de Deporte Popular</v>
      </c>
      <c r="C74" s="29" t="str">
        <f>IF(ISBLANK('5. Pp (3 años)'!C64),"",'5. Pp (3 años)'!C64)</f>
        <v>Actividad</v>
      </c>
      <c r="D74" s="31" t="str">
        <f>IF(ISBLANK('5. Pp (3 años)'!D64),"",'5. Pp (3 años)'!D64)</f>
        <v>3.3.1.1.6.3 Representación en los Juegos Nacionales Populares etapa Municipal</v>
      </c>
      <c r="E74" s="31" t="str">
        <f>IF(ISBLANK('5. Pp (3 años)'!E64),"",'5. Pp (3 años)'!E64)</f>
        <v>PDRJP: Porcentaje de Deportistas en la Representación de los Juegos Nacionales Populares etapa Municipal</v>
      </c>
      <c r="F74" s="31" t="str">
        <f>IF(ISBLANK('5. Pp (3 años)'!F64),"",'5. Pp (3 años)'!F64)</f>
        <v>La CONADE (Comisión Nacional del Deporte) convoca anualmente a participar, el municipio de Benito Juárez realiza su etapa Municipal para tener deportistas representantes.</v>
      </c>
      <c r="G74" s="29" t="str">
        <f>IF(ISBLANK('5. Pp (3 años)'!G64),"",'5. Pp (3 años)'!G64)</f>
        <v>Eficacia</v>
      </c>
      <c r="H74" s="29" t="str">
        <f>IF(ISBLANK('5. Pp (3 años)'!H64),"",'5. Pp (3 años)'!H64)</f>
        <v>Anual</v>
      </c>
      <c r="I74" s="31" t="str">
        <f>IF(ISBLANK('5. Pp (3 años)'!I64),"",'5. Pp (3 años)'!I64)</f>
        <v xml:space="preserve">MÉTODO DE CÁLCULO:                                                                                                                                                                                                                                                                                                                  
PDRJP= (NDRJPR/NRDJPP)*100
VARIABLES:                                                                                                                                                                                                                                                                                                                                                
PDRJP: Porcentaje de deportistas en la Representación de los Juegos populares.                                                                                                                                                                                                                                                                                                                                                                                                                                                                                                     NDJPR: Número de deportistas de los Juegos Populares realizados.                                                                                                                                                                                                                                                                           
NDJPP: Número de deportistas de los Juegos Populares programados.     </v>
      </c>
      <c r="J74" s="31" t="str">
        <f>IF(ISBLANK('5. Pp (3 años)'!J64),"",'5. Pp (3 años)'!J64)</f>
        <v>UNIDAD DE MEDIDA DEL INDICADOR:                                                                                                                                                                                                                                                                                   
Porcentaje.
UNIDAD DE MEDIDA DE LA VARIABLE:                                                                                                                                                                                                                                                                                                                                                                                      
Deportistas</v>
      </c>
      <c r="K74" s="29" t="str">
        <f>IF(ISBLANK('5. Pp (3 años)'!K64),"",'5. Pp (3 años)'!K64)</f>
        <v>Ascendente</v>
      </c>
      <c r="L74" s="31" t="str">
        <f>IF(ISBLANK('5. Pp (3 años)'!L64),"",'5. Pp (3 años)'!L64)</f>
        <v>PDRJP: De enero 2025 a diciembre 2027 se espera tener en la representación municipal 180 deportistas.</v>
      </c>
      <c r="M74" s="31" t="str">
        <f>IF(ISBLANK('5. Pp (3 años)'!M64),"",'5. Pp (3 años)'!M64)</f>
        <v>PDRJP: En el periódo del 2022 al 2024 la participación fue de 180 deportistas. 
2022: 60
2023: 60
2024: 60
Total : 180 deportistas</v>
      </c>
      <c r="N74" s="31" t="str">
        <f>IF(ISBLANK('5. Pp (3 años)'!N64),"",'5. Pp (3 años)'!N64)</f>
        <v>Nombre del Documento: 
Juegos Populares 2026
Nombre de quien genera la información: 
Coordinación  de Deporte Popular del Instituto de la Cultura Física y Deporte.
Periodicidad con que se genera la información:  
Semestral
Liga de la página donde se localiza la información o ubicación: Carpeta Lefort  en Coordinación de Deporte Popular Leffor 01 IDBJ/CoordPopular/Juegos populares 2026.</v>
      </c>
      <c r="O74" s="31" t="str">
        <f>IF(ISBLANK('5. Pp (3 años)'!O64),"",'5. Pp (3 años)'!O64)</f>
        <v>La convocatoria de la CONADE se emite en tiempo y forma.
Las condiciones sanitarias, climatológicas, de seguridad y sociales son las óptimas para la realización de los juegos municipales con rumbo a la nacional.</v>
      </c>
      <c r="P74" s="207" t="str">
        <f>IF(ISBLANK('5. Pp (3 años)'!P64),"",'5. Pp (3 años)'!P64)</f>
        <v xml:space="preserve">Objetivo 3 Garantizar una vida sana y promover el bienestar para todos en todas alas edaddes 
Objetivo 5 Lograr la Ingualdad entre los géneros y empoderar a todas las mujeres y las niñas 
Objetivo  16 Promover sociedades pacíficas e inclusivas para el desarrollo sostenible, facilitar el acceso a la justicia para todos y crear instituciones eficaces, responsables e inclusivas a todos los niveles. </v>
      </c>
    </row>
    <row r="75" spans="2:16" ht="17.25">
      <c r="B75" s="93" t="e">
        <f>IF(ISBLANK('5. Pp (3 años)'!#REF!),"",'5. Pp (3 años)'!#REF!)</f>
        <v>#REF!</v>
      </c>
      <c r="C75" s="29" t="e">
        <f>IF(ISBLANK('5. Pp (3 años)'!#REF!),"",'5. Pp (3 años)'!#REF!)</f>
        <v>#REF!</v>
      </c>
      <c r="D75" s="31" t="e">
        <f>IF(ISBLANK('5. Pp (3 años)'!#REF!),"",'5. Pp (3 años)'!#REF!)</f>
        <v>#REF!</v>
      </c>
      <c r="E75" s="31" t="e">
        <f>IF(ISBLANK('5. Pp (3 años)'!#REF!),"",'5. Pp (3 años)'!#REF!)</f>
        <v>#REF!</v>
      </c>
      <c r="F75" s="31" t="e">
        <f>IF(ISBLANK('5. Pp (3 años)'!#REF!),"",'5. Pp (3 años)'!#REF!)</f>
        <v>#REF!</v>
      </c>
      <c r="G75" s="29" t="e">
        <f>IF(ISBLANK('5. Pp (3 años)'!#REF!),"",'5. Pp (3 años)'!#REF!)</f>
        <v>#REF!</v>
      </c>
      <c r="H75" s="29" t="e">
        <f>IF(ISBLANK('5. Pp (3 años)'!#REF!),"",'5. Pp (3 años)'!#REF!)</f>
        <v>#REF!</v>
      </c>
      <c r="I75" s="31" t="e">
        <f>IF(ISBLANK('5. Pp (3 años)'!#REF!),"",'5. Pp (3 años)'!#REF!)</f>
        <v>#REF!</v>
      </c>
      <c r="J75" s="31" t="e">
        <f>IF(ISBLANK('5. Pp (3 años)'!#REF!),"",'5. Pp (3 años)'!#REF!)</f>
        <v>#REF!</v>
      </c>
      <c r="K75" s="29" t="e">
        <f>IF(ISBLANK('5. Pp (3 años)'!#REF!),"",'5. Pp (3 años)'!#REF!)</f>
        <v>#REF!</v>
      </c>
      <c r="L75" s="31" t="e">
        <f>IF(ISBLANK('5. Pp (3 años)'!#REF!),"",'5. Pp (3 años)'!#REF!)</f>
        <v>#REF!</v>
      </c>
      <c r="M75" s="31" t="e">
        <f>IF(ISBLANK('5. Pp (3 años)'!#REF!),"",'5. Pp (3 años)'!#REF!)</f>
        <v>#REF!</v>
      </c>
      <c r="N75" s="31" t="e">
        <f>IF(ISBLANK('5. Pp (3 años)'!#REF!),"",'5. Pp (3 años)'!#REF!)</f>
        <v>#REF!</v>
      </c>
      <c r="O75" s="31" t="e">
        <f>IF(ISBLANK('5. Pp (3 años)'!#REF!),"",'5. Pp (3 años)'!#REF!)</f>
        <v>#REF!</v>
      </c>
      <c r="P75" s="207" t="e">
        <f>IF(ISBLANK('5. Pp (3 años)'!#REF!),"",'5. Pp (3 años)'!#REF!)</f>
        <v>#REF!</v>
      </c>
    </row>
    <row r="76" spans="2:16" ht="17.25">
      <c r="B76" s="93" t="e">
        <f>IF(ISBLANK('5. Pp (3 años)'!#REF!),"",'5. Pp (3 años)'!#REF!)</f>
        <v>#REF!</v>
      </c>
      <c r="C76" s="29" t="e">
        <f>IF(ISBLANK('5. Pp (3 años)'!#REF!),"",'5. Pp (3 años)'!#REF!)</f>
        <v>#REF!</v>
      </c>
      <c r="D76" s="31" t="e">
        <f>IF(ISBLANK('5. Pp (3 años)'!#REF!),"",'5. Pp (3 años)'!#REF!)</f>
        <v>#REF!</v>
      </c>
      <c r="E76" s="31" t="e">
        <f>IF(ISBLANK('5. Pp (3 años)'!#REF!),"",'5. Pp (3 años)'!#REF!)</f>
        <v>#REF!</v>
      </c>
      <c r="F76" s="31" t="e">
        <f>IF(ISBLANK('5. Pp (3 años)'!#REF!),"",'5. Pp (3 años)'!#REF!)</f>
        <v>#REF!</v>
      </c>
      <c r="G76" s="29" t="e">
        <f>IF(ISBLANK('5. Pp (3 años)'!#REF!),"",'5. Pp (3 años)'!#REF!)</f>
        <v>#REF!</v>
      </c>
      <c r="H76" s="29" t="e">
        <f>IF(ISBLANK('5. Pp (3 años)'!#REF!),"",'5. Pp (3 años)'!#REF!)</f>
        <v>#REF!</v>
      </c>
      <c r="I76" s="31" t="e">
        <f>IF(ISBLANK('5. Pp (3 años)'!#REF!),"",'5. Pp (3 años)'!#REF!)</f>
        <v>#REF!</v>
      </c>
      <c r="J76" s="31" t="e">
        <f>IF(ISBLANK('5. Pp (3 años)'!#REF!),"",'5. Pp (3 años)'!#REF!)</f>
        <v>#REF!</v>
      </c>
      <c r="K76" s="29" t="e">
        <f>IF(ISBLANK('5. Pp (3 años)'!#REF!),"",'5. Pp (3 años)'!#REF!)</f>
        <v>#REF!</v>
      </c>
      <c r="L76" s="31" t="e">
        <f>IF(ISBLANK('5. Pp (3 años)'!#REF!),"",'5. Pp (3 años)'!#REF!)</f>
        <v>#REF!</v>
      </c>
      <c r="M76" s="31" t="e">
        <f>IF(ISBLANK('5. Pp (3 años)'!#REF!),"",'5. Pp (3 años)'!#REF!)</f>
        <v>#REF!</v>
      </c>
      <c r="N76" s="31" t="e">
        <f>IF(ISBLANK('5. Pp (3 años)'!#REF!),"",'5. Pp (3 años)'!#REF!)</f>
        <v>#REF!</v>
      </c>
      <c r="O76" s="31" t="e">
        <f>IF(ISBLANK('5. Pp (3 años)'!#REF!),"",'5. Pp (3 años)'!#REF!)</f>
        <v>#REF!</v>
      </c>
      <c r="P76" s="207" t="e">
        <f>IF(ISBLANK('5. Pp (3 años)'!#REF!),"",'5. Pp (3 años)'!#REF!)</f>
        <v>#REF!</v>
      </c>
    </row>
    <row r="77" spans="2:16" ht="224.25">
      <c r="B77" s="89" t="str">
        <f>IF(ISBLANK('5. Pp (3 años)'!B65),"",'5. Pp (3 años)'!B65)</f>
        <v>Coordinación de Deporte Adaptado</v>
      </c>
      <c r="C77" s="65" t="str">
        <f>IF(ISBLANK('5. Pp (3 años)'!C65),"",'5. Pp (3 años)'!C65)</f>
        <v>Componente</v>
      </c>
      <c r="D77" s="91" t="str">
        <f>IF(ISBLANK('5. Pp (3 años)'!D65),"",'5. Pp (3 años)'!D65)</f>
        <v>3.3.1.1.7 Organización de eventos de deporte adaptado para deportistas seleccionados.</v>
      </c>
      <c r="E77" s="91" t="str">
        <f>IF(ISBLANK('5. Pp (3 años)'!E65),"",'5. Pp (3 años)'!E65)</f>
        <v>PDS: Porcentaje de deportistas seleccionadas(os) participantes</v>
      </c>
      <c r="F77" s="91" t="str">
        <f>IF(ISBLANK('5. Pp (3 años)'!F65),"",'5. Pp (3 años)'!F65)</f>
        <v xml:space="preserve">Con este indicador se mide el número de seleccionadas(os) en eventos de deporte adaptado, es decir la práctica deportiva con atletas con capacidades diferentes.  </v>
      </c>
      <c r="G77" s="65" t="str">
        <f>IF(ISBLANK('5. Pp (3 años)'!G65),"",'5. Pp (3 años)'!G65)</f>
        <v>Eficacia</v>
      </c>
      <c r="H77" s="65" t="str">
        <f>IF(ISBLANK('5. Pp (3 años)'!H65),"",'5. Pp (3 años)'!H65)</f>
        <v>Trimestral</v>
      </c>
      <c r="I77" s="91" t="str">
        <f>IF(ISBLANK('5. Pp (3 años)'!I65),"",'5. Pp (3 años)'!I65)</f>
        <v xml:space="preserve">MÉTODO DE CÁLCULO: 
PDS= (NDS/NDE)*100
VARIABLES:                                                                                                                                                                                                                                                                                                                                                  PDS: Porcentaje de deportistas seleccionadas(os) participantes                                                                                                                                                                                                                                                                                                                                                                                                                                                                                                                                                                                                           NDP: Número de deportistas participantes
NDE: Número de deportistas estimadas(os)            </v>
      </c>
      <c r="J77" s="91" t="str">
        <f>IF(ISBLANK('5. Pp (3 años)'!J65),"",'5. Pp (3 años)'!J65)</f>
        <v xml:space="preserve">UNIDAD DE MEDIDA DEL INDICADOR:                                                                                                                                                                                                                                                                                  
Porcentaje                                                                                                                                                                                                                                                                                                                                                                    
UNIDAD DE MEDIDA DE LA VARIABLE:                                                                                                                                                                                                                                                                               
Deportistas </v>
      </c>
      <c r="K77" s="65" t="str">
        <f>IF(ISBLANK('5. Pp (3 años)'!K65),"",'5. Pp (3 años)'!K65)</f>
        <v>Ascendente</v>
      </c>
      <c r="L77" s="91" t="str">
        <f>IF(ISBLANK('5. Pp (3 años)'!L65),"",'5. Pp (3 años)'!L65)</f>
        <v>PDS: De enero 2025 a diciembre 2027 se espera la participación de 360 deportistas paroalimpicos.</v>
      </c>
      <c r="M77" s="91" t="str">
        <f>IF(ISBLANK('5. Pp (3 años)'!M65),"",'5. Pp (3 años)'!M65)</f>
        <v>PDS: En el período del 2022 al 2024 participaron 360 deportistas seleccionadas (os)
2022: 120
2023:120
2024: 120
Total: 360 deportistas seleccionados</v>
      </c>
      <c r="N77" s="91" t="str">
        <f>IF(ISBLANK('5. Pp (3 años)'!N65),"",'5. Pp (3 años)'!N65)</f>
        <v>Nombre del Documento: 
Informe de los Eventos de Deporte Adaptado 2026
Nombre de quien genera la información: 
Coordinación  de Deporte Adaptado del Instituto de la Cultura Fpisica y Deporte.
Periodicidad con que se genera la información:  
Trimestral
Liga de la página donde se localiza la información o ubicación: 
Carpeta Lefort  en Coordinación de Deporte Adaptado Leffor 01 IDBJ/CoordDepAdaptado/Eventos deporte Adaptado 2026.</v>
      </c>
      <c r="O77" s="91" t="str">
        <f>IF(ISBLANK('5. Pp (3 años)'!O65),"",'5. Pp (3 años)'!O65)</f>
        <v>Las condiciones climatológicas y de seguridad son óptimas para la participación de las y los deportistas.</v>
      </c>
      <c r="P77" s="92" t="str">
        <f>IF(ISBLANK('5. Pp (3 años)'!P65),"",'5. Pp (3 años)'!P65)</f>
        <v xml:space="preserve">Objetivo 3 Garantizar una vida sana y promover el bienestar para todos en todas alas edaddes 
Objetivo 5 Lograr la Ingualdad entre los géneros y empoderar a todas las mujeres y las niñas 
Objetivo  16 Promover sociedades pacíficas e inclusivas para el desarrollo sostenible, facilitar el acceso a la justicia para todos y crear instituciones eficaces, responsables e inclusivas a todos los niveles. </v>
      </c>
    </row>
    <row r="78" spans="2:16" ht="17.25">
      <c r="B78" s="93" t="e">
        <f>IF(ISBLANK('5. Pp (3 años)'!#REF!),"",'5. Pp (3 años)'!#REF!)</f>
        <v>#REF!</v>
      </c>
      <c r="C78" s="29" t="e">
        <f>IF(ISBLANK('5. Pp (3 años)'!#REF!),"",'5. Pp (3 años)'!#REF!)</f>
        <v>#REF!</v>
      </c>
      <c r="D78" s="31" t="e">
        <f>IF(ISBLANK('5. Pp (3 años)'!#REF!),"",'5. Pp (3 años)'!#REF!)</f>
        <v>#REF!</v>
      </c>
      <c r="E78" s="31" t="e">
        <f>IF(ISBLANK('5. Pp (3 años)'!#REF!),"",'5. Pp (3 años)'!#REF!)</f>
        <v>#REF!</v>
      </c>
      <c r="F78" s="31" t="e">
        <f>IF(ISBLANK('5. Pp (3 años)'!#REF!),"",'5. Pp (3 años)'!#REF!)</f>
        <v>#REF!</v>
      </c>
      <c r="G78" s="29" t="e">
        <f>IF(ISBLANK('5. Pp (3 años)'!#REF!),"",'5. Pp (3 años)'!#REF!)</f>
        <v>#REF!</v>
      </c>
      <c r="H78" s="29" t="e">
        <f>IF(ISBLANK('5. Pp (3 años)'!#REF!),"",'5. Pp (3 años)'!#REF!)</f>
        <v>#REF!</v>
      </c>
      <c r="I78" s="31" t="e">
        <f>IF(ISBLANK('5. Pp (3 años)'!#REF!),"",'5. Pp (3 años)'!#REF!)</f>
        <v>#REF!</v>
      </c>
      <c r="J78" s="31" t="e">
        <f>IF(ISBLANK('5. Pp (3 años)'!#REF!),"",'5. Pp (3 años)'!#REF!)</f>
        <v>#REF!</v>
      </c>
      <c r="K78" s="29" t="e">
        <f>IF(ISBLANK('5. Pp (3 años)'!#REF!),"",'5. Pp (3 años)'!#REF!)</f>
        <v>#REF!</v>
      </c>
      <c r="L78" s="31" t="e">
        <f>IF(ISBLANK('5. Pp (3 años)'!#REF!),"",'5. Pp (3 años)'!#REF!)</f>
        <v>#REF!</v>
      </c>
      <c r="M78" s="31" t="e">
        <f>IF(ISBLANK('5. Pp (3 años)'!#REF!),"",'5. Pp (3 años)'!#REF!)</f>
        <v>#REF!</v>
      </c>
      <c r="N78" s="31" t="e">
        <f>IF(ISBLANK('5. Pp (3 años)'!#REF!),"",'5. Pp (3 años)'!#REF!)</f>
        <v>#REF!</v>
      </c>
      <c r="O78" s="31" t="e">
        <f>IF(ISBLANK('5. Pp (3 años)'!#REF!),"",'5. Pp (3 años)'!#REF!)</f>
        <v>#REF!</v>
      </c>
      <c r="P78" s="207" t="e">
        <f>IF(ISBLANK('5. Pp (3 años)'!#REF!),"",'5. Pp (3 años)'!#REF!)</f>
        <v>#REF!</v>
      </c>
    </row>
    <row r="79" spans="2:16" ht="17.25">
      <c r="B79" s="93" t="e">
        <f>IF(ISBLANK('5. Pp (3 años)'!#REF!),"",'5. Pp (3 años)'!#REF!)</f>
        <v>#REF!</v>
      </c>
      <c r="C79" s="29" t="e">
        <f>IF(ISBLANK('5. Pp (3 años)'!#REF!),"",'5. Pp (3 años)'!#REF!)</f>
        <v>#REF!</v>
      </c>
      <c r="D79" s="31" t="e">
        <f>IF(ISBLANK('5. Pp (3 años)'!#REF!),"",'5. Pp (3 años)'!#REF!)</f>
        <v>#REF!</v>
      </c>
      <c r="E79" s="31" t="e">
        <f>IF(ISBLANK('5. Pp (3 años)'!#REF!),"",'5. Pp (3 años)'!#REF!)</f>
        <v>#REF!</v>
      </c>
      <c r="F79" s="31" t="e">
        <f>IF(ISBLANK('5. Pp (3 años)'!#REF!),"",'5. Pp (3 años)'!#REF!)</f>
        <v>#REF!</v>
      </c>
      <c r="G79" s="29" t="e">
        <f>IF(ISBLANK('5. Pp (3 años)'!#REF!),"",'5. Pp (3 años)'!#REF!)</f>
        <v>#REF!</v>
      </c>
      <c r="H79" s="29" t="e">
        <f>IF(ISBLANK('5. Pp (3 años)'!#REF!),"",'5. Pp (3 años)'!#REF!)</f>
        <v>#REF!</v>
      </c>
      <c r="I79" s="31" t="e">
        <f>IF(ISBLANK('5. Pp (3 años)'!#REF!),"",'5. Pp (3 años)'!#REF!)</f>
        <v>#REF!</v>
      </c>
      <c r="J79" s="31" t="e">
        <f>IF(ISBLANK('5. Pp (3 años)'!#REF!),"",'5. Pp (3 años)'!#REF!)</f>
        <v>#REF!</v>
      </c>
      <c r="K79" s="29" t="e">
        <f>IF(ISBLANK('5. Pp (3 años)'!#REF!),"",'5. Pp (3 años)'!#REF!)</f>
        <v>#REF!</v>
      </c>
      <c r="L79" s="31" t="e">
        <f>IF(ISBLANK('5. Pp (3 años)'!#REF!),"",'5. Pp (3 años)'!#REF!)</f>
        <v>#REF!</v>
      </c>
      <c r="M79" s="31" t="e">
        <f>IF(ISBLANK('5. Pp (3 años)'!#REF!),"",'5. Pp (3 años)'!#REF!)</f>
        <v>#REF!</v>
      </c>
      <c r="N79" s="31" t="e">
        <f>IF(ISBLANK('5. Pp (3 años)'!#REF!),"",'5. Pp (3 años)'!#REF!)</f>
        <v>#REF!</v>
      </c>
      <c r="O79" s="31" t="e">
        <f>IF(ISBLANK('5. Pp (3 años)'!#REF!),"",'5. Pp (3 años)'!#REF!)</f>
        <v>#REF!</v>
      </c>
      <c r="P79" s="207" t="e">
        <f>IF(ISBLANK('5. Pp (3 años)'!#REF!),"",'5. Pp (3 años)'!#REF!)</f>
        <v>#REF!</v>
      </c>
    </row>
    <row r="80" spans="2:16" ht="17.25">
      <c r="B80" s="93" t="e">
        <f>IF(ISBLANK('5. Pp (3 años)'!#REF!),"",'5. Pp (3 años)'!#REF!)</f>
        <v>#REF!</v>
      </c>
      <c r="C80" s="29" t="e">
        <f>IF(ISBLANK('5. Pp (3 años)'!#REF!),"",'5. Pp (3 años)'!#REF!)</f>
        <v>#REF!</v>
      </c>
      <c r="D80" s="31" t="e">
        <f>IF(ISBLANK('5. Pp (3 años)'!#REF!),"",'5. Pp (3 años)'!#REF!)</f>
        <v>#REF!</v>
      </c>
      <c r="E80" s="31" t="e">
        <f>IF(ISBLANK('5. Pp (3 años)'!#REF!),"",'5. Pp (3 años)'!#REF!)</f>
        <v>#REF!</v>
      </c>
      <c r="F80" s="31" t="e">
        <f>IF(ISBLANK('5. Pp (3 años)'!#REF!),"",'5. Pp (3 años)'!#REF!)</f>
        <v>#REF!</v>
      </c>
      <c r="G80" s="29" t="e">
        <f>IF(ISBLANK('5. Pp (3 años)'!#REF!),"",'5. Pp (3 años)'!#REF!)</f>
        <v>#REF!</v>
      </c>
      <c r="H80" s="29" t="e">
        <f>IF(ISBLANK('5. Pp (3 años)'!#REF!),"",'5. Pp (3 años)'!#REF!)</f>
        <v>#REF!</v>
      </c>
      <c r="I80" s="31" t="e">
        <f>IF(ISBLANK('5. Pp (3 años)'!#REF!),"",'5. Pp (3 años)'!#REF!)</f>
        <v>#REF!</v>
      </c>
      <c r="J80" s="31" t="e">
        <f>IF(ISBLANK('5. Pp (3 años)'!#REF!),"",'5. Pp (3 años)'!#REF!)</f>
        <v>#REF!</v>
      </c>
      <c r="K80" s="29" t="e">
        <f>IF(ISBLANK('5. Pp (3 años)'!#REF!),"",'5. Pp (3 años)'!#REF!)</f>
        <v>#REF!</v>
      </c>
      <c r="L80" s="31" t="e">
        <f>IF(ISBLANK('5. Pp (3 años)'!#REF!),"",'5. Pp (3 años)'!#REF!)</f>
        <v>#REF!</v>
      </c>
      <c r="M80" s="31" t="e">
        <f>IF(ISBLANK('5. Pp (3 años)'!#REF!),"",'5. Pp (3 años)'!#REF!)</f>
        <v>#REF!</v>
      </c>
      <c r="N80" s="31" t="e">
        <f>IF(ISBLANK('5. Pp (3 años)'!#REF!),"",'5. Pp (3 años)'!#REF!)</f>
        <v>#REF!</v>
      </c>
      <c r="O80" s="31" t="e">
        <f>IF(ISBLANK('5. Pp (3 años)'!#REF!),"",'5. Pp (3 años)'!#REF!)</f>
        <v>#REF!</v>
      </c>
      <c r="P80" s="207" t="e">
        <f>IF(ISBLANK('5. Pp (3 años)'!#REF!),"",'5. Pp (3 años)'!#REF!)</f>
        <v>#REF!</v>
      </c>
    </row>
    <row r="81" spans="2:16" ht="17.25">
      <c r="B81" s="93" t="e">
        <f>IF(ISBLANK('5. Pp (3 años)'!#REF!),"",'5. Pp (3 años)'!#REF!)</f>
        <v>#REF!</v>
      </c>
      <c r="C81" s="29" t="e">
        <f>IF(ISBLANK('5. Pp (3 años)'!#REF!),"",'5. Pp (3 años)'!#REF!)</f>
        <v>#REF!</v>
      </c>
      <c r="D81" s="31" t="e">
        <f>IF(ISBLANK('5. Pp (3 años)'!#REF!),"",'5. Pp (3 años)'!#REF!)</f>
        <v>#REF!</v>
      </c>
      <c r="E81" s="31" t="e">
        <f>IF(ISBLANK('5. Pp (3 años)'!#REF!),"",'5. Pp (3 años)'!#REF!)</f>
        <v>#REF!</v>
      </c>
      <c r="F81" s="31" t="e">
        <f>IF(ISBLANK('5. Pp (3 años)'!#REF!),"",'5. Pp (3 años)'!#REF!)</f>
        <v>#REF!</v>
      </c>
      <c r="G81" s="29" t="e">
        <f>IF(ISBLANK('5. Pp (3 años)'!#REF!),"",'5. Pp (3 años)'!#REF!)</f>
        <v>#REF!</v>
      </c>
      <c r="H81" s="29" t="e">
        <f>IF(ISBLANK('5. Pp (3 años)'!#REF!),"",'5. Pp (3 años)'!#REF!)</f>
        <v>#REF!</v>
      </c>
      <c r="I81" s="31" t="e">
        <f>IF(ISBLANK('5. Pp (3 años)'!#REF!),"",'5. Pp (3 años)'!#REF!)</f>
        <v>#REF!</v>
      </c>
      <c r="J81" s="31" t="e">
        <f>IF(ISBLANK('5. Pp (3 años)'!#REF!),"",'5. Pp (3 años)'!#REF!)</f>
        <v>#REF!</v>
      </c>
      <c r="K81" s="29" t="e">
        <f>IF(ISBLANK('5. Pp (3 años)'!#REF!),"",'5. Pp (3 años)'!#REF!)</f>
        <v>#REF!</v>
      </c>
      <c r="L81" s="31" t="e">
        <f>IF(ISBLANK('5. Pp (3 años)'!#REF!),"",'5. Pp (3 años)'!#REF!)</f>
        <v>#REF!</v>
      </c>
      <c r="M81" s="31" t="e">
        <f>IF(ISBLANK('5. Pp (3 años)'!#REF!),"",'5. Pp (3 años)'!#REF!)</f>
        <v>#REF!</v>
      </c>
      <c r="N81" s="31" t="e">
        <f>IF(ISBLANK('5. Pp (3 años)'!#REF!),"",'5. Pp (3 años)'!#REF!)</f>
        <v>#REF!</v>
      </c>
      <c r="O81" s="31" t="e">
        <f>IF(ISBLANK('5. Pp (3 años)'!#REF!),"",'5. Pp (3 años)'!#REF!)</f>
        <v>#REF!</v>
      </c>
      <c r="P81" s="207" t="e">
        <f>IF(ISBLANK('5. Pp (3 años)'!#REF!),"",'5. Pp (3 años)'!#REF!)</f>
        <v>#REF!</v>
      </c>
    </row>
    <row r="82" spans="2:16" ht="17.25">
      <c r="B82" s="93" t="e">
        <f>IF(ISBLANK('5. Pp (3 años)'!#REF!),"",'5. Pp (3 años)'!#REF!)</f>
        <v>#REF!</v>
      </c>
      <c r="C82" s="29" t="e">
        <f>IF(ISBLANK('5. Pp (3 años)'!#REF!),"",'5. Pp (3 años)'!#REF!)</f>
        <v>#REF!</v>
      </c>
      <c r="D82" s="31" t="e">
        <f>IF(ISBLANK('5. Pp (3 años)'!#REF!),"",'5. Pp (3 años)'!#REF!)</f>
        <v>#REF!</v>
      </c>
      <c r="E82" s="31" t="e">
        <f>IF(ISBLANK('5. Pp (3 años)'!#REF!),"",'5. Pp (3 años)'!#REF!)</f>
        <v>#REF!</v>
      </c>
      <c r="F82" s="31" t="e">
        <f>IF(ISBLANK('5. Pp (3 años)'!#REF!),"",'5. Pp (3 años)'!#REF!)</f>
        <v>#REF!</v>
      </c>
      <c r="G82" s="29" t="e">
        <f>IF(ISBLANK('5. Pp (3 años)'!#REF!),"",'5. Pp (3 años)'!#REF!)</f>
        <v>#REF!</v>
      </c>
      <c r="H82" s="29" t="e">
        <f>IF(ISBLANK('5. Pp (3 años)'!#REF!),"",'5. Pp (3 años)'!#REF!)</f>
        <v>#REF!</v>
      </c>
      <c r="I82" s="31" t="e">
        <f>IF(ISBLANK('5. Pp (3 años)'!#REF!),"",'5. Pp (3 años)'!#REF!)</f>
        <v>#REF!</v>
      </c>
      <c r="J82" s="31" t="e">
        <f>IF(ISBLANK('5. Pp (3 años)'!#REF!),"",'5. Pp (3 años)'!#REF!)</f>
        <v>#REF!</v>
      </c>
      <c r="K82" s="29" t="e">
        <f>IF(ISBLANK('5. Pp (3 años)'!#REF!),"",'5. Pp (3 años)'!#REF!)</f>
        <v>#REF!</v>
      </c>
      <c r="L82" s="31" t="e">
        <f>IF(ISBLANK('5. Pp (3 años)'!#REF!),"",'5. Pp (3 años)'!#REF!)</f>
        <v>#REF!</v>
      </c>
      <c r="M82" s="31" t="e">
        <f>IF(ISBLANK('5. Pp (3 años)'!#REF!),"",'5. Pp (3 años)'!#REF!)</f>
        <v>#REF!</v>
      </c>
      <c r="N82" s="31" t="e">
        <f>IF(ISBLANK('5. Pp (3 años)'!#REF!),"",'5. Pp (3 años)'!#REF!)</f>
        <v>#REF!</v>
      </c>
      <c r="O82" s="31" t="e">
        <f>IF(ISBLANK('5. Pp (3 años)'!#REF!),"",'5. Pp (3 años)'!#REF!)</f>
        <v>#REF!</v>
      </c>
      <c r="P82" s="207" t="e">
        <f>IF(ISBLANK('5. Pp (3 años)'!#REF!),"",'5. Pp (3 años)'!#REF!)</f>
        <v>#REF!</v>
      </c>
    </row>
    <row r="83" spans="2:16" ht="17.25">
      <c r="B83" s="89" t="e">
        <f>IF(ISBLANK('5. Pp (3 años)'!#REF!),"",'5. Pp (3 años)'!#REF!)</f>
        <v>#REF!</v>
      </c>
      <c r="C83" s="65" t="e">
        <f>IF(ISBLANK('5. Pp (3 años)'!#REF!),"",'5. Pp (3 años)'!#REF!)</f>
        <v>#REF!</v>
      </c>
      <c r="D83" s="91" t="e">
        <f>IF(ISBLANK('5. Pp (3 años)'!#REF!),"",'5. Pp (3 años)'!#REF!)</f>
        <v>#REF!</v>
      </c>
      <c r="E83" s="91" t="e">
        <f>IF(ISBLANK('5. Pp (3 años)'!#REF!),"",'5. Pp (3 años)'!#REF!)</f>
        <v>#REF!</v>
      </c>
      <c r="F83" s="91" t="e">
        <f>IF(ISBLANK('5. Pp (3 años)'!#REF!),"",'5. Pp (3 años)'!#REF!)</f>
        <v>#REF!</v>
      </c>
      <c r="G83" s="65" t="e">
        <f>IF(ISBLANK('5. Pp (3 años)'!#REF!),"",'5. Pp (3 años)'!#REF!)</f>
        <v>#REF!</v>
      </c>
      <c r="H83" s="65" t="e">
        <f>IF(ISBLANK('5. Pp (3 años)'!#REF!),"",'5. Pp (3 años)'!#REF!)</f>
        <v>#REF!</v>
      </c>
      <c r="I83" s="91" t="e">
        <f>IF(ISBLANK('5. Pp (3 años)'!#REF!),"",'5. Pp (3 años)'!#REF!)</f>
        <v>#REF!</v>
      </c>
      <c r="J83" s="91" t="e">
        <f>IF(ISBLANK('5. Pp (3 años)'!#REF!),"",'5. Pp (3 años)'!#REF!)</f>
        <v>#REF!</v>
      </c>
      <c r="K83" s="65" t="e">
        <f>IF(ISBLANK('5. Pp (3 años)'!#REF!),"",'5. Pp (3 años)'!#REF!)</f>
        <v>#REF!</v>
      </c>
      <c r="L83" s="91" t="e">
        <f>IF(ISBLANK('5. Pp (3 años)'!#REF!),"",'5. Pp (3 años)'!#REF!)</f>
        <v>#REF!</v>
      </c>
      <c r="M83" s="91" t="e">
        <f>IF(ISBLANK('5. Pp (3 años)'!#REF!),"",'5. Pp (3 años)'!#REF!)</f>
        <v>#REF!</v>
      </c>
      <c r="N83" s="91" t="e">
        <f>IF(ISBLANK('5. Pp (3 años)'!#REF!),"",'5. Pp (3 años)'!#REF!)</f>
        <v>#REF!</v>
      </c>
      <c r="O83" s="91" t="e">
        <f>IF(ISBLANK('5. Pp (3 años)'!#REF!),"",'5. Pp (3 años)'!#REF!)</f>
        <v>#REF!</v>
      </c>
      <c r="P83" s="92" t="e">
        <f>IF(ISBLANK('5. Pp (3 años)'!#REF!),"",'5. Pp (3 años)'!#REF!)</f>
        <v>#REF!</v>
      </c>
    </row>
    <row r="84" spans="2:16" ht="17.25">
      <c r="B84" s="93" t="e">
        <f>IF(ISBLANK('5. Pp (3 años)'!#REF!),"",'5. Pp (3 años)'!#REF!)</f>
        <v>#REF!</v>
      </c>
      <c r="C84" s="29" t="e">
        <f>IF(ISBLANK('5. Pp (3 años)'!#REF!),"",'5. Pp (3 años)'!#REF!)</f>
        <v>#REF!</v>
      </c>
      <c r="D84" s="31" t="e">
        <f>IF(ISBLANK('5. Pp (3 años)'!#REF!),"",'5. Pp (3 años)'!#REF!)</f>
        <v>#REF!</v>
      </c>
      <c r="E84" s="31" t="e">
        <f>IF(ISBLANK('5. Pp (3 años)'!#REF!),"",'5. Pp (3 años)'!#REF!)</f>
        <v>#REF!</v>
      </c>
      <c r="F84" s="31" t="e">
        <f>IF(ISBLANK('5. Pp (3 años)'!#REF!),"",'5. Pp (3 años)'!#REF!)</f>
        <v>#REF!</v>
      </c>
      <c r="G84" s="29" t="e">
        <f>IF(ISBLANK('5. Pp (3 años)'!#REF!),"",'5. Pp (3 años)'!#REF!)</f>
        <v>#REF!</v>
      </c>
      <c r="H84" s="29" t="e">
        <f>IF(ISBLANK('5. Pp (3 años)'!#REF!),"",'5. Pp (3 años)'!#REF!)</f>
        <v>#REF!</v>
      </c>
      <c r="I84" s="31" t="e">
        <f>IF(ISBLANK('5. Pp (3 años)'!#REF!),"",'5. Pp (3 años)'!#REF!)</f>
        <v>#REF!</v>
      </c>
      <c r="J84" s="31" t="e">
        <f>IF(ISBLANK('5. Pp (3 años)'!#REF!),"",'5. Pp (3 años)'!#REF!)</f>
        <v>#REF!</v>
      </c>
      <c r="K84" s="29" t="e">
        <f>IF(ISBLANK('5. Pp (3 años)'!#REF!),"",'5. Pp (3 años)'!#REF!)</f>
        <v>#REF!</v>
      </c>
      <c r="L84" s="31" t="e">
        <f>IF(ISBLANK('5. Pp (3 años)'!#REF!),"",'5. Pp (3 años)'!#REF!)</f>
        <v>#REF!</v>
      </c>
      <c r="M84" s="31" t="e">
        <f>IF(ISBLANK('5. Pp (3 años)'!#REF!),"",'5. Pp (3 años)'!#REF!)</f>
        <v>#REF!</v>
      </c>
      <c r="N84" s="31" t="e">
        <f>IF(ISBLANK('5. Pp (3 años)'!#REF!),"",'5. Pp (3 años)'!#REF!)</f>
        <v>#REF!</v>
      </c>
      <c r="O84" s="31" t="e">
        <f>IF(ISBLANK('5. Pp (3 años)'!#REF!),"",'5. Pp (3 años)'!#REF!)</f>
        <v>#REF!</v>
      </c>
      <c r="P84" s="207" t="e">
        <f>IF(ISBLANK('5. Pp (3 años)'!#REF!),"",'5. Pp (3 años)'!#REF!)</f>
        <v>#REF!</v>
      </c>
    </row>
    <row r="85" spans="2:16" ht="17.25">
      <c r="B85" s="93" t="e">
        <f>IF(ISBLANK('5. Pp (3 años)'!#REF!),"",'5. Pp (3 años)'!#REF!)</f>
        <v>#REF!</v>
      </c>
      <c r="C85" s="29" t="e">
        <f>IF(ISBLANK('5. Pp (3 años)'!#REF!),"",'5. Pp (3 años)'!#REF!)</f>
        <v>#REF!</v>
      </c>
      <c r="D85" s="31" t="e">
        <f>IF(ISBLANK('5. Pp (3 años)'!#REF!),"",'5. Pp (3 años)'!#REF!)</f>
        <v>#REF!</v>
      </c>
      <c r="E85" s="31" t="e">
        <f>IF(ISBLANK('5. Pp (3 años)'!#REF!),"",'5. Pp (3 años)'!#REF!)</f>
        <v>#REF!</v>
      </c>
      <c r="F85" s="31" t="e">
        <f>IF(ISBLANK('5. Pp (3 años)'!#REF!),"",'5. Pp (3 años)'!#REF!)</f>
        <v>#REF!</v>
      </c>
      <c r="G85" s="29" t="e">
        <f>IF(ISBLANK('5. Pp (3 años)'!#REF!),"",'5. Pp (3 años)'!#REF!)</f>
        <v>#REF!</v>
      </c>
      <c r="H85" s="29" t="e">
        <f>IF(ISBLANK('5. Pp (3 años)'!#REF!),"",'5. Pp (3 años)'!#REF!)</f>
        <v>#REF!</v>
      </c>
      <c r="I85" s="31" t="e">
        <f>IF(ISBLANK('5. Pp (3 años)'!#REF!),"",'5. Pp (3 años)'!#REF!)</f>
        <v>#REF!</v>
      </c>
      <c r="J85" s="31" t="e">
        <f>IF(ISBLANK('5. Pp (3 años)'!#REF!),"",'5. Pp (3 años)'!#REF!)</f>
        <v>#REF!</v>
      </c>
      <c r="K85" s="29" t="e">
        <f>IF(ISBLANK('5. Pp (3 años)'!#REF!),"",'5. Pp (3 años)'!#REF!)</f>
        <v>#REF!</v>
      </c>
      <c r="L85" s="31" t="e">
        <f>IF(ISBLANK('5. Pp (3 años)'!#REF!),"",'5. Pp (3 años)'!#REF!)</f>
        <v>#REF!</v>
      </c>
      <c r="M85" s="31" t="e">
        <f>IF(ISBLANK('5. Pp (3 años)'!#REF!),"",'5. Pp (3 años)'!#REF!)</f>
        <v>#REF!</v>
      </c>
      <c r="N85" s="31" t="e">
        <f>IF(ISBLANK('5. Pp (3 años)'!#REF!),"",'5. Pp (3 años)'!#REF!)</f>
        <v>#REF!</v>
      </c>
      <c r="O85" s="31" t="e">
        <f>IF(ISBLANK('5. Pp (3 años)'!#REF!),"",'5. Pp (3 años)'!#REF!)</f>
        <v>#REF!</v>
      </c>
      <c r="P85" s="207" t="e">
        <f>IF(ISBLANK('5. Pp (3 años)'!#REF!),"",'5. Pp (3 años)'!#REF!)</f>
        <v>#REF!</v>
      </c>
    </row>
    <row r="86" spans="2:16" ht="17.25">
      <c r="B86" s="93" t="e">
        <f>IF(ISBLANK('5. Pp (3 años)'!#REF!),"",'5. Pp (3 años)'!#REF!)</f>
        <v>#REF!</v>
      </c>
      <c r="C86" s="29" t="e">
        <f>IF(ISBLANK('5. Pp (3 años)'!#REF!),"",'5. Pp (3 años)'!#REF!)</f>
        <v>#REF!</v>
      </c>
      <c r="D86" s="31" t="e">
        <f>IF(ISBLANK('5. Pp (3 años)'!#REF!),"",'5. Pp (3 años)'!#REF!)</f>
        <v>#REF!</v>
      </c>
      <c r="E86" s="31" t="e">
        <f>IF(ISBLANK('5. Pp (3 años)'!#REF!),"",'5. Pp (3 años)'!#REF!)</f>
        <v>#REF!</v>
      </c>
      <c r="F86" s="31" t="e">
        <f>IF(ISBLANK('5. Pp (3 años)'!#REF!),"",'5. Pp (3 años)'!#REF!)</f>
        <v>#REF!</v>
      </c>
      <c r="G86" s="29" t="e">
        <f>IF(ISBLANK('5. Pp (3 años)'!#REF!),"",'5. Pp (3 años)'!#REF!)</f>
        <v>#REF!</v>
      </c>
      <c r="H86" s="29" t="e">
        <f>IF(ISBLANK('5. Pp (3 años)'!#REF!),"",'5. Pp (3 años)'!#REF!)</f>
        <v>#REF!</v>
      </c>
      <c r="I86" s="31" t="e">
        <f>IF(ISBLANK('5. Pp (3 años)'!#REF!),"",'5. Pp (3 años)'!#REF!)</f>
        <v>#REF!</v>
      </c>
      <c r="J86" s="31" t="e">
        <f>IF(ISBLANK('5. Pp (3 años)'!#REF!),"",'5. Pp (3 años)'!#REF!)</f>
        <v>#REF!</v>
      </c>
      <c r="K86" s="29" t="e">
        <f>IF(ISBLANK('5. Pp (3 años)'!#REF!),"",'5. Pp (3 años)'!#REF!)</f>
        <v>#REF!</v>
      </c>
      <c r="L86" s="31" t="e">
        <f>IF(ISBLANK('5. Pp (3 años)'!#REF!),"",'5. Pp (3 años)'!#REF!)</f>
        <v>#REF!</v>
      </c>
      <c r="M86" s="31" t="e">
        <f>IF(ISBLANK('5. Pp (3 años)'!#REF!),"",'5. Pp (3 años)'!#REF!)</f>
        <v>#REF!</v>
      </c>
      <c r="N86" s="31" t="e">
        <f>IF(ISBLANK('5. Pp (3 años)'!#REF!),"",'5. Pp (3 años)'!#REF!)</f>
        <v>#REF!</v>
      </c>
      <c r="O86" s="31" t="e">
        <f>IF(ISBLANK('5. Pp (3 años)'!#REF!),"",'5. Pp (3 años)'!#REF!)</f>
        <v>#REF!</v>
      </c>
      <c r="P86" s="207" t="e">
        <f>IF(ISBLANK('5. Pp (3 años)'!#REF!),"",'5. Pp (3 años)'!#REF!)</f>
        <v>#REF!</v>
      </c>
    </row>
    <row r="87" spans="2:16" ht="17.25">
      <c r="B87" s="93" t="e">
        <f>IF(ISBLANK('5. Pp (3 años)'!#REF!),"",'5. Pp (3 años)'!#REF!)</f>
        <v>#REF!</v>
      </c>
      <c r="C87" s="29" t="e">
        <f>IF(ISBLANK('5. Pp (3 años)'!#REF!),"",'5. Pp (3 años)'!#REF!)</f>
        <v>#REF!</v>
      </c>
      <c r="D87" s="31" t="e">
        <f>IF(ISBLANK('5. Pp (3 años)'!#REF!),"",'5. Pp (3 años)'!#REF!)</f>
        <v>#REF!</v>
      </c>
      <c r="E87" s="31" t="e">
        <f>IF(ISBLANK('5. Pp (3 años)'!#REF!),"",'5. Pp (3 años)'!#REF!)</f>
        <v>#REF!</v>
      </c>
      <c r="F87" s="31" t="e">
        <f>IF(ISBLANK('5. Pp (3 años)'!#REF!),"",'5. Pp (3 años)'!#REF!)</f>
        <v>#REF!</v>
      </c>
      <c r="G87" s="29" t="e">
        <f>IF(ISBLANK('5. Pp (3 años)'!#REF!),"",'5. Pp (3 años)'!#REF!)</f>
        <v>#REF!</v>
      </c>
      <c r="H87" s="29" t="e">
        <f>IF(ISBLANK('5. Pp (3 años)'!#REF!),"",'5. Pp (3 años)'!#REF!)</f>
        <v>#REF!</v>
      </c>
      <c r="I87" s="31" t="e">
        <f>IF(ISBLANK('5. Pp (3 años)'!#REF!),"",'5. Pp (3 años)'!#REF!)</f>
        <v>#REF!</v>
      </c>
      <c r="J87" s="31" t="e">
        <f>IF(ISBLANK('5. Pp (3 años)'!#REF!),"",'5. Pp (3 años)'!#REF!)</f>
        <v>#REF!</v>
      </c>
      <c r="K87" s="29" t="e">
        <f>IF(ISBLANK('5. Pp (3 años)'!#REF!),"",'5. Pp (3 años)'!#REF!)</f>
        <v>#REF!</v>
      </c>
      <c r="L87" s="31" t="e">
        <f>IF(ISBLANK('5. Pp (3 años)'!#REF!),"",'5. Pp (3 años)'!#REF!)</f>
        <v>#REF!</v>
      </c>
      <c r="M87" s="31" t="e">
        <f>IF(ISBLANK('5. Pp (3 años)'!#REF!),"",'5. Pp (3 años)'!#REF!)</f>
        <v>#REF!</v>
      </c>
      <c r="N87" s="31" t="e">
        <f>IF(ISBLANK('5. Pp (3 años)'!#REF!),"",'5. Pp (3 años)'!#REF!)</f>
        <v>#REF!</v>
      </c>
      <c r="O87" s="31" t="e">
        <f>IF(ISBLANK('5. Pp (3 años)'!#REF!),"",'5. Pp (3 años)'!#REF!)</f>
        <v>#REF!</v>
      </c>
      <c r="P87" s="207" t="e">
        <f>IF(ISBLANK('5. Pp (3 años)'!#REF!),"",'5. Pp (3 años)'!#REF!)</f>
        <v>#REF!</v>
      </c>
    </row>
    <row r="88" spans="2:16" ht="17.25">
      <c r="B88" s="93" t="e">
        <f>IF(ISBLANK('5. Pp (3 años)'!#REF!),"",'5. Pp (3 años)'!#REF!)</f>
        <v>#REF!</v>
      </c>
      <c r="C88" s="29" t="e">
        <f>IF(ISBLANK('5. Pp (3 años)'!#REF!),"",'5. Pp (3 años)'!#REF!)</f>
        <v>#REF!</v>
      </c>
      <c r="D88" s="31" t="e">
        <f>IF(ISBLANK('5. Pp (3 años)'!#REF!),"",'5. Pp (3 años)'!#REF!)</f>
        <v>#REF!</v>
      </c>
      <c r="E88" s="31" t="e">
        <f>IF(ISBLANK('5. Pp (3 años)'!#REF!),"",'5. Pp (3 años)'!#REF!)</f>
        <v>#REF!</v>
      </c>
      <c r="F88" s="31" t="e">
        <f>IF(ISBLANK('5. Pp (3 años)'!#REF!),"",'5. Pp (3 años)'!#REF!)</f>
        <v>#REF!</v>
      </c>
      <c r="G88" s="29" t="e">
        <f>IF(ISBLANK('5. Pp (3 años)'!#REF!),"",'5. Pp (3 años)'!#REF!)</f>
        <v>#REF!</v>
      </c>
      <c r="H88" s="29" t="e">
        <f>IF(ISBLANK('5. Pp (3 años)'!#REF!),"",'5. Pp (3 años)'!#REF!)</f>
        <v>#REF!</v>
      </c>
      <c r="I88" s="31" t="e">
        <f>IF(ISBLANK('5. Pp (3 años)'!#REF!),"",'5. Pp (3 años)'!#REF!)</f>
        <v>#REF!</v>
      </c>
      <c r="J88" s="31" t="e">
        <f>IF(ISBLANK('5. Pp (3 años)'!#REF!),"",'5. Pp (3 años)'!#REF!)</f>
        <v>#REF!</v>
      </c>
      <c r="K88" s="29" t="e">
        <f>IF(ISBLANK('5. Pp (3 años)'!#REF!),"",'5. Pp (3 años)'!#REF!)</f>
        <v>#REF!</v>
      </c>
      <c r="L88" s="31" t="e">
        <f>IF(ISBLANK('5. Pp (3 años)'!#REF!),"",'5. Pp (3 años)'!#REF!)</f>
        <v>#REF!</v>
      </c>
      <c r="M88" s="31" t="e">
        <f>IF(ISBLANK('5. Pp (3 años)'!#REF!),"",'5. Pp (3 años)'!#REF!)</f>
        <v>#REF!</v>
      </c>
      <c r="N88" s="31" t="e">
        <f>IF(ISBLANK('5. Pp (3 años)'!#REF!),"",'5. Pp (3 años)'!#REF!)</f>
        <v>#REF!</v>
      </c>
      <c r="O88" s="31" t="e">
        <f>IF(ISBLANK('5. Pp (3 años)'!#REF!),"",'5. Pp (3 años)'!#REF!)</f>
        <v>#REF!</v>
      </c>
      <c r="P88" s="207" t="e">
        <f>IF(ISBLANK('5. Pp (3 años)'!#REF!),"",'5. Pp (3 años)'!#REF!)</f>
        <v>#REF!</v>
      </c>
    </row>
    <row r="89" spans="2:16" ht="17.25">
      <c r="B89" s="89" t="e">
        <f>IF(ISBLANK('5. Pp (3 años)'!#REF!),"",'5. Pp (3 años)'!#REF!)</f>
        <v>#REF!</v>
      </c>
      <c r="C89" s="65" t="e">
        <f>IF(ISBLANK('5. Pp (3 años)'!#REF!),"",'5. Pp (3 años)'!#REF!)</f>
        <v>#REF!</v>
      </c>
      <c r="D89" s="91" t="e">
        <f>IF(ISBLANK('5. Pp (3 años)'!#REF!),"",'5. Pp (3 años)'!#REF!)</f>
        <v>#REF!</v>
      </c>
      <c r="E89" s="91" t="e">
        <f>IF(ISBLANK('5. Pp (3 años)'!#REF!),"",'5. Pp (3 años)'!#REF!)</f>
        <v>#REF!</v>
      </c>
      <c r="F89" s="91" t="e">
        <f>IF(ISBLANK('5. Pp (3 años)'!#REF!),"",'5. Pp (3 años)'!#REF!)</f>
        <v>#REF!</v>
      </c>
      <c r="G89" s="65" t="e">
        <f>IF(ISBLANK('5. Pp (3 años)'!#REF!),"",'5. Pp (3 años)'!#REF!)</f>
        <v>#REF!</v>
      </c>
      <c r="H89" s="65" t="e">
        <f>IF(ISBLANK('5. Pp (3 años)'!#REF!),"",'5. Pp (3 años)'!#REF!)</f>
        <v>#REF!</v>
      </c>
      <c r="I89" s="91" t="e">
        <f>IF(ISBLANK('5. Pp (3 años)'!#REF!),"",'5. Pp (3 años)'!#REF!)</f>
        <v>#REF!</v>
      </c>
      <c r="J89" s="91" t="e">
        <f>IF(ISBLANK('5. Pp (3 años)'!#REF!),"",'5. Pp (3 años)'!#REF!)</f>
        <v>#REF!</v>
      </c>
      <c r="K89" s="65" t="e">
        <f>IF(ISBLANK('5. Pp (3 años)'!#REF!),"",'5. Pp (3 años)'!#REF!)</f>
        <v>#REF!</v>
      </c>
      <c r="L89" s="91" t="e">
        <f>IF(ISBLANK('5. Pp (3 años)'!#REF!),"",'5. Pp (3 años)'!#REF!)</f>
        <v>#REF!</v>
      </c>
      <c r="M89" s="91" t="e">
        <f>IF(ISBLANK('5. Pp (3 años)'!#REF!),"",'5. Pp (3 años)'!#REF!)</f>
        <v>#REF!</v>
      </c>
      <c r="N89" s="91" t="e">
        <f>IF(ISBLANK('5. Pp (3 años)'!#REF!),"",'5. Pp (3 años)'!#REF!)</f>
        <v>#REF!</v>
      </c>
      <c r="O89" s="91" t="e">
        <f>IF(ISBLANK('5. Pp (3 años)'!#REF!),"",'5. Pp (3 años)'!#REF!)</f>
        <v>#REF!</v>
      </c>
      <c r="P89" s="92" t="e">
        <f>IF(ISBLANK('5. Pp (3 años)'!#REF!),"",'5. Pp (3 años)'!#REF!)</f>
        <v>#REF!</v>
      </c>
    </row>
    <row r="90" spans="2:16" ht="17.25">
      <c r="B90" s="93" t="e">
        <f>IF(ISBLANK('5. Pp (3 años)'!#REF!),"",'5. Pp (3 años)'!#REF!)</f>
        <v>#REF!</v>
      </c>
      <c r="C90" s="29" t="e">
        <f>IF(ISBLANK('5. Pp (3 años)'!#REF!),"",'5. Pp (3 años)'!#REF!)</f>
        <v>#REF!</v>
      </c>
      <c r="D90" s="31" t="e">
        <f>IF(ISBLANK('5. Pp (3 años)'!#REF!),"",'5. Pp (3 años)'!#REF!)</f>
        <v>#REF!</v>
      </c>
      <c r="E90" s="31" t="e">
        <f>IF(ISBLANK('5. Pp (3 años)'!#REF!),"",'5. Pp (3 años)'!#REF!)</f>
        <v>#REF!</v>
      </c>
      <c r="F90" s="31" t="e">
        <f>IF(ISBLANK('5. Pp (3 años)'!#REF!),"",'5. Pp (3 años)'!#REF!)</f>
        <v>#REF!</v>
      </c>
      <c r="G90" s="29" t="e">
        <f>IF(ISBLANK('5. Pp (3 años)'!#REF!),"",'5. Pp (3 años)'!#REF!)</f>
        <v>#REF!</v>
      </c>
      <c r="H90" s="29" t="e">
        <f>IF(ISBLANK('5. Pp (3 años)'!#REF!),"",'5. Pp (3 años)'!#REF!)</f>
        <v>#REF!</v>
      </c>
      <c r="I90" s="31" t="e">
        <f>IF(ISBLANK('5. Pp (3 años)'!#REF!),"",'5. Pp (3 años)'!#REF!)</f>
        <v>#REF!</v>
      </c>
      <c r="J90" s="31" t="e">
        <f>IF(ISBLANK('5. Pp (3 años)'!#REF!),"",'5. Pp (3 años)'!#REF!)</f>
        <v>#REF!</v>
      </c>
      <c r="K90" s="29" t="e">
        <f>IF(ISBLANK('5. Pp (3 años)'!#REF!),"",'5. Pp (3 años)'!#REF!)</f>
        <v>#REF!</v>
      </c>
      <c r="L90" s="31" t="e">
        <f>IF(ISBLANK('5. Pp (3 años)'!#REF!),"",'5. Pp (3 años)'!#REF!)</f>
        <v>#REF!</v>
      </c>
      <c r="M90" s="31" t="e">
        <f>IF(ISBLANK('5. Pp (3 años)'!#REF!),"",'5. Pp (3 años)'!#REF!)</f>
        <v>#REF!</v>
      </c>
      <c r="N90" s="31" t="e">
        <f>IF(ISBLANK('5. Pp (3 años)'!#REF!),"",'5. Pp (3 años)'!#REF!)</f>
        <v>#REF!</v>
      </c>
      <c r="O90" s="31" t="e">
        <f>IF(ISBLANK('5. Pp (3 años)'!#REF!),"",'5. Pp (3 años)'!#REF!)</f>
        <v>#REF!</v>
      </c>
      <c r="P90" s="207" t="e">
        <f>IF(ISBLANK('5. Pp (3 años)'!#REF!),"",'5. Pp (3 años)'!#REF!)</f>
        <v>#REF!</v>
      </c>
    </row>
    <row r="91" spans="2:16" ht="17.25">
      <c r="B91" s="93" t="e">
        <f>IF(ISBLANK('5. Pp (3 años)'!#REF!),"",'5. Pp (3 años)'!#REF!)</f>
        <v>#REF!</v>
      </c>
      <c r="C91" s="29" t="e">
        <f>IF(ISBLANK('5. Pp (3 años)'!#REF!),"",'5. Pp (3 años)'!#REF!)</f>
        <v>#REF!</v>
      </c>
      <c r="D91" s="31" t="e">
        <f>IF(ISBLANK('5. Pp (3 años)'!#REF!),"",'5. Pp (3 años)'!#REF!)</f>
        <v>#REF!</v>
      </c>
      <c r="E91" s="31" t="e">
        <f>IF(ISBLANK('5. Pp (3 años)'!#REF!),"",'5. Pp (3 años)'!#REF!)</f>
        <v>#REF!</v>
      </c>
      <c r="F91" s="31" t="e">
        <f>IF(ISBLANK('5. Pp (3 años)'!#REF!),"",'5. Pp (3 años)'!#REF!)</f>
        <v>#REF!</v>
      </c>
      <c r="G91" s="29" t="e">
        <f>IF(ISBLANK('5. Pp (3 años)'!#REF!),"",'5. Pp (3 años)'!#REF!)</f>
        <v>#REF!</v>
      </c>
      <c r="H91" s="29" t="e">
        <f>IF(ISBLANK('5. Pp (3 años)'!#REF!),"",'5. Pp (3 años)'!#REF!)</f>
        <v>#REF!</v>
      </c>
      <c r="I91" s="31" t="e">
        <f>IF(ISBLANK('5. Pp (3 años)'!#REF!),"",'5. Pp (3 años)'!#REF!)</f>
        <v>#REF!</v>
      </c>
      <c r="J91" s="31" t="e">
        <f>IF(ISBLANK('5. Pp (3 años)'!#REF!),"",'5. Pp (3 años)'!#REF!)</f>
        <v>#REF!</v>
      </c>
      <c r="K91" s="29" t="e">
        <f>IF(ISBLANK('5. Pp (3 años)'!#REF!),"",'5. Pp (3 años)'!#REF!)</f>
        <v>#REF!</v>
      </c>
      <c r="L91" s="31" t="e">
        <f>IF(ISBLANK('5. Pp (3 años)'!#REF!),"",'5. Pp (3 años)'!#REF!)</f>
        <v>#REF!</v>
      </c>
      <c r="M91" s="31" t="e">
        <f>IF(ISBLANK('5. Pp (3 años)'!#REF!),"",'5. Pp (3 años)'!#REF!)</f>
        <v>#REF!</v>
      </c>
      <c r="N91" s="31" t="e">
        <f>IF(ISBLANK('5. Pp (3 años)'!#REF!),"",'5. Pp (3 años)'!#REF!)</f>
        <v>#REF!</v>
      </c>
      <c r="O91" s="31" t="e">
        <f>IF(ISBLANK('5. Pp (3 años)'!#REF!),"",'5. Pp (3 años)'!#REF!)</f>
        <v>#REF!</v>
      </c>
      <c r="P91" s="207" t="e">
        <f>IF(ISBLANK('5. Pp (3 años)'!#REF!),"",'5. Pp (3 años)'!#REF!)</f>
        <v>#REF!</v>
      </c>
    </row>
    <row r="92" spans="2:16" ht="17.25">
      <c r="B92" s="93" t="e">
        <f>IF(ISBLANK('5. Pp (3 años)'!#REF!),"",'5. Pp (3 años)'!#REF!)</f>
        <v>#REF!</v>
      </c>
      <c r="C92" s="29" t="e">
        <f>IF(ISBLANK('5. Pp (3 años)'!#REF!),"",'5. Pp (3 años)'!#REF!)</f>
        <v>#REF!</v>
      </c>
      <c r="D92" s="31" t="e">
        <f>IF(ISBLANK('5. Pp (3 años)'!#REF!),"",'5. Pp (3 años)'!#REF!)</f>
        <v>#REF!</v>
      </c>
      <c r="E92" s="31" t="e">
        <f>IF(ISBLANK('5. Pp (3 años)'!#REF!),"",'5. Pp (3 años)'!#REF!)</f>
        <v>#REF!</v>
      </c>
      <c r="F92" s="31" t="e">
        <f>IF(ISBLANK('5. Pp (3 años)'!#REF!),"",'5. Pp (3 años)'!#REF!)</f>
        <v>#REF!</v>
      </c>
      <c r="G92" s="29" t="e">
        <f>IF(ISBLANK('5. Pp (3 años)'!#REF!),"",'5. Pp (3 años)'!#REF!)</f>
        <v>#REF!</v>
      </c>
      <c r="H92" s="29" t="e">
        <f>IF(ISBLANK('5. Pp (3 años)'!#REF!),"",'5. Pp (3 años)'!#REF!)</f>
        <v>#REF!</v>
      </c>
      <c r="I92" s="31" t="e">
        <f>IF(ISBLANK('5. Pp (3 años)'!#REF!),"",'5. Pp (3 años)'!#REF!)</f>
        <v>#REF!</v>
      </c>
      <c r="J92" s="31" t="e">
        <f>IF(ISBLANK('5. Pp (3 años)'!#REF!),"",'5. Pp (3 años)'!#REF!)</f>
        <v>#REF!</v>
      </c>
      <c r="K92" s="29" t="e">
        <f>IF(ISBLANK('5. Pp (3 años)'!#REF!),"",'5. Pp (3 años)'!#REF!)</f>
        <v>#REF!</v>
      </c>
      <c r="L92" s="31" t="e">
        <f>IF(ISBLANK('5. Pp (3 años)'!#REF!),"",'5. Pp (3 años)'!#REF!)</f>
        <v>#REF!</v>
      </c>
      <c r="M92" s="31" t="e">
        <f>IF(ISBLANK('5. Pp (3 años)'!#REF!),"",'5. Pp (3 años)'!#REF!)</f>
        <v>#REF!</v>
      </c>
      <c r="N92" s="31" t="e">
        <f>IF(ISBLANK('5. Pp (3 años)'!#REF!),"",'5. Pp (3 años)'!#REF!)</f>
        <v>#REF!</v>
      </c>
      <c r="O92" s="31" t="e">
        <f>IF(ISBLANK('5. Pp (3 años)'!#REF!),"",'5. Pp (3 años)'!#REF!)</f>
        <v>#REF!</v>
      </c>
      <c r="P92" s="207" t="e">
        <f>IF(ISBLANK('5. Pp (3 años)'!#REF!),"",'5. Pp (3 años)'!#REF!)</f>
        <v>#REF!</v>
      </c>
    </row>
    <row r="93" spans="2:16" ht="17.25">
      <c r="B93" s="93" t="e">
        <f>IF(ISBLANK('5. Pp (3 años)'!#REF!),"",'5. Pp (3 años)'!#REF!)</f>
        <v>#REF!</v>
      </c>
      <c r="C93" s="29" t="e">
        <f>IF(ISBLANK('5. Pp (3 años)'!#REF!),"",'5. Pp (3 años)'!#REF!)</f>
        <v>#REF!</v>
      </c>
      <c r="D93" s="31" t="e">
        <f>IF(ISBLANK('5. Pp (3 años)'!#REF!),"",'5. Pp (3 años)'!#REF!)</f>
        <v>#REF!</v>
      </c>
      <c r="E93" s="31" t="e">
        <f>IF(ISBLANK('5. Pp (3 años)'!#REF!),"",'5. Pp (3 años)'!#REF!)</f>
        <v>#REF!</v>
      </c>
      <c r="F93" s="31" t="e">
        <f>IF(ISBLANK('5. Pp (3 años)'!#REF!),"",'5. Pp (3 años)'!#REF!)</f>
        <v>#REF!</v>
      </c>
      <c r="G93" s="29" t="e">
        <f>IF(ISBLANK('5. Pp (3 años)'!#REF!),"",'5. Pp (3 años)'!#REF!)</f>
        <v>#REF!</v>
      </c>
      <c r="H93" s="29" t="e">
        <f>IF(ISBLANK('5. Pp (3 años)'!#REF!),"",'5. Pp (3 años)'!#REF!)</f>
        <v>#REF!</v>
      </c>
      <c r="I93" s="31" t="e">
        <f>IF(ISBLANK('5. Pp (3 años)'!#REF!),"",'5. Pp (3 años)'!#REF!)</f>
        <v>#REF!</v>
      </c>
      <c r="J93" s="31" t="e">
        <f>IF(ISBLANK('5. Pp (3 años)'!#REF!),"",'5. Pp (3 años)'!#REF!)</f>
        <v>#REF!</v>
      </c>
      <c r="K93" s="29" t="e">
        <f>IF(ISBLANK('5. Pp (3 años)'!#REF!),"",'5. Pp (3 años)'!#REF!)</f>
        <v>#REF!</v>
      </c>
      <c r="L93" s="31" t="e">
        <f>IF(ISBLANK('5. Pp (3 años)'!#REF!),"",'5. Pp (3 años)'!#REF!)</f>
        <v>#REF!</v>
      </c>
      <c r="M93" s="31" t="e">
        <f>IF(ISBLANK('5. Pp (3 años)'!#REF!),"",'5. Pp (3 años)'!#REF!)</f>
        <v>#REF!</v>
      </c>
      <c r="N93" s="31" t="e">
        <f>IF(ISBLANK('5. Pp (3 años)'!#REF!),"",'5. Pp (3 años)'!#REF!)</f>
        <v>#REF!</v>
      </c>
      <c r="O93" s="31" t="e">
        <f>IF(ISBLANK('5. Pp (3 años)'!#REF!),"",'5. Pp (3 años)'!#REF!)</f>
        <v>#REF!</v>
      </c>
      <c r="P93" s="207" t="e">
        <f>IF(ISBLANK('5. Pp (3 años)'!#REF!),"",'5. Pp (3 años)'!#REF!)</f>
        <v>#REF!</v>
      </c>
    </row>
    <row r="94" spans="2:16" ht="17.25">
      <c r="B94" s="93" t="e">
        <f>IF(ISBLANK('5. Pp (3 años)'!#REF!),"",'5. Pp (3 años)'!#REF!)</f>
        <v>#REF!</v>
      </c>
      <c r="C94" s="29" t="e">
        <f>IF(ISBLANK('5. Pp (3 años)'!#REF!),"",'5. Pp (3 años)'!#REF!)</f>
        <v>#REF!</v>
      </c>
      <c r="D94" s="31" t="e">
        <f>IF(ISBLANK('5. Pp (3 años)'!#REF!),"",'5. Pp (3 años)'!#REF!)</f>
        <v>#REF!</v>
      </c>
      <c r="E94" s="31" t="e">
        <f>IF(ISBLANK('5. Pp (3 años)'!#REF!),"",'5. Pp (3 años)'!#REF!)</f>
        <v>#REF!</v>
      </c>
      <c r="F94" s="31" t="e">
        <f>IF(ISBLANK('5. Pp (3 años)'!#REF!),"",'5. Pp (3 años)'!#REF!)</f>
        <v>#REF!</v>
      </c>
      <c r="G94" s="29" t="e">
        <f>IF(ISBLANK('5. Pp (3 años)'!#REF!),"",'5. Pp (3 años)'!#REF!)</f>
        <v>#REF!</v>
      </c>
      <c r="H94" s="29" t="e">
        <f>IF(ISBLANK('5. Pp (3 años)'!#REF!),"",'5. Pp (3 años)'!#REF!)</f>
        <v>#REF!</v>
      </c>
      <c r="I94" s="31" t="e">
        <f>IF(ISBLANK('5. Pp (3 años)'!#REF!),"",'5. Pp (3 años)'!#REF!)</f>
        <v>#REF!</v>
      </c>
      <c r="J94" s="31" t="e">
        <f>IF(ISBLANK('5. Pp (3 años)'!#REF!),"",'5. Pp (3 años)'!#REF!)</f>
        <v>#REF!</v>
      </c>
      <c r="K94" s="29" t="e">
        <f>IF(ISBLANK('5. Pp (3 años)'!#REF!),"",'5. Pp (3 años)'!#REF!)</f>
        <v>#REF!</v>
      </c>
      <c r="L94" s="31" t="e">
        <f>IF(ISBLANK('5. Pp (3 años)'!#REF!),"",'5. Pp (3 años)'!#REF!)</f>
        <v>#REF!</v>
      </c>
      <c r="M94" s="31" t="e">
        <f>IF(ISBLANK('5. Pp (3 años)'!#REF!),"",'5. Pp (3 años)'!#REF!)</f>
        <v>#REF!</v>
      </c>
      <c r="N94" s="31" t="e">
        <f>IF(ISBLANK('5. Pp (3 años)'!#REF!),"",'5. Pp (3 años)'!#REF!)</f>
        <v>#REF!</v>
      </c>
      <c r="O94" s="31" t="e">
        <f>IF(ISBLANK('5. Pp (3 años)'!#REF!),"",'5. Pp (3 años)'!#REF!)</f>
        <v>#REF!</v>
      </c>
      <c r="P94" s="207" t="e">
        <f>IF(ISBLANK('5. Pp (3 años)'!#REF!),"",'5. Pp (3 años)'!#REF!)</f>
        <v>#REF!</v>
      </c>
    </row>
    <row r="95" spans="2:16" ht="17.25">
      <c r="B95" s="89" t="e">
        <f>IF(ISBLANK('5. Pp (3 años)'!#REF!),"",'5. Pp (3 años)'!#REF!)</f>
        <v>#REF!</v>
      </c>
      <c r="C95" s="65" t="e">
        <f>IF(ISBLANK('5. Pp (3 años)'!#REF!),"",'5. Pp (3 años)'!#REF!)</f>
        <v>#REF!</v>
      </c>
      <c r="D95" s="91" t="e">
        <f>IF(ISBLANK('5. Pp (3 años)'!#REF!),"",'5. Pp (3 años)'!#REF!)</f>
        <v>#REF!</v>
      </c>
      <c r="E95" s="91" t="e">
        <f>IF(ISBLANK('5. Pp (3 años)'!#REF!),"",'5. Pp (3 años)'!#REF!)</f>
        <v>#REF!</v>
      </c>
      <c r="F95" s="91" t="e">
        <f>IF(ISBLANK('5. Pp (3 años)'!#REF!),"",'5. Pp (3 años)'!#REF!)</f>
        <v>#REF!</v>
      </c>
      <c r="G95" s="65" t="e">
        <f>IF(ISBLANK('5. Pp (3 años)'!#REF!),"",'5. Pp (3 años)'!#REF!)</f>
        <v>#REF!</v>
      </c>
      <c r="H95" s="65" t="e">
        <f>IF(ISBLANK('5. Pp (3 años)'!#REF!),"",'5. Pp (3 años)'!#REF!)</f>
        <v>#REF!</v>
      </c>
      <c r="I95" s="91" t="e">
        <f>IF(ISBLANK('5. Pp (3 años)'!#REF!),"",'5. Pp (3 años)'!#REF!)</f>
        <v>#REF!</v>
      </c>
      <c r="J95" s="91" t="e">
        <f>IF(ISBLANK('5. Pp (3 años)'!#REF!),"",'5. Pp (3 años)'!#REF!)</f>
        <v>#REF!</v>
      </c>
      <c r="K95" s="65" t="e">
        <f>IF(ISBLANK('5. Pp (3 años)'!#REF!),"",'5. Pp (3 años)'!#REF!)</f>
        <v>#REF!</v>
      </c>
      <c r="L95" s="91" t="e">
        <f>IF(ISBLANK('5. Pp (3 años)'!#REF!),"",'5. Pp (3 años)'!#REF!)</f>
        <v>#REF!</v>
      </c>
      <c r="M95" s="91" t="e">
        <f>IF(ISBLANK('5. Pp (3 años)'!#REF!),"",'5. Pp (3 años)'!#REF!)</f>
        <v>#REF!</v>
      </c>
      <c r="N95" s="91" t="e">
        <f>IF(ISBLANK('5. Pp (3 años)'!#REF!),"",'5. Pp (3 años)'!#REF!)</f>
        <v>#REF!</v>
      </c>
      <c r="O95" s="91" t="e">
        <f>IF(ISBLANK('5. Pp (3 años)'!#REF!),"",'5. Pp (3 años)'!#REF!)</f>
        <v>#REF!</v>
      </c>
      <c r="P95" s="92" t="e">
        <f>IF(ISBLANK('5. Pp (3 años)'!#REF!),"",'5. Pp (3 años)'!#REF!)</f>
        <v>#REF!</v>
      </c>
    </row>
    <row r="96" spans="2:16" ht="17.25">
      <c r="B96" s="93" t="e">
        <f>IF(ISBLANK('5. Pp (3 años)'!#REF!),"",'5. Pp (3 años)'!#REF!)</f>
        <v>#REF!</v>
      </c>
      <c r="C96" s="29" t="e">
        <f>IF(ISBLANK('5. Pp (3 años)'!#REF!),"",'5. Pp (3 años)'!#REF!)</f>
        <v>#REF!</v>
      </c>
      <c r="D96" s="31" t="e">
        <f>IF(ISBLANK('5. Pp (3 años)'!#REF!),"",'5. Pp (3 años)'!#REF!)</f>
        <v>#REF!</v>
      </c>
      <c r="E96" s="31" t="e">
        <f>IF(ISBLANK('5. Pp (3 años)'!#REF!),"",'5. Pp (3 años)'!#REF!)</f>
        <v>#REF!</v>
      </c>
      <c r="F96" s="31" t="e">
        <f>IF(ISBLANK('5. Pp (3 años)'!#REF!),"",'5. Pp (3 años)'!#REF!)</f>
        <v>#REF!</v>
      </c>
      <c r="G96" s="29" t="e">
        <f>IF(ISBLANK('5. Pp (3 años)'!#REF!),"",'5. Pp (3 años)'!#REF!)</f>
        <v>#REF!</v>
      </c>
      <c r="H96" s="29" t="e">
        <f>IF(ISBLANK('5. Pp (3 años)'!#REF!),"",'5. Pp (3 años)'!#REF!)</f>
        <v>#REF!</v>
      </c>
      <c r="I96" s="31" t="e">
        <f>IF(ISBLANK('5. Pp (3 años)'!#REF!),"",'5. Pp (3 años)'!#REF!)</f>
        <v>#REF!</v>
      </c>
      <c r="J96" s="31" t="e">
        <f>IF(ISBLANK('5. Pp (3 años)'!#REF!),"",'5. Pp (3 años)'!#REF!)</f>
        <v>#REF!</v>
      </c>
      <c r="K96" s="29" t="e">
        <f>IF(ISBLANK('5. Pp (3 años)'!#REF!),"",'5. Pp (3 años)'!#REF!)</f>
        <v>#REF!</v>
      </c>
      <c r="L96" s="31" t="e">
        <f>IF(ISBLANK('5. Pp (3 años)'!#REF!),"",'5. Pp (3 años)'!#REF!)</f>
        <v>#REF!</v>
      </c>
      <c r="M96" s="31" t="e">
        <f>IF(ISBLANK('5. Pp (3 años)'!#REF!),"",'5. Pp (3 años)'!#REF!)</f>
        <v>#REF!</v>
      </c>
      <c r="N96" s="31" t="e">
        <f>IF(ISBLANK('5. Pp (3 años)'!#REF!),"",'5. Pp (3 años)'!#REF!)</f>
        <v>#REF!</v>
      </c>
      <c r="O96" s="31" t="e">
        <f>IF(ISBLANK('5. Pp (3 años)'!#REF!),"",'5. Pp (3 años)'!#REF!)</f>
        <v>#REF!</v>
      </c>
      <c r="P96" s="207" t="e">
        <f>IF(ISBLANK('5. Pp (3 años)'!#REF!),"",'5. Pp (3 años)'!#REF!)</f>
        <v>#REF!</v>
      </c>
    </row>
    <row r="97" spans="2:16" ht="17.25">
      <c r="B97" s="93" t="e">
        <f>IF(ISBLANK('5. Pp (3 años)'!#REF!),"",'5. Pp (3 años)'!#REF!)</f>
        <v>#REF!</v>
      </c>
      <c r="C97" s="29" t="e">
        <f>IF(ISBLANK('5. Pp (3 años)'!#REF!),"",'5. Pp (3 años)'!#REF!)</f>
        <v>#REF!</v>
      </c>
      <c r="D97" s="31" t="e">
        <f>IF(ISBLANK('5. Pp (3 años)'!#REF!),"",'5. Pp (3 años)'!#REF!)</f>
        <v>#REF!</v>
      </c>
      <c r="E97" s="31" t="e">
        <f>IF(ISBLANK('5. Pp (3 años)'!#REF!),"",'5. Pp (3 años)'!#REF!)</f>
        <v>#REF!</v>
      </c>
      <c r="F97" s="31" t="e">
        <f>IF(ISBLANK('5. Pp (3 años)'!#REF!),"",'5. Pp (3 años)'!#REF!)</f>
        <v>#REF!</v>
      </c>
      <c r="G97" s="29" t="e">
        <f>IF(ISBLANK('5. Pp (3 años)'!#REF!),"",'5. Pp (3 años)'!#REF!)</f>
        <v>#REF!</v>
      </c>
      <c r="H97" s="29" t="e">
        <f>IF(ISBLANK('5. Pp (3 años)'!#REF!),"",'5. Pp (3 años)'!#REF!)</f>
        <v>#REF!</v>
      </c>
      <c r="I97" s="31" t="e">
        <f>IF(ISBLANK('5. Pp (3 años)'!#REF!),"",'5. Pp (3 años)'!#REF!)</f>
        <v>#REF!</v>
      </c>
      <c r="J97" s="31" t="e">
        <f>IF(ISBLANK('5. Pp (3 años)'!#REF!),"",'5. Pp (3 años)'!#REF!)</f>
        <v>#REF!</v>
      </c>
      <c r="K97" s="29" t="e">
        <f>IF(ISBLANK('5. Pp (3 años)'!#REF!),"",'5. Pp (3 años)'!#REF!)</f>
        <v>#REF!</v>
      </c>
      <c r="L97" s="31" t="e">
        <f>IF(ISBLANK('5. Pp (3 años)'!#REF!),"",'5. Pp (3 años)'!#REF!)</f>
        <v>#REF!</v>
      </c>
      <c r="M97" s="31" t="e">
        <f>IF(ISBLANK('5. Pp (3 años)'!#REF!),"",'5. Pp (3 años)'!#REF!)</f>
        <v>#REF!</v>
      </c>
      <c r="N97" s="31" t="e">
        <f>IF(ISBLANK('5. Pp (3 años)'!#REF!),"",'5. Pp (3 años)'!#REF!)</f>
        <v>#REF!</v>
      </c>
      <c r="O97" s="31" t="e">
        <f>IF(ISBLANK('5. Pp (3 años)'!#REF!),"",'5. Pp (3 años)'!#REF!)</f>
        <v>#REF!</v>
      </c>
      <c r="P97" s="207" t="e">
        <f>IF(ISBLANK('5. Pp (3 años)'!#REF!),"",'5. Pp (3 años)'!#REF!)</f>
        <v>#REF!</v>
      </c>
    </row>
    <row r="98" spans="2:16" ht="17.25">
      <c r="B98" s="93" t="e">
        <f>IF(ISBLANK('5. Pp (3 años)'!#REF!),"",'5. Pp (3 años)'!#REF!)</f>
        <v>#REF!</v>
      </c>
      <c r="C98" s="29" t="e">
        <f>IF(ISBLANK('5. Pp (3 años)'!#REF!),"",'5. Pp (3 años)'!#REF!)</f>
        <v>#REF!</v>
      </c>
      <c r="D98" s="31" t="e">
        <f>IF(ISBLANK('5. Pp (3 años)'!#REF!),"",'5. Pp (3 años)'!#REF!)</f>
        <v>#REF!</v>
      </c>
      <c r="E98" s="31" t="e">
        <f>IF(ISBLANK('5. Pp (3 años)'!#REF!),"",'5. Pp (3 años)'!#REF!)</f>
        <v>#REF!</v>
      </c>
      <c r="F98" s="31" t="e">
        <f>IF(ISBLANK('5. Pp (3 años)'!#REF!),"",'5. Pp (3 años)'!#REF!)</f>
        <v>#REF!</v>
      </c>
      <c r="G98" s="29" t="e">
        <f>IF(ISBLANK('5. Pp (3 años)'!#REF!),"",'5. Pp (3 años)'!#REF!)</f>
        <v>#REF!</v>
      </c>
      <c r="H98" s="29" t="e">
        <f>IF(ISBLANK('5. Pp (3 años)'!#REF!),"",'5. Pp (3 años)'!#REF!)</f>
        <v>#REF!</v>
      </c>
      <c r="I98" s="31" t="e">
        <f>IF(ISBLANK('5. Pp (3 años)'!#REF!),"",'5. Pp (3 años)'!#REF!)</f>
        <v>#REF!</v>
      </c>
      <c r="J98" s="31" t="e">
        <f>IF(ISBLANK('5. Pp (3 años)'!#REF!),"",'5. Pp (3 años)'!#REF!)</f>
        <v>#REF!</v>
      </c>
      <c r="K98" s="29" t="e">
        <f>IF(ISBLANK('5. Pp (3 años)'!#REF!),"",'5. Pp (3 años)'!#REF!)</f>
        <v>#REF!</v>
      </c>
      <c r="L98" s="31" t="e">
        <f>IF(ISBLANK('5. Pp (3 años)'!#REF!),"",'5. Pp (3 años)'!#REF!)</f>
        <v>#REF!</v>
      </c>
      <c r="M98" s="31" t="e">
        <f>IF(ISBLANK('5. Pp (3 años)'!#REF!),"",'5. Pp (3 años)'!#REF!)</f>
        <v>#REF!</v>
      </c>
      <c r="N98" s="31" t="e">
        <f>IF(ISBLANK('5. Pp (3 años)'!#REF!),"",'5. Pp (3 años)'!#REF!)</f>
        <v>#REF!</v>
      </c>
      <c r="O98" s="31" t="e">
        <f>IF(ISBLANK('5. Pp (3 años)'!#REF!),"",'5. Pp (3 años)'!#REF!)</f>
        <v>#REF!</v>
      </c>
      <c r="P98" s="207" t="e">
        <f>IF(ISBLANK('5. Pp (3 años)'!#REF!),"",'5. Pp (3 años)'!#REF!)</f>
        <v>#REF!</v>
      </c>
    </row>
    <row r="99" spans="2:16" ht="17.25">
      <c r="B99" s="93" t="e">
        <f>IF(ISBLANK('5. Pp (3 años)'!#REF!),"",'5. Pp (3 años)'!#REF!)</f>
        <v>#REF!</v>
      </c>
      <c r="C99" s="29" t="e">
        <f>IF(ISBLANK('5. Pp (3 años)'!#REF!),"",'5. Pp (3 años)'!#REF!)</f>
        <v>#REF!</v>
      </c>
      <c r="D99" s="31" t="e">
        <f>IF(ISBLANK('5. Pp (3 años)'!#REF!),"",'5. Pp (3 años)'!#REF!)</f>
        <v>#REF!</v>
      </c>
      <c r="E99" s="31" t="e">
        <f>IF(ISBLANK('5. Pp (3 años)'!#REF!),"",'5. Pp (3 años)'!#REF!)</f>
        <v>#REF!</v>
      </c>
      <c r="F99" s="31" t="e">
        <f>IF(ISBLANK('5. Pp (3 años)'!#REF!),"",'5. Pp (3 años)'!#REF!)</f>
        <v>#REF!</v>
      </c>
      <c r="G99" s="29" t="e">
        <f>IF(ISBLANK('5. Pp (3 años)'!#REF!),"",'5. Pp (3 años)'!#REF!)</f>
        <v>#REF!</v>
      </c>
      <c r="H99" s="29" t="e">
        <f>IF(ISBLANK('5. Pp (3 años)'!#REF!),"",'5. Pp (3 años)'!#REF!)</f>
        <v>#REF!</v>
      </c>
      <c r="I99" s="31" t="e">
        <f>IF(ISBLANK('5. Pp (3 años)'!#REF!),"",'5. Pp (3 años)'!#REF!)</f>
        <v>#REF!</v>
      </c>
      <c r="J99" s="31" t="e">
        <f>IF(ISBLANK('5. Pp (3 años)'!#REF!),"",'5. Pp (3 años)'!#REF!)</f>
        <v>#REF!</v>
      </c>
      <c r="K99" s="29" t="e">
        <f>IF(ISBLANK('5. Pp (3 años)'!#REF!),"",'5. Pp (3 años)'!#REF!)</f>
        <v>#REF!</v>
      </c>
      <c r="L99" s="31" t="e">
        <f>IF(ISBLANK('5. Pp (3 años)'!#REF!),"",'5. Pp (3 años)'!#REF!)</f>
        <v>#REF!</v>
      </c>
      <c r="M99" s="31" t="e">
        <f>IF(ISBLANK('5. Pp (3 años)'!#REF!),"",'5. Pp (3 años)'!#REF!)</f>
        <v>#REF!</v>
      </c>
      <c r="N99" s="31" t="e">
        <f>IF(ISBLANK('5. Pp (3 años)'!#REF!),"",'5. Pp (3 años)'!#REF!)</f>
        <v>#REF!</v>
      </c>
      <c r="O99" s="31" t="e">
        <f>IF(ISBLANK('5. Pp (3 años)'!#REF!),"",'5. Pp (3 años)'!#REF!)</f>
        <v>#REF!</v>
      </c>
      <c r="P99" s="207" t="e">
        <f>IF(ISBLANK('5. Pp (3 años)'!#REF!),"",'5. Pp (3 años)'!#REF!)</f>
        <v>#REF!</v>
      </c>
    </row>
    <row r="100" spans="2:16" ht="17.25">
      <c r="B100" s="93" t="e">
        <f>IF(ISBLANK('5. Pp (3 años)'!#REF!),"",'5. Pp (3 años)'!#REF!)</f>
        <v>#REF!</v>
      </c>
      <c r="C100" s="29" t="e">
        <f>IF(ISBLANK('5. Pp (3 años)'!#REF!),"",'5. Pp (3 años)'!#REF!)</f>
        <v>#REF!</v>
      </c>
      <c r="D100" s="31" t="e">
        <f>IF(ISBLANK('5. Pp (3 años)'!#REF!),"",'5. Pp (3 años)'!#REF!)</f>
        <v>#REF!</v>
      </c>
      <c r="E100" s="31" t="e">
        <f>IF(ISBLANK('5. Pp (3 años)'!#REF!),"",'5. Pp (3 años)'!#REF!)</f>
        <v>#REF!</v>
      </c>
      <c r="F100" s="31" t="e">
        <f>IF(ISBLANK('5. Pp (3 años)'!#REF!),"",'5. Pp (3 años)'!#REF!)</f>
        <v>#REF!</v>
      </c>
      <c r="G100" s="29" t="e">
        <f>IF(ISBLANK('5. Pp (3 años)'!#REF!),"",'5. Pp (3 años)'!#REF!)</f>
        <v>#REF!</v>
      </c>
      <c r="H100" s="29" t="e">
        <f>IF(ISBLANK('5. Pp (3 años)'!#REF!),"",'5. Pp (3 años)'!#REF!)</f>
        <v>#REF!</v>
      </c>
      <c r="I100" s="31" t="e">
        <f>IF(ISBLANK('5. Pp (3 años)'!#REF!),"",'5. Pp (3 años)'!#REF!)</f>
        <v>#REF!</v>
      </c>
      <c r="J100" s="31" t="e">
        <f>IF(ISBLANK('5. Pp (3 años)'!#REF!),"",'5. Pp (3 años)'!#REF!)</f>
        <v>#REF!</v>
      </c>
      <c r="K100" s="29" t="e">
        <f>IF(ISBLANK('5. Pp (3 años)'!#REF!),"",'5. Pp (3 años)'!#REF!)</f>
        <v>#REF!</v>
      </c>
      <c r="L100" s="31" t="e">
        <f>IF(ISBLANK('5. Pp (3 años)'!#REF!),"",'5. Pp (3 años)'!#REF!)</f>
        <v>#REF!</v>
      </c>
      <c r="M100" s="31" t="e">
        <f>IF(ISBLANK('5. Pp (3 años)'!#REF!),"",'5. Pp (3 años)'!#REF!)</f>
        <v>#REF!</v>
      </c>
      <c r="N100" s="31" t="e">
        <f>IF(ISBLANK('5. Pp (3 años)'!#REF!),"",'5. Pp (3 años)'!#REF!)</f>
        <v>#REF!</v>
      </c>
      <c r="O100" s="31" t="e">
        <f>IF(ISBLANK('5. Pp (3 años)'!#REF!),"",'5. Pp (3 años)'!#REF!)</f>
        <v>#REF!</v>
      </c>
      <c r="P100" s="207" t="e">
        <f>IF(ISBLANK('5. Pp (3 años)'!#REF!),"",'5. Pp (3 años)'!#REF!)</f>
        <v>#REF!</v>
      </c>
    </row>
    <row r="101" spans="2:16" ht="17.25">
      <c r="B101" s="89" t="e">
        <f>IF(ISBLANK('5. Pp (3 años)'!#REF!),"",'5. Pp (3 años)'!#REF!)</f>
        <v>#REF!</v>
      </c>
      <c r="C101" s="65" t="e">
        <f>IF(ISBLANK('5. Pp (3 años)'!#REF!),"",'5. Pp (3 años)'!#REF!)</f>
        <v>#REF!</v>
      </c>
      <c r="D101" s="91" t="e">
        <f>IF(ISBLANK('5. Pp (3 años)'!#REF!),"",'5. Pp (3 años)'!#REF!)</f>
        <v>#REF!</v>
      </c>
      <c r="E101" s="91" t="e">
        <f>IF(ISBLANK('5. Pp (3 años)'!#REF!),"",'5. Pp (3 años)'!#REF!)</f>
        <v>#REF!</v>
      </c>
      <c r="F101" s="91" t="e">
        <f>IF(ISBLANK('5. Pp (3 años)'!#REF!),"",'5. Pp (3 años)'!#REF!)</f>
        <v>#REF!</v>
      </c>
      <c r="G101" s="65" t="e">
        <f>IF(ISBLANK('5. Pp (3 años)'!#REF!),"",'5. Pp (3 años)'!#REF!)</f>
        <v>#REF!</v>
      </c>
      <c r="H101" s="65" t="e">
        <f>IF(ISBLANK('5. Pp (3 años)'!#REF!),"",'5. Pp (3 años)'!#REF!)</f>
        <v>#REF!</v>
      </c>
      <c r="I101" s="91" t="e">
        <f>IF(ISBLANK('5. Pp (3 años)'!#REF!),"",'5. Pp (3 años)'!#REF!)</f>
        <v>#REF!</v>
      </c>
      <c r="J101" s="91" t="e">
        <f>IF(ISBLANK('5. Pp (3 años)'!#REF!),"",'5. Pp (3 años)'!#REF!)</f>
        <v>#REF!</v>
      </c>
      <c r="K101" s="65" t="e">
        <f>IF(ISBLANK('5. Pp (3 años)'!#REF!),"",'5. Pp (3 años)'!#REF!)</f>
        <v>#REF!</v>
      </c>
      <c r="L101" s="91" t="e">
        <f>IF(ISBLANK('5. Pp (3 años)'!#REF!),"",'5. Pp (3 años)'!#REF!)</f>
        <v>#REF!</v>
      </c>
      <c r="M101" s="91" t="e">
        <f>IF(ISBLANK('5. Pp (3 años)'!#REF!),"",'5. Pp (3 años)'!#REF!)</f>
        <v>#REF!</v>
      </c>
      <c r="N101" s="91" t="e">
        <f>IF(ISBLANK('5. Pp (3 años)'!#REF!),"",'5. Pp (3 años)'!#REF!)</f>
        <v>#REF!</v>
      </c>
      <c r="O101" s="91" t="e">
        <f>IF(ISBLANK('5. Pp (3 años)'!#REF!),"",'5. Pp (3 años)'!#REF!)</f>
        <v>#REF!</v>
      </c>
      <c r="P101" s="92" t="e">
        <f>IF(ISBLANK('5. Pp (3 años)'!#REF!),"",'5. Pp (3 años)'!#REF!)</f>
        <v>#REF!</v>
      </c>
    </row>
    <row r="102" spans="2:16" ht="17.25">
      <c r="B102" s="93" t="e">
        <f>IF(ISBLANK('5. Pp (3 años)'!#REF!),"",'5. Pp (3 años)'!#REF!)</f>
        <v>#REF!</v>
      </c>
      <c r="C102" s="29" t="e">
        <f>IF(ISBLANK('5. Pp (3 años)'!#REF!),"",'5. Pp (3 años)'!#REF!)</f>
        <v>#REF!</v>
      </c>
      <c r="D102" s="31" t="e">
        <f>IF(ISBLANK('5. Pp (3 años)'!#REF!),"",'5. Pp (3 años)'!#REF!)</f>
        <v>#REF!</v>
      </c>
      <c r="E102" s="31" t="e">
        <f>IF(ISBLANK('5. Pp (3 años)'!#REF!),"",'5. Pp (3 años)'!#REF!)</f>
        <v>#REF!</v>
      </c>
      <c r="F102" s="31" t="e">
        <f>IF(ISBLANK('5. Pp (3 años)'!#REF!),"",'5. Pp (3 años)'!#REF!)</f>
        <v>#REF!</v>
      </c>
      <c r="G102" s="29" t="e">
        <f>IF(ISBLANK('5. Pp (3 años)'!#REF!),"",'5. Pp (3 años)'!#REF!)</f>
        <v>#REF!</v>
      </c>
      <c r="H102" s="29" t="e">
        <f>IF(ISBLANK('5. Pp (3 años)'!#REF!),"",'5. Pp (3 años)'!#REF!)</f>
        <v>#REF!</v>
      </c>
      <c r="I102" s="31" t="e">
        <f>IF(ISBLANK('5. Pp (3 años)'!#REF!),"",'5. Pp (3 años)'!#REF!)</f>
        <v>#REF!</v>
      </c>
      <c r="J102" s="31" t="e">
        <f>IF(ISBLANK('5. Pp (3 años)'!#REF!),"",'5. Pp (3 años)'!#REF!)</f>
        <v>#REF!</v>
      </c>
      <c r="K102" s="29" t="e">
        <f>IF(ISBLANK('5. Pp (3 años)'!#REF!),"",'5. Pp (3 años)'!#REF!)</f>
        <v>#REF!</v>
      </c>
      <c r="L102" s="31" t="e">
        <f>IF(ISBLANK('5. Pp (3 años)'!#REF!),"",'5. Pp (3 años)'!#REF!)</f>
        <v>#REF!</v>
      </c>
      <c r="M102" s="31" t="e">
        <f>IF(ISBLANK('5. Pp (3 años)'!#REF!),"",'5. Pp (3 años)'!#REF!)</f>
        <v>#REF!</v>
      </c>
      <c r="N102" s="31" t="e">
        <f>IF(ISBLANK('5. Pp (3 años)'!#REF!),"",'5. Pp (3 años)'!#REF!)</f>
        <v>#REF!</v>
      </c>
      <c r="O102" s="31" t="e">
        <f>IF(ISBLANK('5. Pp (3 años)'!#REF!),"",'5. Pp (3 años)'!#REF!)</f>
        <v>#REF!</v>
      </c>
      <c r="P102" s="207" t="e">
        <f>IF(ISBLANK('5. Pp (3 años)'!#REF!),"",'5. Pp (3 años)'!#REF!)</f>
        <v>#REF!</v>
      </c>
    </row>
    <row r="103" spans="2:16" ht="17.25">
      <c r="B103" s="93" t="e">
        <f>IF(ISBLANK('5. Pp (3 años)'!#REF!),"",'5. Pp (3 años)'!#REF!)</f>
        <v>#REF!</v>
      </c>
      <c r="C103" s="29" t="e">
        <f>IF(ISBLANK('5. Pp (3 años)'!#REF!),"",'5. Pp (3 años)'!#REF!)</f>
        <v>#REF!</v>
      </c>
      <c r="D103" s="31" t="e">
        <f>IF(ISBLANK('5. Pp (3 años)'!#REF!),"",'5. Pp (3 años)'!#REF!)</f>
        <v>#REF!</v>
      </c>
      <c r="E103" s="31" t="e">
        <f>IF(ISBLANK('5. Pp (3 años)'!#REF!),"",'5. Pp (3 años)'!#REF!)</f>
        <v>#REF!</v>
      </c>
      <c r="F103" s="31" t="e">
        <f>IF(ISBLANK('5. Pp (3 años)'!#REF!),"",'5. Pp (3 años)'!#REF!)</f>
        <v>#REF!</v>
      </c>
      <c r="G103" s="29" t="e">
        <f>IF(ISBLANK('5. Pp (3 años)'!#REF!),"",'5. Pp (3 años)'!#REF!)</f>
        <v>#REF!</v>
      </c>
      <c r="H103" s="29" t="e">
        <f>IF(ISBLANK('5. Pp (3 años)'!#REF!),"",'5. Pp (3 años)'!#REF!)</f>
        <v>#REF!</v>
      </c>
      <c r="I103" s="31" t="e">
        <f>IF(ISBLANK('5. Pp (3 años)'!#REF!),"",'5. Pp (3 años)'!#REF!)</f>
        <v>#REF!</v>
      </c>
      <c r="J103" s="31" t="e">
        <f>IF(ISBLANK('5. Pp (3 años)'!#REF!),"",'5. Pp (3 años)'!#REF!)</f>
        <v>#REF!</v>
      </c>
      <c r="K103" s="29" t="e">
        <f>IF(ISBLANK('5. Pp (3 años)'!#REF!),"",'5. Pp (3 años)'!#REF!)</f>
        <v>#REF!</v>
      </c>
      <c r="L103" s="31" t="e">
        <f>IF(ISBLANK('5. Pp (3 años)'!#REF!),"",'5. Pp (3 años)'!#REF!)</f>
        <v>#REF!</v>
      </c>
      <c r="M103" s="31" t="e">
        <f>IF(ISBLANK('5. Pp (3 años)'!#REF!),"",'5. Pp (3 años)'!#REF!)</f>
        <v>#REF!</v>
      </c>
      <c r="N103" s="31" t="e">
        <f>IF(ISBLANK('5. Pp (3 años)'!#REF!),"",'5. Pp (3 años)'!#REF!)</f>
        <v>#REF!</v>
      </c>
      <c r="O103" s="31" t="e">
        <f>IF(ISBLANK('5. Pp (3 años)'!#REF!),"",'5. Pp (3 años)'!#REF!)</f>
        <v>#REF!</v>
      </c>
      <c r="P103" s="207" t="e">
        <f>IF(ISBLANK('5. Pp (3 años)'!#REF!),"",'5. Pp (3 años)'!#REF!)</f>
        <v>#REF!</v>
      </c>
    </row>
    <row r="104" spans="2:16" ht="17.25">
      <c r="B104" s="93" t="e">
        <f>IF(ISBLANK('5. Pp (3 años)'!#REF!),"",'5. Pp (3 años)'!#REF!)</f>
        <v>#REF!</v>
      </c>
      <c r="C104" s="29" t="e">
        <f>IF(ISBLANK('5. Pp (3 años)'!#REF!),"",'5. Pp (3 años)'!#REF!)</f>
        <v>#REF!</v>
      </c>
      <c r="D104" s="31" t="e">
        <f>IF(ISBLANK('5. Pp (3 años)'!#REF!),"",'5. Pp (3 años)'!#REF!)</f>
        <v>#REF!</v>
      </c>
      <c r="E104" s="31" t="e">
        <f>IF(ISBLANK('5. Pp (3 años)'!#REF!),"",'5. Pp (3 años)'!#REF!)</f>
        <v>#REF!</v>
      </c>
      <c r="F104" s="31" t="e">
        <f>IF(ISBLANK('5. Pp (3 años)'!#REF!),"",'5. Pp (3 años)'!#REF!)</f>
        <v>#REF!</v>
      </c>
      <c r="G104" s="29" t="e">
        <f>IF(ISBLANK('5. Pp (3 años)'!#REF!),"",'5. Pp (3 años)'!#REF!)</f>
        <v>#REF!</v>
      </c>
      <c r="H104" s="29" t="e">
        <f>IF(ISBLANK('5. Pp (3 años)'!#REF!),"",'5. Pp (3 años)'!#REF!)</f>
        <v>#REF!</v>
      </c>
      <c r="I104" s="31" t="e">
        <f>IF(ISBLANK('5. Pp (3 años)'!#REF!),"",'5. Pp (3 años)'!#REF!)</f>
        <v>#REF!</v>
      </c>
      <c r="J104" s="31" t="e">
        <f>IF(ISBLANK('5. Pp (3 años)'!#REF!),"",'5. Pp (3 años)'!#REF!)</f>
        <v>#REF!</v>
      </c>
      <c r="K104" s="29" t="e">
        <f>IF(ISBLANK('5. Pp (3 años)'!#REF!),"",'5. Pp (3 años)'!#REF!)</f>
        <v>#REF!</v>
      </c>
      <c r="L104" s="31" t="e">
        <f>IF(ISBLANK('5. Pp (3 años)'!#REF!),"",'5. Pp (3 años)'!#REF!)</f>
        <v>#REF!</v>
      </c>
      <c r="M104" s="31" t="e">
        <f>IF(ISBLANK('5. Pp (3 años)'!#REF!),"",'5. Pp (3 años)'!#REF!)</f>
        <v>#REF!</v>
      </c>
      <c r="N104" s="31" t="e">
        <f>IF(ISBLANK('5. Pp (3 años)'!#REF!),"",'5. Pp (3 años)'!#REF!)</f>
        <v>#REF!</v>
      </c>
      <c r="O104" s="31" t="e">
        <f>IF(ISBLANK('5. Pp (3 años)'!#REF!),"",'5. Pp (3 años)'!#REF!)</f>
        <v>#REF!</v>
      </c>
      <c r="P104" s="207" t="e">
        <f>IF(ISBLANK('5. Pp (3 años)'!#REF!),"",'5. Pp (3 años)'!#REF!)</f>
        <v>#REF!</v>
      </c>
    </row>
    <row r="105" spans="2:16" ht="17.25">
      <c r="B105" s="93" t="e">
        <f>IF(ISBLANK('5. Pp (3 años)'!#REF!),"",'5. Pp (3 años)'!#REF!)</f>
        <v>#REF!</v>
      </c>
      <c r="C105" s="29" t="e">
        <f>IF(ISBLANK('5. Pp (3 años)'!#REF!),"",'5. Pp (3 años)'!#REF!)</f>
        <v>#REF!</v>
      </c>
      <c r="D105" s="31" t="e">
        <f>IF(ISBLANK('5. Pp (3 años)'!#REF!),"",'5. Pp (3 años)'!#REF!)</f>
        <v>#REF!</v>
      </c>
      <c r="E105" s="31" t="e">
        <f>IF(ISBLANK('5. Pp (3 años)'!#REF!),"",'5. Pp (3 años)'!#REF!)</f>
        <v>#REF!</v>
      </c>
      <c r="F105" s="31" t="e">
        <f>IF(ISBLANK('5. Pp (3 años)'!#REF!),"",'5. Pp (3 años)'!#REF!)</f>
        <v>#REF!</v>
      </c>
      <c r="G105" s="29" t="e">
        <f>IF(ISBLANK('5. Pp (3 años)'!#REF!),"",'5. Pp (3 años)'!#REF!)</f>
        <v>#REF!</v>
      </c>
      <c r="H105" s="29" t="e">
        <f>IF(ISBLANK('5. Pp (3 años)'!#REF!),"",'5. Pp (3 años)'!#REF!)</f>
        <v>#REF!</v>
      </c>
      <c r="I105" s="31" t="e">
        <f>IF(ISBLANK('5. Pp (3 años)'!#REF!),"",'5. Pp (3 años)'!#REF!)</f>
        <v>#REF!</v>
      </c>
      <c r="J105" s="31" t="e">
        <f>IF(ISBLANK('5. Pp (3 años)'!#REF!),"",'5. Pp (3 años)'!#REF!)</f>
        <v>#REF!</v>
      </c>
      <c r="K105" s="29" t="e">
        <f>IF(ISBLANK('5. Pp (3 años)'!#REF!),"",'5. Pp (3 años)'!#REF!)</f>
        <v>#REF!</v>
      </c>
      <c r="L105" s="31" t="e">
        <f>IF(ISBLANK('5. Pp (3 años)'!#REF!),"",'5. Pp (3 años)'!#REF!)</f>
        <v>#REF!</v>
      </c>
      <c r="M105" s="31" t="e">
        <f>IF(ISBLANK('5. Pp (3 años)'!#REF!),"",'5. Pp (3 años)'!#REF!)</f>
        <v>#REF!</v>
      </c>
      <c r="N105" s="31" t="e">
        <f>IF(ISBLANK('5. Pp (3 años)'!#REF!),"",'5. Pp (3 años)'!#REF!)</f>
        <v>#REF!</v>
      </c>
      <c r="O105" s="31" t="e">
        <f>IF(ISBLANK('5. Pp (3 años)'!#REF!),"",'5. Pp (3 años)'!#REF!)</f>
        <v>#REF!</v>
      </c>
      <c r="P105" s="207" t="e">
        <f>IF(ISBLANK('5. Pp (3 años)'!#REF!),"",'5. Pp (3 años)'!#REF!)</f>
        <v>#REF!</v>
      </c>
    </row>
    <row r="106" spans="2:16" ht="17.25">
      <c r="B106" s="93" t="e">
        <f>IF(ISBLANK('5. Pp (3 años)'!#REF!),"",'5. Pp (3 años)'!#REF!)</f>
        <v>#REF!</v>
      </c>
      <c r="C106" s="29" t="e">
        <f>IF(ISBLANK('5. Pp (3 años)'!#REF!),"",'5. Pp (3 años)'!#REF!)</f>
        <v>#REF!</v>
      </c>
      <c r="D106" s="31" t="e">
        <f>IF(ISBLANK('5. Pp (3 años)'!#REF!),"",'5. Pp (3 años)'!#REF!)</f>
        <v>#REF!</v>
      </c>
      <c r="E106" s="31" t="e">
        <f>IF(ISBLANK('5. Pp (3 años)'!#REF!),"",'5. Pp (3 años)'!#REF!)</f>
        <v>#REF!</v>
      </c>
      <c r="F106" s="31" t="e">
        <f>IF(ISBLANK('5. Pp (3 años)'!#REF!),"",'5. Pp (3 años)'!#REF!)</f>
        <v>#REF!</v>
      </c>
      <c r="G106" s="29" t="e">
        <f>IF(ISBLANK('5. Pp (3 años)'!#REF!),"",'5. Pp (3 años)'!#REF!)</f>
        <v>#REF!</v>
      </c>
      <c r="H106" s="29" t="e">
        <f>IF(ISBLANK('5. Pp (3 años)'!#REF!),"",'5. Pp (3 años)'!#REF!)</f>
        <v>#REF!</v>
      </c>
      <c r="I106" s="31" t="e">
        <f>IF(ISBLANK('5. Pp (3 años)'!#REF!),"",'5. Pp (3 años)'!#REF!)</f>
        <v>#REF!</v>
      </c>
      <c r="J106" s="31" t="e">
        <f>IF(ISBLANK('5. Pp (3 años)'!#REF!),"",'5. Pp (3 años)'!#REF!)</f>
        <v>#REF!</v>
      </c>
      <c r="K106" s="29" t="e">
        <f>IF(ISBLANK('5. Pp (3 años)'!#REF!),"",'5. Pp (3 años)'!#REF!)</f>
        <v>#REF!</v>
      </c>
      <c r="L106" s="31" t="e">
        <f>IF(ISBLANK('5. Pp (3 años)'!#REF!),"",'5. Pp (3 años)'!#REF!)</f>
        <v>#REF!</v>
      </c>
      <c r="M106" s="31" t="e">
        <f>IF(ISBLANK('5. Pp (3 años)'!#REF!),"",'5. Pp (3 años)'!#REF!)</f>
        <v>#REF!</v>
      </c>
      <c r="N106" s="31" t="e">
        <f>IF(ISBLANK('5. Pp (3 años)'!#REF!),"",'5. Pp (3 años)'!#REF!)</f>
        <v>#REF!</v>
      </c>
      <c r="O106" s="31" t="e">
        <f>IF(ISBLANK('5. Pp (3 años)'!#REF!),"",'5. Pp (3 años)'!#REF!)</f>
        <v>#REF!</v>
      </c>
      <c r="P106" s="207" t="e">
        <f>IF(ISBLANK('5. Pp (3 años)'!#REF!),"",'5. Pp (3 años)'!#REF!)</f>
        <v>#REF!</v>
      </c>
    </row>
    <row r="107" spans="2:16" ht="17.25">
      <c r="B107" s="89" t="e">
        <f>IF(ISBLANK('5. Pp (3 años)'!#REF!),"",'5. Pp (3 años)'!#REF!)</f>
        <v>#REF!</v>
      </c>
      <c r="C107" s="65" t="e">
        <f>IF(ISBLANK('5. Pp (3 años)'!#REF!),"",'5. Pp (3 años)'!#REF!)</f>
        <v>#REF!</v>
      </c>
      <c r="D107" s="91" t="e">
        <f>IF(ISBLANK('5. Pp (3 años)'!#REF!),"",'5. Pp (3 años)'!#REF!)</f>
        <v>#REF!</v>
      </c>
      <c r="E107" s="91" t="e">
        <f>IF(ISBLANK('5. Pp (3 años)'!#REF!),"",'5. Pp (3 años)'!#REF!)</f>
        <v>#REF!</v>
      </c>
      <c r="F107" s="91" t="e">
        <f>IF(ISBLANK('5. Pp (3 años)'!#REF!),"",'5. Pp (3 años)'!#REF!)</f>
        <v>#REF!</v>
      </c>
      <c r="G107" s="65" t="e">
        <f>IF(ISBLANK('5. Pp (3 años)'!#REF!),"",'5. Pp (3 años)'!#REF!)</f>
        <v>#REF!</v>
      </c>
      <c r="H107" s="65" t="e">
        <f>IF(ISBLANK('5. Pp (3 años)'!#REF!),"",'5. Pp (3 años)'!#REF!)</f>
        <v>#REF!</v>
      </c>
      <c r="I107" s="91" t="e">
        <f>IF(ISBLANK('5. Pp (3 años)'!#REF!),"",'5. Pp (3 años)'!#REF!)</f>
        <v>#REF!</v>
      </c>
      <c r="J107" s="91" t="e">
        <f>IF(ISBLANK('5. Pp (3 años)'!#REF!),"",'5. Pp (3 años)'!#REF!)</f>
        <v>#REF!</v>
      </c>
      <c r="K107" s="65" t="e">
        <f>IF(ISBLANK('5. Pp (3 años)'!#REF!),"",'5. Pp (3 años)'!#REF!)</f>
        <v>#REF!</v>
      </c>
      <c r="L107" s="91" t="e">
        <f>IF(ISBLANK('5. Pp (3 años)'!#REF!),"",'5. Pp (3 años)'!#REF!)</f>
        <v>#REF!</v>
      </c>
      <c r="M107" s="91" t="e">
        <f>IF(ISBLANK('5. Pp (3 años)'!#REF!),"",'5. Pp (3 años)'!#REF!)</f>
        <v>#REF!</v>
      </c>
      <c r="N107" s="91" t="e">
        <f>IF(ISBLANK('5. Pp (3 años)'!#REF!),"",'5. Pp (3 años)'!#REF!)</f>
        <v>#REF!</v>
      </c>
      <c r="O107" s="91" t="e">
        <f>IF(ISBLANK('5. Pp (3 años)'!#REF!),"",'5. Pp (3 años)'!#REF!)</f>
        <v>#REF!</v>
      </c>
      <c r="P107" s="92" t="e">
        <f>IF(ISBLANK('5. Pp (3 años)'!#REF!),"",'5. Pp (3 años)'!#REF!)</f>
        <v>#REF!</v>
      </c>
    </row>
    <row r="108" spans="2:16" ht="17.25">
      <c r="B108" s="93" t="e">
        <f>IF(ISBLANK('5. Pp (3 años)'!#REF!),"",'5. Pp (3 años)'!#REF!)</f>
        <v>#REF!</v>
      </c>
      <c r="C108" s="29" t="e">
        <f>IF(ISBLANK('5. Pp (3 años)'!#REF!),"",'5. Pp (3 años)'!#REF!)</f>
        <v>#REF!</v>
      </c>
      <c r="D108" s="31" t="e">
        <f>IF(ISBLANK('5. Pp (3 años)'!#REF!),"",'5. Pp (3 años)'!#REF!)</f>
        <v>#REF!</v>
      </c>
      <c r="E108" s="31" t="e">
        <f>IF(ISBLANK('5. Pp (3 años)'!#REF!),"",'5. Pp (3 años)'!#REF!)</f>
        <v>#REF!</v>
      </c>
      <c r="F108" s="31" t="e">
        <f>IF(ISBLANK('5. Pp (3 años)'!#REF!),"",'5. Pp (3 años)'!#REF!)</f>
        <v>#REF!</v>
      </c>
      <c r="G108" s="29" t="e">
        <f>IF(ISBLANK('5. Pp (3 años)'!#REF!),"",'5. Pp (3 años)'!#REF!)</f>
        <v>#REF!</v>
      </c>
      <c r="H108" s="29" t="e">
        <f>IF(ISBLANK('5. Pp (3 años)'!#REF!),"",'5. Pp (3 años)'!#REF!)</f>
        <v>#REF!</v>
      </c>
      <c r="I108" s="31" t="e">
        <f>IF(ISBLANK('5. Pp (3 años)'!#REF!),"",'5. Pp (3 años)'!#REF!)</f>
        <v>#REF!</v>
      </c>
      <c r="J108" s="31" t="e">
        <f>IF(ISBLANK('5. Pp (3 años)'!#REF!),"",'5. Pp (3 años)'!#REF!)</f>
        <v>#REF!</v>
      </c>
      <c r="K108" s="29" t="e">
        <f>IF(ISBLANK('5. Pp (3 años)'!#REF!),"",'5. Pp (3 años)'!#REF!)</f>
        <v>#REF!</v>
      </c>
      <c r="L108" s="31" t="e">
        <f>IF(ISBLANK('5. Pp (3 años)'!#REF!),"",'5. Pp (3 años)'!#REF!)</f>
        <v>#REF!</v>
      </c>
      <c r="M108" s="31" t="e">
        <f>IF(ISBLANK('5. Pp (3 años)'!#REF!),"",'5. Pp (3 años)'!#REF!)</f>
        <v>#REF!</v>
      </c>
      <c r="N108" s="31" t="e">
        <f>IF(ISBLANK('5. Pp (3 años)'!#REF!),"",'5. Pp (3 años)'!#REF!)</f>
        <v>#REF!</v>
      </c>
      <c r="O108" s="31" t="e">
        <f>IF(ISBLANK('5. Pp (3 años)'!#REF!),"",'5. Pp (3 años)'!#REF!)</f>
        <v>#REF!</v>
      </c>
      <c r="P108" s="207" t="e">
        <f>IF(ISBLANK('5. Pp (3 años)'!#REF!),"",'5. Pp (3 años)'!#REF!)</f>
        <v>#REF!</v>
      </c>
    </row>
    <row r="109" spans="2:16" ht="17.25">
      <c r="B109" s="93" t="e">
        <f>IF(ISBLANK('5. Pp (3 años)'!#REF!),"",'5. Pp (3 años)'!#REF!)</f>
        <v>#REF!</v>
      </c>
      <c r="C109" s="29" t="e">
        <f>IF(ISBLANK('5. Pp (3 años)'!#REF!),"",'5. Pp (3 años)'!#REF!)</f>
        <v>#REF!</v>
      </c>
      <c r="D109" s="31" t="e">
        <f>IF(ISBLANK('5. Pp (3 años)'!#REF!),"",'5. Pp (3 años)'!#REF!)</f>
        <v>#REF!</v>
      </c>
      <c r="E109" s="31" t="e">
        <f>IF(ISBLANK('5. Pp (3 años)'!#REF!),"",'5. Pp (3 años)'!#REF!)</f>
        <v>#REF!</v>
      </c>
      <c r="F109" s="31" t="e">
        <f>IF(ISBLANK('5. Pp (3 años)'!#REF!),"",'5. Pp (3 años)'!#REF!)</f>
        <v>#REF!</v>
      </c>
      <c r="G109" s="29" t="e">
        <f>IF(ISBLANK('5. Pp (3 años)'!#REF!),"",'5. Pp (3 años)'!#REF!)</f>
        <v>#REF!</v>
      </c>
      <c r="H109" s="29" t="e">
        <f>IF(ISBLANK('5. Pp (3 años)'!#REF!),"",'5. Pp (3 años)'!#REF!)</f>
        <v>#REF!</v>
      </c>
      <c r="I109" s="31" t="e">
        <f>IF(ISBLANK('5. Pp (3 años)'!#REF!),"",'5. Pp (3 años)'!#REF!)</f>
        <v>#REF!</v>
      </c>
      <c r="J109" s="31" t="e">
        <f>IF(ISBLANK('5. Pp (3 años)'!#REF!),"",'5. Pp (3 años)'!#REF!)</f>
        <v>#REF!</v>
      </c>
      <c r="K109" s="29" t="e">
        <f>IF(ISBLANK('5. Pp (3 años)'!#REF!),"",'5. Pp (3 años)'!#REF!)</f>
        <v>#REF!</v>
      </c>
      <c r="L109" s="31" t="e">
        <f>IF(ISBLANK('5. Pp (3 años)'!#REF!),"",'5. Pp (3 años)'!#REF!)</f>
        <v>#REF!</v>
      </c>
      <c r="M109" s="31" t="e">
        <f>IF(ISBLANK('5. Pp (3 años)'!#REF!),"",'5. Pp (3 años)'!#REF!)</f>
        <v>#REF!</v>
      </c>
      <c r="N109" s="31" t="e">
        <f>IF(ISBLANK('5. Pp (3 años)'!#REF!),"",'5. Pp (3 años)'!#REF!)</f>
        <v>#REF!</v>
      </c>
      <c r="O109" s="31" t="e">
        <f>IF(ISBLANK('5. Pp (3 años)'!#REF!),"",'5. Pp (3 años)'!#REF!)</f>
        <v>#REF!</v>
      </c>
      <c r="P109" s="207" t="e">
        <f>IF(ISBLANK('5. Pp (3 años)'!#REF!),"",'5. Pp (3 años)'!#REF!)</f>
        <v>#REF!</v>
      </c>
    </row>
    <row r="110" spans="2:16" ht="17.25">
      <c r="B110" s="93" t="e">
        <f>IF(ISBLANK('5. Pp (3 años)'!#REF!),"",'5. Pp (3 años)'!#REF!)</f>
        <v>#REF!</v>
      </c>
      <c r="C110" s="29" t="e">
        <f>IF(ISBLANK('5. Pp (3 años)'!#REF!),"",'5. Pp (3 años)'!#REF!)</f>
        <v>#REF!</v>
      </c>
      <c r="D110" s="31" t="e">
        <f>IF(ISBLANK('5. Pp (3 años)'!#REF!),"",'5. Pp (3 años)'!#REF!)</f>
        <v>#REF!</v>
      </c>
      <c r="E110" s="31" t="e">
        <f>IF(ISBLANK('5. Pp (3 años)'!#REF!),"",'5. Pp (3 años)'!#REF!)</f>
        <v>#REF!</v>
      </c>
      <c r="F110" s="31" t="e">
        <f>IF(ISBLANK('5. Pp (3 años)'!#REF!),"",'5. Pp (3 años)'!#REF!)</f>
        <v>#REF!</v>
      </c>
      <c r="G110" s="29" t="e">
        <f>IF(ISBLANK('5. Pp (3 años)'!#REF!),"",'5. Pp (3 años)'!#REF!)</f>
        <v>#REF!</v>
      </c>
      <c r="H110" s="29" t="e">
        <f>IF(ISBLANK('5. Pp (3 años)'!#REF!),"",'5. Pp (3 años)'!#REF!)</f>
        <v>#REF!</v>
      </c>
      <c r="I110" s="31" t="e">
        <f>IF(ISBLANK('5. Pp (3 años)'!#REF!),"",'5. Pp (3 años)'!#REF!)</f>
        <v>#REF!</v>
      </c>
      <c r="J110" s="31" t="e">
        <f>IF(ISBLANK('5. Pp (3 años)'!#REF!),"",'5. Pp (3 años)'!#REF!)</f>
        <v>#REF!</v>
      </c>
      <c r="K110" s="29" t="e">
        <f>IF(ISBLANK('5. Pp (3 años)'!#REF!),"",'5. Pp (3 años)'!#REF!)</f>
        <v>#REF!</v>
      </c>
      <c r="L110" s="31" t="e">
        <f>IF(ISBLANK('5. Pp (3 años)'!#REF!),"",'5. Pp (3 años)'!#REF!)</f>
        <v>#REF!</v>
      </c>
      <c r="M110" s="31" t="e">
        <f>IF(ISBLANK('5. Pp (3 años)'!#REF!),"",'5. Pp (3 años)'!#REF!)</f>
        <v>#REF!</v>
      </c>
      <c r="N110" s="31" t="e">
        <f>IF(ISBLANK('5. Pp (3 años)'!#REF!),"",'5. Pp (3 años)'!#REF!)</f>
        <v>#REF!</v>
      </c>
      <c r="O110" s="31" t="e">
        <f>IF(ISBLANK('5. Pp (3 años)'!#REF!),"",'5. Pp (3 años)'!#REF!)</f>
        <v>#REF!</v>
      </c>
      <c r="P110" s="207" t="e">
        <f>IF(ISBLANK('5. Pp (3 años)'!#REF!),"",'5. Pp (3 años)'!#REF!)</f>
        <v>#REF!</v>
      </c>
    </row>
    <row r="111" spans="2:16" ht="17.25">
      <c r="B111" s="93" t="e">
        <f>IF(ISBLANK('5. Pp (3 años)'!#REF!),"",'5. Pp (3 años)'!#REF!)</f>
        <v>#REF!</v>
      </c>
      <c r="C111" s="29" t="e">
        <f>IF(ISBLANK('5. Pp (3 años)'!#REF!),"",'5. Pp (3 años)'!#REF!)</f>
        <v>#REF!</v>
      </c>
      <c r="D111" s="31" t="e">
        <f>IF(ISBLANK('5. Pp (3 años)'!#REF!),"",'5. Pp (3 años)'!#REF!)</f>
        <v>#REF!</v>
      </c>
      <c r="E111" s="31" t="e">
        <f>IF(ISBLANK('5. Pp (3 años)'!#REF!),"",'5. Pp (3 años)'!#REF!)</f>
        <v>#REF!</v>
      </c>
      <c r="F111" s="31" t="e">
        <f>IF(ISBLANK('5. Pp (3 años)'!#REF!),"",'5. Pp (3 años)'!#REF!)</f>
        <v>#REF!</v>
      </c>
      <c r="G111" s="29" t="e">
        <f>IF(ISBLANK('5. Pp (3 años)'!#REF!),"",'5. Pp (3 años)'!#REF!)</f>
        <v>#REF!</v>
      </c>
      <c r="H111" s="29" t="e">
        <f>IF(ISBLANK('5. Pp (3 años)'!#REF!),"",'5. Pp (3 años)'!#REF!)</f>
        <v>#REF!</v>
      </c>
      <c r="I111" s="31" t="e">
        <f>IF(ISBLANK('5. Pp (3 años)'!#REF!),"",'5. Pp (3 años)'!#REF!)</f>
        <v>#REF!</v>
      </c>
      <c r="J111" s="31" t="e">
        <f>IF(ISBLANK('5. Pp (3 años)'!#REF!),"",'5. Pp (3 años)'!#REF!)</f>
        <v>#REF!</v>
      </c>
      <c r="K111" s="29" t="e">
        <f>IF(ISBLANK('5. Pp (3 años)'!#REF!),"",'5. Pp (3 años)'!#REF!)</f>
        <v>#REF!</v>
      </c>
      <c r="L111" s="31" t="e">
        <f>IF(ISBLANK('5. Pp (3 años)'!#REF!),"",'5. Pp (3 años)'!#REF!)</f>
        <v>#REF!</v>
      </c>
      <c r="M111" s="31" t="e">
        <f>IF(ISBLANK('5. Pp (3 años)'!#REF!),"",'5. Pp (3 años)'!#REF!)</f>
        <v>#REF!</v>
      </c>
      <c r="N111" s="31" t="e">
        <f>IF(ISBLANK('5. Pp (3 años)'!#REF!),"",'5. Pp (3 años)'!#REF!)</f>
        <v>#REF!</v>
      </c>
      <c r="O111" s="31" t="e">
        <f>IF(ISBLANK('5. Pp (3 años)'!#REF!),"",'5. Pp (3 años)'!#REF!)</f>
        <v>#REF!</v>
      </c>
      <c r="P111" s="207" t="e">
        <f>IF(ISBLANK('5. Pp (3 años)'!#REF!),"",'5. Pp (3 años)'!#REF!)</f>
        <v>#REF!</v>
      </c>
    </row>
    <row r="112" spans="2:16" ht="17.25">
      <c r="B112" s="93" t="e">
        <f>IF(ISBLANK('5. Pp (3 años)'!#REF!),"",'5. Pp (3 años)'!#REF!)</f>
        <v>#REF!</v>
      </c>
      <c r="C112" s="29" t="e">
        <f>IF(ISBLANK('5. Pp (3 años)'!#REF!),"",'5. Pp (3 años)'!#REF!)</f>
        <v>#REF!</v>
      </c>
      <c r="D112" s="31" t="e">
        <f>IF(ISBLANK('5. Pp (3 años)'!#REF!),"",'5. Pp (3 años)'!#REF!)</f>
        <v>#REF!</v>
      </c>
      <c r="E112" s="31" t="e">
        <f>IF(ISBLANK('5. Pp (3 años)'!#REF!),"",'5. Pp (3 años)'!#REF!)</f>
        <v>#REF!</v>
      </c>
      <c r="F112" s="31" t="e">
        <f>IF(ISBLANK('5. Pp (3 años)'!#REF!),"",'5. Pp (3 años)'!#REF!)</f>
        <v>#REF!</v>
      </c>
      <c r="G112" s="29" t="e">
        <f>IF(ISBLANK('5. Pp (3 años)'!#REF!),"",'5. Pp (3 años)'!#REF!)</f>
        <v>#REF!</v>
      </c>
      <c r="H112" s="29" t="e">
        <f>IF(ISBLANK('5. Pp (3 años)'!#REF!),"",'5. Pp (3 años)'!#REF!)</f>
        <v>#REF!</v>
      </c>
      <c r="I112" s="31" t="e">
        <f>IF(ISBLANK('5. Pp (3 años)'!#REF!),"",'5. Pp (3 años)'!#REF!)</f>
        <v>#REF!</v>
      </c>
      <c r="J112" s="31" t="e">
        <f>IF(ISBLANK('5. Pp (3 años)'!#REF!),"",'5. Pp (3 años)'!#REF!)</f>
        <v>#REF!</v>
      </c>
      <c r="K112" s="29" t="e">
        <f>IF(ISBLANK('5. Pp (3 años)'!#REF!),"",'5. Pp (3 años)'!#REF!)</f>
        <v>#REF!</v>
      </c>
      <c r="L112" s="31" t="e">
        <f>IF(ISBLANK('5. Pp (3 años)'!#REF!),"",'5. Pp (3 años)'!#REF!)</f>
        <v>#REF!</v>
      </c>
      <c r="M112" s="31" t="e">
        <f>IF(ISBLANK('5. Pp (3 años)'!#REF!),"",'5. Pp (3 años)'!#REF!)</f>
        <v>#REF!</v>
      </c>
      <c r="N112" s="31" t="e">
        <f>IF(ISBLANK('5. Pp (3 años)'!#REF!),"",'5. Pp (3 años)'!#REF!)</f>
        <v>#REF!</v>
      </c>
      <c r="O112" s="31" t="e">
        <f>IF(ISBLANK('5. Pp (3 años)'!#REF!),"",'5. Pp (3 años)'!#REF!)</f>
        <v>#REF!</v>
      </c>
      <c r="P112" s="207" t="e">
        <f>IF(ISBLANK('5. Pp (3 años)'!#REF!),"",'5. Pp (3 años)'!#REF!)</f>
        <v>#REF!</v>
      </c>
    </row>
    <row r="113" spans="2:16" ht="17.25">
      <c r="B113" s="89" t="e">
        <f>IF(ISBLANK('5. Pp (3 años)'!#REF!),"",'5. Pp (3 años)'!#REF!)</f>
        <v>#REF!</v>
      </c>
      <c r="C113" s="65" t="e">
        <f>IF(ISBLANK('5. Pp (3 años)'!#REF!),"",'5. Pp (3 años)'!#REF!)</f>
        <v>#REF!</v>
      </c>
      <c r="D113" s="91" t="e">
        <f>IF(ISBLANK('5. Pp (3 años)'!#REF!),"",'5. Pp (3 años)'!#REF!)</f>
        <v>#REF!</v>
      </c>
      <c r="E113" s="91" t="e">
        <f>IF(ISBLANK('5. Pp (3 años)'!#REF!),"",'5. Pp (3 años)'!#REF!)</f>
        <v>#REF!</v>
      </c>
      <c r="F113" s="91" t="e">
        <f>IF(ISBLANK('5. Pp (3 años)'!#REF!),"",'5. Pp (3 años)'!#REF!)</f>
        <v>#REF!</v>
      </c>
      <c r="G113" s="65" t="e">
        <f>IF(ISBLANK('5. Pp (3 años)'!#REF!),"",'5. Pp (3 años)'!#REF!)</f>
        <v>#REF!</v>
      </c>
      <c r="H113" s="65" t="e">
        <f>IF(ISBLANK('5. Pp (3 años)'!#REF!),"",'5. Pp (3 años)'!#REF!)</f>
        <v>#REF!</v>
      </c>
      <c r="I113" s="91" t="e">
        <f>IF(ISBLANK('5. Pp (3 años)'!#REF!),"",'5. Pp (3 años)'!#REF!)</f>
        <v>#REF!</v>
      </c>
      <c r="J113" s="91" t="e">
        <f>IF(ISBLANK('5. Pp (3 años)'!#REF!),"",'5. Pp (3 años)'!#REF!)</f>
        <v>#REF!</v>
      </c>
      <c r="K113" s="65" t="e">
        <f>IF(ISBLANK('5. Pp (3 años)'!#REF!),"",'5. Pp (3 años)'!#REF!)</f>
        <v>#REF!</v>
      </c>
      <c r="L113" s="91" t="e">
        <f>IF(ISBLANK('5. Pp (3 años)'!#REF!),"",'5. Pp (3 años)'!#REF!)</f>
        <v>#REF!</v>
      </c>
      <c r="M113" s="91" t="e">
        <f>IF(ISBLANK('5. Pp (3 años)'!#REF!),"",'5. Pp (3 años)'!#REF!)</f>
        <v>#REF!</v>
      </c>
      <c r="N113" s="91" t="e">
        <f>IF(ISBLANK('5. Pp (3 años)'!#REF!),"",'5. Pp (3 años)'!#REF!)</f>
        <v>#REF!</v>
      </c>
      <c r="O113" s="91" t="e">
        <f>IF(ISBLANK('5. Pp (3 años)'!#REF!),"",'5. Pp (3 años)'!#REF!)</f>
        <v>#REF!</v>
      </c>
      <c r="P113" s="92" t="e">
        <f>IF(ISBLANK('5. Pp (3 años)'!#REF!),"",'5. Pp (3 años)'!#REF!)</f>
        <v>#REF!</v>
      </c>
    </row>
    <row r="114" spans="2:16" ht="17.25">
      <c r="B114" s="93" t="e">
        <f>IF(ISBLANK('5. Pp (3 años)'!#REF!),"",'5. Pp (3 años)'!#REF!)</f>
        <v>#REF!</v>
      </c>
      <c r="C114" s="29" t="e">
        <f>IF(ISBLANK('5. Pp (3 años)'!#REF!),"",'5. Pp (3 años)'!#REF!)</f>
        <v>#REF!</v>
      </c>
      <c r="D114" s="31" t="e">
        <f>IF(ISBLANK('5. Pp (3 años)'!#REF!),"",'5. Pp (3 años)'!#REF!)</f>
        <v>#REF!</v>
      </c>
      <c r="E114" s="31" t="e">
        <f>IF(ISBLANK('5. Pp (3 años)'!#REF!),"",'5. Pp (3 años)'!#REF!)</f>
        <v>#REF!</v>
      </c>
      <c r="F114" s="31" t="e">
        <f>IF(ISBLANK('5. Pp (3 años)'!#REF!),"",'5. Pp (3 años)'!#REF!)</f>
        <v>#REF!</v>
      </c>
      <c r="G114" s="29" t="e">
        <f>IF(ISBLANK('5. Pp (3 años)'!#REF!),"",'5. Pp (3 años)'!#REF!)</f>
        <v>#REF!</v>
      </c>
      <c r="H114" s="29" t="e">
        <f>IF(ISBLANK('5. Pp (3 años)'!#REF!),"",'5. Pp (3 años)'!#REF!)</f>
        <v>#REF!</v>
      </c>
      <c r="I114" s="31" t="e">
        <f>IF(ISBLANK('5. Pp (3 años)'!#REF!),"",'5. Pp (3 años)'!#REF!)</f>
        <v>#REF!</v>
      </c>
      <c r="J114" s="31" t="e">
        <f>IF(ISBLANK('5. Pp (3 años)'!#REF!),"",'5. Pp (3 años)'!#REF!)</f>
        <v>#REF!</v>
      </c>
      <c r="K114" s="29" t="e">
        <f>IF(ISBLANK('5. Pp (3 años)'!#REF!),"",'5. Pp (3 años)'!#REF!)</f>
        <v>#REF!</v>
      </c>
      <c r="L114" s="31" t="e">
        <f>IF(ISBLANK('5. Pp (3 años)'!#REF!),"",'5. Pp (3 años)'!#REF!)</f>
        <v>#REF!</v>
      </c>
      <c r="M114" s="31" t="e">
        <f>IF(ISBLANK('5. Pp (3 años)'!#REF!),"",'5. Pp (3 años)'!#REF!)</f>
        <v>#REF!</v>
      </c>
      <c r="N114" s="31" t="e">
        <f>IF(ISBLANK('5. Pp (3 años)'!#REF!),"",'5. Pp (3 años)'!#REF!)</f>
        <v>#REF!</v>
      </c>
      <c r="O114" s="31" t="e">
        <f>IF(ISBLANK('5. Pp (3 años)'!#REF!),"",'5. Pp (3 años)'!#REF!)</f>
        <v>#REF!</v>
      </c>
      <c r="P114" s="207" t="e">
        <f>IF(ISBLANK('5. Pp (3 años)'!#REF!),"",'5. Pp (3 años)'!#REF!)</f>
        <v>#REF!</v>
      </c>
    </row>
    <row r="115" spans="2:16" ht="17.25">
      <c r="B115" s="93" t="e">
        <f>IF(ISBLANK('5. Pp (3 años)'!#REF!),"",'5. Pp (3 años)'!#REF!)</f>
        <v>#REF!</v>
      </c>
      <c r="C115" s="29" t="e">
        <f>IF(ISBLANK('5. Pp (3 años)'!#REF!),"",'5. Pp (3 años)'!#REF!)</f>
        <v>#REF!</v>
      </c>
      <c r="D115" s="31" t="e">
        <f>IF(ISBLANK('5. Pp (3 años)'!#REF!),"",'5. Pp (3 años)'!#REF!)</f>
        <v>#REF!</v>
      </c>
      <c r="E115" s="31" t="e">
        <f>IF(ISBLANK('5. Pp (3 años)'!#REF!),"",'5. Pp (3 años)'!#REF!)</f>
        <v>#REF!</v>
      </c>
      <c r="F115" s="31" t="e">
        <f>IF(ISBLANK('5. Pp (3 años)'!#REF!),"",'5. Pp (3 años)'!#REF!)</f>
        <v>#REF!</v>
      </c>
      <c r="G115" s="29" t="e">
        <f>IF(ISBLANK('5. Pp (3 años)'!#REF!),"",'5. Pp (3 años)'!#REF!)</f>
        <v>#REF!</v>
      </c>
      <c r="H115" s="29" t="e">
        <f>IF(ISBLANK('5. Pp (3 años)'!#REF!),"",'5. Pp (3 años)'!#REF!)</f>
        <v>#REF!</v>
      </c>
      <c r="I115" s="31" t="e">
        <f>IF(ISBLANK('5. Pp (3 años)'!#REF!),"",'5. Pp (3 años)'!#REF!)</f>
        <v>#REF!</v>
      </c>
      <c r="J115" s="31" t="e">
        <f>IF(ISBLANK('5. Pp (3 años)'!#REF!),"",'5. Pp (3 años)'!#REF!)</f>
        <v>#REF!</v>
      </c>
      <c r="K115" s="29" t="e">
        <f>IF(ISBLANK('5. Pp (3 años)'!#REF!),"",'5. Pp (3 años)'!#REF!)</f>
        <v>#REF!</v>
      </c>
      <c r="L115" s="31" t="e">
        <f>IF(ISBLANK('5. Pp (3 años)'!#REF!),"",'5. Pp (3 años)'!#REF!)</f>
        <v>#REF!</v>
      </c>
      <c r="M115" s="31" t="e">
        <f>IF(ISBLANK('5. Pp (3 años)'!#REF!),"",'5. Pp (3 años)'!#REF!)</f>
        <v>#REF!</v>
      </c>
      <c r="N115" s="31" t="e">
        <f>IF(ISBLANK('5. Pp (3 años)'!#REF!),"",'5. Pp (3 años)'!#REF!)</f>
        <v>#REF!</v>
      </c>
      <c r="O115" s="31" t="e">
        <f>IF(ISBLANK('5. Pp (3 años)'!#REF!),"",'5. Pp (3 años)'!#REF!)</f>
        <v>#REF!</v>
      </c>
      <c r="P115" s="207" t="e">
        <f>IF(ISBLANK('5. Pp (3 años)'!#REF!),"",'5. Pp (3 años)'!#REF!)</f>
        <v>#REF!</v>
      </c>
    </row>
    <row r="116" spans="2:16" ht="17.25">
      <c r="B116" s="93" t="e">
        <f>IF(ISBLANK('5. Pp (3 años)'!#REF!),"",'5. Pp (3 años)'!#REF!)</f>
        <v>#REF!</v>
      </c>
      <c r="C116" s="29" t="e">
        <f>IF(ISBLANK('5. Pp (3 años)'!#REF!),"",'5. Pp (3 años)'!#REF!)</f>
        <v>#REF!</v>
      </c>
      <c r="D116" s="31" t="e">
        <f>IF(ISBLANK('5. Pp (3 años)'!#REF!),"",'5. Pp (3 años)'!#REF!)</f>
        <v>#REF!</v>
      </c>
      <c r="E116" s="31" t="e">
        <f>IF(ISBLANK('5. Pp (3 años)'!#REF!),"",'5. Pp (3 años)'!#REF!)</f>
        <v>#REF!</v>
      </c>
      <c r="F116" s="31" t="e">
        <f>IF(ISBLANK('5. Pp (3 años)'!#REF!),"",'5. Pp (3 años)'!#REF!)</f>
        <v>#REF!</v>
      </c>
      <c r="G116" s="29" t="e">
        <f>IF(ISBLANK('5. Pp (3 años)'!#REF!),"",'5. Pp (3 años)'!#REF!)</f>
        <v>#REF!</v>
      </c>
      <c r="H116" s="29" t="e">
        <f>IF(ISBLANK('5. Pp (3 años)'!#REF!),"",'5. Pp (3 años)'!#REF!)</f>
        <v>#REF!</v>
      </c>
      <c r="I116" s="31" t="e">
        <f>IF(ISBLANK('5. Pp (3 años)'!#REF!),"",'5. Pp (3 años)'!#REF!)</f>
        <v>#REF!</v>
      </c>
      <c r="J116" s="31" t="e">
        <f>IF(ISBLANK('5. Pp (3 años)'!#REF!),"",'5. Pp (3 años)'!#REF!)</f>
        <v>#REF!</v>
      </c>
      <c r="K116" s="29" t="e">
        <f>IF(ISBLANK('5. Pp (3 años)'!#REF!),"",'5. Pp (3 años)'!#REF!)</f>
        <v>#REF!</v>
      </c>
      <c r="L116" s="31" t="e">
        <f>IF(ISBLANK('5. Pp (3 años)'!#REF!),"",'5. Pp (3 años)'!#REF!)</f>
        <v>#REF!</v>
      </c>
      <c r="M116" s="31" t="e">
        <f>IF(ISBLANK('5. Pp (3 años)'!#REF!),"",'5. Pp (3 años)'!#REF!)</f>
        <v>#REF!</v>
      </c>
      <c r="N116" s="31" t="e">
        <f>IF(ISBLANK('5. Pp (3 años)'!#REF!),"",'5. Pp (3 años)'!#REF!)</f>
        <v>#REF!</v>
      </c>
      <c r="O116" s="31" t="e">
        <f>IF(ISBLANK('5. Pp (3 años)'!#REF!),"",'5. Pp (3 años)'!#REF!)</f>
        <v>#REF!</v>
      </c>
      <c r="P116" s="207" t="e">
        <f>IF(ISBLANK('5. Pp (3 años)'!#REF!),"",'5. Pp (3 años)'!#REF!)</f>
        <v>#REF!</v>
      </c>
    </row>
    <row r="117" spans="2:16" ht="17.25">
      <c r="B117" s="93" t="e">
        <f>IF(ISBLANK('5. Pp (3 años)'!#REF!),"",'5. Pp (3 años)'!#REF!)</f>
        <v>#REF!</v>
      </c>
      <c r="C117" s="29" t="e">
        <f>IF(ISBLANK('5. Pp (3 años)'!#REF!),"",'5. Pp (3 años)'!#REF!)</f>
        <v>#REF!</v>
      </c>
      <c r="D117" s="31" t="e">
        <f>IF(ISBLANK('5. Pp (3 años)'!#REF!),"",'5. Pp (3 años)'!#REF!)</f>
        <v>#REF!</v>
      </c>
      <c r="E117" s="31" t="e">
        <f>IF(ISBLANK('5. Pp (3 años)'!#REF!),"",'5. Pp (3 años)'!#REF!)</f>
        <v>#REF!</v>
      </c>
      <c r="F117" s="31" t="e">
        <f>IF(ISBLANK('5. Pp (3 años)'!#REF!),"",'5. Pp (3 años)'!#REF!)</f>
        <v>#REF!</v>
      </c>
      <c r="G117" s="29" t="e">
        <f>IF(ISBLANK('5. Pp (3 años)'!#REF!),"",'5. Pp (3 años)'!#REF!)</f>
        <v>#REF!</v>
      </c>
      <c r="H117" s="29" t="e">
        <f>IF(ISBLANK('5. Pp (3 años)'!#REF!),"",'5. Pp (3 años)'!#REF!)</f>
        <v>#REF!</v>
      </c>
      <c r="I117" s="31" t="e">
        <f>IF(ISBLANK('5. Pp (3 años)'!#REF!),"",'5. Pp (3 años)'!#REF!)</f>
        <v>#REF!</v>
      </c>
      <c r="J117" s="31" t="e">
        <f>IF(ISBLANK('5. Pp (3 años)'!#REF!),"",'5. Pp (3 años)'!#REF!)</f>
        <v>#REF!</v>
      </c>
      <c r="K117" s="29" t="e">
        <f>IF(ISBLANK('5. Pp (3 años)'!#REF!),"",'5. Pp (3 años)'!#REF!)</f>
        <v>#REF!</v>
      </c>
      <c r="L117" s="31" t="e">
        <f>IF(ISBLANK('5. Pp (3 años)'!#REF!),"",'5. Pp (3 años)'!#REF!)</f>
        <v>#REF!</v>
      </c>
      <c r="M117" s="31" t="e">
        <f>IF(ISBLANK('5. Pp (3 años)'!#REF!),"",'5. Pp (3 años)'!#REF!)</f>
        <v>#REF!</v>
      </c>
      <c r="N117" s="31" t="e">
        <f>IF(ISBLANK('5. Pp (3 años)'!#REF!),"",'5. Pp (3 años)'!#REF!)</f>
        <v>#REF!</v>
      </c>
      <c r="O117" s="31" t="e">
        <f>IF(ISBLANK('5. Pp (3 años)'!#REF!),"",'5. Pp (3 años)'!#REF!)</f>
        <v>#REF!</v>
      </c>
      <c r="P117" s="207" t="e">
        <f>IF(ISBLANK('5. Pp (3 años)'!#REF!),"",'5. Pp (3 años)'!#REF!)</f>
        <v>#REF!</v>
      </c>
    </row>
    <row r="118" spans="2:16" ht="17.25">
      <c r="B118" s="93" t="e">
        <f>IF(ISBLANK('5. Pp (3 años)'!#REF!),"",'5. Pp (3 años)'!#REF!)</f>
        <v>#REF!</v>
      </c>
      <c r="C118" s="29" t="e">
        <f>IF(ISBLANK('5. Pp (3 años)'!#REF!),"",'5. Pp (3 años)'!#REF!)</f>
        <v>#REF!</v>
      </c>
      <c r="D118" s="31" t="e">
        <f>IF(ISBLANK('5. Pp (3 años)'!#REF!),"",'5. Pp (3 años)'!#REF!)</f>
        <v>#REF!</v>
      </c>
      <c r="E118" s="31" t="e">
        <f>IF(ISBLANK('5. Pp (3 años)'!#REF!),"",'5. Pp (3 años)'!#REF!)</f>
        <v>#REF!</v>
      </c>
      <c r="F118" s="31" t="e">
        <f>IF(ISBLANK('5. Pp (3 años)'!#REF!),"",'5. Pp (3 años)'!#REF!)</f>
        <v>#REF!</v>
      </c>
      <c r="G118" s="29" t="e">
        <f>IF(ISBLANK('5. Pp (3 años)'!#REF!),"",'5. Pp (3 años)'!#REF!)</f>
        <v>#REF!</v>
      </c>
      <c r="H118" s="29" t="e">
        <f>IF(ISBLANK('5. Pp (3 años)'!#REF!),"",'5. Pp (3 años)'!#REF!)</f>
        <v>#REF!</v>
      </c>
      <c r="I118" s="31" t="e">
        <f>IF(ISBLANK('5. Pp (3 años)'!#REF!),"",'5. Pp (3 años)'!#REF!)</f>
        <v>#REF!</v>
      </c>
      <c r="J118" s="31" t="e">
        <f>IF(ISBLANK('5. Pp (3 años)'!#REF!),"",'5. Pp (3 años)'!#REF!)</f>
        <v>#REF!</v>
      </c>
      <c r="K118" s="29" t="e">
        <f>IF(ISBLANK('5. Pp (3 años)'!#REF!),"",'5. Pp (3 años)'!#REF!)</f>
        <v>#REF!</v>
      </c>
      <c r="L118" s="31" t="e">
        <f>IF(ISBLANK('5. Pp (3 años)'!#REF!),"",'5. Pp (3 años)'!#REF!)</f>
        <v>#REF!</v>
      </c>
      <c r="M118" s="31" t="e">
        <f>IF(ISBLANK('5. Pp (3 años)'!#REF!),"",'5. Pp (3 años)'!#REF!)</f>
        <v>#REF!</v>
      </c>
      <c r="N118" s="31" t="e">
        <f>IF(ISBLANK('5. Pp (3 años)'!#REF!),"",'5. Pp (3 años)'!#REF!)</f>
        <v>#REF!</v>
      </c>
      <c r="O118" s="31" t="e">
        <f>IF(ISBLANK('5. Pp (3 años)'!#REF!),"",'5. Pp (3 años)'!#REF!)</f>
        <v>#REF!</v>
      </c>
      <c r="P118" s="207" t="e">
        <f>IF(ISBLANK('5. Pp (3 años)'!#REF!),"",'5. Pp (3 años)'!#REF!)</f>
        <v>#REF!</v>
      </c>
    </row>
    <row r="119" spans="2:16" ht="17.25">
      <c r="B119" s="89" t="e">
        <f>IF(ISBLANK('5. Pp (3 años)'!#REF!),"",'5. Pp (3 años)'!#REF!)</f>
        <v>#REF!</v>
      </c>
      <c r="C119" s="65" t="e">
        <f>IF(ISBLANK('5. Pp (3 años)'!#REF!),"",'5. Pp (3 años)'!#REF!)</f>
        <v>#REF!</v>
      </c>
      <c r="D119" s="91" t="e">
        <f>IF(ISBLANK('5. Pp (3 años)'!#REF!),"",'5. Pp (3 años)'!#REF!)</f>
        <v>#REF!</v>
      </c>
      <c r="E119" s="91" t="e">
        <f>IF(ISBLANK('5. Pp (3 años)'!#REF!),"",'5. Pp (3 años)'!#REF!)</f>
        <v>#REF!</v>
      </c>
      <c r="F119" s="91" t="e">
        <f>IF(ISBLANK('5. Pp (3 años)'!#REF!),"",'5. Pp (3 años)'!#REF!)</f>
        <v>#REF!</v>
      </c>
      <c r="G119" s="65" t="e">
        <f>IF(ISBLANK('5. Pp (3 años)'!#REF!),"",'5. Pp (3 años)'!#REF!)</f>
        <v>#REF!</v>
      </c>
      <c r="H119" s="65" t="e">
        <f>IF(ISBLANK('5. Pp (3 años)'!#REF!),"",'5. Pp (3 años)'!#REF!)</f>
        <v>#REF!</v>
      </c>
      <c r="I119" s="91" t="e">
        <f>IF(ISBLANK('5. Pp (3 años)'!#REF!),"",'5. Pp (3 años)'!#REF!)</f>
        <v>#REF!</v>
      </c>
      <c r="J119" s="91" t="e">
        <f>IF(ISBLANK('5. Pp (3 años)'!#REF!),"",'5. Pp (3 años)'!#REF!)</f>
        <v>#REF!</v>
      </c>
      <c r="K119" s="65" t="e">
        <f>IF(ISBLANK('5. Pp (3 años)'!#REF!),"",'5. Pp (3 años)'!#REF!)</f>
        <v>#REF!</v>
      </c>
      <c r="L119" s="91" t="e">
        <f>IF(ISBLANK('5. Pp (3 años)'!#REF!),"",'5. Pp (3 años)'!#REF!)</f>
        <v>#REF!</v>
      </c>
      <c r="M119" s="91" t="e">
        <f>IF(ISBLANK('5. Pp (3 años)'!#REF!),"",'5. Pp (3 años)'!#REF!)</f>
        <v>#REF!</v>
      </c>
      <c r="N119" s="91" t="e">
        <f>IF(ISBLANK('5. Pp (3 años)'!#REF!),"",'5. Pp (3 años)'!#REF!)</f>
        <v>#REF!</v>
      </c>
      <c r="O119" s="91" t="e">
        <f>IF(ISBLANK('5. Pp (3 años)'!#REF!),"",'5. Pp (3 años)'!#REF!)</f>
        <v>#REF!</v>
      </c>
      <c r="P119" s="92" t="e">
        <f>IF(ISBLANK('5. Pp (3 años)'!#REF!),"",'5. Pp (3 años)'!#REF!)</f>
        <v>#REF!</v>
      </c>
    </row>
    <row r="120" spans="2:16" ht="17.25">
      <c r="B120" s="93" t="e">
        <f>IF(ISBLANK('5. Pp (3 años)'!#REF!),"",'5. Pp (3 años)'!#REF!)</f>
        <v>#REF!</v>
      </c>
      <c r="C120" s="29" t="e">
        <f>IF(ISBLANK('5. Pp (3 años)'!#REF!),"",'5. Pp (3 años)'!#REF!)</f>
        <v>#REF!</v>
      </c>
      <c r="D120" s="31" t="e">
        <f>IF(ISBLANK('5. Pp (3 años)'!#REF!),"",'5. Pp (3 años)'!#REF!)</f>
        <v>#REF!</v>
      </c>
      <c r="E120" s="31" t="e">
        <f>IF(ISBLANK('5. Pp (3 años)'!#REF!),"",'5. Pp (3 años)'!#REF!)</f>
        <v>#REF!</v>
      </c>
      <c r="F120" s="31" t="e">
        <f>IF(ISBLANK('5. Pp (3 años)'!#REF!),"",'5. Pp (3 años)'!#REF!)</f>
        <v>#REF!</v>
      </c>
      <c r="G120" s="29" t="e">
        <f>IF(ISBLANK('5. Pp (3 años)'!#REF!),"",'5. Pp (3 años)'!#REF!)</f>
        <v>#REF!</v>
      </c>
      <c r="H120" s="29" t="e">
        <f>IF(ISBLANK('5. Pp (3 años)'!#REF!),"",'5. Pp (3 años)'!#REF!)</f>
        <v>#REF!</v>
      </c>
      <c r="I120" s="31" t="e">
        <f>IF(ISBLANK('5. Pp (3 años)'!#REF!),"",'5. Pp (3 años)'!#REF!)</f>
        <v>#REF!</v>
      </c>
      <c r="J120" s="31" t="e">
        <f>IF(ISBLANK('5. Pp (3 años)'!#REF!),"",'5. Pp (3 años)'!#REF!)</f>
        <v>#REF!</v>
      </c>
      <c r="K120" s="29" t="e">
        <f>IF(ISBLANK('5. Pp (3 años)'!#REF!),"",'5. Pp (3 años)'!#REF!)</f>
        <v>#REF!</v>
      </c>
      <c r="L120" s="31" t="e">
        <f>IF(ISBLANK('5. Pp (3 años)'!#REF!),"",'5. Pp (3 años)'!#REF!)</f>
        <v>#REF!</v>
      </c>
      <c r="M120" s="31" t="e">
        <f>IF(ISBLANK('5. Pp (3 años)'!#REF!),"",'5. Pp (3 años)'!#REF!)</f>
        <v>#REF!</v>
      </c>
      <c r="N120" s="31" t="e">
        <f>IF(ISBLANK('5. Pp (3 años)'!#REF!),"",'5. Pp (3 años)'!#REF!)</f>
        <v>#REF!</v>
      </c>
      <c r="O120" s="31" t="e">
        <f>IF(ISBLANK('5. Pp (3 años)'!#REF!),"",'5. Pp (3 años)'!#REF!)</f>
        <v>#REF!</v>
      </c>
      <c r="P120" s="207" t="e">
        <f>IF(ISBLANK('5. Pp (3 años)'!#REF!),"",'5. Pp (3 años)'!#REF!)</f>
        <v>#REF!</v>
      </c>
    </row>
    <row r="121" spans="2:16" ht="17.25">
      <c r="B121" s="93" t="e">
        <f>IF(ISBLANK('5. Pp (3 años)'!#REF!),"",'5. Pp (3 años)'!#REF!)</f>
        <v>#REF!</v>
      </c>
      <c r="C121" s="29" t="e">
        <f>IF(ISBLANK('5. Pp (3 años)'!#REF!),"",'5. Pp (3 años)'!#REF!)</f>
        <v>#REF!</v>
      </c>
      <c r="D121" s="31" t="e">
        <f>IF(ISBLANK('5. Pp (3 años)'!#REF!),"",'5. Pp (3 años)'!#REF!)</f>
        <v>#REF!</v>
      </c>
      <c r="E121" s="31" t="e">
        <f>IF(ISBLANK('5. Pp (3 años)'!#REF!),"",'5. Pp (3 años)'!#REF!)</f>
        <v>#REF!</v>
      </c>
      <c r="F121" s="31" t="e">
        <f>IF(ISBLANK('5. Pp (3 años)'!#REF!),"",'5. Pp (3 años)'!#REF!)</f>
        <v>#REF!</v>
      </c>
      <c r="G121" s="29" t="e">
        <f>IF(ISBLANK('5. Pp (3 años)'!#REF!),"",'5. Pp (3 años)'!#REF!)</f>
        <v>#REF!</v>
      </c>
      <c r="H121" s="29" t="e">
        <f>IF(ISBLANK('5. Pp (3 años)'!#REF!),"",'5. Pp (3 años)'!#REF!)</f>
        <v>#REF!</v>
      </c>
      <c r="I121" s="31" t="e">
        <f>IF(ISBLANK('5. Pp (3 años)'!#REF!),"",'5. Pp (3 años)'!#REF!)</f>
        <v>#REF!</v>
      </c>
      <c r="J121" s="31" t="e">
        <f>IF(ISBLANK('5. Pp (3 años)'!#REF!),"",'5. Pp (3 años)'!#REF!)</f>
        <v>#REF!</v>
      </c>
      <c r="K121" s="29" t="e">
        <f>IF(ISBLANK('5. Pp (3 años)'!#REF!),"",'5. Pp (3 años)'!#REF!)</f>
        <v>#REF!</v>
      </c>
      <c r="L121" s="31" t="e">
        <f>IF(ISBLANK('5. Pp (3 años)'!#REF!),"",'5. Pp (3 años)'!#REF!)</f>
        <v>#REF!</v>
      </c>
      <c r="M121" s="31" t="e">
        <f>IF(ISBLANK('5. Pp (3 años)'!#REF!),"",'5. Pp (3 años)'!#REF!)</f>
        <v>#REF!</v>
      </c>
      <c r="N121" s="31" t="e">
        <f>IF(ISBLANK('5. Pp (3 años)'!#REF!),"",'5. Pp (3 años)'!#REF!)</f>
        <v>#REF!</v>
      </c>
      <c r="O121" s="31" t="e">
        <f>IF(ISBLANK('5. Pp (3 años)'!#REF!),"",'5. Pp (3 años)'!#REF!)</f>
        <v>#REF!</v>
      </c>
      <c r="P121" s="207" t="e">
        <f>IF(ISBLANK('5. Pp (3 años)'!#REF!),"",'5. Pp (3 años)'!#REF!)</f>
        <v>#REF!</v>
      </c>
    </row>
    <row r="122" spans="2:16" ht="17.25">
      <c r="B122" s="93" t="e">
        <f>IF(ISBLANK('5. Pp (3 años)'!#REF!),"",'5. Pp (3 años)'!#REF!)</f>
        <v>#REF!</v>
      </c>
      <c r="C122" s="29" t="e">
        <f>IF(ISBLANK('5. Pp (3 años)'!#REF!),"",'5. Pp (3 años)'!#REF!)</f>
        <v>#REF!</v>
      </c>
      <c r="D122" s="31" t="e">
        <f>IF(ISBLANK('5. Pp (3 años)'!#REF!),"",'5. Pp (3 años)'!#REF!)</f>
        <v>#REF!</v>
      </c>
      <c r="E122" s="31" t="e">
        <f>IF(ISBLANK('5. Pp (3 años)'!#REF!),"",'5. Pp (3 años)'!#REF!)</f>
        <v>#REF!</v>
      </c>
      <c r="F122" s="31" t="e">
        <f>IF(ISBLANK('5. Pp (3 años)'!#REF!),"",'5. Pp (3 años)'!#REF!)</f>
        <v>#REF!</v>
      </c>
      <c r="G122" s="29" t="e">
        <f>IF(ISBLANK('5. Pp (3 años)'!#REF!),"",'5. Pp (3 años)'!#REF!)</f>
        <v>#REF!</v>
      </c>
      <c r="H122" s="29" t="e">
        <f>IF(ISBLANK('5. Pp (3 años)'!#REF!),"",'5. Pp (3 años)'!#REF!)</f>
        <v>#REF!</v>
      </c>
      <c r="I122" s="31" t="e">
        <f>IF(ISBLANK('5. Pp (3 años)'!#REF!),"",'5. Pp (3 años)'!#REF!)</f>
        <v>#REF!</v>
      </c>
      <c r="J122" s="31" t="e">
        <f>IF(ISBLANK('5. Pp (3 años)'!#REF!),"",'5. Pp (3 años)'!#REF!)</f>
        <v>#REF!</v>
      </c>
      <c r="K122" s="29" t="e">
        <f>IF(ISBLANK('5. Pp (3 años)'!#REF!),"",'5. Pp (3 años)'!#REF!)</f>
        <v>#REF!</v>
      </c>
      <c r="L122" s="31" t="e">
        <f>IF(ISBLANK('5. Pp (3 años)'!#REF!),"",'5. Pp (3 años)'!#REF!)</f>
        <v>#REF!</v>
      </c>
      <c r="M122" s="31" t="e">
        <f>IF(ISBLANK('5. Pp (3 años)'!#REF!),"",'5. Pp (3 años)'!#REF!)</f>
        <v>#REF!</v>
      </c>
      <c r="N122" s="31" t="e">
        <f>IF(ISBLANK('5. Pp (3 años)'!#REF!),"",'5. Pp (3 años)'!#REF!)</f>
        <v>#REF!</v>
      </c>
      <c r="O122" s="31" t="e">
        <f>IF(ISBLANK('5. Pp (3 años)'!#REF!),"",'5. Pp (3 años)'!#REF!)</f>
        <v>#REF!</v>
      </c>
      <c r="P122" s="207" t="e">
        <f>IF(ISBLANK('5. Pp (3 años)'!#REF!),"",'5. Pp (3 años)'!#REF!)</f>
        <v>#REF!</v>
      </c>
    </row>
    <row r="123" spans="2:16" ht="17.25">
      <c r="B123" s="93" t="e">
        <f>IF(ISBLANK('5. Pp (3 años)'!#REF!),"",'5. Pp (3 años)'!#REF!)</f>
        <v>#REF!</v>
      </c>
      <c r="C123" s="29" t="e">
        <f>IF(ISBLANK('5. Pp (3 años)'!#REF!),"",'5. Pp (3 años)'!#REF!)</f>
        <v>#REF!</v>
      </c>
      <c r="D123" s="31" t="e">
        <f>IF(ISBLANK('5. Pp (3 años)'!#REF!),"",'5. Pp (3 años)'!#REF!)</f>
        <v>#REF!</v>
      </c>
      <c r="E123" s="31" t="e">
        <f>IF(ISBLANK('5. Pp (3 años)'!#REF!),"",'5. Pp (3 años)'!#REF!)</f>
        <v>#REF!</v>
      </c>
      <c r="F123" s="31" t="e">
        <f>IF(ISBLANK('5. Pp (3 años)'!#REF!),"",'5. Pp (3 años)'!#REF!)</f>
        <v>#REF!</v>
      </c>
      <c r="G123" s="29" t="e">
        <f>IF(ISBLANK('5. Pp (3 años)'!#REF!),"",'5. Pp (3 años)'!#REF!)</f>
        <v>#REF!</v>
      </c>
      <c r="H123" s="29" t="e">
        <f>IF(ISBLANK('5. Pp (3 años)'!#REF!),"",'5. Pp (3 años)'!#REF!)</f>
        <v>#REF!</v>
      </c>
      <c r="I123" s="31" t="e">
        <f>IF(ISBLANK('5. Pp (3 años)'!#REF!),"",'5. Pp (3 años)'!#REF!)</f>
        <v>#REF!</v>
      </c>
      <c r="J123" s="31" t="e">
        <f>IF(ISBLANK('5. Pp (3 años)'!#REF!),"",'5. Pp (3 años)'!#REF!)</f>
        <v>#REF!</v>
      </c>
      <c r="K123" s="29" t="e">
        <f>IF(ISBLANK('5. Pp (3 años)'!#REF!),"",'5. Pp (3 años)'!#REF!)</f>
        <v>#REF!</v>
      </c>
      <c r="L123" s="31" t="e">
        <f>IF(ISBLANK('5. Pp (3 años)'!#REF!),"",'5. Pp (3 años)'!#REF!)</f>
        <v>#REF!</v>
      </c>
      <c r="M123" s="31" t="e">
        <f>IF(ISBLANK('5. Pp (3 años)'!#REF!),"",'5. Pp (3 años)'!#REF!)</f>
        <v>#REF!</v>
      </c>
      <c r="N123" s="31" t="e">
        <f>IF(ISBLANK('5. Pp (3 años)'!#REF!),"",'5. Pp (3 años)'!#REF!)</f>
        <v>#REF!</v>
      </c>
      <c r="O123" s="31" t="e">
        <f>IF(ISBLANK('5. Pp (3 años)'!#REF!),"",'5. Pp (3 años)'!#REF!)</f>
        <v>#REF!</v>
      </c>
      <c r="P123" s="207" t="e">
        <f>IF(ISBLANK('5. Pp (3 años)'!#REF!),"",'5. Pp (3 años)'!#REF!)</f>
        <v>#REF!</v>
      </c>
    </row>
    <row r="124" spans="2:16" ht="17.25">
      <c r="B124" s="93" t="e">
        <f>IF(ISBLANK('5. Pp (3 años)'!#REF!),"",'5. Pp (3 años)'!#REF!)</f>
        <v>#REF!</v>
      </c>
      <c r="C124" s="29" t="e">
        <f>IF(ISBLANK('5. Pp (3 años)'!#REF!),"",'5. Pp (3 años)'!#REF!)</f>
        <v>#REF!</v>
      </c>
      <c r="D124" s="31" t="e">
        <f>IF(ISBLANK('5. Pp (3 años)'!#REF!),"",'5. Pp (3 años)'!#REF!)</f>
        <v>#REF!</v>
      </c>
      <c r="E124" s="31" t="e">
        <f>IF(ISBLANK('5. Pp (3 años)'!#REF!),"",'5. Pp (3 años)'!#REF!)</f>
        <v>#REF!</v>
      </c>
      <c r="F124" s="31" t="e">
        <f>IF(ISBLANK('5. Pp (3 años)'!#REF!),"",'5. Pp (3 años)'!#REF!)</f>
        <v>#REF!</v>
      </c>
      <c r="G124" s="29" t="e">
        <f>IF(ISBLANK('5. Pp (3 años)'!#REF!),"",'5. Pp (3 años)'!#REF!)</f>
        <v>#REF!</v>
      </c>
      <c r="H124" s="29" t="e">
        <f>IF(ISBLANK('5. Pp (3 años)'!#REF!),"",'5. Pp (3 años)'!#REF!)</f>
        <v>#REF!</v>
      </c>
      <c r="I124" s="31" t="e">
        <f>IF(ISBLANK('5. Pp (3 años)'!#REF!),"",'5. Pp (3 años)'!#REF!)</f>
        <v>#REF!</v>
      </c>
      <c r="J124" s="31" t="e">
        <f>IF(ISBLANK('5. Pp (3 años)'!#REF!),"",'5. Pp (3 años)'!#REF!)</f>
        <v>#REF!</v>
      </c>
      <c r="K124" s="29" t="e">
        <f>IF(ISBLANK('5. Pp (3 años)'!#REF!),"",'5. Pp (3 años)'!#REF!)</f>
        <v>#REF!</v>
      </c>
      <c r="L124" s="31" t="e">
        <f>IF(ISBLANK('5. Pp (3 años)'!#REF!),"",'5. Pp (3 años)'!#REF!)</f>
        <v>#REF!</v>
      </c>
      <c r="M124" s="31" t="e">
        <f>IF(ISBLANK('5. Pp (3 años)'!#REF!),"",'5. Pp (3 años)'!#REF!)</f>
        <v>#REF!</v>
      </c>
      <c r="N124" s="31" t="e">
        <f>IF(ISBLANK('5. Pp (3 años)'!#REF!),"",'5. Pp (3 años)'!#REF!)</f>
        <v>#REF!</v>
      </c>
      <c r="O124" s="31" t="e">
        <f>IF(ISBLANK('5. Pp (3 años)'!#REF!),"",'5. Pp (3 años)'!#REF!)</f>
        <v>#REF!</v>
      </c>
      <c r="P124" s="207" t="e">
        <f>IF(ISBLANK('5. Pp (3 años)'!#REF!),"",'5. Pp (3 años)'!#REF!)</f>
        <v>#REF!</v>
      </c>
    </row>
    <row r="125" spans="2:16" ht="201" customHeight="1">
      <c r="B125" s="89" t="e">
        <f>IF(ISBLANK('5. Pp (3 años)'!#REF!),"",'5. Pp (3 años)'!#REF!)</f>
        <v>#REF!</v>
      </c>
      <c r="C125" s="65" t="e">
        <f>IF(ISBLANK('5. Pp (3 años)'!#REF!),"",'5. Pp (3 años)'!#REF!)</f>
        <v>#REF!</v>
      </c>
      <c r="D125" s="91" t="e">
        <f>IF(ISBLANK('5. Pp (3 años)'!#REF!),"",'5. Pp (3 años)'!#REF!)</f>
        <v>#REF!</v>
      </c>
      <c r="E125" s="91" t="e">
        <f>IF(ISBLANK('5. Pp (3 años)'!#REF!),"",'5. Pp (3 años)'!#REF!)</f>
        <v>#REF!</v>
      </c>
      <c r="F125" s="91" t="e">
        <f>IF(ISBLANK('5. Pp (3 años)'!#REF!),"",'5. Pp (3 años)'!#REF!)</f>
        <v>#REF!</v>
      </c>
      <c r="G125" s="65" t="e">
        <f>IF(ISBLANK('5. Pp (3 años)'!#REF!),"",'5. Pp (3 años)'!#REF!)</f>
        <v>#REF!</v>
      </c>
      <c r="H125" s="65" t="e">
        <f>IF(ISBLANK('5. Pp (3 años)'!#REF!),"",'5. Pp (3 años)'!#REF!)</f>
        <v>#REF!</v>
      </c>
      <c r="I125" s="91" t="e">
        <f>IF(ISBLANK('5. Pp (3 años)'!#REF!),"",'5. Pp (3 años)'!#REF!)</f>
        <v>#REF!</v>
      </c>
      <c r="J125" s="91" t="e">
        <f>IF(ISBLANK('5. Pp (3 años)'!#REF!),"",'5. Pp (3 años)'!#REF!)</f>
        <v>#REF!</v>
      </c>
      <c r="K125" s="65" t="e">
        <f>IF(ISBLANK('5. Pp (3 años)'!#REF!),"",'5. Pp (3 años)'!#REF!)</f>
        <v>#REF!</v>
      </c>
      <c r="L125" s="91" t="e">
        <f>IF(ISBLANK('5. Pp (3 años)'!#REF!),"",'5. Pp (3 años)'!#REF!)</f>
        <v>#REF!</v>
      </c>
      <c r="M125" s="91" t="e">
        <f>IF(ISBLANK('5. Pp (3 años)'!#REF!),"",'5. Pp (3 años)'!#REF!)</f>
        <v>#REF!</v>
      </c>
      <c r="N125" s="91" t="e">
        <f>IF(ISBLANK('5. Pp (3 años)'!#REF!),"",'5. Pp (3 años)'!#REF!)</f>
        <v>#REF!</v>
      </c>
      <c r="O125" s="91" t="e">
        <f>IF(ISBLANK('5. Pp (3 años)'!#REF!),"",'5. Pp (3 años)'!#REF!)</f>
        <v>#REF!</v>
      </c>
      <c r="P125" s="92" t="e">
        <f>IF(ISBLANK('5. Pp (3 años)'!#REF!),"",'5. Pp (3 años)'!#REF!)</f>
        <v>#REF!</v>
      </c>
    </row>
    <row r="126" spans="2:16" ht="17.25">
      <c r="B126" s="93" t="e">
        <f>IF(ISBLANK('5. Pp (3 años)'!#REF!),"",'5. Pp (3 años)'!#REF!)</f>
        <v>#REF!</v>
      </c>
      <c r="C126" s="29" t="e">
        <f>IF(ISBLANK('5. Pp (3 años)'!#REF!),"",'5. Pp (3 años)'!#REF!)</f>
        <v>#REF!</v>
      </c>
      <c r="D126" s="31" t="e">
        <f>IF(ISBLANK('5. Pp (3 años)'!#REF!),"",'5. Pp (3 años)'!#REF!)</f>
        <v>#REF!</v>
      </c>
      <c r="E126" s="31" t="e">
        <f>IF(ISBLANK('5. Pp (3 años)'!#REF!),"",'5. Pp (3 años)'!#REF!)</f>
        <v>#REF!</v>
      </c>
      <c r="F126" s="31" t="e">
        <f>IF(ISBLANK('5. Pp (3 años)'!#REF!),"",'5. Pp (3 años)'!#REF!)</f>
        <v>#REF!</v>
      </c>
      <c r="G126" s="29" t="e">
        <f>IF(ISBLANK('5. Pp (3 años)'!#REF!),"",'5. Pp (3 años)'!#REF!)</f>
        <v>#REF!</v>
      </c>
      <c r="H126" s="29" t="e">
        <f>IF(ISBLANK('5. Pp (3 años)'!#REF!),"",'5. Pp (3 años)'!#REF!)</f>
        <v>#REF!</v>
      </c>
      <c r="I126" s="31" t="e">
        <f>IF(ISBLANK('5. Pp (3 años)'!#REF!),"",'5. Pp (3 años)'!#REF!)</f>
        <v>#REF!</v>
      </c>
      <c r="J126" s="31" t="e">
        <f>IF(ISBLANK('5. Pp (3 años)'!#REF!),"",'5. Pp (3 años)'!#REF!)</f>
        <v>#REF!</v>
      </c>
      <c r="K126" s="29" t="e">
        <f>IF(ISBLANK('5. Pp (3 años)'!#REF!),"",'5. Pp (3 años)'!#REF!)</f>
        <v>#REF!</v>
      </c>
      <c r="L126" s="31" t="e">
        <f>IF(ISBLANK('5. Pp (3 años)'!#REF!),"",'5. Pp (3 años)'!#REF!)</f>
        <v>#REF!</v>
      </c>
      <c r="M126" s="31" t="e">
        <f>IF(ISBLANK('5. Pp (3 años)'!#REF!),"",'5. Pp (3 años)'!#REF!)</f>
        <v>#REF!</v>
      </c>
      <c r="N126" s="31" t="e">
        <f>IF(ISBLANK('5. Pp (3 años)'!#REF!),"",'5. Pp (3 años)'!#REF!)</f>
        <v>#REF!</v>
      </c>
      <c r="O126" s="31" t="e">
        <f>IF(ISBLANK('5. Pp (3 años)'!#REF!),"",'5. Pp (3 años)'!#REF!)</f>
        <v>#REF!</v>
      </c>
      <c r="P126" s="207" t="e">
        <f>IF(ISBLANK('5. Pp (3 años)'!#REF!),"",'5. Pp (3 años)'!#REF!)</f>
        <v>#REF!</v>
      </c>
    </row>
    <row r="127" spans="2:16" ht="17.25">
      <c r="B127" s="93" t="e">
        <f>IF(ISBLANK('5. Pp (3 años)'!#REF!),"",'5. Pp (3 años)'!#REF!)</f>
        <v>#REF!</v>
      </c>
      <c r="C127" s="29" t="e">
        <f>IF(ISBLANK('5. Pp (3 años)'!#REF!),"",'5. Pp (3 años)'!#REF!)</f>
        <v>#REF!</v>
      </c>
      <c r="D127" s="31" t="e">
        <f>IF(ISBLANK('5. Pp (3 años)'!#REF!),"",'5. Pp (3 años)'!#REF!)</f>
        <v>#REF!</v>
      </c>
      <c r="E127" s="31" t="e">
        <f>IF(ISBLANK('5. Pp (3 años)'!#REF!),"",'5. Pp (3 años)'!#REF!)</f>
        <v>#REF!</v>
      </c>
      <c r="F127" s="31" t="e">
        <f>IF(ISBLANK('5. Pp (3 años)'!#REF!),"",'5. Pp (3 años)'!#REF!)</f>
        <v>#REF!</v>
      </c>
      <c r="G127" s="29" t="e">
        <f>IF(ISBLANK('5. Pp (3 años)'!#REF!),"",'5. Pp (3 años)'!#REF!)</f>
        <v>#REF!</v>
      </c>
      <c r="H127" s="29" t="e">
        <f>IF(ISBLANK('5. Pp (3 años)'!#REF!),"",'5. Pp (3 años)'!#REF!)</f>
        <v>#REF!</v>
      </c>
      <c r="I127" s="31" t="e">
        <f>IF(ISBLANK('5. Pp (3 años)'!#REF!),"",'5. Pp (3 años)'!#REF!)</f>
        <v>#REF!</v>
      </c>
      <c r="J127" s="31" t="e">
        <f>IF(ISBLANK('5. Pp (3 años)'!#REF!),"",'5. Pp (3 años)'!#REF!)</f>
        <v>#REF!</v>
      </c>
      <c r="K127" s="29" t="e">
        <f>IF(ISBLANK('5. Pp (3 años)'!#REF!),"",'5. Pp (3 años)'!#REF!)</f>
        <v>#REF!</v>
      </c>
      <c r="L127" s="31" t="e">
        <f>IF(ISBLANK('5. Pp (3 años)'!#REF!),"",'5. Pp (3 años)'!#REF!)</f>
        <v>#REF!</v>
      </c>
      <c r="M127" s="31" t="e">
        <f>IF(ISBLANK('5. Pp (3 años)'!#REF!),"",'5. Pp (3 años)'!#REF!)</f>
        <v>#REF!</v>
      </c>
      <c r="N127" s="31" t="e">
        <f>IF(ISBLANK('5. Pp (3 años)'!#REF!),"",'5. Pp (3 años)'!#REF!)</f>
        <v>#REF!</v>
      </c>
      <c r="O127" s="31" t="e">
        <f>IF(ISBLANK('5. Pp (3 años)'!#REF!),"",'5. Pp (3 años)'!#REF!)</f>
        <v>#REF!</v>
      </c>
      <c r="P127" s="207" t="e">
        <f>IF(ISBLANK('5. Pp (3 años)'!#REF!),"",'5. Pp (3 años)'!#REF!)</f>
        <v>#REF!</v>
      </c>
    </row>
    <row r="128" spans="2:16" ht="17.25">
      <c r="B128" s="93" t="e">
        <f>IF(ISBLANK('5. Pp (3 años)'!#REF!),"",'5. Pp (3 años)'!#REF!)</f>
        <v>#REF!</v>
      </c>
      <c r="C128" s="29" t="e">
        <f>IF(ISBLANK('5. Pp (3 años)'!#REF!),"",'5. Pp (3 años)'!#REF!)</f>
        <v>#REF!</v>
      </c>
      <c r="D128" s="31" t="e">
        <f>IF(ISBLANK('5. Pp (3 años)'!#REF!),"",'5. Pp (3 años)'!#REF!)</f>
        <v>#REF!</v>
      </c>
      <c r="E128" s="31" t="e">
        <f>IF(ISBLANK('5. Pp (3 años)'!#REF!),"",'5. Pp (3 años)'!#REF!)</f>
        <v>#REF!</v>
      </c>
      <c r="F128" s="31" t="e">
        <f>IF(ISBLANK('5. Pp (3 años)'!#REF!),"",'5. Pp (3 años)'!#REF!)</f>
        <v>#REF!</v>
      </c>
      <c r="G128" s="29" t="e">
        <f>IF(ISBLANK('5. Pp (3 años)'!#REF!),"",'5. Pp (3 años)'!#REF!)</f>
        <v>#REF!</v>
      </c>
      <c r="H128" s="29" t="e">
        <f>IF(ISBLANK('5. Pp (3 años)'!#REF!),"",'5. Pp (3 años)'!#REF!)</f>
        <v>#REF!</v>
      </c>
      <c r="I128" s="31" t="e">
        <f>IF(ISBLANK('5. Pp (3 años)'!#REF!),"",'5. Pp (3 años)'!#REF!)</f>
        <v>#REF!</v>
      </c>
      <c r="J128" s="31" t="e">
        <f>IF(ISBLANK('5. Pp (3 años)'!#REF!),"",'5. Pp (3 años)'!#REF!)</f>
        <v>#REF!</v>
      </c>
      <c r="K128" s="29" t="e">
        <f>IF(ISBLANK('5. Pp (3 años)'!#REF!),"",'5. Pp (3 años)'!#REF!)</f>
        <v>#REF!</v>
      </c>
      <c r="L128" s="31" t="e">
        <f>IF(ISBLANK('5. Pp (3 años)'!#REF!),"",'5. Pp (3 años)'!#REF!)</f>
        <v>#REF!</v>
      </c>
      <c r="M128" s="31" t="e">
        <f>IF(ISBLANK('5. Pp (3 años)'!#REF!),"",'5. Pp (3 años)'!#REF!)</f>
        <v>#REF!</v>
      </c>
      <c r="N128" s="31" t="e">
        <f>IF(ISBLANK('5. Pp (3 años)'!#REF!),"",'5. Pp (3 años)'!#REF!)</f>
        <v>#REF!</v>
      </c>
      <c r="O128" s="31" t="e">
        <f>IF(ISBLANK('5. Pp (3 años)'!#REF!),"",'5. Pp (3 años)'!#REF!)</f>
        <v>#REF!</v>
      </c>
      <c r="P128" s="207" t="e">
        <f>IF(ISBLANK('5. Pp (3 años)'!#REF!),"",'5. Pp (3 años)'!#REF!)</f>
        <v>#REF!</v>
      </c>
    </row>
    <row r="129" spans="2:16" ht="17.25">
      <c r="B129" s="93" t="e">
        <f>IF(ISBLANK('5. Pp (3 años)'!#REF!),"",'5. Pp (3 años)'!#REF!)</f>
        <v>#REF!</v>
      </c>
      <c r="C129" s="29" t="e">
        <f>IF(ISBLANK('5. Pp (3 años)'!#REF!),"",'5. Pp (3 años)'!#REF!)</f>
        <v>#REF!</v>
      </c>
      <c r="D129" s="31" t="e">
        <f>IF(ISBLANK('5. Pp (3 años)'!#REF!),"",'5. Pp (3 años)'!#REF!)</f>
        <v>#REF!</v>
      </c>
      <c r="E129" s="31" t="e">
        <f>IF(ISBLANK('5. Pp (3 años)'!#REF!),"",'5. Pp (3 años)'!#REF!)</f>
        <v>#REF!</v>
      </c>
      <c r="F129" s="31" t="e">
        <f>IF(ISBLANK('5. Pp (3 años)'!#REF!),"",'5. Pp (3 años)'!#REF!)</f>
        <v>#REF!</v>
      </c>
      <c r="G129" s="29" t="e">
        <f>IF(ISBLANK('5. Pp (3 años)'!#REF!),"",'5. Pp (3 años)'!#REF!)</f>
        <v>#REF!</v>
      </c>
      <c r="H129" s="29" t="e">
        <f>IF(ISBLANK('5. Pp (3 años)'!#REF!),"",'5. Pp (3 años)'!#REF!)</f>
        <v>#REF!</v>
      </c>
      <c r="I129" s="31" t="e">
        <f>IF(ISBLANK('5. Pp (3 años)'!#REF!),"",'5. Pp (3 años)'!#REF!)</f>
        <v>#REF!</v>
      </c>
      <c r="J129" s="31" t="e">
        <f>IF(ISBLANK('5. Pp (3 años)'!#REF!),"",'5. Pp (3 años)'!#REF!)</f>
        <v>#REF!</v>
      </c>
      <c r="K129" s="29" t="e">
        <f>IF(ISBLANK('5. Pp (3 años)'!#REF!),"",'5. Pp (3 años)'!#REF!)</f>
        <v>#REF!</v>
      </c>
      <c r="L129" s="31" t="e">
        <f>IF(ISBLANK('5. Pp (3 años)'!#REF!),"",'5. Pp (3 años)'!#REF!)</f>
        <v>#REF!</v>
      </c>
      <c r="M129" s="31" t="e">
        <f>IF(ISBLANK('5. Pp (3 años)'!#REF!),"",'5. Pp (3 años)'!#REF!)</f>
        <v>#REF!</v>
      </c>
      <c r="N129" s="31" t="e">
        <f>IF(ISBLANK('5. Pp (3 años)'!#REF!),"",'5. Pp (3 años)'!#REF!)</f>
        <v>#REF!</v>
      </c>
      <c r="O129" s="31" t="e">
        <f>IF(ISBLANK('5. Pp (3 años)'!#REF!),"",'5. Pp (3 años)'!#REF!)</f>
        <v>#REF!</v>
      </c>
      <c r="P129" s="207" t="e">
        <f>IF(ISBLANK('5. Pp (3 años)'!#REF!),"",'5. Pp (3 años)'!#REF!)</f>
        <v>#REF!</v>
      </c>
    </row>
    <row r="130" spans="2:16" ht="17.25">
      <c r="B130" s="93" t="e">
        <f>IF(ISBLANK('5. Pp (3 años)'!#REF!),"",'5. Pp (3 años)'!#REF!)</f>
        <v>#REF!</v>
      </c>
      <c r="C130" s="29" t="e">
        <f>IF(ISBLANK('5. Pp (3 años)'!#REF!),"",'5. Pp (3 años)'!#REF!)</f>
        <v>#REF!</v>
      </c>
      <c r="D130" s="31" t="e">
        <f>IF(ISBLANK('5. Pp (3 años)'!#REF!),"",'5. Pp (3 años)'!#REF!)</f>
        <v>#REF!</v>
      </c>
      <c r="E130" s="31" t="e">
        <f>IF(ISBLANK('5. Pp (3 años)'!#REF!),"",'5. Pp (3 años)'!#REF!)</f>
        <v>#REF!</v>
      </c>
      <c r="F130" s="31" t="e">
        <f>IF(ISBLANK('5. Pp (3 años)'!#REF!),"",'5. Pp (3 años)'!#REF!)</f>
        <v>#REF!</v>
      </c>
      <c r="G130" s="29" t="e">
        <f>IF(ISBLANK('5. Pp (3 años)'!#REF!),"",'5. Pp (3 años)'!#REF!)</f>
        <v>#REF!</v>
      </c>
      <c r="H130" s="29" t="e">
        <f>IF(ISBLANK('5. Pp (3 años)'!#REF!),"",'5. Pp (3 años)'!#REF!)</f>
        <v>#REF!</v>
      </c>
      <c r="I130" s="31" t="e">
        <f>IF(ISBLANK('5. Pp (3 años)'!#REF!),"",'5. Pp (3 años)'!#REF!)</f>
        <v>#REF!</v>
      </c>
      <c r="J130" s="31" t="e">
        <f>IF(ISBLANK('5. Pp (3 años)'!#REF!),"",'5. Pp (3 años)'!#REF!)</f>
        <v>#REF!</v>
      </c>
      <c r="K130" s="29" t="e">
        <f>IF(ISBLANK('5. Pp (3 años)'!#REF!),"",'5. Pp (3 años)'!#REF!)</f>
        <v>#REF!</v>
      </c>
      <c r="L130" s="31" t="e">
        <f>IF(ISBLANK('5. Pp (3 años)'!#REF!),"",'5. Pp (3 años)'!#REF!)</f>
        <v>#REF!</v>
      </c>
      <c r="M130" s="31" t="e">
        <f>IF(ISBLANK('5. Pp (3 años)'!#REF!),"",'5. Pp (3 años)'!#REF!)</f>
        <v>#REF!</v>
      </c>
      <c r="N130" s="31" t="e">
        <f>IF(ISBLANK('5. Pp (3 años)'!#REF!),"",'5. Pp (3 años)'!#REF!)</f>
        <v>#REF!</v>
      </c>
      <c r="O130" s="31" t="e">
        <f>IF(ISBLANK('5. Pp (3 años)'!#REF!),"",'5. Pp (3 años)'!#REF!)</f>
        <v>#REF!</v>
      </c>
      <c r="P130" s="207" t="e">
        <f>IF(ISBLANK('5. Pp (3 años)'!#REF!),"",'5. Pp (3 años)'!#REF!)</f>
        <v>#REF!</v>
      </c>
    </row>
    <row r="131" spans="2:16" ht="17.25">
      <c r="B131" s="89" t="e">
        <f>IF(ISBLANK('5. Pp (3 años)'!#REF!),"",'5. Pp (3 años)'!#REF!)</f>
        <v>#REF!</v>
      </c>
      <c r="C131" s="65" t="e">
        <f>IF(ISBLANK('5. Pp (3 años)'!#REF!),"",'5. Pp (3 años)'!#REF!)</f>
        <v>#REF!</v>
      </c>
      <c r="D131" s="91" t="e">
        <f>IF(ISBLANK('5. Pp (3 años)'!#REF!),"",'5. Pp (3 años)'!#REF!)</f>
        <v>#REF!</v>
      </c>
      <c r="E131" s="91" t="e">
        <f>IF(ISBLANK('5. Pp (3 años)'!#REF!),"",'5. Pp (3 años)'!#REF!)</f>
        <v>#REF!</v>
      </c>
      <c r="F131" s="91" t="e">
        <f>IF(ISBLANK('5. Pp (3 años)'!#REF!),"",'5. Pp (3 años)'!#REF!)</f>
        <v>#REF!</v>
      </c>
      <c r="G131" s="65" t="e">
        <f>IF(ISBLANK('5. Pp (3 años)'!#REF!),"",'5. Pp (3 años)'!#REF!)</f>
        <v>#REF!</v>
      </c>
      <c r="H131" s="65" t="e">
        <f>IF(ISBLANK('5. Pp (3 años)'!#REF!),"",'5. Pp (3 años)'!#REF!)</f>
        <v>#REF!</v>
      </c>
      <c r="I131" s="91" t="e">
        <f>IF(ISBLANK('5. Pp (3 años)'!#REF!),"",'5. Pp (3 años)'!#REF!)</f>
        <v>#REF!</v>
      </c>
      <c r="J131" s="91" t="e">
        <f>IF(ISBLANK('5. Pp (3 años)'!#REF!),"",'5. Pp (3 años)'!#REF!)</f>
        <v>#REF!</v>
      </c>
      <c r="K131" s="65" t="e">
        <f>IF(ISBLANK('5. Pp (3 años)'!#REF!),"",'5. Pp (3 años)'!#REF!)</f>
        <v>#REF!</v>
      </c>
      <c r="L131" s="91" t="e">
        <f>IF(ISBLANK('5. Pp (3 años)'!#REF!),"",'5. Pp (3 años)'!#REF!)</f>
        <v>#REF!</v>
      </c>
      <c r="M131" s="91" t="e">
        <f>IF(ISBLANK('5. Pp (3 años)'!#REF!),"",'5. Pp (3 años)'!#REF!)</f>
        <v>#REF!</v>
      </c>
      <c r="N131" s="91" t="e">
        <f>IF(ISBLANK('5. Pp (3 años)'!#REF!),"",'5. Pp (3 años)'!#REF!)</f>
        <v>#REF!</v>
      </c>
      <c r="O131" s="91" t="e">
        <f>IF(ISBLANK('5. Pp (3 años)'!#REF!),"",'5. Pp (3 años)'!#REF!)</f>
        <v>#REF!</v>
      </c>
      <c r="P131" s="92" t="e">
        <f>IF(ISBLANK('5. Pp (3 años)'!#REF!),"",'5. Pp (3 años)'!#REF!)</f>
        <v>#REF!</v>
      </c>
    </row>
    <row r="132" spans="2:16" ht="17.25">
      <c r="B132" s="93" t="e">
        <f>IF(ISBLANK('5. Pp (3 años)'!#REF!),"",'5. Pp (3 años)'!#REF!)</f>
        <v>#REF!</v>
      </c>
      <c r="C132" s="29" t="e">
        <f>IF(ISBLANK('5. Pp (3 años)'!#REF!),"",'5. Pp (3 años)'!#REF!)</f>
        <v>#REF!</v>
      </c>
      <c r="D132" s="31" t="e">
        <f>IF(ISBLANK('5. Pp (3 años)'!#REF!),"",'5. Pp (3 años)'!#REF!)</f>
        <v>#REF!</v>
      </c>
      <c r="E132" s="31" t="e">
        <f>IF(ISBLANK('5. Pp (3 años)'!#REF!),"",'5. Pp (3 años)'!#REF!)</f>
        <v>#REF!</v>
      </c>
      <c r="F132" s="31" t="e">
        <f>IF(ISBLANK('5. Pp (3 años)'!#REF!),"",'5. Pp (3 años)'!#REF!)</f>
        <v>#REF!</v>
      </c>
      <c r="G132" s="29" t="e">
        <f>IF(ISBLANK('5. Pp (3 años)'!#REF!),"",'5. Pp (3 años)'!#REF!)</f>
        <v>#REF!</v>
      </c>
      <c r="H132" s="29" t="e">
        <f>IF(ISBLANK('5. Pp (3 años)'!#REF!),"",'5. Pp (3 años)'!#REF!)</f>
        <v>#REF!</v>
      </c>
      <c r="I132" s="31" t="e">
        <f>IF(ISBLANK('5. Pp (3 años)'!#REF!),"",'5. Pp (3 años)'!#REF!)</f>
        <v>#REF!</v>
      </c>
      <c r="J132" s="31" t="e">
        <f>IF(ISBLANK('5. Pp (3 años)'!#REF!),"",'5. Pp (3 años)'!#REF!)</f>
        <v>#REF!</v>
      </c>
      <c r="K132" s="29" t="e">
        <f>IF(ISBLANK('5. Pp (3 años)'!#REF!),"",'5. Pp (3 años)'!#REF!)</f>
        <v>#REF!</v>
      </c>
      <c r="L132" s="31" t="e">
        <f>IF(ISBLANK('5. Pp (3 años)'!#REF!),"",'5. Pp (3 años)'!#REF!)</f>
        <v>#REF!</v>
      </c>
      <c r="M132" s="31" t="e">
        <f>IF(ISBLANK('5. Pp (3 años)'!#REF!),"",'5. Pp (3 años)'!#REF!)</f>
        <v>#REF!</v>
      </c>
      <c r="N132" s="31" t="e">
        <f>IF(ISBLANK('5. Pp (3 años)'!#REF!),"",'5. Pp (3 años)'!#REF!)</f>
        <v>#REF!</v>
      </c>
      <c r="O132" s="31" t="e">
        <f>IF(ISBLANK('5. Pp (3 años)'!#REF!),"",'5. Pp (3 años)'!#REF!)</f>
        <v>#REF!</v>
      </c>
      <c r="P132" s="207" t="e">
        <f>IF(ISBLANK('5. Pp (3 años)'!#REF!),"",'5. Pp (3 años)'!#REF!)</f>
        <v>#REF!</v>
      </c>
    </row>
    <row r="133" spans="2:16" ht="17.25">
      <c r="B133" s="93" t="e">
        <f>IF(ISBLANK('5. Pp (3 años)'!#REF!),"",'5. Pp (3 años)'!#REF!)</f>
        <v>#REF!</v>
      </c>
      <c r="C133" s="29" t="e">
        <f>IF(ISBLANK('5. Pp (3 años)'!#REF!),"",'5. Pp (3 años)'!#REF!)</f>
        <v>#REF!</v>
      </c>
      <c r="D133" s="31" t="e">
        <f>IF(ISBLANK('5. Pp (3 años)'!#REF!),"",'5. Pp (3 años)'!#REF!)</f>
        <v>#REF!</v>
      </c>
      <c r="E133" s="31" t="e">
        <f>IF(ISBLANK('5. Pp (3 años)'!#REF!),"",'5. Pp (3 años)'!#REF!)</f>
        <v>#REF!</v>
      </c>
      <c r="F133" s="31" t="e">
        <f>IF(ISBLANK('5. Pp (3 años)'!#REF!),"",'5. Pp (3 años)'!#REF!)</f>
        <v>#REF!</v>
      </c>
      <c r="G133" s="29" t="e">
        <f>IF(ISBLANK('5. Pp (3 años)'!#REF!),"",'5. Pp (3 años)'!#REF!)</f>
        <v>#REF!</v>
      </c>
      <c r="H133" s="29" t="e">
        <f>IF(ISBLANK('5. Pp (3 años)'!#REF!),"",'5. Pp (3 años)'!#REF!)</f>
        <v>#REF!</v>
      </c>
      <c r="I133" s="31" t="e">
        <f>IF(ISBLANK('5. Pp (3 años)'!#REF!),"",'5. Pp (3 años)'!#REF!)</f>
        <v>#REF!</v>
      </c>
      <c r="J133" s="31" t="e">
        <f>IF(ISBLANK('5. Pp (3 años)'!#REF!),"",'5. Pp (3 años)'!#REF!)</f>
        <v>#REF!</v>
      </c>
      <c r="K133" s="29" t="e">
        <f>IF(ISBLANK('5. Pp (3 años)'!#REF!),"",'5. Pp (3 años)'!#REF!)</f>
        <v>#REF!</v>
      </c>
      <c r="L133" s="31" t="e">
        <f>IF(ISBLANK('5. Pp (3 años)'!#REF!),"",'5. Pp (3 años)'!#REF!)</f>
        <v>#REF!</v>
      </c>
      <c r="M133" s="31" t="e">
        <f>IF(ISBLANK('5. Pp (3 años)'!#REF!),"",'5. Pp (3 años)'!#REF!)</f>
        <v>#REF!</v>
      </c>
      <c r="N133" s="31" t="e">
        <f>IF(ISBLANK('5. Pp (3 años)'!#REF!),"",'5. Pp (3 años)'!#REF!)</f>
        <v>#REF!</v>
      </c>
      <c r="O133" s="31" t="e">
        <f>IF(ISBLANK('5. Pp (3 años)'!#REF!),"",'5. Pp (3 años)'!#REF!)</f>
        <v>#REF!</v>
      </c>
      <c r="P133" s="207" t="e">
        <f>IF(ISBLANK('5. Pp (3 años)'!#REF!),"",'5. Pp (3 años)'!#REF!)</f>
        <v>#REF!</v>
      </c>
    </row>
    <row r="134" spans="2:16" ht="17.25">
      <c r="B134" s="93" t="e">
        <f>IF(ISBLANK('5. Pp (3 años)'!#REF!),"",'5. Pp (3 años)'!#REF!)</f>
        <v>#REF!</v>
      </c>
      <c r="C134" s="29" t="e">
        <f>IF(ISBLANK('5. Pp (3 años)'!#REF!),"",'5. Pp (3 años)'!#REF!)</f>
        <v>#REF!</v>
      </c>
      <c r="D134" s="31" t="e">
        <f>IF(ISBLANK('5. Pp (3 años)'!#REF!),"",'5. Pp (3 años)'!#REF!)</f>
        <v>#REF!</v>
      </c>
      <c r="E134" s="31" t="e">
        <f>IF(ISBLANK('5. Pp (3 años)'!#REF!),"",'5. Pp (3 años)'!#REF!)</f>
        <v>#REF!</v>
      </c>
      <c r="F134" s="31" t="e">
        <f>IF(ISBLANK('5. Pp (3 años)'!#REF!),"",'5. Pp (3 años)'!#REF!)</f>
        <v>#REF!</v>
      </c>
      <c r="G134" s="29" t="e">
        <f>IF(ISBLANK('5. Pp (3 años)'!#REF!),"",'5. Pp (3 años)'!#REF!)</f>
        <v>#REF!</v>
      </c>
      <c r="H134" s="29" t="e">
        <f>IF(ISBLANK('5. Pp (3 años)'!#REF!),"",'5. Pp (3 años)'!#REF!)</f>
        <v>#REF!</v>
      </c>
      <c r="I134" s="31" t="e">
        <f>IF(ISBLANK('5. Pp (3 años)'!#REF!),"",'5. Pp (3 años)'!#REF!)</f>
        <v>#REF!</v>
      </c>
      <c r="J134" s="31" t="e">
        <f>IF(ISBLANK('5. Pp (3 años)'!#REF!),"",'5. Pp (3 años)'!#REF!)</f>
        <v>#REF!</v>
      </c>
      <c r="K134" s="29" t="e">
        <f>IF(ISBLANK('5. Pp (3 años)'!#REF!),"",'5. Pp (3 años)'!#REF!)</f>
        <v>#REF!</v>
      </c>
      <c r="L134" s="31" t="e">
        <f>IF(ISBLANK('5. Pp (3 años)'!#REF!),"",'5. Pp (3 años)'!#REF!)</f>
        <v>#REF!</v>
      </c>
      <c r="M134" s="31" t="e">
        <f>IF(ISBLANK('5. Pp (3 años)'!#REF!),"",'5. Pp (3 años)'!#REF!)</f>
        <v>#REF!</v>
      </c>
      <c r="N134" s="31" t="e">
        <f>IF(ISBLANK('5. Pp (3 años)'!#REF!),"",'5. Pp (3 años)'!#REF!)</f>
        <v>#REF!</v>
      </c>
      <c r="O134" s="31" t="e">
        <f>IF(ISBLANK('5. Pp (3 años)'!#REF!),"",'5. Pp (3 años)'!#REF!)</f>
        <v>#REF!</v>
      </c>
      <c r="P134" s="207" t="e">
        <f>IF(ISBLANK('5. Pp (3 años)'!#REF!),"",'5. Pp (3 años)'!#REF!)</f>
        <v>#REF!</v>
      </c>
    </row>
    <row r="135" spans="2:16" ht="17.25">
      <c r="B135" s="93" t="e">
        <f>IF(ISBLANK('5. Pp (3 años)'!#REF!),"",'5. Pp (3 años)'!#REF!)</f>
        <v>#REF!</v>
      </c>
      <c r="C135" s="29" t="e">
        <f>IF(ISBLANK('5. Pp (3 años)'!#REF!),"",'5. Pp (3 años)'!#REF!)</f>
        <v>#REF!</v>
      </c>
      <c r="D135" s="31" t="e">
        <f>IF(ISBLANK('5. Pp (3 años)'!#REF!),"",'5. Pp (3 años)'!#REF!)</f>
        <v>#REF!</v>
      </c>
      <c r="E135" s="31" t="e">
        <f>IF(ISBLANK('5. Pp (3 años)'!#REF!),"",'5. Pp (3 años)'!#REF!)</f>
        <v>#REF!</v>
      </c>
      <c r="F135" s="31" t="e">
        <f>IF(ISBLANK('5. Pp (3 años)'!#REF!),"",'5. Pp (3 años)'!#REF!)</f>
        <v>#REF!</v>
      </c>
      <c r="G135" s="29" t="e">
        <f>IF(ISBLANK('5. Pp (3 años)'!#REF!),"",'5. Pp (3 años)'!#REF!)</f>
        <v>#REF!</v>
      </c>
      <c r="H135" s="29" t="e">
        <f>IF(ISBLANK('5. Pp (3 años)'!#REF!),"",'5. Pp (3 años)'!#REF!)</f>
        <v>#REF!</v>
      </c>
      <c r="I135" s="31" t="e">
        <f>IF(ISBLANK('5. Pp (3 años)'!#REF!),"",'5. Pp (3 años)'!#REF!)</f>
        <v>#REF!</v>
      </c>
      <c r="J135" s="31" t="e">
        <f>IF(ISBLANK('5. Pp (3 años)'!#REF!),"",'5. Pp (3 años)'!#REF!)</f>
        <v>#REF!</v>
      </c>
      <c r="K135" s="29" t="e">
        <f>IF(ISBLANK('5. Pp (3 años)'!#REF!),"",'5. Pp (3 años)'!#REF!)</f>
        <v>#REF!</v>
      </c>
      <c r="L135" s="31" t="e">
        <f>IF(ISBLANK('5. Pp (3 años)'!#REF!),"",'5. Pp (3 años)'!#REF!)</f>
        <v>#REF!</v>
      </c>
      <c r="M135" s="31" t="e">
        <f>IF(ISBLANK('5. Pp (3 años)'!#REF!),"",'5. Pp (3 años)'!#REF!)</f>
        <v>#REF!</v>
      </c>
      <c r="N135" s="31" t="e">
        <f>IF(ISBLANK('5. Pp (3 años)'!#REF!),"",'5. Pp (3 años)'!#REF!)</f>
        <v>#REF!</v>
      </c>
      <c r="O135" s="31" t="e">
        <f>IF(ISBLANK('5. Pp (3 años)'!#REF!),"",'5. Pp (3 años)'!#REF!)</f>
        <v>#REF!</v>
      </c>
      <c r="P135" s="207" t="e">
        <f>IF(ISBLANK('5. Pp (3 años)'!#REF!),"",'5. Pp (3 años)'!#REF!)</f>
        <v>#REF!</v>
      </c>
    </row>
    <row r="136" spans="2:16" ht="17.25">
      <c r="B136" s="93" t="e">
        <f>IF(ISBLANK('5. Pp (3 años)'!#REF!),"",'5. Pp (3 años)'!#REF!)</f>
        <v>#REF!</v>
      </c>
      <c r="C136" s="29" t="e">
        <f>IF(ISBLANK('5. Pp (3 años)'!#REF!),"",'5. Pp (3 años)'!#REF!)</f>
        <v>#REF!</v>
      </c>
      <c r="D136" s="31" t="e">
        <f>IF(ISBLANK('5. Pp (3 años)'!#REF!),"",'5. Pp (3 años)'!#REF!)</f>
        <v>#REF!</v>
      </c>
      <c r="E136" s="31" t="e">
        <f>IF(ISBLANK('5. Pp (3 años)'!#REF!),"",'5. Pp (3 años)'!#REF!)</f>
        <v>#REF!</v>
      </c>
      <c r="F136" s="31" t="e">
        <f>IF(ISBLANK('5. Pp (3 años)'!#REF!),"",'5. Pp (3 años)'!#REF!)</f>
        <v>#REF!</v>
      </c>
      <c r="G136" s="29" t="e">
        <f>IF(ISBLANK('5. Pp (3 años)'!#REF!),"",'5. Pp (3 años)'!#REF!)</f>
        <v>#REF!</v>
      </c>
      <c r="H136" s="29" t="e">
        <f>IF(ISBLANK('5. Pp (3 años)'!#REF!),"",'5. Pp (3 años)'!#REF!)</f>
        <v>#REF!</v>
      </c>
      <c r="I136" s="31" t="e">
        <f>IF(ISBLANK('5. Pp (3 años)'!#REF!),"",'5. Pp (3 años)'!#REF!)</f>
        <v>#REF!</v>
      </c>
      <c r="J136" s="31" t="e">
        <f>IF(ISBLANK('5. Pp (3 años)'!#REF!),"",'5. Pp (3 años)'!#REF!)</f>
        <v>#REF!</v>
      </c>
      <c r="K136" s="29" t="e">
        <f>IF(ISBLANK('5. Pp (3 años)'!#REF!),"",'5. Pp (3 años)'!#REF!)</f>
        <v>#REF!</v>
      </c>
      <c r="L136" s="31" t="e">
        <f>IF(ISBLANK('5. Pp (3 años)'!#REF!),"",'5. Pp (3 años)'!#REF!)</f>
        <v>#REF!</v>
      </c>
      <c r="M136" s="31" t="e">
        <f>IF(ISBLANK('5. Pp (3 años)'!#REF!),"",'5. Pp (3 años)'!#REF!)</f>
        <v>#REF!</v>
      </c>
      <c r="N136" s="31" t="e">
        <f>IF(ISBLANK('5. Pp (3 años)'!#REF!),"",'5. Pp (3 años)'!#REF!)</f>
        <v>#REF!</v>
      </c>
      <c r="O136" s="31" t="e">
        <f>IF(ISBLANK('5. Pp (3 años)'!#REF!),"",'5. Pp (3 años)'!#REF!)</f>
        <v>#REF!</v>
      </c>
      <c r="P136" s="207" t="e">
        <f>IF(ISBLANK('5. Pp (3 años)'!#REF!),"",'5. Pp (3 años)'!#REF!)</f>
        <v>#REF!</v>
      </c>
    </row>
    <row r="137" spans="2:16" ht="17.25">
      <c r="B137" s="89" t="e">
        <f>IF(ISBLANK('5. Pp (3 años)'!#REF!),"",'5. Pp (3 años)'!#REF!)</f>
        <v>#REF!</v>
      </c>
      <c r="C137" s="65" t="e">
        <f>IF(ISBLANK('5. Pp (3 años)'!#REF!),"",'5. Pp (3 años)'!#REF!)</f>
        <v>#REF!</v>
      </c>
      <c r="D137" s="91" t="e">
        <f>IF(ISBLANK('5. Pp (3 años)'!#REF!),"",'5. Pp (3 años)'!#REF!)</f>
        <v>#REF!</v>
      </c>
      <c r="E137" s="91" t="e">
        <f>IF(ISBLANK('5. Pp (3 años)'!#REF!),"",'5. Pp (3 años)'!#REF!)</f>
        <v>#REF!</v>
      </c>
      <c r="F137" s="91" t="e">
        <f>IF(ISBLANK('5. Pp (3 años)'!#REF!),"",'5. Pp (3 años)'!#REF!)</f>
        <v>#REF!</v>
      </c>
      <c r="G137" s="65" t="e">
        <f>IF(ISBLANK('5. Pp (3 años)'!#REF!),"",'5. Pp (3 años)'!#REF!)</f>
        <v>#REF!</v>
      </c>
      <c r="H137" s="65" t="e">
        <f>IF(ISBLANK('5. Pp (3 años)'!#REF!),"",'5. Pp (3 años)'!#REF!)</f>
        <v>#REF!</v>
      </c>
      <c r="I137" s="91" t="e">
        <f>IF(ISBLANK('5. Pp (3 años)'!#REF!),"",'5. Pp (3 años)'!#REF!)</f>
        <v>#REF!</v>
      </c>
      <c r="J137" s="91" t="e">
        <f>IF(ISBLANK('5. Pp (3 años)'!#REF!),"",'5. Pp (3 años)'!#REF!)</f>
        <v>#REF!</v>
      </c>
      <c r="K137" s="65" t="e">
        <f>IF(ISBLANK('5. Pp (3 años)'!#REF!),"",'5. Pp (3 años)'!#REF!)</f>
        <v>#REF!</v>
      </c>
      <c r="L137" s="91" t="e">
        <f>IF(ISBLANK('5. Pp (3 años)'!#REF!),"",'5. Pp (3 años)'!#REF!)</f>
        <v>#REF!</v>
      </c>
      <c r="M137" s="91" t="e">
        <f>IF(ISBLANK('5. Pp (3 años)'!#REF!),"",'5. Pp (3 años)'!#REF!)</f>
        <v>#REF!</v>
      </c>
      <c r="N137" s="91" t="e">
        <f>IF(ISBLANK('5. Pp (3 años)'!#REF!),"",'5. Pp (3 años)'!#REF!)</f>
        <v>#REF!</v>
      </c>
      <c r="O137" s="91" t="e">
        <f>IF(ISBLANK('5. Pp (3 años)'!#REF!),"",'5. Pp (3 años)'!#REF!)</f>
        <v>#REF!</v>
      </c>
      <c r="P137" s="92" t="e">
        <f>IF(ISBLANK('5. Pp (3 años)'!#REF!),"",'5. Pp (3 años)'!#REF!)</f>
        <v>#REF!</v>
      </c>
    </row>
    <row r="138" spans="2:16" ht="17.25">
      <c r="B138" s="93" t="e">
        <f>IF(ISBLANK('5. Pp (3 años)'!#REF!),"",'5. Pp (3 años)'!#REF!)</f>
        <v>#REF!</v>
      </c>
      <c r="C138" s="29" t="e">
        <f>IF(ISBLANK('5. Pp (3 años)'!#REF!),"",'5. Pp (3 años)'!#REF!)</f>
        <v>#REF!</v>
      </c>
      <c r="D138" s="31" t="e">
        <f>IF(ISBLANK('5. Pp (3 años)'!#REF!),"",'5. Pp (3 años)'!#REF!)</f>
        <v>#REF!</v>
      </c>
      <c r="E138" s="31" t="e">
        <f>IF(ISBLANK('5. Pp (3 años)'!#REF!),"",'5. Pp (3 años)'!#REF!)</f>
        <v>#REF!</v>
      </c>
      <c r="F138" s="31" t="e">
        <f>IF(ISBLANK('5. Pp (3 años)'!#REF!),"",'5. Pp (3 años)'!#REF!)</f>
        <v>#REF!</v>
      </c>
      <c r="G138" s="29" t="e">
        <f>IF(ISBLANK('5. Pp (3 años)'!#REF!),"",'5. Pp (3 años)'!#REF!)</f>
        <v>#REF!</v>
      </c>
      <c r="H138" s="29" t="e">
        <f>IF(ISBLANK('5. Pp (3 años)'!#REF!),"",'5. Pp (3 años)'!#REF!)</f>
        <v>#REF!</v>
      </c>
      <c r="I138" s="31" t="e">
        <f>IF(ISBLANK('5. Pp (3 años)'!#REF!),"",'5. Pp (3 años)'!#REF!)</f>
        <v>#REF!</v>
      </c>
      <c r="J138" s="31" t="e">
        <f>IF(ISBLANK('5. Pp (3 años)'!#REF!),"",'5. Pp (3 años)'!#REF!)</f>
        <v>#REF!</v>
      </c>
      <c r="K138" s="29" t="e">
        <f>IF(ISBLANK('5. Pp (3 años)'!#REF!),"",'5. Pp (3 años)'!#REF!)</f>
        <v>#REF!</v>
      </c>
      <c r="L138" s="31" t="e">
        <f>IF(ISBLANK('5. Pp (3 años)'!#REF!),"",'5. Pp (3 años)'!#REF!)</f>
        <v>#REF!</v>
      </c>
      <c r="M138" s="31" t="e">
        <f>IF(ISBLANK('5. Pp (3 años)'!#REF!),"",'5. Pp (3 años)'!#REF!)</f>
        <v>#REF!</v>
      </c>
      <c r="N138" s="31" t="e">
        <f>IF(ISBLANK('5. Pp (3 años)'!#REF!),"",'5. Pp (3 años)'!#REF!)</f>
        <v>#REF!</v>
      </c>
      <c r="O138" s="31" t="e">
        <f>IF(ISBLANK('5. Pp (3 años)'!#REF!),"",'5. Pp (3 años)'!#REF!)</f>
        <v>#REF!</v>
      </c>
      <c r="P138" s="207" t="e">
        <f>IF(ISBLANK('5. Pp (3 años)'!#REF!),"",'5. Pp (3 años)'!#REF!)</f>
        <v>#REF!</v>
      </c>
    </row>
    <row r="139" spans="2:16" ht="17.25">
      <c r="B139" s="93" t="e">
        <f>IF(ISBLANK('5. Pp (3 años)'!#REF!),"",'5. Pp (3 años)'!#REF!)</f>
        <v>#REF!</v>
      </c>
      <c r="C139" s="29" t="e">
        <f>IF(ISBLANK('5. Pp (3 años)'!#REF!),"",'5. Pp (3 años)'!#REF!)</f>
        <v>#REF!</v>
      </c>
      <c r="D139" s="31" t="e">
        <f>IF(ISBLANK('5. Pp (3 años)'!#REF!),"",'5. Pp (3 años)'!#REF!)</f>
        <v>#REF!</v>
      </c>
      <c r="E139" s="31" t="e">
        <f>IF(ISBLANK('5. Pp (3 años)'!#REF!),"",'5. Pp (3 años)'!#REF!)</f>
        <v>#REF!</v>
      </c>
      <c r="F139" s="31" t="e">
        <f>IF(ISBLANK('5. Pp (3 años)'!#REF!),"",'5. Pp (3 años)'!#REF!)</f>
        <v>#REF!</v>
      </c>
      <c r="G139" s="29" t="e">
        <f>IF(ISBLANK('5. Pp (3 años)'!#REF!),"",'5. Pp (3 años)'!#REF!)</f>
        <v>#REF!</v>
      </c>
      <c r="H139" s="29" t="e">
        <f>IF(ISBLANK('5. Pp (3 años)'!#REF!),"",'5. Pp (3 años)'!#REF!)</f>
        <v>#REF!</v>
      </c>
      <c r="I139" s="31" t="e">
        <f>IF(ISBLANK('5. Pp (3 años)'!#REF!),"",'5. Pp (3 años)'!#REF!)</f>
        <v>#REF!</v>
      </c>
      <c r="J139" s="31" t="e">
        <f>IF(ISBLANK('5. Pp (3 años)'!#REF!),"",'5. Pp (3 años)'!#REF!)</f>
        <v>#REF!</v>
      </c>
      <c r="K139" s="29" t="e">
        <f>IF(ISBLANK('5. Pp (3 años)'!#REF!),"",'5. Pp (3 años)'!#REF!)</f>
        <v>#REF!</v>
      </c>
      <c r="L139" s="31" t="e">
        <f>IF(ISBLANK('5. Pp (3 años)'!#REF!),"",'5. Pp (3 años)'!#REF!)</f>
        <v>#REF!</v>
      </c>
      <c r="M139" s="31" t="e">
        <f>IF(ISBLANK('5. Pp (3 años)'!#REF!),"",'5. Pp (3 años)'!#REF!)</f>
        <v>#REF!</v>
      </c>
      <c r="N139" s="31" t="e">
        <f>IF(ISBLANK('5. Pp (3 años)'!#REF!),"",'5. Pp (3 años)'!#REF!)</f>
        <v>#REF!</v>
      </c>
      <c r="O139" s="31" t="e">
        <f>IF(ISBLANK('5. Pp (3 años)'!#REF!),"",'5. Pp (3 años)'!#REF!)</f>
        <v>#REF!</v>
      </c>
      <c r="P139" s="207" t="e">
        <f>IF(ISBLANK('5. Pp (3 años)'!#REF!),"",'5. Pp (3 años)'!#REF!)</f>
        <v>#REF!</v>
      </c>
    </row>
    <row r="140" spans="2:16" ht="17.25">
      <c r="B140" s="93" t="e">
        <f>IF(ISBLANK('5. Pp (3 años)'!#REF!),"",'5. Pp (3 años)'!#REF!)</f>
        <v>#REF!</v>
      </c>
      <c r="C140" s="29" t="e">
        <f>IF(ISBLANK('5. Pp (3 años)'!#REF!),"",'5. Pp (3 años)'!#REF!)</f>
        <v>#REF!</v>
      </c>
      <c r="D140" s="31" t="e">
        <f>IF(ISBLANK('5. Pp (3 años)'!#REF!),"",'5. Pp (3 años)'!#REF!)</f>
        <v>#REF!</v>
      </c>
      <c r="E140" s="31" t="e">
        <f>IF(ISBLANK('5. Pp (3 años)'!#REF!),"",'5. Pp (3 años)'!#REF!)</f>
        <v>#REF!</v>
      </c>
      <c r="F140" s="31" t="e">
        <f>IF(ISBLANK('5. Pp (3 años)'!#REF!),"",'5. Pp (3 años)'!#REF!)</f>
        <v>#REF!</v>
      </c>
      <c r="G140" s="29" t="e">
        <f>IF(ISBLANK('5. Pp (3 años)'!#REF!),"",'5. Pp (3 años)'!#REF!)</f>
        <v>#REF!</v>
      </c>
      <c r="H140" s="29" t="e">
        <f>IF(ISBLANK('5. Pp (3 años)'!#REF!),"",'5. Pp (3 años)'!#REF!)</f>
        <v>#REF!</v>
      </c>
      <c r="I140" s="31" t="e">
        <f>IF(ISBLANK('5. Pp (3 años)'!#REF!),"",'5. Pp (3 años)'!#REF!)</f>
        <v>#REF!</v>
      </c>
      <c r="J140" s="31" t="e">
        <f>IF(ISBLANK('5. Pp (3 años)'!#REF!),"",'5. Pp (3 años)'!#REF!)</f>
        <v>#REF!</v>
      </c>
      <c r="K140" s="29" t="e">
        <f>IF(ISBLANK('5. Pp (3 años)'!#REF!),"",'5. Pp (3 años)'!#REF!)</f>
        <v>#REF!</v>
      </c>
      <c r="L140" s="31" t="e">
        <f>IF(ISBLANK('5. Pp (3 años)'!#REF!),"",'5. Pp (3 años)'!#REF!)</f>
        <v>#REF!</v>
      </c>
      <c r="M140" s="31" t="e">
        <f>IF(ISBLANK('5. Pp (3 años)'!#REF!),"",'5. Pp (3 años)'!#REF!)</f>
        <v>#REF!</v>
      </c>
      <c r="N140" s="31" t="e">
        <f>IF(ISBLANK('5. Pp (3 años)'!#REF!),"",'5. Pp (3 años)'!#REF!)</f>
        <v>#REF!</v>
      </c>
      <c r="O140" s="31" t="e">
        <f>IF(ISBLANK('5. Pp (3 años)'!#REF!),"",'5. Pp (3 años)'!#REF!)</f>
        <v>#REF!</v>
      </c>
      <c r="P140" s="207" t="e">
        <f>IF(ISBLANK('5. Pp (3 años)'!#REF!),"",'5. Pp (3 años)'!#REF!)</f>
        <v>#REF!</v>
      </c>
    </row>
    <row r="141" spans="2:16" ht="17.25">
      <c r="B141" s="93" t="e">
        <f>IF(ISBLANK('5. Pp (3 años)'!#REF!),"",'5. Pp (3 años)'!#REF!)</f>
        <v>#REF!</v>
      </c>
      <c r="C141" s="29" t="e">
        <f>IF(ISBLANK('5. Pp (3 años)'!#REF!),"",'5. Pp (3 años)'!#REF!)</f>
        <v>#REF!</v>
      </c>
      <c r="D141" s="31" t="e">
        <f>IF(ISBLANK('5. Pp (3 años)'!#REF!),"",'5. Pp (3 años)'!#REF!)</f>
        <v>#REF!</v>
      </c>
      <c r="E141" s="31" t="e">
        <f>IF(ISBLANK('5. Pp (3 años)'!#REF!),"",'5. Pp (3 años)'!#REF!)</f>
        <v>#REF!</v>
      </c>
      <c r="F141" s="31" t="e">
        <f>IF(ISBLANK('5. Pp (3 años)'!#REF!),"",'5. Pp (3 años)'!#REF!)</f>
        <v>#REF!</v>
      </c>
      <c r="G141" s="29" t="e">
        <f>IF(ISBLANK('5. Pp (3 años)'!#REF!),"",'5. Pp (3 años)'!#REF!)</f>
        <v>#REF!</v>
      </c>
      <c r="H141" s="29" t="e">
        <f>IF(ISBLANK('5. Pp (3 años)'!#REF!),"",'5. Pp (3 años)'!#REF!)</f>
        <v>#REF!</v>
      </c>
      <c r="I141" s="31" t="e">
        <f>IF(ISBLANK('5. Pp (3 años)'!#REF!),"",'5. Pp (3 años)'!#REF!)</f>
        <v>#REF!</v>
      </c>
      <c r="J141" s="31" t="e">
        <f>IF(ISBLANK('5. Pp (3 años)'!#REF!),"",'5. Pp (3 años)'!#REF!)</f>
        <v>#REF!</v>
      </c>
      <c r="K141" s="29" t="e">
        <f>IF(ISBLANK('5. Pp (3 años)'!#REF!),"",'5. Pp (3 años)'!#REF!)</f>
        <v>#REF!</v>
      </c>
      <c r="L141" s="31" t="e">
        <f>IF(ISBLANK('5. Pp (3 años)'!#REF!),"",'5. Pp (3 años)'!#REF!)</f>
        <v>#REF!</v>
      </c>
      <c r="M141" s="31" t="e">
        <f>IF(ISBLANK('5. Pp (3 años)'!#REF!),"",'5. Pp (3 años)'!#REF!)</f>
        <v>#REF!</v>
      </c>
      <c r="N141" s="31" t="e">
        <f>IF(ISBLANK('5. Pp (3 años)'!#REF!),"",'5. Pp (3 años)'!#REF!)</f>
        <v>#REF!</v>
      </c>
      <c r="O141" s="31" t="e">
        <f>IF(ISBLANK('5. Pp (3 años)'!#REF!),"",'5. Pp (3 años)'!#REF!)</f>
        <v>#REF!</v>
      </c>
      <c r="P141" s="207" t="e">
        <f>IF(ISBLANK('5. Pp (3 años)'!#REF!),"",'5. Pp (3 años)'!#REF!)</f>
        <v>#REF!</v>
      </c>
    </row>
    <row r="142" spans="2:16" ht="17.25">
      <c r="B142" s="93" t="e">
        <f>IF(ISBLANK('5. Pp (3 años)'!#REF!),"",'5. Pp (3 años)'!#REF!)</f>
        <v>#REF!</v>
      </c>
      <c r="C142" s="29" t="e">
        <f>IF(ISBLANK('5. Pp (3 años)'!#REF!),"",'5. Pp (3 años)'!#REF!)</f>
        <v>#REF!</v>
      </c>
      <c r="D142" s="31" t="e">
        <f>IF(ISBLANK('5. Pp (3 años)'!#REF!),"",'5. Pp (3 años)'!#REF!)</f>
        <v>#REF!</v>
      </c>
      <c r="E142" s="31" t="e">
        <f>IF(ISBLANK('5. Pp (3 años)'!#REF!),"",'5. Pp (3 años)'!#REF!)</f>
        <v>#REF!</v>
      </c>
      <c r="F142" s="31" t="e">
        <f>IF(ISBLANK('5. Pp (3 años)'!#REF!),"",'5. Pp (3 años)'!#REF!)</f>
        <v>#REF!</v>
      </c>
      <c r="G142" s="29" t="e">
        <f>IF(ISBLANK('5. Pp (3 años)'!#REF!),"",'5. Pp (3 años)'!#REF!)</f>
        <v>#REF!</v>
      </c>
      <c r="H142" s="29" t="e">
        <f>IF(ISBLANK('5. Pp (3 años)'!#REF!),"",'5. Pp (3 años)'!#REF!)</f>
        <v>#REF!</v>
      </c>
      <c r="I142" s="31" t="e">
        <f>IF(ISBLANK('5. Pp (3 años)'!#REF!),"",'5. Pp (3 años)'!#REF!)</f>
        <v>#REF!</v>
      </c>
      <c r="J142" s="31" t="e">
        <f>IF(ISBLANK('5. Pp (3 años)'!#REF!),"",'5. Pp (3 años)'!#REF!)</f>
        <v>#REF!</v>
      </c>
      <c r="K142" s="29" t="e">
        <f>IF(ISBLANK('5. Pp (3 años)'!#REF!),"",'5. Pp (3 años)'!#REF!)</f>
        <v>#REF!</v>
      </c>
      <c r="L142" s="31" t="e">
        <f>IF(ISBLANK('5. Pp (3 años)'!#REF!),"",'5. Pp (3 años)'!#REF!)</f>
        <v>#REF!</v>
      </c>
      <c r="M142" s="31" t="e">
        <f>IF(ISBLANK('5. Pp (3 años)'!#REF!),"",'5. Pp (3 años)'!#REF!)</f>
        <v>#REF!</v>
      </c>
      <c r="N142" s="31" t="e">
        <f>IF(ISBLANK('5. Pp (3 años)'!#REF!),"",'5. Pp (3 años)'!#REF!)</f>
        <v>#REF!</v>
      </c>
      <c r="O142" s="31" t="e">
        <f>IF(ISBLANK('5. Pp (3 años)'!#REF!),"",'5. Pp (3 años)'!#REF!)</f>
        <v>#REF!</v>
      </c>
      <c r="P142" s="207" t="e">
        <f>IF(ISBLANK('5. Pp (3 años)'!#REF!),"",'5. Pp (3 años)'!#REF!)</f>
        <v>#REF!</v>
      </c>
    </row>
    <row r="143" spans="2:16" ht="17.25">
      <c r="B143" s="89" t="e">
        <f>IF(ISBLANK('5. Pp (3 años)'!#REF!),"",'5. Pp (3 años)'!#REF!)</f>
        <v>#REF!</v>
      </c>
      <c r="C143" s="65" t="e">
        <f>IF(ISBLANK('5. Pp (3 años)'!#REF!),"",'5. Pp (3 años)'!#REF!)</f>
        <v>#REF!</v>
      </c>
      <c r="D143" s="91" t="e">
        <f>IF(ISBLANK('5. Pp (3 años)'!#REF!),"",'5. Pp (3 años)'!#REF!)</f>
        <v>#REF!</v>
      </c>
      <c r="E143" s="91" t="e">
        <f>IF(ISBLANK('5. Pp (3 años)'!#REF!),"",'5. Pp (3 años)'!#REF!)</f>
        <v>#REF!</v>
      </c>
      <c r="F143" s="91" t="e">
        <f>IF(ISBLANK('5. Pp (3 años)'!#REF!),"",'5. Pp (3 años)'!#REF!)</f>
        <v>#REF!</v>
      </c>
      <c r="G143" s="65" t="e">
        <f>IF(ISBLANK('5. Pp (3 años)'!#REF!),"",'5. Pp (3 años)'!#REF!)</f>
        <v>#REF!</v>
      </c>
      <c r="H143" s="65" t="e">
        <f>IF(ISBLANK('5. Pp (3 años)'!#REF!),"",'5. Pp (3 años)'!#REF!)</f>
        <v>#REF!</v>
      </c>
      <c r="I143" s="91" t="e">
        <f>IF(ISBLANK('5. Pp (3 años)'!#REF!),"",'5. Pp (3 años)'!#REF!)</f>
        <v>#REF!</v>
      </c>
      <c r="J143" s="91" t="e">
        <f>IF(ISBLANK('5. Pp (3 años)'!#REF!),"",'5. Pp (3 años)'!#REF!)</f>
        <v>#REF!</v>
      </c>
      <c r="K143" s="65" t="e">
        <f>IF(ISBLANK('5. Pp (3 años)'!#REF!),"",'5. Pp (3 años)'!#REF!)</f>
        <v>#REF!</v>
      </c>
      <c r="L143" s="91" t="e">
        <f>IF(ISBLANK('5. Pp (3 años)'!#REF!),"",'5. Pp (3 años)'!#REF!)</f>
        <v>#REF!</v>
      </c>
      <c r="M143" s="91" t="e">
        <f>IF(ISBLANK('5. Pp (3 años)'!#REF!),"",'5. Pp (3 años)'!#REF!)</f>
        <v>#REF!</v>
      </c>
      <c r="N143" s="91" t="e">
        <f>IF(ISBLANK('5. Pp (3 años)'!#REF!),"",'5. Pp (3 años)'!#REF!)</f>
        <v>#REF!</v>
      </c>
      <c r="O143" s="91" t="e">
        <f>IF(ISBLANK('5. Pp (3 años)'!#REF!),"",'5. Pp (3 años)'!#REF!)</f>
        <v>#REF!</v>
      </c>
      <c r="P143" s="92" t="e">
        <f>IF(ISBLANK('5. Pp (3 años)'!#REF!),"",'5. Pp (3 años)'!#REF!)</f>
        <v>#REF!</v>
      </c>
    </row>
    <row r="144" spans="2:16" ht="17.25">
      <c r="B144" s="93" t="e">
        <f>IF(ISBLANK('5. Pp (3 años)'!#REF!),"",'5. Pp (3 años)'!#REF!)</f>
        <v>#REF!</v>
      </c>
      <c r="C144" s="29" t="e">
        <f>IF(ISBLANK('5. Pp (3 años)'!#REF!),"",'5. Pp (3 años)'!#REF!)</f>
        <v>#REF!</v>
      </c>
      <c r="D144" s="31" t="e">
        <f>IF(ISBLANK('5. Pp (3 años)'!#REF!),"",'5. Pp (3 años)'!#REF!)</f>
        <v>#REF!</v>
      </c>
      <c r="E144" s="31" t="e">
        <f>IF(ISBLANK('5. Pp (3 años)'!#REF!),"",'5. Pp (3 años)'!#REF!)</f>
        <v>#REF!</v>
      </c>
      <c r="F144" s="31" t="e">
        <f>IF(ISBLANK('5. Pp (3 años)'!#REF!),"",'5. Pp (3 años)'!#REF!)</f>
        <v>#REF!</v>
      </c>
      <c r="G144" s="29" t="e">
        <f>IF(ISBLANK('5. Pp (3 años)'!#REF!),"",'5. Pp (3 años)'!#REF!)</f>
        <v>#REF!</v>
      </c>
      <c r="H144" s="29" t="e">
        <f>IF(ISBLANK('5. Pp (3 años)'!#REF!),"",'5. Pp (3 años)'!#REF!)</f>
        <v>#REF!</v>
      </c>
      <c r="I144" s="31" t="e">
        <f>IF(ISBLANK('5. Pp (3 años)'!#REF!),"",'5. Pp (3 años)'!#REF!)</f>
        <v>#REF!</v>
      </c>
      <c r="J144" s="31" t="e">
        <f>IF(ISBLANK('5. Pp (3 años)'!#REF!),"",'5. Pp (3 años)'!#REF!)</f>
        <v>#REF!</v>
      </c>
      <c r="K144" s="29" t="e">
        <f>IF(ISBLANK('5. Pp (3 años)'!#REF!),"",'5. Pp (3 años)'!#REF!)</f>
        <v>#REF!</v>
      </c>
      <c r="L144" s="31" t="e">
        <f>IF(ISBLANK('5. Pp (3 años)'!#REF!),"",'5. Pp (3 años)'!#REF!)</f>
        <v>#REF!</v>
      </c>
      <c r="M144" s="31" t="e">
        <f>IF(ISBLANK('5. Pp (3 años)'!#REF!),"",'5. Pp (3 años)'!#REF!)</f>
        <v>#REF!</v>
      </c>
      <c r="N144" s="31" t="e">
        <f>IF(ISBLANK('5. Pp (3 años)'!#REF!),"",'5. Pp (3 años)'!#REF!)</f>
        <v>#REF!</v>
      </c>
      <c r="O144" s="31" t="e">
        <f>IF(ISBLANK('5. Pp (3 años)'!#REF!),"",'5. Pp (3 años)'!#REF!)</f>
        <v>#REF!</v>
      </c>
      <c r="P144" s="207" t="e">
        <f>IF(ISBLANK('5. Pp (3 años)'!#REF!),"",'5. Pp (3 años)'!#REF!)</f>
        <v>#REF!</v>
      </c>
    </row>
    <row r="145" spans="2:16" ht="17.25">
      <c r="B145" s="93" t="e">
        <f>IF(ISBLANK('5. Pp (3 años)'!#REF!),"",'5. Pp (3 años)'!#REF!)</f>
        <v>#REF!</v>
      </c>
      <c r="C145" s="29" t="e">
        <f>IF(ISBLANK('5. Pp (3 años)'!#REF!),"",'5. Pp (3 años)'!#REF!)</f>
        <v>#REF!</v>
      </c>
      <c r="D145" s="31" t="e">
        <f>IF(ISBLANK('5. Pp (3 años)'!#REF!),"",'5. Pp (3 años)'!#REF!)</f>
        <v>#REF!</v>
      </c>
      <c r="E145" s="31" t="e">
        <f>IF(ISBLANK('5. Pp (3 años)'!#REF!),"",'5. Pp (3 años)'!#REF!)</f>
        <v>#REF!</v>
      </c>
      <c r="F145" s="31" t="e">
        <f>IF(ISBLANK('5. Pp (3 años)'!#REF!),"",'5. Pp (3 años)'!#REF!)</f>
        <v>#REF!</v>
      </c>
      <c r="G145" s="29" t="e">
        <f>IF(ISBLANK('5. Pp (3 años)'!#REF!),"",'5. Pp (3 años)'!#REF!)</f>
        <v>#REF!</v>
      </c>
      <c r="H145" s="29" t="e">
        <f>IF(ISBLANK('5. Pp (3 años)'!#REF!),"",'5. Pp (3 años)'!#REF!)</f>
        <v>#REF!</v>
      </c>
      <c r="I145" s="31" t="e">
        <f>IF(ISBLANK('5. Pp (3 años)'!#REF!),"",'5. Pp (3 años)'!#REF!)</f>
        <v>#REF!</v>
      </c>
      <c r="J145" s="31" t="e">
        <f>IF(ISBLANK('5. Pp (3 años)'!#REF!),"",'5. Pp (3 años)'!#REF!)</f>
        <v>#REF!</v>
      </c>
      <c r="K145" s="29" t="e">
        <f>IF(ISBLANK('5. Pp (3 años)'!#REF!),"",'5. Pp (3 años)'!#REF!)</f>
        <v>#REF!</v>
      </c>
      <c r="L145" s="31" t="e">
        <f>IF(ISBLANK('5. Pp (3 años)'!#REF!),"",'5. Pp (3 años)'!#REF!)</f>
        <v>#REF!</v>
      </c>
      <c r="M145" s="31" t="e">
        <f>IF(ISBLANK('5. Pp (3 años)'!#REF!),"",'5. Pp (3 años)'!#REF!)</f>
        <v>#REF!</v>
      </c>
      <c r="N145" s="31" t="e">
        <f>IF(ISBLANK('5. Pp (3 años)'!#REF!),"",'5. Pp (3 años)'!#REF!)</f>
        <v>#REF!</v>
      </c>
      <c r="O145" s="31" t="e">
        <f>IF(ISBLANK('5. Pp (3 años)'!#REF!),"",'5. Pp (3 años)'!#REF!)</f>
        <v>#REF!</v>
      </c>
      <c r="P145" s="207" t="e">
        <f>IF(ISBLANK('5. Pp (3 años)'!#REF!),"",'5. Pp (3 años)'!#REF!)</f>
        <v>#REF!</v>
      </c>
    </row>
    <row r="146" spans="2:16" ht="17.25">
      <c r="B146" s="93" t="e">
        <f>IF(ISBLANK('5. Pp (3 años)'!#REF!),"",'5. Pp (3 años)'!#REF!)</f>
        <v>#REF!</v>
      </c>
      <c r="C146" s="29" t="e">
        <f>IF(ISBLANK('5. Pp (3 años)'!#REF!),"",'5. Pp (3 años)'!#REF!)</f>
        <v>#REF!</v>
      </c>
      <c r="D146" s="31" t="e">
        <f>IF(ISBLANK('5. Pp (3 años)'!#REF!),"",'5. Pp (3 años)'!#REF!)</f>
        <v>#REF!</v>
      </c>
      <c r="E146" s="31" t="e">
        <f>IF(ISBLANK('5. Pp (3 años)'!#REF!),"",'5. Pp (3 años)'!#REF!)</f>
        <v>#REF!</v>
      </c>
      <c r="F146" s="31" t="e">
        <f>IF(ISBLANK('5. Pp (3 años)'!#REF!),"",'5. Pp (3 años)'!#REF!)</f>
        <v>#REF!</v>
      </c>
      <c r="G146" s="29" t="e">
        <f>IF(ISBLANK('5. Pp (3 años)'!#REF!),"",'5. Pp (3 años)'!#REF!)</f>
        <v>#REF!</v>
      </c>
      <c r="H146" s="29" t="e">
        <f>IF(ISBLANK('5. Pp (3 años)'!#REF!),"",'5. Pp (3 años)'!#REF!)</f>
        <v>#REF!</v>
      </c>
      <c r="I146" s="31" t="e">
        <f>IF(ISBLANK('5. Pp (3 años)'!#REF!),"",'5. Pp (3 años)'!#REF!)</f>
        <v>#REF!</v>
      </c>
      <c r="J146" s="31" t="e">
        <f>IF(ISBLANK('5. Pp (3 años)'!#REF!),"",'5. Pp (3 años)'!#REF!)</f>
        <v>#REF!</v>
      </c>
      <c r="K146" s="29" t="e">
        <f>IF(ISBLANK('5. Pp (3 años)'!#REF!),"",'5. Pp (3 años)'!#REF!)</f>
        <v>#REF!</v>
      </c>
      <c r="L146" s="31" t="e">
        <f>IF(ISBLANK('5. Pp (3 años)'!#REF!),"",'5. Pp (3 años)'!#REF!)</f>
        <v>#REF!</v>
      </c>
      <c r="M146" s="31" t="e">
        <f>IF(ISBLANK('5. Pp (3 años)'!#REF!),"",'5. Pp (3 años)'!#REF!)</f>
        <v>#REF!</v>
      </c>
      <c r="N146" s="31" t="e">
        <f>IF(ISBLANK('5. Pp (3 años)'!#REF!),"",'5. Pp (3 años)'!#REF!)</f>
        <v>#REF!</v>
      </c>
      <c r="O146" s="31" t="e">
        <f>IF(ISBLANK('5. Pp (3 años)'!#REF!),"",'5. Pp (3 años)'!#REF!)</f>
        <v>#REF!</v>
      </c>
      <c r="P146" s="207" t="e">
        <f>IF(ISBLANK('5. Pp (3 años)'!#REF!),"",'5. Pp (3 años)'!#REF!)</f>
        <v>#REF!</v>
      </c>
    </row>
    <row r="147" spans="2:16" ht="17.25">
      <c r="B147" s="93" t="e">
        <f>IF(ISBLANK('5. Pp (3 años)'!#REF!),"",'5. Pp (3 años)'!#REF!)</f>
        <v>#REF!</v>
      </c>
      <c r="C147" s="29" t="e">
        <f>IF(ISBLANK('5. Pp (3 años)'!#REF!),"",'5. Pp (3 años)'!#REF!)</f>
        <v>#REF!</v>
      </c>
      <c r="D147" s="31" t="e">
        <f>IF(ISBLANK('5. Pp (3 años)'!#REF!),"",'5. Pp (3 años)'!#REF!)</f>
        <v>#REF!</v>
      </c>
      <c r="E147" s="31" t="e">
        <f>IF(ISBLANK('5. Pp (3 años)'!#REF!),"",'5. Pp (3 años)'!#REF!)</f>
        <v>#REF!</v>
      </c>
      <c r="F147" s="31" t="e">
        <f>IF(ISBLANK('5. Pp (3 años)'!#REF!),"",'5. Pp (3 años)'!#REF!)</f>
        <v>#REF!</v>
      </c>
      <c r="G147" s="29" t="e">
        <f>IF(ISBLANK('5. Pp (3 años)'!#REF!),"",'5. Pp (3 años)'!#REF!)</f>
        <v>#REF!</v>
      </c>
      <c r="H147" s="29" t="e">
        <f>IF(ISBLANK('5. Pp (3 años)'!#REF!),"",'5. Pp (3 años)'!#REF!)</f>
        <v>#REF!</v>
      </c>
      <c r="I147" s="31" t="e">
        <f>IF(ISBLANK('5. Pp (3 años)'!#REF!),"",'5. Pp (3 años)'!#REF!)</f>
        <v>#REF!</v>
      </c>
      <c r="J147" s="31" t="e">
        <f>IF(ISBLANK('5. Pp (3 años)'!#REF!),"",'5. Pp (3 años)'!#REF!)</f>
        <v>#REF!</v>
      </c>
      <c r="K147" s="29" t="e">
        <f>IF(ISBLANK('5. Pp (3 años)'!#REF!),"",'5. Pp (3 años)'!#REF!)</f>
        <v>#REF!</v>
      </c>
      <c r="L147" s="31" t="e">
        <f>IF(ISBLANK('5. Pp (3 años)'!#REF!),"",'5. Pp (3 años)'!#REF!)</f>
        <v>#REF!</v>
      </c>
      <c r="M147" s="31" t="e">
        <f>IF(ISBLANK('5. Pp (3 años)'!#REF!),"",'5. Pp (3 años)'!#REF!)</f>
        <v>#REF!</v>
      </c>
      <c r="N147" s="31" t="e">
        <f>IF(ISBLANK('5. Pp (3 años)'!#REF!),"",'5. Pp (3 años)'!#REF!)</f>
        <v>#REF!</v>
      </c>
      <c r="O147" s="31" t="e">
        <f>IF(ISBLANK('5. Pp (3 años)'!#REF!),"",'5. Pp (3 años)'!#REF!)</f>
        <v>#REF!</v>
      </c>
      <c r="P147" s="207" t="e">
        <f>IF(ISBLANK('5. Pp (3 años)'!#REF!),"",'5. Pp (3 años)'!#REF!)</f>
        <v>#REF!</v>
      </c>
    </row>
    <row r="148" spans="2:16" ht="17.25">
      <c r="B148" s="93" t="e">
        <f>IF(ISBLANK('5. Pp (3 años)'!#REF!),"",'5. Pp (3 años)'!#REF!)</f>
        <v>#REF!</v>
      </c>
      <c r="C148" s="29" t="e">
        <f>IF(ISBLANK('5. Pp (3 años)'!#REF!),"",'5. Pp (3 años)'!#REF!)</f>
        <v>#REF!</v>
      </c>
      <c r="D148" s="31" t="e">
        <f>IF(ISBLANK('5. Pp (3 años)'!#REF!),"",'5. Pp (3 años)'!#REF!)</f>
        <v>#REF!</v>
      </c>
      <c r="E148" s="31" t="e">
        <f>IF(ISBLANK('5. Pp (3 años)'!#REF!),"",'5. Pp (3 años)'!#REF!)</f>
        <v>#REF!</v>
      </c>
      <c r="F148" s="31" t="e">
        <f>IF(ISBLANK('5. Pp (3 años)'!#REF!),"",'5. Pp (3 años)'!#REF!)</f>
        <v>#REF!</v>
      </c>
      <c r="G148" s="29" t="e">
        <f>IF(ISBLANK('5. Pp (3 años)'!#REF!),"",'5. Pp (3 años)'!#REF!)</f>
        <v>#REF!</v>
      </c>
      <c r="H148" s="29" t="e">
        <f>IF(ISBLANK('5. Pp (3 años)'!#REF!),"",'5. Pp (3 años)'!#REF!)</f>
        <v>#REF!</v>
      </c>
      <c r="I148" s="31" t="e">
        <f>IF(ISBLANK('5. Pp (3 años)'!#REF!),"",'5. Pp (3 años)'!#REF!)</f>
        <v>#REF!</v>
      </c>
      <c r="J148" s="31" t="e">
        <f>IF(ISBLANK('5. Pp (3 años)'!#REF!),"",'5. Pp (3 años)'!#REF!)</f>
        <v>#REF!</v>
      </c>
      <c r="K148" s="29" t="e">
        <f>IF(ISBLANK('5. Pp (3 años)'!#REF!),"",'5. Pp (3 años)'!#REF!)</f>
        <v>#REF!</v>
      </c>
      <c r="L148" s="31" t="e">
        <f>IF(ISBLANK('5. Pp (3 años)'!#REF!),"",'5. Pp (3 años)'!#REF!)</f>
        <v>#REF!</v>
      </c>
      <c r="M148" s="31" t="e">
        <f>IF(ISBLANK('5. Pp (3 años)'!#REF!),"",'5. Pp (3 años)'!#REF!)</f>
        <v>#REF!</v>
      </c>
      <c r="N148" s="31" t="e">
        <f>IF(ISBLANK('5. Pp (3 años)'!#REF!),"",'5. Pp (3 años)'!#REF!)</f>
        <v>#REF!</v>
      </c>
      <c r="O148" s="31" t="e">
        <f>IF(ISBLANK('5. Pp (3 años)'!#REF!),"",'5. Pp (3 años)'!#REF!)</f>
        <v>#REF!</v>
      </c>
      <c r="P148" s="207" t="e">
        <f>IF(ISBLANK('5. Pp (3 años)'!#REF!),"",'5. Pp (3 años)'!#REF!)</f>
        <v>#REF!</v>
      </c>
    </row>
    <row r="149" spans="2:16" ht="17.25">
      <c r="B149" s="89" t="e">
        <f>IF(ISBLANK('5. Pp (3 años)'!#REF!),"",'5. Pp (3 años)'!#REF!)</f>
        <v>#REF!</v>
      </c>
      <c r="C149" s="65" t="e">
        <f>IF(ISBLANK('5. Pp (3 años)'!#REF!),"",'5. Pp (3 años)'!#REF!)</f>
        <v>#REF!</v>
      </c>
      <c r="D149" s="91" t="e">
        <f>IF(ISBLANK('5. Pp (3 años)'!#REF!),"",'5. Pp (3 años)'!#REF!)</f>
        <v>#REF!</v>
      </c>
      <c r="E149" s="91" t="e">
        <f>IF(ISBLANK('5. Pp (3 años)'!#REF!),"",'5. Pp (3 años)'!#REF!)</f>
        <v>#REF!</v>
      </c>
      <c r="F149" s="91" t="e">
        <f>IF(ISBLANK('5. Pp (3 años)'!#REF!),"",'5. Pp (3 años)'!#REF!)</f>
        <v>#REF!</v>
      </c>
      <c r="G149" s="65" t="e">
        <f>IF(ISBLANK('5. Pp (3 años)'!#REF!),"",'5. Pp (3 años)'!#REF!)</f>
        <v>#REF!</v>
      </c>
      <c r="H149" s="65" t="e">
        <f>IF(ISBLANK('5. Pp (3 años)'!#REF!),"",'5. Pp (3 años)'!#REF!)</f>
        <v>#REF!</v>
      </c>
      <c r="I149" s="91" t="e">
        <f>IF(ISBLANK('5. Pp (3 años)'!#REF!),"",'5. Pp (3 años)'!#REF!)</f>
        <v>#REF!</v>
      </c>
      <c r="J149" s="91" t="e">
        <f>IF(ISBLANK('5. Pp (3 años)'!#REF!),"",'5. Pp (3 años)'!#REF!)</f>
        <v>#REF!</v>
      </c>
      <c r="K149" s="65" t="e">
        <f>IF(ISBLANK('5. Pp (3 años)'!#REF!),"",'5. Pp (3 años)'!#REF!)</f>
        <v>#REF!</v>
      </c>
      <c r="L149" s="91" t="e">
        <f>IF(ISBLANK('5. Pp (3 años)'!#REF!),"",'5. Pp (3 años)'!#REF!)</f>
        <v>#REF!</v>
      </c>
      <c r="M149" s="91" t="e">
        <f>IF(ISBLANK('5. Pp (3 años)'!#REF!),"",'5. Pp (3 años)'!#REF!)</f>
        <v>#REF!</v>
      </c>
      <c r="N149" s="91" t="e">
        <f>IF(ISBLANK('5. Pp (3 años)'!#REF!),"",'5. Pp (3 años)'!#REF!)</f>
        <v>#REF!</v>
      </c>
      <c r="O149" s="91" t="e">
        <f>IF(ISBLANK('5. Pp (3 años)'!#REF!),"",'5. Pp (3 años)'!#REF!)</f>
        <v>#REF!</v>
      </c>
      <c r="P149" s="92" t="e">
        <f>IF(ISBLANK('5. Pp (3 años)'!#REF!),"",'5. Pp (3 años)'!#REF!)</f>
        <v>#REF!</v>
      </c>
    </row>
    <row r="150" spans="2:16" ht="17.25">
      <c r="B150" s="93" t="e">
        <f>IF(ISBLANK('5. Pp (3 años)'!#REF!),"",'5. Pp (3 años)'!#REF!)</f>
        <v>#REF!</v>
      </c>
      <c r="C150" s="29" t="e">
        <f>IF(ISBLANK('5. Pp (3 años)'!#REF!),"",'5. Pp (3 años)'!#REF!)</f>
        <v>#REF!</v>
      </c>
      <c r="D150" s="31" t="e">
        <f>IF(ISBLANK('5. Pp (3 años)'!#REF!),"",'5. Pp (3 años)'!#REF!)</f>
        <v>#REF!</v>
      </c>
      <c r="E150" s="31" t="e">
        <f>IF(ISBLANK('5. Pp (3 años)'!#REF!),"",'5. Pp (3 años)'!#REF!)</f>
        <v>#REF!</v>
      </c>
      <c r="F150" s="31" t="e">
        <f>IF(ISBLANK('5. Pp (3 años)'!#REF!),"",'5. Pp (3 años)'!#REF!)</f>
        <v>#REF!</v>
      </c>
      <c r="G150" s="29" t="e">
        <f>IF(ISBLANK('5. Pp (3 años)'!#REF!),"",'5. Pp (3 años)'!#REF!)</f>
        <v>#REF!</v>
      </c>
      <c r="H150" s="29" t="e">
        <f>IF(ISBLANK('5. Pp (3 años)'!#REF!),"",'5. Pp (3 años)'!#REF!)</f>
        <v>#REF!</v>
      </c>
      <c r="I150" s="31" t="e">
        <f>IF(ISBLANK('5. Pp (3 años)'!#REF!),"",'5. Pp (3 años)'!#REF!)</f>
        <v>#REF!</v>
      </c>
      <c r="J150" s="31" t="e">
        <f>IF(ISBLANK('5. Pp (3 años)'!#REF!),"",'5. Pp (3 años)'!#REF!)</f>
        <v>#REF!</v>
      </c>
      <c r="K150" s="29" t="e">
        <f>IF(ISBLANK('5. Pp (3 años)'!#REF!),"",'5. Pp (3 años)'!#REF!)</f>
        <v>#REF!</v>
      </c>
      <c r="L150" s="31" t="e">
        <f>IF(ISBLANK('5. Pp (3 años)'!#REF!),"",'5. Pp (3 años)'!#REF!)</f>
        <v>#REF!</v>
      </c>
      <c r="M150" s="31" t="e">
        <f>IF(ISBLANK('5. Pp (3 años)'!#REF!),"",'5. Pp (3 años)'!#REF!)</f>
        <v>#REF!</v>
      </c>
      <c r="N150" s="31" t="e">
        <f>IF(ISBLANK('5. Pp (3 años)'!#REF!),"",'5. Pp (3 años)'!#REF!)</f>
        <v>#REF!</v>
      </c>
      <c r="O150" s="31" t="e">
        <f>IF(ISBLANK('5. Pp (3 años)'!#REF!),"",'5. Pp (3 años)'!#REF!)</f>
        <v>#REF!</v>
      </c>
      <c r="P150" s="207" t="e">
        <f>IF(ISBLANK('5. Pp (3 años)'!#REF!),"",'5. Pp (3 años)'!#REF!)</f>
        <v>#REF!</v>
      </c>
    </row>
    <row r="151" spans="2:16" ht="17.25">
      <c r="B151" s="93" t="e">
        <f>IF(ISBLANK('5. Pp (3 años)'!#REF!),"",'5. Pp (3 años)'!#REF!)</f>
        <v>#REF!</v>
      </c>
      <c r="C151" s="29" t="e">
        <f>IF(ISBLANK('5. Pp (3 años)'!#REF!),"",'5. Pp (3 años)'!#REF!)</f>
        <v>#REF!</v>
      </c>
      <c r="D151" s="31" t="e">
        <f>IF(ISBLANK('5. Pp (3 años)'!#REF!),"",'5. Pp (3 años)'!#REF!)</f>
        <v>#REF!</v>
      </c>
      <c r="E151" s="31" t="e">
        <f>IF(ISBLANK('5. Pp (3 años)'!#REF!),"",'5. Pp (3 años)'!#REF!)</f>
        <v>#REF!</v>
      </c>
      <c r="F151" s="31" t="e">
        <f>IF(ISBLANK('5. Pp (3 años)'!#REF!),"",'5. Pp (3 años)'!#REF!)</f>
        <v>#REF!</v>
      </c>
      <c r="G151" s="29" t="e">
        <f>IF(ISBLANK('5. Pp (3 años)'!#REF!),"",'5. Pp (3 años)'!#REF!)</f>
        <v>#REF!</v>
      </c>
      <c r="H151" s="29" t="e">
        <f>IF(ISBLANK('5. Pp (3 años)'!#REF!),"",'5. Pp (3 años)'!#REF!)</f>
        <v>#REF!</v>
      </c>
      <c r="I151" s="31" t="e">
        <f>IF(ISBLANK('5. Pp (3 años)'!#REF!),"",'5. Pp (3 años)'!#REF!)</f>
        <v>#REF!</v>
      </c>
      <c r="J151" s="31" t="e">
        <f>IF(ISBLANK('5. Pp (3 años)'!#REF!),"",'5. Pp (3 años)'!#REF!)</f>
        <v>#REF!</v>
      </c>
      <c r="K151" s="29" t="e">
        <f>IF(ISBLANK('5. Pp (3 años)'!#REF!),"",'5. Pp (3 años)'!#REF!)</f>
        <v>#REF!</v>
      </c>
      <c r="L151" s="31" t="e">
        <f>IF(ISBLANK('5. Pp (3 años)'!#REF!),"",'5. Pp (3 años)'!#REF!)</f>
        <v>#REF!</v>
      </c>
      <c r="M151" s="31" t="e">
        <f>IF(ISBLANK('5. Pp (3 años)'!#REF!),"",'5. Pp (3 años)'!#REF!)</f>
        <v>#REF!</v>
      </c>
      <c r="N151" s="31" t="e">
        <f>IF(ISBLANK('5. Pp (3 años)'!#REF!),"",'5. Pp (3 años)'!#REF!)</f>
        <v>#REF!</v>
      </c>
      <c r="O151" s="31" t="e">
        <f>IF(ISBLANK('5. Pp (3 años)'!#REF!),"",'5. Pp (3 años)'!#REF!)</f>
        <v>#REF!</v>
      </c>
      <c r="P151" s="207" t="e">
        <f>IF(ISBLANK('5. Pp (3 años)'!#REF!),"",'5. Pp (3 años)'!#REF!)</f>
        <v>#REF!</v>
      </c>
    </row>
    <row r="152" spans="2:16" ht="17.25">
      <c r="B152" s="93" t="e">
        <f>IF(ISBLANK('5. Pp (3 años)'!#REF!),"",'5. Pp (3 años)'!#REF!)</f>
        <v>#REF!</v>
      </c>
      <c r="C152" s="29" t="e">
        <f>IF(ISBLANK('5. Pp (3 años)'!#REF!),"",'5. Pp (3 años)'!#REF!)</f>
        <v>#REF!</v>
      </c>
      <c r="D152" s="31" t="e">
        <f>IF(ISBLANK('5. Pp (3 años)'!#REF!),"",'5. Pp (3 años)'!#REF!)</f>
        <v>#REF!</v>
      </c>
      <c r="E152" s="31" t="e">
        <f>IF(ISBLANK('5. Pp (3 años)'!#REF!),"",'5. Pp (3 años)'!#REF!)</f>
        <v>#REF!</v>
      </c>
      <c r="F152" s="31" t="e">
        <f>IF(ISBLANK('5. Pp (3 años)'!#REF!),"",'5. Pp (3 años)'!#REF!)</f>
        <v>#REF!</v>
      </c>
      <c r="G152" s="29" t="e">
        <f>IF(ISBLANK('5. Pp (3 años)'!#REF!),"",'5. Pp (3 años)'!#REF!)</f>
        <v>#REF!</v>
      </c>
      <c r="H152" s="29" t="e">
        <f>IF(ISBLANK('5. Pp (3 años)'!#REF!),"",'5. Pp (3 años)'!#REF!)</f>
        <v>#REF!</v>
      </c>
      <c r="I152" s="31" t="e">
        <f>IF(ISBLANK('5. Pp (3 años)'!#REF!),"",'5. Pp (3 años)'!#REF!)</f>
        <v>#REF!</v>
      </c>
      <c r="J152" s="31" t="e">
        <f>IF(ISBLANK('5. Pp (3 años)'!#REF!),"",'5. Pp (3 años)'!#REF!)</f>
        <v>#REF!</v>
      </c>
      <c r="K152" s="29" t="e">
        <f>IF(ISBLANK('5. Pp (3 años)'!#REF!),"",'5. Pp (3 años)'!#REF!)</f>
        <v>#REF!</v>
      </c>
      <c r="L152" s="31" t="e">
        <f>IF(ISBLANK('5. Pp (3 años)'!#REF!),"",'5. Pp (3 años)'!#REF!)</f>
        <v>#REF!</v>
      </c>
      <c r="M152" s="31" t="e">
        <f>IF(ISBLANK('5. Pp (3 años)'!#REF!),"",'5. Pp (3 años)'!#REF!)</f>
        <v>#REF!</v>
      </c>
      <c r="N152" s="31" t="e">
        <f>IF(ISBLANK('5. Pp (3 años)'!#REF!),"",'5. Pp (3 años)'!#REF!)</f>
        <v>#REF!</v>
      </c>
      <c r="O152" s="31" t="e">
        <f>IF(ISBLANK('5. Pp (3 años)'!#REF!),"",'5. Pp (3 años)'!#REF!)</f>
        <v>#REF!</v>
      </c>
      <c r="P152" s="207" t="e">
        <f>IF(ISBLANK('5. Pp (3 años)'!#REF!),"",'5. Pp (3 años)'!#REF!)</f>
        <v>#REF!</v>
      </c>
    </row>
    <row r="153" spans="2:16" ht="17.25">
      <c r="B153" s="93" t="e">
        <f>IF(ISBLANK('5. Pp (3 años)'!#REF!),"",'5. Pp (3 años)'!#REF!)</f>
        <v>#REF!</v>
      </c>
      <c r="C153" s="29" t="e">
        <f>IF(ISBLANK('5. Pp (3 años)'!#REF!),"",'5. Pp (3 años)'!#REF!)</f>
        <v>#REF!</v>
      </c>
      <c r="D153" s="31" t="e">
        <f>IF(ISBLANK('5. Pp (3 años)'!#REF!),"",'5. Pp (3 años)'!#REF!)</f>
        <v>#REF!</v>
      </c>
      <c r="E153" s="31" t="e">
        <f>IF(ISBLANK('5. Pp (3 años)'!#REF!),"",'5. Pp (3 años)'!#REF!)</f>
        <v>#REF!</v>
      </c>
      <c r="F153" s="31" t="e">
        <f>IF(ISBLANK('5. Pp (3 años)'!#REF!),"",'5. Pp (3 años)'!#REF!)</f>
        <v>#REF!</v>
      </c>
      <c r="G153" s="29" t="e">
        <f>IF(ISBLANK('5. Pp (3 años)'!#REF!),"",'5. Pp (3 años)'!#REF!)</f>
        <v>#REF!</v>
      </c>
      <c r="H153" s="29" t="e">
        <f>IF(ISBLANK('5. Pp (3 años)'!#REF!),"",'5. Pp (3 años)'!#REF!)</f>
        <v>#REF!</v>
      </c>
      <c r="I153" s="31" t="e">
        <f>IF(ISBLANK('5. Pp (3 años)'!#REF!),"",'5. Pp (3 años)'!#REF!)</f>
        <v>#REF!</v>
      </c>
      <c r="J153" s="31" t="e">
        <f>IF(ISBLANK('5. Pp (3 años)'!#REF!),"",'5. Pp (3 años)'!#REF!)</f>
        <v>#REF!</v>
      </c>
      <c r="K153" s="29" t="e">
        <f>IF(ISBLANK('5. Pp (3 años)'!#REF!),"",'5. Pp (3 años)'!#REF!)</f>
        <v>#REF!</v>
      </c>
      <c r="L153" s="31" t="e">
        <f>IF(ISBLANK('5. Pp (3 años)'!#REF!),"",'5. Pp (3 años)'!#REF!)</f>
        <v>#REF!</v>
      </c>
      <c r="M153" s="31" t="e">
        <f>IF(ISBLANK('5. Pp (3 años)'!#REF!),"",'5. Pp (3 años)'!#REF!)</f>
        <v>#REF!</v>
      </c>
      <c r="N153" s="31" t="e">
        <f>IF(ISBLANK('5. Pp (3 años)'!#REF!),"",'5. Pp (3 años)'!#REF!)</f>
        <v>#REF!</v>
      </c>
      <c r="O153" s="31" t="e">
        <f>IF(ISBLANK('5. Pp (3 años)'!#REF!),"",'5. Pp (3 años)'!#REF!)</f>
        <v>#REF!</v>
      </c>
      <c r="P153" s="207" t="e">
        <f>IF(ISBLANK('5. Pp (3 años)'!#REF!),"",'5. Pp (3 años)'!#REF!)</f>
        <v>#REF!</v>
      </c>
    </row>
    <row r="154" spans="2:16" ht="17.25">
      <c r="B154" s="93" t="e">
        <f>IF(ISBLANK('5. Pp (3 años)'!#REF!),"",'5. Pp (3 años)'!#REF!)</f>
        <v>#REF!</v>
      </c>
      <c r="C154" s="29" t="e">
        <f>IF(ISBLANK('5. Pp (3 años)'!#REF!),"",'5. Pp (3 años)'!#REF!)</f>
        <v>#REF!</v>
      </c>
      <c r="D154" s="31" t="e">
        <f>IF(ISBLANK('5. Pp (3 años)'!#REF!),"",'5. Pp (3 años)'!#REF!)</f>
        <v>#REF!</v>
      </c>
      <c r="E154" s="31" t="e">
        <f>IF(ISBLANK('5. Pp (3 años)'!#REF!),"",'5. Pp (3 años)'!#REF!)</f>
        <v>#REF!</v>
      </c>
      <c r="F154" s="31" t="e">
        <f>IF(ISBLANK('5. Pp (3 años)'!#REF!),"",'5. Pp (3 años)'!#REF!)</f>
        <v>#REF!</v>
      </c>
      <c r="G154" s="29" t="e">
        <f>IF(ISBLANK('5. Pp (3 años)'!#REF!),"",'5. Pp (3 años)'!#REF!)</f>
        <v>#REF!</v>
      </c>
      <c r="H154" s="29" t="e">
        <f>IF(ISBLANK('5. Pp (3 años)'!#REF!),"",'5. Pp (3 años)'!#REF!)</f>
        <v>#REF!</v>
      </c>
      <c r="I154" s="31" t="e">
        <f>IF(ISBLANK('5. Pp (3 años)'!#REF!),"",'5. Pp (3 años)'!#REF!)</f>
        <v>#REF!</v>
      </c>
      <c r="J154" s="31" t="e">
        <f>IF(ISBLANK('5. Pp (3 años)'!#REF!),"",'5. Pp (3 años)'!#REF!)</f>
        <v>#REF!</v>
      </c>
      <c r="K154" s="29" t="e">
        <f>IF(ISBLANK('5. Pp (3 años)'!#REF!),"",'5. Pp (3 años)'!#REF!)</f>
        <v>#REF!</v>
      </c>
      <c r="L154" s="31" t="e">
        <f>IF(ISBLANK('5. Pp (3 años)'!#REF!),"",'5. Pp (3 años)'!#REF!)</f>
        <v>#REF!</v>
      </c>
      <c r="M154" s="31" t="e">
        <f>IF(ISBLANK('5. Pp (3 años)'!#REF!),"",'5. Pp (3 años)'!#REF!)</f>
        <v>#REF!</v>
      </c>
      <c r="N154" s="31" t="e">
        <f>IF(ISBLANK('5. Pp (3 años)'!#REF!),"",'5. Pp (3 años)'!#REF!)</f>
        <v>#REF!</v>
      </c>
      <c r="O154" s="31" t="e">
        <f>IF(ISBLANK('5. Pp (3 años)'!#REF!),"",'5. Pp (3 años)'!#REF!)</f>
        <v>#REF!</v>
      </c>
      <c r="P154" s="207" t="e">
        <f>IF(ISBLANK('5. Pp (3 años)'!#REF!),"",'5. Pp (3 años)'!#REF!)</f>
        <v>#REF!</v>
      </c>
    </row>
    <row r="155" spans="2:16" ht="17.25">
      <c r="B155" s="89" t="e">
        <f>IF(ISBLANK('5. Pp (3 años)'!#REF!),"",'5. Pp (3 años)'!#REF!)</f>
        <v>#REF!</v>
      </c>
      <c r="C155" s="65" t="e">
        <f>IF(ISBLANK('5. Pp (3 años)'!#REF!),"",'5. Pp (3 años)'!#REF!)</f>
        <v>#REF!</v>
      </c>
      <c r="D155" s="91" t="e">
        <f>IF(ISBLANK('5. Pp (3 años)'!#REF!),"",'5. Pp (3 años)'!#REF!)</f>
        <v>#REF!</v>
      </c>
      <c r="E155" s="91" t="e">
        <f>IF(ISBLANK('5. Pp (3 años)'!#REF!),"",'5. Pp (3 años)'!#REF!)</f>
        <v>#REF!</v>
      </c>
      <c r="F155" s="91" t="e">
        <f>IF(ISBLANK('5. Pp (3 años)'!#REF!),"",'5. Pp (3 años)'!#REF!)</f>
        <v>#REF!</v>
      </c>
      <c r="G155" s="65" t="e">
        <f>IF(ISBLANK('5. Pp (3 años)'!#REF!),"",'5. Pp (3 años)'!#REF!)</f>
        <v>#REF!</v>
      </c>
      <c r="H155" s="65" t="e">
        <f>IF(ISBLANK('5. Pp (3 años)'!#REF!),"",'5. Pp (3 años)'!#REF!)</f>
        <v>#REF!</v>
      </c>
      <c r="I155" s="91" t="e">
        <f>IF(ISBLANK('5. Pp (3 años)'!#REF!),"",'5. Pp (3 años)'!#REF!)</f>
        <v>#REF!</v>
      </c>
      <c r="J155" s="91" t="e">
        <f>IF(ISBLANK('5. Pp (3 años)'!#REF!),"",'5. Pp (3 años)'!#REF!)</f>
        <v>#REF!</v>
      </c>
      <c r="K155" s="65" t="e">
        <f>IF(ISBLANK('5. Pp (3 años)'!#REF!),"",'5. Pp (3 años)'!#REF!)</f>
        <v>#REF!</v>
      </c>
      <c r="L155" s="91" t="e">
        <f>IF(ISBLANK('5. Pp (3 años)'!#REF!),"",'5. Pp (3 años)'!#REF!)</f>
        <v>#REF!</v>
      </c>
      <c r="M155" s="91" t="e">
        <f>IF(ISBLANK('5. Pp (3 años)'!#REF!),"",'5. Pp (3 años)'!#REF!)</f>
        <v>#REF!</v>
      </c>
      <c r="N155" s="91" t="e">
        <f>IF(ISBLANK('5. Pp (3 años)'!#REF!),"",'5. Pp (3 años)'!#REF!)</f>
        <v>#REF!</v>
      </c>
      <c r="O155" s="91" t="e">
        <f>IF(ISBLANK('5. Pp (3 años)'!#REF!),"",'5. Pp (3 años)'!#REF!)</f>
        <v>#REF!</v>
      </c>
      <c r="P155" s="92" t="e">
        <f>IF(ISBLANK('5. Pp (3 años)'!#REF!),"",'5. Pp (3 años)'!#REF!)</f>
        <v>#REF!</v>
      </c>
    </row>
    <row r="156" spans="2:16" ht="17.25">
      <c r="B156" s="93" t="e">
        <f>IF(ISBLANK('5. Pp (3 años)'!#REF!),"",'5. Pp (3 años)'!#REF!)</f>
        <v>#REF!</v>
      </c>
      <c r="C156" s="29" t="e">
        <f>IF(ISBLANK('5. Pp (3 años)'!#REF!),"",'5. Pp (3 años)'!#REF!)</f>
        <v>#REF!</v>
      </c>
      <c r="D156" s="31" t="e">
        <f>IF(ISBLANK('5. Pp (3 años)'!#REF!),"",'5. Pp (3 años)'!#REF!)</f>
        <v>#REF!</v>
      </c>
      <c r="E156" s="31" t="e">
        <f>IF(ISBLANK('5. Pp (3 años)'!#REF!),"",'5. Pp (3 años)'!#REF!)</f>
        <v>#REF!</v>
      </c>
      <c r="F156" s="31" t="e">
        <f>IF(ISBLANK('5. Pp (3 años)'!#REF!),"",'5. Pp (3 años)'!#REF!)</f>
        <v>#REF!</v>
      </c>
      <c r="G156" s="29" t="e">
        <f>IF(ISBLANK('5. Pp (3 años)'!#REF!),"",'5. Pp (3 años)'!#REF!)</f>
        <v>#REF!</v>
      </c>
      <c r="H156" s="29" t="e">
        <f>IF(ISBLANK('5. Pp (3 años)'!#REF!),"",'5. Pp (3 años)'!#REF!)</f>
        <v>#REF!</v>
      </c>
      <c r="I156" s="31" t="e">
        <f>IF(ISBLANK('5. Pp (3 años)'!#REF!),"",'5. Pp (3 años)'!#REF!)</f>
        <v>#REF!</v>
      </c>
      <c r="J156" s="31" t="e">
        <f>IF(ISBLANK('5. Pp (3 años)'!#REF!),"",'5. Pp (3 años)'!#REF!)</f>
        <v>#REF!</v>
      </c>
      <c r="K156" s="29" t="e">
        <f>IF(ISBLANK('5. Pp (3 años)'!#REF!),"",'5. Pp (3 años)'!#REF!)</f>
        <v>#REF!</v>
      </c>
      <c r="L156" s="31" t="e">
        <f>IF(ISBLANK('5. Pp (3 años)'!#REF!),"",'5. Pp (3 años)'!#REF!)</f>
        <v>#REF!</v>
      </c>
      <c r="M156" s="31" t="e">
        <f>IF(ISBLANK('5. Pp (3 años)'!#REF!),"",'5. Pp (3 años)'!#REF!)</f>
        <v>#REF!</v>
      </c>
      <c r="N156" s="31" t="e">
        <f>IF(ISBLANK('5. Pp (3 años)'!#REF!),"",'5. Pp (3 años)'!#REF!)</f>
        <v>#REF!</v>
      </c>
      <c r="O156" s="31" t="e">
        <f>IF(ISBLANK('5. Pp (3 años)'!#REF!),"",'5. Pp (3 años)'!#REF!)</f>
        <v>#REF!</v>
      </c>
      <c r="P156" s="207" t="e">
        <f>IF(ISBLANK('5. Pp (3 años)'!#REF!),"",'5. Pp (3 años)'!#REF!)</f>
        <v>#REF!</v>
      </c>
    </row>
    <row r="157" spans="2:16" ht="17.25">
      <c r="B157" s="93" t="e">
        <f>IF(ISBLANK('5. Pp (3 años)'!#REF!),"",'5. Pp (3 años)'!#REF!)</f>
        <v>#REF!</v>
      </c>
      <c r="C157" s="29" t="e">
        <f>IF(ISBLANK('5. Pp (3 años)'!#REF!),"",'5. Pp (3 años)'!#REF!)</f>
        <v>#REF!</v>
      </c>
      <c r="D157" s="31" t="e">
        <f>IF(ISBLANK('5. Pp (3 años)'!#REF!),"",'5. Pp (3 años)'!#REF!)</f>
        <v>#REF!</v>
      </c>
      <c r="E157" s="31" t="e">
        <f>IF(ISBLANK('5. Pp (3 años)'!#REF!),"",'5. Pp (3 años)'!#REF!)</f>
        <v>#REF!</v>
      </c>
      <c r="F157" s="31" t="e">
        <f>IF(ISBLANK('5. Pp (3 años)'!#REF!),"",'5. Pp (3 años)'!#REF!)</f>
        <v>#REF!</v>
      </c>
      <c r="G157" s="29" t="e">
        <f>IF(ISBLANK('5. Pp (3 años)'!#REF!),"",'5. Pp (3 años)'!#REF!)</f>
        <v>#REF!</v>
      </c>
      <c r="H157" s="29" t="e">
        <f>IF(ISBLANK('5. Pp (3 años)'!#REF!),"",'5. Pp (3 años)'!#REF!)</f>
        <v>#REF!</v>
      </c>
      <c r="I157" s="31" t="e">
        <f>IF(ISBLANK('5. Pp (3 años)'!#REF!),"",'5. Pp (3 años)'!#REF!)</f>
        <v>#REF!</v>
      </c>
      <c r="J157" s="31" t="e">
        <f>IF(ISBLANK('5. Pp (3 años)'!#REF!),"",'5. Pp (3 años)'!#REF!)</f>
        <v>#REF!</v>
      </c>
      <c r="K157" s="29" t="e">
        <f>IF(ISBLANK('5. Pp (3 años)'!#REF!),"",'5. Pp (3 años)'!#REF!)</f>
        <v>#REF!</v>
      </c>
      <c r="L157" s="31" t="e">
        <f>IF(ISBLANK('5. Pp (3 años)'!#REF!),"",'5. Pp (3 años)'!#REF!)</f>
        <v>#REF!</v>
      </c>
      <c r="M157" s="31" t="e">
        <f>IF(ISBLANK('5. Pp (3 años)'!#REF!),"",'5. Pp (3 años)'!#REF!)</f>
        <v>#REF!</v>
      </c>
      <c r="N157" s="31" t="e">
        <f>IF(ISBLANK('5. Pp (3 años)'!#REF!),"",'5. Pp (3 años)'!#REF!)</f>
        <v>#REF!</v>
      </c>
      <c r="O157" s="31" t="e">
        <f>IF(ISBLANK('5. Pp (3 años)'!#REF!),"",'5. Pp (3 años)'!#REF!)</f>
        <v>#REF!</v>
      </c>
      <c r="P157" s="207" t="e">
        <f>IF(ISBLANK('5. Pp (3 años)'!#REF!),"",'5. Pp (3 años)'!#REF!)</f>
        <v>#REF!</v>
      </c>
    </row>
    <row r="158" spans="2:16" ht="17.25">
      <c r="B158" s="93" t="e">
        <f>IF(ISBLANK('5. Pp (3 años)'!#REF!),"",'5. Pp (3 años)'!#REF!)</f>
        <v>#REF!</v>
      </c>
      <c r="C158" s="29" t="e">
        <f>IF(ISBLANK('5. Pp (3 años)'!#REF!),"",'5. Pp (3 años)'!#REF!)</f>
        <v>#REF!</v>
      </c>
      <c r="D158" s="31" t="e">
        <f>IF(ISBLANK('5. Pp (3 años)'!#REF!),"",'5. Pp (3 años)'!#REF!)</f>
        <v>#REF!</v>
      </c>
      <c r="E158" s="31" t="e">
        <f>IF(ISBLANK('5. Pp (3 años)'!#REF!),"",'5. Pp (3 años)'!#REF!)</f>
        <v>#REF!</v>
      </c>
      <c r="F158" s="31" t="e">
        <f>IF(ISBLANK('5. Pp (3 años)'!#REF!),"",'5. Pp (3 años)'!#REF!)</f>
        <v>#REF!</v>
      </c>
      <c r="G158" s="29" t="e">
        <f>IF(ISBLANK('5. Pp (3 años)'!#REF!),"",'5. Pp (3 años)'!#REF!)</f>
        <v>#REF!</v>
      </c>
      <c r="H158" s="29" t="e">
        <f>IF(ISBLANK('5. Pp (3 años)'!#REF!),"",'5. Pp (3 años)'!#REF!)</f>
        <v>#REF!</v>
      </c>
      <c r="I158" s="31" t="e">
        <f>IF(ISBLANK('5. Pp (3 años)'!#REF!),"",'5. Pp (3 años)'!#REF!)</f>
        <v>#REF!</v>
      </c>
      <c r="J158" s="31" t="e">
        <f>IF(ISBLANK('5. Pp (3 años)'!#REF!),"",'5. Pp (3 años)'!#REF!)</f>
        <v>#REF!</v>
      </c>
      <c r="K158" s="29" t="e">
        <f>IF(ISBLANK('5. Pp (3 años)'!#REF!),"",'5. Pp (3 años)'!#REF!)</f>
        <v>#REF!</v>
      </c>
      <c r="L158" s="31" t="e">
        <f>IF(ISBLANK('5. Pp (3 años)'!#REF!),"",'5. Pp (3 años)'!#REF!)</f>
        <v>#REF!</v>
      </c>
      <c r="M158" s="31" t="e">
        <f>IF(ISBLANK('5. Pp (3 años)'!#REF!),"",'5. Pp (3 años)'!#REF!)</f>
        <v>#REF!</v>
      </c>
      <c r="N158" s="31" t="e">
        <f>IF(ISBLANK('5. Pp (3 años)'!#REF!),"",'5. Pp (3 años)'!#REF!)</f>
        <v>#REF!</v>
      </c>
      <c r="O158" s="31" t="e">
        <f>IF(ISBLANK('5. Pp (3 años)'!#REF!),"",'5. Pp (3 años)'!#REF!)</f>
        <v>#REF!</v>
      </c>
      <c r="P158" s="207" t="e">
        <f>IF(ISBLANK('5. Pp (3 años)'!#REF!),"",'5. Pp (3 años)'!#REF!)</f>
        <v>#REF!</v>
      </c>
    </row>
    <row r="159" spans="2:16" ht="17.25">
      <c r="B159" s="93" t="e">
        <f>IF(ISBLANK('5. Pp (3 años)'!#REF!),"",'5. Pp (3 años)'!#REF!)</f>
        <v>#REF!</v>
      </c>
      <c r="C159" s="29" t="e">
        <f>IF(ISBLANK('5. Pp (3 años)'!#REF!),"",'5. Pp (3 años)'!#REF!)</f>
        <v>#REF!</v>
      </c>
      <c r="D159" s="31" t="e">
        <f>IF(ISBLANK('5. Pp (3 años)'!#REF!),"",'5. Pp (3 años)'!#REF!)</f>
        <v>#REF!</v>
      </c>
      <c r="E159" s="31" t="e">
        <f>IF(ISBLANK('5. Pp (3 años)'!#REF!),"",'5. Pp (3 años)'!#REF!)</f>
        <v>#REF!</v>
      </c>
      <c r="F159" s="31" t="e">
        <f>IF(ISBLANK('5. Pp (3 años)'!#REF!),"",'5. Pp (3 años)'!#REF!)</f>
        <v>#REF!</v>
      </c>
      <c r="G159" s="29" t="e">
        <f>IF(ISBLANK('5. Pp (3 años)'!#REF!),"",'5. Pp (3 años)'!#REF!)</f>
        <v>#REF!</v>
      </c>
      <c r="H159" s="29" t="e">
        <f>IF(ISBLANK('5. Pp (3 años)'!#REF!),"",'5. Pp (3 años)'!#REF!)</f>
        <v>#REF!</v>
      </c>
      <c r="I159" s="31" t="e">
        <f>IF(ISBLANK('5. Pp (3 años)'!#REF!),"",'5. Pp (3 años)'!#REF!)</f>
        <v>#REF!</v>
      </c>
      <c r="J159" s="31" t="e">
        <f>IF(ISBLANK('5. Pp (3 años)'!#REF!),"",'5. Pp (3 años)'!#REF!)</f>
        <v>#REF!</v>
      </c>
      <c r="K159" s="29" t="e">
        <f>IF(ISBLANK('5. Pp (3 años)'!#REF!),"",'5. Pp (3 años)'!#REF!)</f>
        <v>#REF!</v>
      </c>
      <c r="L159" s="31" t="e">
        <f>IF(ISBLANK('5. Pp (3 años)'!#REF!),"",'5. Pp (3 años)'!#REF!)</f>
        <v>#REF!</v>
      </c>
      <c r="M159" s="31" t="e">
        <f>IF(ISBLANK('5. Pp (3 años)'!#REF!),"",'5. Pp (3 años)'!#REF!)</f>
        <v>#REF!</v>
      </c>
      <c r="N159" s="31" t="e">
        <f>IF(ISBLANK('5. Pp (3 años)'!#REF!),"",'5. Pp (3 años)'!#REF!)</f>
        <v>#REF!</v>
      </c>
      <c r="O159" s="31" t="e">
        <f>IF(ISBLANK('5. Pp (3 años)'!#REF!),"",'5. Pp (3 años)'!#REF!)</f>
        <v>#REF!</v>
      </c>
      <c r="P159" s="207" t="e">
        <f>IF(ISBLANK('5. Pp (3 años)'!#REF!),"",'5. Pp (3 años)'!#REF!)</f>
        <v>#REF!</v>
      </c>
    </row>
    <row r="160" spans="2:16" ht="17.25">
      <c r="B160" s="93" t="e">
        <f>IF(ISBLANK('5. Pp (3 años)'!#REF!),"",'5. Pp (3 años)'!#REF!)</f>
        <v>#REF!</v>
      </c>
      <c r="C160" s="29" t="e">
        <f>IF(ISBLANK('5. Pp (3 años)'!#REF!),"",'5. Pp (3 años)'!#REF!)</f>
        <v>#REF!</v>
      </c>
      <c r="D160" s="31" t="e">
        <f>IF(ISBLANK('5. Pp (3 años)'!#REF!),"",'5. Pp (3 años)'!#REF!)</f>
        <v>#REF!</v>
      </c>
      <c r="E160" s="31" t="e">
        <f>IF(ISBLANK('5. Pp (3 años)'!#REF!),"",'5. Pp (3 años)'!#REF!)</f>
        <v>#REF!</v>
      </c>
      <c r="F160" s="31" t="e">
        <f>IF(ISBLANK('5. Pp (3 años)'!#REF!),"",'5. Pp (3 años)'!#REF!)</f>
        <v>#REF!</v>
      </c>
      <c r="G160" s="29" t="e">
        <f>IF(ISBLANK('5. Pp (3 años)'!#REF!),"",'5. Pp (3 años)'!#REF!)</f>
        <v>#REF!</v>
      </c>
      <c r="H160" s="29" t="e">
        <f>IF(ISBLANK('5. Pp (3 años)'!#REF!),"",'5. Pp (3 años)'!#REF!)</f>
        <v>#REF!</v>
      </c>
      <c r="I160" s="31" t="e">
        <f>IF(ISBLANK('5. Pp (3 años)'!#REF!),"",'5. Pp (3 años)'!#REF!)</f>
        <v>#REF!</v>
      </c>
      <c r="J160" s="31" t="e">
        <f>IF(ISBLANK('5. Pp (3 años)'!#REF!),"",'5. Pp (3 años)'!#REF!)</f>
        <v>#REF!</v>
      </c>
      <c r="K160" s="29" t="e">
        <f>IF(ISBLANK('5. Pp (3 años)'!#REF!),"",'5. Pp (3 años)'!#REF!)</f>
        <v>#REF!</v>
      </c>
      <c r="L160" s="31" t="e">
        <f>IF(ISBLANK('5. Pp (3 años)'!#REF!),"",'5. Pp (3 años)'!#REF!)</f>
        <v>#REF!</v>
      </c>
      <c r="M160" s="31" t="e">
        <f>IF(ISBLANK('5. Pp (3 años)'!#REF!),"",'5. Pp (3 años)'!#REF!)</f>
        <v>#REF!</v>
      </c>
      <c r="N160" s="31" t="e">
        <f>IF(ISBLANK('5. Pp (3 años)'!#REF!),"",'5. Pp (3 años)'!#REF!)</f>
        <v>#REF!</v>
      </c>
      <c r="O160" s="31" t="e">
        <f>IF(ISBLANK('5. Pp (3 años)'!#REF!),"",'5. Pp (3 años)'!#REF!)</f>
        <v>#REF!</v>
      </c>
      <c r="P160" s="207" t="e">
        <f>IF(ISBLANK('5. Pp (3 años)'!#REF!),"",'5. Pp (3 años)'!#REF!)</f>
        <v>#REF!</v>
      </c>
    </row>
    <row r="161" spans="2:16" ht="17.25">
      <c r="B161" s="89" t="e">
        <f>IF(ISBLANK('5. Pp (3 años)'!#REF!),"",'5. Pp (3 años)'!#REF!)</f>
        <v>#REF!</v>
      </c>
      <c r="C161" s="65" t="e">
        <f>IF(ISBLANK('5. Pp (3 años)'!#REF!),"",'5. Pp (3 años)'!#REF!)</f>
        <v>#REF!</v>
      </c>
      <c r="D161" s="91" t="e">
        <f>IF(ISBLANK('5. Pp (3 años)'!#REF!),"",'5. Pp (3 años)'!#REF!)</f>
        <v>#REF!</v>
      </c>
      <c r="E161" s="91" t="e">
        <f>IF(ISBLANK('5. Pp (3 años)'!#REF!),"",'5. Pp (3 años)'!#REF!)</f>
        <v>#REF!</v>
      </c>
      <c r="F161" s="91" t="e">
        <f>IF(ISBLANK('5. Pp (3 años)'!#REF!),"",'5. Pp (3 años)'!#REF!)</f>
        <v>#REF!</v>
      </c>
      <c r="G161" s="65" t="e">
        <f>IF(ISBLANK('5. Pp (3 años)'!#REF!),"",'5. Pp (3 años)'!#REF!)</f>
        <v>#REF!</v>
      </c>
      <c r="H161" s="65" t="e">
        <f>IF(ISBLANK('5. Pp (3 años)'!#REF!),"",'5. Pp (3 años)'!#REF!)</f>
        <v>#REF!</v>
      </c>
      <c r="I161" s="91" t="e">
        <f>IF(ISBLANK('5. Pp (3 años)'!#REF!),"",'5. Pp (3 años)'!#REF!)</f>
        <v>#REF!</v>
      </c>
      <c r="J161" s="91" t="e">
        <f>IF(ISBLANK('5. Pp (3 años)'!#REF!),"",'5. Pp (3 años)'!#REF!)</f>
        <v>#REF!</v>
      </c>
      <c r="K161" s="65" t="e">
        <f>IF(ISBLANK('5. Pp (3 años)'!#REF!),"",'5. Pp (3 años)'!#REF!)</f>
        <v>#REF!</v>
      </c>
      <c r="L161" s="91" t="e">
        <f>IF(ISBLANK('5. Pp (3 años)'!#REF!),"",'5. Pp (3 años)'!#REF!)</f>
        <v>#REF!</v>
      </c>
      <c r="M161" s="91" t="e">
        <f>IF(ISBLANK('5. Pp (3 años)'!#REF!),"",'5. Pp (3 años)'!#REF!)</f>
        <v>#REF!</v>
      </c>
      <c r="N161" s="91" t="e">
        <f>IF(ISBLANK('5. Pp (3 años)'!#REF!),"",'5. Pp (3 años)'!#REF!)</f>
        <v>#REF!</v>
      </c>
      <c r="O161" s="91" t="e">
        <f>IF(ISBLANK('5. Pp (3 años)'!#REF!),"",'5. Pp (3 años)'!#REF!)</f>
        <v>#REF!</v>
      </c>
      <c r="P161" s="92" t="e">
        <f>IF(ISBLANK('5. Pp (3 años)'!#REF!),"",'5. Pp (3 años)'!#REF!)</f>
        <v>#REF!</v>
      </c>
    </row>
    <row r="162" spans="2:16" ht="17.25">
      <c r="B162" s="93" t="e">
        <f>IF(ISBLANK('5. Pp (3 años)'!#REF!),"",'5. Pp (3 años)'!#REF!)</f>
        <v>#REF!</v>
      </c>
      <c r="C162" s="29" t="e">
        <f>IF(ISBLANK('5. Pp (3 años)'!#REF!),"",'5. Pp (3 años)'!#REF!)</f>
        <v>#REF!</v>
      </c>
      <c r="D162" s="31" t="e">
        <f>IF(ISBLANK('5. Pp (3 años)'!#REF!),"",'5. Pp (3 años)'!#REF!)</f>
        <v>#REF!</v>
      </c>
      <c r="E162" s="31" t="e">
        <f>IF(ISBLANK('5. Pp (3 años)'!#REF!),"",'5. Pp (3 años)'!#REF!)</f>
        <v>#REF!</v>
      </c>
      <c r="F162" s="31" t="e">
        <f>IF(ISBLANK('5. Pp (3 años)'!#REF!),"",'5. Pp (3 años)'!#REF!)</f>
        <v>#REF!</v>
      </c>
      <c r="G162" s="29" t="e">
        <f>IF(ISBLANK('5. Pp (3 años)'!#REF!),"",'5. Pp (3 años)'!#REF!)</f>
        <v>#REF!</v>
      </c>
      <c r="H162" s="29" t="e">
        <f>IF(ISBLANK('5. Pp (3 años)'!#REF!),"",'5. Pp (3 años)'!#REF!)</f>
        <v>#REF!</v>
      </c>
      <c r="I162" s="31" t="e">
        <f>IF(ISBLANK('5. Pp (3 años)'!#REF!),"",'5. Pp (3 años)'!#REF!)</f>
        <v>#REF!</v>
      </c>
      <c r="J162" s="31" t="e">
        <f>IF(ISBLANK('5. Pp (3 años)'!#REF!),"",'5. Pp (3 años)'!#REF!)</f>
        <v>#REF!</v>
      </c>
      <c r="K162" s="29" t="e">
        <f>IF(ISBLANK('5. Pp (3 años)'!#REF!),"",'5. Pp (3 años)'!#REF!)</f>
        <v>#REF!</v>
      </c>
      <c r="L162" s="31" t="e">
        <f>IF(ISBLANK('5. Pp (3 años)'!#REF!),"",'5. Pp (3 años)'!#REF!)</f>
        <v>#REF!</v>
      </c>
      <c r="M162" s="31" t="e">
        <f>IF(ISBLANK('5. Pp (3 años)'!#REF!),"",'5. Pp (3 años)'!#REF!)</f>
        <v>#REF!</v>
      </c>
      <c r="N162" s="31" t="e">
        <f>IF(ISBLANK('5. Pp (3 años)'!#REF!),"",'5. Pp (3 años)'!#REF!)</f>
        <v>#REF!</v>
      </c>
      <c r="O162" s="31" t="e">
        <f>IF(ISBLANK('5. Pp (3 años)'!#REF!),"",'5. Pp (3 años)'!#REF!)</f>
        <v>#REF!</v>
      </c>
      <c r="P162" s="207" t="e">
        <f>IF(ISBLANK('5. Pp (3 años)'!#REF!),"",'5. Pp (3 años)'!#REF!)</f>
        <v>#REF!</v>
      </c>
    </row>
    <row r="163" spans="2:16" ht="17.25">
      <c r="B163" s="93" t="e">
        <f>IF(ISBLANK('5. Pp (3 años)'!#REF!),"",'5. Pp (3 años)'!#REF!)</f>
        <v>#REF!</v>
      </c>
      <c r="C163" s="29" t="e">
        <f>IF(ISBLANK('5. Pp (3 años)'!#REF!),"",'5. Pp (3 años)'!#REF!)</f>
        <v>#REF!</v>
      </c>
      <c r="D163" s="31" t="e">
        <f>IF(ISBLANK('5. Pp (3 años)'!#REF!),"",'5. Pp (3 años)'!#REF!)</f>
        <v>#REF!</v>
      </c>
      <c r="E163" s="31" t="e">
        <f>IF(ISBLANK('5. Pp (3 años)'!#REF!),"",'5. Pp (3 años)'!#REF!)</f>
        <v>#REF!</v>
      </c>
      <c r="F163" s="31" t="e">
        <f>IF(ISBLANK('5. Pp (3 años)'!#REF!),"",'5. Pp (3 años)'!#REF!)</f>
        <v>#REF!</v>
      </c>
      <c r="G163" s="29" t="e">
        <f>IF(ISBLANK('5. Pp (3 años)'!#REF!),"",'5. Pp (3 años)'!#REF!)</f>
        <v>#REF!</v>
      </c>
      <c r="H163" s="29" t="e">
        <f>IF(ISBLANK('5. Pp (3 años)'!#REF!),"",'5. Pp (3 años)'!#REF!)</f>
        <v>#REF!</v>
      </c>
      <c r="I163" s="31" t="e">
        <f>IF(ISBLANK('5. Pp (3 años)'!#REF!),"",'5. Pp (3 años)'!#REF!)</f>
        <v>#REF!</v>
      </c>
      <c r="J163" s="31" t="e">
        <f>IF(ISBLANK('5. Pp (3 años)'!#REF!),"",'5. Pp (3 años)'!#REF!)</f>
        <v>#REF!</v>
      </c>
      <c r="K163" s="29" t="e">
        <f>IF(ISBLANK('5. Pp (3 años)'!#REF!),"",'5. Pp (3 años)'!#REF!)</f>
        <v>#REF!</v>
      </c>
      <c r="L163" s="31" t="e">
        <f>IF(ISBLANK('5. Pp (3 años)'!#REF!),"",'5. Pp (3 años)'!#REF!)</f>
        <v>#REF!</v>
      </c>
      <c r="M163" s="31" t="e">
        <f>IF(ISBLANK('5. Pp (3 años)'!#REF!),"",'5. Pp (3 años)'!#REF!)</f>
        <v>#REF!</v>
      </c>
      <c r="N163" s="31" t="e">
        <f>IF(ISBLANK('5. Pp (3 años)'!#REF!),"",'5. Pp (3 años)'!#REF!)</f>
        <v>#REF!</v>
      </c>
      <c r="O163" s="31" t="e">
        <f>IF(ISBLANK('5. Pp (3 años)'!#REF!),"",'5. Pp (3 años)'!#REF!)</f>
        <v>#REF!</v>
      </c>
      <c r="P163" s="207" t="e">
        <f>IF(ISBLANK('5. Pp (3 años)'!#REF!),"",'5. Pp (3 años)'!#REF!)</f>
        <v>#REF!</v>
      </c>
    </row>
    <row r="164" spans="2:16" ht="17.25">
      <c r="B164" s="93" t="e">
        <f>IF(ISBLANK('5. Pp (3 años)'!#REF!),"",'5. Pp (3 años)'!#REF!)</f>
        <v>#REF!</v>
      </c>
      <c r="C164" s="29" t="e">
        <f>IF(ISBLANK('5. Pp (3 años)'!#REF!),"",'5. Pp (3 años)'!#REF!)</f>
        <v>#REF!</v>
      </c>
      <c r="D164" s="31" t="e">
        <f>IF(ISBLANK('5. Pp (3 años)'!#REF!),"",'5. Pp (3 años)'!#REF!)</f>
        <v>#REF!</v>
      </c>
      <c r="E164" s="31" t="e">
        <f>IF(ISBLANK('5. Pp (3 años)'!#REF!),"",'5. Pp (3 años)'!#REF!)</f>
        <v>#REF!</v>
      </c>
      <c r="F164" s="31" t="e">
        <f>IF(ISBLANK('5. Pp (3 años)'!#REF!),"",'5. Pp (3 años)'!#REF!)</f>
        <v>#REF!</v>
      </c>
      <c r="G164" s="29" t="e">
        <f>IF(ISBLANK('5. Pp (3 años)'!#REF!),"",'5. Pp (3 años)'!#REF!)</f>
        <v>#REF!</v>
      </c>
      <c r="H164" s="29" t="e">
        <f>IF(ISBLANK('5. Pp (3 años)'!#REF!),"",'5. Pp (3 años)'!#REF!)</f>
        <v>#REF!</v>
      </c>
      <c r="I164" s="31" t="e">
        <f>IF(ISBLANK('5. Pp (3 años)'!#REF!),"",'5. Pp (3 años)'!#REF!)</f>
        <v>#REF!</v>
      </c>
      <c r="J164" s="31" t="e">
        <f>IF(ISBLANK('5. Pp (3 años)'!#REF!),"",'5. Pp (3 años)'!#REF!)</f>
        <v>#REF!</v>
      </c>
      <c r="K164" s="29" t="e">
        <f>IF(ISBLANK('5. Pp (3 años)'!#REF!),"",'5. Pp (3 años)'!#REF!)</f>
        <v>#REF!</v>
      </c>
      <c r="L164" s="31" t="e">
        <f>IF(ISBLANK('5. Pp (3 años)'!#REF!),"",'5. Pp (3 años)'!#REF!)</f>
        <v>#REF!</v>
      </c>
      <c r="M164" s="31" t="e">
        <f>IF(ISBLANK('5. Pp (3 años)'!#REF!),"",'5. Pp (3 años)'!#REF!)</f>
        <v>#REF!</v>
      </c>
      <c r="N164" s="31" t="e">
        <f>IF(ISBLANK('5. Pp (3 años)'!#REF!),"",'5. Pp (3 años)'!#REF!)</f>
        <v>#REF!</v>
      </c>
      <c r="O164" s="31" t="e">
        <f>IF(ISBLANK('5. Pp (3 años)'!#REF!),"",'5. Pp (3 años)'!#REF!)</f>
        <v>#REF!</v>
      </c>
      <c r="P164" s="207" t="e">
        <f>IF(ISBLANK('5. Pp (3 años)'!#REF!),"",'5. Pp (3 años)'!#REF!)</f>
        <v>#REF!</v>
      </c>
    </row>
    <row r="165" spans="2:16" ht="17.25">
      <c r="B165" s="93" t="e">
        <f>IF(ISBLANK('5. Pp (3 años)'!#REF!),"",'5. Pp (3 años)'!#REF!)</f>
        <v>#REF!</v>
      </c>
      <c r="C165" s="29" t="e">
        <f>IF(ISBLANK('5. Pp (3 años)'!#REF!),"",'5. Pp (3 años)'!#REF!)</f>
        <v>#REF!</v>
      </c>
      <c r="D165" s="31" t="e">
        <f>IF(ISBLANK('5. Pp (3 años)'!#REF!),"",'5. Pp (3 años)'!#REF!)</f>
        <v>#REF!</v>
      </c>
      <c r="E165" s="31" t="e">
        <f>IF(ISBLANK('5. Pp (3 años)'!#REF!),"",'5. Pp (3 años)'!#REF!)</f>
        <v>#REF!</v>
      </c>
      <c r="F165" s="31" t="e">
        <f>IF(ISBLANK('5. Pp (3 años)'!#REF!),"",'5. Pp (3 años)'!#REF!)</f>
        <v>#REF!</v>
      </c>
      <c r="G165" s="29" t="e">
        <f>IF(ISBLANK('5. Pp (3 años)'!#REF!),"",'5. Pp (3 años)'!#REF!)</f>
        <v>#REF!</v>
      </c>
      <c r="H165" s="29" t="e">
        <f>IF(ISBLANK('5. Pp (3 años)'!#REF!),"",'5. Pp (3 años)'!#REF!)</f>
        <v>#REF!</v>
      </c>
      <c r="I165" s="31" t="e">
        <f>IF(ISBLANK('5. Pp (3 años)'!#REF!),"",'5. Pp (3 años)'!#REF!)</f>
        <v>#REF!</v>
      </c>
      <c r="J165" s="31" t="e">
        <f>IF(ISBLANK('5. Pp (3 años)'!#REF!),"",'5. Pp (3 años)'!#REF!)</f>
        <v>#REF!</v>
      </c>
      <c r="K165" s="29" t="e">
        <f>IF(ISBLANK('5. Pp (3 años)'!#REF!),"",'5. Pp (3 años)'!#REF!)</f>
        <v>#REF!</v>
      </c>
      <c r="L165" s="31" t="e">
        <f>IF(ISBLANK('5. Pp (3 años)'!#REF!),"",'5. Pp (3 años)'!#REF!)</f>
        <v>#REF!</v>
      </c>
      <c r="M165" s="31" t="e">
        <f>IF(ISBLANK('5. Pp (3 años)'!#REF!),"",'5. Pp (3 años)'!#REF!)</f>
        <v>#REF!</v>
      </c>
      <c r="N165" s="31" t="e">
        <f>IF(ISBLANK('5. Pp (3 años)'!#REF!),"",'5. Pp (3 años)'!#REF!)</f>
        <v>#REF!</v>
      </c>
      <c r="O165" s="31" t="e">
        <f>IF(ISBLANK('5. Pp (3 años)'!#REF!),"",'5. Pp (3 años)'!#REF!)</f>
        <v>#REF!</v>
      </c>
      <c r="P165" s="207" t="e">
        <f>IF(ISBLANK('5. Pp (3 años)'!#REF!),"",'5. Pp (3 años)'!#REF!)</f>
        <v>#REF!</v>
      </c>
    </row>
    <row r="166" spans="2:16" ht="17.25">
      <c r="B166" s="93" t="e">
        <f>IF(ISBLANK('5. Pp (3 años)'!#REF!),"",'5. Pp (3 años)'!#REF!)</f>
        <v>#REF!</v>
      </c>
      <c r="C166" s="29" t="e">
        <f>IF(ISBLANK('5. Pp (3 años)'!#REF!),"",'5. Pp (3 años)'!#REF!)</f>
        <v>#REF!</v>
      </c>
      <c r="D166" s="31" t="e">
        <f>IF(ISBLANK('5. Pp (3 años)'!#REF!),"",'5. Pp (3 años)'!#REF!)</f>
        <v>#REF!</v>
      </c>
      <c r="E166" s="31" t="e">
        <f>IF(ISBLANK('5. Pp (3 años)'!#REF!),"",'5. Pp (3 años)'!#REF!)</f>
        <v>#REF!</v>
      </c>
      <c r="F166" s="31" t="e">
        <f>IF(ISBLANK('5. Pp (3 años)'!#REF!),"",'5. Pp (3 años)'!#REF!)</f>
        <v>#REF!</v>
      </c>
      <c r="G166" s="29" t="e">
        <f>IF(ISBLANK('5. Pp (3 años)'!#REF!),"",'5. Pp (3 años)'!#REF!)</f>
        <v>#REF!</v>
      </c>
      <c r="H166" s="29" t="e">
        <f>IF(ISBLANK('5. Pp (3 años)'!#REF!),"",'5. Pp (3 años)'!#REF!)</f>
        <v>#REF!</v>
      </c>
      <c r="I166" s="31" t="e">
        <f>IF(ISBLANK('5. Pp (3 años)'!#REF!),"",'5. Pp (3 años)'!#REF!)</f>
        <v>#REF!</v>
      </c>
      <c r="J166" s="31" t="e">
        <f>IF(ISBLANK('5. Pp (3 años)'!#REF!),"",'5. Pp (3 años)'!#REF!)</f>
        <v>#REF!</v>
      </c>
      <c r="K166" s="29" t="e">
        <f>IF(ISBLANK('5. Pp (3 años)'!#REF!),"",'5. Pp (3 años)'!#REF!)</f>
        <v>#REF!</v>
      </c>
      <c r="L166" s="31" t="e">
        <f>IF(ISBLANK('5. Pp (3 años)'!#REF!),"",'5. Pp (3 años)'!#REF!)</f>
        <v>#REF!</v>
      </c>
      <c r="M166" s="31" t="e">
        <f>IF(ISBLANK('5. Pp (3 años)'!#REF!),"",'5. Pp (3 años)'!#REF!)</f>
        <v>#REF!</v>
      </c>
      <c r="N166" s="31" t="e">
        <f>IF(ISBLANK('5. Pp (3 años)'!#REF!),"",'5. Pp (3 años)'!#REF!)</f>
        <v>#REF!</v>
      </c>
      <c r="O166" s="31" t="e">
        <f>IF(ISBLANK('5. Pp (3 años)'!#REF!),"",'5. Pp (3 años)'!#REF!)</f>
        <v>#REF!</v>
      </c>
      <c r="P166" s="207" t="e">
        <f>IF(ISBLANK('5. Pp (3 años)'!#REF!),"",'5. Pp (3 años)'!#REF!)</f>
        <v>#REF!</v>
      </c>
    </row>
    <row r="167" spans="2:16" ht="17.25">
      <c r="B167" s="89" t="e">
        <f>IF(ISBLANK('5. Pp (3 años)'!#REF!),"",'5. Pp (3 años)'!#REF!)</f>
        <v>#REF!</v>
      </c>
      <c r="C167" s="65" t="e">
        <f>IF(ISBLANK('5. Pp (3 años)'!#REF!),"",'5. Pp (3 años)'!#REF!)</f>
        <v>#REF!</v>
      </c>
      <c r="D167" s="91" t="e">
        <f>IF(ISBLANK('5. Pp (3 años)'!#REF!),"",'5. Pp (3 años)'!#REF!)</f>
        <v>#REF!</v>
      </c>
      <c r="E167" s="91" t="e">
        <f>IF(ISBLANK('5. Pp (3 años)'!#REF!),"",'5. Pp (3 años)'!#REF!)</f>
        <v>#REF!</v>
      </c>
      <c r="F167" s="91" t="e">
        <f>IF(ISBLANK('5. Pp (3 años)'!#REF!),"",'5. Pp (3 años)'!#REF!)</f>
        <v>#REF!</v>
      </c>
      <c r="G167" s="65" t="e">
        <f>IF(ISBLANK('5. Pp (3 años)'!#REF!),"",'5. Pp (3 años)'!#REF!)</f>
        <v>#REF!</v>
      </c>
      <c r="H167" s="65" t="e">
        <f>IF(ISBLANK('5. Pp (3 años)'!#REF!),"",'5. Pp (3 años)'!#REF!)</f>
        <v>#REF!</v>
      </c>
      <c r="I167" s="91" t="e">
        <f>IF(ISBLANK('5. Pp (3 años)'!#REF!),"",'5. Pp (3 años)'!#REF!)</f>
        <v>#REF!</v>
      </c>
      <c r="J167" s="91" t="e">
        <f>IF(ISBLANK('5. Pp (3 años)'!#REF!),"",'5. Pp (3 años)'!#REF!)</f>
        <v>#REF!</v>
      </c>
      <c r="K167" s="65" t="e">
        <f>IF(ISBLANK('5. Pp (3 años)'!#REF!),"",'5. Pp (3 años)'!#REF!)</f>
        <v>#REF!</v>
      </c>
      <c r="L167" s="91" t="e">
        <f>IF(ISBLANK('5. Pp (3 años)'!#REF!),"",'5. Pp (3 años)'!#REF!)</f>
        <v>#REF!</v>
      </c>
      <c r="M167" s="91" t="e">
        <f>IF(ISBLANK('5. Pp (3 años)'!#REF!),"",'5. Pp (3 años)'!#REF!)</f>
        <v>#REF!</v>
      </c>
      <c r="N167" s="91" t="e">
        <f>IF(ISBLANK('5. Pp (3 años)'!#REF!),"",'5. Pp (3 años)'!#REF!)</f>
        <v>#REF!</v>
      </c>
      <c r="O167" s="91" t="e">
        <f>IF(ISBLANK('5. Pp (3 años)'!#REF!),"",'5. Pp (3 años)'!#REF!)</f>
        <v>#REF!</v>
      </c>
      <c r="P167" s="92" t="e">
        <f>IF(ISBLANK('5. Pp (3 años)'!#REF!),"",'5. Pp (3 años)'!#REF!)</f>
        <v>#REF!</v>
      </c>
    </row>
    <row r="168" spans="2:16" ht="17.25">
      <c r="B168" s="93" t="e">
        <f>IF(ISBLANK('5. Pp (3 años)'!#REF!),"",'5. Pp (3 años)'!#REF!)</f>
        <v>#REF!</v>
      </c>
      <c r="C168" s="29" t="e">
        <f>IF(ISBLANK('5. Pp (3 años)'!#REF!),"",'5. Pp (3 años)'!#REF!)</f>
        <v>#REF!</v>
      </c>
      <c r="D168" s="31" t="e">
        <f>IF(ISBLANK('5. Pp (3 años)'!#REF!),"",'5. Pp (3 años)'!#REF!)</f>
        <v>#REF!</v>
      </c>
      <c r="E168" s="31" t="e">
        <f>IF(ISBLANK('5. Pp (3 años)'!#REF!),"",'5. Pp (3 años)'!#REF!)</f>
        <v>#REF!</v>
      </c>
      <c r="F168" s="31" t="e">
        <f>IF(ISBLANK('5. Pp (3 años)'!#REF!),"",'5. Pp (3 años)'!#REF!)</f>
        <v>#REF!</v>
      </c>
      <c r="G168" s="29" t="e">
        <f>IF(ISBLANK('5. Pp (3 años)'!#REF!),"",'5. Pp (3 años)'!#REF!)</f>
        <v>#REF!</v>
      </c>
      <c r="H168" s="29" t="e">
        <f>IF(ISBLANK('5. Pp (3 años)'!#REF!),"",'5. Pp (3 años)'!#REF!)</f>
        <v>#REF!</v>
      </c>
      <c r="I168" s="31" t="e">
        <f>IF(ISBLANK('5. Pp (3 años)'!#REF!),"",'5. Pp (3 años)'!#REF!)</f>
        <v>#REF!</v>
      </c>
      <c r="J168" s="31" t="e">
        <f>IF(ISBLANK('5. Pp (3 años)'!#REF!),"",'5. Pp (3 años)'!#REF!)</f>
        <v>#REF!</v>
      </c>
      <c r="K168" s="29" t="e">
        <f>IF(ISBLANK('5. Pp (3 años)'!#REF!),"",'5. Pp (3 años)'!#REF!)</f>
        <v>#REF!</v>
      </c>
      <c r="L168" s="31" t="e">
        <f>IF(ISBLANK('5. Pp (3 años)'!#REF!),"",'5. Pp (3 años)'!#REF!)</f>
        <v>#REF!</v>
      </c>
      <c r="M168" s="31" t="e">
        <f>IF(ISBLANK('5. Pp (3 años)'!#REF!),"",'5. Pp (3 años)'!#REF!)</f>
        <v>#REF!</v>
      </c>
      <c r="N168" s="31" t="e">
        <f>IF(ISBLANK('5. Pp (3 años)'!#REF!),"",'5. Pp (3 años)'!#REF!)</f>
        <v>#REF!</v>
      </c>
      <c r="O168" s="31" t="e">
        <f>IF(ISBLANK('5. Pp (3 años)'!#REF!),"",'5. Pp (3 años)'!#REF!)</f>
        <v>#REF!</v>
      </c>
      <c r="P168" s="207" t="e">
        <f>IF(ISBLANK('5. Pp (3 años)'!#REF!),"",'5. Pp (3 años)'!#REF!)</f>
        <v>#REF!</v>
      </c>
    </row>
    <row r="169" spans="2:16" ht="17.25">
      <c r="B169" s="93" t="e">
        <f>IF(ISBLANK('5. Pp (3 años)'!#REF!),"",'5. Pp (3 años)'!#REF!)</f>
        <v>#REF!</v>
      </c>
      <c r="C169" s="29" t="e">
        <f>IF(ISBLANK('5. Pp (3 años)'!#REF!),"",'5. Pp (3 años)'!#REF!)</f>
        <v>#REF!</v>
      </c>
      <c r="D169" s="31" t="e">
        <f>IF(ISBLANK('5. Pp (3 años)'!#REF!),"",'5. Pp (3 años)'!#REF!)</f>
        <v>#REF!</v>
      </c>
      <c r="E169" s="31" t="e">
        <f>IF(ISBLANK('5. Pp (3 años)'!#REF!),"",'5. Pp (3 años)'!#REF!)</f>
        <v>#REF!</v>
      </c>
      <c r="F169" s="31" t="e">
        <f>IF(ISBLANK('5. Pp (3 años)'!#REF!),"",'5. Pp (3 años)'!#REF!)</f>
        <v>#REF!</v>
      </c>
      <c r="G169" s="29" t="e">
        <f>IF(ISBLANK('5. Pp (3 años)'!#REF!),"",'5. Pp (3 años)'!#REF!)</f>
        <v>#REF!</v>
      </c>
      <c r="H169" s="29" t="e">
        <f>IF(ISBLANK('5. Pp (3 años)'!#REF!),"",'5. Pp (3 años)'!#REF!)</f>
        <v>#REF!</v>
      </c>
      <c r="I169" s="31" t="e">
        <f>IF(ISBLANK('5. Pp (3 años)'!#REF!),"",'5. Pp (3 años)'!#REF!)</f>
        <v>#REF!</v>
      </c>
      <c r="J169" s="31" t="e">
        <f>IF(ISBLANK('5. Pp (3 años)'!#REF!),"",'5. Pp (3 años)'!#REF!)</f>
        <v>#REF!</v>
      </c>
      <c r="K169" s="29" t="e">
        <f>IF(ISBLANK('5. Pp (3 años)'!#REF!),"",'5. Pp (3 años)'!#REF!)</f>
        <v>#REF!</v>
      </c>
      <c r="L169" s="31" t="e">
        <f>IF(ISBLANK('5. Pp (3 años)'!#REF!),"",'5. Pp (3 años)'!#REF!)</f>
        <v>#REF!</v>
      </c>
      <c r="M169" s="31" t="e">
        <f>IF(ISBLANK('5. Pp (3 años)'!#REF!),"",'5. Pp (3 años)'!#REF!)</f>
        <v>#REF!</v>
      </c>
      <c r="N169" s="31" t="e">
        <f>IF(ISBLANK('5. Pp (3 años)'!#REF!),"",'5. Pp (3 años)'!#REF!)</f>
        <v>#REF!</v>
      </c>
      <c r="O169" s="31" t="e">
        <f>IF(ISBLANK('5. Pp (3 años)'!#REF!),"",'5. Pp (3 años)'!#REF!)</f>
        <v>#REF!</v>
      </c>
      <c r="P169" s="207" t="e">
        <f>IF(ISBLANK('5. Pp (3 años)'!#REF!),"",'5. Pp (3 años)'!#REF!)</f>
        <v>#REF!</v>
      </c>
    </row>
    <row r="170" spans="2:16" ht="17.25">
      <c r="B170" s="93" t="e">
        <f>IF(ISBLANK('5. Pp (3 años)'!#REF!),"",'5. Pp (3 años)'!#REF!)</f>
        <v>#REF!</v>
      </c>
      <c r="C170" s="29" t="e">
        <f>IF(ISBLANK('5. Pp (3 años)'!#REF!),"",'5. Pp (3 años)'!#REF!)</f>
        <v>#REF!</v>
      </c>
      <c r="D170" s="31" t="e">
        <f>IF(ISBLANK('5. Pp (3 años)'!#REF!),"",'5. Pp (3 años)'!#REF!)</f>
        <v>#REF!</v>
      </c>
      <c r="E170" s="31" t="e">
        <f>IF(ISBLANK('5. Pp (3 años)'!#REF!),"",'5. Pp (3 años)'!#REF!)</f>
        <v>#REF!</v>
      </c>
      <c r="F170" s="31" t="e">
        <f>IF(ISBLANK('5. Pp (3 años)'!#REF!),"",'5. Pp (3 años)'!#REF!)</f>
        <v>#REF!</v>
      </c>
      <c r="G170" s="29" t="e">
        <f>IF(ISBLANK('5. Pp (3 años)'!#REF!),"",'5. Pp (3 años)'!#REF!)</f>
        <v>#REF!</v>
      </c>
      <c r="H170" s="29" t="e">
        <f>IF(ISBLANK('5. Pp (3 años)'!#REF!),"",'5. Pp (3 años)'!#REF!)</f>
        <v>#REF!</v>
      </c>
      <c r="I170" s="31" t="e">
        <f>IF(ISBLANK('5. Pp (3 años)'!#REF!),"",'5. Pp (3 años)'!#REF!)</f>
        <v>#REF!</v>
      </c>
      <c r="J170" s="31" t="e">
        <f>IF(ISBLANK('5. Pp (3 años)'!#REF!),"",'5. Pp (3 años)'!#REF!)</f>
        <v>#REF!</v>
      </c>
      <c r="K170" s="29" t="e">
        <f>IF(ISBLANK('5. Pp (3 años)'!#REF!),"",'5. Pp (3 años)'!#REF!)</f>
        <v>#REF!</v>
      </c>
      <c r="L170" s="31" t="e">
        <f>IF(ISBLANK('5. Pp (3 años)'!#REF!),"",'5. Pp (3 años)'!#REF!)</f>
        <v>#REF!</v>
      </c>
      <c r="M170" s="31" t="e">
        <f>IF(ISBLANK('5. Pp (3 años)'!#REF!),"",'5. Pp (3 años)'!#REF!)</f>
        <v>#REF!</v>
      </c>
      <c r="N170" s="31" t="e">
        <f>IF(ISBLANK('5. Pp (3 años)'!#REF!),"",'5. Pp (3 años)'!#REF!)</f>
        <v>#REF!</v>
      </c>
      <c r="O170" s="31" t="e">
        <f>IF(ISBLANK('5. Pp (3 años)'!#REF!),"",'5. Pp (3 años)'!#REF!)</f>
        <v>#REF!</v>
      </c>
      <c r="P170" s="207" t="e">
        <f>IF(ISBLANK('5. Pp (3 años)'!#REF!),"",'5. Pp (3 años)'!#REF!)</f>
        <v>#REF!</v>
      </c>
    </row>
    <row r="171" spans="2:16" ht="17.25">
      <c r="B171" s="93" t="e">
        <f>IF(ISBLANK('5. Pp (3 años)'!#REF!),"",'5. Pp (3 años)'!#REF!)</f>
        <v>#REF!</v>
      </c>
      <c r="C171" s="29" t="e">
        <f>IF(ISBLANK('5. Pp (3 años)'!#REF!),"",'5. Pp (3 años)'!#REF!)</f>
        <v>#REF!</v>
      </c>
      <c r="D171" s="31" t="e">
        <f>IF(ISBLANK('5. Pp (3 años)'!#REF!),"",'5. Pp (3 años)'!#REF!)</f>
        <v>#REF!</v>
      </c>
      <c r="E171" s="31" t="e">
        <f>IF(ISBLANK('5. Pp (3 años)'!#REF!),"",'5. Pp (3 años)'!#REF!)</f>
        <v>#REF!</v>
      </c>
      <c r="F171" s="31" t="e">
        <f>IF(ISBLANK('5. Pp (3 años)'!#REF!),"",'5. Pp (3 años)'!#REF!)</f>
        <v>#REF!</v>
      </c>
      <c r="G171" s="29" t="e">
        <f>IF(ISBLANK('5. Pp (3 años)'!#REF!),"",'5. Pp (3 años)'!#REF!)</f>
        <v>#REF!</v>
      </c>
      <c r="H171" s="29" t="e">
        <f>IF(ISBLANK('5. Pp (3 años)'!#REF!),"",'5. Pp (3 años)'!#REF!)</f>
        <v>#REF!</v>
      </c>
      <c r="I171" s="31" t="e">
        <f>IF(ISBLANK('5. Pp (3 años)'!#REF!),"",'5. Pp (3 años)'!#REF!)</f>
        <v>#REF!</v>
      </c>
      <c r="J171" s="31" t="e">
        <f>IF(ISBLANK('5. Pp (3 años)'!#REF!),"",'5. Pp (3 años)'!#REF!)</f>
        <v>#REF!</v>
      </c>
      <c r="K171" s="29" t="e">
        <f>IF(ISBLANK('5. Pp (3 años)'!#REF!),"",'5. Pp (3 años)'!#REF!)</f>
        <v>#REF!</v>
      </c>
      <c r="L171" s="31" t="e">
        <f>IF(ISBLANK('5. Pp (3 años)'!#REF!),"",'5. Pp (3 años)'!#REF!)</f>
        <v>#REF!</v>
      </c>
      <c r="M171" s="31" t="e">
        <f>IF(ISBLANK('5. Pp (3 años)'!#REF!),"",'5. Pp (3 años)'!#REF!)</f>
        <v>#REF!</v>
      </c>
      <c r="N171" s="31" t="e">
        <f>IF(ISBLANK('5. Pp (3 años)'!#REF!),"",'5. Pp (3 años)'!#REF!)</f>
        <v>#REF!</v>
      </c>
      <c r="O171" s="31" t="e">
        <f>IF(ISBLANK('5. Pp (3 años)'!#REF!),"",'5. Pp (3 años)'!#REF!)</f>
        <v>#REF!</v>
      </c>
      <c r="P171" s="207" t="e">
        <f>IF(ISBLANK('5. Pp (3 años)'!#REF!),"",'5. Pp (3 años)'!#REF!)</f>
        <v>#REF!</v>
      </c>
    </row>
    <row r="172" spans="2:16" ht="17.25">
      <c r="B172" s="93" t="e">
        <f>IF(ISBLANK('5. Pp (3 años)'!#REF!),"",'5. Pp (3 años)'!#REF!)</f>
        <v>#REF!</v>
      </c>
      <c r="C172" s="29" t="e">
        <f>IF(ISBLANK('5. Pp (3 años)'!#REF!),"",'5. Pp (3 años)'!#REF!)</f>
        <v>#REF!</v>
      </c>
      <c r="D172" s="31" t="e">
        <f>IF(ISBLANK('5. Pp (3 años)'!#REF!),"",'5. Pp (3 años)'!#REF!)</f>
        <v>#REF!</v>
      </c>
      <c r="E172" s="31" t="e">
        <f>IF(ISBLANK('5. Pp (3 años)'!#REF!),"",'5. Pp (3 años)'!#REF!)</f>
        <v>#REF!</v>
      </c>
      <c r="F172" s="31" t="e">
        <f>IF(ISBLANK('5. Pp (3 años)'!#REF!),"",'5. Pp (3 años)'!#REF!)</f>
        <v>#REF!</v>
      </c>
      <c r="G172" s="29" t="e">
        <f>IF(ISBLANK('5. Pp (3 años)'!#REF!),"",'5. Pp (3 años)'!#REF!)</f>
        <v>#REF!</v>
      </c>
      <c r="H172" s="29" t="e">
        <f>IF(ISBLANK('5. Pp (3 años)'!#REF!),"",'5. Pp (3 años)'!#REF!)</f>
        <v>#REF!</v>
      </c>
      <c r="I172" s="31" t="e">
        <f>IF(ISBLANK('5. Pp (3 años)'!#REF!),"",'5. Pp (3 años)'!#REF!)</f>
        <v>#REF!</v>
      </c>
      <c r="J172" s="31" t="e">
        <f>IF(ISBLANK('5. Pp (3 años)'!#REF!),"",'5. Pp (3 años)'!#REF!)</f>
        <v>#REF!</v>
      </c>
      <c r="K172" s="29" t="e">
        <f>IF(ISBLANK('5. Pp (3 años)'!#REF!),"",'5. Pp (3 años)'!#REF!)</f>
        <v>#REF!</v>
      </c>
      <c r="L172" s="31" t="e">
        <f>IF(ISBLANK('5. Pp (3 años)'!#REF!),"",'5. Pp (3 años)'!#REF!)</f>
        <v>#REF!</v>
      </c>
      <c r="M172" s="31" t="e">
        <f>IF(ISBLANK('5. Pp (3 años)'!#REF!),"",'5. Pp (3 años)'!#REF!)</f>
        <v>#REF!</v>
      </c>
      <c r="N172" s="31" t="e">
        <f>IF(ISBLANK('5. Pp (3 años)'!#REF!),"",'5. Pp (3 años)'!#REF!)</f>
        <v>#REF!</v>
      </c>
      <c r="O172" s="31" t="e">
        <f>IF(ISBLANK('5. Pp (3 años)'!#REF!),"",'5. Pp (3 años)'!#REF!)</f>
        <v>#REF!</v>
      </c>
      <c r="P172" s="207" t="e">
        <f>IF(ISBLANK('5. Pp (3 años)'!#REF!),"",'5. Pp (3 años)'!#REF!)</f>
        <v>#REF!</v>
      </c>
    </row>
    <row r="173" spans="2:16" ht="17.25">
      <c r="B173" s="89" t="e">
        <f>IF(ISBLANK('5. Pp (3 años)'!#REF!),"",'5. Pp (3 años)'!#REF!)</f>
        <v>#REF!</v>
      </c>
      <c r="C173" s="65" t="e">
        <f>IF(ISBLANK('5. Pp (3 años)'!#REF!),"",'5. Pp (3 años)'!#REF!)</f>
        <v>#REF!</v>
      </c>
      <c r="D173" s="91" t="e">
        <f>IF(ISBLANK('5. Pp (3 años)'!#REF!),"",'5. Pp (3 años)'!#REF!)</f>
        <v>#REF!</v>
      </c>
      <c r="E173" s="91" t="e">
        <f>IF(ISBLANK('5. Pp (3 años)'!#REF!),"",'5. Pp (3 años)'!#REF!)</f>
        <v>#REF!</v>
      </c>
      <c r="F173" s="91" t="e">
        <f>IF(ISBLANK('5. Pp (3 años)'!#REF!),"",'5. Pp (3 años)'!#REF!)</f>
        <v>#REF!</v>
      </c>
      <c r="G173" s="65" t="e">
        <f>IF(ISBLANK('5. Pp (3 años)'!#REF!),"",'5. Pp (3 años)'!#REF!)</f>
        <v>#REF!</v>
      </c>
      <c r="H173" s="65" t="e">
        <f>IF(ISBLANK('5. Pp (3 años)'!#REF!),"",'5. Pp (3 años)'!#REF!)</f>
        <v>#REF!</v>
      </c>
      <c r="I173" s="91" t="e">
        <f>IF(ISBLANK('5. Pp (3 años)'!#REF!),"",'5. Pp (3 años)'!#REF!)</f>
        <v>#REF!</v>
      </c>
      <c r="J173" s="91" t="e">
        <f>IF(ISBLANK('5. Pp (3 años)'!#REF!),"",'5. Pp (3 años)'!#REF!)</f>
        <v>#REF!</v>
      </c>
      <c r="K173" s="65" t="e">
        <f>IF(ISBLANK('5. Pp (3 años)'!#REF!),"",'5. Pp (3 años)'!#REF!)</f>
        <v>#REF!</v>
      </c>
      <c r="L173" s="91" t="e">
        <f>IF(ISBLANK('5. Pp (3 años)'!#REF!),"",'5. Pp (3 años)'!#REF!)</f>
        <v>#REF!</v>
      </c>
      <c r="M173" s="91" t="e">
        <f>IF(ISBLANK('5. Pp (3 años)'!#REF!),"",'5. Pp (3 años)'!#REF!)</f>
        <v>#REF!</v>
      </c>
      <c r="N173" s="91" t="e">
        <f>IF(ISBLANK('5. Pp (3 años)'!#REF!),"",'5. Pp (3 años)'!#REF!)</f>
        <v>#REF!</v>
      </c>
      <c r="O173" s="91" t="e">
        <f>IF(ISBLANK('5. Pp (3 años)'!#REF!),"",'5. Pp (3 años)'!#REF!)</f>
        <v>#REF!</v>
      </c>
      <c r="P173" s="92" t="e">
        <f>IF(ISBLANK('5. Pp (3 años)'!#REF!),"",'5. Pp (3 años)'!#REF!)</f>
        <v>#REF!</v>
      </c>
    </row>
    <row r="174" spans="2:16" ht="17.25">
      <c r="B174" s="93" t="e">
        <f>IF(ISBLANK('5. Pp (3 años)'!#REF!),"",'5. Pp (3 años)'!#REF!)</f>
        <v>#REF!</v>
      </c>
      <c r="C174" s="29" t="e">
        <f>IF(ISBLANK('5. Pp (3 años)'!#REF!),"",'5. Pp (3 años)'!#REF!)</f>
        <v>#REF!</v>
      </c>
      <c r="D174" s="31" t="e">
        <f>IF(ISBLANK('5. Pp (3 años)'!#REF!),"",'5. Pp (3 años)'!#REF!)</f>
        <v>#REF!</v>
      </c>
      <c r="E174" s="31" t="e">
        <f>IF(ISBLANK('5. Pp (3 años)'!#REF!),"",'5. Pp (3 años)'!#REF!)</f>
        <v>#REF!</v>
      </c>
      <c r="F174" s="31" t="e">
        <f>IF(ISBLANK('5. Pp (3 años)'!#REF!),"",'5. Pp (3 años)'!#REF!)</f>
        <v>#REF!</v>
      </c>
      <c r="G174" s="29" t="e">
        <f>IF(ISBLANK('5. Pp (3 años)'!#REF!),"",'5. Pp (3 años)'!#REF!)</f>
        <v>#REF!</v>
      </c>
      <c r="H174" s="29" t="e">
        <f>IF(ISBLANK('5. Pp (3 años)'!#REF!),"",'5. Pp (3 años)'!#REF!)</f>
        <v>#REF!</v>
      </c>
      <c r="I174" s="31" t="e">
        <f>IF(ISBLANK('5. Pp (3 años)'!#REF!),"",'5. Pp (3 años)'!#REF!)</f>
        <v>#REF!</v>
      </c>
      <c r="J174" s="31" t="e">
        <f>IF(ISBLANK('5. Pp (3 años)'!#REF!),"",'5. Pp (3 años)'!#REF!)</f>
        <v>#REF!</v>
      </c>
      <c r="K174" s="29" t="e">
        <f>IF(ISBLANK('5. Pp (3 años)'!#REF!),"",'5. Pp (3 años)'!#REF!)</f>
        <v>#REF!</v>
      </c>
      <c r="L174" s="31" t="e">
        <f>IF(ISBLANK('5. Pp (3 años)'!#REF!),"",'5. Pp (3 años)'!#REF!)</f>
        <v>#REF!</v>
      </c>
      <c r="M174" s="31" t="e">
        <f>IF(ISBLANK('5. Pp (3 años)'!#REF!),"",'5. Pp (3 años)'!#REF!)</f>
        <v>#REF!</v>
      </c>
      <c r="N174" s="31" t="e">
        <f>IF(ISBLANK('5. Pp (3 años)'!#REF!),"",'5. Pp (3 años)'!#REF!)</f>
        <v>#REF!</v>
      </c>
      <c r="O174" s="31" t="e">
        <f>IF(ISBLANK('5. Pp (3 años)'!#REF!),"",'5. Pp (3 años)'!#REF!)</f>
        <v>#REF!</v>
      </c>
      <c r="P174" s="207" t="e">
        <f>IF(ISBLANK('5. Pp (3 años)'!#REF!),"",'5. Pp (3 años)'!#REF!)</f>
        <v>#REF!</v>
      </c>
    </row>
    <row r="175" spans="2:16" ht="17.25">
      <c r="B175" s="93" t="e">
        <f>IF(ISBLANK('5. Pp (3 años)'!#REF!),"",'5. Pp (3 años)'!#REF!)</f>
        <v>#REF!</v>
      </c>
      <c r="C175" s="29" t="e">
        <f>IF(ISBLANK('5. Pp (3 años)'!#REF!),"",'5. Pp (3 años)'!#REF!)</f>
        <v>#REF!</v>
      </c>
      <c r="D175" s="31" t="e">
        <f>IF(ISBLANK('5. Pp (3 años)'!#REF!),"",'5. Pp (3 años)'!#REF!)</f>
        <v>#REF!</v>
      </c>
      <c r="E175" s="31" t="e">
        <f>IF(ISBLANK('5. Pp (3 años)'!#REF!),"",'5. Pp (3 años)'!#REF!)</f>
        <v>#REF!</v>
      </c>
      <c r="F175" s="31" t="e">
        <f>IF(ISBLANK('5. Pp (3 años)'!#REF!),"",'5. Pp (3 años)'!#REF!)</f>
        <v>#REF!</v>
      </c>
      <c r="G175" s="29" t="e">
        <f>IF(ISBLANK('5. Pp (3 años)'!#REF!),"",'5. Pp (3 años)'!#REF!)</f>
        <v>#REF!</v>
      </c>
      <c r="H175" s="29" t="e">
        <f>IF(ISBLANK('5. Pp (3 años)'!#REF!),"",'5. Pp (3 años)'!#REF!)</f>
        <v>#REF!</v>
      </c>
      <c r="I175" s="31" t="e">
        <f>IF(ISBLANK('5. Pp (3 años)'!#REF!),"",'5. Pp (3 años)'!#REF!)</f>
        <v>#REF!</v>
      </c>
      <c r="J175" s="31" t="e">
        <f>IF(ISBLANK('5. Pp (3 años)'!#REF!),"",'5. Pp (3 años)'!#REF!)</f>
        <v>#REF!</v>
      </c>
      <c r="K175" s="29" t="e">
        <f>IF(ISBLANK('5. Pp (3 años)'!#REF!),"",'5. Pp (3 años)'!#REF!)</f>
        <v>#REF!</v>
      </c>
      <c r="L175" s="31" t="e">
        <f>IF(ISBLANK('5. Pp (3 años)'!#REF!),"",'5. Pp (3 años)'!#REF!)</f>
        <v>#REF!</v>
      </c>
      <c r="M175" s="31" t="e">
        <f>IF(ISBLANK('5. Pp (3 años)'!#REF!),"",'5. Pp (3 años)'!#REF!)</f>
        <v>#REF!</v>
      </c>
      <c r="N175" s="31" t="e">
        <f>IF(ISBLANK('5. Pp (3 años)'!#REF!),"",'5. Pp (3 años)'!#REF!)</f>
        <v>#REF!</v>
      </c>
      <c r="O175" s="31" t="e">
        <f>IF(ISBLANK('5. Pp (3 años)'!#REF!),"",'5. Pp (3 años)'!#REF!)</f>
        <v>#REF!</v>
      </c>
      <c r="P175" s="207" t="e">
        <f>IF(ISBLANK('5. Pp (3 años)'!#REF!),"",'5. Pp (3 años)'!#REF!)</f>
        <v>#REF!</v>
      </c>
    </row>
    <row r="176" spans="2:16" ht="17.25">
      <c r="B176" s="93" t="e">
        <f>IF(ISBLANK('5. Pp (3 años)'!#REF!),"",'5. Pp (3 años)'!#REF!)</f>
        <v>#REF!</v>
      </c>
      <c r="C176" s="29" t="e">
        <f>IF(ISBLANK('5. Pp (3 años)'!#REF!),"",'5. Pp (3 años)'!#REF!)</f>
        <v>#REF!</v>
      </c>
      <c r="D176" s="31" t="e">
        <f>IF(ISBLANK('5. Pp (3 años)'!#REF!),"",'5. Pp (3 años)'!#REF!)</f>
        <v>#REF!</v>
      </c>
      <c r="E176" s="31" t="e">
        <f>IF(ISBLANK('5. Pp (3 años)'!#REF!),"",'5. Pp (3 años)'!#REF!)</f>
        <v>#REF!</v>
      </c>
      <c r="F176" s="31" t="e">
        <f>IF(ISBLANK('5. Pp (3 años)'!#REF!),"",'5. Pp (3 años)'!#REF!)</f>
        <v>#REF!</v>
      </c>
      <c r="G176" s="29" t="e">
        <f>IF(ISBLANK('5. Pp (3 años)'!#REF!),"",'5. Pp (3 años)'!#REF!)</f>
        <v>#REF!</v>
      </c>
      <c r="H176" s="29" t="e">
        <f>IF(ISBLANK('5. Pp (3 años)'!#REF!),"",'5. Pp (3 años)'!#REF!)</f>
        <v>#REF!</v>
      </c>
      <c r="I176" s="31" t="e">
        <f>IF(ISBLANK('5. Pp (3 años)'!#REF!),"",'5. Pp (3 años)'!#REF!)</f>
        <v>#REF!</v>
      </c>
      <c r="J176" s="31" t="e">
        <f>IF(ISBLANK('5. Pp (3 años)'!#REF!),"",'5. Pp (3 años)'!#REF!)</f>
        <v>#REF!</v>
      </c>
      <c r="K176" s="29" t="e">
        <f>IF(ISBLANK('5. Pp (3 años)'!#REF!),"",'5. Pp (3 años)'!#REF!)</f>
        <v>#REF!</v>
      </c>
      <c r="L176" s="31" t="e">
        <f>IF(ISBLANK('5. Pp (3 años)'!#REF!),"",'5. Pp (3 años)'!#REF!)</f>
        <v>#REF!</v>
      </c>
      <c r="M176" s="31" t="e">
        <f>IF(ISBLANK('5. Pp (3 años)'!#REF!),"",'5. Pp (3 años)'!#REF!)</f>
        <v>#REF!</v>
      </c>
      <c r="N176" s="31" t="e">
        <f>IF(ISBLANK('5. Pp (3 años)'!#REF!),"",'5. Pp (3 años)'!#REF!)</f>
        <v>#REF!</v>
      </c>
      <c r="O176" s="31" t="e">
        <f>IF(ISBLANK('5. Pp (3 años)'!#REF!),"",'5. Pp (3 años)'!#REF!)</f>
        <v>#REF!</v>
      </c>
      <c r="P176" s="207" t="e">
        <f>IF(ISBLANK('5. Pp (3 años)'!#REF!),"",'5. Pp (3 años)'!#REF!)</f>
        <v>#REF!</v>
      </c>
    </row>
    <row r="177" spans="2:16" ht="17.25">
      <c r="B177" s="93" t="e">
        <f>IF(ISBLANK('5. Pp (3 años)'!#REF!),"",'5. Pp (3 años)'!#REF!)</f>
        <v>#REF!</v>
      </c>
      <c r="C177" s="29" t="e">
        <f>IF(ISBLANK('5. Pp (3 años)'!#REF!),"",'5. Pp (3 años)'!#REF!)</f>
        <v>#REF!</v>
      </c>
      <c r="D177" s="31" t="e">
        <f>IF(ISBLANK('5. Pp (3 años)'!#REF!),"",'5. Pp (3 años)'!#REF!)</f>
        <v>#REF!</v>
      </c>
      <c r="E177" s="31" t="e">
        <f>IF(ISBLANK('5. Pp (3 años)'!#REF!),"",'5. Pp (3 años)'!#REF!)</f>
        <v>#REF!</v>
      </c>
      <c r="F177" s="31" t="e">
        <f>IF(ISBLANK('5. Pp (3 años)'!#REF!),"",'5. Pp (3 años)'!#REF!)</f>
        <v>#REF!</v>
      </c>
      <c r="G177" s="29" t="e">
        <f>IF(ISBLANK('5. Pp (3 años)'!#REF!),"",'5. Pp (3 años)'!#REF!)</f>
        <v>#REF!</v>
      </c>
      <c r="H177" s="29" t="e">
        <f>IF(ISBLANK('5. Pp (3 años)'!#REF!),"",'5. Pp (3 años)'!#REF!)</f>
        <v>#REF!</v>
      </c>
      <c r="I177" s="31" t="e">
        <f>IF(ISBLANK('5. Pp (3 años)'!#REF!),"",'5. Pp (3 años)'!#REF!)</f>
        <v>#REF!</v>
      </c>
      <c r="J177" s="31" t="e">
        <f>IF(ISBLANK('5. Pp (3 años)'!#REF!),"",'5. Pp (3 años)'!#REF!)</f>
        <v>#REF!</v>
      </c>
      <c r="K177" s="29" t="e">
        <f>IF(ISBLANK('5. Pp (3 años)'!#REF!),"",'5. Pp (3 años)'!#REF!)</f>
        <v>#REF!</v>
      </c>
      <c r="L177" s="31" t="e">
        <f>IF(ISBLANK('5. Pp (3 años)'!#REF!),"",'5. Pp (3 años)'!#REF!)</f>
        <v>#REF!</v>
      </c>
      <c r="M177" s="31" t="e">
        <f>IF(ISBLANK('5. Pp (3 años)'!#REF!),"",'5. Pp (3 años)'!#REF!)</f>
        <v>#REF!</v>
      </c>
      <c r="N177" s="31" t="e">
        <f>IF(ISBLANK('5. Pp (3 años)'!#REF!),"",'5. Pp (3 años)'!#REF!)</f>
        <v>#REF!</v>
      </c>
      <c r="O177" s="31" t="e">
        <f>IF(ISBLANK('5. Pp (3 años)'!#REF!),"",'5. Pp (3 años)'!#REF!)</f>
        <v>#REF!</v>
      </c>
      <c r="P177" s="207" t="e">
        <f>IF(ISBLANK('5. Pp (3 años)'!#REF!),"",'5. Pp (3 años)'!#REF!)</f>
        <v>#REF!</v>
      </c>
    </row>
    <row r="178" spans="2:16" ht="17.25">
      <c r="B178" s="93" t="e">
        <f>IF(ISBLANK('5. Pp (3 años)'!#REF!),"",'5. Pp (3 años)'!#REF!)</f>
        <v>#REF!</v>
      </c>
      <c r="C178" s="29" t="e">
        <f>IF(ISBLANK('5. Pp (3 años)'!#REF!),"",'5. Pp (3 años)'!#REF!)</f>
        <v>#REF!</v>
      </c>
      <c r="D178" s="31" t="e">
        <f>IF(ISBLANK('5. Pp (3 años)'!#REF!),"",'5. Pp (3 años)'!#REF!)</f>
        <v>#REF!</v>
      </c>
      <c r="E178" s="31" t="e">
        <f>IF(ISBLANK('5. Pp (3 años)'!#REF!),"",'5. Pp (3 años)'!#REF!)</f>
        <v>#REF!</v>
      </c>
      <c r="F178" s="31" t="e">
        <f>IF(ISBLANK('5. Pp (3 años)'!#REF!),"",'5. Pp (3 años)'!#REF!)</f>
        <v>#REF!</v>
      </c>
      <c r="G178" s="29" t="e">
        <f>IF(ISBLANK('5. Pp (3 años)'!#REF!),"",'5. Pp (3 años)'!#REF!)</f>
        <v>#REF!</v>
      </c>
      <c r="H178" s="29" t="e">
        <f>IF(ISBLANK('5. Pp (3 años)'!#REF!),"",'5. Pp (3 años)'!#REF!)</f>
        <v>#REF!</v>
      </c>
      <c r="I178" s="31" t="e">
        <f>IF(ISBLANK('5. Pp (3 años)'!#REF!),"",'5. Pp (3 años)'!#REF!)</f>
        <v>#REF!</v>
      </c>
      <c r="J178" s="31" t="e">
        <f>IF(ISBLANK('5. Pp (3 años)'!#REF!),"",'5. Pp (3 años)'!#REF!)</f>
        <v>#REF!</v>
      </c>
      <c r="K178" s="29" t="e">
        <f>IF(ISBLANK('5. Pp (3 años)'!#REF!),"",'5. Pp (3 años)'!#REF!)</f>
        <v>#REF!</v>
      </c>
      <c r="L178" s="31" t="e">
        <f>IF(ISBLANK('5. Pp (3 años)'!#REF!),"",'5. Pp (3 años)'!#REF!)</f>
        <v>#REF!</v>
      </c>
      <c r="M178" s="31" t="e">
        <f>IF(ISBLANK('5. Pp (3 años)'!#REF!),"",'5. Pp (3 años)'!#REF!)</f>
        <v>#REF!</v>
      </c>
      <c r="N178" s="31" t="e">
        <f>IF(ISBLANK('5. Pp (3 años)'!#REF!),"",'5. Pp (3 años)'!#REF!)</f>
        <v>#REF!</v>
      </c>
      <c r="O178" s="31" t="e">
        <f>IF(ISBLANK('5. Pp (3 años)'!#REF!),"",'5. Pp (3 años)'!#REF!)</f>
        <v>#REF!</v>
      </c>
      <c r="P178" s="207" t="e">
        <f>IF(ISBLANK('5. Pp (3 años)'!#REF!),"",'5. Pp (3 años)'!#REF!)</f>
        <v>#REF!</v>
      </c>
    </row>
    <row r="179" spans="2:16" ht="17.25">
      <c r="B179" s="89" t="e">
        <f>IF(ISBLANK('5. Pp (3 años)'!#REF!),"",'5. Pp (3 años)'!#REF!)</f>
        <v>#REF!</v>
      </c>
      <c r="C179" s="65" t="e">
        <f>IF(ISBLANK('5. Pp (3 años)'!#REF!),"",'5. Pp (3 años)'!#REF!)</f>
        <v>#REF!</v>
      </c>
      <c r="D179" s="91" t="e">
        <f>IF(ISBLANK('5. Pp (3 años)'!#REF!),"",'5. Pp (3 años)'!#REF!)</f>
        <v>#REF!</v>
      </c>
      <c r="E179" s="91" t="e">
        <f>IF(ISBLANK('5. Pp (3 años)'!#REF!),"",'5. Pp (3 años)'!#REF!)</f>
        <v>#REF!</v>
      </c>
      <c r="F179" s="91" t="e">
        <f>IF(ISBLANK('5. Pp (3 años)'!#REF!),"",'5. Pp (3 años)'!#REF!)</f>
        <v>#REF!</v>
      </c>
      <c r="G179" s="65" t="e">
        <f>IF(ISBLANK('5. Pp (3 años)'!#REF!),"",'5. Pp (3 años)'!#REF!)</f>
        <v>#REF!</v>
      </c>
      <c r="H179" s="65" t="e">
        <f>IF(ISBLANK('5. Pp (3 años)'!#REF!),"",'5. Pp (3 años)'!#REF!)</f>
        <v>#REF!</v>
      </c>
      <c r="I179" s="91" t="e">
        <f>IF(ISBLANK('5. Pp (3 años)'!#REF!),"",'5. Pp (3 años)'!#REF!)</f>
        <v>#REF!</v>
      </c>
      <c r="J179" s="91" t="e">
        <f>IF(ISBLANK('5. Pp (3 años)'!#REF!),"",'5. Pp (3 años)'!#REF!)</f>
        <v>#REF!</v>
      </c>
      <c r="K179" s="65" t="e">
        <f>IF(ISBLANK('5. Pp (3 años)'!#REF!),"",'5. Pp (3 años)'!#REF!)</f>
        <v>#REF!</v>
      </c>
      <c r="L179" s="91" t="e">
        <f>IF(ISBLANK('5. Pp (3 años)'!#REF!),"",'5. Pp (3 años)'!#REF!)</f>
        <v>#REF!</v>
      </c>
      <c r="M179" s="91" t="e">
        <f>IF(ISBLANK('5. Pp (3 años)'!#REF!),"",'5. Pp (3 años)'!#REF!)</f>
        <v>#REF!</v>
      </c>
      <c r="N179" s="91" t="e">
        <f>IF(ISBLANK('5. Pp (3 años)'!#REF!),"",'5. Pp (3 años)'!#REF!)</f>
        <v>#REF!</v>
      </c>
      <c r="O179" s="91" t="e">
        <f>IF(ISBLANK('5. Pp (3 años)'!#REF!),"",'5. Pp (3 años)'!#REF!)</f>
        <v>#REF!</v>
      </c>
      <c r="P179" s="92" t="e">
        <f>IF(ISBLANK('5. Pp (3 años)'!#REF!),"",'5. Pp (3 años)'!#REF!)</f>
        <v>#REF!</v>
      </c>
    </row>
    <row r="180" spans="2:16" ht="17.25">
      <c r="B180" s="93" t="e">
        <f>IF(ISBLANK('5. Pp (3 años)'!#REF!),"",'5. Pp (3 años)'!#REF!)</f>
        <v>#REF!</v>
      </c>
      <c r="C180" s="29" t="e">
        <f>IF(ISBLANK('5. Pp (3 años)'!#REF!),"",'5. Pp (3 años)'!#REF!)</f>
        <v>#REF!</v>
      </c>
      <c r="D180" s="31" t="e">
        <f>IF(ISBLANK('5. Pp (3 años)'!#REF!),"",'5. Pp (3 años)'!#REF!)</f>
        <v>#REF!</v>
      </c>
      <c r="E180" s="31" t="e">
        <f>IF(ISBLANK('5. Pp (3 años)'!#REF!),"",'5. Pp (3 años)'!#REF!)</f>
        <v>#REF!</v>
      </c>
      <c r="F180" s="31" t="e">
        <f>IF(ISBLANK('5. Pp (3 años)'!#REF!),"",'5. Pp (3 años)'!#REF!)</f>
        <v>#REF!</v>
      </c>
      <c r="G180" s="29" t="e">
        <f>IF(ISBLANK('5. Pp (3 años)'!#REF!),"",'5. Pp (3 años)'!#REF!)</f>
        <v>#REF!</v>
      </c>
      <c r="H180" s="29" t="e">
        <f>IF(ISBLANK('5. Pp (3 años)'!#REF!),"",'5. Pp (3 años)'!#REF!)</f>
        <v>#REF!</v>
      </c>
      <c r="I180" s="31" t="e">
        <f>IF(ISBLANK('5. Pp (3 años)'!#REF!),"",'5. Pp (3 años)'!#REF!)</f>
        <v>#REF!</v>
      </c>
      <c r="J180" s="31" t="e">
        <f>IF(ISBLANK('5. Pp (3 años)'!#REF!),"",'5. Pp (3 años)'!#REF!)</f>
        <v>#REF!</v>
      </c>
      <c r="K180" s="29" t="e">
        <f>IF(ISBLANK('5. Pp (3 años)'!#REF!),"",'5. Pp (3 años)'!#REF!)</f>
        <v>#REF!</v>
      </c>
      <c r="L180" s="31" t="e">
        <f>IF(ISBLANK('5. Pp (3 años)'!#REF!),"",'5. Pp (3 años)'!#REF!)</f>
        <v>#REF!</v>
      </c>
      <c r="M180" s="31" t="e">
        <f>IF(ISBLANK('5. Pp (3 años)'!#REF!),"",'5. Pp (3 años)'!#REF!)</f>
        <v>#REF!</v>
      </c>
      <c r="N180" s="31" t="e">
        <f>IF(ISBLANK('5. Pp (3 años)'!#REF!),"",'5. Pp (3 años)'!#REF!)</f>
        <v>#REF!</v>
      </c>
      <c r="O180" s="31" t="e">
        <f>IF(ISBLANK('5. Pp (3 años)'!#REF!),"",'5. Pp (3 años)'!#REF!)</f>
        <v>#REF!</v>
      </c>
      <c r="P180" s="207" t="e">
        <f>IF(ISBLANK('5. Pp (3 años)'!#REF!),"",'5. Pp (3 años)'!#REF!)</f>
        <v>#REF!</v>
      </c>
    </row>
    <row r="181" spans="2:16" ht="17.25">
      <c r="B181" s="93" t="e">
        <f>IF(ISBLANK('5. Pp (3 años)'!#REF!),"",'5. Pp (3 años)'!#REF!)</f>
        <v>#REF!</v>
      </c>
      <c r="C181" s="29" t="e">
        <f>IF(ISBLANK('5. Pp (3 años)'!#REF!),"",'5. Pp (3 años)'!#REF!)</f>
        <v>#REF!</v>
      </c>
      <c r="D181" s="31" t="e">
        <f>IF(ISBLANK('5. Pp (3 años)'!#REF!),"",'5. Pp (3 años)'!#REF!)</f>
        <v>#REF!</v>
      </c>
      <c r="E181" s="31" t="e">
        <f>IF(ISBLANK('5. Pp (3 años)'!#REF!),"",'5. Pp (3 años)'!#REF!)</f>
        <v>#REF!</v>
      </c>
      <c r="F181" s="31" t="e">
        <f>IF(ISBLANK('5. Pp (3 años)'!#REF!),"",'5. Pp (3 años)'!#REF!)</f>
        <v>#REF!</v>
      </c>
      <c r="G181" s="29" t="e">
        <f>IF(ISBLANK('5. Pp (3 años)'!#REF!),"",'5. Pp (3 años)'!#REF!)</f>
        <v>#REF!</v>
      </c>
      <c r="H181" s="29" t="e">
        <f>IF(ISBLANK('5. Pp (3 años)'!#REF!),"",'5. Pp (3 años)'!#REF!)</f>
        <v>#REF!</v>
      </c>
      <c r="I181" s="31" t="e">
        <f>IF(ISBLANK('5. Pp (3 años)'!#REF!),"",'5. Pp (3 años)'!#REF!)</f>
        <v>#REF!</v>
      </c>
      <c r="J181" s="31" t="e">
        <f>IF(ISBLANK('5. Pp (3 años)'!#REF!),"",'5. Pp (3 años)'!#REF!)</f>
        <v>#REF!</v>
      </c>
      <c r="K181" s="29" t="e">
        <f>IF(ISBLANK('5. Pp (3 años)'!#REF!),"",'5. Pp (3 años)'!#REF!)</f>
        <v>#REF!</v>
      </c>
      <c r="L181" s="31" t="e">
        <f>IF(ISBLANK('5. Pp (3 años)'!#REF!),"",'5. Pp (3 años)'!#REF!)</f>
        <v>#REF!</v>
      </c>
      <c r="M181" s="31" t="e">
        <f>IF(ISBLANK('5. Pp (3 años)'!#REF!),"",'5. Pp (3 años)'!#REF!)</f>
        <v>#REF!</v>
      </c>
      <c r="N181" s="31" t="e">
        <f>IF(ISBLANK('5. Pp (3 años)'!#REF!),"",'5. Pp (3 años)'!#REF!)</f>
        <v>#REF!</v>
      </c>
      <c r="O181" s="31" t="e">
        <f>IF(ISBLANK('5. Pp (3 años)'!#REF!),"",'5. Pp (3 años)'!#REF!)</f>
        <v>#REF!</v>
      </c>
      <c r="P181" s="207" t="e">
        <f>IF(ISBLANK('5. Pp (3 años)'!#REF!),"",'5. Pp (3 años)'!#REF!)</f>
        <v>#REF!</v>
      </c>
    </row>
    <row r="182" spans="2:16" ht="17.25">
      <c r="B182" s="93" t="e">
        <f>IF(ISBLANK('5. Pp (3 años)'!#REF!),"",'5. Pp (3 años)'!#REF!)</f>
        <v>#REF!</v>
      </c>
      <c r="C182" s="29" t="e">
        <f>IF(ISBLANK('5. Pp (3 años)'!#REF!),"",'5. Pp (3 años)'!#REF!)</f>
        <v>#REF!</v>
      </c>
      <c r="D182" s="31" t="e">
        <f>IF(ISBLANK('5. Pp (3 años)'!#REF!),"",'5. Pp (3 años)'!#REF!)</f>
        <v>#REF!</v>
      </c>
      <c r="E182" s="31" t="e">
        <f>IF(ISBLANK('5. Pp (3 años)'!#REF!),"",'5. Pp (3 años)'!#REF!)</f>
        <v>#REF!</v>
      </c>
      <c r="F182" s="31" t="e">
        <f>IF(ISBLANK('5. Pp (3 años)'!#REF!),"",'5. Pp (3 años)'!#REF!)</f>
        <v>#REF!</v>
      </c>
      <c r="G182" s="29" t="e">
        <f>IF(ISBLANK('5. Pp (3 años)'!#REF!),"",'5. Pp (3 años)'!#REF!)</f>
        <v>#REF!</v>
      </c>
      <c r="H182" s="29" t="e">
        <f>IF(ISBLANK('5. Pp (3 años)'!#REF!),"",'5. Pp (3 años)'!#REF!)</f>
        <v>#REF!</v>
      </c>
      <c r="I182" s="31" t="e">
        <f>IF(ISBLANK('5. Pp (3 años)'!#REF!),"",'5. Pp (3 años)'!#REF!)</f>
        <v>#REF!</v>
      </c>
      <c r="J182" s="31" t="e">
        <f>IF(ISBLANK('5. Pp (3 años)'!#REF!),"",'5. Pp (3 años)'!#REF!)</f>
        <v>#REF!</v>
      </c>
      <c r="K182" s="29" t="e">
        <f>IF(ISBLANK('5. Pp (3 años)'!#REF!),"",'5. Pp (3 años)'!#REF!)</f>
        <v>#REF!</v>
      </c>
      <c r="L182" s="31" t="e">
        <f>IF(ISBLANK('5. Pp (3 años)'!#REF!),"",'5. Pp (3 años)'!#REF!)</f>
        <v>#REF!</v>
      </c>
      <c r="M182" s="31" t="e">
        <f>IF(ISBLANK('5. Pp (3 años)'!#REF!),"",'5. Pp (3 años)'!#REF!)</f>
        <v>#REF!</v>
      </c>
      <c r="N182" s="31" t="e">
        <f>IF(ISBLANK('5. Pp (3 años)'!#REF!),"",'5. Pp (3 años)'!#REF!)</f>
        <v>#REF!</v>
      </c>
      <c r="O182" s="31" t="e">
        <f>IF(ISBLANK('5. Pp (3 años)'!#REF!),"",'5. Pp (3 años)'!#REF!)</f>
        <v>#REF!</v>
      </c>
      <c r="P182" s="207" t="e">
        <f>IF(ISBLANK('5. Pp (3 años)'!#REF!),"",'5. Pp (3 años)'!#REF!)</f>
        <v>#REF!</v>
      </c>
    </row>
    <row r="183" spans="2:16" ht="17.25">
      <c r="B183" s="93" t="e">
        <f>IF(ISBLANK('5. Pp (3 años)'!#REF!),"",'5. Pp (3 años)'!#REF!)</f>
        <v>#REF!</v>
      </c>
      <c r="C183" s="29" t="e">
        <f>IF(ISBLANK('5. Pp (3 años)'!#REF!),"",'5. Pp (3 años)'!#REF!)</f>
        <v>#REF!</v>
      </c>
      <c r="D183" s="31" t="e">
        <f>IF(ISBLANK('5. Pp (3 años)'!#REF!),"",'5. Pp (3 años)'!#REF!)</f>
        <v>#REF!</v>
      </c>
      <c r="E183" s="31" t="e">
        <f>IF(ISBLANK('5. Pp (3 años)'!#REF!),"",'5. Pp (3 años)'!#REF!)</f>
        <v>#REF!</v>
      </c>
      <c r="F183" s="31" t="e">
        <f>IF(ISBLANK('5. Pp (3 años)'!#REF!),"",'5. Pp (3 años)'!#REF!)</f>
        <v>#REF!</v>
      </c>
      <c r="G183" s="29" t="e">
        <f>IF(ISBLANK('5. Pp (3 años)'!#REF!),"",'5. Pp (3 años)'!#REF!)</f>
        <v>#REF!</v>
      </c>
      <c r="H183" s="29" t="e">
        <f>IF(ISBLANK('5. Pp (3 años)'!#REF!),"",'5. Pp (3 años)'!#REF!)</f>
        <v>#REF!</v>
      </c>
      <c r="I183" s="31" t="e">
        <f>IF(ISBLANK('5. Pp (3 años)'!#REF!),"",'5. Pp (3 años)'!#REF!)</f>
        <v>#REF!</v>
      </c>
      <c r="J183" s="31" t="e">
        <f>IF(ISBLANK('5. Pp (3 años)'!#REF!),"",'5. Pp (3 años)'!#REF!)</f>
        <v>#REF!</v>
      </c>
      <c r="K183" s="29" t="e">
        <f>IF(ISBLANK('5. Pp (3 años)'!#REF!),"",'5. Pp (3 años)'!#REF!)</f>
        <v>#REF!</v>
      </c>
      <c r="L183" s="31" t="e">
        <f>IF(ISBLANK('5. Pp (3 años)'!#REF!),"",'5. Pp (3 años)'!#REF!)</f>
        <v>#REF!</v>
      </c>
      <c r="M183" s="31" t="e">
        <f>IF(ISBLANK('5. Pp (3 años)'!#REF!),"",'5. Pp (3 años)'!#REF!)</f>
        <v>#REF!</v>
      </c>
      <c r="N183" s="31" t="e">
        <f>IF(ISBLANK('5. Pp (3 años)'!#REF!),"",'5. Pp (3 años)'!#REF!)</f>
        <v>#REF!</v>
      </c>
      <c r="O183" s="31" t="e">
        <f>IF(ISBLANK('5. Pp (3 años)'!#REF!),"",'5. Pp (3 años)'!#REF!)</f>
        <v>#REF!</v>
      </c>
      <c r="P183" s="207" t="e">
        <f>IF(ISBLANK('5. Pp (3 años)'!#REF!),"",'5. Pp (3 años)'!#REF!)</f>
        <v>#REF!</v>
      </c>
    </row>
    <row r="184" spans="2:16" ht="17.25">
      <c r="B184" s="93" t="e">
        <f>IF(ISBLANK('5. Pp (3 años)'!#REF!),"",'5. Pp (3 años)'!#REF!)</f>
        <v>#REF!</v>
      </c>
      <c r="C184" s="29" t="e">
        <f>IF(ISBLANK('5. Pp (3 años)'!#REF!),"",'5. Pp (3 años)'!#REF!)</f>
        <v>#REF!</v>
      </c>
      <c r="D184" s="31" t="e">
        <f>IF(ISBLANK('5. Pp (3 años)'!#REF!),"",'5. Pp (3 años)'!#REF!)</f>
        <v>#REF!</v>
      </c>
      <c r="E184" s="31" t="e">
        <f>IF(ISBLANK('5. Pp (3 años)'!#REF!),"",'5. Pp (3 años)'!#REF!)</f>
        <v>#REF!</v>
      </c>
      <c r="F184" s="31" t="e">
        <f>IF(ISBLANK('5. Pp (3 años)'!#REF!),"",'5. Pp (3 años)'!#REF!)</f>
        <v>#REF!</v>
      </c>
      <c r="G184" s="29" t="e">
        <f>IF(ISBLANK('5. Pp (3 años)'!#REF!),"",'5. Pp (3 años)'!#REF!)</f>
        <v>#REF!</v>
      </c>
      <c r="H184" s="29" t="e">
        <f>IF(ISBLANK('5. Pp (3 años)'!#REF!),"",'5. Pp (3 años)'!#REF!)</f>
        <v>#REF!</v>
      </c>
      <c r="I184" s="31" t="e">
        <f>IF(ISBLANK('5. Pp (3 años)'!#REF!),"",'5. Pp (3 años)'!#REF!)</f>
        <v>#REF!</v>
      </c>
      <c r="J184" s="31" t="e">
        <f>IF(ISBLANK('5. Pp (3 años)'!#REF!),"",'5. Pp (3 años)'!#REF!)</f>
        <v>#REF!</v>
      </c>
      <c r="K184" s="29" t="e">
        <f>IF(ISBLANK('5. Pp (3 años)'!#REF!),"",'5. Pp (3 años)'!#REF!)</f>
        <v>#REF!</v>
      </c>
      <c r="L184" s="31" t="e">
        <f>IF(ISBLANK('5. Pp (3 años)'!#REF!),"",'5. Pp (3 años)'!#REF!)</f>
        <v>#REF!</v>
      </c>
      <c r="M184" s="31" t="e">
        <f>IF(ISBLANK('5. Pp (3 años)'!#REF!),"",'5. Pp (3 años)'!#REF!)</f>
        <v>#REF!</v>
      </c>
      <c r="N184" s="31" t="e">
        <f>IF(ISBLANK('5. Pp (3 años)'!#REF!),"",'5. Pp (3 años)'!#REF!)</f>
        <v>#REF!</v>
      </c>
      <c r="O184" s="31" t="e">
        <f>IF(ISBLANK('5. Pp (3 años)'!#REF!),"",'5. Pp (3 años)'!#REF!)</f>
        <v>#REF!</v>
      </c>
      <c r="P184" s="207" t="e">
        <f>IF(ISBLANK('5. Pp (3 años)'!#REF!),"",'5. Pp (3 años)'!#REF!)</f>
        <v>#REF!</v>
      </c>
    </row>
    <row r="185" spans="2:16" ht="17.25">
      <c r="B185" s="89" t="e">
        <f>IF(ISBLANK('5. Pp (3 años)'!#REF!),"",'5. Pp (3 años)'!#REF!)</f>
        <v>#REF!</v>
      </c>
      <c r="C185" s="65" t="e">
        <f>IF(ISBLANK('5. Pp (3 años)'!#REF!),"",'5. Pp (3 años)'!#REF!)</f>
        <v>#REF!</v>
      </c>
      <c r="D185" s="91" t="e">
        <f>IF(ISBLANK('5. Pp (3 años)'!#REF!),"",'5. Pp (3 años)'!#REF!)</f>
        <v>#REF!</v>
      </c>
      <c r="E185" s="91" t="e">
        <f>IF(ISBLANK('5. Pp (3 años)'!#REF!),"",'5. Pp (3 años)'!#REF!)</f>
        <v>#REF!</v>
      </c>
      <c r="F185" s="91" t="e">
        <f>IF(ISBLANK('5. Pp (3 años)'!#REF!),"",'5. Pp (3 años)'!#REF!)</f>
        <v>#REF!</v>
      </c>
      <c r="G185" s="65" t="e">
        <f>IF(ISBLANK('5. Pp (3 años)'!#REF!),"",'5. Pp (3 años)'!#REF!)</f>
        <v>#REF!</v>
      </c>
      <c r="H185" s="65" t="e">
        <f>IF(ISBLANK('5. Pp (3 años)'!#REF!),"",'5. Pp (3 años)'!#REF!)</f>
        <v>#REF!</v>
      </c>
      <c r="I185" s="91" t="e">
        <f>IF(ISBLANK('5. Pp (3 años)'!#REF!),"",'5. Pp (3 años)'!#REF!)</f>
        <v>#REF!</v>
      </c>
      <c r="J185" s="91" t="e">
        <f>IF(ISBLANK('5. Pp (3 años)'!#REF!),"",'5. Pp (3 años)'!#REF!)</f>
        <v>#REF!</v>
      </c>
      <c r="K185" s="65" t="e">
        <f>IF(ISBLANK('5. Pp (3 años)'!#REF!),"",'5. Pp (3 años)'!#REF!)</f>
        <v>#REF!</v>
      </c>
      <c r="L185" s="91" t="e">
        <f>IF(ISBLANK('5. Pp (3 años)'!#REF!),"",'5. Pp (3 años)'!#REF!)</f>
        <v>#REF!</v>
      </c>
      <c r="M185" s="91" t="e">
        <f>IF(ISBLANK('5. Pp (3 años)'!#REF!),"",'5. Pp (3 años)'!#REF!)</f>
        <v>#REF!</v>
      </c>
      <c r="N185" s="91" t="e">
        <f>IF(ISBLANK('5. Pp (3 años)'!#REF!),"",'5. Pp (3 años)'!#REF!)</f>
        <v>#REF!</v>
      </c>
      <c r="O185" s="91" t="e">
        <f>IF(ISBLANK('5. Pp (3 años)'!#REF!),"",'5. Pp (3 años)'!#REF!)</f>
        <v>#REF!</v>
      </c>
      <c r="P185" s="92" t="e">
        <f>IF(ISBLANK('5. Pp (3 años)'!#REF!),"",'5. Pp (3 años)'!#REF!)</f>
        <v>#REF!</v>
      </c>
    </row>
    <row r="186" spans="2:16" ht="17.25">
      <c r="B186" s="93" t="e">
        <f>IF(ISBLANK('5. Pp (3 años)'!#REF!),"",'5. Pp (3 años)'!#REF!)</f>
        <v>#REF!</v>
      </c>
      <c r="C186" s="29" t="e">
        <f>IF(ISBLANK('5. Pp (3 años)'!#REF!),"",'5. Pp (3 años)'!#REF!)</f>
        <v>#REF!</v>
      </c>
      <c r="D186" s="31" t="e">
        <f>IF(ISBLANK('5. Pp (3 años)'!#REF!),"",'5. Pp (3 años)'!#REF!)</f>
        <v>#REF!</v>
      </c>
      <c r="E186" s="31" t="e">
        <f>IF(ISBLANK('5. Pp (3 años)'!#REF!),"",'5. Pp (3 años)'!#REF!)</f>
        <v>#REF!</v>
      </c>
      <c r="F186" s="31" t="e">
        <f>IF(ISBLANK('5. Pp (3 años)'!#REF!),"",'5. Pp (3 años)'!#REF!)</f>
        <v>#REF!</v>
      </c>
      <c r="G186" s="29" t="e">
        <f>IF(ISBLANK('5. Pp (3 años)'!#REF!),"",'5. Pp (3 años)'!#REF!)</f>
        <v>#REF!</v>
      </c>
      <c r="H186" s="29" t="e">
        <f>IF(ISBLANK('5. Pp (3 años)'!#REF!),"",'5. Pp (3 años)'!#REF!)</f>
        <v>#REF!</v>
      </c>
      <c r="I186" s="31" t="e">
        <f>IF(ISBLANK('5. Pp (3 años)'!#REF!),"",'5. Pp (3 años)'!#REF!)</f>
        <v>#REF!</v>
      </c>
      <c r="J186" s="31" t="e">
        <f>IF(ISBLANK('5. Pp (3 años)'!#REF!),"",'5. Pp (3 años)'!#REF!)</f>
        <v>#REF!</v>
      </c>
      <c r="K186" s="29" t="e">
        <f>IF(ISBLANK('5. Pp (3 años)'!#REF!),"",'5. Pp (3 años)'!#REF!)</f>
        <v>#REF!</v>
      </c>
      <c r="L186" s="31" t="e">
        <f>IF(ISBLANK('5. Pp (3 años)'!#REF!),"",'5. Pp (3 años)'!#REF!)</f>
        <v>#REF!</v>
      </c>
      <c r="M186" s="31" t="e">
        <f>IF(ISBLANK('5. Pp (3 años)'!#REF!),"",'5. Pp (3 años)'!#REF!)</f>
        <v>#REF!</v>
      </c>
      <c r="N186" s="31" t="e">
        <f>IF(ISBLANK('5. Pp (3 años)'!#REF!),"",'5. Pp (3 años)'!#REF!)</f>
        <v>#REF!</v>
      </c>
      <c r="O186" s="31" t="e">
        <f>IF(ISBLANK('5. Pp (3 años)'!#REF!),"",'5. Pp (3 años)'!#REF!)</f>
        <v>#REF!</v>
      </c>
      <c r="P186" s="207" t="e">
        <f>IF(ISBLANK('5. Pp (3 años)'!#REF!),"",'5. Pp (3 años)'!#REF!)</f>
        <v>#REF!</v>
      </c>
    </row>
    <row r="187" spans="2:16" ht="17.25">
      <c r="B187" s="93" t="e">
        <f>IF(ISBLANK('5. Pp (3 años)'!#REF!),"",'5. Pp (3 años)'!#REF!)</f>
        <v>#REF!</v>
      </c>
      <c r="C187" s="29" t="e">
        <f>IF(ISBLANK('5. Pp (3 años)'!#REF!),"",'5. Pp (3 años)'!#REF!)</f>
        <v>#REF!</v>
      </c>
      <c r="D187" s="31" t="e">
        <f>IF(ISBLANK('5. Pp (3 años)'!#REF!),"",'5. Pp (3 años)'!#REF!)</f>
        <v>#REF!</v>
      </c>
      <c r="E187" s="31" t="e">
        <f>IF(ISBLANK('5. Pp (3 años)'!#REF!),"",'5. Pp (3 años)'!#REF!)</f>
        <v>#REF!</v>
      </c>
      <c r="F187" s="31" t="e">
        <f>IF(ISBLANK('5. Pp (3 años)'!#REF!),"",'5. Pp (3 años)'!#REF!)</f>
        <v>#REF!</v>
      </c>
      <c r="G187" s="29" t="e">
        <f>IF(ISBLANK('5. Pp (3 años)'!#REF!),"",'5. Pp (3 años)'!#REF!)</f>
        <v>#REF!</v>
      </c>
      <c r="H187" s="29" t="e">
        <f>IF(ISBLANK('5. Pp (3 años)'!#REF!),"",'5. Pp (3 años)'!#REF!)</f>
        <v>#REF!</v>
      </c>
      <c r="I187" s="31" t="e">
        <f>IF(ISBLANK('5. Pp (3 años)'!#REF!),"",'5. Pp (3 años)'!#REF!)</f>
        <v>#REF!</v>
      </c>
      <c r="J187" s="31" t="e">
        <f>IF(ISBLANK('5. Pp (3 años)'!#REF!),"",'5. Pp (3 años)'!#REF!)</f>
        <v>#REF!</v>
      </c>
      <c r="K187" s="29" t="e">
        <f>IF(ISBLANK('5. Pp (3 años)'!#REF!),"",'5. Pp (3 años)'!#REF!)</f>
        <v>#REF!</v>
      </c>
      <c r="L187" s="31" t="e">
        <f>IF(ISBLANK('5. Pp (3 años)'!#REF!),"",'5. Pp (3 años)'!#REF!)</f>
        <v>#REF!</v>
      </c>
      <c r="M187" s="31" t="e">
        <f>IF(ISBLANK('5. Pp (3 años)'!#REF!),"",'5. Pp (3 años)'!#REF!)</f>
        <v>#REF!</v>
      </c>
      <c r="N187" s="31" t="e">
        <f>IF(ISBLANK('5. Pp (3 años)'!#REF!),"",'5. Pp (3 años)'!#REF!)</f>
        <v>#REF!</v>
      </c>
      <c r="O187" s="31" t="e">
        <f>IF(ISBLANK('5. Pp (3 años)'!#REF!),"",'5. Pp (3 años)'!#REF!)</f>
        <v>#REF!</v>
      </c>
      <c r="P187" s="207" t="e">
        <f>IF(ISBLANK('5. Pp (3 años)'!#REF!),"",'5. Pp (3 años)'!#REF!)</f>
        <v>#REF!</v>
      </c>
    </row>
    <row r="188" spans="2:16" ht="17.25">
      <c r="B188" s="93" t="e">
        <f>IF(ISBLANK('5. Pp (3 años)'!#REF!),"",'5. Pp (3 años)'!#REF!)</f>
        <v>#REF!</v>
      </c>
      <c r="C188" s="29" t="e">
        <f>IF(ISBLANK('5. Pp (3 años)'!#REF!),"",'5. Pp (3 años)'!#REF!)</f>
        <v>#REF!</v>
      </c>
      <c r="D188" s="31" t="e">
        <f>IF(ISBLANK('5. Pp (3 años)'!#REF!),"",'5. Pp (3 años)'!#REF!)</f>
        <v>#REF!</v>
      </c>
      <c r="E188" s="31" t="e">
        <f>IF(ISBLANK('5. Pp (3 años)'!#REF!),"",'5. Pp (3 años)'!#REF!)</f>
        <v>#REF!</v>
      </c>
      <c r="F188" s="31" t="e">
        <f>IF(ISBLANK('5. Pp (3 años)'!#REF!),"",'5. Pp (3 años)'!#REF!)</f>
        <v>#REF!</v>
      </c>
      <c r="G188" s="29" t="e">
        <f>IF(ISBLANK('5. Pp (3 años)'!#REF!),"",'5. Pp (3 años)'!#REF!)</f>
        <v>#REF!</v>
      </c>
      <c r="H188" s="29" t="e">
        <f>IF(ISBLANK('5. Pp (3 años)'!#REF!),"",'5. Pp (3 años)'!#REF!)</f>
        <v>#REF!</v>
      </c>
      <c r="I188" s="31" t="e">
        <f>IF(ISBLANK('5. Pp (3 años)'!#REF!),"",'5. Pp (3 años)'!#REF!)</f>
        <v>#REF!</v>
      </c>
      <c r="J188" s="31" t="e">
        <f>IF(ISBLANK('5. Pp (3 años)'!#REF!),"",'5. Pp (3 años)'!#REF!)</f>
        <v>#REF!</v>
      </c>
      <c r="K188" s="29" t="e">
        <f>IF(ISBLANK('5. Pp (3 años)'!#REF!),"",'5. Pp (3 años)'!#REF!)</f>
        <v>#REF!</v>
      </c>
      <c r="L188" s="31" t="e">
        <f>IF(ISBLANK('5. Pp (3 años)'!#REF!),"",'5. Pp (3 años)'!#REF!)</f>
        <v>#REF!</v>
      </c>
      <c r="M188" s="31" t="e">
        <f>IF(ISBLANK('5. Pp (3 años)'!#REF!),"",'5. Pp (3 años)'!#REF!)</f>
        <v>#REF!</v>
      </c>
      <c r="N188" s="31" t="e">
        <f>IF(ISBLANK('5. Pp (3 años)'!#REF!),"",'5. Pp (3 años)'!#REF!)</f>
        <v>#REF!</v>
      </c>
      <c r="O188" s="31" t="e">
        <f>IF(ISBLANK('5. Pp (3 años)'!#REF!),"",'5. Pp (3 años)'!#REF!)</f>
        <v>#REF!</v>
      </c>
      <c r="P188" s="207" t="e">
        <f>IF(ISBLANK('5. Pp (3 años)'!#REF!),"",'5. Pp (3 años)'!#REF!)</f>
        <v>#REF!</v>
      </c>
    </row>
    <row r="189" spans="2:16" ht="17.25">
      <c r="B189" s="93" t="e">
        <f>IF(ISBLANK('5. Pp (3 años)'!#REF!),"",'5. Pp (3 años)'!#REF!)</f>
        <v>#REF!</v>
      </c>
      <c r="C189" s="29" t="e">
        <f>IF(ISBLANK('5. Pp (3 años)'!#REF!),"",'5. Pp (3 años)'!#REF!)</f>
        <v>#REF!</v>
      </c>
      <c r="D189" s="31" t="e">
        <f>IF(ISBLANK('5. Pp (3 años)'!#REF!),"",'5. Pp (3 años)'!#REF!)</f>
        <v>#REF!</v>
      </c>
      <c r="E189" s="31" t="e">
        <f>IF(ISBLANK('5. Pp (3 años)'!#REF!),"",'5. Pp (3 años)'!#REF!)</f>
        <v>#REF!</v>
      </c>
      <c r="F189" s="31" t="e">
        <f>IF(ISBLANK('5. Pp (3 años)'!#REF!),"",'5. Pp (3 años)'!#REF!)</f>
        <v>#REF!</v>
      </c>
      <c r="G189" s="29" t="e">
        <f>IF(ISBLANK('5. Pp (3 años)'!#REF!),"",'5. Pp (3 años)'!#REF!)</f>
        <v>#REF!</v>
      </c>
      <c r="H189" s="29" t="e">
        <f>IF(ISBLANK('5. Pp (3 años)'!#REF!),"",'5. Pp (3 años)'!#REF!)</f>
        <v>#REF!</v>
      </c>
      <c r="I189" s="31" t="e">
        <f>IF(ISBLANK('5. Pp (3 años)'!#REF!),"",'5. Pp (3 años)'!#REF!)</f>
        <v>#REF!</v>
      </c>
      <c r="J189" s="31" t="e">
        <f>IF(ISBLANK('5. Pp (3 años)'!#REF!),"",'5. Pp (3 años)'!#REF!)</f>
        <v>#REF!</v>
      </c>
      <c r="K189" s="29" t="e">
        <f>IF(ISBLANK('5. Pp (3 años)'!#REF!),"",'5. Pp (3 años)'!#REF!)</f>
        <v>#REF!</v>
      </c>
      <c r="L189" s="31" t="e">
        <f>IF(ISBLANK('5. Pp (3 años)'!#REF!),"",'5. Pp (3 años)'!#REF!)</f>
        <v>#REF!</v>
      </c>
      <c r="M189" s="31" t="e">
        <f>IF(ISBLANK('5. Pp (3 años)'!#REF!),"",'5. Pp (3 años)'!#REF!)</f>
        <v>#REF!</v>
      </c>
      <c r="N189" s="31" t="e">
        <f>IF(ISBLANK('5. Pp (3 años)'!#REF!),"",'5. Pp (3 años)'!#REF!)</f>
        <v>#REF!</v>
      </c>
      <c r="O189" s="31" t="e">
        <f>IF(ISBLANK('5. Pp (3 años)'!#REF!),"",'5. Pp (3 años)'!#REF!)</f>
        <v>#REF!</v>
      </c>
      <c r="P189" s="207" t="e">
        <f>IF(ISBLANK('5. Pp (3 años)'!#REF!),"",'5. Pp (3 años)'!#REF!)</f>
        <v>#REF!</v>
      </c>
    </row>
    <row r="190" spans="2:16" ht="17.25">
      <c r="B190" s="93" t="e">
        <f>IF(ISBLANK('5. Pp (3 años)'!#REF!),"",'5. Pp (3 años)'!#REF!)</f>
        <v>#REF!</v>
      </c>
      <c r="C190" s="29" t="e">
        <f>IF(ISBLANK('5. Pp (3 años)'!#REF!),"",'5. Pp (3 años)'!#REF!)</f>
        <v>#REF!</v>
      </c>
      <c r="D190" s="31" t="e">
        <f>IF(ISBLANK('5. Pp (3 años)'!#REF!),"",'5. Pp (3 años)'!#REF!)</f>
        <v>#REF!</v>
      </c>
      <c r="E190" s="31" t="e">
        <f>IF(ISBLANK('5. Pp (3 años)'!#REF!),"",'5. Pp (3 años)'!#REF!)</f>
        <v>#REF!</v>
      </c>
      <c r="F190" s="31" t="e">
        <f>IF(ISBLANK('5. Pp (3 años)'!#REF!),"",'5. Pp (3 años)'!#REF!)</f>
        <v>#REF!</v>
      </c>
      <c r="G190" s="29" t="e">
        <f>IF(ISBLANK('5. Pp (3 años)'!#REF!),"",'5. Pp (3 años)'!#REF!)</f>
        <v>#REF!</v>
      </c>
      <c r="H190" s="29" t="e">
        <f>IF(ISBLANK('5. Pp (3 años)'!#REF!),"",'5. Pp (3 años)'!#REF!)</f>
        <v>#REF!</v>
      </c>
      <c r="I190" s="31" t="e">
        <f>IF(ISBLANK('5. Pp (3 años)'!#REF!),"",'5. Pp (3 años)'!#REF!)</f>
        <v>#REF!</v>
      </c>
      <c r="J190" s="31" t="e">
        <f>IF(ISBLANK('5. Pp (3 años)'!#REF!),"",'5. Pp (3 años)'!#REF!)</f>
        <v>#REF!</v>
      </c>
      <c r="K190" s="29" t="e">
        <f>IF(ISBLANK('5. Pp (3 años)'!#REF!),"",'5. Pp (3 años)'!#REF!)</f>
        <v>#REF!</v>
      </c>
      <c r="L190" s="31" t="e">
        <f>IF(ISBLANK('5. Pp (3 años)'!#REF!),"",'5. Pp (3 años)'!#REF!)</f>
        <v>#REF!</v>
      </c>
      <c r="M190" s="31" t="e">
        <f>IF(ISBLANK('5. Pp (3 años)'!#REF!),"",'5. Pp (3 años)'!#REF!)</f>
        <v>#REF!</v>
      </c>
      <c r="N190" s="31" t="e">
        <f>IF(ISBLANK('5. Pp (3 años)'!#REF!),"",'5. Pp (3 años)'!#REF!)</f>
        <v>#REF!</v>
      </c>
      <c r="O190" s="31" t="e">
        <f>IF(ISBLANK('5. Pp (3 años)'!#REF!),"",'5. Pp (3 años)'!#REF!)</f>
        <v>#REF!</v>
      </c>
      <c r="P190" s="207" t="e">
        <f>IF(ISBLANK('5. Pp (3 años)'!#REF!),"",'5. Pp (3 años)'!#REF!)</f>
        <v>#REF!</v>
      </c>
    </row>
    <row r="191" spans="2:16" ht="17.25">
      <c r="B191" s="89" t="e">
        <f>IF(ISBLANK('5. Pp (3 años)'!#REF!),"",'5. Pp (3 años)'!#REF!)</f>
        <v>#REF!</v>
      </c>
      <c r="C191" s="65" t="e">
        <f>IF(ISBLANK('5. Pp (3 años)'!#REF!),"",'5. Pp (3 años)'!#REF!)</f>
        <v>#REF!</v>
      </c>
      <c r="D191" s="91" t="e">
        <f>IF(ISBLANK('5. Pp (3 años)'!#REF!),"",'5. Pp (3 años)'!#REF!)</f>
        <v>#REF!</v>
      </c>
      <c r="E191" s="91" t="e">
        <f>IF(ISBLANK('5. Pp (3 años)'!#REF!),"",'5. Pp (3 años)'!#REF!)</f>
        <v>#REF!</v>
      </c>
      <c r="F191" s="91" t="e">
        <f>IF(ISBLANK('5. Pp (3 años)'!#REF!),"",'5. Pp (3 años)'!#REF!)</f>
        <v>#REF!</v>
      </c>
      <c r="G191" s="65" t="e">
        <f>IF(ISBLANK('5. Pp (3 años)'!#REF!),"",'5. Pp (3 años)'!#REF!)</f>
        <v>#REF!</v>
      </c>
      <c r="H191" s="65" t="e">
        <f>IF(ISBLANK('5. Pp (3 años)'!#REF!),"",'5. Pp (3 años)'!#REF!)</f>
        <v>#REF!</v>
      </c>
      <c r="I191" s="91" t="e">
        <f>IF(ISBLANK('5. Pp (3 años)'!#REF!),"",'5. Pp (3 años)'!#REF!)</f>
        <v>#REF!</v>
      </c>
      <c r="J191" s="91" t="e">
        <f>IF(ISBLANK('5. Pp (3 años)'!#REF!),"",'5. Pp (3 años)'!#REF!)</f>
        <v>#REF!</v>
      </c>
      <c r="K191" s="65" t="e">
        <f>IF(ISBLANK('5. Pp (3 años)'!#REF!),"",'5. Pp (3 años)'!#REF!)</f>
        <v>#REF!</v>
      </c>
      <c r="L191" s="91" t="e">
        <f>IF(ISBLANK('5. Pp (3 años)'!#REF!),"",'5. Pp (3 años)'!#REF!)</f>
        <v>#REF!</v>
      </c>
      <c r="M191" s="91" t="e">
        <f>IF(ISBLANK('5. Pp (3 años)'!#REF!),"",'5. Pp (3 años)'!#REF!)</f>
        <v>#REF!</v>
      </c>
      <c r="N191" s="91" t="e">
        <f>IF(ISBLANK('5. Pp (3 años)'!#REF!),"",'5. Pp (3 años)'!#REF!)</f>
        <v>#REF!</v>
      </c>
      <c r="O191" s="91" t="e">
        <f>IF(ISBLANK('5. Pp (3 años)'!#REF!),"",'5. Pp (3 años)'!#REF!)</f>
        <v>#REF!</v>
      </c>
      <c r="P191" s="92" t="e">
        <f>IF(ISBLANK('5. Pp (3 años)'!#REF!),"",'5. Pp (3 años)'!#REF!)</f>
        <v>#REF!</v>
      </c>
    </row>
    <row r="192" spans="2:16" ht="17.25">
      <c r="B192" s="93" t="e">
        <f>IF(ISBLANK('5. Pp (3 años)'!#REF!),"",'5. Pp (3 años)'!#REF!)</f>
        <v>#REF!</v>
      </c>
      <c r="C192" s="29" t="e">
        <f>IF(ISBLANK('5. Pp (3 años)'!#REF!),"",'5. Pp (3 años)'!#REF!)</f>
        <v>#REF!</v>
      </c>
      <c r="D192" s="31" t="e">
        <f>IF(ISBLANK('5. Pp (3 años)'!#REF!),"",'5. Pp (3 años)'!#REF!)</f>
        <v>#REF!</v>
      </c>
      <c r="E192" s="31" t="e">
        <f>IF(ISBLANK('5. Pp (3 años)'!#REF!),"",'5. Pp (3 años)'!#REF!)</f>
        <v>#REF!</v>
      </c>
      <c r="F192" s="31" t="e">
        <f>IF(ISBLANK('5. Pp (3 años)'!#REF!),"",'5. Pp (3 años)'!#REF!)</f>
        <v>#REF!</v>
      </c>
      <c r="G192" s="29" t="e">
        <f>IF(ISBLANK('5. Pp (3 años)'!#REF!),"",'5. Pp (3 años)'!#REF!)</f>
        <v>#REF!</v>
      </c>
      <c r="H192" s="29" t="e">
        <f>IF(ISBLANK('5. Pp (3 años)'!#REF!),"",'5. Pp (3 años)'!#REF!)</f>
        <v>#REF!</v>
      </c>
      <c r="I192" s="31" t="e">
        <f>IF(ISBLANK('5. Pp (3 años)'!#REF!),"",'5. Pp (3 años)'!#REF!)</f>
        <v>#REF!</v>
      </c>
      <c r="J192" s="31" t="e">
        <f>IF(ISBLANK('5. Pp (3 años)'!#REF!),"",'5. Pp (3 años)'!#REF!)</f>
        <v>#REF!</v>
      </c>
      <c r="K192" s="29" t="e">
        <f>IF(ISBLANK('5. Pp (3 años)'!#REF!),"",'5. Pp (3 años)'!#REF!)</f>
        <v>#REF!</v>
      </c>
      <c r="L192" s="31" t="e">
        <f>IF(ISBLANK('5. Pp (3 años)'!#REF!),"",'5. Pp (3 años)'!#REF!)</f>
        <v>#REF!</v>
      </c>
      <c r="M192" s="31" t="e">
        <f>IF(ISBLANK('5. Pp (3 años)'!#REF!),"",'5. Pp (3 años)'!#REF!)</f>
        <v>#REF!</v>
      </c>
      <c r="N192" s="31" t="e">
        <f>IF(ISBLANK('5. Pp (3 años)'!#REF!),"",'5. Pp (3 años)'!#REF!)</f>
        <v>#REF!</v>
      </c>
      <c r="O192" s="31" t="e">
        <f>IF(ISBLANK('5. Pp (3 años)'!#REF!),"",'5. Pp (3 años)'!#REF!)</f>
        <v>#REF!</v>
      </c>
      <c r="P192" s="207" t="e">
        <f>IF(ISBLANK('5. Pp (3 años)'!#REF!),"",'5. Pp (3 años)'!#REF!)</f>
        <v>#REF!</v>
      </c>
    </row>
    <row r="193" spans="2:16" ht="17.25">
      <c r="B193" s="93" t="e">
        <f>IF(ISBLANK('5. Pp (3 años)'!#REF!),"",'5. Pp (3 años)'!#REF!)</f>
        <v>#REF!</v>
      </c>
      <c r="C193" s="29" t="e">
        <f>IF(ISBLANK('5. Pp (3 años)'!#REF!),"",'5. Pp (3 años)'!#REF!)</f>
        <v>#REF!</v>
      </c>
      <c r="D193" s="31" t="e">
        <f>IF(ISBLANK('5. Pp (3 años)'!#REF!),"",'5. Pp (3 años)'!#REF!)</f>
        <v>#REF!</v>
      </c>
      <c r="E193" s="31" t="e">
        <f>IF(ISBLANK('5. Pp (3 años)'!#REF!),"",'5. Pp (3 años)'!#REF!)</f>
        <v>#REF!</v>
      </c>
      <c r="F193" s="31" t="e">
        <f>IF(ISBLANK('5. Pp (3 años)'!#REF!),"",'5. Pp (3 años)'!#REF!)</f>
        <v>#REF!</v>
      </c>
      <c r="G193" s="29" t="e">
        <f>IF(ISBLANK('5. Pp (3 años)'!#REF!),"",'5. Pp (3 años)'!#REF!)</f>
        <v>#REF!</v>
      </c>
      <c r="H193" s="29" t="e">
        <f>IF(ISBLANK('5. Pp (3 años)'!#REF!),"",'5. Pp (3 años)'!#REF!)</f>
        <v>#REF!</v>
      </c>
      <c r="I193" s="31" t="e">
        <f>IF(ISBLANK('5. Pp (3 años)'!#REF!),"",'5. Pp (3 años)'!#REF!)</f>
        <v>#REF!</v>
      </c>
      <c r="J193" s="31" t="e">
        <f>IF(ISBLANK('5. Pp (3 años)'!#REF!),"",'5. Pp (3 años)'!#REF!)</f>
        <v>#REF!</v>
      </c>
      <c r="K193" s="29" t="e">
        <f>IF(ISBLANK('5. Pp (3 años)'!#REF!),"",'5. Pp (3 años)'!#REF!)</f>
        <v>#REF!</v>
      </c>
      <c r="L193" s="31" t="e">
        <f>IF(ISBLANK('5. Pp (3 años)'!#REF!),"",'5. Pp (3 años)'!#REF!)</f>
        <v>#REF!</v>
      </c>
      <c r="M193" s="31" t="e">
        <f>IF(ISBLANK('5. Pp (3 años)'!#REF!),"",'5. Pp (3 años)'!#REF!)</f>
        <v>#REF!</v>
      </c>
      <c r="N193" s="31" t="e">
        <f>IF(ISBLANK('5. Pp (3 años)'!#REF!),"",'5. Pp (3 años)'!#REF!)</f>
        <v>#REF!</v>
      </c>
      <c r="O193" s="31" t="e">
        <f>IF(ISBLANK('5. Pp (3 años)'!#REF!),"",'5. Pp (3 años)'!#REF!)</f>
        <v>#REF!</v>
      </c>
      <c r="P193" s="207" t="e">
        <f>IF(ISBLANK('5. Pp (3 años)'!#REF!),"",'5. Pp (3 años)'!#REF!)</f>
        <v>#REF!</v>
      </c>
    </row>
    <row r="194" spans="2:16" ht="17.25">
      <c r="B194" s="93" t="e">
        <f>IF(ISBLANK('5. Pp (3 años)'!#REF!),"",'5. Pp (3 años)'!#REF!)</f>
        <v>#REF!</v>
      </c>
      <c r="C194" s="29" t="e">
        <f>IF(ISBLANK('5. Pp (3 años)'!#REF!),"",'5. Pp (3 años)'!#REF!)</f>
        <v>#REF!</v>
      </c>
      <c r="D194" s="31" t="e">
        <f>IF(ISBLANK('5. Pp (3 años)'!#REF!),"",'5. Pp (3 años)'!#REF!)</f>
        <v>#REF!</v>
      </c>
      <c r="E194" s="31" t="e">
        <f>IF(ISBLANK('5. Pp (3 años)'!#REF!),"",'5. Pp (3 años)'!#REF!)</f>
        <v>#REF!</v>
      </c>
      <c r="F194" s="31" t="e">
        <f>IF(ISBLANK('5. Pp (3 años)'!#REF!),"",'5. Pp (3 años)'!#REF!)</f>
        <v>#REF!</v>
      </c>
      <c r="G194" s="29" t="e">
        <f>IF(ISBLANK('5. Pp (3 años)'!#REF!),"",'5. Pp (3 años)'!#REF!)</f>
        <v>#REF!</v>
      </c>
      <c r="H194" s="29" t="e">
        <f>IF(ISBLANK('5. Pp (3 años)'!#REF!),"",'5. Pp (3 años)'!#REF!)</f>
        <v>#REF!</v>
      </c>
      <c r="I194" s="31" t="e">
        <f>IF(ISBLANK('5. Pp (3 años)'!#REF!),"",'5. Pp (3 años)'!#REF!)</f>
        <v>#REF!</v>
      </c>
      <c r="J194" s="31" t="e">
        <f>IF(ISBLANK('5. Pp (3 años)'!#REF!),"",'5. Pp (3 años)'!#REF!)</f>
        <v>#REF!</v>
      </c>
      <c r="K194" s="29" t="e">
        <f>IF(ISBLANK('5. Pp (3 años)'!#REF!),"",'5. Pp (3 años)'!#REF!)</f>
        <v>#REF!</v>
      </c>
      <c r="L194" s="31" t="e">
        <f>IF(ISBLANK('5. Pp (3 años)'!#REF!),"",'5. Pp (3 años)'!#REF!)</f>
        <v>#REF!</v>
      </c>
      <c r="M194" s="31" t="e">
        <f>IF(ISBLANK('5. Pp (3 años)'!#REF!),"",'5. Pp (3 años)'!#REF!)</f>
        <v>#REF!</v>
      </c>
      <c r="N194" s="31" t="e">
        <f>IF(ISBLANK('5. Pp (3 años)'!#REF!),"",'5. Pp (3 años)'!#REF!)</f>
        <v>#REF!</v>
      </c>
      <c r="O194" s="31" t="e">
        <f>IF(ISBLANK('5. Pp (3 años)'!#REF!),"",'5. Pp (3 años)'!#REF!)</f>
        <v>#REF!</v>
      </c>
      <c r="P194" s="207" t="e">
        <f>IF(ISBLANK('5. Pp (3 años)'!#REF!),"",'5. Pp (3 años)'!#REF!)</f>
        <v>#REF!</v>
      </c>
    </row>
    <row r="195" spans="2:16" ht="17.25">
      <c r="B195" s="93" t="e">
        <f>IF(ISBLANK('5. Pp (3 años)'!#REF!),"",'5. Pp (3 años)'!#REF!)</f>
        <v>#REF!</v>
      </c>
      <c r="C195" s="29" t="e">
        <f>IF(ISBLANK('5. Pp (3 años)'!#REF!),"",'5. Pp (3 años)'!#REF!)</f>
        <v>#REF!</v>
      </c>
      <c r="D195" s="31" t="e">
        <f>IF(ISBLANK('5. Pp (3 años)'!#REF!),"",'5. Pp (3 años)'!#REF!)</f>
        <v>#REF!</v>
      </c>
      <c r="E195" s="31" t="e">
        <f>IF(ISBLANK('5. Pp (3 años)'!#REF!),"",'5. Pp (3 años)'!#REF!)</f>
        <v>#REF!</v>
      </c>
      <c r="F195" s="31" t="e">
        <f>IF(ISBLANK('5. Pp (3 años)'!#REF!),"",'5. Pp (3 años)'!#REF!)</f>
        <v>#REF!</v>
      </c>
      <c r="G195" s="29" t="e">
        <f>IF(ISBLANK('5. Pp (3 años)'!#REF!),"",'5. Pp (3 años)'!#REF!)</f>
        <v>#REF!</v>
      </c>
      <c r="H195" s="29" t="e">
        <f>IF(ISBLANK('5. Pp (3 años)'!#REF!),"",'5. Pp (3 años)'!#REF!)</f>
        <v>#REF!</v>
      </c>
      <c r="I195" s="31" t="e">
        <f>IF(ISBLANK('5. Pp (3 años)'!#REF!),"",'5. Pp (3 años)'!#REF!)</f>
        <v>#REF!</v>
      </c>
      <c r="J195" s="31" t="e">
        <f>IF(ISBLANK('5. Pp (3 años)'!#REF!),"",'5. Pp (3 años)'!#REF!)</f>
        <v>#REF!</v>
      </c>
      <c r="K195" s="29" t="e">
        <f>IF(ISBLANK('5. Pp (3 años)'!#REF!),"",'5. Pp (3 años)'!#REF!)</f>
        <v>#REF!</v>
      </c>
      <c r="L195" s="31" t="e">
        <f>IF(ISBLANK('5. Pp (3 años)'!#REF!),"",'5. Pp (3 años)'!#REF!)</f>
        <v>#REF!</v>
      </c>
      <c r="M195" s="31" t="e">
        <f>IF(ISBLANK('5. Pp (3 años)'!#REF!),"",'5. Pp (3 años)'!#REF!)</f>
        <v>#REF!</v>
      </c>
      <c r="N195" s="31" t="e">
        <f>IF(ISBLANK('5. Pp (3 años)'!#REF!),"",'5. Pp (3 años)'!#REF!)</f>
        <v>#REF!</v>
      </c>
      <c r="O195" s="31" t="e">
        <f>IF(ISBLANK('5. Pp (3 años)'!#REF!),"",'5. Pp (3 años)'!#REF!)</f>
        <v>#REF!</v>
      </c>
      <c r="P195" s="207" t="e">
        <f>IF(ISBLANK('5. Pp (3 años)'!#REF!),"",'5. Pp (3 años)'!#REF!)</f>
        <v>#REF!</v>
      </c>
    </row>
    <row r="196" spans="2:16" ht="17.25">
      <c r="B196" s="93" t="e">
        <f>IF(ISBLANK('5. Pp (3 años)'!#REF!),"",'5. Pp (3 años)'!#REF!)</f>
        <v>#REF!</v>
      </c>
      <c r="C196" s="29" t="e">
        <f>IF(ISBLANK('5. Pp (3 años)'!#REF!),"",'5. Pp (3 años)'!#REF!)</f>
        <v>#REF!</v>
      </c>
      <c r="D196" s="31" t="e">
        <f>IF(ISBLANK('5. Pp (3 años)'!#REF!),"",'5. Pp (3 años)'!#REF!)</f>
        <v>#REF!</v>
      </c>
      <c r="E196" s="31" t="e">
        <f>IF(ISBLANK('5. Pp (3 años)'!#REF!),"",'5. Pp (3 años)'!#REF!)</f>
        <v>#REF!</v>
      </c>
      <c r="F196" s="31" t="e">
        <f>IF(ISBLANK('5. Pp (3 años)'!#REF!),"",'5. Pp (3 años)'!#REF!)</f>
        <v>#REF!</v>
      </c>
      <c r="G196" s="29" t="e">
        <f>IF(ISBLANK('5. Pp (3 años)'!#REF!),"",'5. Pp (3 años)'!#REF!)</f>
        <v>#REF!</v>
      </c>
      <c r="H196" s="29" t="e">
        <f>IF(ISBLANK('5. Pp (3 años)'!#REF!),"",'5. Pp (3 años)'!#REF!)</f>
        <v>#REF!</v>
      </c>
      <c r="I196" s="31" t="e">
        <f>IF(ISBLANK('5. Pp (3 años)'!#REF!),"",'5. Pp (3 años)'!#REF!)</f>
        <v>#REF!</v>
      </c>
      <c r="J196" s="31" t="e">
        <f>IF(ISBLANK('5. Pp (3 años)'!#REF!),"",'5. Pp (3 años)'!#REF!)</f>
        <v>#REF!</v>
      </c>
      <c r="K196" s="29" t="e">
        <f>IF(ISBLANK('5. Pp (3 años)'!#REF!),"",'5. Pp (3 años)'!#REF!)</f>
        <v>#REF!</v>
      </c>
      <c r="L196" s="31" t="e">
        <f>IF(ISBLANK('5. Pp (3 años)'!#REF!),"",'5. Pp (3 años)'!#REF!)</f>
        <v>#REF!</v>
      </c>
      <c r="M196" s="31" t="e">
        <f>IF(ISBLANK('5. Pp (3 años)'!#REF!),"",'5. Pp (3 años)'!#REF!)</f>
        <v>#REF!</v>
      </c>
      <c r="N196" s="31" t="e">
        <f>IF(ISBLANK('5. Pp (3 años)'!#REF!),"",'5. Pp (3 años)'!#REF!)</f>
        <v>#REF!</v>
      </c>
      <c r="O196" s="31" t="e">
        <f>IF(ISBLANK('5. Pp (3 años)'!#REF!),"",'5. Pp (3 años)'!#REF!)</f>
        <v>#REF!</v>
      </c>
      <c r="P196" s="207" t="e">
        <f>IF(ISBLANK('5. Pp (3 años)'!#REF!),"",'5. Pp (3 años)'!#REF!)</f>
        <v>#REF!</v>
      </c>
    </row>
    <row r="197" spans="2:16" ht="17.25">
      <c r="B197" s="89" t="e">
        <f>IF(ISBLANK('5. Pp (3 años)'!#REF!),"",'5. Pp (3 años)'!#REF!)</f>
        <v>#REF!</v>
      </c>
      <c r="C197" s="65" t="e">
        <f>IF(ISBLANK('5. Pp (3 años)'!#REF!),"",'5. Pp (3 años)'!#REF!)</f>
        <v>#REF!</v>
      </c>
      <c r="D197" s="91" t="e">
        <f>IF(ISBLANK('5. Pp (3 años)'!#REF!),"",'5. Pp (3 años)'!#REF!)</f>
        <v>#REF!</v>
      </c>
      <c r="E197" s="91" t="e">
        <f>IF(ISBLANK('5. Pp (3 años)'!#REF!),"",'5. Pp (3 años)'!#REF!)</f>
        <v>#REF!</v>
      </c>
      <c r="F197" s="91" t="e">
        <f>IF(ISBLANK('5. Pp (3 años)'!#REF!),"",'5. Pp (3 años)'!#REF!)</f>
        <v>#REF!</v>
      </c>
      <c r="G197" s="65" t="e">
        <f>IF(ISBLANK('5. Pp (3 años)'!#REF!),"",'5. Pp (3 años)'!#REF!)</f>
        <v>#REF!</v>
      </c>
      <c r="H197" s="65" t="e">
        <f>IF(ISBLANK('5. Pp (3 años)'!#REF!),"",'5. Pp (3 años)'!#REF!)</f>
        <v>#REF!</v>
      </c>
      <c r="I197" s="91" t="e">
        <f>IF(ISBLANK('5. Pp (3 años)'!#REF!),"",'5. Pp (3 años)'!#REF!)</f>
        <v>#REF!</v>
      </c>
      <c r="J197" s="91" t="e">
        <f>IF(ISBLANK('5. Pp (3 años)'!#REF!),"",'5. Pp (3 años)'!#REF!)</f>
        <v>#REF!</v>
      </c>
      <c r="K197" s="65" t="e">
        <f>IF(ISBLANK('5. Pp (3 años)'!#REF!),"",'5. Pp (3 años)'!#REF!)</f>
        <v>#REF!</v>
      </c>
      <c r="L197" s="91" t="e">
        <f>IF(ISBLANK('5. Pp (3 años)'!#REF!),"",'5. Pp (3 años)'!#REF!)</f>
        <v>#REF!</v>
      </c>
      <c r="M197" s="91" t="e">
        <f>IF(ISBLANK('5. Pp (3 años)'!#REF!),"",'5. Pp (3 años)'!#REF!)</f>
        <v>#REF!</v>
      </c>
      <c r="N197" s="91" t="e">
        <f>IF(ISBLANK('5. Pp (3 años)'!#REF!),"",'5. Pp (3 años)'!#REF!)</f>
        <v>#REF!</v>
      </c>
      <c r="O197" s="91" t="e">
        <f>IF(ISBLANK('5. Pp (3 años)'!#REF!),"",'5. Pp (3 años)'!#REF!)</f>
        <v>#REF!</v>
      </c>
      <c r="P197" s="92" t="e">
        <f>IF(ISBLANK('5. Pp (3 años)'!#REF!),"",'5. Pp (3 años)'!#REF!)</f>
        <v>#REF!</v>
      </c>
    </row>
    <row r="198" spans="2:16" ht="17.25">
      <c r="B198" s="93" t="e">
        <f>IF(ISBLANK('5. Pp (3 años)'!#REF!),"",'5. Pp (3 años)'!#REF!)</f>
        <v>#REF!</v>
      </c>
      <c r="C198" s="29" t="e">
        <f>IF(ISBLANK('5. Pp (3 años)'!#REF!),"",'5. Pp (3 años)'!#REF!)</f>
        <v>#REF!</v>
      </c>
      <c r="D198" s="31" t="e">
        <f>IF(ISBLANK('5. Pp (3 años)'!#REF!),"",'5. Pp (3 años)'!#REF!)</f>
        <v>#REF!</v>
      </c>
      <c r="E198" s="31" t="e">
        <f>IF(ISBLANK('5. Pp (3 años)'!#REF!),"",'5. Pp (3 años)'!#REF!)</f>
        <v>#REF!</v>
      </c>
      <c r="F198" s="31" t="e">
        <f>IF(ISBLANK('5. Pp (3 años)'!#REF!),"",'5. Pp (3 años)'!#REF!)</f>
        <v>#REF!</v>
      </c>
      <c r="G198" s="29" t="e">
        <f>IF(ISBLANK('5. Pp (3 años)'!#REF!),"",'5. Pp (3 años)'!#REF!)</f>
        <v>#REF!</v>
      </c>
      <c r="H198" s="29" t="e">
        <f>IF(ISBLANK('5. Pp (3 años)'!#REF!),"",'5. Pp (3 años)'!#REF!)</f>
        <v>#REF!</v>
      </c>
      <c r="I198" s="31" t="e">
        <f>IF(ISBLANK('5. Pp (3 años)'!#REF!),"",'5. Pp (3 años)'!#REF!)</f>
        <v>#REF!</v>
      </c>
      <c r="J198" s="31" t="e">
        <f>IF(ISBLANK('5. Pp (3 años)'!#REF!),"",'5. Pp (3 años)'!#REF!)</f>
        <v>#REF!</v>
      </c>
      <c r="K198" s="29" t="e">
        <f>IF(ISBLANK('5. Pp (3 años)'!#REF!),"",'5. Pp (3 años)'!#REF!)</f>
        <v>#REF!</v>
      </c>
      <c r="L198" s="31" t="e">
        <f>IF(ISBLANK('5. Pp (3 años)'!#REF!),"",'5. Pp (3 años)'!#REF!)</f>
        <v>#REF!</v>
      </c>
      <c r="M198" s="31" t="e">
        <f>IF(ISBLANK('5. Pp (3 años)'!#REF!),"",'5. Pp (3 años)'!#REF!)</f>
        <v>#REF!</v>
      </c>
      <c r="N198" s="31" t="e">
        <f>IF(ISBLANK('5. Pp (3 años)'!#REF!),"",'5. Pp (3 años)'!#REF!)</f>
        <v>#REF!</v>
      </c>
      <c r="O198" s="31" t="e">
        <f>IF(ISBLANK('5. Pp (3 años)'!#REF!),"",'5. Pp (3 años)'!#REF!)</f>
        <v>#REF!</v>
      </c>
      <c r="P198" s="207" t="e">
        <f>IF(ISBLANK('5. Pp (3 años)'!#REF!),"",'5. Pp (3 años)'!#REF!)</f>
        <v>#REF!</v>
      </c>
    </row>
    <row r="199" spans="2:16" ht="17.25">
      <c r="B199" s="93" t="e">
        <f>IF(ISBLANK('5. Pp (3 años)'!#REF!),"",'5. Pp (3 años)'!#REF!)</f>
        <v>#REF!</v>
      </c>
      <c r="C199" s="29" t="e">
        <f>IF(ISBLANK('5. Pp (3 años)'!#REF!),"",'5. Pp (3 años)'!#REF!)</f>
        <v>#REF!</v>
      </c>
      <c r="D199" s="31" t="e">
        <f>IF(ISBLANK('5. Pp (3 años)'!#REF!),"",'5. Pp (3 años)'!#REF!)</f>
        <v>#REF!</v>
      </c>
      <c r="E199" s="31" t="e">
        <f>IF(ISBLANK('5. Pp (3 años)'!#REF!),"",'5. Pp (3 años)'!#REF!)</f>
        <v>#REF!</v>
      </c>
      <c r="F199" s="31" t="e">
        <f>IF(ISBLANK('5. Pp (3 años)'!#REF!),"",'5. Pp (3 años)'!#REF!)</f>
        <v>#REF!</v>
      </c>
      <c r="G199" s="29" t="e">
        <f>IF(ISBLANK('5. Pp (3 años)'!#REF!),"",'5. Pp (3 años)'!#REF!)</f>
        <v>#REF!</v>
      </c>
      <c r="H199" s="29" t="e">
        <f>IF(ISBLANK('5. Pp (3 años)'!#REF!),"",'5. Pp (3 años)'!#REF!)</f>
        <v>#REF!</v>
      </c>
      <c r="I199" s="31" t="e">
        <f>IF(ISBLANK('5. Pp (3 años)'!#REF!),"",'5. Pp (3 años)'!#REF!)</f>
        <v>#REF!</v>
      </c>
      <c r="J199" s="31" t="e">
        <f>IF(ISBLANK('5. Pp (3 años)'!#REF!),"",'5. Pp (3 años)'!#REF!)</f>
        <v>#REF!</v>
      </c>
      <c r="K199" s="29" t="e">
        <f>IF(ISBLANK('5. Pp (3 años)'!#REF!),"",'5. Pp (3 años)'!#REF!)</f>
        <v>#REF!</v>
      </c>
      <c r="L199" s="31" t="e">
        <f>IF(ISBLANK('5. Pp (3 años)'!#REF!),"",'5. Pp (3 años)'!#REF!)</f>
        <v>#REF!</v>
      </c>
      <c r="M199" s="31" t="e">
        <f>IF(ISBLANK('5. Pp (3 años)'!#REF!),"",'5. Pp (3 años)'!#REF!)</f>
        <v>#REF!</v>
      </c>
      <c r="N199" s="31" t="e">
        <f>IF(ISBLANK('5. Pp (3 años)'!#REF!),"",'5. Pp (3 años)'!#REF!)</f>
        <v>#REF!</v>
      </c>
      <c r="O199" s="31" t="e">
        <f>IF(ISBLANK('5. Pp (3 años)'!#REF!),"",'5. Pp (3 años)'!#REF!)</f>
        <v>#REF!</v>
      </c>
      <c r="P199" s="207" t="e">
        <f>IF(ISBLANK('5. Pp (3 años)'!#REF!),"",'5. Pp (3 años)'!#REF!)</f>
        <v>#REF!</v>
      </c>
    </row>
    <row r="200" spans="2:16" ht="17.25">
      <c r="B200" s="93" t="e">
        <f>IF(ISBLANK('5. Pp (3 años)'!#REF!),"",'5. Pp (3 años)'!#REF!)</f>
        <v>#REF!</v>
      </c>
      <c r="C200" s="29" t="e">
        <f>IF(ISBLANK('5. Pp (3 años)'!#REF!),"",'5. Pp (3 años)'!#REF!)</f>
        <v>#REF!</v>
      </c>
      <c r="D200" s="31" t="e">
        <f>IF(ISBLANK('5. Pp (3 años)'!#REF!),"",'5. Pp (3 años)'!#REF!)</f>
        <v>#REF!</v>
      </c>
      <c r="E200" s="31" t="e">
        <f>IF(ISBLANK('5. Pp (3 años)'!#REF!),"",'5. Pp (3 años)'!#REF!)</f>
        <v>#REF!</v>
      </c>
      <c r="F200" s="31" t="e">
        <f>IF(ISBLANK('5. Pp (3 años)'!#REF!),"",'5. Pp (3 años)'!#REF!)</f>
        <v>#REF!</v>
      </c>
      <c r="G200" s="29" t="e">
        <f>IF(ISBLANK('5. Pp (3 años)'!#REF!),"",'5. Pp (3 años)'!#REF!)</f>
        <v>#REF!</v>
      </c>
      <c r="H200" s="29" t="e">
        <f>IF(ISBLANK('5. Pp (3 años)'!#REF!),"",'5. Pp (3 años)'!#REF!)</f>
        <v>#REF!</v>
      </c>
      <c r="I200" s="31" t="e">
        <f>IF(ISBLANK('5. Pp (3 años)'!#REF!),"",'5. Pp (3 años)'!#REF!)</f>
        <v>#REF!</v>
      </c>
      <c r="J200" s="31" t="e">
        <f>IF(ISBLANK('5. Pp (3 años)'!#REF!),"",'5. Pp (3 años)'!#REF!)</f>
        <v>#REF!</v>
      </c>
      <c r="K200" s="29" t="e">
        <f>IF(ISBLANK('5. Pp (3 años)'!#REF!),"",'5. Pp (3 años)'!#REF!)</f>
        <v>#REF!</v>
      </c>
      <c r="L200" s="31" t="e">
        <f>IF(ISBLANK('5. Pp (3 años)'!#REF!),"",'5. Pp (3 años)'!#REF!)</f>
        <v>#REF!</v>
      </c>
      <c r="M200" s="31" t="e">
        <f>IF(ISBLANK('5. Pp (3 años)'!#REF!),"",'5. Pp (3 años)'!#REF!)</f>
        <v>#REF!</v>
      </c>
      <c r="N200" s="31" t="e">
        <f>IF(ISBLANK('5. Pp (3 años)'!#REF!),"",'5. Pp (3 años)'!#REF!)</f>
        <v>#REF!</v>
      </c>
      <c r="O200" s="31" t="e">
        <f>IF(ISBLANK('5. Pp (3 años)'!#REF!),"",'5. Pp (3 años)'!#REF!)</f>
        <v>#REF!</v>
      </c>
      <c r="P200" s="207" t="e">
        <f>IF(ISBLANK('5. Pp (3 años)'!#REF!),"",'5. Pp (3 años)'!#REF!)</f>
        <v>#REF!</v>
      </c>
    </row>
    <row r="201" spans="2:16" ht="17.25">
      <c r="B201" s="93" t="e">
        <f>IF(ISBLANK('5. Pp (3 años)'!#REF!),"",'5. Pp (3 años)'!#REF!)</f>
        <v>#REF!</v>
      </c>
      <c r="C201" s="29" t="e">
        <f>IF(ISBLANK('5. Pp (3 años)'!#REF!),"",'5. Pp (3 años)'!#REF!)</f>
        <v>#REF!</v>
      </c>
      <c r="D201" s="31" t="e">
        <f>IF(ISBLANK('5. Pp (3 años)'!#REF!),"",'5. Pp (3 años)'!#REF!)</f>
        <v>#REF!</v>
      </c>
      <c r="E201" s="31" t="e">
        <f>IF(ISBLANK('5. Pp (3 años)'!#REF!),"",'5. Pp (3 años)'!#REF!)</f>
        <v>#REF!</v>
      </c>
      <c r="F201" s="31" t="e">
        <f>IF(ISBLANK('5. Pp (3 años)'!#REF!),"",'5. Pp (3 años)'!#REF!)</f>
        <v>#REF!</v>
      </c>
      <c r="G201" s="29" t="e">
        <f>IF(ISBLANK('5. Pp (3 años)'!#REF!),"",'5. Pp (3 años)'!#REF!)</f>
        <v>#REF!</v>
      </c>
      <c r="H201" s="29" t="e">
        <f>IF(ISBLANK('5. Pp (3 años)'!#REF!),"",'5. Pp (3 años)'!#REF!)</f>
        <v>#REF!</v>
      </c>
      <c r="I201" s="31" t="e">
        <f>IF(ISBLANK('5. Pp (3 años)'!#REF!),"",'5. Pp (3 años)'!#REF!)</f>
        <v>#REF!</v>
      </c>
      <c r="J201" s="31" t="e">
        <f>IF(ISBLANK('5. Pp (3 años)'!#REF!),"",'5. Pp (3 años)'!#REF!)</f>
        <v>#REF!</v>
      </c>
      <c r="K201" s="29" t="e">
        <f>IF(ISBLANK('5. Pp (3 años)'!#REF!),"",'5. Pp (3 años)'!#REF!)</f>
        <v>#REF!</v>
      </c>
      <c r="L201" s="31" t="e">
        <f>IF(ISBLANK('5. Pp (3 años)'!#REF!),"",'5. Pp (3 años)'!#REF!)</f>
        <v>#REF!</v>
      </c>
      <c r="M201" s="31" t="e">
        <f>IF(ISBLANK('5. Pp (3 años)'!#REF!),"",'5. Pp (3 años)'!#REF!)</f>
        <v>#REF!</v>
      </c>
      <c r="N201" s="31" t="e">
        <f>IF(ISBLANK('5. Pp (3 años)'!#REF!),"",'5. Pp (3 años)'!#REF!)</f>
        <v>#REF!</v>
      </c>
      <c r="O201" s="31" t="e">
        <f>IF(ISBLANK('5. Pp (3 años)'!#REF!),"",'5. Pp (3 años)'!#REF!)</f>
        <v>#REF!</v>
      </c>
      <c r="P201" s="207" t="e">
        <f>IF(ISBLANK('5. Pp (3 años)'!#REF!),"",'5. Pp (3 años)'!#REF!)</f>
        <v>#REF!</v>
      </c>
    </row>
    <row r="202" spans="2:16" ht="17.25">
      <c r="B202" s="93" t="e">
        <f>IF(ISBLANK('5. Pp (3 años)'!#REF!),"",'5. Pp (3 años)'!#REF!)</f>
        <v>#REF!</v>
      </c>
      <c r="C202" s="29" t="e">
        <f>IF(ISBLANK('5. Pp (3 años)'!#REF!),"",'5. Pp (3 años)'!#REF!)</f>
        <v>#REF!</v>
      </c>
      <c r="D202" s="31" t="e">
        <f>IF(ISBLANK('5. Pp (3 años)'!#REF!),"",'5. Pp (3 años)'!#REF!)</f>
        <v>#REF!</v>
      </c>
      <c r="E202" s="31" t="e">
        <f>IF(ISBLANK('5. Pp (3 años)'!#REF!),"",'5. Pp (3 años)'!#REF!)</f>
        <v>#REF!</v>
      </c>
      <c r="F202" s="31" t="e">
        <f>IF(ISBLANK('5. Pp (3 años)'!#REF!),"",'5. Pp (3 años)'!#REF!)</f>
        <v>#REF!</v>
      </c>
      <c r="G202" s="29" t="e">
        <f>IF(ISBLANK('5. Pp (3 años)'!#REF!),"",'5. Pp (3 años)'!#REF!)</f>
        <v>#REF!</v>
      </c>
      <c r="H202" s="29" t="e">
        <f>IF(ISBLANK('5. Pp (3 años)'!#REF!),"",'5. Pp (3 años)'!#REF!)</f>
        <v>#REF!</v>
      </c>
      <c r="I202" s="31" t="e">
        <f>IF(ISBLANK('5. Pp (3 años)'!#REF!),"",'5. Pp (3 años)'!#REF!)</f>
        <v>#REF!</v>
      </c>
      <c r="J202" s="31" t="e">
        <f>IF(ISBLANK('5. Pp (3 años)'!#REF!),"",'5. Pp (3 años)'!#REF!)</f>
        <v>#REF!</v>
      </c>
      <c r="K202" s="29" t="e">
        <f>IF(ISBLANK('5. Pp (3 años)'!#REF!),"",'5. Pp (3 años)'!#REF!)</f>
        <v>#REF!</v>
      </c>
      <c r="L202" s="31" t="e">
        <f>IF(ISBLANK('5. Pp (3 años)'!#REF!),"",'5. Pp (3 años)'!#REF!)</f>
        <v>#REF!</v>
      </c>
      <c r="M202" s="31" t="e">
        <f>IF(ISBLANK('5. Pp (3 años)'!#REF!),"",'5. Pp (3 años)'!#REF!)</f>
        <v>#REF!</v>
      </c>
      <c r="N202" s="31" t="e">
        <f>IF(ISBLANK('5. Pp (3 años)'!#REF!),"",'5. Pp (3 años)'!#REF!)</f>
        <v>#REF!</v>
      </c>
      <c r="O202" s="31" t="e">
        <f>IF(ISBLANK('5. Pp (3 años)'!#REF!),"",'5. Pp (3 años)'!#REF!)</f>
        <v>#REF!</v>
      </c>
      <c r="P202" s="207" t="e">
        <f>IF(ISBLANK('5. Pp (3 años)'!#REF!),"",'5. Pp (3 años)'!#REF!)</f>
        <v>#REF!</v>
      </c>
    </row>
    <row r="203" spans="2:16" ht="17.25">
      <c r="B203" s="89" t="e">
        <f>IF(ISBLANK('5. Pp (3 años)'!#REF!),"",'5. Pp (3 años)'!#REF!)</f>
        <v>#REF!</v>
      </c>
      <c r="C203" s="65" t="e">
        <f>IF(ISBLANK('5. Pp (3 años)'!#REF!),"",'5. Pp (3 años)'!#REF!)</f>
        <v>#REF!</v>
      </c>
      <c r="D203" s="91" t="e">
        <f>IF(ISBLANK('5. Pp (3 años)'!#REF!),"",'5. Pp (3 años)'!#REF!)</f>
        <v>#REF!</v>
      </c>
      <c r="E203" s="91" t="e">
        <f>IF(ISBLANK('5. Pp (3 años)'!#REF!),"",'5. Pp (3 años)'!#REF!)</f>
        <v>#REF!</v>
      </c>
      <c r="F203" s="91" t="e">
        <f>IF(ISBLANK('5. Pp (3 años)'!#REF!),"",'5. Pp (3 años)'!#REF!)</f>
        <v>#REF!</v>
      </c>
      <c r="G203" s="65" t="e">
        <f>IF(ISBLANK('5. Pp (3 años)'!#REF!),"",'5. Pp (3 años)'!#REF!)</f>
        <v>#REF!</v>
      </c>
      <c r="H203" s="65" t="e">
        <f>IF(ISBLANK('5. Pp (3 años)'!#REF!),"",'5. Pp (3 años)'!#REF!)</f>
        <v>#REF!</v>
      </c>
      <c r="I203" s="91" t="e">
        <f>IF(ISBLANK('5. Pp (3 años)'!#REF!),"",'5. Pp (3 años)'!#REF!)</f>
        <v>#REF!</v>
      </c>
      <c r="J203" s="91" t="e">
        <f>IF(ISBLANK('5. Pp (3 años)'!#REF!),"",'5. Pp (3 años)'!#REF!)</f>
        <v>#REF!</v>
      </c>
      <c r="K203" s="65" t="e">
        <f>IF(ISBLANK('5. Pp (3 años)'!#REF!),"",'5. Pp (3 años)'!#REF!)</f>
        <v>#REF!</v>
      </c>
      <c r="L203" s="91" t="e">
        <f>IF(ISBLANK('5. Pp (3 años)'!#REF!),"",'5. Pp (3 años)'!#REF!)</f>
        <v>#REF!</v>
      </c>
      <c r="M203" s="91" t="e">
        <f>IF(ISBLANK('5. Pp (3 años)'!#REF!),"",'5. Pp (3 años)'!#REF!)</f>
        <v>#REF!</v>
      </c>
      <c r="N203" s="91" t="e">
        <f>IF(ISBLANK('5. Pp (3 años)'!#REF!),"",'5. Pp (3 años)'!#REF!)</f>
        <v>#REF!</v>
      </c>
      <c r="O203" s="91" t="e">
        <f>IF(ISBLANK('5. Pp (3 años)'!#REF!),"",'5. Pp (3 años)'!#REF!)</f>
        <v>#REF!</v>
      </c>
      <c r="P203" s="92" t="e">
        <f>IF(ISBLANK('5. Pp (3 años)'!#REF!),"",'5. Pp (3 años)'!#REF!)</f>
        <v>#REF!</v>
      </c>
    </row>
    <row r="204" spans="2:16" ht="17.25">
      <c r="B204" s="93" t="e">
        <f>IF(ISBLANK('5. Pp (3 años)'!#REF!),"",'5. Pp (3 años)'!#REF!)</f>
        <v>#REF!</v>
      </c>
      <c r="C204" s="29" t="e">
        <f>IF(ISBLANK('5. Pp (3 años)'!#REF!),"",'5. Pp (3 años)'!#REF!)</f>
        <v>#REF!</v>
      </c>
      <c r="D204" s="31" t="e">
        <f>IF(ISBLANK('5. Pp (3 años)'!#REF!),"",'5. Pp (3 años)'!#REF!)</f>
        <v>#REF!</v>
      </c>
      <c r="E204" s="31" t="e">
        <f>IF(ISBLANK('5. Pp (3 años)'!#REF!),"",'5. Pp (3 años)'!#REF!)</f>
        <v>#REF!</v>
      </c>
      <c r="F204" s="31" t="e">
        <f>IF(ISBLANK('5. Pp (3 años)'!#REF!),"",'5. Pp (3 años)'!#REF!)</f>
        <v>#REF!</v>
      </c>
      <c r="G204" s="29" t="e">
        <f>IF(ISBLANK('5. Pp (3 años)'!#REF!),"",'5. Pp (3 años)'!#REF!)</f>
        <v>#REF!</v>
      </c>
      <c r="H204" s="29" t="e">
        <f>IF(ISBLANK('5. Pp (3 años)'!#REF!),"",'5. Pp (3 años)'!#REF!)</f>
        <v>#REF!</v>
      </c>
      <c r="I204" s="31" t="e">
        <f>IF(ISBLANK('5. Pp (3 años)'!#REF!),"",'5. Pp (3 años)'!#REF!)</f>
        <v>#REF!</v>
      </c>
      <c r="J204" s="31" t="e">
        <f>IF(ISBLANK('5. Pp (3 años)'!#REF!),"",'5. Pp (3 años)'!#REF!)</f>
        <v>#REF!</v>
      </c>
      <c r="K204" s="29" t="e">
        <f>IF(ISBLANK('5. Pp (3 años)'!#REF!),"",'5. Pp (3 años)'!#REF!)</f>
        <v>#REF!</v>
      </c>
      <c r="L204" s="31" t="e">
        <f>IF(ISBLANK('5. Pp (3 años)'!#REF!),"",'5. Pp (3 años)'!#REF!)</f>
        <v>#REF!</v>
      </c>
      <c r="M204" s="31" t="e">
        <f>IF(ISBLANK('5. Pp (3 años)'!#REF!),"",'5. Pp (3 años)'!#REF!)</f>
        <v>#REF!</v>
      </c>
      <c r="N204" s="31" t="e">
        <f>IF(ISBLANK('5. Pp (3 años)'!#REF!),"",'5. Pp (3 años)'!#REF!)</f>
        <v>#REF!</v>
      </c>
      <c r="O204" s="31" t="e">
        <f>IF(ISBLANK('5. Pp (3 años)'!#REF!),"",'5. Pp (3 años)'!#REF!)</f>
        <v>#REF!</v>
      </c>
      <c r="P204" s="207" t="e">
        <f>IF(ISBLANK('5. Pp (3 años)'!#REF!),"",'5. Pp (3 años)'!#REF!)</f>
        <v>#REF!</v>
      </c>
    </row>
    <row r="205" spans="2:16" ht="17.25">
      <c r="B205" s="93" t="e">
        <f>IF(ISBLANK('5. Pp (3 años)'!#REF!),"",'5. Pp (3 años)'!#REF!)</f>
        <v>#REF!</v>
      </c>
      <c r="C205" s="29" t="e">
        <f>IF(ISBLANK('5. Pp (3 años)'!#REF!),"",'5. Pp (3 años)'!#REF!)</f>
        <v>#REF!</v>
      </c>
      <c r="D205" s="31" t="e">
        <f>IF(ISBLANK('5. Pp (3 años)'!#REF!),"",'5. Pp (3 años)'!#REF!)</f>
        <v>#REF!</v>
      </c>
      <c r="E205" s="31" t="e">
        <f>IF(ISBLANK('5. Pp (3 años)'!#REF!),"",'5. Pp (3 años)'!#REF!)</f>
        <v>#REF!</v>
      </c>
      <c r="F205" s="31" t="e">
        <f>IF(ISBLANK('5. Pp (3 años)'!#REF!),"",'5. Pp (3 años)'!#REF!)</f>
        <v>#REF!</v>
      </c>
      <c r="G205" s="29" t="e">
        <f>IF(ISBLANK('5. Pp (3 años)'!#REF!),"",'5. Pp (3 años)'!#REF!)</f>
        <v>#REF!</v>
      </c>
      <c r="H205" s="29" t="e">
        <f>IF(ISBLANK('5. Pp (3 años)'!#REF!),"",'5. Pp (3 años)'!#REF!)</f>
        <v>#REF!</v>
      </c>
      <c r="I205" s="31" t="e">
        <f>IF(ISBLANK('5. Pp (3 años)'!#REF!),"",'5. Pp (3 años)'!#REF!)</f>
        <v>#REF!</v>
      </c>
      <c r="J205" s="31" t="e">
        <f>IF(ISBLANK('5. Pp (3 años)'!#REF!),"",'5. Pp (3 años)'!#REF!)</f>
        <v>#REF!</v>
      </c>
      <c r="K205" s="29" t="e">
        <f>IF(ISBLANK('5. Pp (3 años)'!#REF!),"",'5. Pp (3 años)'!#REF!)</f>
        <v>#REF!</v>
      </c>
      <c r="L205" s="31" t="e">
        <f>IF(ISBLANK('5. Pp (3 años)'!#REF!),"",'5. Pp (3 años)'!#REF!)</f>
        <v>#REF!</v>
      </c>
      <c r="M205" s="31" t="e">
        <f>IF(ISBLANK('5. Pp (3 años)'!#REF!),"",'5. Pp (3 años)'!#REF!)</f>
        <v>#REF!</v>
      </c>
      <c r="N205" s="31" t="e">
        <f>IF(ISBLANK('5. Pp (3 años)'!#REF!),"",'5. Pp (3 años)'!#REF!)</f>
        <v>#REF!</v>
      </c>
      <c r="O205" s="31" t="e">
        <f>IF(ISBLANK('5. Pp (3 años)'!#REF!),"",'5. Pp (3 años)'!#REF!)</f>
        <v>#REF!</v>
      </c>
      <c r="P205" s="207" t="e">
        <f>IF(ISBLANK('5. Pp (3 años)'!#REF!),"",'5. Pp (3 años)'!#REF!)</f>
        <v>#REF!</v>
      </c>
    </row>
    <row r="206" spans="2:16" ht="17.25">
      <c r="B206" s="93" t="e">
        <f>IF(ISBLANK('5. Pp (3 años)'!#REF!),"",'5. Pp (3 años)'!#REF!)</f>
        <v>#REF!</v>
      </c>
      <c r="C206" s="29" t="e">
        <f>IF(ISBLANK('5. Pp (3 años)'!#REF!),"",'5. Pp (3 años)'!#REF!)</f>
        <v>#REF!</v>
      </c>
      <c r="D206" s="31" t="e">
        <f>IF(ISBLANK('5. Pp (3 años)'!#REF!),"",'5. Pp (3 años)'!#REF!)</f>
        <v>#REF!</v>
      </c>
      <c r="E206" s="31" t="e">
        <f>IF(ISBLANK('5. Pp (3 años)'!#REF!),"",'5. Pp (3 años)'!#REF!)</f>
        <v>#REF!</v>
      </c>
      <c r="F206" s="31" t="e">
        <f>IF(ISBLANK('5. Pp (3 años)'!#REF!),"",'5. Pp (3 años)'!#REF!)</f>
        <v>#REF!</v>
      </c>
      <c r="G206" s="29" t="e">
        <f>IF(ISBLANK('5. Pp (3 años)'!#REF!),"",'5. Pp (3 años)'!#REF!)</f>
        <v>#REF!</v>
      </c>
      <c r="H206" s="29" t="e">
        <f>IF(ISBLANK('5. Pp (3 años)'!#REF!),"",'5. Pp (3 años)'!#REF!)</f>
        <v>#REF!</v>
      </c>
      <c r="I206" s="31" t="e">
        <f>IF(ISBLANK('5. Pp (3 años)'!#REF!),"",'5. Pp (3 años)'!#REF!)</f>
        <v>#REF!</v>
      </c>
      <c r="J206" s="31" t="e">
        <f>IF(ISBLANK('5. Pp (3 años)'!#REF!),"",'5. Pp (3 años)'!#REF!)</f>
        <v>#REF!</v>
      </c>
      <c r="K206" s="29" t="e">
        <f>IF(ISBLANK('5. Pp (3 años)'!#REF!),"",'5. Pp (3 años)'!#REF!)</f>
        <v>#REF!</v>
      </c>
      <c r="L206" s="31" t="e">
        <f>IF(ISBLANK('5. Pp (3 años)'!#REF!),"",'5. Pp (3 años)'!#REF!)</f>
        <v>#REF!</v>
      </c>
      <c r="M206" s="31" t="e">
        <f>IF(ISBLANK('5. Pp (3 años)'!#REF!),"",'5. Pp (3 años)'!#REF!)</f>
        <v>#REF!</v>
      </c>
      <c r="N206" s="31" t="e">
        <f>IF(ISBLANK('5. Pp (3 años)'!#REF!),"",'5. Pp (3 años)'!#REF!)</f>
        <v>#REF!</v>
      </c>
      <c r="O206" s="31" t="e">
        <f>IF(ISBLANK('5. Pp (3 años)'!#REF!),"",'5. Pp (3 años)'!#REF!)</f>
        <v>#REF!</v>
      </c>
      <c r="P206" s="207" t="e">
        <f>IF(ISBLANK('5. Pp (3 años)'!#REF!),"",'5. Pp (3 años)'!#REF!)</f>
        <v>#REF!</v>
      </c>
    </row>
    <row r="207" spans="2:16" ht="17.25">
      <c r="B207" s="93" t="e">
        <f>IF(ISBLANK('5. Pp (3 años)'!#REF!),"",'5. Pp (3 años)'!#REF!)</f>
        <v>#REF!</v>
      </c>
      <c r="C207" s="29" t="e">
        <f>IF(ISBLANK('5. Pp (3 años)'!#REF!),"",'5. Pp (3 años)'!#REF!)</f>
        <v>#REF!</v>
      </c>
      <c r="D207" s="31" t="e">
        <f>IF(ISBLANK('5. Pp (3 años)'!#REF!),"",'5. Pp (3 años)'!#REF!)</f>
        <v>#REF!</v>
      </c>
      <c r="E207" s="31" t="e">
        <f>IF(ISBLANK('5. Pp (3 años)'!#REF!),"",'5. Pp (3 años)'!#REF!)</f>
        <v>#REF!</v>
      </c>
      <c r="F207" s="31" t="e">
        <f>IF(ISBLANK('5. Pp (3 años)'!#REF!),"",'5. Pp (3 años)'!#REF!)</f>
        <v>#REF!</v>
      </c>
      <c r="G207" s="29" t="e">
        <f>IF(ISBLANK('5. Pp (3 años)'!#REF!),"",'5. Pp (3 años)'!#REF!)</f>
        <v>#REF!</v>
      </c>
      <c r="H207" s="29" t="e">
        <f>IF(ISBLANK('5. Pp (3 años)'!#REF!),"",'5. Pp (3 años)'!#REF!)</f>
        <v>#REF!</v>
      </c>
      <c r="I207" s="31" t="e">
        <f>IF(ISBLANK('5. Pp (3 años)'!#REF!),"",'5. Pp (3 años)'!#REF!)</f>
        <v>#REF!</v>
      </c>
      <c r="J207" s="31" t="e">
        <f>IF(ISBLANK('5. Pp (3 años)'!#REF!),"",'5. Pp (3 años)'!#REF!)</f>
        <v>#REF!</v>
      </c>
      <c r="K207" s="29" t="e">
        <f>IF(ISBLANK('5. Pp (3 años)'!#REF!),"",'5. Pp (3 años)'!#REF!)</f>
        <v>#REF!</v>
      </c>
      <c r="L207" s="31" t="e">
        <f>IF(ISBLANK('5. Pp (3 años)'!#REF!),"",'5. Pp (3 años)'!#REF!)</f>
        <v>#REF!</v>
      </c>
      <c r="M207" s="31" t="e">
        <f>IF(ISBLANK('5. Pp (3 años)'!#REF!),"",'5. Pp (3 años)'!#REF!)</f>
        <v>#REF!</v>
      </c>
      <c r="N207" s="31" t="e">
        <f>IF(ISBLANK('5. Pp (3 años)'!#REF!),"",'5. Pp (3 años)'!#REF!)</f>
        <v>#REF!</v>
      </c>
      <c r="O207" s="31" t="e">
        <f>IF(ISBLANK('5. Pp (3 años)'!#REF!),"",'5. Pp (3 años)'!#REF!)</f>
        <v>#REF!</v>
      </c>
      <c r="P207" s="207" t="e">
        <f>IF(ISBLANK('5. Pp (3 años)'!#REF!),"",'5. Pp (3 años)'!#REF!)</f>
        <v>#REF!</v>
      </c>
    </row>
    <row r="208" spans="2:16" ht="17.25">
      <c r="B208" s="93" t="e">
        <f>IF(ISBLANK('5. Pp (3 años)'!#REF!),"",'5. Pp (3 años)'!#REF!)</f>
        <v>#REF!</v>
      </c>
      <c r="C208" s="29" t="e">
        <f>IF(ISBLANK('5. Pp (3 años)'!#REF!),"",'5. Pp (3 años)'!#REF!)</f>
        <v>#REF!</v>
      </c>
      <c r="D208" s="31" t="e">
        <f>IF(ISBLANK('5. Pp (3 años)'!#REF!),"",'5. Pp (3 años)'!#REF!)</f>
        <v>#REF!</v>
      </c>
      <c r="E208" s="31" t="e">
        <f>IF(ISBLANK('5. Pp (3 años)'!#REF!),"",'5. Pp (3 años)'!#REF!)</f>
        <v>#REF!</v>
      </c>
      <c r="F208" s="31" t="e">
        <f>IF(ISBLANK('5. Pp (3 años)'!#REF!),"",'5. Pp (3 años)'!#REF!)</f>
        <v>#REF!</v>
      </c>
      <c r="G208" s="29" t="e">
        <f>IF(ISBLANK('5. Pp (3 años)'!#REF!),"",'5. Pp (3 años)'!#REF!)</f>
        <v>#REF!</v>
      </c>
      <c r="H208" s="29" t="e">
        <f>IF(ISBLANK('5. Pp (3 años)'!#REF!),"",'5. Pp (3 años)'!#REF!)</f>
        <v>#REF!</v>
      </c>
      <c r="I208" s="31" t="e">
        <f>IF(ISBLANK('5. Pp (3 años)'!#REF!),"",'5. Pp (3 años)'!#REF!)</f>
        <v>#REF!</v>
      </c>
      <c r="J208" s="31" t="e">
        <f>IF(ISBLANK('5. Pp (3 años)'!#REF!),"",'5. Pp (3 años)'!#REF!)</f>
        <v>#REF!</v>
      </c>
      <c r="K208" s="29" t="e">
        <f>IF(ISBLANK('5. Pp (3 años)'!#REF!),"",'5. Pp (3 años)'!#REF!)</f>
        <v>#REF!</v>
      </c>
      <c r="L208" s="31" t="e">
        <f>IF(ISBLANK('5. Pp (3 años)'!#REF!),"",'5. Pp (3 años)'!#REF!)</f>
        <v>#REF!</v>
      </c>
      <c r="M208" s="31" t="e">
        <f>IF(ISBLANK('5. Pp (3 años)'!#REF!),"",'5. Pp (3 años)'!#REF!)</f>
        <v>#REF!</v>
      </c>
      <c r="N208" s="31" t="e">
        <f>IF(ISBLANK('5. Pp (3 años)'!#REF!),"",'5. Pp (3 años)'!#REF!)</f>
        <v>#REF!</v>
      </c>
      <c r="O208" s="31" t="e">
        <f>IF(ISBLANK('5. Pp (3 años)'!#REF!),"",'5. Pp (3 años)'!#REF!)</f>
        <v>#REF!</v>
      </c>
      <c r="P208" s="207" t="e">
        <f>IF(ISBLANK('5. Pp (3 años)'!#REF!),"",'5. Pp (3 años)'!#REF!)</f>
        <v>#REF!</v>
      </c>
    </row>
    <row r="209" spans="2:16" ht="17.25">
      <c r="B209" s="89" t="e">
        <f>IF(ISBLANK('5. Pp (3 años)'!#REF!),"",'5. Pp (3 años)'!#REF!)</f>
        <v>#REF!</v>
      </c>
      <c r="C209" s="65" t="e">
        <f>IF(ISBLANK('5. Pp (3 años)'!#REF!),"",'5. Pp (3 años)'!#REF!)</f>
        <v>#REF!</v>
      </c>
      <c r="D209" s="91" t="e">
        <f>IF(ISBLANK('5. Pp (3 años)'!#REF!),"",'5. Pp (3 años)'!#REF!)</f>
        <v>#REF!</v>
      </c>
      <c r="E209" s="91" t="e">
        <f>IF(ISBLANK('5. Pp (3 años)'!#REF!),"",'5. Pp (3 años)'!#REF!)</f>
        <v>#REF!</v>
      </c>
      <c r="F209" s="91" t="e">
        <f>IF(ISBLANK('5. Pp (3 años)'!#REF!),"",'5. Pp (3 años)'!#REF!)</f>
        <v>#REF!</v>
      </c>
      <c r="G209" s="65" t="e">
        <f>IF(ISBLANK('5. Pp (3 años)'!#REF!),"",'5. Pp (3 años)'!#REF!)</f>
        <v>#REF!</v>
      </c>
      <c r="H209" s="65" t="e">
        <f>IF(ISBLANK('5. Pp (3 años)'!#REF!),"",'5. Pp (3 años)'!#REF!)</f>
        <v>#REF!</v>
      </c>
      <c r="I209" s="91" t="e">
        <f>IF(ISBLANK('5. Pp (3 años)'!#REF!),"",'5. Pp (3 años)'!#REF!)</f>
        <v>#REF!</v>
      </c>
      <c r="J209" s="91" t="e">
        <f>IF(ISBLANK('5. Pp (3 años)'!#REF!),"",'5. Pp (3 años)'!#REF!)</f>
        <v>#REF!</v>
      </c>
      <c r="K209" s="65" t="e">
        <f>IF(ISBLANK('5. Pp (3 años)'!#REF!),"",'5. Pp (3 años)'!#REF!)</f>
        <v>#REF!</v>
      </c>
      <c r="L209" s="91" t="e">
        <f>IF(ISBLANK('5. Pp (3 años)'!#REF!),"",'5. Pp (3 años)'!#REF!)</f>
        <v>#REF!</v>
      </c>
      <c r="M209" s="91" t="e">
        <f>IF(ISBLANK('5. Pp (3 años)'!#REF!),"",'5. Pp (3 años)'!#REF!)</f>
        <v>#REF!</v>
      </c>
      <c r="N209" s="91" t="e">
        <f>IF(ISBLANK('5. Pp (3 años)'!#REF!),"",'5. Pp (3 años)'!#REF!)</f>
        <v>#REF!</v>
      </c>
      <c r="O209" s="91" t="e">
        <f>IF(ISBLANK('5. Pp (3 años)'!#REF!),"",'5. Pp (3 años)'!#REF!)</f>
        <v>#REF!</v>
      </c>
      <c r="P209" s="92" t="e">
        <f>IF(ISBLANK('5. Pp (3 años)'!#REF!),"",'5. Pp (3 años)'!#REF!)</f>
        <v>#REF!</v>
      </c>
    </row>
    <row r="210" spans="2:16" ht="17.25">
      <c r="B210" s="93" t="e">
        <f>IF(ISBLANK('5. Pp (3 años)'!#REF!),"",'5. Pp (3 años)'!#REF!)</f>
        <v>#REF!</v>
      </c>
      <c r="C210" s="29" t="e">
        <f>IF(ISBLANK('5. Pp (3 años)'!#REF!),"",'5. Pp (3 años)'!#REF!)</f>
        <v>#REF!</v>
      </c>
      <c r="D210" s="31" t="e">
        <f>IF(ISBLANK('5. Pp (3 años)'!#REF!),"",'5. Pp (3 años)'!#REF!)</f>
        <v>#REF!</v>
      </c>
      <c r="E210" s="31" t="e">
        <f>IF(ISBLANK('5. Pp (3 años)'!#REF!),"",'5. Pp (3 años)'!#REF!)</f>
        <v>#REF!</v>
      </c>
      <c r="F210" s="31" t="e">
        <f>IF(ISBLANK('5. Pp (3 años)'!#REF!),"",'5. Pp (3 años)'!#REF!)</f>
        <v>#REF!</v>
      </c>
      <c r="G210" s="29" t="e">
        <f>IF(ISBLANK('5. Pp (3 años)'!#REF!),"",'5. Pp (3 años)'!#REF!)</f>
        <v>#REF!</v>
      </c>
      <c r="H210" s="29" t="e">
        <f>IF(ISBLANK('5. Pp (3 años)'!#REF!),"",'5. Pp (3 años)'!#REF!)</f>
        <v>#REF!</v>
      </c>
      <c r="I210" s="31" t="e">
        <f>IF(ISBLANK('5. Pp (3 años)'!#REF!),"",'5. Pp (3 años)'!#REF!)</f>
        <v>#REF!</v>
      </c>
      <c r="J210" s="31" t="e">
        <f>IF(ISBLANK('5. Pp (3 años)'!#REF!),"",'5. Pp (3 años)'!#REF!)</f>
        <v>#REF!</v>
      </c>
      <c r="K210" s="29" t="e">
        <f>IF(ISBLANK('5. Pp (3 años)'!#REF!),"",'5. Pp (3 años)'!#REF!)</f>
        <v>#REF!</v>
      </c>
      <c r="L210" s="31" t="e">
        <f>IF(ISBLANK('5. Pp (3 años)'!#REF!),"",'5. Pp (3 años)'!#REF!)</f>
        <v>#REF!</v>
      </c>
      <c r="M210" s="31" t="e">
        <f>IF(ISBLANK('5. Pp (3 años)'!#REF!),"",'5. Pp (3 años)'!#REF!)</f>
        <v>#REF!</v>
      </c>
      <c r="N210" s="31" t="e">
        <f>IF(ISBLANK('5. Pp (3 años)'!#REF!),"",'5. Pp (3 años)'!#REF!)</f>
        <v>#REF!</v>
      </c>
      <c r="O210" s="31" t="e">
        <f>IF(ISBLANK('5. Pp (3 años)'!#REF!),"",'5. Pp (3 años)'!#REF!)</f>
        <v>#REF!</v>
      </c>
      <c r="P210" s="207" t="e">
        <f>IF(ISBLANK('5. Pp (3 años)'!#REF!),"",'5. Pp (3 años)'!#REF!)</f>
        <v>#REF!</v>
      </c>
    </row>
    <row r="211" spans="2:16" ht="17.25">
      <c r="B211" s="93" t="e">
        <f>IF(ISBLANK('5. Pp (3 años)'!#REF!),"",'5. Pp (3 años)'!#REF!)</f>
        <v>#REF!</v>
      </c>
      <c r="C211" s="29" t="e">
        <f>IF(ISBLANK('5. Pp (3 años)'!#REF!),"",'5. Pp (3 años)'!#REF!)</f>
        <v>#REF!</v>
      </c>
      <c r="D211" s="31" t="e">
        <f>IF(ISBLANK('5. Pp (3 años)'!#REF!),"",'5. Pp (3 años)'!#REF!)</f>
        <v>#REF!</v>
      </c>
      <c r="E211" s="31" t="e">
        <f>IF(ISBLANK('5. Pp (3 años)'!#REF!),"",'5. Pp (3 años)'!#REF!)</f>
        <v>#REF!</v>
      </c>
      <c r="F211" s="31" t="e">
        <f>IF(ISBLANK('5. Pp (3 años)'!#REF!),"",'5. Pp (3 años)'!#REF!)</f>
        <v>#REF!</v>
      </c>
      <c r="G211" s="29" t="e">
        <f>IF(ISBLANK('5. Pp (3 años)'!#REF!),"",'5. Pp (3 años)'!#REF!)</f>
        <v>#REF!</v>
      </c>
      <c r="H211" s="29" t="e">
        <f>IF(ISBLANK('5. Pp (3 años)'!#REF!),"",'5. Pp (3 años)'!#REF!)</f>
        <v>#REF!</v>
      </c>
      <c r="I211" s="31" t="e">
        <f>IF(ISBLANK('5. Pp (3 años)'!#REF!),"",'5. Pp (3 años)'!#REF!)</f>
        <v>#REF!</v>
      </c>
      <c r="J211" s="31" t="e">
        <f>IF(ISBLANK('5. Pp (3 años)'!#REF!),"",'5. Pp (3 años)'!#REF!)</f>
        <v>#REF!</v>
      </c>
      <c r="K211" s="29" t="e">
        <f>IF(ISBLANK('5. Pp (3 años)'!#REF!),"",'5. Pp (3 años)'!#REF!)</f>
        <v>#REF!</v>
      </c>
      <c r="L211" s="31" t="e">
        <f>IF(ISBLANK('5. Pp (3 años)'!#REF!),"",'5. Pp (3 años)'!#REF!)</f>
        <v>#REF!</v>
      </c>
      <c r="M211" s="31" t="e">
        <f>IF(ISBLANK('5. Pp (3 años)'!#REF!),"",'5. Pp (3 años)'!#REF!)</f>
        <v>#REF!</v>
      </c>
      <c r="N211" s="31" t="e">
        <f>IF(ISBLANK('5. Pp (3 años)'!#REF!),"",'5. Pp (3 años)'!#REF!)</f>
        <v>#REF!</v>
      </c>
      <c r="O211" s="31" t="e">
        <f>IF(ISBLANK('5. Pp (3 años)'!#REF!),"",'5. Pp (3 años)'!#REF!)</f>
        <v>#REF!</v>
      </c>
      <c r="P211" s="207" t="e">
        <f>IF(ISBLANK('5. Pp (3 años)'!#REF!),"",'5. Pp (3 años)'!#REF!)</f>
        <v>#REF!</v>
      </c>
    </row>
    <row r="212" spans="2:16" ht="17.25">
      <c r="B212" s="93" t="e">
        <f>IF(ISBLANK('5. Pp (3 años)'!#REF!),"",'5. Pp (3 años)'!#REF!)</f>
        <v>#REF!</v>
      </c>
      <c r="C212" s="29" t="e">
        <f>IF(ISBLANK('5. Pp (3 años)'!#REF!),"",'5. Pp (3 años)'!#REF!)</f>
        <v>#REF!</v>
      </c>
      <c r="D212" s="31" t="e">
        <f>IF(ISBLANK('5. Pp (3 años)'!#REF!),"",'5. Pp (3 años)'!#REF!)</f>
        <v>#REF!</v>
      </c>
      <c r="E212" s="31" t="e">
        <f>IF(ISBLANK('5. Pp (3 años)'!#REF!),"",'5. Pp (3 años)'!#REF!)</f>
        <v>#REF!</v>
      </c>
      <c r="F212" s="31" t="e">
        <f>IF(ISBLANK('5. Pp (3 años)'!#REF!),"",'5. Pp (3 años)'!#REF!)</f>
        <v>#REF!</v>
      </c>
      <c r="G212" s="29" t="e">
        <f>IF(ISBLANK('5. Pp (3 años)'!#REF!),"",'5. Pp (3 años)'!#REF!)</f>
        <v>#REF!</v>
      </c>
      <c r="H212" s="29" t="e">
        <f>IF(ISBLANK('5. Pp (3 años)'!#REF!),"",'5. Pp (3 años)'!#REF!)</f>
        <v>#REF!</v>
      </c>
      <c r="I212" s="31" t="e">
        <f>IF(ISBLANK('5. Pp (3 años)'!#REF!),"",'5. Pp (3 años)'!#REF!)</f>
        <v>#REF!</v>
      </c>
      <c r="J212" s="31" t="e">
        <f>IF(ISBLANK('5. Pp (3 años)'!#REF!),"",'5. Pp (3 años)'!#REF!)</f>
        <v>#REF!</v>
      </c>
      <c r="K212" s="29" t="e">
        <f>IF(ISBLANK('5. Pp (3 años)'!#REF!),"",'5. Pp (3 años)'!#REF!)</f>
        <v>#REF!</v>
      </c>
      <c r="L212" s="31" t="e">
        <f>IF(ISBLANK('5. Pp (3 años)'!#REF!),"",'5. Pp (3 años)'!#REF!)</f>
        <v>#REF!</v>
      </c>
      <c r="M212" s="31" t="e">
        <f>IF(ISBLANK('5. Pp (3 años)'!#REF!),"",'5. Pp (3 años)'!#REF!)</f>
        <v>#REF!</v>
      </c>
      <c r="N212" s="31" t="e">
        <f>IF(ISBLANK('5. Pp (3 años)'!#REF!),"",'5. Pp (3 años)'!#REF!)</f>
        <v>#REF!</v>
      </c>
      <c r="O212" s="31" t="e">
        <f>IF(ISBLANK('5. Pp (3 años)'!#REF!),"",'5. Pp (3 años)'!#REF!)</f>
        <v>#REF!</v>
      </c>
      <c r="P212" s="207" t="e">
        <f>IF(ISBLANK('5. Pp (3 años)'!#REF!),"",'5. Pp (3 años)'!#REF!)</f>
        <v>#REF!</v>
      </c>
    </row>
    <row r="213" spans="2:16" ht="17.25">
      <c r="B213" s="93" t="e">
        <f>IF(ISBLANK('5. Pp (3 años)'!#REF!),"",'5. Pp (3 años)'!#REF!)</f>
        <v>#REF!</v>
      </c>
      <c r="C213" s="29" t="e">
        <f>IF(ISBLANK('5. Pp (3 años)'!#REF!),"",'5. Pp (3 años)'!#REF!)</f>
        <v>#REF!</v>
      </c>
      <c r="D213" s="31" t="e">
        <f>IF(ISBLANK('5. Pp (3 años)'!#REF!),"",'5. Pp (3 años)'!#REF!)</f>
        <v>#REF!</v>
      </c>
      <c r="E213" s="31" t="e">
        <f>IF(ISBLANK('5. Pp (3 años)'!#REF!),"",'5. Pp (3 años)'!#REF!)</f>
        <v>#REF!</v>
      </c>
      <c r="F213" s="31" t="e">
        <f>IF(ISBLANK('5. Pp (3 años)'!#REF!),"",'5. Pp (3 años)'!#REF!)</f>
        <v>#REF!</v>
      </c>
      <c r="G213" s="29" t="e">
        <f>IF(ISBLANK('5. Pp (3 años)'!#REF!),"",'5. Pp (3 años)'!#REF!)</f>
        <v>#REF!</v>
      </c>
      <c r="H213" s="29" t="e">
        <f>IF(ISBLANK('5. Pp (3 años)'!#REF!),"",'5. Pp (3 años)'!#REF!)</f>
        <v>#REF!</v>
      </c>
      <c r="I213" s="31" t="e">
        <f>IF(ISBLANK('5. Pp (3 años)'!#REF!),"",'5. Pp (3 años)'!#REF!)</f>
        <v>#REF!</v>
      </c>
      <c r="J213" s="31" t="e">
        <f>IF(ISBLANK('5. Pp (3 años)'!#REF!),"",'5. Pp (3 años)'!#REF!)</f>
        <v>#REF!</v>
      </c>
      <c r="K213" s="29" t="e">
        <f>IF(ISBLANK('5. Pp (3 años)'!#REF!),"",'5. Pp (3 años)'!#REF!)</f>
        <v>#REF!</v>
      </c>
      <c r="L213" s="31" t="e">
        <f>IF(ISBLANK('5. Pp (3 años)'!#REF!),"",'5. Pp (3 años)'!#REF!)</f>
        <v>#REF!</v>
      </c>
      <c r="M213" s="31" t="e">
        <f>IF(ISBLANK('5. Pp (3 años)'!#REF!),"",'5. Pp (3 años)'!#REF!)</f>
        <v>#REF!</v>
      </c>
      <c r="N213" s="31" t="e">
        <f>IF(ISBLANK('5. Pp (3 años)'!#REF!),"",'5. Pp (3 años)'!#REF!)</f>
        <v>#REF!</v>
      </c>
      <c r="O213" s="31" t="e">
        <f>IF(ISBLANK('5. Pp (3 años)'!#REF!),"",'5. Pp (3 años)'!#REF!)</f>
        <v>#REF!</v>
      </c>
      <c r="P213" s="207" t="e">
        <f>IF(ISBLANK('5. Pp (3 años)'!#REF!),"",'5. Pp (3 años)'!#REF!)</f>
        <v>#REF!</v>
      </c>
    </row>
    <row r="214" spans="2:16" ht="17.25">
      <c r="B214" s="93" t="e">
        <f>IF(ISBLANK('5. Pp (3 años)'!#REF!),"",'5. Pp (3 años)'!#REF!)</f>
        <v>#REF!</v>
      </c>
      <c r="C214" s="29" t="e">
        <f>IF(ISBLANK('5. Pp (3 años)'!#REF!),"",'5. Pp (3 años)'!#REF!)</f>
        <v>#REF!</v>
      </c>
      <c r="D214" s="31" t="e">
        <f>IF(ISBLANK('5. Pp (3 años)'!#REF!),"",'5. Pp (3 años)'!#REF!)</f>
        <v>#REF!</v>
      </c>
      <c r="E214" s="31" t="e">
        <f>IF(ISBLANK('5. Pp (3 años)'!#REF!),"",'5. Pp (3 años)'!#REF!)</f>
        <v>#REF!</v>
      </c>
      <c r="F214" s="31" t="e">
        <f>IF(ISBLANK('5. Pp (3 años)'!#REF!),"",'5. Pp (3 años)'!#REF!)</f>
        <v>#REF!</v>
      </c>
      <c r="G214" s="29" t="e">
        <f>IF(ISBLANK('5. Pp (3 años)'!#REF!),"",'5. Pp (3 años)'!#REF!)</f>
        <v>#REF!</v>
      </c>
      <c r="H214" s="29" t="e">
        <f>IF(ISBLANK('5. Pp (3 años)'!#REF!),"",'5. Pp (3 años)'!#REF!)</f>
        <v>#REF!</v>
      </c>
      <c r="I214" s="31" t="e">
        <f>IF(ISBLANK('5. Pp (3 años)'!#REF!),"",'5. Pp (3 años)'!#REF!)</f>
        <v>#REF!</v>
      </c>
      <c r="J214" s="31" t="e">
        <f>IF(ISBLANK('5. Pp (3 años)'!#REF!),"",'5. Pp (3 años)'!#REF!)</f>
        <v>#REF!</v>
      </c>
      <c r="K214" s="29" t="e">
        <f>IF(ISBLANK('5. Pp (3 años)'!#REF!),"",'5. Pp (3 años)'!#REF!)</f>
        <v>#REF!</v>
      </c>
      <c r="L214" s="31" t="e">
        <f>IF(ISBLANK('5. Pp (3 años)'!#REF!),"",'5. Pp (3 años)'!#REF!)</f>
        <v>#REF!</v>
      </c>
      <c r="M214" s="31" t="e">
        <f>IF(ISBLANK('5. Pp (3 años)'!#REF!),"",'5. Pp (3 años)'!#REF!)</f>
        <v>#REF!</v>
      </c>
      <c r="N214" s="31" t="e">
        <f>IF(ISBLANK('5. Pp (3 años)'!#REF!),"",'5. Pp (3 años)'!#REF!)</f>
        <v>#REF!</v>
      </c>
      <c r="O214" s="31" t="e">
        <f>IF(ISBLANK('5. Pp (3 años)'!#REF!),"",'5. Pp (3 años)'!#REF!)</f>
        <v>#REF!</v>
      </c>
      <c r="P214" s="207" t="e">
        <f>IF(ISBLANK('5. Pp (3 años)'!#REF!),"",'5. Pp (3 años)'!#REF!)</f>
        <v>#REF!</v>
      </c>
    </row>
    <row r="215" spans="2:16" ht="17.25">
      <c r="B215" s="89" t="e">
        <f>IF(ISBLANK('5. Pp (3 años)'!#REF!),"",'5. Pp (3 años)'!#REF!)</f>
        <v>#REF!</v>
      </c>
      <c r="C215" s="65" t="e">
        <f>IF(ISBLANK('5. Pp (3 años)'!#REF!),"",'5. Pp (3 años)'!#REF!)</f>
        <v>#REF!</v>
      </c>
      <c r="D215" s="91" t="e">
        <f>IF(ISBLANK('5. Pp (3 años)'!#REF!),"",'5. Pp (3 años)'!#REF!)</f>
        <v>#REF!</v>
      </c>
      <c r="E215" s="91" t="e">
        <f>IF(ISBLANK('5. Pp (3 años)'!#REF!),"",'5. Pp (3 años)'!#REF!)</f>
        <v>#REF!</v>
      </c>
      <c r="F215" s="91" t="e">
        <f>IF(ISBLANK('5. Pp (3 años)'!#REF!),"",'5. Pp (3 años)'!#REF!)</f>
        <v>#REF!</v>
      </c>
      <c r="G215" s="65" t="e">
        <f>IF(ISBLANK('5. Pp (3 años)'!#REF!),"",'5. Pp (3 años)'!#REF!)</f>
        <v>#REF!</v>
      </c>
      <c r="H215" s="65" t="e">
        <f>IF(ISBLANK('5. Pp (3 años)'!#REF!),"",'5. Pp (3 años)'!#REF!)</f>
        <v>#REF!</v>
      </c>
      <c r="I215" s="91" t="e">
        <f>IF(ISBLANK('5. Pp (3 años)'!#REF!),"",'5. Pp (3 años)'!#REF!)</f>
        <v>#REF!</v>
      </c>
      <c r="J215" s="91" t="e">
        <f>IF(ISBLANK('5. Pp (3 años)'!#REF!),"",'5. Pp (3 años)'!#REF!)</f>
        <v>#REF!</v>
      </c>
      <c r="K215" s="65" t="e">
        <f>IF(ISBLANK('5. Pp (3 años)'!#REF!),"",'5. Pp (3 años)'!#REF!)</f>
        <v>#REF!</v>
      </c>
      <c r="L215" s="91" t="e">
        <f>IF(ISBLANK('5. Pp (3 años)'!#REF!),"",'5. Pp (3 años)'!#REF!)</f>
        <v>#REF!</v>
      </c>
      <c r="M215" s="91" t="e">
        <f>IF(ISBLANK('5. Pp (3 años)'!#REF!),"",'5. Pp (3 años)'!#REF!)</f>
        <v>#REF!</v>
      </c>
      <c r="N215" s="91" t="e">
        <f>IF(ISBLANK('5. Pp (3 años)'!#REF!),"",'5. Pp (3 años)'!#REF!)</f>
        <v>#REF!</v>
      </c>
      <c r="O215" s="91" t="e">
        <f>IF(ISBLANK('5. Pp (3 años)'!#REF!),"",'5. Pp (3 años)'!#REF!)</f>
        <v>#REF!</v>
      </c>
      <c r="P215" s="92" t="e">
        <f>IF(ISBLANK('5. Pp (3 años)'!#REF!),"",'5. Pp (3 años)'!#REF!)</f>
        <v>#REF!</v>
      </c>
    </row>
    <row r="216" spans="2:16" ht="17.25">
      <c r="B216" s="93" t="e">
        <f>IF(ISBLANK('5. Pp (3 años)'!#REF!),"",'5. Pp (3 años)'!#REF!)</f>
        <v>#REF!</v>
      </c>
      <c r="C216" s="29" t="e">
        <f>IF(ISBLANK('5. Pp (3 años)'!#REF!),"",'5. Pp (3 años)'!#REF!)</f>
        <v>#REF!</v>
      </c>
      <c r="D216" s="31" t="e">
        <f>IF(ISBLANK('5. Pp (3 años)'!#REF!),"",'5. Pp (3 años)'!#REF!)</f>
        <v>#REF!</v>
      </c>
      <c r="E216" s="31" t="e">
        <f>IF(ISBLANK('5. Pp (3 años)'!#REF!),"",'5. Pp (3 años)'!#REF!)</f>
        <v>#REF!</v>
      </c>
      <c r="F216" s="31" t="e">
        <f>IF(ISBLANK('5. Pp (3 años)'!#REF!),"",'5. Pp (3 años)'!#REF!)</f>
        <v>#REF!</v>
      </c>
      <c r="G216" s="29" t="e">
        <f>IF(ISBLANK('5. Pp (3 años)'!#REF!),"",'5. Pp (3 años)'!#REF!)</f>
        <v>#REF!</v>
      </c>
      <c r="H216" s="29" t="e">
        <f>IF(ISBLANK('5. Pp (3 años)'!#REF!),"",'5. Pp (3 años)'!#REF!)</f>
        <v>#REF!</v>
      </c>
      <c r="I216" s="31" t="e">
        <f>IF(ISBLANK('5. Pp (3 años)'!#REF!),"",'5. Pp (3 años)'!#REF!)</f>
        <v>#REF!</v>
      </c>
      <c r="J216" s="31" t="e">
        <f>IF(ISBLANK('5. Pp (3 años)'!#REF!),"",'5. Pp (3 años)'!#REF!)</f>
        <v>#REF!</v>
      </c>
      <c r="K216" s="29" t="e">
        <f>IF(ISBLANK('5. Pp (3 años)'!#REF!),"",'5. Pp (3 años)'!#REF!)</f>
        <v>#REF!</v>
      </c>
      <c r="L216" s="31" t="e">
        <f>IF(ISBLANK('5. Pp (3 años)'!#REF!),"",'5. Pp (3 años)'!#REF!)</f>
        <v>#REF!</v>
      </c>
      <c r="M216" s="31" t="e">
        <f>IF(ISBLANK('5. Pp (3 años)'!#REF!),"",'5. Pp (3 años)'!#REF!)</f>
        <v>#REF!</v>
      </c>
      <c r="N216" s="31" t="e">
        <f>IF(ISBLANK('5. Pp (3 años)'!#REF!),"",'5. Pp (3 años)'!#REF!)</f>
        <v>#REF!</v>
      </c>
      <c r="O216" s="31" t="e">
        <f>IF(ISBLANK('5. Pp (3 años)'!#REF!),"",'5. Pp (3 años)'!#REF!)</f>
        <v>#REF!</v>
      </c>
      <c r="P216" s="207" t="e">
        <f>IF(ISBLANK('5. Pp (3 años)'!#REF!),"",'5. Pp (3 años)'!#REF!)</f>
        <v>#REF!</v>
      </c>
    </row>
    <row r="217" spans="2:16" ht="17.25">
      <c r="B217" s="93" t="e">
        <f>IF(ISBLANK('5. Pp (3 años)'!#REF!),"",'5. Pp (3 años)'!#REF!)</f>
        <v>#REF!</v>
      </c>
      <c r="C217" s="29" t="e">
        <f>IF(ISBLANK('5. Pp (3 años)'!#REF!),"",'5. Pp (3 años)'!#REF!)</f>
        <v>#REF!</v>
      </c>
      <c r="D217" s="31" t="e">
        <f>IF(ISBLANK('5. Pp (3 años)'!#REF!),"",'5. Pp (3 años)'!#REF!)</f>
        <v>#REF!</v>
      </c>
      <c r="E217" s="31" t="e">
        <f>IF(ISBLANK('5. Pp (3 años)'!#REF!),"",'5. Pp (3 años)'!#REF!)</f>
        <v>#REF!</v>
      </c>
      <c r="F217" s="31" t="e">
        <f>IF(ISBLANK('5. Pp (3 años)'!#REF!),"",'5. Pp (3 años)'!#REF!)</f>
        <v>#REF!</v>
      </c>
      <c r="G217" s="29" t="e">
        <f>IF(ISBLANK('5. Pp (3 años)'!#REF!),"",'5. Pp (3 años)'!#REF!)</f>
        <v>#REF!</v>
      </c>
      <c r="H217" s="29" t="e">
        <f>IF(ISBLANK('5. Pp (3 años)'!#REF!),"",'5. Pp (3 años)'!#REF!)</f>
        <v>#REF!</v>
      </c>
      <c r="I217" s="31" t="e">
        <f>IF(ISBLANK('5. Pp (3 años)'!#REF!),"",'5. Pp (3 años)'!#REF!)</f>
        <v>#REF!</v>
      </c>
      <c r="J217" s="31" t="e">
        <f>IF(ISBLANK('5. Pp (3 años)'!#REF!),"",'5. Pp (3 años)'!#REF!)</f>
        <v>#REF!</v>
      </c>
      <c r="K217" s="29" t="e">
        <f>IF(ISBLANK('5. Pp (3 años)'!#REF!),"",'5. Pp (3 años)'!#REF!)</f>
        <v>#REF!</v>
      </c>
      <c r="L217" s="31" t="e">
        <f>IF(ISBLANK('5. Pp (3 años)'!#REF!),"",'5. Pp (3 años)'!#REF!)</f>
        <v>#REF!</v>
      </c>
      <c r="M217" s="31" t="e">
        <f>IF(ISBLANK('5. Pp (3 años)'!#REF!),"",'5. Pp (3 años)'!#REF!)</f>
        <v>#REF!</v>
      </c>
      <c r="N217" s="31" t="e">
        <f>IF(ISBLANK('5. Pp (3 años)'!#REF!),"",'5. Pp (3 años)'!#REF!)</f>
        <v>#REF!</v>
      </c>
      <c r="O217" s="31" t="e">
        <f>IF(ISBLANK('5. Pp (3 años)'!#REF!),"",'5. Pp (3 años)'!#REF!)</f>
        <v>#REF!</v>
      </c>
      <c r="P217" s="207" t="e">
        <f>IF(ISBLANK('5. Pp (3 años)'!#REF!),"",'5. Pp (3 años)'!#REF!)</f>
        <v>#REF!</v>
      </c>
    </row>
    <row r="218" spans="2:16" ht="17.25">
      <c r="B218" s="93" t="e">
        <f>IF(ISBLANK('5. Pp (3 años)'!#REF!),"",'5. Pp (3 años)'!#REF!)</f>
        <v>#REF!</v>
      </c>
      <c r="C218" s="29" t="e">
        <f>IF(ISBLANK('5. Pp (3 años)'!#REF!),"",'5. Pp (3 años)'!#REF!)</f>
        <v>#REF!</v>
      </c>
      <c r="D218" s="31" t="e">
        <f>IF(ISBLANK('5. Pp (3 años)'!#REF!),"",'5. Pp (3 años)'!#REF!)</f>
        <v>#REF!</v>
      </c>
      <c r="E218" s="31" t="e">
        <f>IF(ISBLANK('5. Pp (3 años)'!#REF!),"",'5. Pp (3 años)'!#REF!)</f>
        <v>#REF!</v>
      </c>
      <c r="F218" s="31" t="e">
        <f>IF(ISBLANK('5. Pp (3 años)'!#REF!),"",'5. Pp (3 años)'!#REF!)</f>
        <v>#REF!</v>
      </c>
      <c r="G218" s="29" t="e">
        <f>IF(ISBLANK('5. Pp (3 años)'!#REF!),"",'5. Pp (3 años)'!#REF!)</f>
        <v>#REF!</v>
      </c>
      <c r="H218" s="29" t="e">
        <f>IF(ISBLANK('5. Pp (3 años)'!#REF!),"",'5. Pp (3 años)'!#REF!)</f>
        <v>#REF!</v>
      </c>
      <c r="I218" s="31" t="e">
        <f>IF(ISBLANK('5. Pp (3 años)'!#REF!),"",'5. Pp (3 años)'!#REF!)</f>
        <v>#REF!</v>
      </c>
      <c r="J218" s="31" t="e">
        <f>IF(ISBLANK('5. Pp (3 años)'!#REF!),"",'5. Pp (3 años)'!#REF!)</f>
        <v>#REF!</v>
      </c>
      <c r="K218" s="29" t="e">
        <f>IF(ISBLANK('5. Pp (3 años)'!#REF!),"",'5. Pp (3 años)'!#REF!)</f>
        <v>#REF!</v>
      </c>
      <c r="L218" s="31" t="e">
        <f>IF(ISBLANK('5. Pp (3 años)'!#REF!),"",'5. Pp (3 años)'!#REF!)</f>
        <v>#REF!</v>
      </c>
      <c r="M218" s="31" t="e">
        <f>IF(ISBLANK('5. Pp (3 años)'!#REF!),"",'5. Pp (3 años)'!#REF!)</f>
        <v>#REF!</v>
      </c>
      <c r="N218" s="31" t="e">
        <f>IF(ISBLANK('5. Pp (3 años)'!#REF!),"",'5. Pp (3 años)'!#REF!)</f>
        <v>#REF!</v>
      </c>
      <c r="O218" s="31" t="e">
        <f>IF(ISBLANK('5. Pp (3 años)'!#REF!),"",'5. Pp (3 años)'!#REF!)</f>
        <v>#REF!</v>
      </c>
      <c r="P218" s="207" t="e">
        <f>IF(ISBLANK('5. Pp (3 años)'!#REF!),"",'5. Pp (3 años)'!#REF!)</f>
        <v>#REF!</v>
      </c>
    </row>
    <row r="219" spans="2:16" ht="17.25">
      <c r="B219" s="93" t="e">
        <f>IF(ISBLANK('5. Pp (3 años)'!#REF!),"",'5. Pp (3 años)'!#REF!)</f>
        <v>#REF!</v>
      </c>
      <c r="C219" s="29" t="e">
        <f>IF(ISBLANK('5. Pp (3 años)'!#REF!),"",'5. Pp (3 años)'!#REF!)</f>
        <v>#REF!</v>
      </c>
      <c r="D219" s="31" t="e">
        <f>IF(ISBLANK('5. Pp (3 años)'!#REF!),"",'5. Pp (3 años)'!#REF!)</f>
        <v>#REF!</v>
      </c>
      <c r="E219" s="31" t="e">
        <f>IF(ISBLANK('5. Pp (3 años)'!#REF!),"",'5. Pp (3 años)'!#REF!)</f>
        <v>#REF!</v>
      </c>
      <c r="F219" s="31" t="e">
        <f>IF(ISBLANK('5. Pp (3 años)'!#REF!),"",'5. Pp (3 años)'!#REF!)</f>
        <v>#REF!</v>
      </c>
      <c r="G219" s="29" t="e">
        <f>IF(ISBLANK('5. Pp (3 años)'!#REF!),"",'5. Pp (3 años)'!#REF!)</f>
        <v>#REF!</v>
      </c>
      <c r="H219" s="29" t="e">
        <f>IF(ISBLANK('5. Pp (3 años)'!#REF!),"",'5. Pp (3 años)'!#REF!)</f>
        <v>#REF!</v>
      </c>
      <c r="I219" s="31" t="e">
        <f>IF(ISBLANK('5. Pp (3 años)'!#REF!),"",'5. Pp (3 años)'!#REF!)</f>
        <v>#REF!</v>
      </c>
      <c r="J219" s="31" t="e">
        <f>IF(ISBLANK('5. Pp (3 años)'!#REF!),"",'5. Pp (3 años)'!#REF!)</f>
        <v>#REF!</v>
      </c>
      <c r="K219" s="29" t="e">
        <f>IF(ISBLANK('5. Pp (3 años)'!#REF!),"",'5. Pp (3 años)'!#REF!)</f>
        <v>#REF!</v>
      </c>
      <c r="L219" s="31" t="e">
        <f>IF(ISBLANK('5. Pp (3 años)'!#REF!),"",'5. Pp (3 años)'!#REF!)</f>
        <v>#REF!</v>
      </c>
      <c r="M219" s="31" t="e">
        <f>IF(ISBLANK('5. Pp (3 años)'!#REF!),"",'5. Pp (3 años)'!#REF!)</f>
        <v>#REF!</v>
      </c>
      <c r="N219" s="31" t="e">
        <f>IF(ISBLANK('5. Pp (3 años)'!#REF!),"",'5. Pp (3 años)'!#REF!)</f>
        <v>#REF!</v>
      </c>
      <c r="O219" s="31" t="e">
        <f>IF(ISBLANK('5. Pp (3 años)'!#REF!),"",'5. Pp (3 años)'!#REF!)</f>
        <v>#REF!</v>
      </c>
      <c r="P219" s="207" t="e">
        <f>IF(ISBLANK('5. Pp (3 años)'!#REF!),"",'5. Pp (3 años)'!#REF!)</f>
        <v>#REF!</v>
      </c>
    </row>
    <row r="220" spans="2:16" ht="17.25">
      <c r="B220" s="93" t="e">
        <f>IF(ISBLANK('5. Pp (3 años)'!#REF!),"",'5. Pp (3 años)'!#REF!)</f>
        <v>#REF!</v>
      </c>
      <c r="C220" s="29" t="e">
        <f>IF(ISBLANK('5. Pp (3 años)'!#REF!),"",'5. Pp (3 años)'!#REF!)</f>
        <v>#REF!</v>
      </c>
      <c r="D220" s="31" t="e">
        <f>IF(ISBLANK('5. Pp (3 años)'!#REF!),"",'5. Pp (3 años)'!#REF!)</f>
        <v>#REF!</v>
      </c>
      <c r="E220" s="31" t="e">
        <f>IF(ISBLANK('5. Pp (3 años)'!#REF!),"",'5. Pp (3 años)'!#REF!)</f>
        <v>#REF!</v>
      </c>
      <c r="F220" s="31" t="e">
        <f>IF(ISBLANK('5. Pp (3 años)'!#REF!),"",'5. Pp (3 años)'!#REF!)</f>
        <v>#REF!</v>
      </c>
      <c r="G220" s="29" t="e">
        <f>IF(ISBLANK('5. Pp (3 años)'!#REF!),"",'5. Pp (3 años)'!#REF!)</f>
        <v>#REF!</v>
      </c>
      <c r="H220" s="29" t="e">
        <f>IF(ISBLANK('5. Pp (3 años)'!#REF!),"",'5. Pp (3 años)'!#REF!)</f>
        <v>#REF!</v>
      </c>
      <c r="I220" s="31" t="e">
        <f>IF(ISBLANK('5. Pp (3 años)'!#REF!),"",'5. Pp (3 años)'!#REF!)</f>
        <v>#REF!</v>
      </c>
      <c r="J220" s="31" t="e">
        <f>IF(ISBLANK('5. Pp (3 años)'!#REF!),"",'5. Pp (3 años)'!#REF!)</f>
        <v>#REF!</v>
      </c>
      <c r="K220" s="29" t="e">
        <f>IF(ISBLANK('5. Pp (3 años)'!#REF!),"",'5. Pp (3 años)'!#REF!)</f>
        <v>#REF!</v>
      </c>
      <c r="L220" s="31" t="e">
        <f>IF(ISBLANK('5. Pp (3 años)'!#REF!),"",'5. Pp (3 años)'!#REF!)</f>
        <v>#REF!</v>
      </c>
      <c r="M220" s="31" t="e">
        <f>IF(ISBLANK('5. Pp (3 años)'!#REF!),"",'5. Pp (3 años)'!#REF!)</f>
        <v>#REF!</v>
      </c>
      <c r="N220" s="31" t="e">
        <f>IF(ISBLANK('5. Pp (3 años)'!#REF!),"",'5. Pp (3 años)'!#REF!)</f>
        <v>#REF!</v>
      </c>
      <c r="O220" s="31" t="e">
        <f>IF(ISBLANK('5. Pp (3 años)'!#REF!),"",'5. Pp (3 años)'!#REF!)</f>
        <v>#REF!</v>
      </c>
      <c r="P220" s="207" t="e">
        <f>IF(ISBLANK('5. Pp (3 años)'!#REF!),"",'5. Pp (3 años)'!#REF!)</f>
        <v>#REF!</v>
      </c>
    </row>
    <row r="221" spans="2:16" ht="17.25">
      <c r="B221" s="89" t="e">
        <f>IF(ISBLANK('5. Pp (3 años)'!#REF!),"",'5. Pp (3 años)'!#REF!)</f>
        <v>#REF!</v>
      </c>
      <c r="C221" s="65" t="e">
        <f>IF(ISBLANK('5. Pp (3 años)'!#REF!),"",'5. Pp (3 años)'!#REF!)</f>
        <v>#REF!</v>
      </c>
      <c r="D221" s="91" t="e">
        <f>IF(ISBLANK('5. Pp (3 años)'!#REF!),"",'5. Pp (3 años)'!#REF!)</f>
        <v>#REF!</v>
      </c>
      <c r="E221" s="91" t="e">
        <f>IF(ISBLANK('5. Pp (3 años)'!#REF!),"",'5. Pp (3 años)'!#REF!)</f>
        <v>#REF!</v>
      </c>
      <c r="F221" s="91" t="e">
        <f>IF(ISBLANK('5. Pp (3 años)'!#REF!),"",'5. Pp (3 años)'!#REF!)</f>
        <v>#REF!</v>
      </c>
      <c r="G221" s="65" t="e">
        <f>IF(ISBLANK('5. Pp (3 años)'!#REF!),"",'5. Pp (3 años)'!#REF!)</f>
        <v>#REF!</v>
      </c>
      <c r="H221" s="65" t="e">
        <f>IF(ISBLANK('5. Pp (3 años)'!#REF!),"",'5. Pp (3 años)'!#REF!)</f>
        <v>#REF!</v>
      </c>
      <c r="I221" s="91" t="e">
        <f>IF(ISBLANK('5. Pp (3 años)'!#REF!),"",'5. Pp (3 años)'!#REF!)</f>
        <v>#REF!</v>
      </c>
      <c r="J221" s="91" t="e">
        <f>IF(ISBLANK('5. Pp (3 años)'!#REF!),"",'5. Pp (3 años)'!#REF!)</f>
        <v>#REF!</v>
      </c>
      <c r="K221" s="65" t="e">
        <f>IF(ISBLANK('5. Pp (3 años)'!#REF!),"",'5. Pp (3 años)'!#REF!)</f>
        <v>#REF!</v>
      </c>
      <c r="L221" s="91" t="e">
        <f>IF(ISBLANK('5. Pp (3 años)'!#REF!),"",'5. Pp (3 años)'!#REF!)</f>
        <v>#REF!</v>
      </c>
      <c r="M221" s="91" t="e">
        <f>IF(ISBLANK('5. Pp (3 años)'!#REF!),"",'5. Pp (3 años)'!#REF!)</f>
        <v>#REF!</v>
      </c>
      <c r="N221" s="91" t="e">
        <f>IF(ISBLANK('5. Pp (3 años)'!#REF!),"",'5. Pp (3 años)'!#REF!)</f>
        <v>#REF!</v>
      </c>
      <c r="O221" s="91" t="e">
        <f>IF(ISBLANK('5. Pp (3 años)'!#REF!),"",'5. Pp (3 años)'!#REF!)</f>
        <v>#REF!</v>
      </c>
      <c r="P221" s="92" t="e">
        <f>IF(ISBLANK('5. Pp (3 años)'!#REF!),"",'5. Pp (3 años)'!#REF!)</f>
        <v>#REF!</v>
      </c>
    </row>
    <row r="222" spans="2:16" ht="17.25">
      <c r="B222" s="93" t="e">
        <f>IF(ISBLANK('5. Pp (3 años)'!#REF!),"",'5. Pp (3 años)'!#REF!)</f>
        <v>#REF!</v>
      </c>
      <c r="C222" s="29" t="e">
        <f>IF(ISBLANK('5. Pp (3 años)'!#REF!),"",'5. Pp (3 años)'!#REF!)</f>
        <v>#REF!</v>
      </c>
      <c r="D222" s="31" t="e">
        <f>IF(ISBLANK('5. Pp (3 años)'!#REF!),"",'5. Pp (3 años)'!#REF!)</f>
        <v>#REF!</v>
      </c>
      <c r="E222" s="31" t="e">
        <f>IF(ISBLANK('5. Pp (3 años)'!#REF!),"",'5. Pp (3 años)'!#REF!)</f>
        <v>#REF!</v>
      </c>
      <c r="F222" s="31" t="e">
        <f>IF(ISBLANK('5. Pp (3 años)'!#REF!),"",'5. Pp (3 años)'!#REF!)</f>
        <v>#REF!</v>
      </c>
      <c r="G222" s="29" t="e">
        <f>IF(ISBLANK('5. Pp (3 años)'!#REF!),"",'5. Pp (3 años)'!#REF!)</f>
        <v>#REF!</v>
      </c>
      <c r="H222" s="29" t="e">
        <f>IF(ISBLANK('5. Pp (3 años)'!#REF!),"",'5. Pp (3 años)'!#REF!)</f>
        <v>#REF!</v>
      </c>
      <c r="I222" s="31" t="e">
        <f>IF(ISBLANK('5. Pp (3 años)'!#REF!),"",'5. Pp (3 años)'!#REF!)</f>
        <v>#REF!</v>
      </c>
      <c r="J222" s="31" t="e">
        <f>IF(ISBLANK('5. Pp (3 años)'!#REF!),"",'5. Pp (3 años)'!#REF!)</f>
        <v>#REF!</v>
      </c>
      <c r="K222" s="29" t="e">
        <f>IF(ISBLANK('5. Pp (3 años)'!#REF!),"",'5. Pp (3 años)'!#REF!)</f>
        <v>#REF!</v>
      </c>
      <c r="L222" s="31" t="e">
        <f>IF(ISBLANK('5. Pp (3 años)'!#REF!),"",'5. Pp (3 años)'!#REF!)</f>
        <v>#REF!</v>
      </c>
      <c r="M222" s="31" t="e">
        <f>IF(ISBLANK('5. Pp (3 años)'!#REF!),"",'5. Pp (3 años)'!#REF!)</f>
        <v>#REF!</v>
      </c>
      <c r="N222" s="31" t="e">
        <f>IF(ISBLANK('5. Pp (3 años)'!#REF!),"",'5. Pp (3 años)'!#REF!)</f>
        <v>#REF!</v>
      </c>
      <c r="O222" s="31" t="e">
        <f>IF(ISBLANK('5. Pp (3 años)'!#REF!),"",'5. Pp (3 años)'!#REF!)</f>
        <v>#REF!</v>
      </c>
      <c r="P222" s="207" t="e">
        <f>IF(ISBLANK('5. Pp (3 años)'!#REF!),"",'5. Pp (3 años)'!#REF!)</f>
        <v>#REF!</v>
      </c>
    </row>
    <row r="223" spans="2:16" ht="17.25">
      <c r="B223" s="93" t="e">
        <f>IF(ISBLANK('5. Pp (3 años)'!#REF!),"",'5. Pp (3 años)'!#REF!)</f>
        <v>#REF!</v>
      </c>
      <c r="C223" s="29" t="e">
        <f>IF(ISBLANK('5. Pp (3 años)'!#REF!),"",'5. Pp (3 años)'!#REF!)</f>
        <v>#REF!</v>
      </c>
      <c r="D223" s="31" t="e">
        <f>IF(ISBLANK('5. Pp (3 años)'!#REF!),"",'5. Pp (3 años)'!#REF!)</f>
        <v>#REF!</v>
      </c>
      <c r="E223" s="31" t="e">
        <f>IF(ISBLANK('5. Pp (3 años)'!#REF!),"",'5. Pp (3 años)'!#REF!)</f>
        <v>#REF!</v>
      </c>
      <c r="F223" s="31" t="e">
        <f>IF(ISBLANK('5. Pp (3 años)'!#REF!),"",'5. Pp (3 años)'!#REF!)</f>
        <v>#REF!</v>
      </c>
      <c r="G223" s="29" t="e">
        <f>IF(ISBLANK('5. Pp (3 años)'!#REF!),"",'5. Pp (3 años)'!#REF!)</f>
        <v>#REF!</v>
      </c>
      <c r="H223" s="29" t="e">
        <f>IF(ISBLANK('5. Pp (3 años)'!#REF!),"",'5. Pp (3 años)'!#REF!)</f>
        <v>#REF!</v>
      </c>
      <c r="I223" s="31" t="e">
        <f>IF(ISBLANK('5. Pp (3 años)'!#REF!),"",'5. Pp (3 años)'!#REF!)</f>
        <v>#REF!</v>
      </c>
      <c r="J223" s="31" t="e">
        <f>IF(ISBLANK('5. Pp (3 años)'!#REF!),"",'5. Pp (3 años)'!#REF!)</f>
        <v>#REF!</v>
      </c>
      <c r="K223" s="29" t="e">
        <f>IF(ISBLANK('5. Pp (3 años)'!#REF!),"",'5. Pp (3 años)'!#REF!)</f>
        <v>#REF!</v>
      </c>
      <c r="L223" s="31" t="e">
        <f>IF(ISBLANK('5. Pp (3 años)'!#REF!),"",'5. Pp (3 años)'!#REF!)</f>
        <v>#REF!</v>
      </c>
      <c r="M223" s="31" t="e">
        <f>IF(ISBLANK('5. Pp (3 años)'!#REF!),"",'5. Pp (3 años)'!#REF!)</f>
        <v>#REF!</v>
      </c>
      <c r="N223" s="31" t="e">
        <f>IF(ISBLANK('5. Pp (3 años)'!#REF!),"",'5. Pp (3 años)'!#REF!)</f>
        <v>#REF!</v>
      </c>
      <c r="O223" s="31" t="e">
        <f>IF(ISBLANK('5. Pp (3 años)'!#REF!),"",'5. Pp (3 años)'!#REF!)</f>
        <v>#REF!</v>
      </c>
      <c r="P223" s="207" t="e">
        <f>IF(ISBLANK('5. Pp (3 años)'!#REF!),"",'5. Pp (3 años)'!#REF!)</f>
        <v>#REF!</v>
      </c>
    </row>
    <row r="224" spans="2:16" ht="17.25">
      <c r="B224" s="93" t="e">
        <f>IF(ISBLANK('5. Pp (3 años)'!#REF!),"",'5. Pp (3 años)'!#REF!)</f>
        <v>#REF!</v>
      </c>
      <c r="C224" s="29" t="e">
        <f>IF(ISBLANK('5. Pp (3 años)'!#REF!),"",'5. Pp (3 años)'!#REF!)</f>
        <v>#REF!</v>
      </c>
      <c r="D224" s="31" t="e">
        <f>IF(ISBLANK('5. Pp (3 años)'!#REF!),"",'5. Pp (3 años)'!#REF!)</f>
        <v>#REF!</v>
      </c>
      <c r="E224" s="31" t="e">
        <f>IF(ISBLANK('5. Pp (3 años)'!#REF!),"",'5. Pp (3 años)'!#REF!)</f>
        <v>#REF!</v>
      </c>
      <c r="F224" s="31" t="e">
        <f>IF(ISBLANK('5. Pp (3 años)'!#REF!),"",'5. Pp (3 años)'!#REF!)</f>
        <v>#REF!</v>
      </c>
      <c r="G224" s="29" t="e">
        <f>IF(ISBLANK('5. Pp (3 años)'!#REF!),"",'5. Pp (3 años)'!#REF!)</f>
        <v>#REF!</v>
      </c>
      <c r="H224" s="29" t="e">
        <f>IF(ISBLANK('5. Pp (3 años)'!#REF!),"",'5. Pp (3 años)'!#REF!)</f>
        <v>#REF!</v>
      </c>
      <c r="I224" s="31" t="e">
        <f>IF(ISBLANK('5. Pp (3 años)'!#REF!),"",'5. Pp (3 años)'!#REF!)</f>
        <v>#REF!</v>
      </c>
      <c r="J224" s="31" t="e">
        <f>IF(ISBLANK('5. Pp (3 años)'!#REF!),"",'5. Pp (3 años)'!#REF!)</f>
        <v>#REF!</v>
      </c>
      <c r="K224" s="29" t="e">
        <f>IF(ISBLANK('5. Pp (3 años)'!#REF!),"",'5. Pp (3 años)'!#REF!)</f>
        <v>#REF!</v>
      </c>
      <c r="L224" s="31" t="e">
        <f>IF(ISBLANK('5. Pp (3 años)'!#REF!),"",'5. Pp (3 años)'!#REF!)</f>
        <v>#REF!</v>
      </c>
      <c r="M224" s="31" t="e">
        <f>IF(ISBLANK('5. Pp (3 años)'!#REF!),"",'5. Pp (3 años)'!#REF!)</f>
        <v>#REF!</v>
      </c>
      <c r="N224" s="31" t="e">
        <f>IF(ISBLANK('5. Pp (3 años)'!#REF!),"",'5. Pp (3 años)'!#REF!)</f>
        <v>#REF!</v>
      </c>
      <c r="O224" s="31" t="e">
        <f>IF(ISBLANK('5. Pp (3 años)'!#REF!),"",'5. Pp (3 años)'!#REF!)</f>
        <v>#REF!</v>
      </c>
      <c r="P224" s="207" t="e">
        <f>IF(ISBLANK('5. Pp (3 años)'!#REF!),"",'5. Pp (3 años)'!#REF!)</f>
        <v>#REF!</v>
      </c>
    </row>
    <row r="225" spans="2:16" ht="17.25">
      <c r="B225" s="93" t="e">
        <f>IF(ISBLANK('5. Pp (3 años)'!#REF!),"",'5. Pp (3 años)'!#REF!)</f>
        <v>#REF!</v>
      </c>
      <c r="C225" s="29" t="e">
        <f>IF(ISBLANK('5. Pp (3 años)'!#REF!),"",'5. Pp (3 años)'!#REF!)</f>
        <v>#REF!</v>
      </c>
      <c r="D225" s="31" t="e">
        <f>IF(ISBLANK('5. Pp (3 años)'!#REF!),"",'5. Pp (3 años)'!#REF!)</f>
        <v>#REF!</v>
      </c>
      <c r="E225" s="31" t="e">
        <f>IF(ISBLANK('5. Pp (3 años)'!#REF!),"",'5. Pp (3 años)'!#REF!)</f>
        <v>#REF!</v>
      </c>
      <c r="F225" s="31" t="e">
        <f>IF(ISBLANK('5. Pp (3 años)'!#REF!),"",'5. Pp (3 años)'!#REF!)</f>
        <v>#REF!</v>
      </c>
      <c r="G225" s="29" t="e">
        <f>IF(ISBLANK('5. Pp (3 años)'!#REF!),"",'5. Pp (3 años)'!#REF!)</f>
        <v>#REF!</v>
      </c>
      <c r="H225" s="29" t="e">
        <f>IF(ISBLANK('5. Pp (3 años)'!#REF!),"",'5. Pp (3 años)'!#REF!)</f>
        <v>#REF!</v>
      </c>
      <c r="I225" s="31" t="e">
        <f>IF(ISBLANK('5. Pp (3 años)'!#REF!),"",'5. Pp (3 años)'!#REF!)</f>
        <v>#REF!</v>
      </c>
      <c r="J225" s="31" t="e">
        <f>IF(ISBLANK('5. Pp (3 años)'!#REF!),"",'5. Pp (3 años)'!#REF!)</f>
        <v>#REF!</v>
      </c>
      <c r="K225" s="29" t="e">
        <f>IF(ISBLANK('5. Pp (3 años)'!#REF!),"",'5. Pp (3 años)'!#REF!)</f>
        <v>#REF!</v>
      </c>
      <c r="L225" s="31" t="e">
        <f>IF(ISBLANK('5. Pp (3 años)'!#REF!),"",'5. Pp (3 años)'!#REF!)</f>
        <v>#REF!</v>
      </c>
      <c r="M225" s="31" t="e">
        <f>IF(ISBLANK('5. Pp (3 años)'!#REF!),"",'5. Pp (3 años)'!#REF!)</f>
        <v>#REF!</v>
      </c>
      <c r="N225" s="31" t="e">
        <f>IF(ISBLANK('5. Pp (3 años)'!#REF!),"",'5. Pp (3 años)'!#REF!)</f>
        <v>#REF!</v>
      </c>
      <c r="O225" s="31" t="e">
        <f>IF(ISBLANK('5. Pp (3 años)'!#REF!),"",'5. Pp (3 años)'!#REF!)</f>
        <v>#REF!</v>
      </c>
      <c r="P225" s="207" t="e">
        <f>IF(ISBLANK('5. Pp (3 años)'!#REF!),"",'5. Pp (3 años)'!#REF!)</f>
        <v>#REF!</v>
      </c>
    </row>
    <row r="226" spans="2:16" ht="17.25">
      <c r="B226" s="93" t="e">
        <f>IF(ISBLANK('5. Pp (3 años)'!#REF!),"",'5. Pp (3 años)'!#REF!)</f>
        <v>#REF!</v>
      </c>
      <c r="C226" s="29" t="e">
        <f>IF(ISBLANK('5. Pp (3 años)'!#REF!),"",'5. Pp (3 años)'!#REF!)</f>
        <v>#REF!</v>
      </c>
      <c r="D226" s="31" t="e">
        <f>IF(ISBLANK('5. Pp (3 años)'!#REF!),"",'5. Pp (3 años)'!#REF!)</f>
        <v>#REF!</v>
      </c>
      <c r="E226" s="31" t="e">
        <f>IF(ISBLANK('5. Pp (3 años)'!#REF!),"",'5. Pp (3 años)'!#REF!)</f>
        <v>#REF!</v>
      </c>
      <c r="F226" s="31" t="e">
        <f>IF(ISBLANK('5. Pp (3 años)'!#REF!),"",'5. Pp (3 años)'!#REF!)</f>
        <v>#REF!</v>
      </c>
      <c r="G226" s="29" t="e">
        <f>IF(ISBLANK('5. Pp (3 años)'!#REF!),"",'5. Pp (3 años)'!#REF!)</f>
        <v>#REF!</v>
      </c>
      <c r="H226" s="29" t="e">
        <f>IF(ISBLANK('5. Pp (3 años)'!#REF!),"",'5. Pp (3 años)'!#REF!)</f>
        <v>#REF!</v>
      </c>
      <c r="I226" s="31" t="e">
        <f>IF(ISBLANK('5. Pp (3 años)'!#REF!),"",'5. Pp (3 años)'!#REF!)</f>
        <v>#REF!</v>
      </c>
      <c r="J226" s="31" t="e">
        <f>IF(ISBLANK('5. Pp (3 años)'!#REF!),"",'5. Pp (3 años)'!#REF!)</f>
        <v>#REF!</v>
      </c>
      <c r="K226" s="29" t="e">
        <f>IF(ISBLANK('5. Pp (3 años)'!#REF!),"",'5. Pp (3 años)'!#REF!)</f>
        <v>#REF!</v>
      </c>
      <c r="L226" s="31" t="e">
        <f>IF(ISBLANK('5. Pp (3 años)'!#REF!),"",'5. Pp (3 años)'!#REF!)</f>
        <v>#REF!</v>
      </c>
      <c r="M226" s="31" t="e">
        <f>IF(ISBLANK('5. Pp (3 años)'!#REF!),"",'5. Pp (3 años)'!#REF!)</f>
        <v>#REF!</v>
      </c>
      <c r="N226" s="31" t="e">
        <f>IF(ISBLANK('5. Pp (3 años)'!#REF!),"",'5. Pp (3 años)'!#REF!)</f>
        <v>#REF!</v>
      </c>
      <c r="O226" s="31" t="e">
        <f>IF(ISBLANK('5. Pp (3 años)'!#REF!),"",'5. Pp (3 años)'!#REF!)</f>
        <v>#REF!</v>
      </c>
      <c r="P226" s="207" t="e">
        <f>IF(ISBLANK('5. Pp (3 años)'!#REF!),"",'5. Pp (3 años)'!#REF!)</f>
        <v>#REF!</v>
      </c>
    </row>
    <row r="227" spans="2:16" ht="17.25">
      <c r="B227" s="89" t="e">
        <f>IF(ISBLANK('5. Pp (3 años)'!#REF!),"",'5. Pp (3 años)'!#REF!)</f>
        <v>#REF!</v>
      </c>
      <c r="C227" s="65" t="e">
        <f>IF(ISBLANK('5. Pp (3 años)'!#REF!),"",'5. Pp (3 años)'!#REF!)</f>
        <v>#REF!</v>
      </c>
      <c r="D227" s="91" t="e">
        <f>IF(ISBLANK('5. Pp (3 años)'!#REF!),"",'5. Pp (3 años)'!#REF!)</f>
        <v>#REF!</v>
      </c>
      <c r="E227" s="91" t="e">
        <f>IF(ISBLANK('5. Pp (3 años)'!#REF!),"",'5. Pp (3 años)'!#REF!)</f>
        <v>#REF!</v>
      </c>
      <c r="F227" s="91" t="e">
        <f>IF(ISBLANK('5. Pp (3 años)'!#REF!),"",'5. Pp (3 años)'!#REF!)</f>
        <v>#REF!</v>
      </c>
      <c r="G227" s="65" t="e">
        <f>IF(ISBLANK('5. Pp (3 años)'!#REF!),"",'5. Pp (3 años)'!#REF!)</f>
        <v>#REF!</v>
      </c>
      <c r="H227" s="65" t="e">
        <f>IF(ISBLANK('5. Pp (3 años)'!#REF!),"",'5. Pp (3 años)'!#REF!)</f>
        <v>#REF!</v>
      </c>
      <c r="I227" s="91" t="e">
        <f>IF(ISBLANK('5. Pp (3 años)'!#REF!),"",'5. Pp (3 años)'!#REF!)</f>
        <v>#REF!</v>
      </c>
      <c r="J227" s="91" t="e">
        <f>IF(ISBLANK('5. Pp (3 años)'!#REF!),"",'5. Pp (3 años)'!#REF!)</f>
        <v>#REF!</v>
      </c>
      <c r="K227" s="65" t="e">
        <f>IF(ISBLANK('5. Pp (3 años)'!#REF!),"",'5. Pp (3 años)'!#REF!)</f>
        <v>#REF!</v>
      </c>
      <c r="L227" s="91" t="e">
        <f>IF(ISBLANK('5. Pp (3 años)'!#REF!),"",'5. Pp (3 años)'!#REF!)</f>
        <v>#REF!</v>
      </c>
      <c r="M227" s="91" t="e">
        <f>IF(ISBLANK('5. Pp (3 años)'!#REF!),"",'5. Pp (3 años)'!#REF!)</f>
        <v>#REF!</v>
      </c>
      <c r="N227" s="91" t="e">
        <f>IF(ISBLANK('5. Pp (3 años)'!#REF!),"",'5. Pp (3 años)'!#REF!)</f>
        <v>#REF!</v>
      </c>
      <c r="O227" s="91" t="e">
        <f>IF(ISBLANK('5. Pp (3 años)'!#REF!),"",'5. Pp (3 años)'!#REF!)</f>
        <v>#REF!</v>
      </c>
      <c r="P227" s="92" t="e">
        <f>IF(ISBLANK('5. Pp (3 años)'!#REF!),"",'5. Pp (3 años)'!#REF!)</f>
        <v>#REF!</v>
      </c>
    </row>
    <row r="228" spans="2:16" ht="17.25">
      <c r="B228" s="93" t="e">
        <f>IF(ISBLANK('5. Pp (3 años)'!#REF!),"",'5. Pp (3 años)'!#REF!)</f>
        <v>#REF!</v>
      </c>
      <c r="C228" s="29" t="e">
        <f>IF(ISBLANK('5. Pp (3 años)'!#REF!),"",'5. Pp (3 años)'!#REF!)</f>
        <v>#REF!</v>
      </c>
      <c r="D228" s="31" t="e">
        <f>IF(ISBLANK('5. Pp (3 años)'!#REF!),"",'5. Pp (3 años)'!#REF!)</f>
        <v>#REF!</v>
      </c>
      <c r="E228" s="31" t="e">
        <f>IF(ISBLANK('5. Pp (3 años)'!#REF!),"",'5. Pp (3 años)'!#REF!)</f>
        <v>#REF!</v>
      </c>
      <c r="F228" s="31" t="e">
        <f>IF(ISBLANK('5. Pp (3 años)'!#REF!),"",'5. Pp (3 años)'!#REF!)</f>
        <v>#REF!</v>
      </c>
      <c r="G228" s="29" t="e">
        <f>IF(ISBLANK('5. Pp (3 años)'!#REF!),"",'5. Pp (3 años)'!#REF!)</f>
        <v>#REF!</v>
      </c>
      <c r="H228" s="29" t="e">
        <f>IF(ISBLANK('5. Pp (3 años)'!#REF!),"",'5. Pp (3 años)'!#REF!)</f>
        <v>#REF!</v>
      </c>
      <c r="I228" s="31" t="e">
        <f>IF(ISBLANK('5. Pp (3 años)'!#REF!),"",'5. Pp (3 años)'!#REF!)</f>
        <v>#REF!</v>
      </c>
      <c r="J228" s="31" t="e">
        <f>IF(ISBLANK('5. Pp (3 años)'!#REF!),"",'5. Pp (3 años)'!#REF!)</f>
        <v>#REF!</v>
      </c>
      <c r="K228" s="29" t="e">
        <f>IF(ISBLANK('5. Pp (3 años)'!#REF!),"",'5. Pp (3 años)'!#REF!)</f>
        <v>#REF!</v>
      </c>
      <c r="L228" s="31" t="e">
        <f>IF(ISBLANK('5. Pp (3 años)'!#REF!),"",'5. Pp (3 años)'!#REF!)</f>
        <v>#REF!</v>
      </c>
      <c r="M228" s="31" t="e">
        <f>IF(ISBLANK('5. Pp (3 años)'!#REF!),"",'5. Pp (3 años)'!#REF!)</f>
        <v>#REF!</v>
      </c>
      <c r="N228" s="31" t="e">
        <f>IF(ISBLANK('5. Pp (3 años)'!#REF!),"",'5. Pp (3 años)'!#REF!)</f>
        <v>#REF!</v>
      </c>
      <c r="O228" s="31" t="e">
        <f>IF(ISBLANK('5. Pp (3 años)'!#REF!),"",'5. Pp (3 años)'!#REF!)</f>
        <v>#REF!</v>
      </c>
      <c r="P228" s="207" t="e">
        <f>IF(ISBLANK('5. Pp (3 años)'!#REF!),"",'5. Pp (3 años)'!#REF!)</f>
        <v>#REF!</v>
      </c>
    </row>
    <row r="229" spans="2:16" ht="17.25">
      <c r="B229" s="93" t="e">
        <f>IF(ISBLANK('5. Pp (3 años)'!#REF!),"",'5. Pp (3 años)'!#REF!)</f>
        <v>#REF!</v>
      </c>
      <c r="C229" s="29" t="e">
        <f>IF(ISBLANK('5. Pp (3 años)'!#REF!),"",'5. Pp (3 años)'!#REF!)</f>
        <v>#REF!</v>
      </c>
      <c r="D229" s="31" t="e">
        <f>IF(ISBLANK('5. Pp (3 años)'!#REF!),"",'5. Pp (3 años)'!#REF!)</f>
        <v>#REF!</v>
      </c>
      <c r="E229" s="31" t="e">
        <f>IF(ISBLANK('5. Pp (3 años)'!#REF!),"",'5. Pp (3 años)'!#REF!)</f>
        <v>#REF!</v>
      </c>
      <c r="F229" s="31" t="e">
        <f>IF(ISBLANK('5. Pp (3 años)'!#REF!),"",'5. Pp (3 años)'!#REF!)</f>
        <v>#REF!</v>
      </c>
      <c r="G229" s="29" t="e">
        <f>IF(ISBLANK('5. Pp (3 años)'!#REF!),"",'5. Pp (3 años)'!#REF!)</f>
        <v>#REF!</v>
      </c>
      <c r="H229" s="29" t="e">
        <f>IF(ISBLANK('5. Pp (3 años)'!#REF!),"",'5. Pp (3 años)'!#REF!)</f>
        <v>#REF!</v>
      </c>
      <c r="I229" s="31" t="e">
        <f>IF(ISBLANK('5. Pp (3 años)'!#REF!),"",'5. Pp (3 años)'!#REF!)</f>
        <v>#REF!</v>
      </c>
      <c r="J229" s="31" t="e">
        <f>IF(ISBLANK('5. Pp (3 años)'!#REF!),"",'5. Pp (3 años)'!#REF!)</f>
        <v>#REF!</v>
      </c>
      <c r="K229" s="29" t="e">
        <f>IF(ISBLANK('5. Pp (3 años)'!#REF!),"",'5. Pp (3 años)'!#REF!)</f>
        <v>#REF!</v>
      </c>
      <c r="L229" s="31" t="e">
        <f>IF(ISBLANK('5. Pp (3 años)'!#REF!),"",'5. Pp (3 años)'!#REF!)</f>
        <v>#REF!</v>
      </c>
      <c r="M229" s="31" t="e">
        <f>IF(ISBLANK('5. Pp (3 años)'!#REF!),"",'5. Pp (3 años)'!#REF!)</f>
        <v>#REF!</v>
      </c>
      <c r="N229" s="31" t="e">
        <f>IF(ISBLANK('5. Pp (3 años)'!#REF!),"",'5. Pp (3 años)'!#REF!)</f>
        <v>#REF!</v>
      </c>
      <c r="O229" s="31" t="e">
        <f>IF(ISBLANK('5. Pp (3 años)'!#REF!),"",'5. Pp (3 años)'!#REF!)</f>
        <v>#REF!</v>
      </c>
      <c r="P229" s="207" t="e">
        <f>IF(ISBLANK('5. Pp (3 años)'!#REF!),"",'5. Pp (3 años)'!#REF!)</f>
        <v>#REF!</v>
      </c>
    </row>
    <row r="230" spans="2:16" ht="17.25">
      <c r="B230" s="93" t="e">
        <f>IF(ISBLANK('5. Pp (3 años)'!#REF!),"",'5. Pp (3 años)'!#REF!)</f>
        <v>#REF!</v>
      </c>
      <c r="C230" s="29" t="e">
        <f>IF(ISBLANK('5. Pp (3 años)'!#REF!),"",'5. Pp (3 años)'!#REF!)</f>
        <v>#REF!</v>
      </c>
      <c r="D230" s="31" t="e">
        <f>IF(ISBLANK('5. Pp (3 años)'!#REF!),"",'5. Pp (3 años)'!#REF!)</f>
        <v>#REF!</v>
      </c>
      <c r="E230" s="31" t="e">
        <f>IF(ISBLANK('5. Pp (3 años)'!#REF!),"",'5. Pp (3 años)'!#REF!)</f>
        <v>#REF!</v>
      </c>
      <c r="F230" s="31" t="e">
        <f>IF(ISBLANK('5. Pp (3 años)'!#REF!),"",'5. Pp (3 años)'!#REF!)</f>
        <v>#REF!</v>
      </c>
      <c r="G230" s="29" t="e">
        <f>IF(ISBLANK('5. Pp (3 años)'!#REF!),"",'5. Pp (3 años)'!#REF!)</f>
        <v>#REF!</v>
      </c>
      <c r="H230" s="29" t="e">
        <f>IF(ISBLANK('5. Pp (3 años)'!#REF!),"",'5. Pp (3 años)'!#REF!)</f>
        <v>#REF!</v>
      </c>
      <c r="I230" s="31" t="e">
        <f>IF(ISBLANK('5. Pp (3 años)'!#REF!),"",'5. Pp (3 años)'!#REF!)</f>
        <v>#REF!</v>
      </c>
      <c r="J230" s="31" t="e">
        <f>IF(ISBLANK('5. Pp (3 años)'!#REF!),"",'5. Pp (3 años)'!#REF!)</f>
        <v>#REF!</v>
      </c>
      <c r="K230" s="29" t="e">
        <f>IF(ISBLANK('5. Pp (3 años)'!#REF!),"",'5. Pp (3 años)'!#REF!)</f>
        <v>#REF!</v>
      </c>
      <c r="L230" s="31" t="e">
        <f>IF(ISBLANK('5. Pp (3 años)'!#REF!),"",'5. Pp (3 años)'!#REF!)</f>
        <v>#REF!</v>
      </c>
      <c r="M230" s="31" t="e">
        <f>IF(ISBLANK('5. Pp (3 años)'!#REF!),"",'5. Pp (3 años)'!#REF!)</f>
        <v>#REF!</v>
      </c>
      <c r="N230" s="31" t="e">
        <f>IF(ISBLANK('5. Pp (3 años)'!#REF!),"",'5. Pp (3 años)'!#REF!)</f>
        <v>#REF!</v>
      </c>
      <c r="O230" s="31" t="e">
        <f>IF(ISBLANK('5. Pp (3 años)'!#REF!),"",'5. Pp (3 años)'!#REF!)</f>
        <v>#REF!</v>
      </c>
      <c r="P230" s="207" t="e">
        <f>IF(ISBLANK('5. Pp (3 años)'!#REF!),"",'5. Pp (3 años)'!#REF!)</f>
        <v>#REF!</v>
      </c>
    </row>
    <row r="231" spans="2:16" ht="17.25">
      <c r="B231" s="93" t="e">
        <f>IF(ISBLANK('5. Pp (3 años)'!#REF!),"",'5. Pp (3 años)'!#REF!)</f>
        <v>#REF!</v>
      </c>
      <c r="C231" s="29" t="e">
        <f>IF(ISBLANK('5. Pp (3 años)'!#REF!),"",'5. Pp (3 años)'!#REF!)</f>
        <v>#REF!</v>
      </c>
      <c r="D231" s="31" t="e">
        <f>IF(ISBLANK('5. Pp (3 años)'!#REF!),"",'5. Pp (3 años)'!#REF!)</f>
        <v>#REF!</v>
      </c>
      <c r="E231" s="31" t="e">
        <f>IF(ISBLANK('5. Pp (3 años)'!#REF!),"",'5. Pp (3 años)'!#REF!)</f>
        <v>#REF!</v>
      </c>
      <c r="F231" s="31" t="e">
        <f>IF(ISBLANK('5. Pp (3 años)'!#REF!),"",'5. Pp (3 años)'!#REF!)</f>
        <v>#REF!</v>
      </c>
      <c r="G231" s="29" t="e">
        <f>IF(ISBLANK('5. Pp (3 años)'!#REF!),"",'5. Pp (3 años)'!#REF!)</f>
        <v>#REF!</v>
      </c>
      <c r="H231" s="29" t="e">
        <f>IF(ISBLANK('5. Pp (3 años)'!#REF!),"",'5. Pp (3 años)'!#REF!)</f>
        <v>#REF!</v>
      </c>
      <c r="I231" s="31" t="e">
        <f>IF(ISBLANK('5. Pp (3 años)'!#REF!),"",'5. Pp (3 años)'!#REF!)</f>
        <v>#REF!</v>
      </c>
      <c r="J231" s="31" t="e">
        <f>IF(ISBLANK('5. Pp (3 años)'!#REF!),"",'5. Pp (3 años)'!#REF!)</f>
        <v>#REF!</v>
      </c>
      <c r="K231" s="29" t="e">
        <f>IF(ISBLANK('5. Pp (3 años)'!#REF!),"",'5. Pp (3 años)'!#REF!)</f>
        <v>#REF!</v>
      </c>
      <c r="L231" s="31" t="e">
        <f>IF(ISBLANK('5. Pp (3 años)'!#REF!),"",'5. Pp (3 años)'!#REF!)</f>
        <v>#REF!</v>
      </c>
      <c r="M231" s="31" t="e">
        <f>IF(ISBLANK('5. Pp (3 años)'!#REF!),"",'5. Pp (3 años)'!#REF!)</f>
        <v>#REF!</v>
      </c>
      <c r="N231" s="31" t="e">
        <f>IF(ISBLANK('5. Pp (3 años)'!#REF!),"",'5. Pp (3 años)'!#REF!)</f>
        <v>#REF!</v>
      </c>
      <c r="O231" s="31" t="e">
        <f>IF(ISBLANK('5. Pp (3 años)'!#REF!),"",'5. Pp (3 años)'!#REF!)</f>
        <v>#REF!</v>
      </c>
      <c r="P231" s="207" t="e">
        <f>IF(ISBLANK('5. Pp (3 años)'!#REF!),"",'5. Pp (3 años)'!#REF!)</f>
        <v>#REF!</v>
      </c>
    </row>
    <row r="232" spans="2:16" ht="17.25">
      <c r="B232" s="93" t="e">
        <f>IF(ISBLANK('5. Pp (3 años)'!#REF!),"",'5. Pp (3 años)'!#REF!)</f>
        <v>#REF!</v>
      </c>
      <c r="C232" s="29" t="e">
        <f>IF(ISBLANK('5. Pp (3 años)'!#REF!),"",'5. Pp (3 años)'!#REF!)</f>
        <v>#REF!</v>
      </c>
      <c r="D232" s="31" t="e">
        <f>IF(ISBLANK('5. Pp (3 años)'!#REF!),"",'5. Pp (3 años)'!#REF!)</f>
        <v>#REF!</v>
      </c>
      <c r="E232" s="31" t="e">
        <f>IF(ISBLANK('5. Pp (3 años)'!#REF!),"",'5. Pp (3 años)'!#REF!)</f>
        <v>#REF!</v>
      </c>
      <c r="F232" s="31" t="e">
        <f>IF(ISBLANK('5. Pp (3 años)'!#REF!),"",'5. Pp (3 años)'!#REF!)</f>
        <v>#REF!</v>
      </c>
      <c r="G232" s="29" t="e">
        <f>IF(ISBLANK('5. Pp (3 años)'!#REF!),"",'5. Pp (3 años)'!#REF!)</f>
        <v>#REF!</v>
      </c>
      <c r="H232" s="29" t="e">
        <f>IF(ISBLANK('5. Pp (3 años)'!#REF!),"",'5. Pp (3 años)'!#REF!)</f>
        <v>#REF!</v>
      </c>
      <c r="I232" s="31" t="e">
        <f>IF(ISBLANK('5. Pp (3 años)'!#REF!),"",'5. Pp (3 años)'!#REF!)</f>
        <v>#REF!</v>
      </c>
      <c r="J232" s="31" t="e">
        <f>IF(ISBLANK('5. Pp (3 años)'!#REF!),"",'5. Pp (3 años)'!#REF!)</f>
        <v>#REF!</v>
      </c>
      <c r="K232" s="29" t="e">
        <f>IF(ISBLANK('5. Pp (3 años)'!#REF!),"",'5. Pp (3 años)'!#REF!)</f>
        <v>#REF!</v>
      </c>
      <c r="L232" s="31" t="e">
        <f>IF(ISBLANK('5. Pp (3 años)'!#REF!),"",'5. Pp (3 años)'!#REF!)</f>
        <v>#REF!</v>
      </c>
      <c r="M232" s="31" t="e">
        <f>IF(ISBLANK('5. Pp (3 años)'!#REF!),"",'5. Pp (3 años)'!#REF!)</f>
        <v>#REF!</v>
      </c>
      <c r="N232" s="31" t="e">
        <f>IF(ISBLANK('5. Pp (3 años)'!#REF!),"",'5. Pp (3 años)'!#REF!)</f>
        <v>#REF!</v>
      </c>
      <c r="O232" s="31" t="e">
        <f>IF(ISBLANK('5. Pp (3 años)'!#REF!),"",'5. Pp (3 años)'!#REF!)</f>
        <v>#REF!</v>
      </c>
      <c r="P232" s="207" t="e">
        <f>IF(ISBLANK('5. Pp (3 años)'!#REF!),"",'5. Pp (3 años)'!#REF!)</f>
        <v>#REF!</v>
      </c>
    </row>
    <row r="233" spans="2:16" ht="17.25">
      <c r="B233" s="89" t="e">
        <f>IF(ISBLANK('5. Pp (3 años)'!#REF!),"",'5. Pp (3 años)'!#REF!)</f>
        <v>#REF!</v>
      </c>
      <c r="C233" s="65" t="e">
        <f>IF(ISBLANK('5. Pp (3 años)'!#REF!),"",'5. Pp (3 años)'!#REF!)</f>
        <v>#REF!</v>
      </c>
      <c r="D233" s="91" t="e">
        <f>IF(ISBLANK('5. Pp (3 años)'!#REF!),"",'5. Pp (3 años)'!#REF!)</f>
        <v>#REF!</v>
      </c>
      <c r="E233" s="91" t="e">
        <f>IF(ISBLANK('5. Pp (3 años)'!#REF!),"",'5. Pp (3 años)'!#REF!)</f>
        <v>#REF!</v>
      </c>
      <c r="F233" s="91" t="e">
        <f>IF(ISBLANK('5. Pp (3 años)'!#REF!),"",'5. Pp (3 años)'!#REF!)</f>
        <v>#REF!</v>
      </c>
      <c r="G233" s="65" t="e">
        <f>IF(ISBLANK('5. Pp (3 años)'!#REF!),"",'5. Pp (3 años)'!#REF!)</f>
        <v>#REF!</v>
      </c>
      <c r="H233" s="65" t="e">
        <f>IF(ISBLANK('5. Pp (3 años)'!#REF!),"",'5. Pp (3 años)'!#REF!)</f>
        <v>#REF!</v>
      </c>
      <c r="I233" s="91" t="e">
        <f>IF(ISBLANK('5. Pp (3 años)'!#REF!),"",'5. Pp (3 años)'!#REF!)</f>
        <v>#REF!</v>
      </c>
      <c r="J233" s="91" t="e">
        <f>IF(ISBLANK('5. Pp (3 años)'!#REF!),"",'5. Pp (3 años)'!#REF!)</f>
        <v>#REF!</v>
      </c>
      <c r="K233" s="65" t="e">
        <f>IF(ISBLANK('5. Pp (3 años)'!#REF!),"",'5. Pp (3 años)'!#REF!)</f>
        <v>#REF!</v>
      </c>
      <c r="L233" s="91" t="e">
        <f>IF(ISBLANK('5. Pp (3 años)'!#REF!),"",'5. Pp (3 años)'!#REF!)</f>
        <v>#REF!</v>
      </c>
      <c r="M233" s="91" t="e">
        <f>IF(ISBLANK('5. Pp (3 años)'!#REF!),"",'5. Pp (3 años)'!#REF!)</f>
        <v>#REF!</v>
      </c>
      <c r="N233" s="91" t="e">
        <f>IF(ISBLANK('5. Pp (3 años)'!#REF!),"",'5. Pp (3 años)'!#REF!)</f>
        <v>#REF!</v>
      </c>
      <c r="O233" s="91" t="e">
        <f>IF(ISBLANK('5. Pp (3 años)'!#REF!),"",'5. Pp (3 años)'!#REF!)</f>
        <v>#REF!</v>
      </c>
      <c r="P233" s="92" t="e">
        <f>IF(ISBLANK('5. Pp (3 años)'!#REF!),"",'5. Pp (3 años)'!#REF!)</f>
        <v>#REF!</v>
      </c>
    </row>
    <row r="234" spans="2:16" ht="17.25">
      <c r="B234" s="93" t="e">
        <f>IF(ISBLANK('5. Pp (3 años)'!#REF!),"",'5. Pp (3 años)'!#REF!)</f>
        <v>#REF!</v>
      </c>
      <c r="C234" s="29" t="e">
        <f>IF(ISBLANK('5. Pp (3 años)'!#REF!),"",'5. Pp (3 años)'!#REF!)</f>
        <v>#REF!</v>
      </c>
      <c r="D234" s="31" t="e">
        <f>IF(ISBLANK('5. Pp (3 años)'!#REF!),"",'5. Pp (3 años)'!#REF!)</f>
        <v>#REF!</v>
      </c>
      <c r="E234" s="31" t="e">
        <f>IF(ISBLANK('5. Pp (3 años)'!#REF!),"",'5. Pp (3 años)'!#REF!)</f>
        <v>#REF!</v>
      </c>
      <c r="F234" s="31" t="e">
        <f>IF(ISBLANK('5. Pp (3 años)'!#REF!),"",'5. Pp (3 años)'!#REF!)</f>
        <v>#REF!</v>
      </c>
      <c r="G234" s="29" t="e">
        <f>IF(ISBLANK('5. Pp (3 años)'!#REF!),"",'5. Pp (3 años)'!#REF!)</f>
        <v>#REF!</v>
      </c>
      <c r="H234" s="29" t="e">
        <f>IF(ISBLANK('5. Pp (3 años)'!#REF!),"",'5. Pp (3 años)'!#REF!)</f>
        <v>#REF!</v>
      </c>
      <c r="I234" s="31" t="e">
        <f>IF(ISBLANK('5. Pp (3 años)'!#REF!),"",'5. Pp (3 años)'!#REF!)</f>
        <v>#REF!</v>
      </c>
      <c r="J234" s="31" t="e">
        <f>IF(ISBLANK('5. Pp (3 años)'!#REF!),"",'5. Pp (3 años)'!#REF!)</f>
        <v>#REF!</v>
      </c>
      <c r="K234" s="29" t="e">
        <f>IF(ISBLANK('5. Pp (3 años)'!#REF!),"",'5. Pp (3 años)'!#REF!)</f>
        <v>#REF!</v>
      </c>
      <c r="L234" s="31" t="e">
        <f>IF(ISBLANK('5. Pp (3 años)'!#REF!),"",'5. Pp (3 años)'!#REF!)</f>
        <v>#REF!</v>
      </c>
      <c r="M234" s="31" t="e">
        <f>IF(ISBLANK('5. Pp (3 años)'!#REF!),"",'5. Pp (3 años)'!#REF!)</f>
        <v>#REF!</v>
      </c>
      <c r="N234" s="31" t="e">
        <f>IF(ISBLANK('5. Pp (3 años)'!#REF!),"",'5. Pp (3 años)'!#REF!)</f>
        <v>#REF!</v>
      </c>
      <c r="O234" s="31" t="e">
        <f>IF(ISBLANK('5. Pp (3 años)'!#REF!),"",'5. Pp (3 años)'!#REF!)</f>
        <v>#REF!</v>
      </c>
      <c r="P234" s="207" t="e">
        <f>IF(ISBLANK('5. Pp (3 años)'!#REF!),"",'5. Pp (3 años)'!#REF!)</f>
        <v>#REF!</v>
      </c>
    </row>
    <row r="235" spans="2:16" ht="17.25">
      <c r="B235" s="93" t="e">
        <f>IF(ISBLANK('5. Pp (3 años)'!#REF!),"",'5. Pp (3 años)'!#REF!)</f>
        <v>#REF!</v>
      </c>
      <c r="C235" s="29" t="e">
        <f>IF(ISBLANK('5. Pp (3 años)'!#REF!),"",'5. Pp (3 años)'!#REF!)</f>
        <v>#REF!</v>
      </c>
      <c r="D235" s="31" t="e">
        <f>IF(ISBLANK('5. Pp (3 años)'!#REF!),"",'5. Pp (3 años)'!#REF!)</f>
        <v>#REF!</v>
      </c>
      <c r="E235" s="31" t="e">
        <f>IF(ISBLANK('5. Pp (3 años)'!#REF!),"",'5. Pp (3 años)'!#REF!)</f>
        <v>#REF!</v>
      </c>
      <c r="F235" s="31" t="e">
        <f>IF(ISBLANK('5. Pp (3 años)'!#REF!),"",'5. Pp (3 años)'!#REF!)</f>
        <v>#REF!</v>
      </c>
      <c r="G235" s="29" t="e">
        <f>IF(ISBLANK('5. Pp (3 años)'!#REF!),"",'5. Pp (3 años)'!#REF!)</f>
        <v>#REF!</v>
      </c>
      <c r="H235" s="29" t="e">
        <f>IF(ISBLANK('5. Pp (3 años)'!#REF!),"",'5. Pp (3 años)'!#REF!)</f>
        <v>#REF!</v>
      </c>
      <c r="I235" s="31" t="e">
        <f>IF(ISBLANK('5. Pp (3 años)'!#REF!),"",'5. Pp (3 años)'!#REF!)</f>
        <v>#REF!</v>
      </c>
      <c r="J235" s="31" t="e">
        <f>IF(ISBLANK('5. Pp (3 años)'!#REF!),"",'5. Pp (3 años)'!#REF!)</f>
        <v>#REF!</v>
      </c>
      <c r="K235" s="29" t="e">
        <f>IF(ISBLANK('5. Pp (3 años)'!#REF!),"",'5. Pp (3 años)'!#REF!)</f>
        <v>#REF!</v>
      </c>
      <c r="L235" s="31" t="e">
        <f>IF(ISBLANK('5. Pp (3 años)'!#REF!),"",'5. Pp (3 años)'!#REF!)</f>
        <v>#REF!</v>
      </c>
      <c r="M235" s="31" t="e">
        <f>IF(ISBLANK('5. Pp (3 años)'!#REF!),"",'5. Pp (3 años)'!#REF!)</f>
        <v>#REF!</v>
      </c>
      <c r="N235" s="31" t="e">
        <f>IF(ISBLANK('5. Pp (3 años)'!#REF!),"",'5. Pp (3 años)'!#REF!)</f>
        <v>#REF!</v>
      </c>
      <c r="O235" s="31" t="e">
        <f>IF(ISBLANK('5. Pp (3 años)'!#REF!),"",'5. Pp (3 años)'!#REF!)</f>
        <v>#REF!</v>
      </c>
      <c r="P235" s="207" t="e">
        <f>IF(ISBLANK('5. Pp (3 años)'!#REF!),"",'5. Pp (3 años)'!#REF!)</f>
        <v>#REF!</v>
      </c>
    </row>
    <row r="236" spans="2:16" ht="17.25">
      <c r="B236" s="93" t="e">
        <f>IF(ISBLANK('5. Pp (3 años)'!#REF!),"",'5. Pp (3 años)'!#REF!)</f>
        <v>#REF!</v>
      </c>
      <c r="C236" s="29" t="e">
        <f>IF(ISBLANK('5. Pp (3 años)'!#REF!),"",'5. Pp (3 años)'!#REF!)</f>
        <v>#REF!</v>
      </c>
      <c r="D236" s="31" t="e">
        <f>IF(ISBLANK('5. Pp (3 años)'!#REF!),"",'5. Pp (3 años)'!#REF!)</f>
        <v>#REF!</v>
      </c>
      <c r="E236" s="31" t="e">
        <f>IF(ISBLANK('5. Pp (3 años)'!#REF!),"",'5. Pp (3 años)'!#REF!)</f>
        <v>#REF!</v>
      </c>
      <c r="F236" s="31" t="e">
        <f>IF(ISBLANK('5. Pp (3 años)'!#REF!),"",'5. Pp (3 años)'!#REF!)</f>
        <v>#REF!</v>
      </c>
      <c r="G236" s="29" t="e">
        <f>IF(ISBLANK('5. Pp (3 años)'!#REF!),"",'5. Pp (3 años)'!#REF!)</f>
        <v>#REF!</v>
      </c>
      <c r="H236" s="29" t="e">
        <f>IF(ISBLANK('5. Pp (3 años)'!#REF!),"",'5. Pp (3 años)'!#REF!)</f>
        <v>#REF!</v>
      </c>
      <c r="I236" s="31" t="e">
        <f>IF(ISBLANK('5. Pp (3 años)'!#REF!),"",'5. Pp (3 años)'!#REF!)</f>
        <v>#REF!</v>
      </c>
      <c r="J236" s="31" t="e">
        <f>IF(ISBLANK('5. Pp (3 años)'!#REF!),"",'5. Pp (3 años)'!#REF!)</f>
        <v>#REF!</v>
      </c>
      <c r="K236" s="29" t="e">
        <f>IF(ISBLANK('5. Pp (3 años)'!#REF!),"",'5. Pp (3 años)'!#REF!)</f>
        <v>#REF!</v>
      </c>
      <c r="L236" s="31" t="e">
        <f>IF(ISBLANK('5. Pp (3 años)'!#REF!),"",'5. Pp (3 años)'!#REF!)</f>
        <v>#REF!</v>
      </c>
      <c r="M236" s="31" t="e">
        <f>IF(ISBLANK('5. Pp (3 años)'!#REF!),"",'5. Pp (3 años)'!#REF!)</f>
        <v>#REF!</v>
      </c>
      <c r="N236" s="31" t="e">
        <f>IF(ISBLANK('5. Pp (3 años)'!#REF!),"",'5. Pp (3 años)'!#REF!)</f>
        <v>#REF!</v>
      </c>
      <c r="O236" s="31" t="e">
        <f>IF(ISBLANK('5. Pp (3 años)'!#REF!),"",'5. Pp (3 años)'!#REF!)</f>
        <v>#REF!</v>
      </c>
      <c r="P236" s="207" t="e">
        <f>IF(ISBLANK('5. Pp (3 años)'!#REF!),"",'5. Pp (3 años)'!#REF!)</f>
        <v>#REF!</v>
      </c>
    </row>
    <row r="237" spans="2:16" ht="17.25">
      <c r="B237" s="93" t="e">
        <f>IF(ISBLANK('5. Pp (3 años)'!#REF!),"",'5. Pp (3 años)'!#REF!)</f>
        <v>#REF!</v>
      </c>
      <c r="C237" s="29" t="e">
        <f>IF(ISBLANK('5. Pp (3 años)'!#REF!),"",'5. Pp (3 años)'!#REF!)</f>
        <v>#REF!</v>
      </c>
      <c r="D237" s="31" t="e">
        <f>IF(ISBLANK('5. Pp (3 años)'!#REF!),"",'5. Pp (3 años)'!#REF!)</f>
        <v>#REF!</v>
      </c>
      <c r="E237" s="31" t="e">
        <f>IF(ISBLANK('5. Pp (3 años)'!#REF!),"",'5. Pp (3 años)'!#REF!)</f>
        <v>#REF!</v>
      </c>
      <c r="F237" s="31" t="e">
        <f>IF(ISBLANK('5. Pp (3 años)'!#REF!),"",'5. Pp (3 años)'!#REF!)</f>
        <v>#REF!</v>
      </c>
      <c r="G237" s="29" t="e">
        <f>IF(ISBLANK('5. Pp (3 años)'!#REF!),"",'5. Pp (3 años)'!#REF!)</f>
        <v>#REF!</v>
      </c>
      <c r="H237" s="29" t="e">
        <f>IF(ISBLANK('5. Pp (3 años)'!#REF!),"",'5. Pp (3 años)'!#REF!)</f>
        <v>#REF!</v>
      </c>
      <c r="I237" s="31" t="e">
        <f>IF(ISBLANK('5. Pp (3 años)'!#REF!),"",'5. Pp (3 años)'!#REF!)</f>
        <v>#REF!</v>
      </c>
      <c r="J237" s="31" t="e">
        <f>IF(ISBLANK('5. Pp (3 años)'!#REF!),"",'5. Pp (3 años)'!#REF!)</f>
        <v>#REF!</v>
      </c>
      <c r="K237" s="29" t="e">
        <f>IF(ISBLANK('5. Pp (3 años)'!#REF!),"",'5. Pp (3 años)'!#REF!)</f>
        <v>#REF!</v>
      </c>
      <c r="L237" s="31" t="e">
        <f>IF(ISBLANK('5. Pp (3 años)'!#REF!),"",'5. Pp (3 años)'!#REF!)</f>
        <v>#REF!</v>
      </c>
      <c r="M237" s="31" t="e">
        <f>IF(ISBLANK('5. Pp (3 años)'!#REF!),"",'5. Pp (3 años)'!#REF!)</f>
        <v>#REF!</v>
      </c>
      <c r="N237" s="31" t="e">
        <f>IF(ISBLANK('5. Pp (3 años)'!#REF!),"",'5. Pp (3 años)'!#REF!)</f>
        <v>#REF!</v>
      </c>
      <c r="O237" s="31" t="e">
        <f>IF(ISBLANK('5. Pp (3 años)'!#REF!),"",'5. Pp (3 años)'!#REF!)</f>
        <v>#REF!</v>
      </c>
      <c r="P237" s="207" t="e">
        <f>IF(ISBLANK('5. Pp (3 años)'!#REF!),"",'5. Pp (3 años)'!#REF!)</f>
        <v>#REF!</v>
      </c>
    </row>
    <row r="238" spans="2:16" ht="17.25">
      <c r="B238" s="93" t="e">
        <f>IF(ISBLANK('5. Pp (3 años)'!#REF!),"",'5. Pp (3 años)'!#REF!)</f>
        <v>#REF!</v>
      </c>
      <c r="C238" s="29" t="e">
        <f>IF(ISBLANK('5. Pp (3 años)'!#REF!),"",'5. Pp (3 años)'!#REF!)</f>
        <v>#REF!</v>
      </c>
      <c r="D238" s="31" t="e">
        <f>IF(ISBLANK('5. Pp (3 años)'!#REF!),"",'5. Pp (3 años)'!#REF!)</f>
        <v>#REF!</v>
      </c>
      <c r="E238" s="31" t="e">
        <f>IF(ISBLANK('5. Pp (3 años)'!#REF!),"",'5. Pp (3 años)'!#REF!)</f>
        <v>#REF!</v>
      </c>
      <c r="F238" s="31" t="e">
        <f>IF(ISBLANK('5. Pp (3 años)'!#REF!),"",'5. Pp (3 años)'!#REF!)</f>
        <v>#REF!</v>
      </c>
      <c r="G238" s="29" t="e">
        <f>IF(ISBLANK('5. Pp (3 años)'!#REF!),"",'5. Pp (3 años)'!#REF!)</f>
        <v>#REF!</v>
      </c>
      <c r="H238" s="29" t="e">
        <f>IF(ISBLANK('5. Pp (3 años)'!#REF!),"",'5. Pp (3 años)'!#REF!)</f>
        <v>#REF!</v>
      </c>
      <c r="I238" s="31" t="e">
        <f>IF(ISBLANK('5. Pp (3 años)'!#REF!),"",'5. Pp (3 años)'!#REF!)</f>
        <v>#REF!</v>
      </c>
      <c r="J238" s="31" t="e">
        <f>IF(ISBLANK('5. Pp (3 años)'!#REF!),"",'5. Pp (3 años)'!#REF!)</f>
        <v>#REF!</v>
      </c>
      <c r="K238" s="29" t="e">
        <f>IF(ISBLANK('5. Pp (3 años)'!#REF!),"",'5. Pp (3 años)'!#REF!)</f>
        <v>#REF!</v>
      </c>
      <c r="L238" s="31" t="e">
        <f>IF(ISBLANK('5. Pp (3 años)'!#REF!),"",'5. Pp (3 años)'!#REF!)</f>
        <v>#REF!</v>
      </c>
      <c r="M238" s="31" t="e">
        <f>IF(ISBLANK('5. Pp (3 años)'!#REF!),"",'5. Pp (3 años)'!#REF!)</f>
        <v>#REF!</v>
      </c>
      <c r="N238" s="31" t="e">
        <f>IF(ISBLANK('5. Pp (3 años)'!#REF!),"",'5. Pp (3 años)'!#REF!)</f>
        <v>#REF!</v>
      </c>
      <c r="O238" s="31" t="e">
        <f>IF(ISBLANK('5. Pp (3 años)'!#REF!),"",'5. Pp (3 años)'!#REF!)</f>
        <v>#REF!</v>
      </c>
      <c r="P238" s="207" t="e">
        <f>IF(ISBLANK('5. Pp (3 años)'!#REF!),"",'5. Pp (3 años)'!#REF!)</f>
        <v>#REF!</v>
      </c>
    </row>
    <row r="239" spans="2:16" ht="17.25">
      <c r="B239" s="93" t="e">
        <f>IF(ISBLANK('5. Pp (3 años)'!#REF!),"",'5. Pp (3 años)'!#REF!)</f>
        <v>#REF!</v>
      </c>
      <c r="C239" s="29" t="e">
        <f>IF(ISBLANK('5. Pp (3 años)'!#REF!),"",'5. Pp (3 años)'!#REF!)</f>
        <v>#REF!</v>
      </c>
      <c r="D239" s="31" t="e">
        <f>IF(ISBLANK('5. Pp (3 años)'!#REF!),"",'5. Pp (3 años)'!#REF!)</f>
        <v>#REF!</v>
      </c>
      <c r="E239" s="31" t="e">
        <f>IF(ISBLANK('5. Pp (3 años)'!#REF!),"",'5. Pp (3 años)'!#REF!)</f>
        <v>#REF!</v>
      </c>
      <c r="F239" s="31" t="e">
        <f>IF(ISBLANK('5. Pp (3 años)'!#REF!),"",'5. Pp (3 años)'!#REF!)</f>
        <v>#REF!</v>
      </c>
      <c r="G239" s="29" t="e">
        <f>IF(ISBLANK('5. Pp (3 años)'!#REF!),"",'5. Pp (3 años)'!#REF!)</f>
        <v>#REF!</v>
      </c>
      <c r="H239" s="29" t="e">
        <f>IF(ISBLANK('5. Pp (3 años)'!#REF!),"",'5. Pp (3 años)'!#REF!)</f>
        <v>#REF!</v>
      </c>
      <c r="I239" s="31" t="e">
        <f>IF(ISBLANK('5. Pp (3 años)'!#REF!),"",'5. Pp (3 años)'!#REF!)</f>
        <v>#REF!</v>
      </c>
      <c r="J239" s="31" t="e">
        <f>IF(ISBLANK('5. Pp (3 años)'!#REF!),"",'5. Pp (3 años)'!#REF!)</f>
        <v>#REF!</v>
      </c>
      <c r="K239" s="29" t="e">
        <f>IF(ISBLANK('5. Pp (3 años)'!#REF!),"",'5. Pp (3 años)'!#REF!)</f>
        <v>#REF!</v>
      </c>
      <c r="L239" s="31" t="e">
        <f>IF(ISBLANK('5. Pp (3 años)'!#REF!),"",'5. Pp (3 años)'!#REF!)</f>
        <v>#REF!</v>
      </c>
      <c r="M239" s="31" t="e">
        <f>IF(ISBLANK('5. Pp (3 años)'!#REF!),"",'5. Pp (3 años)'!#REF!)</f>
        <v>#REF!</v>
      </c>
      <c r="N239" s="31" t="e">
        <f>IF(ISBLANK('5. Pp (3 años)'!#REF!),"",'5. Pp (3 años)'!#REF!)</f>
        <v>#REF!</v>
      </c>
      <c r="O239" s="31" t="e">
        <f>IF(ISBLANK('5. Pp (3 años)'!#REF!),"",'5. Pp (3 años)'!#REF!)</f>
        <v>#REF!</v>
      </c>
      <c r="P239" s="207" t="e">
        <f>IF(ISBLANK('5. Pp (3 años)'!#REF!),"",'5. Pp (3 años)'!#REF!)</f>
        <v>#REF!</v>
      </c>
    </row>
    <row r="240" spans="2:16" ht="17.25">
      <c r="B240" s="93" t="e">
        <f>IF(ISBLANK('5. Pp (3 años)'!#REF!),"",'5. Pp (3 años)'!#REF!)</f>
        <v>#REF!</v>
      </c>
      <c r="C240" s="29" t="e">
        <f>IF(ISBLANK('5. Pp (3 años)'!#REF!),"",'5. Pp (3 años)'!#REF!)</f>
        <v>#REF!</v>
      </c>
      <c r="D240" s="31" t="e">
        <f>IF(ISBLANK('5. Pp (3 años)'!#REF!),"",'5. Pp (3 años)'!#REF!)</f>
        <v>#REF!</v>
      </c>
      <c r="E240" s="31" t="e">
        <f>IF(ISBLANK('5. Pp (3 años)'!#REF!),"",'5. Pp (3 años)'!#REF!)</f>
        <v>#REF!</v>
      </c>
      <c r="F240" s="31" t="e">
        <f>IF(ISBLANK('5. Pp (3 años)'!#REF!),"",'5. Pp (3 años)'!#REF!)</f>
        <v>#REF!</v>
      </c>
      <c r="G240" s="29" t="e">
        <f>IF(ISBLANK('5. Pp (3 años)'!#REF!),"",'5. Pp (3 años)'!#REF!)</f>
        <v>#REF!</v>
      </c>
      <c r="H240" s="29" t="e">
        <f>IF(ISBLANK('5. Pp (3 años)'!#REF!),"",'5. Pp (3 años)'!#REF!)</f>
        <v>#REF!</v>
      </c>
      <c r="I240" s="31" t="e">
        <f>IF(ISBLANK('5. Pp (3 años)'!#REF!),"",'5. Pp (3 años)'!#REF!)</f>
        <v>#REF!</v>
      </c>
      <c r="J240" s="31" t="e">
        <f>IF(ISBLANK('5. Pp (3 años)'!#REF!),"",'5. Pp (3 años)'!#REF!)</f>
        <v>#REF!</v>
      </c>
      <c r="K240" s="29" t="e">
        <f>IF(ISBLANK('5. Pp (3 años)'!#REF!),"",'5. Pp (3 años)'!#REF!)</f>
        <v>#REF!</v>
      </c>
      <c r="L240" s="31" t="e">
        <f>IF(ISBLANK('5. Pp (3 años)'!#REF!),"",'5. Pp (3 años)'!#REF!)</f>
        <v>#REF!</v>
      </c>
      <c r="M240" s="31" t="e">
        <f>IF(ISBLANK('5. Pp (3 años)'!#REF!),"",'5. Pp (3 años)'!#REF!)</f>
        <v>#REF!</v>
      </c>
      <c r="N240" s="31" t="e">
        <f>IF(ISBLANK('5. Pp (3 años)'!#REF!),"",'5. Pp (3 años)'!#REF!)</f>
        <v>#REF!</v>
      </c>
      <c r="O240" s="31" t="e">
        <f>IF(ISBLANK('5. Pp (3 años)'!#REF!),"",'5. Pp (3 años)'!#REF!)</f>
        <v>#REF!</v>
      </c>
      <c r="P240" s="207" t="e">
        <f>IF(ISBLANK('5. Pp (3 años)'!#REF!),"",'5. Pp (3 años)'!#REF!)</f>
        <v>#REF!</v>
      </c>
    </row>
    <row r="241" spans="2:16" ht="17.25">
      <c r="B241" s="89" t="e">
        <f>IF(ISBLANK('5. Pp (3 años)'!#REF!),"",'5. Pp (3 años)'!#REF!)</f>
        <v>#REF!</v>
      </c>
      <c r="C241" s="65" t="e">
        <f>IF(ISBLANK('5. Pp (3 años)'!#REF!),"",'5. Pp (3 años)'!#REF!)</f>
        <v>#REF!</v>
      </c>
      <c r="D241" s="91" t="e">
        <f>IF(ISBLANK('5. Pp (3 años)'!#REF!),"",'5. Pp (3 años)'!#REF!)</f>
        <v>#REF!</v>
      </c>
      <c r="E241" s="91" t="e">
        <f>IF(ISBLANK('5. Pp (3 años)'!#REF!),"",'5. Pp (3 años)'!#REF!)</f>
        <v>#REF!</v>
      </c>
      <c r="F241" s="91" t="e">
        <f>IF(ISBLANK('5. Pp (3 años)'!#REF!),"",'5. Pp (3 años)'!#REF!)</f>
        <v>#REF!</v>
      </c>
      <c r="G241" s="65" t="e">
        <f>IF(ISBLANK('5. Pp (3 años)'!#REF!),"",'5. Pp (3 años)'!#REF!)</f>
        <v>#REF!</v>
      </c>
      <c r="H241" s="65" t="e">
        <f>IF(ISBLANK('5. Pp (3 años)'!#REF!),"",'5. Pp (3 años)'!#REF!)</f>
        <v>#REF!</v>
      </c>
      <c r="I241" s="91" t="e">
        <f>IF(ISBLANK('5. Pp (3 años)'!#REF!),"",'5. Pp (3 años)'!#REF!)</f>
        <v>#REF!</v>
      </c>
      <c r="J241" s="91" t="e">
        <f>IF(ISBLANK('5. Pp (3 años)'!#REF!),"",'5. Pp (3 años)'!#REF!)</f>
        <v>#REF!</v>
      </c>
      <c r="K241" s="65" t="e">
        <f>IF(ISBLANK('5. Pp (3 años)'!#REF!),"",'5. Pp (3 años)'!#REF!)</f>
        <v>#REF!</v>
      </c>
      <c r="L241" s="91" t="e">
        <f>IF(ISBLANK('5. Pp (3 años)'!#REF!),"",'5. Pp (3 años)'!#REF!)</f>
        <v>#REF!</v>
      </c>
      <c r="M241" s="91" t="e">
        <f>IF(ISBLANK('5. Pp (3 años)'!#REF!),"",'5. Pp (3 años)'!#REF!)</f>
        <v>#REF!</v>
      </c>
      <c r="N241" s="91" t="e">
        <f>IF(ISBLANK('5. Pp (3 años)'!#REF!),"",'5. Pp (3 años)'!#REF!)</f>
        <v>#REF!</v>
      </c>
      <c r="O241" s="91" t="e">
        <f>IF(ISBLANK('5. Pp (3 años)'!#REF!),"",'5. Pp (3 años)'!#REF!)</f>
        <v>#REF!</v>
      </c>
      <c r="P241" s="92" t="e">
        <f>IF(ISBLANK('5. Pp (3 años)'!#REF!),"",'5. Pp (3 años)'!#REF!)</f>
        <v>#REF!</v>
      </c>
    </row>
    <row r="242" spans="2:16" ht="17.25">
      <c r="B242" s="93" t="e">
        <f>IF(ISBLANK('5. Pp (3 años)'!#REF!),"",'5. Pp (3 años)'!#REF!)</f>
        <v>#REF!</v>
      </c>
      <c r="C242" s="29" t="e">
        <f>IF(ISBLANK('5. Pp (3 años)'!#REF!),"",'5. Pp (3 años)'!#REF!)</f>
        <v>#REF!</v>
      </c>
      <c r="D242" s="31" t="e">
        <f>IF(ISBLANK('5. Pp (3 años)'!#REF!),"",'5. Pp (3 años)'!#REF!)</f>
        <v>#REF!</v>
      </c>
      <c r="E242" s="31" t="e">
        <f>IF(ISBLANK('5. Pp (3 años)'!#REF!),"",'5. Pp (3 años)'!#REF!)</f>
        <v>#REF!</v>
      </c>
      <c r="F242" s="31" t="e">
        <f>IF(ISBLANK('5. Pp (3 años)'!#REF!),"",'5. Pp (3 años)'!#REF!)</f>
        <v>#REF!</v>
      </c>
      <c r="G242" s="29" t="e">
        <f>IF(ISBLANK('5. Pp (3 años)'!#REF!),"",'5. Pp (3 años)'!#REF!)</f>
        <v>#REF!</v>
      </c>
      <c r="H242" s="29" t="e">
        <f>IF(ISBLANK('5. Pp (3 años)'!#REF!),"",'5. Pp (3 años)'!#REF!)</f>
        <v>#REF!</v>
      </c>
      <c r="I242" s="31" t="e">
        <f>IF(ISBLANK('5. Pp (3 años)'!#REF!),"",'5. Pp (3 años)'!#REF!)</f>
        <v>#REF!</v>
      </c>
      <c r="J242" s="31" t="e">
        <f>IF(ISBLANK('5. Pp (3 años)'!#REF!),"",'5. Pp (3 años)'!#REF!)</f>
        <v>#REF!</v>
      </c>
      <c r="K242" s="29" t="e">
        <f>IF(ISBLANK('5. Pp (3 años)'!#REF!),"",'5. Pp (3 años)'!#REF!)</f>
        <v>#REF!</v>
      </c>
      <c r="L242" s="31" t="e">
        <f>IF(ISBLANK('5. Pp (3 años)'!#REF!),"",'5. Pp (3 años)'!#REF!)</f>
        <v>#REF!</v>
      </c>
      <c r="M242" s="31" t="e">
        <f>IF(ISBLANK('5. Pp (3 años)'!#REF!),"",'5. Pp (3 años)'!#REF!)</f>
        <v>#REF!</v>
      </c>
      <c r="N242" s="31" t="e">
        <f>IF(ISBLANK('5. Pp (3 años)'!#REF!),"",'5. Pp (3 años)'!#REF!)</f>
        <v>#REF!</v>
      </c>
      <c r="O242" s="31" t="e">
        <f>IF(ISBLANK('5. Pp (3 años)'!#REF!),"",'5. Pp (3 años)'!#REF!)</f>
        <v>#REF!</v>
      </c>
      <c r="P242" s="207" t="e">
        <f>IF(ISBLANK('5. Pp (3 años)'!#REF!),"",'5. Pp (3 años)'!#REF!)</f>
        <v>#REF!</v>
      </c>
    </row>
    <row r="243" spans="2:16" ht="17.25">
      <c r="B243" s="93" t="e">
        <f>IF(ISBLANK('5. Pp (3 años)'!#REF!),"",'5. Pp (3 años)'!#REF!)</f>
        <v>#REF!</v>
      </c>
      <c r="C243" s="29" t="e">
        <f>IF(ISBLANK('5. Pp (3 años)'!#REF!),"",'5. Pp (3 años)'!#REF!)</f>
        <v>#REF!</v>
      </c>
      <c r="D243" s="31" t="e">
        <f>IF(ISBLANK('5. Pp (3 años)'!#REF!),"",'5. Pp (3 años)'!#REF!)</f>
        <v>#REF!</v>
      </c>
      <c r="E243" s="31" t="e">
        <f>IF(ISBLANK('5. Pp (3 años)'!#REF!),"",'5. Pp (3 años)'!#REF!)</f>
        <v>#REF!</v>
      </c>
      <c r="F243" s="31" t="e">
        <f>IF(ISBLANK('5. Pp (3 años)'!#REF!),"",'5. Pp (3 años)'!#REF!)</f>
        <v>#REF!</v>
      </c>
      <c r="G243" s="29" t="e">
        <f>IF(ISBLANK('5. Pp (3 años)'!#REF!),"",'5. Pp (3 años)'!#REF!)</f>
        <v>#REF!</v>
      </c>
      <c r="H243" s="29" t="e">
        <f>IF(ISBLANK('5. Pp (3 años)'!#REF!),"",'5. Pp (3 años)'!#REF!)</f>
        <v>#REF!</v>
      </c>
      <c r="I243" s="31" t="e">
        <f>IF(ISBLANK('5. Pp (3 años)'!#REF!),"",'5. Pp (3 años)'!#REF!)</f>
        <v>#REF!</v>
      </c>
      <c r="J243" s="31" t="e">
        <f>IF(ISBLANK('5. Pp (3 años)'!#REF!),"",'5. Pp (3 años)'!#REF!)</f>
        <v>#REF!</v>
      </c>
      <c r="K243" s="29" t="e">
        <f>IF(ISBLANK('5. Pp (3 años)'!#REF!),"",'5. Pp (3 años)'!#REF!)</f>
        <v>#REF!</v>
      </c>
      <c r="L243" s="31" t="e">
        <f>IF(ISBLANK('5. Pp (3 años)'!#REF!),"",'5. Pp (3 años)'!#REF!)</f>
        <v>#REF!</v>
      </c>
      <c r="M243" s="31" t="e">
        <f>IF(ISBLANK('5. Pp (3 años)'!#REF!),"",'5. Pp (3 años)'!#REF!)</f>
        <v>#REF!</v>
      </c>
      <c r="N243" s="31" t="e">
        <f>IF(ISBLANK('5. Pp (3 años)'!#REF!),"",'5. Pp (3 años)'!#REF!)</f>
        <v>#REF!</v>
      </c>
      <c r="O243" s="31" t="e">
        <f>IF(ISBLANK('5. Pp (3 años)'!#REF!),"",'5. Pp (3 años)'!#REF!)</f>
        <v>#REF!</v>
      </c>
      <c r="P243" s="207" t="e">
        <f>IF(ISBLANK('5. Pp (3 años)'!#REF!),"",'5. Pp (3 años)'!#REF!)</f>
        <v>#REF!</v>
      </c>
    </row>
    <row r="244" spans="2:16" ht="17.25">
      <c r="B244" s="93" t="e">
        <f>IF(ISBLANK('5. Pp (3 años)'!#REF!),"",'5. Pp (3 años)'!#REF!)</f>
        <v>#REF!</v>
      </c>
      <c r="C244" s="29" t="e">
        <f>IF(ISBLANK('5. Pp (3 años)'!#REF!),"",'5. Pp (3 años)'!#REF!)</f>
        <v>#REF!</v>
      </c>
      <c r="D244" s="31" t="e">
        <f>IF(ISBLANK('5. Pp (3 años)'!#REF!),"",'5. Pp (3 años)'!#REF!)</f>
        <v>#REF!</v>
      </c>
      <c r="E244" s="31" t="e">
        <f>IF(ISBLANK('5. Pp (3 años)'!#REF!),"",'5. Pp (3 años)'!#REF!)</f>
        <v>#REF!</v>
      </c>
      <c r="F244" s="31" t="e">
        <f>IF(ISBLANK('5. Pp (3 años)'!#REF!),"",'5. Pp (3 años)'!#REF!)</f>
        <v>#REF!</v>
      </c>
      <c r="G244" s="29" t="e">
        <f>IF(ISBLANK('5. Pp (3 años)'!#REF!),"",'5. Pp (3 años)'!#REF!)</f>
        <v>#REF!</v>
      </c>
      <c r="H244" s="29" t="e">
        <f>IF(ISBLANK('5. Pp (3 años)'!#REF!),"",'5. Pp (3 años)'!#REF!)</f>
        <v>#REF!</v>
      </c>
      <c r="I244" s="31" t="e">
        <f>IF(ISBLANK('5. Pp (3 años)'!#REF!),"",'5. Pp (3 años)'!#REF!)</f>
        <v>#REF!</v>
      </c>
      <c r="J244" s="31" t="e">
        <f>IF(ISBLANK('5. Pp (3 años)'!#REF!),"",'5. Pp (3 años)'!#REF!)</f>
        <v>#REF!</v>
      </c>
      <c r="K244" s="29" t="e">
        <f>IF(ISBLANK('5. Pp (3 años)'!#REF!),"",'5. Pp (3 años)'!#REF!)</f>
        <v>#REF!</v>
      </c>
      <c r="L244" s="31" t="e">
        <f>IF(ISBLANK('5. Pp (3 años)'!#REF!),"",'5. Pp (3 años)'!#REF!)</f>
        <v>#REF!</v>
      </c>
      <c r="M244" s="31" t="e">
        <f>IF(ISBLANK('5. Pp (3 años)'!#REF!),"",'5. Pp (3 años)'!#REF!)</f>
        <v>#REF!</v>
      </c>
      <c r="N244" s="31" t="e">
        <f>IF(ISBLANK('5. Pp (3 años)'!#REF!),"",'5. Pp (3 años)'!#REF!)</f>
        <v>#REF!</v>
      </c>
      <c r="O244" s="31" t="e">
        <f>IF(ISBLANK('5. Pp (3 años)'!#REF!),"",'5. Pp (3 años)'!#REF!)</f>
        <v>#REF!</v>
      </c>
      <c r="P244" s="207" t="e">
        <f>IF(ISBLANK('5. Pp (3 años)'!#REF!),"",'5. Pp (3 años)'!#REF!)</f>
        <v>#REF!</v>
      </c>
    </row>
    <row r="245" spans="2:16" ht="17.25">
      <c r="B245" s="93" t="e">
        <f>IF(ISBLANK('5. Pp (3 años)'!#REF!),"",'5. Pp (3 años)'!#REF!)</f>
        <v>#REF!</v>
      </c>
      <c r="C245" s="29" t="e">
        <f>IF(ISBLANK('5. Pp (3 años)'!#REF!),"",'5. Pp (3 años)'!#REF!)</f>
        <v>#REF!</v>
      </c>
      <c r="D245" s="31" t="e">
        <f>IF(ISBLANK('5. Pp (3 años)'!#REF!),"",'5. Pp (3 años)'!#REF!)</f>
        <v>#REF!</v>
      </c>
      <c r="E245" s="31" t="e">
        <f>IF(ISBLANK('5. Pp (3 años)'!#REF!),"",'5. Pp (3 años)'!#REF!)</f>
        <v>#REF!</v>
      </c>
      <c r="F245" s="31" t="e">
        <f>IF(ISBLANK('5. Pp (3 años)'!#REF!),"",'5. Pp (3 años)'!#REF!)</f>
        <v>#REF!</v>
      </c>
      <c r="G245" s="29" t="e">
        <f>IF(ISBLANK('5. Pp (3 años)'!#REF!),"",'5. Pp (3 años)'!#REF!)</f>
        <v>#REF!</v>
      </c>
      <c r="H245" s="29" t="e">
        <f>IF(ISBLANK('5. Pp (3 años)'!#REF!),"",'5. Pp (3 años)'!#REF!)</f>
        <v>#REF!</v>
      </c>
      <c r="I245" s="31" t="e">
        <f>IF(ISBLANK('5. Pp (3 años)'!#REF!),"",'5. Pp (3 años)'!#REF!)</f>
        <v>#REF!</v>
      </c>
      <c r="J245" s="31" t="e">
        <f>IF(ISBLANK('5. Pp (3 años)'!#REF!),"",'5. Pp (3 años)'!#REF!)</f>
        <v>#REF!</v>
      </c>
      <c r="K245" s="29" t="e">
        <f>IF(ISBLANK('5. Pp (3 años)'!#REF!),"",'5. Pp (3 años)'!#REF!)</f>
        <v>#REF!</v>
      </c>
      <c r="L245" s="31" t="e">
        <f>IF(ISBLANK('5. Pp (3 años)'!#REF!),"",'5. Pp (3 años)'!#REF!)</f>
        <v>#REF!</v>
      </c>
      <c r="M245" s="31" t="e">
        <f>IF(ISBLANK('5. Pp (3 años)'!#REF!),"",'5. Pp (3 años)'!#REF!)</f>
        <v>#REF!</v>
      </c>
      <c r="N245" s="31" t="e">
        <f>IF(ISBLANK('5. Pp (3 años)'!#REF!),"",'5. Pp (3 años)'!#REF!)</f>
        <v>#REF!</v>
      </c>
      <c r="O245" s="31" t="e">
        <f>IF(ISBLANK('5. Pp (3 años)'!#REF!),"",'5. Pp (3 años)'!#REF!)</f>
        <v>#REF!</v>
      </c>
      <c r="P245" s="207" t="e">
        <f>IF(ISBLANK('5. Pp (3 años)'!#REF!),"",'5. Pp (3 años)'!#REF!)</f>
        <v>#REF!</v>
      </c>
    </row>
    <row r="246" spans="2:16" ht="17.25">
      <c r="B246" s="93" t="e">
        <f>IF(ISBLANK('5. Pp (3 años)'!#REF!),"",'5. Pp (3 años)'!#REF!)</f>
        <v>#REF!</v>
      </c>
      <c r="C246" s="29" t="e">
        <f>IF(ISBLANK('5. Pp (3 años)'!#REF!),"",'5. Pp (3 años)'!#REF!)</f>
        <v>#REF!</v>
      </c>
      <c r="D246" s="31" t="e">
        <f>IF(ISBLANK('5. Pp (3 años)'!#REF!),"",'5. Pp (3 años)'!#REF!)</f>
        <v>#REF!</v>
      </c>
      <c r="E246" s="31" t="e">
        <f>IF(ISBLANK('5. Pp (3 años)'!#REF!),"",'5. Pp (3 años)'!#REF!)</f>
        <v>#REF!</v>
      </c>
      <c r="F246" s="31" t="e">
        <f>IF(ISBLANK('5. Pp (3 años)'!#REF!),"",'5. Pp (3 años)'!#REF!)</f>
        <v>#REF!</v>
      </c>
      <c r="G246" s="29" t="e">
        <f>IF(ISBLANK('5. Pp (3 años)'!#REF!),"",'5. Pp (3 años)'!#REF!)</f>
        <v>#REF!</v>
      </c>
      <c r="H246" s="29" t="e">
        <f>IF(ISBLANK('5. Pp (3 años)'!#REF!),"",'5. Pp (3 años)'!#REF!)</f>
        <v>#REF!</v>
      </c>
      <c r="I246" s="31" t="e">
        <f>IF(ISBLANK('5. Pp (3 años)'!#REF!),"",'5. Pp (3 años)'!#REF!)</f>
        <v>#REF!</v>
      </c>
      <c r="J246" s="31" t="e">
        <f>IF(ISBLANK('5. Pp (3 años)'!#REF!),"",'5. Pp (3 años)'!#REF!)</f>
        <v>#REF!</v>
      </c>
      <c r="K246" s="29" t="e">
        <f>IF(ISBLANK('5. Pp (3 años)'!#REF!),"",'5. Pp (3 años)'!#REF!)</f>
        <v>#REF!</v>
      </c>
      <c r="L246" s="31" t="e">
        <f>IF(ISBLANK('5. Pp (3 años)'!#REF!),"",'5. Pp (3 años)'!#REF!)</f>
        <v>#REF!</v>
      </c>
      <c r="M246" s="31" t="e">
        <f>IF(ISBLANK('5. Pp (3 años)'!#REF!),"",'5. Pp (3 años)'!#REF!)</f>
        <v>#REF!</v>
      </c>
      <c r="N246" s="31" t="e">
        <f>IF(ISBLANK('5. Pp (3 años)'!#REF!),"",'5. Pp (3 años)'!#REF!)</f>
        <v>#REF!</v>
      </c>
      <c r="O246" s="31" t="e">
        <f>IF(ISBLANK('5. Pp (3 años)'!#REF!),"",'5. Pp (3 años)'!#REF!)</f>
        <v>#REF!</v>
      </c>
      <c r="P246" s="207" t="e">
        <f>IF(ISBLANK('5. Pp (3 años)'!#REF!),"",'5. Pp (3 años)'!#REF!)</f>
        <v>#REF!</v>
      </c>
    </row>
    <row r="247" spans="2:16" ht="17.25">
      <c r="B247" s="89" t="e">
        <f>IF(ISBLANK('5. Pp (3 años)'!#REF!),"",'5. Pp (3 años)'!#REF!)</f>
        <v>#REF!</v>
      </c>
      <c r="C247" s="65" t="e">
        <f>IF(ISBLANK('5. Pp (3 años)'!#REF!),"",'5. Pp (3 años)'!#REF!)</f>
        <v>#REF!</v>
      </c>
      <c r="D247" s="91" t="e">
        <f>IF(ISBLANK('5. Pp (3 años)'!#REF!),"",'5. Pp (3 años)'!#REF!)</f>
        <v>#REF!</v>
      </c>
      <c r="E247" s="91" t="e">
        <f>IF(ISBLANK('5. Pp (3 años)'!#REF!),"",'5. Pp (3 años)'!#REF!)</f>
        <v>#REF!</v>
      </c>
      <c r="F247" s="91" t="e">
        <f>IF(ISBLANK('5. Pp (3 años)'!#REF!),"",'5. Pp (3 años)'!#REF!)</f>
        <v>#REF!</v>
      </c>
      <c r="G247" s="65" t="e">
        <f>IF(ISBLANK('5. Pp (3 años)'!#REF!),"",'5. Pp (3 años)'!#REF!)</f>
        <v>#REF!</v>
      </c>
      <c r="H247" s="65" t="e">
        <f>IF(ISBLANK('5. Pp (3 años)'!#REF!),"",'5. Pp (3 años)'!#REF!)</f>
        <v>#REF!</v>
      </c>
      <c r="I247" s="91" t="e">
        <f>IF(ISBLANK('5. Pp (3 años)'!#REF!),"",'5. Pp (3 años)'!#REF!)</f>
        <v>#REF!</v>
      </c>
      <c r="J247" s="91" t="e">
        <f>IF(ISBLANK('5. Pp (3 años)'!#REF!),"",'5. Pp (3 años)'!#REF!)</f>
        <v>#REF!</v>
      </c>
      <c r="K247" s="65" t="e">
        <f>IF(ISBLANK('5. Pp (3 años)'!#REF!),"",'5. Pp (3 años)'!#REF!)</f>
        <v>#REF!</v>
      </c>
      <c r="L247" s="91" t="e">
        <f>IF(ISBLANK('5. Pp (3 años)'!#REF!),"",'5. Pp (3 años)'!#REF!)</f>
        <v>#REF!</v>
      </c>
      <c r="M247" s="91" t="e">
        <f>IF(ISBLANK('5. Pp (3 años)'!#REF!),"",'5. Pp (3 años)'!#REF!)</f>
        <v>#REF!</v>
      </c>
      <c r="N247" s="91" t="e">
        <f>IF(ISBLANK('5. Pp (3 años)'!#REF!),"",'5. Pp (3 años)'!#REF!)</f>
        <v>#REF!</v>
      </c>
      <c r="O247" s="91" t="e">
        <f>IF(ISBLANK('5. Pp (3 años)'!#REF!),"",'5. Pp (3 años)'!#REF!)</f>
        <v>#REF!</v>
      </c>
      <c r="P247" s="92" t="e">
        <f>IF(ISBLANK('5. Pp (3 años)'!#REF!),"",'5. Pp (3 años)'!#REF!)</f>
        <v>#REF!</v>
      </c>
    </row>
    <row r="248" spans="2:16" ht="17.25">
      <c r="B248" s="93" t="e">
        <f>IF(ISBLANK('5. Pp (3 años)'!#REF!),"",'5. Pp (3 años)'!#REF!)</f>
        <v>#REF!</v>
      </c>
      <c r="C248" s="29" t="e">
        <f>IF(ISBLANK('5. Pp (3 años)'!#REF!),"",'5. Pp (3 años)'!#REF!)</f>
        <v>#REF!</v>
      </c>
      <c r="D248" s="31" t="e">
        <f>IF(ISBLANK('5. Pp (3 años)'!#REF!),"",'5. Pp (3 años)'!#REF!)</f>
        <v>#REF!</v>
      </c>
      <c r="E248" s="31" t="e">
        <f>IF(ISBLANK('5. Pp (3 años)'!#REF!),"",'5. Pp (3 años)'!#REF!)</f>
        <v>#REF!</v>
      </c>
      <c r="F248" s="31" t="e">
        <f>IF(ISBLANK('5. Pp (3 años)'!#REF!),"",'5. Pp (3 años)'!#REF!)</f>
        <v>#REF!</v>
      </c>
      <c r="G248" s="29" t="e">
        <f>IF(ISBLANK('5. Pp (3 años)'!#REF!),"",'5. Pp (3 años)'!#REF!)</f>
        <v>#REF!</v>
      </c>
      <c r="H248" s="29" t="e">
        <f>IF(ISBLANK('5. Pp (3 años)'!#REF!),"",'5. Pp (3 años)'!#REF!)</f>
        <v>#REF!</v>
      </c>
      <c r="I248" s="31" t="e">
        <f>IF(ISBLANK('5. Pp (3 años)'!#REF!),"",'5. Pp (3 años)'!#REF!)</f>
        <v>#REF!</v>
      </c>
      <c r="J248" s="31" t="e">
        <f>IF(ISBLANK('5. Pp (3 años)'!#REF!),"",'5. Pp (3 años)'!#REF!)</f>
        <v>#REF!</v>
      </c>
      <c r="K248" s="29" t="e">
        <f>IF(ISBLANK('5. Pp (3 años)'!#REF!),"",'5. Pp (3 años)'!#REF!)</f>
        <v>#REF!</v>
      </c>
      <c r="L248" s="31" t="e">
        <f>IF(ISBLANK('5. Pp (3 años)'!#REF!),"",'5. Pp (3 años)'!#REF!)</f>
        <v>#REF!</v>
      </c>
      <c r="M248" s="31" t="e">
        <f>IF(ISBLANK('5. Pp (3 años)'!#REF!),"",'5. Pp (3 años)'!#REF!)</f>
        <v>#REF!</v>
      </c>
      <c r="N248" s="31" t="e">
        <f>IF(ISBLANK('5. Pp (3 años)'!#REF!),"",'5. Pp (3 años)'!#REF!)</f>
        <v>#REF!</v>
      </c>
      <c r="O248" s="31" t="e">
        <f>IF(ISBLANK('5. Pp (3 años)'!#REF!),"",'5. Pp (3 años)'!#REF!)</f>
        <v>#REF!</v>
      </c>
      <c r="P248" s="207" t="e">
        <f>IF(ISBLANK('5. Pp (3 años)'!#REF!),"",'5. Pp (3 años)'!#REF!)</f>
        <v>#REF!</v>
      </c>
    </row>
    <row r="249" spans="2:16" ht="17.25">
      <c r="B249" s="93" t="e">
        <f>IF(ISBLANK('5. Pp (3 años)'!#REF!),"",'5. Pp (3 años)'!#REF!)</f>
        <v>#REF!</v>
      </c>
      <c r="C249" s="29" t="e">
        <f>IF(ISBLANK('5. Pp (3 años)'!#REF!),"",'5. Pp (3 años)'!#REF!)</f>
        <v>#REF!</v>
      </c>
      <c r="D249" s="31" t="e">
        <f>IF(ISBLANK('5. Pp (3 años)'!#REF!),"",'5. Pp (3 años)'!#REF!)</f>
        <v>#REF!</v>
      </c>
      <c r="E249" s="31" t="e">
        <f>IF(ISBLANK('5. Pp (3 años)'!#REF!),"",'5. Pp (3 años)'!#REF!)</f>
        <v>#REF!</v>
      </c>
      <c r="F249" s="31" t="e">
        <f>IF(ISBLANK('5. Pp (3 años)'!#REF!),"",'5. Pp (3 años)'!#REF!)</f>
        <v>#REF!</v>
      </c>
      <c r="G249" s="29" t="e">
        <f>IF(ISBLANK('5. Pp (3 años)'!#REF!),"",'5. Pp (3 años)'!#REF!)</f>
        <v>#REF!</v>
      </c>
      <c r="H249" s="29" t="e">
        <f>IF(ISBLANK('5. Pp (3 años)'!#REF!),"",'5. Pp (3 años)'!#REF!)</f>
        <v>#REF!</v>
      </c>
      <c r="I249" s="31" t="e">
        <f>IF(ISBLANK('5. Pp (3 años)'!#REF!),"",'5. Pp (3 años)'!#REF!)</f>
        <v>#REF!</v>
      </c>
      <c r="J249" s="31" t="e">
        <f>IF(ISBLANK('5. Pp (3 años)'!#REF!),"",'5. Pp (3 años)'!#REF!)</f>
        <v>#REF!</v>
      </c>
      <c r="K249" s="29" t="e">
        <f>IF(ISBLANK('5. Pp (3 años)'!#REF!),"",'5. Pp (3 años)'!#REF!)</f>
        <v>#REF!</v>
      </c>
      <c r="L249" s="31" t="e">
        <f>IF(ISBLANK('5. Pp (3 años)'!#REF!),"",'5. Pp (3 años)'!#REF!)</f>
        <v>#REF!</v>
      </c>
      <c r="M249" s="31" t="e">
        <f>IF(ISBLANK('5. Pp (3 años)'!#REF!),"",'5. Pp (3 años)'!#REF!)</f>
        <v>#REF!</v>
      </c>
      <c r="N249" s="31" t="e">
        <f>IF(ISBLANK('5. Pp (3 años)'!#REF!),"",'5. Pp (3 años)'!#REF!)</f>
        <v>#REF!</v>
      </c>
      <c r="O249" s="31" t="e">
        <f>IF(ISBLANK('5. Pp (3 años)'!#REF!),"",'5. Pp (3 años)'!#REF!)</f>
        <v>#REF!</v>
      </c>
      <c r="P249" s="207" t="e">
        <f>IF(ISBLANK('5. Pp (3 años)'!#REF!),"",'5. Pp (3 años)'!#REF!)</f>
        <v>#REF!</v>
      </c>
    </row>
    <row r="250" spans="2:16" ht="17.25">
      <c r="B250" s="93" t="e">
        <f>IF(ISBLANK('5. Pp (3 años)'!#REF!),"",'5. Pp (3 años)'!#REF!)</f>
        <v>#REF!</v>
      </c>
      <c r="C250" s="29" t="e">
        <f>IF(ISBLANK('5. Pp (3 años)'!#REF!),"",'5. Pp (3 años)'!#REF!)</f>
        <v>#REF!</v>
      </c>
      <c r="D250" s="31" t="e">
        <f>IF(ISBLANK('5. Pp (3 años)'!#REF!),"",'5. Pp (3 años)'!#REF!)</f>
        <v>#REF!</v>
      </c>
      <c r="E250" s="31" t="e">
        <f>IF(ISBLANK('5. Pp (3 años)'!#REF!),"",'5. Pp (3 años)'!#REF!)</f>
        <v>#REF!</v>
      </c>
      <c r="F250" s="31" t="e">
        <f>IF(ISBLANK('5. Pp (3 años)'!#REF!),"",'5. Pp (3 años)'!#REF!)</f>
        <v>#REF!</v>
      </c>
      <c r="G250" s="29" t="e">
        <f>IF(ISBLANK('5. Pp (3 años)'!#REF!),"",'5. Pp (3 años)'!#REF!)</f>
        <v>#REF!</v>
      </c>
      <c r="H250" s="29" t="e">
        <f>IF(ISBLANK('5. Pp (3 años)'!#REF!),"",'5. Pp (3 años)'!#REF!)</f>
        <v>#REF!</v>
      </c>
      <c r="I250" s="31" t="e">
        <f>IF(ISBLANK('5. Pp (3 años)'!#REF!),"",'5. Pp (3 años)'!#REF!)</f>
        <v>#REF!</v>
      </c>
      <c r="J250" s="31" t="e">
        <f>IF(ISBLANK('5. Pp (3 años)'!#REF!),"",'5. Pp (3 años)'!#REF!)</f>
        <v>#REF!</v>
      </c>
      <c r="K250" s="29" t="e">
        <f>IF(ISBLANK('5. Pp (3 años)'!#REF!),"",'5. Pp (3 años)'!#REF!)</f>
        <v>#REF!</v>
      </c>
      <c r="L250" s="31" t="e">
        <f>IF(ISBLANK('5. Pp (3 años)'!#REF!),"",'5. Pp (3 años)'!#REF!)</f>
        <v>#REF!</v>
      </c>
      <c r="M250" s="31" t="e">
        <f>IF(ISBLANK('5. Pp (3 años)'!#REF!),"",'5. Pp (3 años)'!#REF!)</f>
        <v>#REF!</v>
      </c>
      <c r="N250" s="31" t="e">
        <f>IF(ISBLANK('5. Pp (3 años)'!#REF!),"",'5. Pp (3 años)'!#REF!)</f>
        <v>#REF!</v>
      </c>
      <c r="O250" s="31" t="e">
        <f>IF(ISBLANK('5. Pp (3 años)'!#REF!),"",'5. Pp (3 años)'!#REF!)</f>
        <v>#REF!</v>
      </c>
      <c r="P250" s="207" t="e">
        <f>IF(ISBLANK('5. Pp (3 años)'!#REF!),"",'5. Pp (3 años)'!#REF!)</f>
        <v>#REF!</v>
      </c>
    </row>
    <row r="251" spans="2:16" ht="17.25">
      <c r="B251" s="93" t="e">
        <f>IF(ISBLANK('5. Pp (3 años)'!#REF!),"",'5. Pp (3 años)'!#REF!)</f>
        <v>#REF!</v>
      </c>
      <c r="C251" s="29" t="e">
        <f>IF(ISBLANK('5. Pp (3 años)'!#REF!),"",'5. Pp (3 años)'!#REF!)</f>
        <v>#REF!</v>
      </c>
      <c r="D251" s="31" t="e">
        <f>IF(ISBLANK('5. Pp (3 años)'!#REF!),"",'5. Pp (3 años)'!#REF!)</f>
        <v>#REF!</v>
      </c>
      <c r="E251" s="31" t="e">
        <f>IF(ISBLANK('5. Pp (3 años)'!#REF!),"",'5. Pp (3 años)'!#REF!)</f>
        <v>#REF!</v>
      </c>
      <c r="F251" s="31" t="e">
        <f>IF(ISBLANK('5. Pp (3 años)'!#REF!),"",'5. Pp (3 años)'!#REF!)</f>
        <v>#REF!</v>
      </c>
      <c r="G251" s="29" t="e">
        <f>IF(ISBLANK('5. Pp (3 años)'!#REF!),"",'5. Pp (3 años)'!#REF!)</f>
        <v>#REF!</v>
      </c>
      <c r="H251" s="29" t="e">
        <f>IF(ISBLANK('5. Pp (3 años)'!#REF!),"",'5. Pp (3 años)'!#REF!)</f>
        <v>#REF!</v>
      </c>
      <c r="I251" s="31" t="e">
        <f>IF(ISBLANK('5. Pp (3 años)'!#REF!),"",'5. Pp (3 años)'!#REF!)</f>
        <v>#REF!</v>
      </c>
      <c r="J251" s="31" t="e">
        <f>IF(ISBLANK('5. Pp (3 años)'!#REF!),"",'5. Pp (3 años)'!#REF!)</f>
        <v>#REF!</v>
      </c>
      <c r="K251" s="29" t="e">
        <f>IF(ISBLANK('5. Pp (3 años)'!#REF!),"",'5. Pp (3 años)'!#REF!)</f>
        <v>#REF!</v>
      </c>
      <c r="L251" s="31" t="e">
        <f>IF(ISBLANK('5. Pp (3 años)'!#REF!),"",'5. Pp (3 años)'!#REF!)</f>
        <v>#REF!</v>
      </c>
      <c r="M251" s="31" t="e">
        <f>IF(ISBLANK('5. Pp (3 años)'!#REF!),"",'5. Pp (3 años)'!#REF!)</f>
        <v>#REF!</v>
      </c>
      <c r="N251" s="31" t="e">
        <f>IF(ISBLANK('5. Pp (3 años)'!#REF!),"",'5. Pp (3 años)'!#REF!)</f>
        <v>#REF!</v>
      </c>
      <c r="O251" s="31" t="e">
        <f>IF(ISBLANK('5. Pp (3 años)'!#REF!),"",'5. Pp (3 años)'!#REF!)</f>
        <v>#REF!</v>
      </c>
      <c r="P251" s="207" t="e">
        <f>IF(ISBLANK('5. Pp (3 años)'!#REF!),"",'5. Pp (3 años)'!#REF!)</f>
        <v>#REF!</v>
      </c>
    </row>
    <row r="252" spans="2:16" ht="17.25">
      <c r="B252" s="93" t="e">
        <f>IF(ISBLANK('5. Pp (3 años)'!#REF!),"",'5. Pp (3 años)'!#REF!)</f>
        <v>#REF!</v>
      </c>
      <c r="C252" s="29" t="e">
        <f>IF(ISBLANK('5. Pp (3 años)'!#REF!),"",'5. Pp (3 años)'!#REF!)</f>
        <v>#REF!</v>
      </c>
      <c r="D252" s="31" t="e">
        <f>IF(ISBLANK('5. Pp (3 años)'!#REF!),"",'5. Pp (3 años)'!#REF!)</f>
        <v>#REF!</v>
      </c>
      <c r="E252" s="31" t="e">
        <f>IF(ISBLANK('5. Pp (3 años)'!#REF!),"",'5. Pp (3 años)'!#REF!)</f>
        <v>#REF!</v>
      </c>
      <c r="F252" s="31" t="e">
        <f>IF(ISBLANK('5. Pp (3 años)'!#REF!),"",'5. Pp (3 años)'!#REF!)</f>
        <v>#REF!</v>
      </c>
      <c r="G252" s="29" t="e">
        <f>IF(ISBLANK('5. Pp (3 años)'!#REF!),"",'5. Pp (3 años)'!#REF!)</f>
        <v>#REF!</v>
      </c>
      <c r="H252" s="29" t="e">
        <f>IF(ISBLANK('5. Pp (3 años)'!#REF!),"",'5. Pp (3 años)'!#REF!)</f>
        <v>#REF!</v>
      </c>
      <c r="I252" s="31" t="e">
        <f>IF(ISBLANK('5. Pp (3 años)'!#REF!),"",'5. Pp (3 años)'!#REF!)</f>
        <v>#REF!</v>
      </c>
      <c r="J252" s="31" t="e">
        <f>IF(ISBLANK('5. Pp (3 años)'!#REF!),"",'5. Pp (3 años)'!#REF!)</f>
        <v>#REF!</v>
      </c>
      <c r="K252" s="29" t="e">
        <f>IF(ISBLANK('5. Pp (3 años)'!#REF!),"",'5. Pp (3 años)'!#REF!)</f>
        <v>#REF!</v>
      </c>
      <c r="L252" s="31" t="e">
        <f>IF(ISBLANK('5. Pp (3 años)'!#REF!),"",'5. Pp (3 años)'!#REF!)</f>
        <v>#REF!</v>
      </c>
      <c r="M252" s="31" t="e">
        <f>IF(ISBLANK('5. Pp (3 años)'!#REF!),"",'5. Pp (3 años)'!#REF!)</f>
        <v>#REF!</v>
      </c>
      <c r="N252" s="31" t="e">
        <f>IF(ISBLANK('5. Pp (3 años)'!#REF!),"",'5. Pp (3 años)'!#REF!)</f>
        <v>#REF!</v>
      </c>
      <c r="O252" s="31" t="e">
        <f>IF(ISBLANK('5. Pp (3 años)'!#REF!),"",'5. Pp (3 años)'!#REF!)</f>
        <v>#REF!</v>
      </c>
      <c r="P252" s="207" t="e">
        <f>IF(ISBLANK('5. Pp (3 años)'!#REF!),"",'5. Pp (3 años)'!#REF!)</f>
        <v>#REF!</v>
      </c>
    </row>
    <row r="253" spans="2:16" ht="17.25">
      <c r="B253" s="89" t="e">
        <f>IF(ISBLANK('5. Pp (3 años)'!#REF!),"",'5. Pp (3 años)'!#REF!)</f>
        <v>#REF!</v>
      </c>
      <c r="C253" s="65" t="e">
        <f>IF(ISBLANK('5. Pp (3 años)'!#REF!),"",'5. Pp (3 años)'!#REF!)</f>
        <v>#REF!</v>
      </c>
      <c r="D253" s="91" t="e">
        <f>IF(ISBLANK('5. Pp (3 años)'!#REF!),"",'5. Pp (3 años)'!#REF!)</f>
        <v>#REF!</v>
      </c>
      <c r="E253" s="91" t="e">
        <f>IF(ISBLANK('5. Pp (3 años)'!#REF!),"",'5. Pp (3 años)'!#REF!)</f>
        <v>#REF!</v>
      </c>
      <c r="F253" s="91" t="e">
        <f>IF(ISBLANK('5. Pp (3 años)'!#REF!),"",'5. Pp (3 años)'!#REF!)</f>
        <v>#REF!</v>
      </c>
      <c r="G253" s="65" t="e">
        <f>IF(ISBLANK('5. Pp (3 años)'!#REF!),"",'5. Pp (3 años)'!#REF!)</f>
        <v>#REF!</v>
      </c>
      <c r="H253" s="65" t="e">
        <f>IF(ISBLANK('5. Pp (3 años)'!#REF!),"",'5. Pp (3 años)'!#REF!)</f>
        <v>#REF!</v>
      </c>
      <c r="I253" s="91" t="e">
        <f>IF(ISBLANK('5. Pp (3 años)'!#REF!),"",'5. Pp (3 años)'!#REF!)</f>
        <v>#REF!</v>
      </c>
      <c r="J253" s="91" t="e">
        <f>IF(ISBLANK('5. Pp (3 años)'!#REF!),"",'5. Pp (3 años)'!#REF!)</f>
        <v>#REF!</v>
      </c>
      <c r="K253" s="65" t="e">
        <f>IF(ISBLANK('5. Pp (3 años)'!#REF!),"",'5. Pp (3 años)'!#REF!)</f>
        <v>#REF!</v>
      </c>
      <c r="L253" s="91" t="e">
        <f>IF(ISBLANK('5. Pp (3 años)'!#REF!),"",'5. Pp (3 años)'!#REF!)</f>
        <v>#REF!</v>
      </c>
      <c r="M253" s="91" t="e">
        <f>IF(ISBLANK('5. Pp (3 años)'!#REF!),"",'5. Pp (3 años)'!#REF!)</f>
        <v>#REF!</v>
      </c>
      <c r="N253" s="91" t="e">
        <f>IF(ISBLANK('5. Pp (3 años)'!#REF!),"",'5. Pp (3 años)'!#REF!)</f>
        <v>#REF!</v>
      </c>
      <c r="O253" s="91" t="e">
        <f>IF(ISBLANK('5. Pp (3 años)'!#REF!),"",'5. Pp (3 años)'!#REF!)</f>
        <v>#REF!</v>
      </c>
      <c r="P253" s="92" t="e">
        <f>IF(ISBLANK('5. Pp (3 años)'!#REF!),"",'5. Pp (3 años)'!#REF!)</f>
        <v>#REF!</v>
      </c>
    </row>
    <row r="254" spans="2:16" ht="17.25">
      <c r="B254" s="93" t="e">
        <f>IF(ISBLANK('5. Pp (3 años)'!#REF!),"",'5. Pp (3 años)'!#REF!)</f>
        <v>#REF!</v>
      </c>
      <c r="C254" s="29" t="e">
        <f>IF(ISBLANK('5. Pp (3 años)'!#REF!),"",'5. Pp (3 años)'!#REF!)</f>
        <v>#REF!</v>
      </c>
      <c r="D254" s="31" t="e">
        <f>IF(ISBLANK('5. Pp (3 años)'!#REF!),"",'5. Pp (3 años)'!#REF!)</f>
        <v>#REF!</v>
      </c>
      <c r="E254" s="31" t="e">
        <f>IF(ISBLANK('5. Pp (3 años)'!#REF!),"",'5. Pp (3 años)'!#REF!)</f>
        <v>#REF!</v>
      </c>
      <c r="F254" s="31" t="e">
        <f>IF(ISBLANK('5. Pp (3 años)'!#REF!),"",'5. Pp (3 años)'!#REF!)</f>
        <v>#REF!</v>
      </c>
      <c r="G254" s="29" t="e">
        <f>IF(ISBLANK('5. Pp (3 años)'!#REF!),"",'5. Pp (3 años)'!#REF!)</f>
        <v>#REF!</v>
      </c>
      <c r="H254" s="29" t="e">
        <f>IF(ISBLANK('5. Pp (3 años)'!#REF!),"",'5. Pp (3 años)'!#REF!)</f>
        <v>#REF!</v>
      </c>
      <c r="I254" s="31" t="e">
        <f>IF(ISBLANK('5. Pp (3 años)'!#REF!),"",'5. Pp (3 años)'!#REF!)</f>
        <v>#REF!</v>
      </c>
      <c r="J254" s="31" t="e">
        <f>IF(ISBLANK('5. Pp (3 años)'!#REF!),"",'5. Pp (3 años)'!#REF!)</f>
        <v>#REF!</v>
      </c>
      <c r="K254" s="29" t="e">
        <f>IF(ISBLANK('5. Pp (3 años)'!#REF!),"",'5. Pp (3 años)'!#REF!)</f>
        <v>#REF!</v>
      </c>
      <c r="L254" s="31" t="e">
        <f>IF(ISBLANK('5. Pp (3 años)'!#REF!),"",'5. Pp (3 años)'!#REF!)</f>
        <v>#REF!</v>
      </c>
      <c r="M254" s="31" t="e">
        <f>IF(ISBLANK('5. Pp (3 años)'!#REF!),"",'5. Pp (3 años)'!#REF!)</f>
        <v>#REF!</v>
      </c>
      <c r="N254" s="31" t="e">
        <f>IF(ISBLANK('5. Pp (3 años)'!#REF!),"",'5. Pp (3 años)'!#REF!)</f>
        <v>#REF!</v>
      </c>
      <c r="O254" s="31" t="e">
        <f>IF(ISBLANK('5. Pp (3 años)'!#REF!),"",'5. Pp (3 años)'!#REF!)</f>
        <v>#REF!</v>
      </c>
      <c r="P254" s="207" t="e">
        <f>IF(ISBLANK('5. Pp (3 años)'!#REF!),"",'5. Pp (3 años)'!#REF!)</f>
        <v>#REF!</v>
      </c>
    </row>
    <row r="255" spans="2:16" ht="17.25">
      <c r="B255" s="93" t="e">
        <f>IF(ISBLANK('5. Pp (3 años)'!#REF!),"",'5. Pp (3 años)'!#REF!)</f>
        <v>#REF!</v>
      </c>
      <c r="C255" s="29" t="e">
        <f>IF(ISBLANK('5. Pp (3 años)'!#REF!),"",'5. Pp (3 años)'!#REF!)</f>
        <v>#REF!</v>
      </c>
      <c r="D255" s="31" t="e">
        <f>IF(ISBLANK('5. Pp (3 años)'!#REF!),"",'5. Pp (3 años)'!#REF!)</f>
        <v>#REF!</v>
      </c>
      <c r="E255" s="31" t="e">
        <f>IF(ISBLANK('5. Pp (3 años)'!#REF!),"",'5. Pp (3 años)'!#REF!)</f>
        <v>#REF!</v>
      </c>
      <c r="F255" s="31" t="e">
        <f>IF(ISBLANK('5. Pp (3 años)'!#REF!),"",'5. Pp (3 años)'!#REF!)</f>
        <v>#REF!</v>
      </c>
      <c r="G255" s="29" t="e">
        <f>IF(ISBLANK('5. Pp (3 años)'!#REF!),"",'5. Pp (3 años)'!#REF!)</f>
        <v>#REF!</v>
      </c>
      <c r="H255" s="29" t="e">
        <f>IF(ISBLANK('5. Pp (3 años)'!#REF!),"",'5. Pp (3 años)'!#REF!)</f>
        <v>#REF!</v>
      </c>
      <c r="I255" s="31" t="e">
        <f>IF(ISBLANK('5. Pp (3 años)'!#REF!),"",'5. Pp (3 años)'!#REF!)</f>
        <v>#REF!</v>
      </c>
      <c r="J255" s="31" t="e">
        <f>IF(ISBLANK('5. Pp (3 años)'!#REF!),"",'5. Pp (3 años)'!#REF!)</f>
        <v>#REF!</v>
      </c>
      <c r="K255" s="29" t="e">
        <f>IF(ISBLANK('5. Pp (3 años)'!#REF!),"",'5. Pp (3 años)'!#REF!)</f>
        <v>#REF!</v>
      </c>
      <c r="L255" s="31" t="e">
        <f>IF(ISBLANK('5. Pp (3 años)'!#REF!),"",'5. Pp (3 años)'!#REF!)</f>
        <v>#REF!</v>
      </c>
      <c r="M255" s="31" t="e">
        <f>IF(ISBLANK('5. Pp (3 años)'!#REF!),"",'5. Pp (3 años)'!#REF!)</f>
        <v>#REF!</v>
      </c>
      <c r="N255" s="31" t="e">
        <f>IF(ISBLANK('5. Pp (3 años)'!#REF!),"",'5. Pp (3 años)'!#REF!)</f>
        <v>#REF!</v>
      </c>
      <c r="O255" s="31" t="e">
        <f>IF(ISBLANK('5. Pp (3 años)'!#REF!),"",'5. Pp (3 años)'!#REF!)</f>
        <v>#REF!</v>
      </c>
      <c r="P255" s="207" t="e">
        <f>IF(ISBLANK('5. Pp (3 años)'!#REF!),"",'5. Pp (3 años)'!#REF!)</f>
        <v>#REF!</v>
      </c>
    </row>
    <row r="256" spans="2:16" ht="17.25">
      <c r="B256" s="93" t="e">
        <f>IF(ISBLANK('5. Pp (3 años)'!#REF!),"",'5. Pp (3 años)'!#REF!)</f>
        <v>#REF!</v>
      </c>
      <c r="C256" s="29" t="e">
        <f>IF(ISBLANK('5. Pp (3 años)'!#REF!),"",'5. Pp (3 años)'!#REF!)</f>
        <v>#REF!</v>
      </c>
      <c r="D256" s="31" t="e">
        <f>IF(ISBLANK('5. Pp (3 años)'!#REF!),"",'5. Pp (3 años)'!#REF!)</f>
        <v>#REF!</v>
      </c>
      <c r="E256" s="31" t="e">
        <f>IF(ISBLANK('5. Pp (3 años)'!#REF!),"",'5. Pp (3 años)'!#REF!)</f>
        <v>#REF!</v>
      </c>
      <c r="F256" s="31" t="e">
        <f>IF(ISBLANK('5. Pp (3 años)'!#REF!),"",'5. Pp (3 años)'!#REF!)</f>
        <v>#REF!</v>
      </c>
      <c r="G256" s="29" t="e">
        <f>IF(ISBLANK('5. Pp (3 años)'!#REF!),"",'5. Pp (3 años)'!#REF!)</f>
        <v>#REF!</v>
      </c>
      <c r="H256" s="29" t="e">
        <f>IF(ISBLANK('5. Pp (3 años)'!#REF!),"",'5. Pp (3 años)'!#REF!)</f>
        <v>#REF!</v>
      </c>
      <c r="I256" s="31" t="e">
        <f>IF(ISBLANK('5. Pp (3 años)'!#REF!),"",'5. Pp (3 años)'!#REF!)</f>
        <v>#REF!</v>
      </c>
      <c r="J256" s="31" t="e">
        <f>IF(ISBLANK('5. Pp (3 años)'!#REF!),"",'5. Pp (3 años)'!#REF!)</f>
        <v>#REF!</v>
      </c>
      <c r="K256" s="29" t="e">
        <f>IF(ISBLANK('5. Pp (3 años)'!#REF!),"",'5. Pp (3 años)'!#REF!)</f>
        <v>#REF!</v>
      </c>
      <c r="L256" s="31" t="e">
        <f>IF(ISBLANK('5. Pp (3 años)'!#REF!),"",'5. Pp (3 años)'!#REF!)</f>
        <v>#REF!</v>
      </c>
      <c r="M256" s="31" t="e">
        <f>IF(ISBLANK('5. Pp (3 años)'!#REF!),"",'5. Pp (3 años)'!#REF!)</f>
        <v>#REF!</v>
      </c>
      <c r="N256" s="31" t="e">
        <f>IF(ISBLANK('5. Pp (3 años)'!#REF!),"",'5. Pp (3 años)'!#REF!)</f>
        <v>#REF!</v>
      </c>
      <c r="O256" s="31" t="e">
        <f>IF(ISBLANK('5. Pp (3 años)'!#REF!),"",'5. Pp (3 años)'!#REF!)</f>
        <v>#REF!</v>
      </c>
      <c r="P256" s="207" t="e">
        <f>IF(ISBLANK('5. Pp (3 años)'!#REF!),"",'5. Pp (3 años)'!#REF!)</f>
        <v>#REF!</v>
      </c>
    </row>
    <row r="257" spans="2:16" ht="17.25">
      <c r="B257" s="93" t="e">
        <f>IF(ISBLANK('5. Pp (3 años)'!#REF!),"",'5. Pp (3 años)'!#REF!)</f>
        <v>#REF!</v>
      </c>
      <c r="C257" s="29" t="e">
        <f>IF(ISBLANK('5. Pp (3 años)'!#REF!),"",'5. Pp (3 años)'!#REF!)</f>
        <v>#REF!</v>
      </c>
      <c r="D257" s="31" t="e">
        <f>IF(ISBLANK('5. Pp (3 años)'!#REF!),"",'5. Pp (3 años)'!#REF!)</f>
        <v>#REF!</v>
      </c>
      <c r="E257" s="31" t="e">
        <f>IF(ISBLANK('5. Pp (3 años)'!#REF!),"",'5. Pp (3 años)'!#REF!)</f>
        <v>#REF!</v>
      </c>
      <c r="F257" s="31" t="e">
        <f>IF(ISBLANK('5. Pp (3 años)'!#REF!),"",'5. Pp (3 años)'!#REF!)</f>
        <v>#REF!</v>
      </c>
      <c r="G257" s="29" t="e">
        <f>IF(ISBLANK('5. Pp (3 años)'!#REF!),"",'5. Pp (3 años)'!#REF!)</f>
        <v>#REF!</v>
      </c>
      <c r="H257" s="29" t="e">
        <f>IF(ISBLANK('5. Pp (3 años)'!#REF!),"",'5. Pp (3 años)'!#REF!)</f>
        <v>#REF!</v>
      </c>
      <c r="I257" s="31" t="e">
        <f>IF(ISBLANK('5. Pp (3 años)'!#REF!),"",'5. Pp (3 años)'!#REF!)</f>
        <v>#REF!</v>
      </c>
      <c r="J257" s="31" t="e">
        <f>IF(ISBLANK('5. Pp (3 años)'!#REF!),"",'5. Pp (3 años)'!#REF!)</f>
        <v>#REF!</v>
      </c>
      <c r="K257" s="29" t="e">
        <f>IF(ISBLANK('5. Pp (3 años)'!#REF!),"",'5. Pp (3 años)'!#REF!)</f>
        <v>#REF!</v>
      </c>
      <c r="L257" s="31" t="e">
        <f>IF(ISBLANK('5. Pp (3 años)'!#REF!),"",'5. Pp (3 años)'!#REF!)</f>
        <v>#REF!</v>
      </c>
      <c r="M257" s="31" t="e">
        <f>IF(ISBLANK('5. Pp (3 años)'!#REF!),"",'5. Pp (3 años)'!#REF!)</f>
        <v>#REF!</v>
      </c>
      <c r="N257" s="31" t="e">
        <f>IF(ISBLANK('5. Pp (3 años)'!#REF!),"",'5. Pp (3 años)'!#REF!)</f>
        <v>#REF!</v>
      </c>
      <c r="O257" s="31" t="e">
        <f>IF(ISBLANK('5. Pp (3 años)'!#REF!),"",'5. Pp (3 años)'!#REF!)</f>
        <v>#REF!</v>
      </c>
      <c r="P257" s="207" t="e">
        <f>IF(ISBLANK('5. Pp (3 años)'!#REF!),"",'5. Pp (3 años)'!#REF!)</f>
        <v>#REF!</v>
      </c>
    </row>
    <row r="258" spans="2:16" ht="17.25">
      <c r="B258" s="93" t="e">
        <f>IF(ISBLANK('5. Pp (3 años)'!#REF!),"",'5. Pp (3 años)'!#REF!)</f>
        <v>#REF!</v>
      </c>
      <c r="C258" s="29" t="e">
        <f>IF(ISBLANK('5. Pp (3 años)'!#REF!),"",'5. Pp (3 años)'!#REF!)</f>
        <v>#REF!</v>
      </c>
      <c r="D258" s="31" t="e">
        <f>IF(ISBLANK('5. Pp (3 años)'!#REF!),"",'5. Pp (3 años)'!#REF!)</f>
        <v>#REF!</v>
      </c>
      <c r="E258" s="31" t="e">
        <f>IF(ISBLANK('5. Pp (3 años)'!#REF!),"",'5. Pp (3 años)'!#REF!)</f>
        <v>#REF!</v>
      </c>
      <c r="F258" s="31" t="e">
        <f>IF(ISBLANK('5. Pp (3 años)'!#REF!),"",'5. Pp (3 años)'!#REF!)</f>
        <v>#REF!</v>
      </c>
      <c r="G258" s="29" t="e">
        <f>IF(ISBLANK('5. Pp (3 años)'!#REF!),"",'5. Pp (3 años)'!#REF!)</f>
        <v>#REF!</v>
      </c>
      <c r="H258" s="29" t="e">
        <f>IF(ISBLANK('5. Pp (3 años)'!#REF!),"",'5. Pp (3 años)'!#REF!)</f>
        <v>#REF!</v>
      </c>
      <c r="I258" s="31" t="e">
        <f>IF(ISBLANK('5. Pp (3 años)'!#REF!),"",'5. Pp (3 años)'!#REF!)</f>
        <v>#REF!</v>
      </c>
      <c r="J258" s="31" t="e">
        <f>IF(ISBLANK('5. Pp (3 años)'!#REF!),"",'5. Pp (3 años)'!#REF!)</f>
        <v>#REF!</v>
      </c>
      <c r="K258" s="29" t="e">
        <f>IF(ISBLANK('5. Pp (3 años)'!#REF!),"",'5. Pp (3 años)'!#REF!)</f>
        <v>#REF!</v>
      </c>
      <c r="L258" s="31" t="e">
        <f>IF(ISBLANK('5. Pp (3 años)'!#REF!),"",'5. Pp (3 años)'!#REF!)</f>
        <v>#REF!</v>
      </c>
      <c r="M258" s="31" t="e">
        <f>IF(ISBLANK('5. Pp (3 años)'!#REF!),"",'5. Pp (3 años)'!#REF!)</f>
        <v>#REF!</v>
      </c>
      <c r="N258" s="31" t="e">
        <f>IF(ISBLANK('5. Pp (3 años)'!#REF!),"",'5. Pp (3 años)'!#REF!)</f>
        <v>#REF!</v>
      </c>
      <c r="O258" s="31" t="e">
        <f>IF(ISBLANK('5. Pp (3 años)'!#REF!),"",'5. Pp (3 años)'!#REF!)</f>
        <v>#REF!</v>
      </c>
      <c r="P258" s="207" t="e">
        <f>IF(ISBLANK('5. Pp (3 años)'!#REF!),"",'5. Pp (3 años)'!#REF!)</f>
        <v>#REF!</v>
      </c>
    </row>
    <row r="259" spans="2:16" ht="17.25">
      <c r="B259" s="89" t="e">
        <f>IF(ISBLANK('5. Pp (3 años)'!#REF!),"",'5. Pp (3 años)'!#REF!)</f>
        <v>#REF!</v>
      </c>
      <c r="C259" s="65" t="e">
        <f>IF(ISBLANK('5. Pp (3 años)'!#REF!),"",'5. Pp (3 años)'!#REF!)</f>
        <v>#REF!</v>
      </c>
      <c r="D259" s="91" t="e">
        <f>IF(ISBLANK('5. Pp (3 años)'!#REF!),"",'5. Pp (3 años)'!#REF!)</f>
        <v>#REF!</v>
      </c>
      <c r="E259" s="91" t="e">
        <f>IF(ISBLANK('5. Pp (3 años)'!#REF!),"",'5. Pp (3 años)'!#REF!)</f>
        <v>#REF!</v>
      </c>
      <c r="F259" s="91" t="e">
        <f>IF(ISBLANK('5. Pp (3 años)'!#REF!),"",'5. Pp (3 años)'!#REF!)</f>
        <v>#REF!</v>
      </c>
      <c r="G259" s="65" t="e">
        <f>IF(ISBLANK('5. Pp (3 años)'!#REF!),"",'5. Pp (3 años)'!#REF!)</f>
        <v>#REF!</v>
      </c>
      <c r="H259" s="65" t="e">
        <f>IF(ISBLANK('5. Pp (3 años)'!#REF!),"",'5. Pp (3 años)'!#REF!)</f>
        <v>#REF!</v>
      </c>
      <c r="I259" s="91" t="e">
        <f>IF(ISBLANK('5. Pp (3 años)'!#REF!),"",'5. Pp (3 años)'!#REF!)</f>
        <v>#REF!</v>
      </c>
      <c r="J259" s="91" t="e">
        <f>IF(ISBLANK('5. Pp (3 años)'!#REF!),"",'5. Pp (3 años)'!#REF!)</f>
        <v>#REF!</v>
      </c>
      <c r="K259" s="65" t="e">
        <f>IF(ISBLANK('5. Pp (3 años)'!#REF!),"",'5. Pp (3 años)'!#REF!)</f>
        <v>#REF!</v>
      </c>
      <c r="L259" s="91" t="e">
        <f>IF(ISBLANK('5. Pp (3 años)'!#REF!),"",'5. Pp (3 años)'!#REF!)</f>
        <v>#REF!</v>
      </c>
      <c r="M259" s="91" t="e">
        <f>IF(ISBLANK('5. Pp (3 años)'!#REF!),"",'5. Pp (3 años)'!#REF!)</f>
        <v>#REF!</v>
      </c>
      <c r="N259" s="91" t="e">
        <f>IF(ISBLANK('5. Pp (3 años)'!#REF!),"",'5. Pp (3 años)'!#REF!)</f>
        <v>#REF!</v>
      </c>
      <c r="O259" s="91" t="e">
        <f>IF(ISBLANK('5. Pp (3 años)'!#REF!),"",'5. Pp (3 años)'!#REF!)</f>
        <v>#REF!</v>
      </c>
      <c r="P259" s="92" t="e">
        <f>IF(ISBLANK('5. Pp (3 años)'!#REF!),"",'5. Pp (3 años)'!#REF!)</f>
        <v>#REF!</v>
      </c>
    </row>
    <row r="260" spans="2:16" ht="17.25">
      <c r="B260" s="93" t="e">
        <f>IF(ISBLANK('5. Pp (3 años)'!#REF!),"",'5. Pp (3 años)'!#REF!)</f>
        <v>#REF!</v>
      </c>
      <c r="C260" s="29" t="e">
        <f>IF(ISBLANK('5. Pp (3 años)'!#REF!),"",'5. Pp (3 años)'!#REF!)</f>
        <v>#REF!</v>
      </c>
      <c r="D260" s="31" t="e">
        <f>IF(ISBLANK('5. Pp (3 años)'!#REF!),"",'5. Pp (3 años)'!#REF!)</f>
        <v>#REF!</v>
      </c>
      <c r="E260" s="31" t="e">
        <f>IF(ISBLANK('5. Pp (3 años)'!#REF!),"",'5. Pp (3 años)'!#REF!)</f>
        <v>#REF!</v>
      </c>
      <c r="F260" s="31" t="e">
        <f>IF(ISBLANK('5. Pp (3 años)'!#REF!),"",'5. Pp (3 años)'!#REF!)</f>
        <v>#REF!</v>
      </c>
      <c r="G260" s="29" t="e">
        <f>IF(ISBLANK('5. Pp (3 años)'!#REF!),"",'5. Pp (3 años)'!#REF!)</f>
        <v>#REF!</v>
      </c>
      <c r="H260" s="29" t="e">
        <f>IF(ISBLANK('5. Pp (3 años)'!#REF!),"",'5. Pp (3 años)'!#REF!)</f>
        <v>#REF!</v>
      </c>
      <c r="I260" s="31" t="e">
        <f>IF(ISBLANK('5. Pp (3 años)'!#REF!),"",'5. Pp (3 años)'!#REF!)</f>
        <v>#REF!</v>
      </c>
      <c r="J260" s="31" t="e">
        <f>IF(ISBLANK('5. Pp (3 años)'!#REF!),"",'5. Pp (3 años)'!#REF!)</f>
        <v>#REF!</v>
      </c>
      <c r="K260" s="29" t="e">
        <f>IF(ISBLANK('5. Pp (3 años)'!#REF!),"",'5. Pp (3 años)'!#REF!)</f>
        <v>#REF!</v>
      </c>
      <c r="L260" s="31" t="e">
        <f>IF(ISBLANK('5. Pp (3 años)'!#REF!),"",'5. Pp (3 años)'!#REF!)</f>
        <v>#REF!</v>
      </c>
      <c r="M260" s="31" t="e">
        <f>IF(ISBLANK('5. Pp (3 años)'!#REF!),"",'5. Pp (3 años)'!#REF!)</f>
        <v>#REF!</v>
      </c>
      <c r="N260" s="31" t="e">
        <f>IF(ISBLANK('5. Pp (3 años)'!#REF!),"",'5. Pp (3 años)'!#REF!)</f>
        <v>#REF!</v>
      </c>
      <c r="O260" s="31" t="e">
        <f>IF(ISBLANK('5. Pp (3 años)'!#REF!),"",'5. Pp (3 años)'!#REF!)</f>
        <v>#REF!</v>
      </c>
      <c r="P260" s="207" t="e">
        <f>IF(ISBLANK('5. Pp (3 años)'!#REF!),"",'5. Pp (3 años)'!#REF!)</f>
        <v>#REF!</v>
      </c>
    </row>
    <row r="261" spans="2:16" ht="17.25">
      <c r="B261" s="93" t="e">
        <f>IF(ISBLANK('5. Pp (3 años)'!#REF!),"",'5. Pp (3 años)'!#REF!)</f>
        <v>#REF!</v>
      </c>
      <c r="C261" s="29" t="e">
        <f>IF(ISBLANK('5. Pp (3 años)'!#REF!),"",'5. Pp (3 años)'!#REF!)</f>
        <v>#REF!</v>
      </c>
      <c r="D261" s="31" t="e">
        <f>IF(ISBLANK('5. Pp (3 años)'!#REF!),"",'5. Pp (3 años)'!#REF!)</f>
        <v>#REF!</v>
      </c>
      <c r="E261" s="31" t="e">
        <f>IF(ISBLANK('5. Pp (3 años)'!#REF!),"",'5. Pp (3 años)'!#REF!)</f>
        <v>#REF!</v>
      </c>
      <c r="F261" s="31" t="e">
        <f>IF(ISBLANK('5. Pp (3 años)'!#REF!),"",'5. Pp (3 años)'!#REF!)</f>
        <v>#REF!</v>
      </c>
      <c r="G261" s="29" t="e">
        <f>IF(ISBLANK('5. Pp (3 años)'!#REF!),"",'5. Pp (3 años)'!#REF!)</f>
        <v>#REF!</v>
      </c>
      <c r="H261" s="29" t="e">
        <f>IF(ISBLANK('5. Pp (3 años)'!#REF!),"",'5. Pp (3 años)'!#REF!)</f>
        <v>#REF!</v>
      </c>
      <c r="I261" s="31" t="e">
        <f>IF(ISBLANK('5. Pp (3 años)'!#REF!),"",'5. Pp (3 años)'!#REF!)</f>
        <v>#REF!</v>
      </c>
      <c r="J261" s="31" t="e">
        <f>IF(ISBLANK('5. Pp (3 años)'!#REF!),"",'5. Pp (3 años)'!#REF!)</f>
        <v>#REF!</v>
      </c>
      <c r="K261" s="29" t="e">
        <f>IF(ISBLANK('5. Pp (3 años)'!#REF!),"",'5. Pp (3 años)'!#REF!)</f>
        <v>#REF!</v>
      </c>
      <c r="L261" s="31" t="e">
        <f>IF(ISBLANK('5. Pp (3 años)'!#REF!),"",'5. Pp (3 años)'!#REF!)</f>
        <v>#REF!</v>
      </c>
      <c r="M261" s="31" t="e">
        <f>IF(ISBLANK('5. Pp (3 años)'!#REF!),"",'5. Pp (3 años)'!#REF!)</f>
        <v>#REF!</v>
      </c>
      <c r="N261" s="31" t="e">
        <f>IF(ISBLANK('5. Pp (3 años)'!#REF!),"",'5. Pp (3 años)'!#REF!)</f>
        <v>#REF!</v>
      </c>
      <c r="O261" s="31" t="e">
        <f>IF(ISBLANK('5. Pp (3 años)'!#REF!),"",'5. Pp (3 años)'!#REF!)</f>
        <v>#REF!</v>
      </c>
      <c r="P261" s="207" t="e">
        <f>IF(ISBLANK('5. Pp (3 años)'!#REF!),"",'5. Pp (3 años)'!#REF!)</f>
        <v>#REF!</v>
      </c>
    </row>
    <row r="262" spans="2:16" ht="17.25">
      <c r="B262" s="93" t="e">
        <f>IF(ISBLANK('5. Pp (3 años)'!#REF!),"",'5. Pp (3 años)'!#REF!)</f>
        <v>#REF!</v>
      </c>
      <c r="C262" s="29" t="e">
        <f>IF(ISBLANK('5. Pp (3 años)'!#REF!),"",'5. Pp (3 años)'!#REF!)</f>
        <v>#REF!</v>
      </c>
      <c r="D262" s="31" t="e">
        <f>IF(ISBLANK('5. Pp (3 años)'!#REF!),"",'5. Pp (3 años)'!#REF!)</f>
        <v>#REF!</v>
      </c>
      <c r="E262" s="31" t="e">
        <f>IF(ISBLANK('5. Pp (3 años)'!#REF!),"",'5. Pp (3 años)'!#REF!)</f>
        <v>#REF!</v>
      </c>
      <c r="F262" s="31" t="e">
        <f>IF(ISBLANK('5. Pp (3 años)'!#REF!),"",'5. Pp (3 años)'!#REF!)</f>
        <v>#REF!</v>
      </c>
      <c r="G262" s="29" t="e">
        <f>IF(ISBLANK('5. Pp (3 años)'!#REF!),"",'5. Pp (3 años)'!#REF!)</f>
        <v>#REF!</v>
      </c>
      <c r="H262" s="29" t="e">
        <f>IF(ISBLANK('5. Pp (3 años)'!#REF!),"",'5. Pp (3 años)'!#REF!)</f>
        <v>#REF!</v>
      </c>
      <c r="I262" s="31" t="e">
        <f>IF(ISBLANK('5. Pp (3 años)'!#REF!),"",'5. Pp (3 años)'!#REF!)</f>
        <v>#REF!</v>
      </c>
      <c r="J262" s="31" t="e">
        <f>IF(ISBLANK('5. Pp (3 años)'!#REF!),"",'5. Pp (3 años)'!#REF!)</f>
        <v>#REF!</v>
      </c>
      <c r="K262" s="29" t="e">
        <f>IF(ISBLANK('5. Pp (3 años)'!#REF!),"",'5. Pp (3 años)'!#REF!)</f>
        <v>#REF!</v>
      </c>
      <c r="L262" s="31" t="e">
        <f>IF(ISBLANK('5. Pp (3 años)'!#REF!),"",'5. Pp (3 años)'!#REF!)</f>
        <v>#REF!</v>
      </c>
      <c r="M262" s="31" t="e">
        <f>IF(ISBLANK('5. Pp (3 años)'!#REF!),"",'5. Pp (3 años)'!#REF!)</f>
        <v>#REF!</v>
      </c>
      <c r="N262" s="31" t="e">
        <f>IF(ISBLANK('5. Pp (3 años)'!#REF!),"",'5. Pp (3 años)'!#REF!)</f>
        <v>#REF!</v>
      </c>
      <c r="O262" s="31" t="e">
        <f>IF(ISBLANK('5. Pp (3 años)'!#REF!),"",'5. Pp (3 años)'!#REF!)</f>
        <v>#REF!</v>
      </c>
      <c r="P262" s="207" t="e">
        <f>IF(ISBLANK('5. Pp (3 años)'!#REF!),"",'5. Pp (3 años)'!#REF!)</f>
        <v>#REF!</v>
      </c>
    </row>
    <row r="263" spans="2:16" ht="17.25">
      <c r="B263" s="93" t="e">
        <f>IF(ISBLANK('5. Pp (3 años)'!#REF!),"",'5. Pp (3 años)'!#REF!)</f>
        <v>#REF!</v>
      </c>
      <c r="C263" s="29" t="e">
        <f>IF(ISBLANK('5. Pp (3 años)'!#REF!),"",'5. Pp (3 años)'!#REF!)</f>
        <v>#REF!</v>
      </c>
      <c r="D263" s="31" t="e">
        <f>IF(ISBLANK('5. Pp (3 años)'!#REF!),"",'5. Pp (3 años)'!#REF!)</f>
        <v>#REF!</v>
      </c>
      <c r="E263" s="31" t="e">
        <f>IF(ISBLANK('5. Pp (3 años)'!#REF!),"",'5. Pp (3 años)'!#REF!)</f>
        <v>#REF!</v>
      </c>
      <c r="F263" s="31" t="e">
        <f>IF(ISBLANK('5. Pp (3 años)'!#REF!),"",'5. Pp (3 años)'!#REF!)</f>
        <v>#REF!</v>
      </c>
      <c r="G263" s="29" t="e">
        <f>IF(ISBLANK('5. Pp (3 años)'!#REF!),"",'5. Pp (3 años)'!#REF!)</f>
        <v>#REF!</v>
      </c>
      <c r="H263" s="29" t="e">
        <f>IF(ISBLANK('5. Pp (3 años)'!#REF!),"",'5. Pp (3 años)'!#REF!)</f>
        <v>#REF!</v>
      </c>
      <c r="I263" s="31" t="e">
        <f>IF(ISBLANK('5. Pp (3 años)'!#REF!),"",'5. Pp (3 años)'!#REF!)</f>
        <v>#REF!</v>
      </c>
      <c r="J263" s="31" t="e">
        <f>IF(ISBLANK('5. Pp (3 años)'!#REF!),"",'5. Pp (3 años)'!#REF!)</f>
        <v>#REF!</v>
      </c>
      <c r="K263" s="29" t="e">
        <f>IF(ISBLANK('5. Pp (3 años)'!#REF!),"",'5. Pp (3 años)'!#REF!)</f>
        <v>#REF!</v>
      </c>
      <c r="L263" s="31" t="e">
        <f>IF(ISBLANK('5. Pp (3 años)'!#REF!),"",'5. Pp (3 años)'!#REF!)</f>
        <v>#REF!</v>
      </c>
      <c r="M263" s="31" t="e">
        <f>IF(ISBLANK('5. Pp (3 años)'!#REF!),"",'5. Pp (3 años)'!#REF!)</f>
        <v>#REF!</v>
      </c>
      <c r="N263" s="31" t="e">
        <f>IF(ISBLANK('5. Pp (3 años)'!#REF!),"",'5. Pp (3 años)'!#REF!)</f>
        <v>#REF!</v>
      </c>
      <c r="O263" s="31" t="e">
        <f>IF(ISBLANK('5. Pp (3 años)'!#REF!),"",'5. Pp (3 años)'!#REF!)</f>
        <v>#REF!</v>
      </c>
      <c r="P263" s="207" t="e">
        <f>IF(ISBLANK('5. Pp (3 años)'!#REF!),"",'5. Pp (3 años)'!#REF!)</f>
        <v>#REF!</v>
      </c>
    </row>
    <row r="264" spans="2:16" ht="17.25">
      <c r="B264" s="93" t="e">
        <f>IF(ISBLANK('5. Pp (3 años)'!#REF!),"",'5. Pp (3 años)'!#REF!)</f>
        <v>#REF!</v>
      </c>
      <c r="C264" s="29" t="e">
        <f>IF(ISBLANK('5. Pp (3 años)'!#REF!),"",'5. Pp (3 años)'!#REF!)</f>
        <v>#REF!</v>
      </c>
      <c r="D264" s="31" t="e">
        <f>IF(ISBLANK('5. Pp (3 años)'!#REF!),"",'5. Pp (3 años)'!#REF!)</f>
        <v>#REF!</v>
      </c>
      <c r="E264" s="31" t="e">
        <f>IF(ISBLANK('5. Pp (3 años)'!#REF!),"",'5. Pp (3 años)'!#REF!)</f>
        <v>#REF!</v>
      </c>
      <c r="F264" s="31" t="e">
        <f>IF(ISBLANK('5. Pp (3 años)'!#REF!),"",'5. Pp (3 años)'!#REF!)</f>
        <v>#REF!</v>
      </c>
      <c r="G264" s="29" t="e">
        <f>IF(ISBLANK('5. Pp (3 años)'!#REF!),"",'5. Pp (3 años)'!#REF!)</f>
        <v>#REF!</v>
      </c>
      <c r="H264" s="29" t="e">
        <f>IF(ISBLANK('5. Pp (3 años)'!#REF!),"",'5. Pp (3 años)'!#REF!)</f>
        <v>#REF!</v>
      </c>
      <c r="I264" s="31" t="e">
        <f>IF(ISBLANK('5. Pp (3 años)'!#REF!),"",'5. Pp (3 años)'!#REF!)</f>
        <v>#REF!</v>
      </c>
      <c r="J264" s="31" t="e">
        <f>IF(ISBLANK('5. Pp (3 años)'!#REF!),"",'5. Pp (3 años)'!#REF!)</f>
        <v>#REF!</v>
      </c>
      <c r="K264" s="29" t="e">
        <f>IF(ISBLANK('5. Pp (3 años)'!#REF!),"",'5. Pp (3 años)'!#REF!)</f>
        <v>#REF!</v>
      </c>
      <c r="L264" s="31" t="e">
        <f>IF(ISBLANK('5. Pp (3 años)'!#REF!),"",'5. Pp (3 años)'!#REF!)</f>
        <v>#REF!</v>
      </c>
      <c r="M264" s="31" t="e">
        <f>IF(ISBLANK('5. Pp (3 años)'!#REF!),"",'5. Pp (3 años)'!#REF!)</f>
        <v>#REF!</v>
      </c>
      <c r="N264" s="31" t="e">
        <f>IF(ISBLANK('5. Pp (3 años)'!#REF!),"",'5. Pp (3 años)'!#REF!)</f>
        <v>#REF!</v>
      </c>
      <c r="O264" s="31" t="e">
        <f>IF(ISBLANK('5. Pp (3 años)'!#REF!),"",'5. Pp (3 años)'!#REF!)</f>
        <v>#REF!</v>
      </c>
      <c r="P264" s="207" t="e">
        <f>IF(ISBLANK('5. Pp (3 años)'!#REF!),"",'5. Pp (3 años)'!#REF!)</f>
        <v>#REF!</v>
      </c>
    </row>
    <row r="265" spans="2:16" ht="17.25">
      <c r="B265" s="93" t="e">
        <f>IF(ISBLANK('5. Pp (3 años)'!#REF!),"",'5. Pp (3 años)'!#REF!)</f>
        <v>#REF!</v>
      </c>
      <c r="C265" s="29" t="e">
        <f>IF(ISBLANK('5. Pp (3 años)'!#REF!),"",'5. Pp (3 años)'!#REF!)</f>
        <v>#REF!</v>
      </c>
      <c r="D265" s="31" t="e">
        <f>IF(ISBLANK('5. Pp (3 años)'!#REF!),"",'5. Pp (3 años)'!#REF!)</f>
        <v>#REF!</v>
      </c>
      <c r="E265" s="31" t="e">
        <f>IF(ISBLANK('5. Pp (3 años)'!#REF!),"",'5. Pp (3 años)'!#REF!)</f>
        <v>#REF!</v>
      </c>
      <c r="F265" s="31" t="e">
        <f>IF(ISBLANK('5. Pp (3 años)'!#REF!),"",'5. Pp (3 años)'!#REF!)</f>
        <v>#REF!</v>
      </c>
      <c r="G265" s="29" t="e">
        <f>IF(ISBLANK('5. Pp (3 años)'!#REF!),"",'5. Pp (3 años)'!#REF!)</f>
        <v>#REF!</v>
      </c>
      <c r="H265" s="29" t="e">
        <f>IF(ISBLANK('5. Pp (3 años)'!#REF!),"",'5. Pp (3 años)'!#REF!)</f>
        <v>#REF!</v>
      </c>
      <c r="I265" s="31" t="e">
        <f>IF(ISBLANK('5. Pp (3 años)'!#REF!),"",'5. Pp (3 años)'!#REF!)</f>
        <v>#REF!</v>
      </c>
      <c r="J265" s="31" t="e">
        <f>IF(ISBLANK('5. Pp (3 años)'!#REF!),"",'5. Pp (3 años)'!#REF!)</f>
        <v>#REF!</v>
      </c>
      <c r="K265" s="29" t="e">
        <f>IF(ISBLANK('5. Pp (3 años)'!#REF!),"",'5. Pp (3 años)'!#REF!)</f>
        <v>#REF!</v>
      </c>
      <c r="L265" s="31" t="e">
        <f>IF(ISBLANK('5. Pp (3 años)'!#REF!),"",'5. Pp (3 años)'!#REF!)</f>
        <v>#REF!</v>
      </c>
      <c r="M265" s="31" t="e">
        <f>IF(ISBLANK('5. Pp (3 años)'!#REF!),"",'5. Pp (3 años)'!#REF!)</f>
        <v>#REF!</v>
      </c>
      <c r="N265" s="31" t="e">
        <f>IF(ISBLANK('5. Pp (3 años)'!#REF!),"",'5. Pp (3 años)'!#REF!)</f>
        <v>#REF!</v>
      </c>
      <c r="O265" s="31" t="e">
        <f>IF(ISBLANK('5. Pp (3 años)'!#REF!),"",'5. Pp (3 años)'!#REF!)</f>
        <v>#REF!</v>
      </c>
      <c r="P265" s="207" t="e">
        <f>IF(ISBLANK('5. Pp (3 años)'!#REF!),"",'5. Pp (3 años)'!#REF!)</f>
        <v>#REF!</v>
      </c>
    </row>
    <row r="266" spans="2:16" ht="17.25">
      <c r="B266" s="93" t="e">
        <f>IF(ISBLANK('5. Pp (3 años)'!#REF!),"",'5. Pp (3 años)'!#REF!)</f>
        <v>#REF!</v>
      </c>
      <c r="C266" s="29" t="e">
        <f>IF(ISBLANK('5. Pp (3 años)'!#REF!),"",'5. Pp (3 años)'!#REF!)</f>
        <v>#REF!</v>
      </c>
      <c r="D266" s="31" t="e">
        <f>IF(ISBLANK('5. Pp (3 años)'!#REF!),"",'5. Pp (3 años)'!#REF!)</f>
        <v>#REF!</v>
      </c>
      <c r="E266" s="31" t="e">
        <f>IF(ISBLANK('5. Pp (3 años)'!#REF!),"",'5. Pp (3 años)'!#REF!)</f>
        <v>#REF!</v>
      </c>
      <c r="F266" s="31" t="e">
        <f>IF(ISBLANK('5. Pp (3 años)'!#REF!),"",'5. Pp (3 años)'!#REF!)</f>
        <v>#REF!</v>
      </c>
      <c r="G266" s="29" t="e">
        <f>IF(ISBLANK('5. Pp (3 años)'!#REF!),"",'5. Pp (3 años)'!#REF!)</f>
        <v>#REF!</v>
      </c>
      <c r="H266" s="29" t="e">
        <f>IF(ISBLANK('5. Pp (3 años)'!#REF!),"",'5. Pp (3 años)'!#REF!)</f>
        <v>#REF!</v>
      </c>
      <c r="I266" s="31" t="e">
        <f>IF(ISBLANK('5. Pp (3 años)'!#REF!),"",'5. Pp (3 años)'!#REF!)</f>
        <v>#REF!</v>
      </c>
      <c r="J266" s="31" t="e">
        <f>IF(ISBLANK('5. Pp (3 años)'!#REF!),"",'5. Pp (3 años)'!#REF!)</f>
        <v>#REF!</v>
      </c>
      <c r="K266" s="29" t="e">
        <f>IF(ISBLANK('5. Pp (3 años)'!#REF!),"",'5. Pp (3 años)'!#REF!)</f>
        <v>#REF!</v>
      </c>
      <c r="L266" s="31" t="e">
        <f>IF(ISBLANK('5. Pp (3 años)'!#REF!),"",'5. Pp (3 años)'!#REF!)</f>
        <v>#REF!</v>
      </c>
      <c r="M266" s="31" t="e">
        <f>IF(ISBLANK('5. Pp (3 años)'!#REF!),"",'5. Pp (3 años)'!#REF!)</f>
        <v>#REF!</v>
      </c>
      <c r="N266" s="31" t="e">
        <f>IF(ISBLANK('5. Pp (3 años)'!#REF!),"",'5. Pp (3 años)'!#REF!)</f>
        <v>#REF!</v>
      </c>
      <c r="O266" s="31" t="e">
        <f>IF(ISBLANK('5. Pp (3 años)'!#REF!),"",'5. Pp (3 años)'!#REF!)</f>
        <v>#REF!</v>
      </c>
      <c r="P266" s="207" t="e">
        <f>IF(ISBLANK('5. Pp (3 años)'!#REF!),"",'5. Pp (3 años)'!#REF!)</f>
        <v>#REF!</v>
      </c>
    </row>
    <row r="267" spans="2:16" ht="17.25">
      <c r="B267" s="93" t="e">
        <f>IF(ISBLANK('5. Pp (3 años)'!#REF!),"",'5. Pp (3 años)'!#REF!)</f>
        <v>#REF!</v>
      </c>
      <c r="C267" s="29" t="e">
        <f>IF(ISBLANK('5. Pp (3 años)'!#REF!),"",'5. Pp (3 años)'!#REF!)</f>
        <v>#REF!</v>
      </c>
      <c r="D267" s="31" t="e">
        <f>IF(ISBLANK('5. Pp (3 años)'!#REF!),"",'5. Pp (3 años)'!#REF!)</f>
        <v>#REF!</v>
      </c>
      <c r="E267" s="31" t="e">
        <f>IF(ISBLANK('5. Pp (3 años)'!#REF!),"",'5. Pp (3 años)'!#REF!)</f>
        <v>#REF!</v>
      </c>
      <c r="F267" s="31" t="e">
        <f>IF(ISBLANK('5. Pp (3 años)'!#REF!),"",'5. Pp (3 años)'!#REF!)</f>
        <v>#REF!</v>
      </c>
      <c r="G267" s="29" t="e">
        <f>IF(ISBLANK('5. Pp (3 años)'!#REF!),"",'5. Pp (3 años)'!#REF!)</f>
        <v>#REF!</v>
      </c>
      <c r="H267" s="29" t="e">
        <f>IF(ISBLANK('5. Pp (3 años)'!#REF!),"",'5. Pp (3 años)'!#REF!)</f>
        <v>#REF!</v>
      </c>
      <c r="I267" s="31" t="e">
        <f>IF(ISBLANK('5. Pp (3 años)'!#REF!),"",'5. Pp (3 años)'!#REF!)</f>
        <v>#REF!</v>
      </c>
      <c r="J267" s="31" t="e">
        <f>IF(ISBLANK('5. Pp (3 años)'!#REF!),"",'5. Pp (3 años)'!#REF!)</f>
        <v>#REF!</v>
      </c>
      <c r="K267" s="29" t="e">
        <f>IF(ISBLANK('5. Pp (3 años)'!#REF!),"",'5. Pp (3 años)'!#REF!)</f>
        <v>#REF!</v>
      </c>
      <c r="L267" s="31" t="e">
        <f>IF(ISBLANK('5. Pp (3 años)'!#REF!),"",'5. Pp (3 años)'!#REF!)</f>
        <v>#REF!</v>
      </c>
      <c r="M267" s="31" t="e">
        <f>IF(ISBLANK('5. Pp (3 años)'!#REF!),"",'5. Pp (3 años)'!#REF!)</f>
        <v>#REF!</v>
      </c>
      <c r="N267" s="31" t="e">
        <f>IF(ISBLANK('5. Pp (3 años)'!#REF!),"",'5. Pp (3 años)'!#REF!)</f>
        <v>#REF!</v>
      </c>
      <c r="O267" s="31" t="e">
        <f>IF(ISBLANK('5. Pp (3 años)'!#REF!),"",'5. Pp (3 años)'!#REF!)</f>
        <v>#REF!</v>
      </c>
      <c r="P267" s="207" t="e">
        <f>IF(ISBLANK('5. Pp (3 años)'!#REF!),"",'5. Pp (3 años)'!#REF!)</f>
        <v>#REF!</v>
      </c>
    </row>
    <row r="268" spans="2:16" ht="17.25">
      <c r="B268" s="93" t="e">
        <f>IF(ISBLANK('5. Pp (3 años)'!#REF!),"",'5. Pp (3 años)'!#REF!)</f>
        <v>#REF!</v>
      </c>
      <c r="C268" s="29" t="e">
        <f>IF(ISBLANK('5. Pp (3 años)'!#REF!),"",'5. Pp (3 años)'!#REF!)</f>
        <v>#REF!</v>
      </c>
      <c r="D268" s="31" t="e">
        <f>IF(ISBLANK('5. Pp (3 años)'!#REF!),"",'5. Pp (3 años)'!#REF!)</f>
        <v>#REF!</v>
      </c>
      <c r="E268" s="31" t="e">
        <f>IF(ISBLANK('5. Pp (3 años)'!#REF!),"",'5. Pp (3 años)'!#REF!)</f>
        <v>#REF!</v>
      </c>
      <c r="F268" s="31" t="e">
        <f>IF(ISBLANK('5. Pp (3 años)'!#REF!),"",'5. Pp (3 años)'!#REF!)</f>
        <v>#REF!</v>
      </c>
      <c r="G268" s="29" t="e">
        <f>IF(ISBLANK('5. Pp (3 años)'!#REF!),"",'5. Pp (3 años)'!#REF!)</f>
        <v>#REF!</v>
      </c>
      <c r="H268" s="29" t="e">
        <f>IF(ISBLANK('5. Pp (3 años)'!#REF!),"",'5. Pp (3 años)'!#REF!)</f>
        <v>#REF!</v>
      </c>
      <c r="I268" s="31" t="e">
        <f>IF(ISBLANK('5. Pp (3 años)'!#REF!),"",'5. Pp (3 años)'!#REF!)</f>
        <v>#REF!</v>
      </c>
      <c r="J268" s="31" t="e">
        <f>IF(ISBLANK('5. Pp (3 años)'!#REF!),"",'5. Pp (3 años)'!#REF!)</f>
        <v>#REF!</v>
      </c>
      <c r="K268" s="29" t="e">
        <f>IF(ISBLANK('5. Pp (3 años)'!#REF!),"",'5. Pp (3 años)'!#REF!)</f>
        <v>#REF!</v>
      </c>
      <c r="L268" s="31" t="e">
        <f>IF(ISBLANK('5. Pp (3 años)'!#REF!),"",'5. Pp (3 años)'!#REF!)</f>
        <v>#REF!</v>
      </c>
      <c r="M268" s="31" t="e">
        <f>IF(ISBLANK('5. Pp (3 años)'!#REF!),"",'5. Pp (3 años)'!#REF!)</f>
        <v>#REF!</v>
      </c>
      <c r="N268" s="31" t="e">
        <f>IF(ISBLANK('5. Pp (3 años)'!#REF!),"",'5. Pp (3 años)'!#REF!)</f>
        <v>#REF!</v>
      </c>
      <c r="O268" s="31" t="e">
        <f>IF(ISBLANK('5. Pp (3 años)'!#REF!),"",'5. Pp (3 años)'!#REF!)</f>
        <v>#REF!</v>
      </c>
      <c r="P268" s="207" t="e">
        <f>IF(ISBLANK('5. Pp (3 años)'!#REF!),"",'5. Pp (3 años)'!#REF!)</f>
        <v>#REF!</v>
      </c>
    </row>
    <row r="269" spans="2:16" ht="207.75" thickBot="1">
      <c r="B269" s="94" t="str">
        <f>IF(ISBLANK('5. Pp (3 años)'!B66),"",'5. Pp (3 años)'!B66)</f>
        <v>Coordinación de Deporte Adaptado</v>
      </c>
      <c r="C269" s="35" t="str">
        <f>IF(ISBLANK('5. Pp (3 años)'!C66),"",'5. Pp (3 años)'!C66)</f>
        <v>Actividad</v>
      </c>
      <c r="D269" s="208" t="str">
        <f>IF(ISBLANK('5. Pp (3 años)'!D66),"",'5. Pp (3 años)'!D66)</f>
        <v>3.3.1.1.7.1 Realización de los Juegos Paranacionales en la etapa Municipal.</v>
      </c>
      <c r="E269" s="208" t="str">
        <f>IF(ISBLANK('5. Pp (3 años)'!E66),"",'5. Pp (3 años)'!E66)</f>
        <v>PAPP: Porcentaje de atletas paraolímpicos participantes.</v>
      </c>
      <c r="F269" s="208" t="str">
        <f>IF(ISBLANK('5. Pp (3 años)'!F66),"",'5. Pp (3 años)'!F66)</f>
        <v>Con este indicador se mide el número de deportistas con discapacidad seleccionados que participan en los Juegos paranacionales CONADE etapa municipal con rumbo a la estatal, regional y nacional convocados por la CONADE, a través del Instituto del Deporte del Municipio de Benito Juárez.</v>
      </c>
      <c r="G269" s="35" t="str">
        <f>IF(ISBLANK('5. Pp (3 años)'!G66),"",'5. Pp (3 años)'!G66)</f>
        <v>Eficacia</v>
      </c>
      <c r="H269" s="35" t="str">
        <f>IF(ISBLANK('5. Pp (3 años)'!H66),"",'5. Pp (3 años)'!H66)</f>
        <v>Anual</v>
      </c>
      <c r="I269" s="208" t="str">
        <f>IF(ISBLANK('5. Pp (3 años)'!I66),"",'5. Pp (3 años)'!I66)</f>
        <v xml:space="preserve">MÉTODO DE CÁLCULO:
PAPP= (NAPP/NAPE)*100
VARIABLES:
PAPP: Porcentaje de atletas paraolímpicos participantes.
NAPP: Número de atletas paraolímpicos participantes
NAPE: Número de atletas paraolímpicos estimadas(os)    </v>
      </c>
      <c r="J269" s="208" t="str">
        <f>IF(ISBLANK('5. Pp (3 años)'!J66),"",'5. Pp (3 años)'!J66)</f>
        <v>UNIDAD DE MEDIDA DEL INDICADOR:                                                                                                                                                                                                                                                                                
Porcentaje
UNIDAD DE MEDIDA DE LA VARIABLE:                                                                                                                                                                                                                                                                                       
Atletas paraolímpicos</v>
      </c>
      <c r="K269" s="35" t="str">
        <f>IF(ISBLANK('5. Pp (3 años)'!K66),"",'5. Pp (3 años)'!K66)</f>
        <v>Ascendente</v>
      </c>
      <c r="L269" s="208" t="str">
        <f>IF(ISBLANK('5. Pp (3 años)'!L66),"",'5. Pp (3 años)'!L66)</f>
        <v>PAPP: De enero 2025 a diciembre 2027 se integrarán 360 atletas paraolímpicos, siendo 0% en porcentaje a la linea base.</v>
      </c>
      <c r="M269" s="208" t="str">
        <f>IF(ISBLANK('5. Pp (3 años)'!M66),"",'5. Pp (3 años)'!M66)</f>
        <v>PAPP: Durante el período del 2022 al 2024 se integrarón 360 atletas paraolímpicos. 
2022: 120
2023: 120
2024: 120
Total: 360 atletas paraolímpicos participantes.</v>
      </c>
      <c r="N269" s="208" t="str">
        <f>IF(ISBLANK('5. Pp (3 años)'!N66),"",'5. Pp (3 años)'!N66)</f>
        <v>Nombre del Documento: 
Reporte de Resultados Paraolimpiada Municipal 2026
Nombre de quien genera la información: 
Coordinación  de Deporte Adaptado del Instituto de la Cultura Física y Deporte.
Periodicidad con que se genera la información:  
Trimestral
Liga de la página donde se localiza la información o ubicación: 
Carpeta Lefort  en Coordinación de Deporte Adaptado Leffor 01 IDBJ/CoordDepAdaptado/Paralimpiada municipal 2026.</v>
      </c>
      <c r="O269" s="208" t="str">
        <f>IF(ISBLANK('5. Pp (3 años)'!O66),"",'5. Pp (3 años)'!O66)</f>
        <v>Se cuenta con las instalaciones acordes para llevar a cabo los torneos populares. 
La convocatoria de la CONADE se emite en tiempo y forma.</v>
      </c>
      <c r="P269" s="209" t="str">
        <f>IF(ISBLANK('5. Pp (3 años)'!P66),"",'5. Pp (3 años)'!P66)</f>
        <v xml:space="preserve">Objetivo 3 Garantizar una vida sana y promover el bienestar para todos en todas alas edaddes 
Objetivo 5 Lograr la Ingualdad entre los géneros y empoderar a todas las mujeres y las niñas 
Objetivo  16 Promover sociedades pacíficas e inclusivas para el desarrollo sostenible, facilitar el acceso a la justicia para todos y crear instituciones eficaces, responsables e inclusivas a todos los niveles. </v>
      </c>
    </row>
    <row r="270" spans="2:16" ht="15.75" thickTop="1">
      <c r="I270" s="36"/>
      <c r="J270" s="36"/>
      <c r="L270" s="36"/>
      <c r="M270" s="36"/>
      <c r="N270" s="36"/>
      <c r="O270" s="36"/>
      <c r="P270" s="36"/>
    </row>
    <row r="271" spans="2:16">
      <c r="I271" s="36"/>
      <c r="J271" s="36"/>
    </row>
    <row r="272" spans="2:16">
      <c r="I272" s="36"/>
      <c r="J272" s="36"/>
    </row>
  </sheetData>
  <protectedRanges>
    <protectedRange algorithmName="SHA-512" hashValue="2y6DlZF5DZuVU1hhl/1/bbs+fhuDrzlfXVTKrxgpWGBZlFjg2hT1UfeDpz6Vz0eVGmeMoQ8BcJcUAl5kvwhPzw==" saltValue="u32i3+4+CgIMaUhrjk391Q==" spinCount="100000" sqref="L39:M269" name="METAS LINEA BASE"/>
  </protectedRanges>
  <mergeCells count="43">
    <mergeCell ref="B34:P34"/>
    <mergeCell ref="B35:P35"/>
    <mergeCell ref="B37:B38"/>
    <mergeCell ref="C37:C38"/>
    <mergeCell ref="D37:D38"/>
    <mergeCell ref="E37:M37"/>
    <mergeCell ref="N37:N38"/>
    <mergeCell ref="O37:O38"/>
    <mergeCell ref="P37:P38"/>
    <mergeCell ref="B33:D33"/>
    <mergeCell ref="E33:P33"/>
    <mergeCell ref="B23:D23"/>
    <mergeCell ref="E23:P23"/>
    <mergeCell ref="B24:D24"/>
    <mergeCell ref="E24:P24"/>
    <mergeCell ref="B26:D26"/>
    <mergeCell ref="E27:P28"/>
    <mergeCell ref="B30:D30"/>
    <mergeCell ref="B31:D31"/>
    <mergeCell ref="E31:P31"/>
    <mergeCell ref="B32:D32"/>
    <mergeCell ref="E32:P32"/>
    <mergeCell ref="B22:D22"/>
    <mergeCell ref="E22:P22"/>
    <mergeCell ref="B12:D12"/>
    <mergeCell ref="B13:D13"/>
    <mergeCell ref="E13:P13"/>
    <mergeCell ref="B14:D14"/>
    <mergeCell ref="E14:P14"/>
    <mergeCell ref="B15:D15"/>
    <mergeCell ref="E15:P15"/>
    <mergeCell ref="B17:D17"/>
    <mergeCell ref="E18:P18"/>
    <mergeCell ref="B20:D20"/>
    <mergeCell ref="B21:D21"/>
    <mergeCell ref="E21:P21"/>
    <mergeCell ref="B10:D10"/>
    <mergeCell ref="E10:P10"/>
    <mergeCell ref="C4:N4"/>
    <mergeCell ref="C5:N5"/>
    <mergeCell ref="C6:N6"/>
    <mergeCell ref="C7:N7"/>
    <mergeCell ref="B9:D9"/>
  </mergeCells>
  <printOptions horizontalCentered="1"/>
  <pageMargins left="0.25" right="0.25" top="0.75" bottom="0.75" header="0.3" footer="0.3"/>
  <pageSetup paperSize="5" scale="27" fitToHeight="0" orientation="landscape" r:id="rId1"/>
  <headerFooter alignWithMargins="0">
    <oddFooter>&amp;R&amp;P</oddFooter>
  </headerFooter>
  <rowBreaks count="1" manualBreakCount="1">
    <brk id="258" min="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42</vt:i4>
      </vt:variant>
    </vt:vector>
  </HeadingPairs>
  <TitlesOfParts>
    <vt:vector size="67" baseType="lpstr">
      <vt:lpstr>1.Árbol del problema</vt:lpstr>
      <vt:lpstr>2.Árbol de objetivos</vt:lpstr>
      <vt:lpstr>3.Árbol de alternativas</vt:lpstr>
      <vt:lpstr>4.Matriz de alternativas</vt:lpstr>
      <vt:lpstr> Sintaxis MIR</vt:lpstr>
      <vt:lpstr>5. Pp (3 años)</vt:lpstr>
      <vt:lpstr>6. Pp (2025)</vt:lpstr>
      <vt:lpstr> 7. Pp (2026)</vt:lpstr>
      <vt:lpstr> 8. Pp (2027)</vt:lpstr>
      <vt:lpstr>9. METAS</vt:lpstr>
      <vt:lpstr>10. SEGUIMIENTO 2025</vt:lpstr>
      <vt:lpstr>12. SEGUIMIENTO 2027</vt:lpstr>
      <vt:lpstr>13. CEDULA0125</vt:lpstr>
      <vt:lpstr>14. CEDULA0225</vt:lpstr>
      <vt:lpstr>15. CEDULA0325</vt:lpstr>
      <vt:lpstr>16. CEDULA0425</vt:lpstr>
      <vt:lpstr>11. SEGUIMIENTO 2026</vt:lpstr>
      <vt:lpstr>17. CEDULA0126</vt:lpstr>
      <vt:lpstr>18. CEDULA0226</vt:lpstr>
      <vt:lpstr>19. CEDULA0326</vt:lpstr>
      <vt:lpstr>20. CEDULA0426</vt:lpstr>
      <vt:lpstr>21. CEDULA0127</vt:lpstr>
      <vt:lpstr>22. CEDULA0227</vt:lpstr>
      <vt:lpstr>23. CEDULA0327</vt:lpstr>
      <vt:lpstr>24. CEDULA0427</vt:lpstr>
      <vt:lpstr>' 8. Pp (2027)'!Área_de_impresión</vt:lpstr>
      <vt:lpstr>' Sintaxis MIR'!Área_de_impresión</vt:lpstr>
      <vt:lpstr>'1.Árbol del problema'!Área_de_impresión</vt:lpstr>
      <vt:lpstr>'10. SEGUIMIENTO 2025'!Área_de_impresión</vt:lpstr>
      <vt:lpstr>'12. SEGUIMIENTO 2027'!Área_de_impresión</vt:lpstr>
      <vt:lpstr>'13. CEDULA0125'!Área_de_impresión</vt:lpstr>
      <vt:lpstr>'14. CEDULA0225'!Área_de_impresión</vt:lpstr>
      <vt:lpstr>'15. CEDULA0325'!Área_de_impresión</vt:lpstr>
      <vt:lpstr>'16. CEDULA0425'!Área_de_impresión</vt:lpstr>
      <vt:lpstr>'18. CEDULA0226'!Área_de_impresión</vt:lpstr>
      <vt:lpstr>'19. CEDULA0326'!Área_de_impresión</vt:lpstr>
      <vt:lpstr>'2.Árbol de objetivos'!Área_de_impresión</vt:lpstr>
      <vt:lpstr>'20. CEDULA0426'!Área_de_impresión</vt:lpstr>
      <vt:lpstr>'21. CEDULA0127'!Área_de_impresión</vt:lpstr>
      <vt:lpstr>'22. CEDULA0227'!Área_de_impresión</vt:lpstr>
      <vt:lpstr>'23. CEDULA0327'!Área_de_impresión</vt:lpstr>
      <vt:lpstr>'24. CEDULA0427'!Área_de_impresión</vt:lpstr>
      <vt:lpstr>'3.Árbol de alternativas'!Área_de_impresión</vt:lpstr>
      <vt:lpstr>'4.Matriz de alternativas'!Área_de_impresión</vt:lpstr>
      <vt:lpstr>'6. Pp (2025)'!Área_de_impresión</vt:lpstr>
      <vt:lpstr>'9. METAS'!Área_de_impresión</vt:lpstr>
      <vt:lpstr>' 7. Pp (2026)'!Títulos_a_imprimir</vt:lpstr>
      <vt:lpstr>' 8. Pp (2027)'!Títulos_a_imprimir</vt:lpstr>
      <vt:lpstr>' Sintaxis MIR'!Títulos_a_imprimir</vt:lpstr>
      <vt:lpstr>'10. SEGUIMIENTO 2025'!Títulos_a_imprimir</vt:lpstr>
      <vt:lpstr>'11. SEGUIMIENTO 2026'!Títulos_a_imprimir</vt:lpstr>
      <vt:lpstr>'12. SEGUIMIENTO 2027'!Títulos_a_imprimir</vt:lpstr>
      <vt:lpstr>'13. CEDULA0125'!Títulos_a_imprimir</vt:lpstr>
      <vt:lpstr>'14. CEDULA0225'!Títulos_a_imprimir</vt:lpstr>
      <vt:lpstr>'15. CEDULA0325'!Títulos_a_imprimir</vt:lpstr>
      <vt:lpstr>'16. CEDULA0425'!Títulos_a_imprimir</vt:lpstr>
      <vt:lpstr>'17. CEDULA0126'!Títulos_a_imprimir</vt:lpstr>
      <vt:lpstr>'18. CEDULA0226'!Títulos_a_imprimir</vt:lpstr>
      <vt:lpstr>'19. CEDULA0326'!Títulos_a_imprimir</vt:lpstr>
      <vt:lpstr>'20. CEDULA0426'!Títulos_a_imprimir</vt:lpstr>
      <vt:lpstr>'21. CEDULA0127'!Títulos_a_imprimir</vt:lpstr>
      <vt:lpstr>'22. CEDULA0227'!Títulos_a_imprimir</vt:lpstr>
      <vt:lpstr>'23. CEDULA0327'!Títulos_a_imprimir</vt:lpstr>
      <vt:lpstr>'24. CEDULA0427'!Títulos_a_imprimir</vt:lpstr>
      <vt:lpstr>'5. Pp (3 años)'!Títulos_a_imprimir</vt:lpstr>
      <vt:lpstr>'6. Pp (2025)'!Títulos_a_imprimir</vt:lpstr>
      <vt:lpstr>'9. METAS'!Títulos_a_imprimir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Azul Hernandez</dc:creator>
  <cp:lastModifiedBy>Eden Zaragoza</cp:lastModifiedBy>
  <cp:lastPrinted>2026-04-21T23:23:25Z</cp:lastPrinted>
  <dcterms:created xsi:type="dcterms:W3CDTF">2025-11-17T14:09:10Z</dcterms:created>
  <dcterms:modified xsi:type="dcterms:W3CDTF">2026-04-30T16:22:05Z</dcterms:modified>
</cp:coreProperties>
</file>